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aiq\Documents\Work\2022\ESRG\NBI\"/>
    </mc:Choice>
  </mc:AlternateContent>
  <xr:revisionPtr revIDLastSave="0" documentId="13_ncr:1_{8421165C-6273-4E74-94AD-053274165B45}" xr6:coauthVersionLast="47" xr6:coauthVersionMax="47" xr10:uidLastSave="{00000000-0000-0000-0000-000000000000}"/>
  <bookViews>
    <workbookView xWindow="-120" yWindow="-120" windowWidth="27870" windowHeight="16440" tabRatio="940" activeTab="7" xr2:uid="{00000000-000D-0000-FFFF-FFFF00000000}"/>
  </bookViews>
  <sheets>
    <sheet name="RATIOS" sheetId="9" r:id="rId1"/>
    <sheet name="GVASHR" sheetId="11" r:id="rId2"/>
    <sheet name="WBSHR" sheetId="12" r:id="rId3"/>
    <sheet name="GOSSHR" sheetId="13" r:id="rId4"/>
    <sheet name="SUPPLY" sheetId="14" r:id="rId5"/>
    <sheet name="EXOUT" sheetId="15" r:id="rId6"/>
    <sheet name="Multipliers" sheetId="19" r:id="rId7"/>
    <sheet name="Energy Use" sheetId="21" r:id="rId8"/>
    <sheet name="NBI_orig" sheetId="1" r:id="rId9"/>
    <sheet name="NBI_L1" sheetId="3" r:id="rId10"/>
    <sheet name="NBI_L2" sheetId="4" r:id="rId11"/>
    <sheet name="NBI Multiplier" sheetId="16" r:id="rId12"/>
    <sheet name="2019SATIED" sheetId="6" r:id="rId13"/>
    <sheet name="SATIED_L1" sheetId="7" r:id="rId14"/>
    <sheet name="SATIED_L2" sheetId="8" r:id="rId15"/>
    <sheet name="SATIED Multiplier" sheetId="17" r:id="rId16"/>
    <sheet name="Concordance" sheetId="2" r:id="rId17"/>
    <sheet name="L1" sheetId="5" r:id="rId18"/>
    <sheet name="L2" sheetId="18" r:id="rId19"/>
  </sheets>
  <definedNames>
    <definedName name="B">'NBI Multiplier'!$B$86:$CE$167</definedName>
    <definedName name="B_" localSheetId="15">'SATIED Multiplier'!$B$86:$CE$167</definedName>
    <definedName name="I">'NBI Multiplier'!$B$170:$CE$251</definedName>
    <definedName name="I_" localSheetId="15">'SATIED Multiplier'!$B$170:$CE$251</definedName>
    <definedName name="X">'NBI Multiplier'!$CF$2:$CF$83</definedName>
    <definedName name="X_" localSheetId="15">'SATIED Multiplier'!$CF$2:$CF$83</definedName>
    <definedName name="Z">'NBI Multiplier'!$B$2:$CE$83</definedName>
    <definedName name="Z_" localSheetId="15">'SATIED Multiplier'!$B$2:$CE$83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9" i="18" l="1"/>
  <c r="G49" i="18"/>
  <c r="I49" i="18" s="1"/>
  <c r="H47" i="18"/>
  <c r="G47" i="18"/>
  <c r="H46" i="18"/>
  <c r="G46" i="18"/>
  <c r="H45" i="18"/>
  <c r="G45" i="18"/>
  <c r="H44" i="18"/>
  <c r="G44" i="18"/>
  <c r="H43" i="18"/>
  <c r="G43" i="18"/>
  <c r="H42" i="18"/>
  <c r="G42" i="18"/>
  <c r="H41" i="18"/>
  <c r="G41" i="18"/>
  <c r="I41" i="18" s="1"/>
  <c r="H40" i="18"/>
  <c r="G40" i="18"/>
  <c r="H39" i="18"/>
  <c r="G39" i="18"/>
  <c r="H38" i="18"/>
  <c r="G38" i="18"/>
  <c r="H37" i="18"/>
  <c r="G37" i="18"/>
  <c r="H36" i="18"/>
  <c r="G36" i="18"/>
  <c r="H35" i="18"/>
  <c r="G35" i="18"/>
  <c r="H34" i="18"/>
  <c r="G34" i="18"/>
  <c r="H33" i="18"/>
  <c r="G33" i="18"/>
  <c r="H32" i="18"/>
  <c r="G32" i="18"/>
  <c r="H31" i="18"/>
  <c r="G31" i="18"/>
  <c r="H30" i="18"/>
  <c r="G30" i="18"/>
  <c r="H29" i="18"/>
  <c r="G29" i="18"/>
  <c r="H28" i="18"/>
  <c r="G28" i="18"/>
  <c r="H27" i="18"/>
  <c r="G27" i="18"/>
  <c r="H26" i="18"/>
  <c r="G26" i="18"/>
  <c r="H25" i="18"/>
  <c r="G25" i="18"/>
  <c r="H24" i="18"/>
  <c r="G24" i="18"/>
  <c r="H23" i="18"/>
  <c r="G23" i="18"/>
  <c r="H22" i="18"/>
  <c r="G22" i="18"/>
  <c r="H21" i="18"/>
  <c r="G21" i="18"/>
  <c r="H20" i="18"/>
  <c r="G20" i="18"/>
  <c r="H19" i="18"/>
  <c r="G19" i="18"/>
  <c r="H18" i="18"/>
  <c r="G18" i="18"/>
  <c r="H17" i="18"/>
  <c r="G17" i="18"/>
  <c r="H16" i="18"/>
  <c r="G16" i="18"/>
  <c r="H15" i="18"/>
  <c r="G15" i="18"/>
  <c r="H14" i="18"/>
  <c r="G14" i="18"/>
  <c r="I14" i="18" s="1"/>
  <c r="H13" i="18"/>
  <c r="G13" i="18"/>
  <c r="H12" i="18"/>
  <c r="G12" i="18"/>
  <c r="H11" i="18"/>
  <c r="G11" i="18"/>
  <c r="H10" i="18"/>
  <c r="G10" i="18"/>
  <c r="I10" i="18" s="1"/>
  <c r="H9" i="18"/>
  <c r="G9" i="18"/>
  <c r="H8" i="18"/>
  <c r="G8" i="18"/>
  <c r="H7" i="18"/>
  <c r="G7" i="18"/>
  <c r="H6" i="18"/>
  <c r="G6" i="18"/>
  <c r="I6" i="18" s="1"/>
  <c r="H5" i="18"/>
  <c r="G5" i="18"/>
  <c r="H4" i="18"/>
  <c r="G4" i="18"/>
  <c r="H3" i="18"/>
  <c r="G3" i="1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AU108" i="4"/>
  <c r="AU107" i="4"/>
  <c r="AU106" i="4"/>
  <c r="AU105" i="4"/>
  <c r="AT108" i="4"/>
  <c r="AT107" i="4"/>
  <c r="AT106" i="4"/>
  <c r="AT105" i="4"/>
  <c r="AS108" i="4"/>
  <c r="AR108" i="4"/>
  <c r="AQ108" i="4"/>
  <c r="AS107" i="4"/>
  <c r="AR107" i="4"/>
  <c r="AQ107" i="4"/>
  <c r="AS106" i="4"/>
  <c r="AR106" i="4"/>
  <c r="AQ106" i="4"/>
  <c r="AS105" i="4"/>
  <c r="AR105" i="4"/>
  <c r="AQ105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8" i="4"/>
  <c r="B107" i="4"/>
  <c r="B106" i="4"/>
  <c r="B105" i="4"/>
  <c r="B86" i="17" a="1"/>
  <c r="J88" i="17" s="1"/>
  <c r="CF3" i="17"/>
  <c r="CF4" i="17"/>
  <c r="CF5" i="17"/>
  <c r="CF6" i="17"/>
  <c r="CF7" i="17"/>
  <c r="CF8" i="17"/>
  <c r="CF9" i="17"/>
  <c r="CF10" i="17"/>
  <c r="CF11" i="17"/>
  <c r="CF12" i="17"/>
  <c r="CF13" i="17"/>
  <c r="CF14" i="17"/>
  <c r="CF15" i="17"/>
  <c r="CF16" i="17"/>
  <c r="CF17" i="17"/>
  <c r="CF18" i="17"/>
  <c r="CF19" i="17"/>
  <c r="CF20" i="17"/>
  <c r="CF21" i="17"/>
  <c r="CF22" i="17"/>
  <c r="CF23" i="17"/>
  <c r="CF24" i="17"/>
  <c r="CF25" i="17"/>
  <c r="CF26" i="17"/>
  <c r="CF27" i="17"/>
  <c r="CF28" i="17"/>
  <c r="CF29" i="17"/>
  <c r="CF30" i="17"/>
  <c r="CF31" i="17"/>
  <c r="CF32" i="17"/>
  <c r="CF33" i="17"/>
  <c r="CF34" i="17"/>
  <c r="CF35" i="17"/>
  <c r="CF36" i="17"/>
  <c r="CF37" i="17"/>
  <c r="CF38" i="17"/>
  <c r="CF39" i="17"/>
  <c r="CF40" i="17"/>
  <c r="CF41" i="17"/>
  <c r="CF42" i="17"/>
  <c r="CF43" i="17"/>
  <c r="CF44" i="17"/>
  <c r="CF45" i="17"/>
  <c r="CF46" i="17"/>
  <c r="CF47" i="17"/>
  <c r="CF48" i="17"/>
  <c r="CF49" i="17"/>
  <c r="CF50" i="17"/>
  <c r="CF51" i="17"/>
  <c r="CF52" i="17"/>
  <c r="CF53" i="17"/>
  <c r="CF54" i="17"/>
  <c r="CF55" i="17"/>
  <c r="CF56" i="17"/>
  <c r="CF57" i="17"/>
  <c r="CF58" i="17"/>
  <c r="CF59" i="17"/>
  <c r="CF60" i="17"/>
  <c r="CF61" i="17"/>
  <c r="CF62" i="17"/>
  <c r="CF63" i="17"/>
  <c r="CF64" i="17"/>
  <c r="CF65" i="17"/>
  <c r="CF66" i="17"/>
  <c r="CF67" i="17"/>
  <c r="CF68" i="17"/>
  <c r="CF69" i="17"/>
  <c r="CF70" i="17"/>
  <c r="CF71" i="17"/>
  <c r="CF72" i="17"/>
  <c r="CF73" i="17"/>
  <c r="CF74" i="17"/>
  <c r="CF75" i="17"/>
  <c r="CF76" i="17"/>
  <c r="CF77" i="17"/>
  <c r="CF78" i="17"/>
  <c r="CF79" i="17"/>
  <c r="CF80" i="17"/>
  <c r="CF81" i="17"/>
  <c r="CF82" i="17"/>
  <c r="CF83" i="17"/>
  <c r="CF2" i="17"/>
  <c r="CE83" i="17"/>
  <c r="CD83" i="17"/>
  <c r="CC83" i="17"/>
  <c r="CB83" i="17"/>
  <c r="CA83" i="17"/>
  <c r="BZ83" i="17"/>
  <c r="BY83" i="17"/>
  <c r="BX83" i="17"/>
  <c r="BW83" i="17"/>
  <c r="BV83" i="17"/>
  <c r="BU83" i="17"/>
  <c r="BT83" i="17"/>
  <c r="BS83" i="17"/>
  <c r="BR83" i="17"/>
  <c r="BQ83" i="17"/>
  <c r="BP83" i="17"/>
  <c r="BO83" i="17"/>
  <c r="BN83" i="17"/>
  <c r="BM83" i="17"/>
  <c r="BL83" i="17"/>
  <c r="BK83" i="17"/>
  <c r="BJ83" i="17"/>
  <c r="BI83" i="17"/>
  <c r="BH83" i="17"/>
  <c r="BG83" i="17"/>
  <c r="BF83" i="17"/>
  <c r="BE83" i="17"/>
  <c r="BD83" i="17"/>
  <c r="BC83" i="17"/>
  <c r="BB83" i="17"/>
  <c r="BA83" i="17"/>
  <c r="AZ83" i="17"/>
  <c r="AY83" i="17"/>
  <c r="AX83" i="17"/>
  <c r="AW83" i="17"/>
  <c r="AV83" i="17"/>
  <c r="AU83" i="17"/>
  <c r="AT83" i="17"/>
  <c r="AS83" i="17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CE82" i="17"/>
  <c r="CD82" i="17"/>
  <c r="CC82" i="17"/>
  <c r="CB82" i="17"/>
  <c r="CA82" i="17"/>
  <c r="BZ82" i="17"/>
  <c r="BY82" i="17"/>
  <c r="BX82" i="17"/>
  <c r="BW82" i="17"/>
  <c r="BV82" i="17"/>
  <c r="BU82" i="17"/>
  <c r="BT82" i="17"/>
  <c r="BS82" i="17"/>
  <c r="BR82" i="17"/>
  <c r="BQ82" i="17"/>
  <c r="BP82" i="17"/>
  <c r="BO82" i="17"/>
  <c r="BN82" i="17"/>
  <c r="BM82" i="17"/>
  <c r="BL82" i="17"/>
  <c r="BK82" i="17"/>
  <c r="BJ82" i="17"/>
  <c r="BI82" i="17"/>
  <c r="BH82" i="17"/>
  <c r="BG82" i="17"/>
  <c r="BF82" i="17"/>
  <c r="BE82" i="17"/>
  <c r="BD82" i="17"/>
  <c r="BC82" i="17"/>
  <c r="BB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CE81" i="17"/>
  <c r="CD81" i="17"/>
  <c r="CC81" i="17"/>
  <c r="CB81" i="17"/>
  <c r="CA81" i="17"/>
  <c r="BZ81" i="17"/>
  <c r="BY81" i="17"/>
  <c r="BX81" i="17"/>
  <c r="BW81" i="17"/>
  <c r="BV81" i="17"/>
  <c r="BU81" i="17"/>
  <c r="BT81" i="17"/>
  <c r="BS81" i="17"/>
  <c r="BR81" i="17"/>
  <c r="BQ81" i="17"/>
  <c r="BP81" i="17"/>
  <c r="BO81" i="17"/>
  <c r="BN81" i="17"/>
  <c r="BM81" i="17"/>
  <c r="BL81" i="17"/>
  <c r="BK81" i="17"/>
  <c r="BJ81" i="17"/>
  <c r="BI81" i="17"/>
  <c r="BH81" i="17"/>
  <c r="BG81" i="17"/>
  <c r="BF81" i="17"/>
  <c r="BE81" i="17"/>
  <c r="BD81" i="17"/>
  <c r="BC81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CE80" i="17"/>
  <c r="CD80" i="17"/>
  <c r="CC80" i="17"/>
  <c r="CB80" i="17"/>
  <c r="CA80" i="17"/>
  <c r="BZ80" i="17"/>
  <c r="BY80" i="17"/>
  <c r="BX80" i="17"/>
  <c r="BW80" i="17"/>
  <c r="BV80" i="17"/>
  <c r="BU80" i="17"/>
  <c r="BT80" i="17"/>
  <c r="BS80" i="17"/>
  <c r="BR80" i="17"/>
  <c r="BQ80" i="17"/>
  <c r="BP80" i="17"/>
  <c r="BO80" i="17"/>
  <c r="BN80" i="17"/>
  <c r="BM80" i="17"/>
  <c r="BL80" i="17"/>
  <c r="BK80" i="17"/>
  <c r="BJ80" i="17"/>
  <c r="BI80" i="17"/>
  <c r="BH80" i="17"/>
  <c r="BG80" i="17"/>
  <c r="BF80" i="17"/>
  <c r="BE80" i="17"/>
  <c r="BD80" i="17"/>
  <c r="BC80" i="17"/>
  <c r="BB80" i="17"/>
  <c r="BA80" i="17"/>
  <c r="AZ80" i="17"/>
  <c r="AY80" i="17"/>
  <c r="AX80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80" i="17"/>
  <c r="CE79" i="17"/>
  <c r="CD79" i="17"/>
  <c r="CC79" i="17"/>
  <c r="CB79" i="17"/>
  <c r="CA79" i="17"/>
  <c r="BZ79" i="17"/>
  <c r="BY79" i="17"/>
  <c r="BX79" i="17"/>
  <c r="BW79" i="17"/>
  <c r="BV79" i="17"/>
  <c r="BU79" i="17"/>
  <c r="BT79" i="17"/>
  <c r="BS79" i="17"/>
  <c r="BR79" i="17"/>
  <c r="BQ79" i="17"/>
  <c r="BP79" i="17"/>
  <c r="BO79" i="17"/>
  <c r="BN79" i="17"/>
  <c r="BM79" i="17"/>
  <c r="BL79" i="17"/>
  <c r="BK79" i="17"/>
  <c r="BJ79" i="17"/>
  <c r="BI79" i="17"/>
  <c r="BH79" i="17"/>
  <c r="BG79" i="17"/>
  <c r="BF79" i="17"/>
  <c r="BE79" i="17"/>
  <c r="BD79" i="17"/>
  <c r="BC79" i="17"/>
  <c r="BB79" i="17"/>
  <c r="BA79" i="17"/>
  <c r="AZ79" i="17"/>
  <c r="AY79" i="17"/>
  <c r="AX79" i="17"/>
  <c r="AW79" i="17"/>
  <c r="AV79" i="17"/>
  <c r="AU79" i="17"/>
  <c r="AT79" i="17"/>
  <c r="AS79" i="17"/>
  <c r="AR79" i="17"/>
  <c r="AQ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79" i="17"/>
  <c r="CE78" i="17"/>
  <c r="CD78" i="17"/>
  <c r="CC78" i="17"/>
  <c r="CB78" i="17"/>
  <c r="CA78" i="17"/>
  <c r="BZ78" i="17"/>
  <c r="BY78" i="17"/>
  <c r="BX78" i="17"/>
  <c r="BW78" i="17"/>
  <c r="BV78" i="17"/>
  <c r="BU78" i="17"/>
  <c r="BT78" i="17"/>
  <c r="BS78" i="17"/>
  <c r="BR78" i="17"/>
  <c r="BQ78" i="17"/>
  <c r="BP78" i="17"/>
  <c r="BO78" i="17"/>
  <c r="BN78" i="17"/>
  <c r="BM78" i="17"/>
  <c r="BL78" i="17"/>
  <c r="BK78" i="17"/>
  <c r="BJ78" i="17"/>
  <c r="BI78" i="17"/>
  <c r="BH78" i="17"/>
  <c r="BG78" i="17"/>
  <c r="BF78" i="17"/>
  <c r="BE78" i="17"/>
  <c r="BD78" i="17"/>
  <c r="BC78" i="17"/>
  <c r="BB78" i="17"/>
  <c r="BA78" i="17"/>
  <c r="AZ78" i="17"/>
  <c r="AY78" i="17"/>
  <c r="AX78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78" i="17"/>
  <c r="CE77" i="17"/>
  <c r="CD77" i="17"/>
  <c r="CC77" i="17"/>
  <c r="CB77" i="17"/>
  <c r="CA77" i="17"/>
  <c r="BZ77" i="17"/>
  <c r="BY77" i="17"/>
  <c r="BX77" i="17"/>
  <c r="BW77" i="17"/>
  <c r="BV77" i="17"/>
  <c r="BU77" i="17"/>
  <c r="BT77" i="17"/>
  <c r="BS77" i="17"/>
  <c r="BR77" i="17"/>
  <c r="BQ77" i="17"/>
  <c r="BP77" i="17"/>
  <c r="BO77" i="17"/>
  <c r="BN77" i="17"/>
  <c r="BM77" i="17"/>
  <c r="BL77" i="17"/>
  <c r="BK77" i="17"/>
  <c r="BJ77" i="17"/>
  <c r="BI77" i="17"/>
  <c r="BH77" i="17"/>
  <c r="BG77" i="17"/>
  <c r="BF77" i="17"/>
  <c r="BE77" i="17"/>
  <c r="BD77" i="17"/>
  <c r="BC77" i="17"/>
  <c r="BB77" i="17"/>
  <c r="BA77" i="17"/>
  <c r="AZ77" i="17"/>
  <c r="AY77" i="17"/>
  <c r="AX77" i="17"/>
  <c r="AW77" i="17"/>
  <c r="AV77" i="17"/>
  <c r="AU77" i="17"/>
  <c r="AT77" i="17"/>
  <c r="AS77" i="17"/>
  <c r="AR77" i="17"/>
  <c r="AQ77" i="17"/>
  <c r="AP77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77" i="17"/>
  <c r="CE76" i="17"/>
  <c r="CD76" i="17"/>
  <c r="CC76" i="17"/>
  <c r="CB76" i="17"/>
  <c r="CA76" i="17"/>
  <c r="BZ76" i="17"/>
  <c r="BY76" i="17"/>
  <c r="BX76" i="17"/>
  <c r="BW76" i="17"/>
  <c r="BV76" i="17"/>
  <c r="BU76" i="17"/>
  <c r="BT76" i="17"/>
  <c r="BS76" i="17"/>
  <c r="BR76" i="17"/>
  <c r="BQ76" i="17"/>
  <c r="BP76" i="17"/>
  <c r="BO76" i="17"/>
  <c r="BN76" i="17"/>
  <c r="BM76" i="17"/>
  <c r="BL76" i="17"/>
  <c r="BK76" i="17"/>
  <c r="BJ76" i="17"/>
  <c r="BI76" i="17"/>
  <c r="BH76" i="17"/>
  <c r="BG76" i="17"/>
  <c r="BF76" i="17"/>
  <c r="BE76" i="17"/>
  <c r="BD76" i="17"/>
  <c r="BC76" i="17"/>
  <c r="BB76" i="17"/>
  <c r="BA76" i="17"/>
  <c r="AZ76" i="17"/>
  <c r="AY76" i="17"/>
  <c r="AX76" i="17"/>
  <c r="AW76" i="17"/>
  <c r="AV76" i="17"/>
  <c r="AU76" i="17"/>
  <c r="AT76" i="17"/>
  <c r="AS76" i="17"/>
  <c r="AR76" i="17"/>
  <c r="AQ76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76" i="17"/>
  <c r="CE75" i="17"/>
  <c r="CD75" i="17"/>
  <c r="CC75" i="17"/>
  <c r="CB75" i="17"/>
  <c r="CA75" i="17"/>
  <c r="BZ75" i="17"/>
  <c r="BY75" i="17"/>
  <c r="BX75" i="17"/>
  <c r="BW75" i="17"/>
  <c r="BV75" i="17"/>
  <c r="BU75" i="17"/>
  <c r="BT75" i="17"/>
  <c r="BS75" i="17"/>
  <c r="BR75" i="17"/>
  <c r="BQ75" i="17"/>
  <c r="BP75" i="17"/>
  <c r="BO75" i="17"/>
  <c r="BN75" i="17"/>
  <c r="BM75" i="17"/>
  <c r="BL75" i="17"/>
  <c r="BK75" i="17"/>
  <c r="BJ75" i="17"/>
  <c r="BI75" i="17"/>
  <c r="BH75" i="17"/>
  <c r="BG75" i="17"/>
  <c r="BF75" i="17"/>
  <c r="BE75" i="17"/>
  <c r="BD75" i="17"/>
  <c r="BC75" i="17"/>
  <c r="BB75" i="17"/>
  <c r="BA75" i="17"/>
  <c r="AZ75" i="17"/>
  <c r="AY75" i="17"/>
  <c r="AX75" i="17"/>
  <c r="AW75" i="17"/>
  <c r="AV75" i="17"/>
  <c r="AU75" i="17"/>
  <c r="AT75" i="17"/>
  <c r="AS75" i="17"/>
  <c r="AR75" i="17"/>
  <c r="AQ75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75" i="17"/>
  <c r="CE74" i="17"/>
  <c r="CD74" i="17"/>
  <c r="CC74" i="17"/>
  <c r="CB74" i="17"/>
  <c r="CA74" i="17"/>
  <c r="BZ74" i="17"/>
  <c r="BY74" i="17"/>
  <c r="BX74" i="17"/>
  <c r="BW74" i="17"/>
  <c r="BV74" i="17"/>
  <c r="BU74" i="17"/>
  <c r="BT74" i="17"/>
  <c r="BS74" i="17"/>
  <c r="BR74" i="17"/>
  <c r="BQ74" i="17"/>
  <c r="BP74" i="17"/>
  <c r="BO74" i="17"/>
  <c r="BN74" i="17"/>
  <c r="BM74" i="17"/>
  <c r="BL74" i="17"/>
  <c r="BK74" i="17"/>
  <c r="BJ74" i="17"/>
  <c r="BI74" i="17"/>
  <c r="BH74" i="17"/>
  <c r="BG74" i="17"/>
  <c r="BF74" i="17"/>
  <c r="BE74" i="17"/>
  <c r="BD74" i="17"/>
  <c r="BC74" i="17"/>
  <c r="BB74" i="17"/>
  <c r="BA74" i="17"/>
  <c r="AZ74" i="17"/>
  <c r="AY74" i="17"/>
  <c r="AX74" i="17"/>
  <c r="AW74" i="17"/>
  <c r="AV74" i="17"/>
  <c r="AU74" i="17"/>
  <c r="AT74" i="17"/>
  <c r="AS74" i="17"/>
  <c r="AR74" i="17"/>
  <c r="AQ74" i="17"/>
  <c r="AP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74" i="17"/>
  <c r="CE73" i="17"/>
  <c r="CD73" i="17"/>
  <c r="CC73" i="17"/>
  <c r="CB73" i="17"/>
  <c r="CA73" i="17"/>
  <c r="BZ73" i="17"/>
  <c r="BY73" i="17"/>
  <c r="BX73" i="17"/>
  <c r="BW73" i="17"/>
  <c r="BV73" i="17"/>
  <c r="BU73" i="17"/>
  <c r="BT73" i="17"/>
  <c r="BS73" i="17"/>
  <c r="BR73" i="17"/>
  <c r="BQ73" i="17"/>
  <c r="BP73" i="17"/>
  <c r="BO73" i="17"/>
  <c r="BN73" i="17"/>
  <c r="BM73" i="17"/>
  <c r="BL73" i="17"/>
  <c r="BK73" i="17"/>
  <c r="BJ73" i="17"/>
  <c r="BI73" i="17"/>
  <c r="BH73" i="17"/>
  <c r="BG73" i="17"/>
  <c r="BF73" i="17"/>
  <c r="BE73" i="17"/>
  <c r="BD73" i="17"/>
  <c r="BC73" i="17"/>
  <c r="BB73" i="17"/>
  <c r="BA73" i="17"/>
  <c r="AZ73" i="17"/>
  <c r="AY73" i="17"/>
  <c r="AX73" i="17"/>
  <c r="AW73" i="17"/>
  <c r="AV73" i="17"/>
  <c r="AU73" i="17"/>
  <c r="AT73" i="17"/>
  <c r="AS73" i="17"/>
  <c r="AR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73" i="17"/>
  <c r="CE72" i="17"/>
  <c r="CD72" i="17"/>
  <c r="CC72" i="17"/>
  <c r="CB72" i="17"/>
  <c r="CA72" i="17"/>
  <c r="BZ72" i="17"/>
  <c r="BY72" i="17"/>
  <c r="BX72" i="17"/>
  <c r="BW72" i="17"/>
  <c r="BV72" i="17"/>
  <c r="BU72" i="17"/>
  <c r="BT72" i="17"/>
  <c r="BS72" i="17"/>
  <c r="BR72" i="17"/>
  <c r="BQ72" i="17"/>
  <c r="BP72" i="17"/>
  <c r="BO72" i="17"/>
  <c r="BN72" i="17"/>
  <c r="BM72" i="17"/>
  <c r="BL72" i="17"/>
  <c r="BK72" i="17"/>
  <c r="BJ72" i="17"/>
  <c r="BI72" i="17"/>
  <c r="BH72" i="17"/>
  <c r="BG72" i="17"/>
  <c r="BF72" i="17"/>
  <c r="BE72" i="17"/>
  <c r="BD72" i="17"/>
  <c r="BC72" i="17"/>
  <c r="BB72" i="17"/>
  <c r="BA72" i="17"/>
  <c r="AZ72" i="17"/>
  <c r="AY72" i="17"/>
  <c r="AX72" i="17"/>
  <c r="AW72" i="17"/>
  <c r="AV72" i="17"/>
  <c r="AU72" i="17"/>
  <c r="AT72" i="17"/>
  <c r="AS72" i="17"/>
  <c r="AR72" i="17"/>
  <c r="AQ72" i="17"/>
  <c r="AP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72" i="17"/>
  <c r="CE71" i="17"/>
  <c r="CD71" i="17"/>
  <c r="CC71" i="17"/>
  <c r="CB71" i="17"/>
  <c r="CA71" i="17"/>
  <c r="BZ71" i="17"/>
  <c r="BY71" i="17"/>
  <c r="BX71" i="17"/>
  <c r="BW71" i="17"/>
  <c r="BV71" i="17"/>
  <c r="BU71" i="17"/>
  <c r="BT71" i="17"/>
  <c r="BS71" i="17"/>
  <c r="BR71" i="17"/>
  <c r="BQ71" i="17"/>
  <c r="BP71" i="17"/>
  <c r="BO71" i="17"/>
  <c r="BN71" i="17"/>
  <c r="BM71" i="17"/>
  <c r="BL71" i="17"/>
  <c r="BK71" i="17"/>
  <c r="BJ71" i="17"/>
  <c r="BI71" i="17"/>
  <c r="BH71" i="17"/>
  <c r="BG71" i="17"/>
  <c r="BF71" i="17"/>
  <c r="BE71" i="17"/>
  <c r="BD71" i="17"/>
  <c r="BC71" i="17"/>
  <c r="BB71" i="17"/>
  <c r="BA71" i="17"/>
  <c r="AZ71" i="17"/>
  <c r="AY71" i="17"/>
  <c r="AX71" i="17"/>
  <c r="AW71" i="17"/>
  <c r="AV71" i="17"/>
  <c r="AU71" i="17"/>
  <c r="AT71" i="17"/>
  <c r="AS71" i="17"/>
  <c r="AR71" i="17"/>
  <c r="AQ71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71" i="17"/>
  <c r="CE70" i="17"/>
  <c r="CD70" i="17"/>
  <c r="CC70" i="17"/>
  <c r="CB70" i="17"/>
  <c r="CA70" i="17"/>
  <c r="BZ70" i="17"/>
  <c r="BY70" i="17"/>
  <c r="BX70" i="17"/>
  <c r="BW70" i="17"/>
  <c r="BV70" i="17"/>
  <c r="BU70" i="17"/>
  <c r="BT70" i="17"/>
  <c r="BS70" i="17"/>
  <c r="BR70" i="17"/>
  <c r="BQ70" i="17"/>
  <c r="BP70" i="17"/>
  <c r="BO70" i="17"/>
  <c r="BN70" i="17"/>
  <c r="BM70" i="17"/>
  <c r="BL70" i="17"/>
  <c r="BK70" i="17"/>
  <c r="BJ70" i="17"/>
  <c r="BI70" i="17"/>
  <c r="BH70" i="17"/>
  <c r="BG70" i="17"/>
  <c r="BF70" i="17"/>
  <c r="BE70" i="17"/>
  <c r="BD70" i="17"/>
  <c r="BC70" i="17"/>
  <c r="BB70" i="17"/>
  <c r="BA70" i="17"/>
  <c r="AZ70" i="17"/>
  <c r="AY70" i="17"/>
  <c r="AX70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70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Q69" i="17"/>
  <c r="BP69" i="17"/>
  <c r="BO69" i="17"/>
  <c r="BN69" i="17"/>
  <c r="BM69" i="17"/>
  <c r="BL69" i="17"/>
  <c r="BK69" i="17"/>
  <c r="BJ69" i="17"/>
  <c r="BI69" i="17"/>
  <c r="BH69" i="17"/>
  <c r="BG69" i="17"/>
  <c r="BF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69" i="17"/>
  <c r="CE68" i="17"/>
  <c r="CD68" i="17"/>
  <c r="CC68" i="17"/>
  <c r="CB68" i="17"/>
  <c r="CA68" i="17"/>
  <c r="BZ68" i="17"/>
  <c r="BY68" i="17"/>
  <c r="BX68" i="17"/>
  <c r="BW68" i="17"/>
  <c r="BV68" i="17"/>
  <c r="BU68" i="17"/>
  <c r="BT68" i="17"/>
  <c r="BS68" i="17"/>
  <c r="BR68" i="17"/>
  <c r="BQ68" i="17"/>
  <c r="BP68" i="17"/>
  <c r="BO68" i="17"/>
  <c r="BN68" i="17"/>
  <c r="BM68" i="17"/>
  <c r="BL68" i="17"/>
  <c r="BK68" i="17"/>
  <c r="BJ68" i="17"/>
  <c r="BI68" i="17"/>
  <c r="BH68" i="17"/>
  <c r="BG68" i="17"/>
  <c r="BF68" i="17"/>
  <c r="BE68" i="17"/>
  <c r="BD68" i="17"/>
  <c r="BC68" i="17"/>
  <c r="BB68" i="17"/>
  <c r="BA68" i="17"/>
  <c r="AZ68" i="17"/>
  <c r="AY68" i="17"/>
  <c r="AX68" i="17"/>
  <c r="AW68" i="17"/>
  <c r="AV68" i="17"/>
  <c r="AU68" i="17"/>
  <c r="AT68" i="17"/>
  <c r="AS68" i="17"/>
  <c r="AR68" i="17"/>
  <c r="AQ68" i="17"/>
  <c r="AP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68" i="17"/>
  <c r="CE67" i="17"/>
  <c r="CD67" i="17"/>
  <c r="CC67" i="17"/>
  <c r="CB67" i="17"/>
  <c r="CA67" i="17"/>
  <c r="BZ67" i="17"/>
  <c r="BY67" i="17"/>
  <c r="BX67" i="17"/>
  <c r="BW67" i="17"/>
  <c r="BV67" i="17"/>
  <c r="BU67" i="17"/>
  <c r="BT67" i="17"/>
  <c r="BS67" i="17"/>
  <c r="BR67" i="17"/>
  <c r="BQ67" i="17"/>
  <c r="BP67" i="17"/>
  <c r="BO67" i="17"/>
  <c r="BN67" i="17"/>
  <c r="BM67" i="17"/>
  <c r="BL67" i="17"/>
  <c r="BK67" i="17"/>
  <c r="BJ67" i="17"/>
  <c r="BI67" i="17"/>
  <c r="BH67" i="17"/>
  <c r="BG67" i="17"/>
  <c r="BF67" i="17"/>
  <c r="BE67" i="17"/>
  <c r="BD67" i="17"/>
  <c r="BC67" i="17"/>
  <c r="BB67" i="17"/>
  <c r="BA67" i="17"/>
  <c r="AZ67" i="17"/>
  <c r="AY67" i="17"/>
  <c r="AX67" i="17"/>
  <c r="AW67" i="17"/>
  <c r="AV67" i="17"/>
  <c r="AU67" i="17"/>
  <c r="AT67" i="17"/>
  <c r="AS67" i="17"/>
  <c r="AR67" i="17"/>
  <c r="AQ67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67" i="17"/>
  <c r="CE66" i="17"/>
  <c r="CD66" i="17"/>
  <c r="CC66" i="17"/>
  <c r="CB66" i="17"/>
  <c r="CA66" i="17"/>
  <c r="BZ66" i="17"/>
  <c r="BY66" i="17"/>
  <c r="BX66" i="17"/>
  <c r="BW66" i="17"/>
  <c r="BV66" i="17"/>
  <c r="BU66" i="17"/>
  <c r="BT66" i="17"/>
  <c r="BS66" i="17"/>
  <c r="BR66" i="17"/>
  <c r="BQ66" i="17"/>
  <c r="BP66" i="17"/>
  <c r="BO66" i="17"/>
  <c r="BN66" i="17"/>
  <c r="BM66" i="17"/>
  <c r="BL66" i="17"/>
  <c r="BK66" i="17"/>
  <c r="BJ66" i="17"/>
  <c r="BI66" i="17"/>
  <c r="BH66" i="17"/>
  <c r="BG66" i="17"/>
  <c r="BF66" i="17"/>
  <c r="BE66" i="17"/>
  <c r="BD66" i="17"/>
  <c r="BC66" i="17"/>
  <c r="BB66" i="17"/>
  <c r="BA66" i="17"/>
  <c r="AZ66" i="17"/>
  <c r="AY66" i="17"/>
  <c r="AX66" i="17"/>
  <c r="AW66" i="17"/>
  <c r="AV66" i="17"/>
  <c r="AU66" i="17"/>
  <c r="AT66" i="17"/>
  <c r="AS66" i="17"/>
  <c r="AR66" i="17"/>
  <c r="AQ66" i="17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66" i="17"/>
  <c r="CE65" i="17"/>
  <c r="CD65" i="17"/>
  <c r="CC65" i="17"/>
  <c r="CB65" i="17"/>
  <c r="CA65" i="17"/>
  <c r="BZ65" i="17"/>
  <c r="BY65" i="17"/>
  <c r="BX65" i="17"/>
  <c r="BW65" i="17"/>
  <c r="BV65" i="17"/>
  <c r="BU65" i="17"/>
  <c r="BT65" i="17"/>
  <c r="BS65" i="17"/>
  <c r="BR65" i="17"/>
  <c r="BQ65" i="17"/>
  <c r="BP65" i="17"/>
  <c r="BO65" i="17"/>
  <c r="BN65" i="17"/>
  <c r="BM65" i="17"/>
  <c r="BL65" i="17"/>
  <c r="BK65" i="17"/>
  <c r="BJ65" i="17"/>
  <c r="BI65" i="17"/>
  <c r="BH65" i="17"/>
  <c r="BG65" i="17"/>
  <c r="BF65" i="17"/>
  <c r="BE65" i="17"/>
  <c r="BD65" i="17"/>
  <c r="BC65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65" i="17"/>
  <c r="CE64" i="17"/>
  <c r="CD64" i="17"/>
  <c r="CC64" i="17"/>
  <c r="CB64" i="17"/>
  <c r="CA64" i="17"/>
  <c r="BZ64" i="17"/>
  <c r="BY64" i="17"/>
  <c r="BX64" i="17"/>
  <c r="BW64" i="17"/>
  <c r="BV64" i="17"/>
  <c r="BU64" i="17"/>
  <c r="BT64" i="17"/>
  <c r="BS64" i="17"/>
  <c r="BR64" i="17"/>
  <c r="BQ64" i="17"/>
  <c r="BP64" i="17"/>
  <c r="BO64" i="17"/>
  <c r="BN64" i="17"/>
  <c r="BM64" i="17"/>
  <c r="BL64" i="17"/>
  <c r="BK64" i="17"/>
  <c r="BJ64" i="17"/>
  <c r="BI64" i="17"/>
  <c r="BH64" i="17"/>
  <c r="BG64" i="17"/>
  <c r="BF64" i="17"/>
  <c r="BE64" i="17"/>
  <c r="BD64" i="17"/>
  <c r="BC64" i="17"/>
  <c r="BB64" i="17"/>
  <c r="BA64" i="17"/>
  <c r="AZ64" i="17"/>
  <c r="AY64" i="17"/>
  <c r="AX64" i="17"/>
  <c r="AW64" i="17"/>
  <c r="AV64" i="17"/>
  <c r="AU64" i="17"/>
  <c r="AT64" i="17"/>
  <c r="AS64" i="17"/>
  <c r="AR64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/>
  <c r="CE63" i="17"/>
  <c r="CD63" i="17"/>
  <c r="CC63" i="17"/>
  <c r="CB63" i="17"/>
  <c r="CA63" i="17"/>
  <c r="BZ63" i="17"/>
  <c r="BY63" i="17"/>
  <c r="BX63" i="17"/>
  <c r="BW63" i="17"/>
  <c r="BV63" i="17"/>
  <c r="BU63" i="17"/>
  <c r="BT63" i="17"/>
  <c r="BS63" i="17"/>
  <c r="BR63" i="17"/>
  <c r="BQ63" i="17"/>
  <c r="BP63" i="17"/>
  <c r="BO63" i="17"/>
  <c r="BN63" i="17"/>
  <c r="BM63" i="17"/>
  <c r="BL63" i="17"/>
  <c r="BK63" i="17"/>
  <c r="BJ63" i="17"/>
  <c r="BI63" i="17"/>
  <c r="BH63" i="17"/>
  <c r="BG63" i="17"/>
  <c r="BF63" i="17"/>
  <c r="BE63" i="17"/>
  <c r="BD63" i="17"/>
  <c r="BC63" i="17"/>
  <c r="BB63" i="17"/>
  <c r="BA63" i="17"/>
  <c r="AZ63" i="17"/>
  <c r="AY63" i="17"/>
  <c r="AX63" i="17"/>
  <c r="AW63" i="17"/>
  <c r="AV63" i="17"/>
  <c r="AU63" i="17"/>
  <c r="AT63" i="17"/>
  <c r="AS63" i="17"/>
  <c r="AR63" i="17"/>
  <c r="AQ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63" i="17"/>
  <c r="CE62" i="17"/>
  <c r="CD62" i="17"/>
  <c r="CC62" i="17"/>
  <c r="CB62" i="17"/>
  <c r="CA62" i="17"/>
  <c r="BZ62" i="17"/>
  <c r="BY62" i="17"/>
  <c r="BX62" i="17"/>
  <c r="BW62" i="17"/>
  <c r="BV62" i="17"/>
  <c r="BU62" i="17"/>
  <c r="BT62" i="17"/>
  <c r="BS62" i="17"/>
  <c r="BR62" i="17"/>
  <c r="BQ62" i="17"/>
  <c r="BP62" i="17"/>
  <c r="BO62" i="17"/>
  <c r="BN62" i="17"/>
  <c r="BM62" i="17"/>
  <c r="BL62" i="17"/>
  <c r="BK62" i="17"/>
  <c r="BJ62" i="17"/>
  <c r="BI62" i="17"/>
  <c r="BH62" i="17"/>
  <c r="BG62" i="17"/>
  <c r="BF62" i="17"/>
  <c r="BE62" i="17"/>
  <c r="BD62" i="17"/>
  <c r="BC62" i="17"/>
  <c r="BB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CE61" i="17"/>
  <c r="CD61" i="17"/>
  <c r="CC61" i="17"/>
  <c r="CB61" i="17"/>
  <c r="CA61" i="17"/>
  <c r="BZ61" i="17"/>
  <c r="BY61" i="17"/>
  <c r="BX61" i="17"/>
  <c r="BW61" i="17"/>
  <c r="BV61" i="17"/>
  <c r="BU61" i="17"/>
  <c r="BT61" i="17"/>
  <c r="BS61" i="17"/>
  <c r="BR61" i="17"/>
  <c r="BQ61" i="17"/>
  <c r="BP61" i="17"/>
  <c r="BO61" i="17"/>
  <c r="BN61" i="17"/>
  <c r="BM61" i="17"/>
  <c r="BL61" i="17"/>
  <c r="BK61" i="17"/>
  <c r="BJ61" i="17"/>
  <c r="BI61" i="17"/>
  <c r="BH61" i="17"/>
  <c r="BG61" i="17"/>
  <c r="BF61" i="17"/>
  <c r="BE61" i="17"/>
  <c r="BD61" i="17"/>
  <c r="BC61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61" i="17"/>
  <c r="CE60" i="17"/>
  <c r="CD60" i="17"/>
  <c r="CC60" i="17"/>
  <c r="CB60" i="17"/>
  <c r="CA60" i="17"/>
  <c r="BZ60" i="17"/>
  <c r="BY60" i="17"/>
  <c r="BX60" i="17"/>
  <c r="BW60" i="17"/>
  <c r="BV60" i="17"/>
  <c r="BU60" i="17"/>
  <c r="BT60" i="17"/>
  <c r="BS60" i="17"/>
  <c r="BR60" i="17"/>
  <c r="BQ60" i="17"/>
  <c r="BP60" i="17"/>
  <c r="BO60" i="17"/>
  <c r="BN60" i="17"/>
  <c r="BM60" i="17"/>
  <c r="BL60" i="17"/>
  <c r="BK60" i="17"/>
  <c r="BJ60" i="17"/>
  <c r="BI60" i="17"/>
  <c r="BH60" i="17"/>
  <c r="BG60" i="17"/>
  <c r="BF60" i="17"/>
  <c r="BE60" i="17"/>
  <c r="BD60" i="17"/>
  <c r="BC60" i="17"/>
  <c r="BB60" i="17"/>
  <c r="BA60" i="17"/>
  <c r="AZ60" i="17"/>
  <c r="AY60" i="17"/>
  <c r="AX60" i="17"/>
  <c r="AW60" i="17"/>
  <c r="AV60" i="17"/>
  <c r="AU60" i="17"/>
  <c r="AT60" i="17"/>
  <c r="AS60" i="17"/>
  <c r="AR60" i="17"/>
  <c r="AQ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60" i="17"/>
  <c r="CE59" i="17"/>
  <c r="CD59" i="17"/>
  <c r="CC59" i="17"/>
  <c r="CB59" i="17"/>
  <c r="CA59" i="17"/>
  <c r="BZ59" i="17"/>
  <c r="BY59" i="17"/>
  <c r="BX59" i="17"/>
  <c r="BW59" i="17"/>
  <c r="BV59" i="17"/>
  <c r="BU59" i="17"/>
  <c r="BT59" i="17"/>
  <c r="BS59" i="17"/>
  <c r="BR59" i="17"/>
  <c r="BQ59" i="17"/>
  <c r="BP59" i="17"/>
  <c r="BO59" i="17"/>
  <c r="BN59" i="17"/>
  <c r="BM59" i="17"/>
  <c r="BL59" i="17"/>
  <c r="BK59" i="17"/>
  <c r="BJ59" i="17"/>
  <c r="BI59" i="17"/>
  <c r="BH59" i="17"/>
  <c r="BG59" i="17"/>
  <c r="BF59" i="17"/>
  <c r="BE59" i="17"/>
  <c r="BD59" i="17"/>
  <c r="BC59" i="17"/>
  <c r="BB59" i="17"/>
  <c r="BA59" i="17"/>
  <c r="AZ59" i="17"/>
  <c r="AY59" i="17"/>
  <c r="AX59" i="17"/>
  <c r="AW59" i="17"/>
  <c r="AV59" i="17"/>
  <c r="AU59" i="17"/>
  <c r="AT59" i="17"/>
  <c r="AS59" i="17"/>
  <c r="AR59" i="17"/>
  <c r="AQ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59" i="17"/>
  <c r="CE58" i="17"/>
  <c r="CD58" i="17"/>
  <c r="CC58" i="17"/>
  <c r="CB58" i="17"/>
  <c r="CA58" i="17"/>
  <c r="BZ58" i="17"/>
  <c r="BY58" i="17"/>
  <c r="BX58" i="17"/>
  <c r="BW58" i="17"/>
  <c r="BV58" i="17"/>
  <c r="BU58" i="17"/>
  <c r="BT58" i="17"/>
  <c r="BS58" i="17"/>
  <c r="BR58" i="17"/>
  <c r="BQ58" i="17"/>
  <c r="BP58" i="17"/>
  <c r="BO58" i="17"/>
  <c r="BN58" i="17"/>
  <c r="BM58" i="17"/>
  <c r="BL58" i="17"/>
  <c r="BK58" i="17"/>
  <c r="BJ58" i="17"/>
  <c r="BI58" i="17"/>
  <c r="BH58" i="17"/>
  <c r="BG58" i="17"/>
  <c r="BF58" i="17"/>
  <c r="BE58" i="17"/>
  <c r="BD58" i="17"/>
  <c r="BC58" i="17"/>
  <c r="BB58" i="17"/>
  <c r="BA58" i="17"/>
  <c r="AZ58" i="17"/>
  <c r="AY58" i="17"/>
  <c r="AX58" i="17"/>
  <c r="AW58" i="17"/>
  <c r="AV58" i="17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CE57" i="17"/>
  <c r="CD57" i="17"/>
  <c r="CC57" i="17"/>
  <c r="CB57" i="17"/>
  <c r="CA57" i="17"/>
  <c r="BZ57" i="17"/>
  <c r="BY57" i="17"/>
  <c r="BX57" i="17"/>
  <c r="BW57" i="17"/>
  <c r="BV57" i="17"/>
  <c r="BU57" i="17"/>
  <c r="BT57" i="17"/>
  <c r="BS57" i="17"/>
  <c r="BR57" i="17"/>
  <c r="BQ57" i="17"/>
  <c r="BP57" i="17"/>
  <c r="BO57" i="17"/>
  <c r="BN57" i="17"/>
  <c r="BM57" i="17"/>
  <c r="BL57" i="17"/>
  <c r="BK57" i="17"/>
  <c r="BJ57" i="17"/>
  <c r="BI57" i="17"/>
  <c r="BH57" i="17"/>
  <c r="BG57" i="17"/>
  <c r="BF57" i="17"/>
  <c r="BE57" i="17"/>
  <c r="BD57" i="17"/>
  <c r="BC57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57" i="17"/>
  <c r="CE56" i="17"/>
  <c r="CD56" i="17"/>
  <c r="CC56" i="17"/>
  <c r="CB56" i="17"/>
  <c r="CA56" i="17"/>
  <c r="BZ56" i="17"/>
  <c r="BY56" i="17"/>
  <c r="BX56" i="17"/>
  <c r="BW56" i="17"/>
  <c r="BV56" i="17"/>
  <c r="BU56" i="17"/>
  <c r="BT56" i="17"/>
  <c r="BS56" i="17"/>
  <c r="BR56" i="17"/>
  <c r="BQ56" i="17"/>
  <c r="BP56" i="17"/>
  <c r="BO56" i="17"/>
  <c r="BN56" i="17"/>
  <c r="BM56" i="17"/>
  <c r="BL56" i="17"/>
  <c r="BK56" i="17"/>
  <c r="BJ56" i="17"/>
  <c r="BI56" i="17"/>
  <c r="BH56" i="17"/>
  <c r="BG56" i="17"/>
  <c r="BF56" i="17"/>
  <c r="BE56" i="17"/>
  <c r="BD56" i="17"/>
  <c r="BC56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CE55" i="17"/>
  <c r="CD55" i="17"/>
  <c r="CC55" i="17"/>
  <c r="CB55" i="17"/>
  <c r="CA55" i="17"/>
  <c r="BZ55" i="17"/>
  <c r="BY55" i="17"/>
  <c r="BX55" i="17"/>
  <c r="BW55" i="17"/>
  <c r="BV55" i="17"/>
  <c r="BU55" i="17"/>
  <c r="BT55" i="17"/>
  <c r="BS55" i="17"/>
  <c r="BR55" i="17"/>
  <c r="BQ55" i="17"/>
  <c r="BP55" i="17"/>
  <c r="BO55" i="17"/>
  <c r="BN55" i="17"/>
  <c r="BM55" i="17"/>
  <c r="BL55" i="17"/>
  <c r="BK55" i="17"/>
  <c r="BJ55" i="17"/>
  <c r="BI55" i="17"/>
  <c r="BH55" i="17"/>
  <c r="BG55" i="17"/>
  <c r="BF55" i="17"/>
  <c r="BE55" i="17"/>
  <c r="BD55" i="17"/>
  <c r="BC55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55" i="17"/>
  <c r="CE54" i="17"/>
  <c r="CD54" i="17"/>
  <c r="CC54" i="17"/>
  <c r="CB54" i="17"/>
  <c r="CA54" i="17"/>
  <c r="BZ54" i="17"/>
  <c r="BY54" i="17"/>
  <c r="BX54" i="17"/>
  <c r="BW54" i="17"/>
  <c r="BV54" i="17"/>
  <c r="BU54" i="17"/>
  <c r="BT54" i="17"/>
  <c r="BS54" i="17"/>
  <c r="BR54" i="17"/>
  <c r="BQ54" i="17"/>
  <c r="BP54" i="17"/>
  <c r="BO54" i="17"/>
  <c r="BN54" i="17"/>
  <c r="BM54" i="17"/>
  <c r="BL54" i="17"/>
  <c r="BK54" i="17"/>
  <c r="BJ54" i="17"/>
  <c r="BI54" i="17"/>
  <c r="BH54" i="17"/>
  <c r="BG54" i="17"/>
  <c r="BF54" i="17"/>
  <c r="BE54" i="17"/>
  <c r="BD54" i="17"/>
  <c r="BC54" i="17"/>
  <c r="BB54" i="17"/>
  <c r="BA54" i="17"/>
  <c r="AZ54" i="17"/>
  <c r="AY54" i="17"/>
  <c r="AX54" i="17"/>
  <c r="AW54" i="17"/>
  <c r="AV54" i="17"/>
  <c r="AU54" i="17"/>
  <c r="AT54" i="17"/>
  <c r="AS54" i="17"/>
  <c r="AR54" i="17"/>
  <c r="AQ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54" i="17"/>
  <c r="CE53" i="17"/>
  <c r="CD53" i="17"/>
  <c r="CC53" i="17"/>
  <c r="CB53" i="17"/>
  <c r="CA53" i="17"/>
  <c r="BZ53" i="17"/>
  <c r="BY53" i="17"/>
  <c r="BX53" i="17"/>
  <c r="BW53" i="17"/>
  <c r="BV53" i="17"/>
  <c r="BU53" i="17"/>
  <c r="BT53" i="17"/>
  <c r="BS53" i="17"/>
  <c r="BR53" i="17"/>
  <c r="BQ53" i="17"/>
  <c r="BP53" i="17"/>
  <c r="BO53" i="17"/>
  <c r="BN53" i="17"/>
  <c r="BM53" i="17"/>
  <c r="BL53" i="17"/>
  <c r="BK53" i="17"/>
  <c r="BJ53" i="17"/>
  <c r="BI53" i="17"/>
  <c r="BH53" i="17"/>
  <c r="BG53" i="17"/>
  <c r="BF53" i="17"/>
  <c r="BE53" i="17"/>
  <c r="BD53" i="17"/>
  <c r="BC53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CE52" i="17"/>
  <c r="CD52" i="17"/>
  <c r="CC52" i="17"/>
  <c r="CB52" i="17"/>
  <c r="CA52" i="17"/>
  <c r="BZ52" i="17"/>
  <c r="BY52" i="17"/>
  <c r="BX52" i="17"/>
  <c r="BW52" i="17"/>
  <c r="BV52" i="17"/>
  <c r="BU52" i="17"/>
  <c r="BT52" i="17"/>
  <c r="BS52" i="17"/>
  <c r="BR52" i="17"/>
  <c r="BQ52" i="17"/>
  <c r="BP52" i="17"/>
  <c r="BO52" i="17"/>
  <c r="BN52" i="17"/>
  <c r="BM52" i="17"/>
  <c r="BL52" i="17"/>
  <c r="BK52" i="17"/>
  <c r="BJ52" i="17"/>
  <c r="BI52" i="17"/>
  <c r="BH52" i="17"/>
  <c r="BG52" i="17"/>
  <c r="BF52" i="17"/>
  <c r="BE52" i="17"/>
  <c r="BD52" i="17"/>
  <c r="BC52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CE51" i="17"/>
  <c r="CD51" i="17"/>
  <c r="CC51" i="17"/>
  <c r="CB51" i="17"/>
  <c r="CA51" i="17"/>
  <c r="BZ51" i="17"/>
  <c r="BY51" i="17"/>
  <c r="BX51" i="17"/>
  <c r="BW51" i="17"/>
  <c r="BV51" i="17"/>
  <c r="BU51" i="17"/>
  <c r="BT51" i="17"/>
  <c r="BS51" i="17"/>
  <c r="BR51" i="17"/>
  <c r="BQ51" i="17"/>
  <c r="BP51" i="17"/>
  <c r="BO51" i="17"/>
  <c r="BN51" i="17"/>
  <c r="BM51" i="17"/>
  <c r="BL51" i="17"/>
  <c r="BK51" i="17"/>
  <c r="BJ51" i="17"/>
  <c r="BI51" i="17"/>
  <c r="BH51" i="17"/>
  <c r="BG51" i="17"/>
  <c r="BF51" i="17"/>
  <c r="BE51" i="17"/>
  <c r="BD51" i="17"/>
  <c r="BC51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51" i="17"/>
  <c r="CE50" i="17"/>
  <c r="CD50" i="17"/>
  <c r="CC50" i="17"/>
  <c r="CB50" i="17"/>
  <c r="CA50" i="17"/>
  <c r="BZ50" i="17"/>
  <c r="BY50" i="17"/>
  <c r="BX50" i="17"/>
  <c r="BW50" i="17"/>
  <c r="BV50" i="17"/>
  <c r="BU50" i="17"/>
  <c r="BT50" i="17"/>
  <c r="BS50" i="17"/>
  <c r="BR50" i="17"/>
  <c r="BQ50" i="17"/>
  <c r="BP50" i="17"/>
  <c r="BO50" i="17"/>
  <c r="BN50" i="17"/>
  <c r="BM50" i="17"/>
  <c r="BL50" i="17"/>
  <c r="BK50" i="17"/>
  <c r="BJ50" i="17"/>
  <c r="BI50" i="17"/>
  <c r="BH50" i="17"/>
  <c r="BG50" i="17"/>
  <c r="BF50" i="17"/>
  <c r="BE50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50" i="17"/>
  <c r="CE49" i="17"/>
  <c r="CD49" i="17"/>
  <c r="CC49" i="17"/>
  <c r="CB49" i="17"/>
  <c r="CA49" i="17"/>
  <c r="BZ49" i="17"/>
  <c r="BY49" i="17"/>
  <c r="BX49" i="17"/>
  <c r="BW49" i="17"/>
  <c r="BV49" i="17"/>
  <c r="BU49" i="17"/>
  <c r="BT49" i="17"/>
  <c r="BS49" i="17"/>
  <c r="BR49" i="17"/>
  <c r="BQ49" i="17"/>
  <c r="BP49" i="17"/>
  <c r="BO49" i="17"/>
  <c r="BN49" i="17"/>
  <c r="BM49" i="17"/>
  <c r="BL49" i="17"/>
  <c r="BK49" i="17"/>
  <c r="BJ49" i="17"/>
  <c r="BI49" i="17"/>
  <c r="BH49" i="17"/>
  <c r="BG49" i="17"/>
  <c r="BF49" i="17"/>
  <c r="BE49" i="17"/>
  <c r="BD49" i="17"/>
  <c r="BC49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B49" i="17"/>
  <c r="CE48" i="17"/>
  <c r="CD48" i="17"/>
  <c r="CC48" i="17"/>
  <c r="CB48" i="17"/>
  <c r="CA48" i="17"/>
  <c r="BZ48" i="17"/>
  <c r="BY48" i="17"/>
  <c r="BX48" i="17"/>
  <c r="BW48" i="17"/>
  <c r="BV48" i="17"/>
  <c r="BU48" i="17"/>
  <c r="BT48" i="17"/>
  <c r="BS48" i="17"/>
  <c r="BR48" i="17"/>
  <c r="BQ48" i="17"/>
  <c r="BP48" i="17"/>
  <c r="BO48" i="17"/>
  <c r="BN48" i="17"/>
  <c r="BM48" i="17"/>
  <c r="BL48" i="17"/>
  <c r="BK48" i="17"/>
  <c r="BJ48" i="17"/>
  <c r="BI48" i="17"/>
  <c r="BH48" i="17"/>
  <c r="BG48" i="17"/>
  <c r="BF48" i="17"/>
  <c r="BE48" i="17"/>
  <c r="BD48" i="17"/>
  <c r="BC48" i="17"/>
  <c r="BB48" i="17"/>
  <c r="BA48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48" i="17"/>
  <c r="CE47" i="17"/>
  <c r="CD47" i="17"/>
  <c r="CC47" i="17"/>
  <c r="CB47" i="17"/>
  <c r="CA47" i="17"/>
  <c r="BZ47" i="17"/>
  <c r="BY47" i="17"/>
  <c r="BX47" i="17"/>
  <c r="BW47" i="17"/>
  <c r="BV47" i="17"/>
  <c r="BU47" i="17"/>
  <c r="BT47" i="17"/>
  <c r="BS47" i="17"/>
  <c r="BR47" i="17"/>
  <c r="BQ47" i="17"/>
  <c r="BP47" i="17"/>
  <c r="BO47" i="17"/>
  <c r="BN47" i="17"/>
  <c r="BM47" i="17"/>
  <c r="BL47" i="17"/>
  <c r="BK47" i="17"/>
  <c r="BJ47" i="17"/>
  <c r="BI47" i="17"/>
  <c r="BH47" i="17"/>
  <c r="BG47" i="17"/>
  <c r="BF47" i="17"/>
  <c r="BE47" i="17"/>
  <c r="BD47" i="17"/>
  <c r="BC47" i="17"/>
  <c r="BB47" i="17"/>
  <c r="BA47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B47" i="17"/>
  <c r="CE46" i="17"/>
  <c r="CD46" i="17"/>
  <c r="CC46" i="17"/>
  <c r="CB46" i="17"/>
  <c r="CA46" i="17"/>
  <c r="BZ46" i="17"/>
  <c r="BY46" i="17"/>
  <c r="BX46" i="17"/>
  <c r="BW46" i="17"/>
  <c r="BV46" i="17"/>
  <c r="BU46" i="17"/>
  <c r="BT46" i="17"/>
  <c r="BS46" i="17"/>
  <c r="BR46" i="17"/>
  <c r="BQ46" i="17"/>
  <c r="BP46" i="17"/>
  <c r="BO46" i="17"/>
  <c r="BN46" i="17"/>
  <c r="BM46" i="17"/>
  <c r="BL46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CE45" i="17"/>
  <c r="CD45" i="17"/>
  <c r="CC45" i="17"/>
  <c r="CB45" i="17"/>
  <c r="CA45" i="17"/>
  <c r="BZ45" i="17"/>
  <c r="BY45" i="17"/>
  <c r="BX45" i="17"/>
  <c r="BW45" i="17"/>
  <c r="BV45" i="17"/>
  <c r="BU45" i="17"/>
  <c r="BT45" i="17"/>
  <c r="BS45" i="17"/>
  <c r="BR45" i="17"/>
  <c r="BQ45" i="17"/>
  <c r="BP45" i="17"/>
  <c r="BO45" i="17"/>
  <c r="BN45" i="17"/>
  <c r="BM45" i="17"/>
  <c r="BL45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B45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B44" i="17"/>
  <c r="CE43" i="17"/>
  <c r="CD43" i="17"/>
  <c r="CC43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B43" i="17"/>
  <c r="CE42" i="17"/>
  <c r="CD42" i="17"/>
  <c r="CC42" i="17"/>
  <c r="CB42" i="17"/>
  <c r="CA42" i="17"/>
  <c r="BZ42" i="17"/>
  <c r="BY42" i="17"/>
  <c r="BX42" i="17"/>
  <c r="BW42" i="17"/>
  <c r="BV42" i="17"/>
  <c r="BU42" i="17"/>
  <c r="BT42" i="17"/>
  <c r="BS42" i="17"/>
  <c r="BR42" i="17"/>
  <c r="BQ42" i="17"/>
  <c r="BP42" i="17"/>
  <c r="BO42" i="17"/>
  <c r="BN42" i="17"/>
  <c r="BM42" i="17"/>
  <c r="BL42" i="17"/>
  <c r="BK42" i="17"/>
  <c r="BJ42" i="17"/>
  <c r="BI42" i="17"/>
  <c r="BH42" i="17"/>
  <c r="BG42" i="17"/>
  <c r="BF42" i="17"/>
  <c r="BE42" i="17"/>
  <c r="BD42" i="17"/>
  <c r="BC42" i="17"/>
  <c r="BB42" i="17"/>
  <c r="BA42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CE41" i="17"/>
  <c r="CD41" i="17"/>
  <c r="CC41" i="17"/>
  <c r="CB41" i="17"/>
  <c r="CA41" i="17"/>
  <c r="BZ41" i="17"/>
  <c r="BY41" i="17"/>
  <c r="BX41" i="17"/>
  <c r="BW41" i="17"/>
  <c r="BV41" i="17"/>
  <c r="BU41" i="17"/>
  <c r="BT41" i="17"/>
  <c r="BS41" i="17"/>
  <c r="BR41" i="17"/>
  <c r="BQ41" i="17"/>
  <c r="BP41" i="17"/>
  <c r="BO41" i="17"/>
  <c r="BN41" i="17"/>
  <c r="BM41" i="17"/>
  <c r="BL41" i="17"/>
  <c r="BK41" i="17"/>
  <c r="BJ41" i="17"/>
  <c r="BI41" i="17"/>
  <c r="BH41" i="17"/>
  <c r="BG41" i="17"/>
  <c r="BF41" i="17"/>
  <c r="BE41" i="17"/>
  <c r="BD41" i="17"/>
  <c r="BC41" i="17"/>
  <c r="BB41" i="17"/>
  <c r="BA41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CE40" i="17"/>
  <c r="CD40" i="17"/>
  <c r="CC40" i="17"/>
  <c r="CB40" i="17"/>
  <c r="CA40" i="17"/>
  <c r="BZ40" i="17"/>
  <c r="BY40" i="17"/>
  <c r="BX40" i="17"/>
  <c r="BW40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CE39" i="17"/>
  <c r="CD39" i="17"/>
  <c r="CC39" i="17"/>
  <c r="CB39" i="17"/>
  <c r="CA39" i="17"/>
  <c r="BZ39" i="17"/>
  <c r="BY39" i="17"/>
  <c r="BX39" i="17"/>
  <c r="BW39" i="17"/>
  <c r="BV39" i="17"/>
  <c r="BU39" i="17"/>
  <c r="BT39" i="17"/>
  <c r="BS39" i="17"/>
  <c r="BR39" i="17"/>
  <c r="BQ39" i="17"/>
  <c r="BP39" i="17"/>
  <c r="BO39" i="17"/>
  <c r="BN39" i="17"/>
  <c r="BM39" i="17"/>
  <c r="BL39" i="17"/>
  <c r="BK39" i="17"/>
  <c r="BJ39" i="17"/>
  <c r="BI39" i="17"/>
  <c r="BH39" i="17"/>
  <c r="BG39" i="17"/>
  <c r="BF39" i="17"/>
  <c r="BE39" i="17"/>
  <c r="BD39" i="17"/>
  <c r="BC39" i="17"/>
  <c r="BB39" i="17"/>
  <c r="BA39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CE38" i="17"/>
  <c r="CD38" i="17"/>
  <c r="CC38" i="17"/>
  <c r="CB38" i="17"/>
  <c r="CA38" i="17"/>
  <c r="BZ38" i="17"/>
  <c r="BY38" i="17"/>
  <c r="BX38" i="17"/>
  <c r="BW38" i="17"/>
  <c r="BV38" i="17"/>
  <c r="BU38" i="17"/>
  <c r="BT38" i="17"/>
  <c r="BS38" i="17"/>
  <c r="BR38" i="17"/>
  <c r="BQ38" i="17"/>
  <c r="BP38" i="17"/>
  <c r="BO38" i="17"/>
  <c r="BN38" i="17"/>
  <c r="BM38" i="17"/>
  <c r="BL38" i="17"/>
  <c r="BK38" i="17"/>
  <c r="BJ38" i="17"/>
  <c r="BI38" i="17"/>
  <c r="BH38" i="17"/>
  <c r="BG38" i="17"/>
  <c r="BF38" i="17"/>
  <c r="BE38" i="17"/>
  <c r="BD38" i="17"/>
  <c r="BC38" i="17"/>
  <c r="BB38" i="17"/>
  <c r="BA38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CE37" i="17"/>
  <c r="CD37" i="17"/>
  <c r="CC37" i="17"/>
  <c r="CB37" i="17"/>
  <c r="CA37" i="17"/>
  <c r="BZ37" i="17"/>
  <c r="BY37" i="17"/>
  <c r="BX37" i="17"/>
  <c r="BW37" i="17"/>
  <c r="BV37" i="17"/>
  <c r="BU37" i="17"/>
  <c r="BT37" i="17"/>
  <c r="BS37" i="17"/>
  <c r="BR37" i="17"/>
  <c r="BQ37" i="17"/>
  <c r="BP37" i="17"/>
  <c r="BO37" i="17"/>
  <c r="BN37" i="17"/>
  <c r="BM37" i="17"/>
  <c r="BL37" i="17"/>
  <c r="BK37" i="17"/>
  <c r="BJ37" i="17"/>
  <c r="BI37" i="17"/>
  <c r="BH37" i="17"/>
  <c r="BG37" i="17"/>
  <c r="BF37" i="17"/>
  <c r="BE37" i="17"/>
  <c r="BD37" i="17"/>
  <c r="BC37" i="17"/>
  <c r="BB37" i="17"/>
  <c r="BA37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CE36" i="17"/>
  <c r="CD36" i="17"/>
  <c r="CC36" i="17"/>
  <c r="CB36" i="17"/>
  <c r="CA36" i="17"/>
  <c r="BZ36" i="17"/>
  <c r="BY36" i="17"/>
  <c r="BX36" i="17"/>
  <c r="BW36" i="17"/>
  <c r="BV36" i="17"/>
  <c r="BU36" i="17"/>
  <c r="BT36" i="17"/>
  <c r="BS36" i="17"/>
  <c r="BR36" i="17"/>
  <c r="BQ36" i="17"/>
  <c r="BP36" i="17"/>
  <c r="BO36" i="17"/>
  <c r="BN36" i="17"/>
  <c r="BM36" i="17"/>
  <c r="BL36" i="17"/>
  <c r="BK36" i="17"/>
  <c r="BJ36" i="17"/>
  <c r="BI36" i="17"/>
  <c r="BH36" i="17"/>
  <c r="BG36" i="17"/>
  <c r="BF36" i="17"/>
  <c r="BE36" i="17"/>
  <c r="BD36" i="17"/>
  <c r="BC36" i="17"/>
  <c r="BB36" i="17"/>
  <c r="BA36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CE35" i="17"/>
  <c r="CD35" i="17"/>
  <c r="CC35" i="17"/>
  <c r="CB35" i="17"/>
  <c r="CA35" i="17"/>
  <c r="BZ35" i="17"/>
  <c r="BY35" i="17"/>
  <c r="BX35" i="17"/>
  <c r="BW35" i="17"/>
  <c r="BV35" i="17"/>
  <c r="BU35" i="17"/>
  <c r="BT35" i="17"/>
  <c r="BS35" i="17"/>
  <c r="BR35" i="17"/>
  <c r="BQ35" i="17"/>
  <c r="BP35" i="17"/>
  <c r="BO35" i="17"/>
  <c r="BN35" i="17"/>
  <c r="BM35" i="17"/>
  <c r="BL35" i="17"/>
  <c r="BK35" i="17"/>
  <c r="BJ35" i="17"/>
  <c r="BI35" i="17"/>
  <c r="BH35" i="17"/>
  <c r="BG35" i="17"/>
  <c r="BF35" i="17"/>
  <c r="BE35" i="17"/>
  <c r="BD35" i="17"/>
  <c r="BC35" i="17"/>
  <c r="BB35" i="17"/>
  <c r="BA35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CE34" i="17"/>
  <c r="CD34" i="17"/>
  <c r="CC34" i="17"/>
  <c r="CB34" i="17"/>
  <c r="CA34" i="17"/>
  <c r="BZ34" i="17"/>
  <c r="BY34" i="17"/>
  <c r="BX34" i="17"/>
  <c r="BW34" i="17"/>
  <c r="BV34" i="17"/>
  <c r="BU34" i="17"/>
  <c r="BT34" i="17"/>
  <c r="BS34" i="17"/>
  <c r="BR34" i="17"/>
  <c r="BQ34" i="17"/>
  <c r="BP34" i="17"/>
  <c r="BO34" i="17"/>
  <c r="BN34" i="17"/>
  <c r="BM34" i="17"/>
  <c r="BL34" i="17"/>
  <c r="BK34" i="17"/>
  <c r="BJ34" i="17"/>
  <c r="BI34" i="17"/>
  <c r="BH34" i="17"/>
  <c r="BG34" i="17"/>
  <c r="BF34" i="17"/>
  <c r="BE34" i="17"/>
  <c r="BD34" i="17"/>
  <c r="BC34" i="17"/>
  <c r="BB34" i="17"/>
  <c r="BA34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CE33" i="17"/>
  <c r="CD33" i="17"/>
  <c r="CC33" i="17"/>
  <c r="CB33" i="17"/>
  <c r="CA33" i="17"/>
  <c r="BZ33" i="17"/>
  <c r="BY33" i="17"/>
  <c r="BX33" i="17"/>
  <c r="BW33" i="17"/>
  <c r="BV33" i="17"/>
  <c r="BU33" i="17"/>
  <c r="BT33" i="17"/>
  <c r="BS33" i="17"/>
  <c r="BR33" i="17"/>
  <c r="BQ33" i="17"/>
  <c r="BP33" i="17"/>
  <c r="BO33" i="17"/>
  <c r="BN33" i="17"/>
  <c r="BM33" i="17"/>
  <c r="BL33" i="17"/>
  <c r="BK33" i="17"/>
  <c r="BJ33" i="17"/>
  <c r="BI33" i="17"/>
  <c r="BH33" i="17"/>
  <c r="BG33" i="17"/>
  <c r="BF33" i="17"/>
  <c r="BE33" i="17"/>
  <c r="BD33" i="17"/>
  <c r="BC33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CE32" i="17"/>
  <c r="CD32" i="17"/>
  <c r="CC32" i="17"/>
  <c r="CB32" i="17"/>
  <c r="CA32" i="17"/>
  <c r="BZ32" i="17"/>
  <c r="BY32" i="17"/>
  <c r="BX32" i="17"/>
  <c r="BW32" i="17"/>
  <c r="BV32" i="17"/>
  <c r="BU32" i="17"/>
  <c r="BT32" i="17"/>
  <c r="BS32" i="17"/>
  <c r="BR32" i="17"/>
  <c r="BQ32" i="17"/>
  <c r="BP32" i="17"/>
  <c r="BO32" i="17"/>
  <c r="BN32" i="17"/>
  <c r="BM32" i="17"/>
  <c r="BL32" i="17"/>
  <c r="BK32" i="17"/>
  <c r="BJ32" i="17"/>
  <c r="BI32" i="17"/>
  <c r="BH32" i="17"/>
  <c r="BG32" i="17"/>
  <c r="BF32" i="17"/>
  <c r="BE32" i="17"/>
  <c r="BD32" i="17"/>
  <c r="BC32" i="17"/>
  <c r="BB32" i="17"/>
  <c r="BA32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CE31" i="17"/>
  <c r="CD31" i="17"/>
  <c r="CC31" i="17"/>
  <c r="CB31" i="17"/>
  <c r="CA31" i="17"/>
  <c r="BZ31" i="17"/>
  <c r="BY31" i="17"/>
  <c r="BX31" i="17"/>
  <c r="BW31" i="17"/>
  <c r="BV31" i="17"/>
  <c r="BU31" i="17"/>
  <c r="BT31" i="17"/>
  <c r="BS31" i="17"/>
  <c r="BR31" i="17"/>
  <c r="BQ31" i="17"/>
  <c r="BP31" i="17"/>
  <c r="BO31" i="17"/>
  <c r="BN31" i="17"/>
  <c r="BM31" i="17"/>
  <c r="BL31" i="17"/>
  <c r="BK31" i="17"/>
  <c r="BJ31" i="17"/>
  <c r="BI31" i="17"/>
  <c r="BH31" i="17"/>
  <c r="BG31" i="17"/>
  <c r="BF31" i="17"/>
  <c r="BE31" i="17"/>
  <c r="BD31" i="17"/>
  <c r="BC31" i="17"/>
  <c r="BB31" i="17"/>
  <c r="BA31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CE30" i="17"/>
  <c r="CD30" i="17"/>
  <c r="CC30" i="17"/>
  <c r="CB30" i="17"/>
  <c r="CA30" i="17"/>
  <c r="BZ30" i="17"/>
  <c r="BY30" i="17"/>
  <c r="BX30" i="17"/>
  <c r="BW30" i="17"/>
  <c r="BV30" i="17"/>
  <c r="BU30" i="17"/>
  <c r="BT30" i="17"/>
  <c r="BS30" i="17"/>
  <c r="BR30" i="17"/>
  <c r="BQ30" i="17"/>
  <c r="BP30" i="17"/>
  <c r="BO30" i="17"/>
  <c r="BN30" i="17"/>
  <c r="BM30" i="17"/>
  <c r="BL30" i="17"/>
  <c r="BK30" i="17"/>
  <c r="BJ30" i="17"/>
  <c r="BI30" i="17"/>
  <c r="BH30" i="17"/>
  <c r="BG30" i="17"/>
  <c r="BF30" i="17"/>
  <c r="BE30" i="17"/>
  <c r="BD30" i="17"/>
  <c r="BC30" i="17"/>
  <c r="BB30" i="17"/>
  <c r="BA30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CE29" i="17"/>
  <c r="CD29" i="17"/>
  <c r="CC29" i="17"/>
  <c r="CB29" i="17"/>
  <c r="CA29" i="17"/>
  <c r="BZ29" i="17"/>
  <c r="BY29" i="17"/>
  <c r="BX29" i="17"/>
  <c r="BW29" i="17"/>
  <c r="BV29" i="17"/>
  <c r="BU29" i="17"/>
  <c r="BT29" i="17"/>
  <c r="BS29" i="17"/>
  <c r="BR29" i="17"/>
  <c r="BQ29" i="17"/>
  <c r="BP29" i="17"/>
  <c r="BO29" i="17"/>
  <c r="BN29" i="17"/>
  <c r="BM29" i="17"/>
  <c r="BL29" i="17"/>
  <c r="BK29" i="17"/>
  <c r="BJ29" i="17"/>
  <c r="BI29" i="17"/>
  <c r="BH29" i="17"/>
  <c r="BG29" i="17"/>
  <c r="BF29" i="17"/>
  <c r="BE29" i="17"/>
  <c r="BD29" i="17"/>
  <c r="BC29" i="17"/>
  <c r="BB29" i="17"/>
  <c r="BA29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CE28" i="17"/>
  <c r="CD28" i="17"/>
  <c r="CC28" i="17"/>
  <c r="CB28" i="17"/>
  <c r="CA28" i="17"/>
  <c r="BZ28" i="17"/>
  <c r="BY28" i="17"/>
  <c r="BX28" i="17"/>
  <c r="BW28" i="17"/>
  <c r="BV28" i="17"/>
  <c r="BU28" i="17"/>
  <c r="BT28" i="17"/>
  <c r="BS28" i="17"/>
  <c r="BR28" i="17"/>
  <c r="BQ28" i="17"/>
  <c r="BP28" i="17"/>
  <c r="BO28" i="17"/>
  <c r="BN28" i="17"/>
  <c r="BM28" i="17"/>
  <c r="BL28" i="17"/>
  <c r="BK28" i="17"/>
  <c r="BJ28" i="17"/>
  <c r="BI28" i="17"/>
  <c r="BH28" i="17"/>
  <c r="BG28" i="17"/>
  <c r="BF28" i="17"/>
  <c r="BE28" i="17"/>
  <c r="BD28" i="17"/>
  <c r="BC28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CE27" i="17"/>
  <c r="CD27" i="17"/>
  <c r="CC27" i="17"/>
  <c r="CB27" i="17"/>
  <c r="CA27" i="17"/>
  <c r="BZ27" i="17"/>
  <c r="BY27" i="17"/>
  <c r="BX27" i="17"/>
  <c r="BW27" i="17"/>
  <c r="BV27" i="17"/>
  <c r="BU27" i="17"/>
  <c r="BT27" i="17"/>
  <c r="BS27" i="17"/>
  <c r="BR27" i="17"/>
  <c r="BQ27" i="17"/>
  <c r="BP27" i="17"/>
  <c r="BO27" i="17"/>
  <c r="BN27" i="17"/>
  <c r="BM27" i="17"/>
  <c r="BL27" i="17"/>
  <c r="BK27" i="17"/>
  <c r="BJ27" i="17"/>
  <c r="BI27" i="17"/>
  <c r="BH27" i="17"/>
  <c r="BG27" i="17"/>
  <c r="BF27" i="17"/>
  <c r="BE27" i="17"/>
  <c r="BD27" i="17"/>
  <c r="BC27" i="17"/>
  <c r="BB27" i="17"/>
  <c r="BA27" i="17"/>
  <c r="AZ27" i="17"/>
  <c r="AY27" i="17"/>
  <c r="AX27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B27" i="17"/>
  <c r="CE26" i="17"/>
  <c r="CD26" i="17"/>
  <c r="CC26" i="17"/>
  <c r="CB26" i="17"/>
  <c r="CA26" i="17"/>
  <c r="BZ26" i="17"/>
  <c r="BY26" i="17"/>
  <c r="BX26" i="17"/>
  <c r="BW26" i="17"/>
  <c r="BV26" i="17"/>
  <c r="BU26" i="17"/>
  <c r="BT26" i="17"/>
  <c r="BS26" i="17"/>
  <c r="BR26" i="17"/>
  <c r="BQ26" i="17"/>
  <c r="BP26" i="17"/>
  <c r="BO26" i="17"/>
  <c r="BN26" i="17"/>
  <c r="BM26" i="17"/>
  <c r="BL26" i="17"/>
  <c r="BK26" i="17"/>
  <c r="BJ26" i="17"/>
  <c r="BI26" i="17"/>
  <c r="BH26" i="17"/>
  <c r="BG26" i="17"/>
  <c r="BF26" i="17"/>
  <c r="BE26" i="17"/>
  <c r="BD26" i="17"/>
  <c r="BC26" i="17"/>
  <c r="BB26" i="17"/>
  <c r="BA26" i="17"/>
  <c r="AZ26" i="17"/>
  <c r="AY26" i="17"/>
  <c r="AX26" i="17"/>
  <c r="AW26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CE25" i="17"/>
  <c r="CD25" i="17"/>
  <c r="CC25" i="17"/>
  <c r="CB25" i="17"/>
  <c r="CA25" i="17"/>
  <c r="BZ25" i="17"/>
  <c r="BY25" i="17"/>
  <c r="BX25" i="17"/>
  <c r="BW25" i="17"/>
  <c r="BV25" i="17"/>
  <c r="BU25" i="17"/>
  <c r="BT25" i="17"/>
  <c r="BS25" i="17"/>
  <c r="BR25" i="17"/>
  <c r="BQ25" i="17"/>
  <c r="BP25" i="17"/>
  <c r="BO25" i="17"/>
  <c r="BN25" i="17"/>
  <c r="BM25" i="17"/>
  <c r="BL25" i="17"/>
  <c r="BK25" i="17"/>
  <c r="BJ25" i="17"/>
  <c r="BI25" i="17"/>
  <c r="BH25" i="17"/>
  <c r="BG25" i="17"/>
  <c r="BF25" i="17"/>
  <c r="BE25" i="17"/>
  <c r="BD25" i="17"/>
  <c r="BC25" i="17"/>
  <c r="BB25" i="17"/>
  <c r="BA25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CE24" i="17"/>
  <c r="CD24" i="17"/>
  <c r="CC24" i="17"/>
  <c r="CB24" i="17"/>
  <c r="CA24" i="17"/>
  <c r="BZ24" i="17"/>
  <c r="BY24" i="17"/>
  <c r="BX24" i="17"/>
  <c r="BW24" i="17"/>
  <c r="BV24" i="17"/>
  <c r="BU24" i="17"/>
  <c r="BT24" i="17"/>
  <c r="BS24" i="17"/>
  <c r="BR24" i="17"/>
  <c r="BQ24" i="17"/>
  <c r="BP24" i="17"/>
  <c r="BO24" i="17"/>
  <c r="BN24" i="17"/>
  <c r="BM24" i="17"/>
  <c r="BL24" i="17"/>
  <c r="BK24" i="17"/>
  <c r="BJ24" i="17"/>
  <c r="BI24" i="17"/>
  <c r="BH24" i="17"/>
  <c r="BG24" i="17"/>
  <c r="BF24" i="17"/>
  <c r="BE24" i="17"/>
  <c r="BD24" i="17"/>
  <c r="BC24" i="17"/>
  <c r="BB24" i="17"/>
  <c r="BA24" i="17"/>
  <c r="AZ24" i="17"/>
  <c r="AY24" i="17"/>
  <c r="AX24" i="17"/>
  <c r="AW24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24" i="17"/>
  <c r="CE23" i="17"/>
  <c r="CD23" i="17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B23" i="17"/>
  <c r="CE22" i="17"/>
  <c r="CD22" i="17"/>
  <c r="CC22" i="17"/>
  <c r="CB22" i="17"/>
  <c r="CA22" i="17"/>
  <c r="BZ22" i="17"/>
  <c r="BY22" i="17"/>
  <c r="BX22" i="17"/>
  <c r="BW22" i="17"/>
  <c r="BV22" i="17"/>
  <c r="BU22" i="17"/>
  <c r="BT22" i="17"/>
  <c r="BS22" i="17"/>
  <c r="BR22" i="17"/>
  <c r="BQ22" i="17"/>
  <c r="BP22" i="17"/>
  <c r="BO22" i="17"/>
  <c r="BN22" i="17"/>
  <c r="BM22" i="17"/>
  <c r="BL22" i="17"/>
  <c r="BK22" i="17"/>
  <c r="BJ22" i="17"/>
  <c r="BI22" i="17"/>
  <c r="BH22" i="17"/>
  <c r="BG22" i="17"/>
  <c r="BF22" i="17"/>
  <c r="BE22" i="17"/>
  <c r="BD22" i="17"/>
  <c r="BC22" i="17"/>
  <c r="BB22" i="17"/>
  <c r="BA22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CE21" i="17"/>
  <c r="CD21" i="17"/>
  <c r="CC21" i="17"/>
  <c r="CB21" i="17"/>
  <c r="CA21" i="17"/>
  <c r="BZ21" i="17"/>
  <c r="BY21" i="17"/>
  <c r="BX21" i="17"/>
  <c r="BW21" i="17"/>
  <c r="BV21" i="17"/>
  <c r="BU21" i="17"/>
  <c r="BT21" i="17"/>
  <c r="BS21" i="17"/>
  <c r="BR21" i="17"/>
  <c r="BQ21" i="17"/>
  <c r="BP21" i="17"/>
  <c r="BO21" i="17"/>
  <c r="BN21" i="17"/>
  <c r="BM21" i="17"/>
  <c r="BL21" i="17"/>
  <c r="BK21" i="17"/>
  <c r="BJ21" i="17"/>
  <c r="BI21" i="17"/>
  <c r="BH21" i="17"/>
  <c r="BG21" i="17"/>
  <c r="BF21" i="17"/>
  <c r="BE21" i="17"/>
  <c r="BD21" i="17"/>
  <c r="BC21" i="17"/>
  <c r="BB21" i="17"/>
  <c r="BA21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CE20" i="17"/>
  <c r="CD20" i="17"/>
  <c r="CC20" i="17"/>
  <c r="CB20" i="17"/>
  <c r="CA20" i="17"/>
  <c r="BZ20" i="17"/>
  <c r="BY20" i="17"/>
  <c r="BX20" i="17"/>
  <c r="BW20" i="17"/>
  <c r="BV20" i="17"/>
  <c r="BU20" i="17"/>
  <c r="BT20" i="17"/>
  <c r="BS20" i="17"/>
  <c r="BR20" i="17"/>
  <c r="BQ20" i="17"/>
  <c r="BP20" i="17"/>
  <c r="BO20" i="17"/>
  <c r="BN20" i="17"/>
  <c r="BM20" i="17"/>
  <c r="BL20" i="17"/>
  <c r="BK20" i="17"/>
  <c r="BJ20" i="17"/>
  <c r="BI20" i="17"/>
  <c r="BH20" i="17"/>
  <c r="BG20" i="17"/>
  <c r="BF20" i="17"/>
  <c r="BE20" i="17"/>
  <c r="BD20" i="17"/>
  <c r="BC20" i="17"/>
  <c r="BB20" i="17"/>
  <c r="BA20" i="17"/>
  <c r="AZ20" i="17"/>
  <c r="AY20" i="17"/>
  <c r="AX20" i="17"/>
  <c r="AW20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20" i="17"/>
  <c r="CE19" i="17"/>
  <c r="CD19" i="17"/>
  <c r="CC19" i="17"/>
  <c r="CB19" i="17"/>
  <c r="CA19" i="17"/>
  <c r="BZ19" i="17"/>
  <c r="BY19" i="17"/>
  <c r="BX19" i="17"/>
  <c r="BW19" i="17"/>
  <c r="BV19" i="17"/>
  <c r="BU19" i="17"/>
  <c r="BT19" i="17"/>
  <c r="BS19" i="17"/>
  <c r="BR19" i="17"/>
  <c r="BQ19" i="17"/>
  <c r="BP19" i="17"/>
  <c r="BO19" i="17"/>
  <c r="BN19" i="17"/>
  <c r="BM19" i="17"/>
  <c r="BL19" i="17"/>
  <c r="BK19" i="17"/>
  <c r="BJ19" i="17"/>
  <c r="BI19" i="17"/>
  <c r="BH19" i="17"/>
  <c r="BG19" i="17"/>
  <c r="BF19" i="17"/>
  <c r="BE19" i="17"/>
  <c r="BD19" i="17"/>
  <c r="BC19" i="17"/>
  <c r="BB19" i="17"/>
  <c r="BA19" i="17"/>
  <c r="AZ19" i="17"/>
  <c r="AY19" i="17"/>
  <c r="AX19" i="17"/>
  <c r="AW19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CE18" i="17"/>
  <c r="CD18" i="17"/>
  <c r="CC18" i="17"/>
  <c r="CB18" i="17"/>
  <c r="CA18" i="17"/>
  <c r="BZ18" i="17"/>
  <c r="BY18" i="17"/>
  <c r="BX18" i="17"/>
  <c r="BW18" i="17"/>
  <c r="BV18" i="17"/>
  <c r="BU18" i="17"/>
  <c r="BT18" i="17"/>
  <c r="BS18" i="17"/>
  <c r="BR18" i="17"/>
  <c r="BQ18" i="17"/>
  <c r="BP18" i="17"/>
  <c r="BO18" i="17"/>
  <c r="BN18" i="17"/>
  <c r="BM18" i="17"/>
  <c r="BL18" i="17"/>
  <c r="BK18" i="17"/>
  <c r="BJ18" i="17"/>
  <c r="BI18" i="17"/>
  <c r="BH18" i="17"/>
  <c r="BG18" i="17"/>
  <c r="BF18" i="17"/>
  <c r="BE18" i="17"/>
  <c r="BD18" i="17"/>
  <c r="BC18" i="17"/>
  <c r="BB18" i="17"/>
  <c r="BA18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8" i="17"/>
  <c r="CE17" i="17"/>
  <c r="CD17" i="17"/>
  <c r="CC17" i="17"/>
  <c r="CB17" i="17"/>
  <c r="CA17" i="17"/>
  <c r="BZ17" i="17"/>
  <c r="BY17" i="17"/>
  <c r="BX17" i="17"/>
  <c r="BW17" i="17"/>
  <c r="BV17" i="17"/>
  <c r="BU17" i="17"/>
  <c r="BT17" i="17"/>
  <c r="BS17" i="17"/>
  <c r="BR17" i="17"/>
  <c r="BQ17" i="17"/>
  <c r="BP17" i="17"/>
  <c r="BO17" i="17"/>
  <c r="BN17" i="17"/>
  <c r="BM17" i="17"/>
  <c r="BL17" i="17"/>
  <c r="BK17" i="17"/>
  <c r="BJ17" i="17"/>
  <c r="BI17" i="17"/>
  <c r="BH17" i="17"/>
  <c r="BG17" i="17"/>
  <c r="BF17" i="17"/>
  <c r="BE17" i="17"/>
  <c r="BD17" i="17"/>
  <c r="BC17" i="17"/>
  <c r="BB17" i="17"/>
  <c r="BA17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B17" i="17"/>
  <c r="CE16" i="17"/>
  <c r="CD16" i="17"/>
  <c r="CC16" i="17"/>
  <c r="CB16" i="17"/>
  <c r="CA16" i="17"/>
  <c r="BZ16" i="17"/>
  <c r="BY16" i="17"/>
  <c r="BX16" i="17"/>
  <c r="BW16" i="17"/>
  <c r="BV16" i="17"/>
  <c r="BU16" i="17"/>
  <c r="BT16" i="17"/>
  <c r="BS16" i="17"/>
  <c r="BR16" i="17"/>
  <c r="BQ16" i="17"/>
  <c r="BP16" i="17"/>
  <c r="BO16" i="17"/>
  <c r="BN16" i="17"/>
  <c r="BM16" i="17"/>
  <c r="BL16" i="17"/>
  <c r="BK16" i="17"/>
  <c r="BJ16" i="17"/>
  <c r="BI16" i="17"/>
  <c r="BH16" i="17"/>
  <c r="BG16" i="17"/>
  <c r="BF16" i="17"/>
  <c r="BE16" i="17"/>
  <c r="BD16" i="17"/>
  <c r="BC16" i="17"/>
  <c r="BB16" i="17"/>
  <c r="BA16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16" i="17"/>
  <c r="CE15" i="17"/>
  <c r="CD15" i="17"/>
  <c r="CC15" i="17"/>
  <c r="CB15" i="17"/>
  <c r="CA15" i="17"/>
  <c r="BZ15" i="17"/>
  <c r="BY15" i="17"/>
  <c r="BX15" i="17"/>
  <c r="BW15" i="17"/>
  <c r="BV15" i="17"/>
  <c r="BU15" i="17"/>
  <c r="BT15" i="17"/>
  <c r="BS15" i="17"/>
  <c r="BR15" i="17"/>
  <c r="BQ15" i="17"/>
  <c r="BP15" i="17"/>
  <c r="BO15" i="17"/>
  <c r="BN15" i="17"/>
  <c r="BM15" i="17"/>
  <c r="BL15" i="17"/>
  <c r="BK15" i="17"/>
  <c r="BJ15" i="17"/>
  <c r="BI15" i="17"/>
  <c r="BH15" i="17"/>
  <c r="BG15" i="17"/>
  <c r="BF15" i="17"/>
  <c r="BE15" i="17"/>
  <c r="BD15" i="17"/>
  <c r="BC15" i="17"/>
  <c r="BB15" i="17"/>
  <c r="BA15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B15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14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CE12" i="17"/>
  <c r="CD12" i="17"/>
  <c r="CC12" i="17"/>
  <c r="CB12" i="17"/>
  <c r="CA12" i="17"/>
  <c r="BZ12" i="17"/>
  <c r="BY12" i="17"/>
  <c r="BX12" i="17"/>
  <c r="BW12" i="17"/>
  <c r="BV12" i="17"/>
  <c r="BU12" i="17"/>
  <c r="BT12" i="17"/>
  <c r="BS12" i="17"/>
  <c r="BR12" i="17"/>
  <c r="BQ12" i="17"/>
  <c r="BP12" i="17"/>
  <c r="BO12" i="17"/>
  <c r="BN12" i="17"/>
  <c r="BM12" i="17"/>
  <c r="BL12" i="17"/>
  <c r="BK12" i="17"/>
  <c r="BJ12" i="17"/>
  <c r="BI12" i="17"/>
  <c r="BH12" i="17"/>
  <c r="BG12" i="17"/>
  <c r="BF12" i="17"/>
  <c r="BE12" i="17"/>
  <c r="BD12" i="17"/>
  <c r="BC12" i="17"/>
  <c r="BB12" i="17"/>
  <c r="BA12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12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CE9" i="17"/>
  <c r="CD9" i="17"/>
  <c r="CC9" i="17"/>
  <c r="CB9" i="17"/>
  <c r="CA9" i="17"/>
  <c r="BZ9" i="17"/>
  <c r="BY9" i="17"/>
  <c r="BX9" i="17"/>
  <c r="BW9" i="17"/>
  <c r="BV9" i="17"/>
  <c r="BU9" i="17"/>
  <c r="BT9" i="17"/>
  <c r="BS9" i="17"/>
  <c r="BR9" i="17"/>
  <c r="BQ9" i="17"/>
  <c r="BP9" i="17"/>
  <c r="BO9" i="17"/>
  <c r="BN9" i="17"/>
  <c r="BM9" i="17"/>
  <c r="BL9" i="17"/>
  <c r="BK9" i="17"/>
  <c r="BJ9" i="17"/>
  <c r="BI9" i="17"/>
  <c r="BH9" i="17"/>
  <c r="BG9" i="17"/>
  <c r="BF9" i="17"/>
  <c r="BE9" i="17"/>
  <c r="BD9" i="17"/>
  <c r="BC9" i="17"/>
  <c r="BB9" i="17"/>
  <c r="BA9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CE7" i="17"/>
  <c r="CD7" i="17"/>
  <c r="CC7" i="17"/>
  <c r="CB7" i="17"/>
  <c r="CA7" i="17"/>
  <c r="BZ7" i="17"/>
  <c r="BY7" i="17"/>
  <c r="BX7" i="17"/>
  <c r="BW7" i="17"/>
  <c r="BV7" i="17"/>
  <c r="BU7" i="17"/>
  <c r="BT7" i="17"/>
  <c r="BS7" i="17"/>
  <c r="BR7" i="17"/>
  <c r="BQ7" i="17"/>
  <c r="BP7" i="17"/>
  <c r="BO7" i="17"/>
  <c r="BN7" i="17"/>
  <c r="BM7" i="17"/>
  <c r="BL7" i="17"/>
  <c r="BK7" i="17"/>
  <c r="BJ7" i="17"/>
  <c r="BI7" i="17"/>
  <c r="BH7" i="17"/>
  <c r="BG7" i="17"/>
  <c r="BF7" i="17"/>
  <c r="BE7" i="17"/>
  <c r="BD7" i="17"/>
  <c r="BC7" i="17"/>
  <c r="BB7" i="17"/>
  <c r="BA7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CE6" i="17"/>
  <c r="CD6" i="17"/>
  <c r="CC6" i="17"/>
  <c r="CB6" i="17"/>
  <c r="CA6" i="17"/>
  <c r="BZ6" i="17"/>
  <c r="BY6" i="17"/>
  <c r="BX6" i="17"/>
  <c r="BW6" i="17"/>
  <c r="BV6" i="17"/>
  <c r="BU6" i="17"/>
  <c r="BT6" i="17"/>
  <c r="BS6" i="17"/>
  <c r="BR6" i="17"/>
  <c r="BQ6" i="17"/>
  <c r="BP6" i="17"/>
  <c r="BO6" i="17"/>
  <c r="BN6" i="17"/>
  <c r="BM6" i="17"/>
  <c r="BL6" i="17"/>
  <c r="BK6" i="17"/>
  <c r="BJ6" i="17"/>
  <c r="BI6" i="17"/>
  <c r="BH6" i="17"/>
  <c r="BG6" i="17"/>
  <c r="BF6" i="17"/>
  <c r="BE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B6" i="17"/>
  <c r="CE5" i="17"/>
  <c r="CD5" i="17"/>
  <c r="CC5" i="17"/>
  <c r="CB5" i="17"/>
  <c r="CA5" i="17"/>
  <c r="BZ5" i="17"/>
  <c r="BY5" i="17"/>
  <c r="BX5" i="17"/>
  <c r="BW5" i="17"/>
  <c r="BV5" i="17"/>
  <c r="BU5" i="17"/>
  <c r="BT5" i="17"/>
  <c r="BS5" i="17"/>
  <c r="BR5" i="17"/>
  <c r="BQ5" i="17"/>
  <c r="BP5" i="17"/>
  <c r="BO5" i="17"/>
  <c r="BN5" i="17"/>
  <c r="BM5" i="17"/>
  <c r="BL5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CE4" i="17"/>
  <c r="CD4" i="17"/>
  <c r="CC4" i="17"/>
  <c r="CB4" i="17"/>
  <c r="CA4" i="17"/>
  <c r="BZ4" i="17"/>
  <c r="BY4" i="17"/>
  <c r="BX4" i="17"/>
  <c r="BW4" i="17"/>
  <c r="BV4" i="17"/>
  <c r="BU4" i="17"/>
  <c r="BT4" i="17"/>
  <c r="BS4" i="17"/>
  <c r="BR4" i="17"/>
  <c r="BQ4" i="17"/>
  <c r="BP4" i="17"/>
  <c r="BO4" i="17"/>
  <c r="BN4" i="17"/>
  <c r="BM4" i="17"/>
  <c r="BL4" i="17"/>
  <c r="BK4" i="17"/>
  <c r="BJ4" i="17"/>
  <c r="BI4" i="17"/>
  <c r="BH4" i="17"/>
  <c r="BG4" i="17"/>
  <c r="BF4" i="17"/>
  <c r="BE4" i="17"/>
  <c r="BD4" i="17"/>
  <c r="BC4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CE3" i="17"/>
  <c r="CD3" i="17"/>
  <c r="CC3" i="17"/>
  <c r="CB3" i="17"/>
  <c r="CA3" i="17"/>
  <c r="BZ3" i="17"/>
  <c r="BY3" i="17"/>
  <c r="BX3" i="17"/>
  <c r="BW3" i="17"/>
  <c r="BV3" i="17"/>
  <c r="BU3" i="17"/>
  <c r="BT3" i="17"/>
  <c r="BS3" i="17"/>
  <c r="BR3" i="17"/>
  <c r="BQ3" i="17"/>
  <c r="BP3" i="17"/>
  <c r="BO3" i="17"/>
  <c r="BN3" i="17"/>
  <c r="BM3" i="17"/>
  <c r="BL3" i="17"/>
  <c r="BK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CE2" i="17"/>
  <c r="CD2" i="17"/>
  <c r="CC2" i="17"/>
  <c r="CB2" i="17"/>
  <c r="CA2" i="17"/>
  <c r="BZ2" i="17"/>
  <c r="BY2" i="17"/>
  <c r="BX2" i="17"/>
  <c r="BW2" i="17"/>
  <c r="BV2" i="17"/>
  <c r="BU2" i="17"/>
  <c r="BT2" i="17"/>
  <c r="BS2" i="17"/>
  <c r="BR2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CE251" i="17"/>
  <c r="CD251" i="17"/>
  <c r="CC251" i="17"/>
  <c r="CB251" i="17"/>
  <c r="CA251" i="17"/>
  <c r="BZ251" i="17"/>
  <c r="BY251" i="17"/>
  <c r="BX251" i="17"/>
  <c r="BW251" i="17"/>
  <c r="BV251" i="17"/>
  <c r="BU251" i="17"/>
  <c r="BT251" i="17"/>
  <c r="BS251" i="17"/>
  <c r="BR251" i="17"/>
  <c r="BQ251" i="17"/>
  <c r="BP251" i="17"/>
  <c r="BO251" i="17"/>
  <c r="BN251" i="17"/>
  <c r="BM251" i="17"/>
  <c r="BL251" i="17"/>
  <c r="BK251" i="17"/>
  <c r="BJ251" i="17"/>
  <c r="BI251" i="17"/>
  <c r="BH251" i="17"/>
  <c r="BG251" i="17"/>
  <c r="BF251" i="17"/>
  <c r="BE251" i="17"/>
  <c r="BD251" i="17"/>
  <c r="BC251" i="17"/>
  <c r="BB251" i="17"/>
  <c r="BA251" i="17"/>
  <c r="AZ251" i="17"/>
  <c r="AY251" i="17"/>
  <c r="AX251" i="17"/>
  <c r="AW251" i="17"/>
  <c r="AV251" i="17"/>
  <c r="AU251" i="17"/>
  <c r="AT251" i="17"/>
  <c r="AS251" i="17"/>
  <c r="AR251" i="17"/>
  <c r="AQ251" i="17"/>
  <c r="AP251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D251" i="17"/>
  <c r="C251" i="17"/>
  <c r="B251" i="17"/>
  <c r="CE250" i="17"/>
  <c r="CD250" i="17"/>
  <c r="CC250" i="17"/>
  <c r="CB250" i="17"/>
  <c r="CA250" i="17"/>
  <c r="BZ250" i="17"/>
  <c r="BY250" i="17"/>
  <c r="BX250" i="17"/>
  <c r="BW250" i="17"/>
  <c r="BV250" i="17"/>
  <c r="BU250" i="17"/>
  <c r="BT250" i="17"/>
  <c r="BS250" i="17"/>
  <c r="BR250" i="17"/>
  <c r="BQ250" i="17"/>
  <c r="BP250" i="17"/>
  <c r="BO250" i="17"/>
  <c r="BN250" i="17"/>
  <c r="BM250" i="17"/>
  <c r="BL250" i="17"/>
  <c r="BK250" i="17"/>
  <c r="BJ250" i="17"/>
  <c r="BI250" i="17"/>
  <c r="BH250" i="17"/>
  <c r="BG250" i="17"/>
  <c r="BF250" i="17"/>
  <c r="BE250" i="17"/>
  <c r="BD250" i="17"/>
  <c r="BC250" i="17"/>
  <c r="BB250" i="17"/>
  <c r="BA250" i="17"/>
  <c r="AZ250" i="17"/>
  <c r="AY250" i="17"/>
  <c r="AX250" i="17"/>
  <c r="AW250" i="17"/>
  <c r="AV250" i="17"/>
  <c r="AU250" i="17"/>
  <c r="AT250" i="17"/>
  <c r="AS250" i="17"/>
  <c r="AR250" i="17"/>
  <c r="AQ250" i="17"/>
  <c r="AP250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D250" i="17"/>
  <c r="C250" i="17"/>
  <c r="B250" i="17"/>
  <c r="CE249" i="17"/>
  <c r="CD249" i="17"/>
  <c r="CC249" i="17"/>
  <c r="CB249" i="17"/>
  <c r="CA249" i="17"/>
  <c r="BZ249" i="17"/>
  <c r="BY249" i="17"/>
  <c r="BX249" i="17"/>
  <c r="BW249" i="17"/>
  <c r="BV249" i="17"/>
  <c r="BU249" i="17"/>
  <c r="BT249" i="17"/>
  <c r="BS249" i="17"/>
  <c r="BR249" i="17"/>
  <c r="BQ249" i="17"/>
  <c r="BP249" i="17"/>
  <c r="BO249" i="17"/>
  <c r="BN249" i="17"/>
  <c r="BM249" i="17"/>
  <c r="BL249" i="17"/>
  <c r="BK249" i="17"/>
  <c r="BJ249" i="17"/>
  <c r="BI249" i="17"/>
  <c r="BH249" i="17"/>
  <c r="BG249" i="17"/>
  <c r="BF249" i="17"/>
  <c r="BE249" i="17"/>
  <c r="BD249" i="17"/>
  <c r="BC249" i="17"/>
  <c r="BB249" i="17"/>
  <c r="BA249" i="17"/>
  <c r="AZ249" i="17"/>
  <c r="AY249" i="17"/>
  <c r="AX249" i="17"/>
  <c r="AW249" i="17"/>
  <c r="AV249" i="17"/>
  <c r="AU249" i="17"/>
  <c r="AT249" i="17"/>
  <c r="AS249" i="17"/>
  <c r="AR249" i="17"/>
  <c r="AQ249" i="17"/>
  <c r="AP249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CE248" i="17"/>
  <c r="CD248" i="17"/>
  <c r="CC248" i="17"/>
  <c r="CB248" i="17"/>
  <c r="CA248" i="17"/>
  <c r="BZ248" i="17"/>
  <c r="BY248" i="17"/>
  <c r="BX248" i="17"/>
  <c r="BW248" i="17"/>
  <c r="BV248" i="17"/>
  <c r="BU248" i="17"/>
  <c r="BT248" i="17"/>
  <c r="BS248" i="17"/>
  <c r="BR248" i="17"/>
  <c r="BQ248" i="17"/>
  <c r="BP248" i="17"/>
  <c r="BO248" i="17"/>
  <c r="BN248" i="17"/>
  <c r="BM248" i="17"/>
  <c r="BL248" i="17"/>
  <c r="BK248" i="17"/>
  <c r="BJ248" i="17"/>
  <c r="BI248" i="17"/>
  <c r="BH248" i="17"/>
  <c r="BG248" i="17"/>
  <c r="BF248" i="17"/>
  <c r="BE248" i="17"/>
  <c r="BD248" i="17"/>
  <c r="BC248" i="17"/>
  <c r="BB248" i="17"/>
  <c r="BA248" i="17"/>
  <c r="AZ248" i="17"/>
  <c r="AY248" i="17"/>
  <c r="AX248" i="17"/>
  <c r="AW248" i="17"/>
  <c r="AV248" i="17"/>
  <c r="AU248" i="17"/>
  <c r="AT248" i="17"/>
  <c r="AS248" i="17"/>
  <c r="AR248" i="17"/>
  <c r="AQ248" i="17"/>
  <c r="AP248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D248" i="17"/>
  <c r="C248" i="17"/>
  <c r="B248" i="17"/>
  <c r="CE247" i="17"/>
  <c r="CD247" i="17"/>
  <c r="CC247" i="17"/>
  <c r="CB247" i="17"/>
  <c r="CA247" i="17"/>
  <c r="BZ247" i="17"/>
  <c r="BY247" i="17"/>
  <c r="BX247" i="17"/>
  <c r="BW247" i="17"/>
  <c r="BV247" i="17"/>
  <c r="BU247" i="17"/>
  <c r="BT247" i="17"/>
  <c r="BS247" i="17"/>
  <c r="BR247" i="17"/>
  <c r="BQ247" i="17"/>
  <c r="BP247" i="17"/>
  <c r="BO247" i="17"/>
  <c r="BN247" i="17"/>
  <c r="BM247" i="17"/>
  <c r="BL247" i="17"/>
  <c r="BK247" i="17"/>
  <c r="BJ247" i="17"/>
  <c r="BI247" i="17"/>
  <c r="BH247" i="17"/>
  <c r="BG247" i="17"/>
  <c r="BF247" i="17"/>
  <c r="BE247" i="17"/>
  <c r="BD247" i="17"/>
  <c r="BC247" i="17"/>
  <c r="BB247" i="17"/>
  <c r="BA247" i="17"/>
  <c r="AZ247" i="17"/>
  <c r="AY247" i="17"/>
  <c r="AX247" i="17"/>
  <c r="AW247" i="17"/>
  <c r="AV247" i="17"/>
  <c r="AU247" i="17"/>
  <c r="AT247" i="17"/>
  <c r="AS247" i="17"/>
  <c r="AR247" i="17"/>
  <c r="AQ247" i="17"/>
  <c r="AP247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CE246" i="17"/>
  <c r="CD246" i="17"/>
  <c r="CC246" i="17"/>
  <c r="CB246" i="17"/>
  <c r="CA246" i="17"/>
  <c r="BZ246" i="17"/>
  <c r="BY246" i="17"/>
  <c r="BX246" i="17"/>
  <c r="BW246" i="17"/>
  <c r="BV246" i="17"/>
  <c r="BU246" i="17"/>
  <c r="BT246" i="17"/>
  <c r="BS246" i="17"/>
  <c r="BR246" i="17"/>
  <c r="BQ246" i="17"/>
  <c r="BP246" i="17"/>
  <c r="BO246" i="17"/>
  <c r="BN246" i="17"/>
  <c r="BM246" i="17"/>
  <c r="BL246" i="17"/>
  <c r="BK246" i="17"/>
  <c r="BJ246" i="17"/>
  <c r="BI246" i="17"/>
  <c r="BH246" i="17"/>
  <c r="BG246" i="17"/>
  <c r="BF246" i="17"/>
  <c r="BE246" i="17"/>
  <c r="BD246" i="17"/>
  <c r="BC246" i="17"/>
  <c r="BB246" i="17"/>
  <c r="BA246" i="17"/>
  <c r="AZ246" i="17"/>
  <c r="AY246" i="17"/>
  <c r="AX246" i="17"/>
  <c r="AW246" i="17"/>
  <c r="AV246" i="17"/>
  <c r="AU246" i="17"/>
  <c r="AT246" i="17"/>
  <c r="AS246" i="17"/>
  <c r="AR246" i="17"/>
  <c r="AQ246" i="17"/>
  <c r="AP246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D246" i="17"/>
  <c r="C246" i="17"/>
  <c r="B246" i="17"/>
  <c r="CE245" i="17"/>
  <c r="CD245" i="17"/>
  <c r="CC245" i="17"/>
  <c r="CB245" i="17"/>
  <c r="CA245" i="17"/>
  <c r="BZ245" i="17"/>
  <c r="BY245" i="17"/>
  <c r="BX245" i="17"/>
  <c r="BW245" i="17"/>
  <c r="BV245" i="17"/>
  <c r="BU245" i="17"/>
  <c r="BT245" i="17"/>
  <c r="BS245" i="17"/>
  <c r="BR245" i="17"/>
  <c r="BQ245" i="17"/>
  <c r="BP245" i="17"/>
  <c r="BO245" i="17"/>
  <c r="BN245" i="17"/>
  <c r="BM245" i="17"/>
  <c r="BL245" i="17"/>
  <c r="BK245" i="17"/>
  <c r="BJ245" i="17"/>
  <c r="BI245" i="17"/>
  <c r="BH245" i="17"/>
  <c r="BG245" i="17"/>
  <c r="BF245" i="17"/>
  <c r="BE245" i="17"/>
  <c r="BD245" i="17"/>
  <c r="BC245" i="17"/>
  <c r="BB245" i="17"/>
  <c r="BA245" i="17"/>
  <c r="AZ245" i="17"/>
  <c r="AY245" i="17"/>
  <c r="AX245" i="17"/>
  <c r="AW245" i="17"/>
  <c r="AV245" i="17"/>
  <c r="AU245" i="17"/>
  <c r="AT245" i="17"/>
  <c r="AS245" i="17"/>
  <c r="AR245" i="17"/>
  <c r="AQ245" i="17"/>
  <c r="AP245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CE244" i="17"/>
  <c r="CD244" i="17"/>
  <c r="CC244" i="17"/>
  <c r="CB244" i="17"/>
  <c r="CA244" i="17"/>
  <c r="BZ244" i="17"/>
  <c r="BY244" i="17"/>
  <c r="BX244" i="17"/>
  <c r="BW244" i="17"/>
  <c r="BV244" i="17"/>
  <c r="BU244" i="17"/>
  <c r="BT244" i="17"/>
  <c r="BS244" i="17"/>
  <c r="BR244" i="17"/>
  <c r="BQ244" i="17"/>
  <c r="BP244" i="17"/>
  <c r="BO244" i="17"/>
  <c r="BN244" i="17"/>
  <c r="BM244" i="17"/>
  <c r="BL244" i="17"/>
  <c r="BK244" i="17"/>
  <c r="BJ244" i="17"/>
  <c r="BI244" i="17"/>
  <c r="BH244" i="17"/>
  <c r="BG244" i="17"/>
  <c r="BF244" i="17"/>
  <c r="BE244" i="17"/>
  <c r="BD244" i="17"/>
  <c r="BC244" i="17"/>
  <c r="BB244" i="17"/>
  <c r="BA244" i="17"/>
  <c r="AZ244" i="17"/>
  <c r="AY244" i="17"/>
  <c r="AX244" i="17"/>
  <c r="AW244" i="17"/>
  <c r="AV244" i="17"/>
  <c r="AU244" i="17"/>
  <c r="AT244" i="17"/>
  <c r="AS244" i="17"/>
  <c r="AR244" i="17"/>
  <c r="AQ244" i="17"/>
  <c r="AP244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CE243" i="17"/>
  <c r="CD243" i="17"/>
  <c r="CC243" i="17"/>
  <c r="CB243" i="17"/>
  <c r="CA243" i="17"/>
  <c r="BZ243" i="17"/>
  <c r="BY243" i="17"/>
  <c r="BX243" i="17"/>
  <c r="BW243" i="17"/>
  <c r="BV243" i="17"/>
  <c r="BU243" i="17"/>
  <c r="BT243" i="17"/>
  <c r="BS243" i="17"/>
  <c r="BR243" i="17"/>
  <c r="BQ243" i="17"/>
  <c r="BP243" i="17"/>
  <c r="BO243" i="17"/>
  <c r="BN243" i="17"/>
  <c r="BM243" i="17"/>
  <c r="BL243" i="17"/>
  <c r="BK243" i="17"/>
  <c r="BJ243" i="17"/>
  <c r="BI243" i="17"/>
  <c r="BH243" i="17"/>
  <c r="BG243" i="17"/>
  <c r="BF243" i="17"/>
  <c r="BE243" i="17"/>
  <c r="BD243" i="17"/>
  <c r="BC243" i="17"/>
  <c r="BB243" i="17"/>
  <c r="BA243" i="17"/>
  <c r="AZ243" i="17"/>
  <c r="AY243" i="17"/>
  <c r="AX243" i="17"/>
  <c r="AW243" i="17"/>
  <c r="AV243" i="17"/>
  <c r="AU243" i="17"/>
  <c r="AT243" i="17"/>
  <c r="AS243" i="17"/>
  <c r="AR243" i="17"/>
  <c r="AQ243" i="17"/>
  <c r="AP243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CE242" i="17"/>
  <c r="CD242" i="17"/>
  <c r="CC242" i="17"/>
  <c r="CB242" i="17"/>
  <c r="CA242" i="17"/>
  <c r="BZ242" i="17"/>
  <c r="BY242" i="17"/>
  <c r="BX242" i="17"/>
  <c r="BW242" i="17"/>
  <c r="BV242" i="17"/>
  <c r="BU242" i="17"/>
  <c r="BT242" i="17"/>
  <c r="BS242" i="17"/>
  <c r="BR242" i="17"/>
  <c r="BQ242" i="17"/>
  <c r="BP242" i="17"/>
  <c r="BO242" i="17"/>
  <c r="BN242" i="17"/>
  <c r="BM242" i="17"/>
  <c r="BL242" i="17"/>
  <c r="BK242" i="17"/>
  <c r="BJ242" i="17"/>
  <c r="BI242" i="17"/>
  <c r="BH242" i="17"/>
  <c r="BG242" i="17"/>
  <c r="BF242" i="17"/>
  <c r="BE242" i="17"/>
  <c r="BD242" i="17"/>
  <c r="BC242" i="17"/>
  <c r="BB242" i="17"/>
  <c r="BA242" i="17"/>
  <c r="AZ242" i="17"/>
  <c r="AY242" i="17"/>
  <c r="AX242" i="17"/>
  <c r="AW242" i="17"/>
  <c r="AV242" i="17"/>
  <c r="AU242" i="17"/>
  <c r="AT242" i="17"/>
  <c r="AS242" i="17"/>
  <c r="AR242" i="17"/>
  <c r="AQ242" i="17"/>
  <c r="AP242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CE241" i="17"/>
  <c r="CD241" i="17"/>
  <c r="CC241" i="17"/>
  <c r="CB241" i="17"/>
  <c r="CA241" i="17"/>
  <c r="BZ241" i="17"/>
  <c r="BY241" i="17"/>
  <c r="BX241" i="17"/>
  <c r="BW241" i="17"/>
  <c r="BV241" i="17"/>
  <c r="BU241" i="17"/>
  <c r="BT241" i="17"/>
  <c r="BS241" i="17"/>
  <c r="BR241" i="17"/>
  <c r="BQ241" i="17"/>
  <c r="BP241" i="17"/>
  <c r="BO241" i="17"/>
  <c r="BN241" i="17"/>
  <c r="BM241" i="17"/>
  <c r="BL241" i="17"/>
  <c r="BK241" i="17"/>
  <c r="BJ241" i="17"/>
  <c r="BI241" i="17"/>
  <c r="BH241" i="17"/>
  <c r="BG241" i="17"/>
  <c r="BF241" i="17"/>
  <c r="BE241" i="17"/>
  <c r="BD241" i="17"/>
  <c r="BC241" i="17"/>
  <c r="BB241" i="17"/>
  <c r="BA241" i="17"/>
  <c r="AZ241" i="17"/>
  <c r="AY241" i="17"/>
  <c r="AX241" i="17"/>
  <c r="AW241" i="17"/>
  <c r="AV241" i="17"/>
  <c r="AU241" i="17"/>
  <c r="AT241" i="17"/>
  <c r="AS241" i="17"/>
  <c r="AR241" i="17"/>
  <c r="AQ241" i="17"/>
  <c r="AP241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CE240" i="17"/>
  <c r="CD240" i="17"/>
  <c r="CC240" i="17"/>
  <c r="CB240" i="17"/>
  <c r="CA240" i="17"/>
  <c r="BZ240" i="17"/>
  <c r="BY240" i="17"/>
  <c r="BX240" i="17"/>
  <c r="BW240" i="17"/>
  <c r="BV240" i="17"/>
  <c r="BU240" i="17"/>
  <c r="BT240" i="17"/>
  <c r="BS240" i="17"/>
  <c r="BR240" i="17"/>
  <c r="BQ240" i="17"/>
  <c r="BP240" i="17"/>
  <c r="BO240" i="17"/>
  <c r="BN240" i="17"/>
  <c r="BM240" i="17"/>
  <c r="BL240" i="17"/>
  <c r="BK240" i="17"/>
  <c r="BJ240" i="17"/>
  <c r="BI240" i="17"/>
  <c r="BH240" i="17"/>
  <c r="BG240" i="17"/>
  <c r="BF240" i="17"/>
  <c r="BE240" i="17"/>
  <c r="BD240" i="17"/>
  <c r="BC240" i="17"/>
  <c r="BB240" i="17"/>
  <c r="BA240" i="17"/>
  <c r="AZ240" i="17"/>
  <c r="AY240" i="17"/>
  <c r="AX240" i="17"/>
  <c r="AW240" i="17"/>
  <c r="AV240" i="17"/>
  <c r="AU240" i="17"/>
  <c r="AT240" i="17"/>
  <c r="AS240" i="17"/>
  <c r="AR240" i="17"/>
  <c r="AQ240" i="17"/>
  <c r="AP240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D240" i="17"/>
  <c r="C240" i="17"/>
  <c r="B240" i="17"/>
  <c r="CE239" i="17"/>
  <c r="CD239" i="17"/>
  <c r="CC239" i="17"/>
  <c r="CB239" i="17"/>
  <c r="CA239" i="17"/>
  <c r="BZ239" i="17"/>
  <c r="BY239" i="17"/>
  <c r="BX239" i="17"/>
  <c r="BW239" i="17"/>
  <c r="BV239" i="17"/>
  <c r="BU239" i="17"/>
  <c r="BT239" i="17"/>
  <c r="BS239" i="17"/>
  <c r="BR239" i="17"/>
  <c r="BQ239" i="17"/>
  <c r="BP239" i="17"/>
  <c r="BO239" i="17"/>
  <c r="BN239" i="17"/>
  <c r="BM239" i="17"/>
  <c r="BL239" i="17"/>
  <c r="BK239" i="17"/>
  <c r="BJ239" i="17"/>
  <c r="BI239" i="17"/>
  <c r="BH239" i="17"/>
  <c r="BG239" i="17"/>
  <c r="BF239" i="17"/>
  <c r="BE239" i="17"/>
  <c r="BD239" i="17"/>
  <c r="BC239" i="17"/>
  <c r="BB239" i="17"/>
  <c r="BA239" i="17"/>
  <c r="AZ239" i="17"/>
  <c r="AY239" i="17"/>
  <c r="AX239" i="17"/>
  <c r="AW239" i="17"/>
  <c r="AV239" i="17"/>
  <c r="AU239" i="17"/>
  <c r="AT239" i="17"/>
  <c r="AS239" i="17"/>
  <c r="AR239" i="17"/>
  <c r="AQ239" i="17"/>
  <c r="AP239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D239" i="17"/>
  <c r="C239" i="17"/>
  <c r="B239" i="17"/>
  <c r="CE238" i="17"/>
  <c r="CD238" i="17"/>
  <c r="CC238" i="17"/>
  <c r="CB238" i="17"/>
  <c r="CA238" i="17"/>
  <c r="BZ238" i="17"/>
  <c r="BY238" i="17"/>
  <c r="BX238" i="17"/>
  <c r="BW238" i="17"/>
  <c r="BV238" i="17"/>
  <c r="BU238" i="17"/>
  <c r="BT238" i="17"/>
  <c r="BS238" i="17"/>
  <c r="BR238" i="17"/>
  <c r="BQ238" i="17"/>
  <c r="BP238" i="17"/>
  <c r="BO238" i="17"/>
  <c r="BN238" i="17"/>
  <c r="BM238" i="17"/>
  <c r="BL238" i="17"/>
  <c r="BK238" i="17"/>
  <c r="BJ238" i="17"/>
  <c r="BI238" i="17"/>
  <c r="BH238" i="17"/>
  <c r="BG238" i="17"/>
  <c r="BF238" i="17"/>
  <c r="BE238" i="17"/>
  <c r="BD238" i="17"/>
  <c r="BC238" i="17"/>
  <c r="BB238" i="17"/>
  <c r="BA238" i="17"/>
  <c r="AZ238" i="17"/>
  <c r="AY238" i="17"/>
  <c r="AX238" i="17"/>
  <c r="AW238" i="17"/>
  <c r="AV238" i="17"/>
  <c r="AU238" i="17"/>
  <c r="AT238" i="17"/>
  <c r="AS238" i="17"/>
  <c r="AR238" i="17"/>
  <c r="AQ238" i="17"/>
  <c r="AP238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CE237" i="17"/>
  <c r="CD237" i="17"/>
  <c r="CC237" i="17"/>
  <c r="CB237" i="17"/>
  <c r="CA237" i="17"/>
  <c r="BZ237" i="17"/>
  <c r="BY237" i="17"/>
  <c r="BX237" i="17"/>
  <c r="BW237" i="17"/>
  <c r="BV237" i="17"/>
  <c r="BU237" i="17"/>
  <c r="BT237" i="17"/>
  <c r="BS237" i="17"/>
  <c r="BR237" i="17"/>
  <c r="BQ237" i="17"/>
  <c r="BP237" i="17"/>
  <c r="BO237" i="17"/>
  <c r="BN237" i="17"/>
  <c r="BM237" i="17"/>
  <c r="BL237" i="17"/>
  <c r="BK237" i="17"/>
  <c r="BJ237" i="17"/>
  <c r="BI237" i="17"/>
  <c r="BH237" i="17"/>
  <c r="BG237" i="17"/>
  <c r="BF237" i="17"/>
  <c r="BE237" i="17"/>
  <c r="BD237" i="17"/>
  <c r="BC237" i="17"/>
  <c r="BB237" i="17"/>
  <c r="BA237" i="17"/>
  <c r="AZ237" i="17"/>
  <c r="AY237" i="17"/>
  <c r="AX237" i="17"/>
  <c r="AW237" i="17"/>
  <c r="AV237" i="17"/>
  <c r="AU237" i="17"/>
  <c r="AT237" i="17"/>
  <c r="AS237" i="17"/>
  <c r="AR237" i="17"/>
  <c r="AQ237" i="17"/>
  <c r="AP237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D237" i="17"/>
  <c r="C237" i="17"/>
  <c r="B237" i="17"/>
  <c r="CE236" i="17"/>
  <c r="CD236" i="17"/>
  <c r="CC236" i="17"/>
  <c r="CB236" i="17"/>
  <c r="CA236" i="17"/>
  <c r="BZ236" i="17"/>
  <c r="BY236" i="17"/>
  <c r="BX236" i="17"/>
  <c r="BW236" i="17"/>
  <c r="BV236" i="17"/>
  <c r="BU236" i="17"/>
  <c r="BT236" i="17"/>
  <c r="BS236" i="17"/>
  <c r="BR236" i="17"/>
  <c r="BQ236" i="17"/>
  <c r="BP236" i="17"/>
  <c r="BO236" i="17"/>
  <c r="BN236" i="17"/>
  <c r="BM236" i="17"/>
  <c r="BL236" i="17"/>
  <c r="BK236" i="17"/>
  <c r="BJ236" i="17"/>
  <c r="BI236" i="17"/>
  <c r="BH236" i="17"/>
  <c r="BG236" i="17"/>
  <c r="BF236" i="17"/>
  <c r="BE236" i="17"/>
  <c r="BD236" i="17"/>
  <c r="BC236" i="17"/>
  <c r="BB236" i="17"/>
  <c r="BA236" i="17"/>
  <c r="AZ236" i="17"/>
  <c r="AY236" i="17"/>
  <c r="AX236" i="17"/>
  <c r="AW236" i="17"/>
  <c r="AV236" i="17"/>
  <c r="AU236" i="17"/>
  <c r="AT236" i="17"/>
  <c r="AS236" i="17"/>
  <c r="AR236" i="17"/>
  <c r="AQ236" i="17"/>
  <c r="AP236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CE235" i="17"/>
  <c r="CD235" i="17"/>
  <c r="CC235" i="17"/>
  <c r="CB235" i="17"/>
  <c r="CA235" i="17"/>
  <c r="BZ235" i="17"/>
  <c r="BY235" i="17"/>
  <c r="BX235" i="17"/>
  <c r="BW235" i="17"/>
  <c r="BV235" i="17"/>
  <c r="BU235" i="17"/>
  <c r="BT235" i="17"/>
  <c r="BS235" i="17"/>
  <c r="BR235" i="17"/>
  <c r="BQ235" i="17"/>
  <c r="BP235" i="17"/>
  <c r="BO235" i="17"/>
  <c r="BN235" i="17"/>
  <c r="BM235" i="17"/>
  <c r="BL235" i="17"/>
  <c r="BK235" i="17"/>
  <c r="BJ235" i="17"/>
  <c r="BI235" i="17"/>
  <c r="BH235" i="17"/>
  <c r="BG235" i="17"/>
  <c r="BF235" i="17"/>
  <c r="BE235" i="17"/>
  <c r="BD235" i="17"/>
  <c r="BC235" i="17"/>
  <c r="BB235" i="17"/>
  <c r="BA235" i="17"/>
  <c r="AZ235" i="17"/>
  <c r="AY235" i="17"/>
  <c r="AX235" i="17"/>
  <c r="AW235" i="17"/>
  <c r="AV235" i="17"/>
  <c r="AU235" i="17"/>
  <c r="AT235" i="17"/>
  <c r="AS235" i="17"/>
  <c r="AR235" i="17"/>
  <c r="AQ235" i="17"/>
  <c r="AP235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D235" i="17"/>
  <c r="C235" i="17"/>
  <c r="B235" i="17"/>
  <c r="CE234" i="17"/>
  <c r="CD234" i="17"/>
  <c r="CC234" i="17"/>
  <c r="CB234" i="17"/>
  <c r="CA234" i="17"/>
  <c r="BZ234" i="17"/>
  <c r="BY234" i="17"/>
  <c r="BX234" i="17"/>
  <c r="BW234" i="17"/>
  <c r="BV234" i="17"/>
  <c r="BU234" i="17"/>
  <c r="BT234" i="17"/>
  <c r="BS234" i="17"/>
  <c r="BR234" i="17"/>
  <c r="BQ234" i="17"/>
  <c r="BP234" i="17"/>
  <c r="BO234" i="17"/>
  <c r="BN234" i="17"/>
  <c r="BM234" i="17"/>
  <c r="BL234" i="17"/>
  <c r="BK234" i="17"/>
  <c r="BJ234" i="17"/>
  <c r="BI234" i="17"/>
  <c r="BH234" i="17"/>
  <c r="BG234" i="17"/>
  <c r="BF234" i="17"/>
  <c r="BE234" i="17"/>
  <c r="BD234" i="17"/>
  <c r="BC234" i="17"/>
  <c r="BB234" i="17"/>
  <c r="BA234" i="17"/>
  <c r="AZ234" i="17"/>
  <c r="AY234" i="17"/>
  <c r="AX234" i="17"/>
  <c r="AW234" i="17"/>
  <c r="AV234" i="17"/>
  <c r="AU234" i="17"/>
  <c r="AT234" i="17"/>
  <c r="AS234" i="17"/>
  <c r="AR234" i="17"/>
  <c r="AQ234" i="17"/>
  <c r="AP234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CE233" i="17"/>
  <c r="CD233" i="17"/>
  <c r="CC233" i="17"/>
  <c r="CB233" i="17"/>
  <c r="CA233" i="17"/>
  <c r="BZ233" i="17"/>
  <c r="BY233" i="17"/>
  <c r="BX233" i="17"/>
  <c r="BW233" i="17"/>
  <c r="BV233" i="17"/>
  <c r="BU233" i="17"/>
  <c r="BT233" i="17"/>
  <c r="BS233" i="17"/>
  <c r="BR233" i="17"/>
  <c r="BQ233" i="17"/>
  <c r="BP233" i="17"/>
  <c r="BO233" i="17"/>
  <c r="BN233" i="17"/>
  <c r="BM233" i="17"/>
  <c r="BL233" i="17"/>
  <c r="BK233" i="17"/>
  <c r="BJ233" i="17"/>
  <c r="BI233" i="17"/>
  <c r="BH233" i="17"/>
  <c r="BG233" i="17"/>
  <c r="BF233" i="17"/>
  <c r="BE233" i="17"/>
  <c r="BD233" i="17"/>
  <c r="BC233" i="17"/>
  <c r="BB233" i="17"/>
  <c r="BA233" i="17"/>
  <c r="AZ233" i="17"/>
  <c r="AY233" i="17"/>
  <c r="AX233" i="17"/>
  <c r="AW233" i="17"/>
  <c r="AV233" i="17"/>
  <c r="AU233" i="17"/>
  <c r="AT233" i="17"/>
  <c r="AS233" i="17"/>
  <c r="AR233" i="17"/>
  <c r="AQ233" i="17"/>
  <c r="AP233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CE232" i="17"/>
  <c r="CD232" i="17"/>
  <c r="CC232" i="17"/>
  <c r="CB232" i="17"/>
  <c r="CA232" i="17"/>
  <c r="BZ232" i="17"/>
  <c r="BY232" i="17"/>
  <c r="BX232" i="17"/>
  <c r="BW232" i="17"/>
  <c r="BV232" i="17"/>
  <c r="BU232" i="17"/>
  <c r="BT232" i="17"/>
  <c r="BS232" i="17"/>
  <c r="BR232" i="17"/>
  <c r="BQ232" i="17"/>
  <c r="BP232" i="17"/>
  <c r="BO232" i="17"/>
  <c r="BN232" i="17"/>
  <c r="BM232" i="17"/>
  <c r="BL232" i="17"/>
  <c r="BK232" i="17"/>
  <c r="BJ232" i="17"/>
  <c r="BI232" i="17"/>
  <c r="BH232" i="17"/>
  <c r="BG232" i="17"/>
  <c r="BF232" i="17"/>
  <c r="BE232" i="17"/>
  <c r="BD232" i="17"/>
  <c r="BC232" i="17"/>
  <c r="BB232" i="17"/>
  <c r="BA232" i="17"/>
  <c r="AZ232" i="17"/>
  <c r="AY232" i="17"/>
  <c r="AX232" i="17"/>
  <c r="AW232" i="17"/>
  <c r="AV232" i="17"/>
  <c r="AU232" i="17"/>
  <c r="AT232" i="17"/>
  <c r="AS232" i="17"/>
  <c r="AR232" i="17"/>
  <c r="AQ232" i="17"/>
  <c r="AP232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CE231" i="17"/>
  <c r="CD231" i="17"/>
  <c r="CC231" i="17"/>
  <c r="CB231" i="17"/>
  <c r="CA231" i="17"/>
  <c r="BZ231" i="17"/>
  <c r="BY231" i="17"/>
  <c r="BX231" i="17"/>
  <c r="BW231" i="17"/>
  <c r="BV231" i="17"/>
  <c r="BU231" i="17"/>
  <c r="BT231" i="17"/>
  <c r="BS231" i="17"/>
  <c r="BR231" i="17"/>
  <c r="BQ231" i="17"/>
  <c r="BP231" i="17"/>
  <c r="BO231" i="17"/>
  <c r="BN231" i="17"/>
  <c r="BM231" i="17"/>
  <c r="BL231" i="17"/>
  <c r="BK231" i="17"/>
  <c r="BJ231" i="17"/>
  <c r="BI231" i="17"/>
  <c r="BH231" i="17"/>
  <c r="BG231" i="17"/>
  <c r="BF231" i="17"/>
  <c r="BE231" i="17"/>
  <c r="BD231" i="17"/>
  <c r="BC231" i="17"/>
  <c r="BB231" i="17"/>
  <c r="BA231" i="17"/>
  <c r="AZ231" i="17"/>
  <c r="AY231" i="17"/>
  <c r="AX231" i="17"/>
  <c r="AW231" i="17"/>
  <c r="AV231" i="17"/>
  <c r="AU231" i="17"/>
  <c r="AT231" i="17"/>
  <c r="AS231" i="17"/>
  <c r="AR231" i="17"/>
  <c r="AQ231" i="17"/>
  <c r="AP231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CE230" i="17"/>
  <c r="CD230" i="17"/>
  <c r="CC230" i="17"/>
  <c r="CB230" i="17"/>
  <c r="CA230" i="17"/>
  <c r="BZ230" i="17"/>
  <c r="BY230" i="17"/>
  <c r="BX230" i="17"/>
  <c r="BW230" i="17"/>
  <c r="BV230" i="17"/>
  <c r="BU230" i="17"/>
  <c r="BT230" i="17"/>
  <c r="BS230" i="17"/>
  <c r="BR230" i="17"/>
  <c r="BQ230" i="17"/>
  <c r="BP230" i="17"/>
  <c r="BO230" i="17"/>
  <c r="BN230" i="17"/>
  <c r="BM230" i="17"/>
  <c r="BL230" i="17"/>
  <c r="BK230" i="17"/>
  <c r="BJ230" i="17"/>
  <c r="BI230" i="17"/>
  <c r="BH230" i="17"/>
  <c r="BG230" i="17"/>
  <c r="BF230" i="17"/>
  <c r="BE230" i="17"/>
  <c r="BD230" i="17"/>
  <c r="BC230" i="17"/>
  <c r="BB230" i="17"/>
  <c r="BA230" i="17"/>
  <c r="AZ230" i="17"/>
  <c r="AY230" i="17"/>
  <c r="AX230" i="17"/>
  <c r="AW230" i="17"/>
  <c r="AV230" i="17"/>
  <c r="AU230" i="17"/>
  <c r="AT230" i="17"/>
  <c r="AS230" i="17"/>
  <c r="AR230" i="17"/>
  <c r="AQ230" i="17"/>
  <c r="AP230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CE229" i="17"/>
  <c r="CD229" i="17"/>
  <c r="CC229" i="17"/>
  <c r="CB229" i="17"/>
  <c r="CA229" i="17"/>
  <c r="BZ229" i="17"/>
  <c r="BY229" i="17"/>
  <c r="BX229" i="17"/>
  <c r="BW229" i="17"/>
  <c r="BV229" i="17"/>
  <c r="BU229" i="17"/>
  <c r="BT229" i="17"/>
  <c r="BS229" i="17"/>
  <c r="BR229" i="17"/>
  <c r="BQ229" i="17"/>
  <c r="BP229" i="17"/>
  <c r="BO229" i="17"/>
  <c r="BN229" i="17"/>
  <c r="BM229" i="17"/>
  <c r="BL229" i="17"/>
  <c r="BK229" i="17"/>
  <c r="BJ229" i="17"/>
  <c r="BI229" i="17"/>
  <c r="BH229" i="17"/>
  <c r="BG229" i="17"/>
  <c r="BF229" i="17"/>
  <c r="BE229" i="17"/>
  <c r="BD229" i="17"/>
  <c r="BC229" i="17"/>
  <c r="BB229" i="17"/>
  <c r="BA229" i="17"/>
  <c r="AZ229" i="17"/>
  <c r="AY229" i="17"/>
  <c r="AX229" i="17"/>
  <c r="AW229" i="17"/>
  <c r="AV229" i="17"/>
  <c r="AU229" i="17"/>
  <c r="AT229" i="17"/>
  <c r="AS229" i="17"/>
  <c r="AR229" i="17"/>
  <c r="AQ229" i="17"/>
  <c r="AP229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D229" i="17"/>
  <c r="C229" i="17"/>
  <c r="B229" i="17"/>
  <c r="CE228" i="17"/>
  <c r="CD228" i="17"/>
  <c r="CC228" i="17"/>
  <c r="CB228" i="17"/>
  <c r="CA228" i="17"/>
  <c r="BZ228" i="17"/>
  <c r="BY228" i="17"/>
  <c r="BX228" i="17"/>
  <c r="BW228" i="17"/>
  <c r="BV228" i="17"/>
  <c r="BU228" i="17"/>
  <c r="BT228" i="17"/>
  <c r="BS228" i="17"/>
  <c r="BR228" i="17"/>
  <c r="BQ228" i="17"/>
  <c r="BP228" i="17"/>
  <c r="BO228" i="17"/>
  <c r="BN228" i="17"/>
  <c r="BM228" i="17"/>
  <c r="BL228" i="17"/>
  <c r="BK228" i="17"/>
  <c r="BJ228" i="17"/>
  <c r="BI228" i="17"/>
  <c r="BH228" i="17"/>
  <c r="BG228" i="17"/>
  <c r="BF228" i="17"/>
  <c r="BE228" i="17"/>
  <c r="BD228" i="17"/>
  <c r="BC228" i="17"/>
  <c r="BB228" i="17"/>
  <c r="BA228" i="17"/>
  <c r="AZ228" i="17"/>
  <c r="AY228" i="17"/>
  <c r="AX228" i="17"/>
  <c r="AW228" i="17"/>
  <c r="AV228" i="17"/>
  <c r="AU228" i="17"/>
  <c r="AT228" i="17"/>
  <c r="AS228" i="17"/>
  <c r="AR228" i="17"/>
  <c r="AQ228" i="17"/>
  <c r="AP228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D228" i="17"/>
  <c r="C228" i="17"/>
  <c r="B228" i="17"/>
  <c r="CE227" i="17"/>
  <c r="CD227" i="17"/>
  <c r="CC227" i="17"/>
  <c r="CB227" i="17"/>
  <c r="CA227" i="17"/>
  <c r="BZ227" i="17"/>
  <c r="BY227" i="17"/>
  <c r="BX227" i="17"/>
  <c r="BW227" i="17"/>
  <c r="BV227" i="17"/>
  <c r="BU227" i="17"/>
  <c r="BT227" i="17"/>
  <c r="BS227" i="17"/>
  <c r="BR227" i="17"/>
  <c r="BQ227" i="17"/>
  <c r="BP227" i="17"/>
  <c r="BO227" i="17"/>
  <c r="BN227" i="17"/>
  <c r="BM227" i="17"/>
  <c r="BL227" i="17"/>
  <c r="BK227" i="17"/>
  <c r="BJ227" i="17"/>
  <c r="BI227" i="17"/>
  <c r="BH227" i="17"/>
  <c r="BG227" i="17"/>
  <c r="BF227" i="17"/>
  <c r="BE227" i="17"/>
  <c r="BD227" i="17"/>
  <c r="BC227" i="17"/>
  <c r="BB227" i="17"/>
  <c r="BA227" i="17"/>
  <c r="AZ227" i="17"/>
  <c r="AY227" i="17"/>
  <c r="AX227" i="17"/>
  <c r="AW227" i="17"/>
  <c r="AV227" i="17"/>
  <c r="AU227" i="17"/>
  <c r="AT227" i="17"/>
  <c r="AS227" i="17"/>
  <c r="AR227" i="17"/>
  <c r="AQ227" i="17"/>
  <c r="AP227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CE226" i="17"/>
  <c r="CD226" i="17"/>
  <c r="CC226" i="17"/>
  <c r="CB226" i="17"/>
  <c r="CA226" i="17"/>
  <c r="BZ226" i="17"/>
  <c r="BY226" i="17"/>
  <c r="BX226" i="17"/>
  <c r="BW226" i="17"/>
  <c r="BV226" i="17"/>
  <c r="BU226" i="17"/>
  <c r="BT226" i="17"/>
  <c r="BS226" i="17"/>
  <c r="BR226" i="17"/>
  <c r="BQ226" i="17"/>
  <c r="BP226" i="17"/>
  <c r="BO226" i="17"/>
  <c r="BN226" i="17"/>
  <c r="BM226" i="17"/>
  <c r="BL226" i="17"/>
  <c r="BK226" i="17"/>
  <c r="BJ226" i="17"/>
  <c r="BI226" i="17"/>
  <c r="BH226" i="17"/>
  <c r="BG226" i="17"/>
  <c r="BF226" i="17"/>
  <c r="BE226" i="17"/>
  <c r="BD226" i="17"/>
  <c r="BC226" i="17"/>
  <c r="BB226" i="17"/>
  <c r="BA226" i="17"/>
  <c r="AZ226" i="17"/>
  <c r="AY226" i="17"/>
  <c r="AX226" i="17"/>
  <c r="AW226" i="17"/>
  <c r="AV226" i="17"/>
  <c r="AU226" i="17"/>
  <c r="AT226" i="17"/>
  <c r="AS226" i="17"/>
  <c r="AR226" i="17"/>
  <c r="AQ226" i="17"/>
  <c r="AP226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D226" i="17"/>
  <c r="C226" i="17"/>
  <c r="B226" i="17"/>
  <c r="CE225" i="17"/>
  <c r="CD225" i="17"/>
  <c r="CC225" i="17"/>
  <c r="CB225" i="17"/>
  <c r="CA225" i="17"/>
  <c r="BZ225" i="17"/>
  <c r="BY225" i="17"/>
  <c r="BX225" i="17"/>
  <c r="BW225" i="17"/>
  <c r="BV225" i="17"/>
  <c r="BU225" i="17"/>
  <c r="BT225" i="17"/>
  <c r="BS225" i="17"/>
  <c r="BR225" i="17"/>
  <c r="BQ225" i="17"/>
  <c r="BP225" i="17"/>
  <c r="BO225" i="17"/>
  <c r="BN225" i="17"/>
  <c r="BM225" i="17"/>
  <c r="BL225" i="17"/>
  <c r="BK225" i="17"/>
  <c r="BJ225" i="17"/>
  <c r="BI225" i="17"/>
  <c r="BH225" i="17"/>
  <c r="BG225" i="17"/>
  <c r="BF225" i="17"/>
  <c r="BE225" i="17"/>
  <c r="BD225" i="17"/>
  <c r="BC225" i="17"/>
  <c r="BB225" i="17"/>
  <c r="BA225" i="17"/>
  <c r="AZ225" i="17"/>
  <c r="AY225" i="17"/>
  <c r="AX225" i="17"/>
  <c r="AW225" i="17"/>
  <c r="AV225" i="17"/>
  <c r="AU225" i="17"/>
  <c r="AT225" i="17"/>
  <c r="AS225" i="17"/>
  <c r="AR225" i="17"/>
  <c r="AQ225" i="17"/>
  <c r="AP225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CE224" i="17"/>
  <c r="CD224" i="17"/>
  <c r="CC224" i="17"/>
  <c r="CB224" i="17"/>
  <c r="CA224" i="17"/>
  <c r="BZ224" i="17"/>
  <c r="BY224" i="17"/>
  <c r="BX224" i="17"/>
  <c r="BW224" i="17"/>
  <c r="BV224" i="17"/>
  <c r="BU224" i="17"/>
  <c r="BT224" i="17"/>
  <c r="BS224" i="17"/>
  <c r="BR224" i="17"/>
  <c r="BQ224" i="17"/>
  <c r="BP224" i="17"/>
  <c r="BO224" i="17"/>
  <c r="BN224" i="17"/>
  <c r="BM224" i="17"/>
  <c r="BL224" i="17"/>
  <c r="BK224" i="17"/>
  <c r="BJ224" i="17"/>
  <c r="BI224" i="17"/>
  <c r="BH224" i="17"/>
  <c r="BG224" i="17"/>
  <c r="BF224" i="17"/>
  <c r="BE224" i="17"/>
  <c r="BD224" i="17"/>
  <c r="BC224" i="17"/>
  <c r="BB224" i="17"/>
  <c r="BA224" i="17"/>
  <c r="AZ224" i="17"/>
  <c r="AY224" i="17"/>
  <c r="AX224" i="17"/>
  <c r="AW224" i="17"/>
  <c r="AV224" i="17"/>
  <c r="AU224" i="17"/>
  <c r="AT224" i="17"/>
  <c r="AS224" i="17"/>
  <c r="AR224" i="17"/>
  <c r="AQ224" i="17"/>
  <c r="AP224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CE223" i="17"/>
  <c r="CD223" i="17"/>
  <c r="CC223" i="17"/>
  <c r="CB223" i="17"/>
  <c r="CA223" i="17"/>
  <c r="BZ223" i="17"/>
  <c r="BY223" i="17"/>
  <c r="BX223" i="17"/>
  <c r="BW223" i="17"/>
  <c r="BV223" i="17"/>
  <c r="BU223" i="17"/>
  <c r="BT223" i="17"/>
  <c r="BS223" i="17"/>
  <c r="BR223" i="17"/>
  <c r="BQ223" i="17"/>
  <c r="BP223" i="17"/>
  <c r="BO223" i="17"/>
  <c r="BN223" i="17"/>
  <c r="BM223" i="17"/>
  <c r="BL223" i="17"/>
  <c r="BK223" i="17"/>
  <c r="BJ223" i="17"/>
  <c r="BI223" i="17"/>
  <c r="BH223" i="17"/>
  <c r="BG223" i="17"/>
  <c r="BF223" i="17"/>
  <c r="BE223" i="17"/>
  <c r="BD223" i="17"/>
  <c r="BC223" i="17"/>
  <c r="BB223" i="17"/>
  <c r="BA223" i="17"/>
  <c r="AZ223" i="17"/>
  <c r="AY223" i="17"/>
  <c r="AX223" i="17"/>
  <c r="AW223" i="17"/>
  <c r="AV223" i="17"/>
  <c r="AU223" i="17"/>
  <c r="AT223" i="17"/>
  <c r="AS223" i="17"/>
  <c r="AR223" i="17"/>
  <c r="AQ223" i="17"/>
  <c r="AP223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CE222" i="17"/>
  <c r="CD222" i="17"/>
  <c r="CC222" i="17"/>
  <c r="CB222" i="17"/>
  <c r="CA222" i="17"/>
  <c r="BZ222" i="17"/>
  <c r="BY222" i="17"/>
  <c r="BX222" i="17"/>
  <c r="BW222" i="17"/>
  <c r="BV222" i="17"/>
  <c r="BU222" i="17"/>
  <c r="BT222" i="17"/>
  <c r="BS222" i="17"/>
  <c r="BR222" i="17"/>
  <c r="BQ222" i="17"/>
  <c r="BP222" i="17"/>
  <c r="BO222" i="17"/>
  <c r="BN222" i="17"/>
  <c r="BM222" i="17"/>
  <c r="BL222" i="17"/>
  <c r="BK222" i="17"/>
  <c r="BJ222" i="17"/>
  <c r="BI222" i="17"/>
  <c r="BH222" i="17"/>
  <c r="BG222" i="17"/>
  <c r="BF222" i="17"/>
  <c r="BE222" i="17"/>
  <c r="BD222" i="17"/>
  <c r="BC222" i="17"/>
  <c r="BB222" i="17"/>
  <c r="BA222" i="17"/>
  <c r="AZ222" i="17"/>
  <c r="AY222" i="17"/>
  <c r="AX222" i="17"/>
  <c r="AW222" i="17"/>
  <c r="AV222" i="17"/>
  <c r="AU222" i="17"/>
  <c r="AT222" i="17"/>
  <c r="AS222" i="17"/>
  <c r="AR222" i="17"/>
  <c r="AQ222" i="17"/>
  <c r="AP222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CE221" i="17"/>
  <c r="CD221" i="17"/>
  <c r="CC221" i="17"/>
  <c r="CB221" i="17"/>
  <c r="CA221" i="17"/>
  <c r="BZ221" i="17"/>
  <c r="BY221" i="17"/>
  <c r="BX221" i="17"/>
  <c r="BW221" i="17"/>
  <c r="BV221" i="17"/>
  <c r="BU221" i="17"/>
  <c r="BT221" i="17"/>
  <c r="BS221" i="17"/>
  <c r="BR221" i="17"/>
  <c r="BQ221" i="17"/>
  <c r="BP221" i="17"/>
  <c r="BO221" i="17"/>
  <c r="BN221" i="17"/>
  <c r="BM221" i="17"/>
  <c r="BL221" i="17"/>
  <c r="BK221" i="17"/>
  <c r="BJ221" i="17"/>
  <c r="BI221" i="17"/>
  <c r="BH221" i="17"/>
  <c r="BG221" i="17"/>
  <c r="BF221" i="17"/>
  <c r="BE221" i="17"/>
  <c r="BD221" i="17"/>
  <c r="BC221" i="17"/>
  <c r="BB221" i="17"/>
  <c r="BA221" i="17"/>
  <c r="AZ221" i="17"/>
  <c r="AY221" i="17"/>
  <c r="AX221" i="17"/>
  <c r="AW221" i="17"/>
  <c r="AV221" i="17"/>
  <c r="AU221" i="17"/>
  <c r="AT221" i="17"/>
  <c r="AS221" i="17"/>
  <c r="AR221" i="17"/>
  <c r="AQ221" i="17"/>
  <c r="AP221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CE220" i="17"/>
  <c r="CD220" i="17"/>
  <c r="CC220" i="17"/>
  <c r="CB220" i="17"/>
  <c r="CA220" i="17"/>
  <c r="BZ220" i="17"/>
  <c r="BY220" i="17"/>
  <c r="BX220" i="17"/>
  <c r="BW220" i="17"/>
  <c r="BV220" i="17"/>
  <c r="BU220" i="17"/>
  <c r="BT220" i="17"/>
  <c r="BS220" i="17"/>
  <c r="BR220" i="17"/>
  <c r="BQ220" i="17"/>
  <c r="BP220" i="17"/>
  <c r="BO220" i="17"/>
  <c r="BN220" i="17"/>
  <c r="BM220" i="17"/>
  <c r="BL220" i="17"/>
  <c r="BK220" i="17"/>
  <c r="BJ220" i="17"/>
  <c r="BI220" i="17"/>
  <c r="BH220" i="17"/>
  <c r="BG220" i="17"/>
  <c r="BF220" i="17"/>
  <c r="BE220" i="17"/>
  <c r="BD220" i="17"/>
  <c r="BC220" i="17"/>
  <c r="BB220" i="17"/>
  <c r="BA220" i="17"/>
  <c r="AZ220" i="17"/>
  <c r="AY220" i="17"/>
  <c r="AX220" i="17"/>
  <c r="AW220" i="17"/>
  <c r="AV220" i="17"/>
  <c r="AU220" i="17"/>
  <c r="AT220" i="17"/>
  <c r="AS220" i="17"/>
  <c r="AR220" i="17"/>
  <c r="AQ220" i="17"/>
  <c r="AP220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CE219" i="17"/>
  <c r="CD219" i="17"/>
  <c r="CC219" i="17"/>
  <c r="CB219" i="17"/>
  <c r="CA219" i="17"/>
  <c r="BZ219" i="17"/>
  <c r="BY219" i="17"/>
  <c r="BX219" i="17"/>
  <c r="BW219" i="17"/>
  <c r="BV219" i="17"/>
  <c r="BU219" i="17"/>
  <c r="BT219" i="17"/>
  <c r="BS219" i="17"/>
  <c r="BR219" i="17"/>
  <c r="BQ219" i="17"/>
  <c r="BP219" i="17"/>
  <c r="BO219" i="17"/>
  <c r="BN219" i="17"/>
  <c r="BM219" i="17"/>
  <c r="BL219" i="17"/>
  <c r="BK219" i="17"/>
  <c r="BJ219" i="17"/>
  <c r="BI219" i="17"/>
  <c r="BH219" i="17"/>
  <c r="BG219" i="17"/>
  <c r="BF219" i="17"/>
  <c r="BE219" i="17"/>
  <c r="BD219" i="17"/>
  <c r="BC219" i="17"/>
  <c r="BB219" i="17"/>
  <c r="BA219" i="17"/>
  <c r="AZ219" i="17"/>
  <c r="AY219" i="17"/>
  <c r="AX219" i="17"/>
  <c r="AW219" i="17"/>
  <c r="AV219" i="17"/>
  <c r="AU219" i="17"/>
  <c r="AT219" i="17"/>
  <c r="AS219" i="17"/>
  <c r="AR219" i="17"/>
  <c r="AQ219" i="17"/>
  <c r="AP219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CE218" i="17"/>
  <c r="CD218" i="17"/>
  <c r="CC218" i="17"/>
  <c r="CB218" i="17"/>
  <c r="CA218" i="17"/>
  <c r="BZ218" i="17"/>
  <c r="BY218" i="17"/>
  <c r="BX218" i="17"/>
  <c r="BW218" i="17"/>
  <c r="BV218" i="17"/>
  <c r="BU218" i="17"/>
  <c r="BT218" i="17"/>
  <c r="BS218" i="17"/>
  <c r="BR218" i="17"/>
  <c r="BQ218" i="17"/>
  <c r="BP218" i="17"/>
  <c r="BO218" i="17"/>
  <c r="BN218" i="17"/>
  <c r="BM218" i="17"/>
  <c r="BL218" i="17"/>
  <c r="BK218" i="17"/>
  <c r="BJ218" i="17"/>
  <c r="BI218" i="17"/>
  <c r="BH218" i="17"/>
  <c r="BG218" i="17"/>
  <c r="BF218" i="17"/>
  <c r="BE218" i="17"/>
  <c r="BD218" i="17"/>
  <c r="BC218" i="17"/>
  <c r="BB218" i="17"/>
  <c r="BA218" i="17"/>
  <c r="AZ218" i="17"/>
  <c r="AY218" i="17"/>
  <c r="AX218" i="17"/>
  <c r="AW218" i="17"/>
  <c r="AV218" i="17"/>
  <c r="AU218" i="17"/>
  <c r="AT218" i="17"/>
  <c r="AS218" i="17"/>
  <c r="AR218" i="17"/>
  <c r="AQ218" i="17"/>
  <c r="AP218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CE217" i="17"/>
  <c r="CD217" i="17"/>
  <c r="CC217" i="17"/>
  <c r="CB217" i="17"/>
  <c r="CA217" i="17"/>
  <c r="BZ217" i="17"/>
  <c r="BY217" i="17"/>
  <c r="BX217" i="17"/>
  <c r="BW217" i="17"/>
  <c r="BV217" i="17"/>
  <c r="BU217" i="17"/>
  <c r="BT217" i="17"/>
  <c r="BS217" i="17"/>
  <c r="BR217" i="17"/>
  <c r="BQ217" i="17"/>
  <c r="BP217" i="17"/>
  <c r="BO217" i="17"/>
  <c r="BN217" i="17"/>
  <c r="BM217" i="17"/>
  <c r="BL217" i="17"/>
  <c r="BK217" i="17"/>
  <c r="BJ217" i="17"/>
  <c r="BI217" i="17"/>
  <c r="BH217" i="17"/>
  <c r="BG217" i="17"/>
  <c r="BF217" i="17"/>
  <c r="BE217" i="17"/>
  <c r="BD217" i="17"/>
  <c r="BC217" i="17"/>
  <c r="BB217" i="17"/>
  <c r="BA217" i="17"/>
  <c r="AZ217" i="17"/>
  <c r="AY217" i="17"/>
  <c r="AX217" i="17"/>
  <c r="AW217" i="17"/>
  <c r="AV217" i="17"/>
  <c r="AU217" i="17"/>
  <c r="AT217" i="17"/>
  <c r="AS217" i="17"/>
  <c r="AR217" i="17"/>
  <c r="AQ217" i="17"/>
  <c r="AP217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D217" i="17"/>
  <c r="C217" i="17"/>
  <c r="B217" i="17"/>
  <c r="CE216" i="17"/>
  <c r="CD216" i="17"/>
  <c r="CC216" i="17"/>
  <c r="CB216" i="17"/>
  <c r="CA216" i="17"/>
  <c r="BZ216" i="17"/>
  <c r="BY216" i="17"/>
  <c r="BX216" i="17"/>
  <c r="BW216" i="17"/>
  <c r="BV216" i="17"/>
  <c r="BU216" i="17"/>
  <c r="BT216" i="17"/>
  <c r="BS216" i="17"/>
  <c r="BR216" i="17"/>
  <c r="BQ216" i="17"/>
  <c r="BP216" i="17"/>
  <c r="BO216" i="17"/>
  <c r="BN216" i="17"/>
  <c r="BM216" i="17"/>
  <c r="BL216" i="17"/>
  <c r="BK216" i="17"/>
  <c r="BJ216" i="17"/>
  <c r="BI216" i="17"/>
  <c r="BH216" i="17"/>
  <c r="BG216" i="17"/>
  <c r="BF216" i="17"/>
  <c r="BE216" i="17"/>
  <c r="BD216" i="17"/>
  <c r="BC216" i="17"/>
  <c r="BB216" i="17"/>
  <c r="BA216" i="17"/>
  <c r="AZ216" i="17"/>
  <c r="AY216" i="17"/>
  <c r="AX216" i="17"/>
  <c r="AW216" i="17"/>
  <c r="AV216" i="17"/>
  <c r="AU216" i="17"/>
  <c r="AT216" i="17"/>
  <c r="AS216" i="17"/>
  <c r="AR216" i="17"/>
  <c r="AQ216" i="17"/>
  <c r="AP216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D216" i="17"/>
  <c r="C216" i="17"/>
  <c r="B216" i="17"/>
  <c r="CE215" i="17"/>
  <c r="CD215" i="17"/>
  <c r="CC215" i="17"/>
  <c r="CB215" i="17"/>
  <c r="CA215" i="17"/>
  <c r="BZ215" i="17"/>
  <c r="BY215" i="17"/>
  <c r="BX215" i="17"/>
  <c r="BW215" i="17"/>
  <c r="BV215" i="17"/>
  <c r="BU215" i="17"/>
  <c r="BT215" i="17"/>
  <c r="BS215" i="17"/>
  <c r="BR215" i="17"/>
  <c r="BQ215" i="17"/>
  <c r="BP215" i="17"/>
  <c r="BO215" i="17"/>
  <c r="BN215" i="17"/>
  <c r="BM215" i="17"/>
  <c r="BL215" i="17"/>
  <c r="BK215" i="17"/>
  <c r="BJ215" i="17"/>
  <c r="BI215" i="17"/>
  <c r="BH215" i="17"/>
  <c r="BG215" i="17"/>
  <c r="BF215" i="17"/>
  <c r="BE215" i="17"/>
  <c r="BD215" i="17"/>
  <c r="BC215" i="17"/>
  <c r="BB215" i="17"/>
  <c r="BA215" i="17"/>
  <c r="AZ215" i="17"/>
  <c r="AY215" i="17"/>
  <c r="AX215" i="17"/>
  <c r="AW215" i="17"/>
  <c r="AV215" i="17"/>
  <c r="AU215" i="17"/>
  <c r="AT215" i="17"/>
  <c r="AS215" i="17"/>
  <c r="AR215" i="17"/>
  <c r="AQ215" i="17"/>
  <c r="AP215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D215" i="17"/>
  <c r="C215" i="17"/>
  <c r="B215" i="17"/>
  <c r="CE214" i="17"/>
  <c r="CD214" i="17"/>
  <c r="CC214" i="17"/>
  <c r="CB214" i="17"/>
  <c r="CA214" i="17"/>
  <c r="BZ214" i="17"/>
  <c r="BY214" i="17"/>
  <c r="BX214" i="17"/>
  <c r="BW214" i="17"/>
  <c r="BV214" i="17"/>
  <c r="BU214" i="17"/>
  <c r="BT214" i="17"/>
  <c r="BS214" i="17"/>
  <c r="BR214" i="17"/>
  <c r="BQ214" i="17"/>
  <c r="BP214" i="17"/>
  <c r="BO214" i="17"/>
  <c r="BN214" i="17"/>
  <c r="BM214" i="17"/>
  <c r="BL214" i="17"/>
  <c r="BK214" i="17"/>
  <c r="BJ214" i="17"/>
  <c r="BI214" i="17"/>
  <c r="BH214" i="17"/>
  <c r="BG214" i="17"/>
  <c r="BF214" i="17"/>
  <c r="BE214" i="17"/>
  <c r="BD214" i="17"/>
  <c r="BC214" i="17"/>
  <c r="BB214" i="17"/>
  <c r="BA214" i="17"/>
  <c r="AZ214" i="17"/>
  <c r="AY214" i="17"/>
  <c r="AX214" i="17"/>
  <c r="AW214" i="17"/>
  <c r="AV214" i="17"/>
  <c r="AU214" i="17"/>
  <c r="AT214" i="17"/>
  <c r="AS214" i="17"/>
  <c r="AR214" i="17"/>
  <c r="AQ214" i="17"/>
  <c r="AP214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D214" i="17"/>
  <c r="C214" i="17"/>
  <c r="B214" i="17"/>
  <c r="CE213" i="17"/>
  <c r="CD213" i="17"/>
  <c r="CC213" i="17"/>
  <c r="CB213" i="17"/>
  <c r="CA213" i="17"/>
  <c r="BZ213" i="17"/>
  <c r="BY213" i="17"/>
  <c r="BX213" i="17"/>
  <c r="BW213" i="17"/>
  <c r="BV213" i="17"/>
  <c r="BU213" i="17"/>
  <c r="BT213" i="17"/>
  <c r="BS213" i="17"/>
  <c r="BR213" i="17"/>
  <c r="BQ213" i="17"/>
  <c r="BP213" i="17"/>
  <c r="BO213" i="17"/>
  <c r="BN213" i="17"/>
  <c r="BM213" i="17"/>
  <c r="BL213" i="17"/>
  <c r="BK213" i="17"/>
  <c r="BJ213" i="17"/>
  <c r="BI213" i="17"/>
  <c r="BH213" i="17"/>
  <c r="BG213" i="17"/>
  <c r="BF213" i="17"/>
  <c r="BE213" i="17"/>
  <c r="BD213" i="17"/>
  <c r="BC213" i="17"/>
  <c r="BB213" i="17"/>
  <c r="BA213" i="17"/>
  <c r="AZ213" i="17"/>
  <c r="AY213" i="17"/>
  <c r="AX213" i="17"/>
  <c r="AW213" i="17"/>
  <c r="AV213" i="17"/>
  <c r="AU213" i="17"/>
  <c r="AT213" i="17"/>
  <c r="AS213" i="17"/>
  <c r="AR213" i="17"/>
  <c r="AQ213" i="17"/>
  <c r="AP213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CE212" i="17"/>
  <c r="CD212" i="17"/>
  <c r="CC212" i="17"/>
  <c r="CB212" i="17"/>
  <c r="CA212" i="17"/>
  <c r="BZ212" i="17"/>
  <c r="BY212" i="17"/>
  <c r="BX212" i="17"/>
  <c r="BW212" i="17"/>
  <c r="BV212" i="17"/>
  <c r="BU212" i="17"/>
  <c r="BT212" i="17"/>
  <c r="BS212" i="17"/>
  <c r="BR212" i="17"/>
  <c r="BQ212" i="17"/>
  <c r="BP212" i="17"/>
  <c r="BO212" i="17"/>
  <c r="BN212" i="17"/>
  <c r="BM212" i="17"/>
  <c r="BL212" i="17"/>
  <c r="BK212" i="17"/>
  <c r="BJ212" i="17"/>
  <c r="BI212" i="17"/>
  <c r="BH212" i="17"/>
  <c r="BG212" i="17"/>
  <c r="BF212" i="17"/>
  <c r="BE212" i="17"/>
  <c r="BD212" i="17"/>
  <c r="BC212" i="17"/>
  <c r="BB212" i="17"/>
  <c r="BA212" i="17"/>
  <c r="AZ212" i="17"/>
  <c r="AY212" i="17"/>
  <c r="AX212" i="17"/>
  <c r="AW212" i="17"/>
  <c r="AV212" i="17"/>
  <c r="AU212" i="17"/>
  <c r="AT212" i="17"/>
  <c r="AS212" i="17"/>
  <c r="AR212" i="17"/>
  <c r="AQ212" i="17"/>
  <c r="AP212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CE211" i="17"/>
  <c r="CD211" i="17"/>
  <c r="CC211" i="17"/>
  <c r="CB211" i="17"/>
  <c r="CA211" i="17"/>
  <c r="BZ211" i="17"/>
  <c r="BY211" i="17"/>
  <c r="BX211" i="17"/>
  <c r="BW211" i="17"/>
  <c r="BV211" i="17"/>
  <c r="BU211" i="17"/>
  <c r="BT211" i="17"/>
  <c r="BS211" i="17"/>
  <c r="BR211" i="17"/>
  <c r="BQ211" i="17"/>
  <c r="BP211" i="17"/>
  <c r="BO211" i="17"/>
  <c r="BN211" i="17"/>
  <c r="BM211" i="17"/>
  <c r="BL211" i="17"/>
  <c r="BK211" i="17"/>
  <c r="BJ211" i="17"/>
  <c r="BI211" i="17"/>
  <c r="BH211" i="17"/>
  <c r="BG211" i="17"/>
  <c r="BF211" i="17"/>
  <c r="BE211" i="17"/>
  <c r="BD211" i="17"/>
  <c r="BC211" i="17"/>
  <c r="BB211" i="17"/>
  <c r="BA211" i="17"/>
  <c r="AZ211" i="17"/>
  <c r="AY211" i="17"/>
  <c r="AX211" i="17"/>
  <c r="AW211" i="17"/>
  <c r="AV211" i="17"/>
  <c r="AU211" i="17"/>
  <c r="AT211" i="17"/>
  <c r="AS211" i="17"/>
  <c r="AR211" i="17"/>
  <c r="AQ211" i="17"/>
  <c r="AP211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CE210" i="17"/>
  <c r="CD210" i="17"/>
  <c r="CC210" i="17"/>
  <c r="CB210" i="17"/>
  <c r="CA210" i="17"/>
  <c r="BZ210" i="17"/>
  <c r="BY210" i="17"/>
  <c r="BX210" i="17"/>
  <c r="BW210" i="17"/>
  <c r="BV210" i="17"/>
  <c r="BU210" i="17"/>
  <c r="BT210" i="17"/>
  <c r="BS210" i="17"/>
  <c r="BR210" i="17"/>
  <c r="BQ210" i="17"/>
  <c r="BP210" i="17"/>
  <c r="BO210" i="17"/>
  <c r="BN210" i="17"/>
  <c r="BM210" i="17"/>
  <c r="BL210" i="17"/>
  <c r="BK210" i="17"/>
  <c r="BJ210" i="17"/>
  <c r="BI210" i="17"/>
  <c r="BH210" i="17"/>
  <c r="BG210" i="17"/>
  <c r="BF210" i="17"/>
  <c r="BE210" i="17"/>
  <c r="BD210" i="17"/>
  <c r="BC210" i="17"/>
  <c r="BB210" i="17"/>
  <c r="BA210" i="17"/>
  <c r="AZ210" i="17"/>
  <c r="AY210" i="17"/>
  <c r="AX210" i="17"/>
  <c r="AW210" i="17"/>
  <c r="AV210" i="17"/>
  <c r="AU210" i="17"/>
  <c r="AT210" i="17"/>
  <c r="AS210" i="17"/>
  <c r="AR210" i="17"/>
  <c r="AQ210" i="17"/>
  <c r="AP210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CE209" i="17"/>
  <c r="CD209" i="17"/>
  <c r="CC209" i="17"/>
  <c r="CB209" i="17"/>
  <c r="CA209" i="17"/>
  <c r="BZ209" i="17"/>
  <c r="BY209" i="17"/>
  <c r="BX209" i="17"/>
  <c r="BW209" i="17"/>
  <c r="BV209" i="17"/>
  <c r="BU209" i="17"/>
  <c r="BT209" i="17"/>
  <c r="BS209" i="17"/>
  <c r="BR209" i="17"/>
  <c r="BQ209" i="17"/>
  <c r="BP209" i="17"/>
  <c r="BO209" i="17"/>
  <c r="BN209" i="17"/>
  <c r="BM209" i="17"/>
  <c r="BL209" i="17"/>
  <c r="BK209" i="17"/>
  <c r="BJ209" i="17"/>
  <c r="BI209" i="17"/>
  <c r="BH209" i="17"/>
  <c r="BG209" i="17"/>
  <c r="BF209" i="17"/>
  <c r="BE209" i="17"/>
  <c r="BD209" i="17"/>
  <c r="BC209" i="17"/>
  <c r="BB209" i="17"/>
  <c r="BA209" i="17"/>
  <c r="AZ209" i="17"/>
  <c r="AY209" i="17"/>
  <c r="AX209" i="17"/>
  <c r="AW209" i="17"/>
  <c r="AV209" i="17"/>
  <c r="AU209" i="17"/>
  <c r="AT209" i="17"/>
  <c r="AS209" i="17"/>
  <c r="AR209" i="17"/>
  <c r="AQ209" i="17"/>
  <c r="AP209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D209" i="17"/>
  <c r="C209" i="17"/>
  <c r="B209" i="17"/>
  <c r="CE208" i="17"/>
  <c r="CD208" i="17"/>
  <c r="CC208" i="17"/>
  <c r="CB208" i="17"/>
  <c r="CA208" i="17"/>
  <c r="BZ208" i="17"/>
  <c r="BY208" i="17"/>
  <c r="BX208" i="17"/>
  <c r="BW208" i="17"/>
  <c r="BV208" i="17"/>
  <c r="BU208" i="17"/>
  <c r="BT208" i="17"/>
  <c r="BS208" i="17"/>
  <c r="BR208" i="17"/>
  <c r="BQ208" i="17"/>
  <c r="BP208" i="17"/>
  <c r="BO208" i="17"/>
  <c r="BN208" i="17"/>
  <c r="BM208" i="17"/>
  <c r="BL208" i="17"/>
  <c r="BK208" i="17"/>
  <c r="BJ208" i="17"/>
  <c r="BI208" i="17"/>
  <c r="BH208" i="17"/>
  <c r="BG208" i="17"/>
  <c r="BF208" i="17"/>
  <c r="BE208" i="17"/>
  <c r="BD208" i="17"/>
  <c r="BC208" i="17"/>
  <c r="BB208" i="17"/>
  <c r="BA208" i="17"/>
  <c r="AZ208" i="17"/>
  <c r="AY208" i="17"/>
  <c r="AX208" i="17"/>
  <c r="AW208" i="17"/>
  <c r="AV208" i="17"/>
  <c r="AU208" i="17"/>
  <c r="AT208" i="17"/>
  <c r="AS208" i="17"/>
  <c r="AR208" i="17"/>
  <c r="AQ208" i="17"/>
  <c r="AP208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CE207" i="17"/>
  <c r="CD207" i="17"/>
  <c r="CC207" i="17"/>
  <c r="CB207" i="17"/>
  <c r="CA207" i="17"/>
  <c r="BZ207" i="17"/>
  <c r="BY207" i="17"/>
  <c r="BX207" i="17"/>
  <c r="BW207" i="17"/>
  <c r="BV207" i="17"/>
  <c r="BU207" i="17"/>
  <c r="BT207" i="17"/>
  <c r="BS207" i="17"/>
  <c r="BR207" i="17"/>
  <c r="BQ207" i="17"/>
  <c r="BP207" i="17"/>
  <c r="BO207" i="17"/>
  <c r="BN207" i="17"/>
  <c r="BM207" i="17"/>
  <c r="BL207" i="17"/>
  <c r="BK207" i="17"/>
  <c r="BJ207" i="17"/>
  <c r="BI207" i="17"/>
  <c r="BH207" i="17"/>
  <c r="BG207" i="17"/>
  <c r="BF207" i="17"/>
  <c r="BE207" i="17"/>
  <c r="BD207" i="17"/>
  <c r="BC207" i="17"/>
  <c r="BB207" i="17"/>
  <c r="BA207" i="17"/>
  <c r="AZ207" i="17"/>
  <c r="AY207" i="17"/>
  <c r="AX207" i="17"/>
  <c r="AW207" i="17"/>
  <c r="AV207" i="17"/>
  <c r="AU207" i="17"/>
  <c r="AT207" i="17"/>
  <c r="AS207" i="17"/>
  <c r="AR207" i="17"/>
  <c r="AQ207" i="17"/>
  <c r="AP207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CE206" i="17"/>
  <c r="CD206" i="17"/>
  <c r="CC206" i="17"/>
  <c r="CB206" i="17"/>
  <c r="CA206" i="17"/>
  <c r="BZ206" i="17"/>
  <c r="BY206" i="17"/>
  <c r="BX206" i="17"/>
  <c r="BW206" i="17"/>
  <c r="BV206" i="17"/>
  <c r="BU206" i="17"/>
  <c r="BT206" i="17"/>
  <c r="BS206" i="17"/>
  <c r="BR206" i="17"/>
  <c r="BQ206" i="17"/>
  <c r="BP206" i="17"/>
  <c r="BO206" i="17"/>
  <c r="BN206" i="17"/>
  <c r="BM206" i="17"/>
  <c r="BL206" i="17"/>
  <c r="BK206" i="17"/>
  <c r="BJ206" i="17"/>
  <c r="BI206" i="17"/>
  <c r="BH206" i="17"/>
  <c r="BG206" i="17"/>
  <c r="BF206" i="17"/>
  <c r="BE206" i="17"/>
  <c r="BD206" i="17"/>
  <c r="BC206" i="17"/>
  <c r="BB206" i="17"/>
  <c r="BA206" i="17"/>
  <c r="AZ206" i="17"/>
  <c r="AY206" i="17"/>
  <c r="AX206" i="17"/>
  <c r="AW206" i="17"/>
  <c r="AV206" i="17"/>
  <c r="AU206" i="17"/>
  <c r="AT206" i="17"/>
  <c r="AS206" i="17"/>
  <c r="AR206" i="17"/>
  <c r="AQ206" i="17"/>
  <c r="AP206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CE205" i="17"/>
  <c r="CD205" i="17"/>
  <c r="CC205" i="17"/>
  <c r="CB205" i="17"/>
  <c r="CA205" i="17"/>
  <c r="BZ205" i="17"/>
  <c r="BY205" i="17"/>
  <c r="BX205" i="17"/>
  <c r="BW205" i="17"/>
  <c r="BV205" i="17"/>
  <c r="BU205" i="17"/>
  <c r="BT205" i="17"/>
  <c r="BS205" i="17"/>
  <c r="BR205" i="17"/>
  <c r="BQ205" i="17"/>
  <c r="BP205" i="17"/>
  <c r="BO205" i="17"/>
  <c r="BN205" i="17"/>
  <c r="BM205" i="17"/>
  <c r="BL205" i="17"/>
  <c r="BK205" i="17"/>
  <c r="BJ205" i="17"/>
  <c r="BI205" i="17"/>
  <c r="BH205" i="17"/>
  <c r="BG205" i="17"/>
  <c r="BF205" i="17"/>
  <c r="BE205" i="17"/>
  <c r="BD205" i="17"/>
  <c r="BC205" i="17"/>
  <c r="BB205" i="17"/>
  <c r="BA205" i="17"/>
  <c r="AZ205" i="17"/>
  <c r="AY205" i="17"/>
  <c r="AX205" i="17"/>
  <c r="AW205" i="17"/>
  <c r="AV205" i="17"/>
  <c r="AU205" i="17"/>
  <c r="AT205" i="17"/>
  <c r="AS205" i="17"/>
  <c r="AR205" i="17"/>
  <c r="AQ205" i="17"/>
  <c r="AP205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CE204" i="17"/>
  <c r="CD204" i="17"/>
  <c r="CC204" i="17"/>
  <c r="CB204" i="17"/>
  <c r="CA204" i="17"/>
  <c r="BZ204" i="17"/>
  <c r="BY204" i="17"/>
  <c r="BX204" i="17"/>
  <c r="BW204" i="17"/>
  <c r="BV204" i="17"/>
  <c r="BU204" i="17"/>
  <c r="BT204" i="17"/>
  <c r="BS204" i="17"/>
  <c r="BR204" i="17"/>
  <c r="BQ204" i="17"/>
  <c r="BP204" i="17"/>
  <c r="BO204" i="17"/>
  <c r="BN204" i="17"/>
  <c r="BM204" i="17"/>
  <c r="BL204" i="17"/>
  <c r="BK204" i="17"/>
  <c r="BJ204" i="17"/>
  <c r="BI204" i="17"/>
  <c r="BH204" i="17"/>
  <c r="BG204" i="17"/>
  <c r="BF204" i="17"/>
  <c r="BE204" i="17"/>
  <c r="BD204" i="17"/>
  <c r="BC204" i="17"/>
  <c r="BB204" i="17"/>
  <c r="BA204" i="17"/>
  <c r="AZ204" i="17"/>
  <c r="AY204" i="17"/>
  <c r="AX204" i="17"/>
  <c r="AW204" i="17"/>
  <c r="AV204" i="17"/>
  <c r="AU204" i="17"/>
  <c r="AT204" i="17"/>
  <c r="AS204" i="17"/>
  <c r="AR204" i="17"/>
  <c r="AQ204" i="17"/>
  <c r="AP204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CE203" i="17"/>
  <c r="CD203" i="17"/>
  <c r="CC203" i="17"/>
  <c r="CB203" i="17"/>
  <c r="CA203" i="17"/>
  <c r="BZ203" i="17"/>
  <c r="BY203" i="17"/>
  <c r="BX203" i="17"/>
  <c r="BW203" i="17"/>
  <c r="BV203" i="17"/>
  <c r="BU203" i="17"/>
  <c r="BT203" i="17"/>
  <c r="BS203" i="17"/>
  <c r="BR203" i="17"/>
  <c r="BQ203" i="17"/>
  <c r="BP203" i="17"/>
  <c r="BO203" i="17"/>
  <c r="BN203" i="17"/>
  <c r="BM203" i="17"/>
  <c r="BL203" i="17"/>
  <c r="BK203" i="17"/>
  <c r="BJ203" i="17"/>
  <c r="BI203" i="17"/>
  <c r="BH203" i="17"/>
  <c r="BG203" i="17"/>
  <c r="BF203" i="17"/>
  <c r="BE203" i="17"/>
  <c r="BD203" i="17"/>
  <c r="BC203" i="17"/>
  <c r="BB203" i="17"/>
  <c r="BA203" i="17"/>
  <c r="AZ203" i="17"/>
  <c r="AY203" i="17"/>
  <c r="AX203" i="17"/>
  <c r="AW203" i="17"/>
  <c r="AV203" i="17"/>
  <c r="AU203" i="17"/>
  <c r="AT203" i="17"/>
  <c r="AS203" i="17"/>
  <c r="AR203" i="17"/>
  <c r="AQ203" i="17"/>
  <c r="AP203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D203" i="17"/>
  <c r="C203" i="17"/>
  <c r="B203" i="17"/>
  <c r="CE202" i="17"/>
  <c r="CD202" i="17"/>
  <c r="CC202" i="17"/>
  <c r="CB202" i="17"/>
  <c r="CA202" i="17"/>
  <c r="BZ202" i="17"/>
  <c r="BY202" i="17"/>
  <c r="BX202" i="17"/>
  <c r="BW202" i="17"/>
  <c r="BV202" i="17"/>
  <c r="BU202" i="17"/>
  <c r="BT202" i="17"/>
  <c r="BS202" i="17"/>
  <c r="BR202" i="17"/>
  <c r="BQ202" i="17"/>
  <c r="BP202" i="17"/>
  <c r="BO202" i="17"/>
  <c r="BN202" i="17"/>
  <c r="BM202" i="17"/>
  <c r="BL202" i="17"/>
  <c r="BK202" i="17"/>
  <c r="BJ202" i="17"/>
  <c r="BI202" i="17"/>
  <c r="BH202" i="17"/>
  <c r="BG202" i="17"/>
  <c r="BF202" i="17"/>
  <c r="BE202" i="17"/>
  <c r="BD202" i="17"/>
  <c r="BC202" i="17"/>
  <c r="BB202" i="17"/>
  <c r="BA202" i="17"/>
  <c r="AZ202" i="17"/>
  <c r="AY202" i="17"/>
  <c r="AX202" i="17"/>
  <c r="AW202" i="17"/>
  <c r="AV202" i="17"/>
  <c r="AU202" i="17"/>
  <c r="AT202" i="17"/>
  <c r="AS202" i="17"/>
  <c r="AR202" i="17"/>
  <c r="AQ202" i="17"/>
  <c r="AP202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CE201" i="17"/>
  <c r="CD201" i="17"/>
  <c r="CC201" i="17"/>
  <c r="CB201" i="17"/>
  <c r="CA201" i="17"/>
  <c r="BZ201" i="17"/>
  <c r="BY201" i="17"/>
  <c r="BX201" i="17"/>
  <c r="BW201" i="17"/>
  <c r="BV201" i="17"/>
  <c r="BU201" i="17"/>
  <c r="BT201" i="17"/>
  <c r="BS201" i="17"/>
  <c r="BR201" i="17"/>
  <c r="BQ201" i="17"/>
  <c r="BP201" i="17"/>
  <c r="BO201" i="17"/>
  <c r="BN201" i="17"/>
  <c r="BM201" i="17"/>
  <c r="BL201" i="17"/>
  <c r="BK201" i="17"/>
  <c r="BJ201" i="17"/>
  <c r="BI201" i="17"/>
  <c r="BH201" i="17"/>
  <c r="BG201" i="17"/>
  <c r="BF201" i="17"/>
  <c r="BE201" i="17"/>
  <c r="BD201" i="17"/>
  <c r="BC201" i="17"/>
  <c r="BB201" i="17"/>
  <c r="BA201" i="17"/>
  <c r="AZ201" i="17"/>
  <c r="AY201" i="17"/>
  <c r="AX201" i="17"/>
  <c r="AW201" i="17"/>
  <c r="AV201" i="17"/>
  <c r="AU201" i="17"/>
  <c r="AT201" i="17"/>
  <c r="AS201" i="17"/>
  <c r="AR201" i="17"/>
  <c r="AQ201" i="17"/>
  <c r="AP201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CE200" i="17"/>
  <c r="CD200" i="17"/>
  <c r="CC200" i="17"/>
  <c r="CB200" i="17"/>
  <c r="CA200" i="17"/>
  <c r="BZ200" i="17"/>
  <c r="BY200" i="17"/>
  <c r="BX200" i="17"/>
  <c r="BW200" i="17"/>
  <c r="BV200" i="17"/>
  <c r="BU200" i="17"/>
  <c r="BT200" i="17"/>
  <c r="BS200" i="17"/>
  <c r="BR200" i="17"/>
  <c r="BQ200" i="17"/>
  <c r="BP200" i="17"/>
  <c r="BO200" i="17"/>
  <c r="BN200" i="17"/>
  <c r="BM200" i="17"/>
  <c r="BL200" i="17"/>
  <c r="BK200" i="17"/>
  <c r="BJ200" i="17"/>
  <c r="BI200" i="17"/>
  <c r="BH200" i="17"/>
  <c r="BG200" i="17"/>
  <c r="BF200" i="17"/>
  <c r="BE200" i="17"/>
  <c r="BD200" i="17"/>
  <c r="BC200" i="17"/>
  <c r="BB200" i="17"/>
  <c r="BA200" i="17"/>
  <c r="AZ200" i="17"/>
  <c r="AY200" i="17"/>
  <c r="AX200" i="17"/>
  <c r="AW200" i="17"/>
  <c r="AV200" i="17"/>
  <c r="AU200" i="17"/>
  <c r="AT200" i="17"/>
  <c r="AS200" i="17"/>
  <c r="AR200" i="17"/>
  <c r="AQ200" i="17"/>
  <c r="AP200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CE199" i="17"/>
  <c r="CD199" i="17"/>
  <c r="CC199" i="17"/>
  <c r="CB199" i="17"/>
  <c r="CA199" i="17"/>
  <c r="BZ199" i="17"/>
  <c r="BY199" i="17"/>
  <c r="BX199" i="17"/>
  <c r="BW199" i="17"/>
  <c r="BV199" i="17"/>
  <c r="BU199" i="17"/>
  <c r="BT199" i="17"/>
  <c r="BS199" i="17"/>
  <c r="BR199" i="17"/>
  <c r="BQ199" i="17"/>
  <c r="BP199" i="17"/>
  <c r="BO199" i="17"/>
  <c r="BN199" i="17"/>
  <c r="BM199" i="17"/>
  <c r="BL199" i="17"/>
  <c r="BK199" i="17"/>
  <c r="BJ199" i="17"/>
  <c r="BI199" i="17"/>
  <c r="BH199" i="17"/>
  <c r="BG199" i="17"/>
  <c r="BF199" i="17"/>
  <c r="BE199" i="17"/>
  <c r="BD199" i="17"/>
  <c r="BC199" i="17"/>
  <c r="BB199" i="17"/>
  <c r="BA199" i="17"/>
  <c r="AZ199" i="17"/>
  <c r="AY199" i="17"/>
  <c r="AX199" i="17"/>
  <c r="AW199" i="17"/>
  <c r="AV199" i="17"/>
  <c r="AU199" i="17"/>
  <c r="AT199" i="17"/>
  <c r="AS199" i="17"/>
  <c r="AR199" i="17"/>
  <c r="AQ199" i="17"/>
  <c r="AP199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CE198" i="17"/>
  <c r="CD198" i="17"/>
  <c r="CC198" i="17"/>
  <c r="CB198" i="17"/>
  <c r="CA198" i="17"/>
  <c r="BZ198" i="17"/>
  <c r="BY198" i="17"/>
  <c r="BX198" i="17"/>
  <c r="BW198" i="17"/>
  <c r="BV198" i="17"/>
  <c r="BU198" i="17"/>
  <c r="BT198" i="17"/>
  <c r="BS198" i="17"/>
  <c r="BR198" i="17"/>
  <c r="BQ198" i="17"/>
  <c r="BP198" i="17"/>
  <c r="BO198" i="17"/>
  <c r="BN198" i="17"/>
  <c r="BM198" i="17"/>
  <c r="BL198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CE197" i="17"/>
  <c r="CD197" i="17"/>
  <c r="CC197" i="17"/>
  <c r="CB197" i="17"/>
  <c r="CA197" i="17"/>
  <c r="BZ197" i="17"/>
  <c r="BY197" i="17"/>
  <c r="BX197" i="17"/>
  <c r="BW197" i="17"/>
  <c r="BV197" i="17"/>
  <c r="BU197" i="17"/>
  <c r="BT197" i="17"/>
  <c r="BS197" i="17"/>
  <c r="BR197" i="17"/>
  <c r="BQ197" i="17"/>
  <c r="BP197" i="17"/>
  <c r="BO197" i="17"/>
  <c r="BN197" i="17"/>
  <c r="BM197" i="17"/>
  <c r="BL197" i="17"/>
  <c r="BK197" i="17"/>
  <c r="BJ197" i="17"/>
  <c r="BI197" i="17"/>
  <c r="BH197" i="17"/>
  <c r="BG197" i="17"/>
  <c r="BF197" i="17"/>
  <c r="BE197" i="17"/>
  <c r="BD197" i="17"/>
  <c r="BC197" i="17"/>
  <c r="BB197" i="17"/>
  <c r="BA197" i="17"/>
  <c r="AZ197" i="17"/>
  <c r="AY197" i="17"/>
  <c r="AX197" i="17"/>
  <c r="AW197" i="17"/>
  <c r="AV197" i="17"/>
  <c r="AU197" i="17"/>
  <c r="AT197" i="17"/>
  <c r="AS197" i="17"/>
  <c r="AR197" i="17"/>
  <c r="AQ197" i="17"/>
  <c r="AP197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D197" i="17"/>
  <c r="C197" i="17"/>
  <c r="B197" i="17"/>
  <c r="CE196" i="17"/>
  <c r="CD196" i="17"/>
  <c r="CC196" i="17"/>
  <c r="CB196" i="17"/>
  <c r="CA196" i="17"/>
  <c r="BZ196" i="17"/>
  <c r="BY196" i="17"/>
  <c r="BX196" i="17"/>
  <c r="BW196" i="17"/>
  <c r="BV196" i="17"/>
  <c r="BU196" i="17"/>
  <c r="BT196" i="17"/>
  <c r="BS196" i="17"/>
  <c r="BR196" i="17"/>
  <c r="BQ196" i="17"/>
  <c r="BP196" i="17"/>
  <c r="BO196" i="17"/>
  <c r="BN196" i="17"/>
  <c r="BM196" i="17"/>
  <c r="BL196" i="17"/>
  <c r="BK196" i="17"/>
  <c r="BJ196" i="17"/>
  <c r="BI196" i="17"/>
  <c r="BH196" i="17"/>
  <c r="BG196" i="17"/>
  <c r="BF196" i="17"/>
  <c r="BE196" i="17"/>
  <c r="BD196" i="17"/>
  <c r="BC196" i="17"/>
  <c r="BB196" i="17"/>
  <c r="BA196" i="17"/>
  <c r="AZ196" i="17"/>
  <c r="AY196" i="17"/>
  <c r="AX196" i="17"/>
  <c r="AW196" i="17"/>
  <c r="AV196" i="17"/>
  <c r="AU196" i="17"/>
  <c r="AT196" i="17"/>
  <c r="AS196" i="17"/>
  <c r="AR196" i="17"/>
  <c r="AQ196" i="17"/>
  <c r="AP196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D196" i="17"/>
  <c r="C196" i="17"/>
  <c r="B196" i="17"/>
  <c r="CE195" i="17"/>
  <c r="CD195" i="17"/>
  <c r="CC195" i="17"/>
  <c r="CB195" i="17"/>
  <c r="CA195" i="17"/>
  <c r="BZ195" i="17"/>
  <c r="BY195" i="17"/>
  <c r="BX195" i="17"/>
  <c r="BW195" i="17"/>
  <c r="BV195" i="17"/>
  <c r="BU195" i="17"/>
  <c r="BT195" i="17"/>
  <c r="BS195" i="17"/>
  <c r="BR195" i="17"/>
  <c r="BQ195" i="17"/>
  <c r="BP195" i="17"/>
  <c r="BO195" i="17"/>
  <c r="BN195" i="17"/>
  <c r="BM195" i="17"/>
  <c r="BL195" i="17"/>
  <c r="BK195" i="17"/>
  <c r="BJ195" i="17"/>
  <c r="BI195" i="17"/>
  <c r="BH195" i="17"/>
  <c r="BG195" i="17"/>
  <c r="BF195" i="17"/>
  <c r="BE195" i="17"/>
  <c r="BD195" i="17"/>
  <c r="BC195" i="17"/>
  <c r="BB195" i="17"/>
  <c r="BA195" i="17"/>
  <c r="AZ195" i="17"/>
  <c r="AY195" i="17"/>
  <c r="AX195" i="17"/>
  <c r="AW195" i="17"/>
  <c r="AV195" i="17"/>
  <c r="AU195" i="17"/>
  <c r="AT195" i="17"/>
  <c r="AS195" i="17"/>
  <c r="AR195" i="17"/>
  <c r="AQ195" i="17"/>
  <c r="AP195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D195" i="17"/>
  <c r="C195" i="17"/>
  <c r="B195" i="17"/>
  <c r="CE194" i="17"/>
  <c r="CD194" i="17"/>
  <c r="CC194" i="17"/>
  <c r="CB194" i="17"/>
  <c r="CA194" i="17"/>
  <c r="BZ194" i="17"/>
  <c r="BY194" i="17"/>
  <c r="BX194" i="17"/>
  <c r="BW194" i="17"/>
  <c r="BV194" i="17"/>
  <c r="BU194" i="17"/>
  <c r="BT194" i="17"/>
  <c r="BS194" i="17"/>
  <c r="BR194" i="17"/>
  <c r="BQ194" i="17"/>
  <c r="BP194" i="17"/>
  <c r="BO194" i="17"/>
  <c r="BN194" i="17"/>
  <c r="BM194" i="17"/>
  <c r="BL194" i="17"/>
  <c r="BK194" i="17"/>
  <c r="BJ194" i="17"/>
  <c r="BI194" i="17"/>
  <c r="BH194" i="17"/>
  <c r="BG194" i="17"/>
  <c r="BF194" i="17"/>
  <c r="BE194" i="17"/>
  <c r="BD194" i="17"/>
  <c r="BC194" i="17"/>
  <c r="BB194" i="17"/>
  <c r="BA194" i="17"/>
  <c r="AZ194" i="17"/>
  <c r="AY194" i="17"/>
  <c r="AX194" i="17"/>
  <c r="AW194" i="17"/>
  <c r="AV194" i="17"/>
  <c r="AU194" i="17"/>
  <c r="AT194" i="17"/>
  <c r="AS194" i="17"/>
  <c r="AR194" i="17"/>
  <c r="AQ194" i="17"/>
  <c r="AP194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CE193" i="17"/>
  <c r="CD193" i="17"/>
  <c r="CC193" i="17"/>
  <c r="CB193" i="17"/>
  <c r="CA193" i="17"/>
  <c r="BZ193" i="17"/>
  <c r="BY193" i="17"/>
  <c r="BX193" i="17"/>
  <c r="BW193" i="17"/>
  <c r="BV193" i="17"/>
  <c r="BU193" i="17"/>
  <c r="BT193" i="17"/>
  <c r="BS193" i="17"/>
  <c r="BR193" i="17"/>
  <c r="BQ193" i="17"/>
  <c r="BP193" i="17"/>
  <c r="BO193" i="17"/>
  <c r="BN193" i="17"/>
  <c r="BM193" i="17"/>
  <c r="BL193" i="17"/>
  <c r="BK193" i="17"/>
  <c r="BJ193" i="17"/>
  <c r="BI193" i="17"/>
  <c r="BH193" i="17"/>
  <c r="BG193" i="17"/>
  <c r="BF193" i="17"/>
  <c r="BE193" i="17"/>
  <c r="BD193" i="17"/>
  <c r="BC193" i="17"/>
  <c r="BB193" i="17"/>
  <c r="BA193" i="17"/>
  <c r="AZ193" i="17"/>
  <c r="AY193" i="17"/>
  <c r="AX193" i="17"/>
  <c r="AW193" i="17"/>
  <c r="AV193" i="17"/>
  <c r="AU193" i="17"/>
  <c r="AT193" i="17"/>
  <c r="AS193" i="17"/>
  <c r="AR193" i="17"/>
  <c r="AQ193" i="17"/>
  <c r="AP193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CE192" i="17"/>
  <c r="CD192" i="17"/>
  <c r="CC192" i="17"/>
  <c r="CB192" i="17"/>
  <c r="CA192" i="17"/>
  <c r="BZ192" i="17"/>
  <c r="BY192" i="17"/>
  <c r="BX192" i="17"/>
  <c r="BW192" i="17"/>
  <c r="BV192" i="17"/>
  <c r="BU192" i="17"/>
  <c r="BT192" i="17"/>
  <c r="BS192" i="17"/>
  <c r="BR192" i="17"/>
  <c r="BQ192" i="17"/>
  <c r="BP192" i="17"/>
  <c r="BO192" i="17"/>
  <c r="BN192" i="17"/>
  <c r="BM192" i="17"/>
  <c r="BL192" i="17"/>
  <c r="BK192" i="17"/>
  <c r="BJ192" i="17"/>
  <c r="BI192" i="17"/>
  <c r="BH192" i="17"/>
  <c r="BG192" i="17"/>
  <c r="BF192" i="17"/>
  <c r="BE192" i="17"/>
  <c r="BD192" i="17"/>
  <c r="BC192" i="17"/>
  <c r="BB192" i="17"/>
  <c r="BA192" i="17"/>
  <c r="AZ192" i="17"/>
  <c r="AY192" i="17"/>
  <c r="AX192" i="17"/>
  <c r="AW192" i="17"/>
  <c r="AV192" i="17"/>
  <c r="AU192" i="17"/>
  <c r="AT192" i="17"/>
  <c r="AS192" i="17"/>
  <c r="AR192" i="17"/>
  <c r="AQ192" i="17"/>
  <c r="AP192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CE191" i="17"/>
  <c r="CD191" i="17"/>
  <c r="CC191" i="17"/>
  <c r="CB191" i="17"/>
  <c r="CA191" i="17"/>
  <c r="BZ191" i="17"/>
  <c r="BY191" i="17"/>
  <c r="BX191" i="17"/>
  <c r="BW191" i="17"/>
  <c r="BV191" i="17"/>
  <c r="BU191" i="17"/>
  <c r="BT191" i="17"/>
  <c r="BS191" i="17"/>
  <c r="BR191" i="17"/>
  <c r="BQ191" i="17"/>
  <c r="BP191" i="17"/>
  <c r="BO191" i="17"/>
  <c r="BN191" i="17"/>
  <c r="BM191" i="17"/>
  <c r="BL191" i="17"/>
  <c r="BK191" i="17"/>
  <c r="BJ191" i="17"/>
  <c r="BI191" i="17"/>
  <c r="BH191" i="17"/>
  <c r="BG191" i="17"/>
  <c r="BF191" i="17"/>
  <c r="BE191" i="17"/>
  <c r="BD191" i="17"/>
  <c r="BC191" i="17"/>
  <c r="BB191" i="17"/>
  <c r="BA191" i="17"/>
  <c r="AZ191" i="17"/>
  <c r="AY191" i="17"/>
  <c r="AX191" i="17"/>
  <c r="AW191" i="17"/>
  <c r="AV191" i="17"/>
  <c r="AU191" i="17"/>
  <c r="AT191" i="17"/>
  <c r="AS191" i="17"/>
  <c r="AR191" i="17"/>
  <c r="AQ191" i="17"/>
  <c r="AP191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CE190" i="17"/>
  <c r="CD190" i="17"/>
  <c r="CC190" i="17"/>
  <c r="CB190" i="17"/>
  <c r="CA190" i="17"/>
  <c r="BZ190" i="17"/>
  <c r="BY190" i="17"/>
  <c r="BX190" i="17"/>
  <c r="BW190" i="17"/>
  <c r="BV190" i="17"/>
  <c r="BU190" i="17"/>
  <c r="BT190" i="17"/>
  <c r="BS190" i="17"/>
  <c r="BR190" i="17"/>
  <c r="BQ190" i="17"/>
  <c r="BP190" i="17"/>
  <c r="BO190" i="17"/>
  <c r="BN190" i="17"/>
  <c r="BM190" i="17"/>
  <c r="BL190" i="17"/>
  <c r="BK190" i="17"/>
  <c r="BJ190" i="17"/>
  <c r="BI190" i="17"/>
  <c r="BH190" i="17"/>
  <c r="BG190" i="17"/>
  <c r="BF190" i="17"/>
  <c r="BE190" i="17"/>
  <c r="BD190" i="17"/>
  <c r="BC190" i="17"/>
  <c r="BB190" i="17"/>
  <c r="BA190" i="17"/>
  <c r="AZ190" i="17"/>
  <c r="AY190" i="17"/>
  <c r="AX190" i="17"/>
  <c r="AW190" i="17"/>
  <c r="AV190" i="17"/>
  <c r="AU190" i="17"/>
  <c r="AT190" i="17"/>
  <c r="AS190" i="17"/>
  <c r="AR190" i="17"/>
  <c r="AQ190" i="17"/>
  <c r="AP190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D190" i="17"/>
  <c r="C190" i="17"/>
  <c r="B190" i="17"/>
  <c r="CE189" i="17"/>
  <c r="CD189" i="17"/>
  <c r="CC189" i="17"/>
  <c r="CB189" i="17"/>
  <c r="CA189" i="17"/>
  <c r="BZ189" i="17"/>
  <c r="BY189" i="17"/>
  <c r="BX189" i="17"/>
  <c r="BW189" i="17"/>
  <c r="BV189" i="17"/>
  <c r="BU189" i="17"/>
  <c r="BT189" i="17"/>
  <c r="BS189" i="17"/>
  <c r="BR189" i="17"/>
  <c r="BQ189" i="17"/>
  <c r="BP189" i="17"/>
  <c r="BO189" i="17"/>
  <c r="BN189" i="17"/>
  <c r="BM189" i="17"/>
  <c r="BL189" i="17"/>
  <c r="BK189" i="17"/>
  <c r="BJ189" i="17"/>
  <c r="BI189" i="17"/>
  <c r="BH189" i="17"/>
  <c r="BG189" i="17"/>
  <c r="BF189" i="17"/>
  <c r="BE189" i="17"/>
  <c r="BD189" i="17"/>
  <c r="BC189" i="17"/>
  <c r="BB189" i="17"/>
  <c r="BA189" i="17"/>
  <c r="AZ189" i="17"/>
  <c r="AY189" i="17"/>
  <c r="AX189" i="17"/>
  <c r="AW189" i="17"/>
  <c r="AV189" i="17"/>
  <c r="AU189" i="17"/>
  <c r="AT189" i="17"/>
  <c r="AS189" i="17"/>
  <c r="AR189" i="17"/>
  <c r="AQ189" i="17"/>
  <c r="AP189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CE188" i="17"/>
  <c r="CD188" i="17"/>
  <c r="CC188" i="17"/>
  <c r="CB188" i="17"/>
  <c r="CA188" i="17"/>
  <c r="BZ188" i="17"/>
  <c r="BY188" i="17"/>
  <c r="BX188" i="17"/>
  <c r="BW188" i="17"/>
  <c r="BV188" i="17"/>
  <c r="BU188" i="17"/>
  <c r="BT188" i="17"/>
  <c r="BS188" i="17"/>
  <c r="BR188" i="17"/>
  <c r="BQ188" i="17"/>
  <c r="BP188" i="17"/>
  <c r="BO188" i="17"/>
  <c r="BN188" i="17"/>
  <c r="BM188" i="17"/>
  <c r="BL188" i="17"/>
  <c r="BK188" i="17"/>
  <c r="BJ188" i="17"/>
  <c r="BI188" i="17"/>
  <c r="BH188" i="17"/>
  <c r="BG188" i="17"/>
  <c r="BF188" i="17"/>
  <c r="BE188" i="17"/>
  <c r="BD188" i="17"/>
  <c r="BC188" i="17"/>
  <c r="BB188" i="17"/>
  <c r="BA188" i="17"/>
  <c r="AZ188" i="17"/>
  <c r="AY188" i="17"/>
  <c r="AX188" i="17"/>
  <c r="AW188" i="17"/>
  <c r="AV188" i="17"/>
  <c r="AU188" i="17"/>
  <c r="AT188" i="17"/>
  <c r="AS188" i="17"/>
  <c r="AR188" i="17"/>
  <c r="AQ188" i="17"/>
  <c r="AP188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CE187" i="17"/>
  <c r="CD187" i="17"/>
  <c r="CC187" i="17"/>
  <c r="CB187" i="17"/>
  <c r="CA187" i="17"/>
  <c r="BZ187" i="17"/>
  <c r="BY187" i="17"/>
  <c r="BX187" i="17"/>
  <c r="BW187" i="17"/>
  <c r="BV187" i="17"/>
  <c r="BU187" i="17"/>
  <c r="BT187" i="17"/>
  <c r="BS187" i="17"/>
  <c r="BR187" i="17"/>
  <c r="BQ187" i="17"/>
  <c r="BP187" i="17"/>
  <c r="BO187" i="17"/>
  <c r="BN187" i="17"/>
  <c r="BM187" i="17"/>
  <c r="BL187" i="17"/>
  <c r="BK187" i="17"/>
  <c r="BJ187" i="17"/>
  <c r="BI187" i="17"/>
  <c r="BH187" i="17"/>
  <c r="BG187" i="17"/>
  <c r="BF187" i="17"/>
  <c r="BE187" i="17"/>
  <c r="BD187" i="17"/>
  <c r="BC187" i="17"/>
  <c r="BB187" i="17"/>
  <c r="BA187" i="17"/>
  <c r="AZ187" i="17"/>
  <c r="AY187" i="17"/>
  <c r="AX187" i="17"/>
  <c r="AW187" i="17"/>
  <c r="AV187" i="17"/>
  <c r="AU187" i="17"/>
  <c r="AT187" i="17"/>
  <c r="AS187" i="17"/>
  <c r="AR187" i="17"/>
  <c r="AQ187" i="17"/>
  <c r="AP187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CE186" i="17"/>
  <c r="CD186" i="17"/>
  <c r="CC186" i="17"/>
  <c r="CB186" i="17"/>
  <c r="CA186" i="17"/>
  <c r="BZ186" i="17"/>
  <c r="BY186" i="17"/>
  <c r="BX186" i="17"/>
  <c r="BW186" i="17"/>
  <c r="BV186" i="17"/>
  <c r="BU186" i="17"/>
  <c r="BT186" i="17"/>
  <c r="BS186" i="17"/>
  <c r="BR186" i="17"/>
  <c r="BQ186" i="17"/>
  <c r="BP186" i="17"/>
  <c r="BO186" i="17"/>
  <c r="BN186" i="17"/>
  <c r="BM186" i="17"/>
  <c r="BL186" i="17"/>
  <c r="BK186" i="17"/>
  <c r="BJ186" i="17"/>
  <c r="BI186" i="17"/>
  <c r="BH186" i="17"/>
  <c r="BG186" i="17"/>
  <c r="BF186" i="17"/>
  <c r="BE186" i="17"/>
  <c r="BD186" i="17"/>
  <c r="BC186" i="17"/>
  <c r="BB186" i="17"/>
  <c r="BA186" i="17"/>
  <c r="AZ186" i="17"/>
  <c r="AY186" i="17"/>
  <c r="AX186" i="17"/>
  <c r="AW186" i="17"/>
  <c r="AV186" i="17"/>
  <c r="AU186" i="17"/>
  <c r="AT186" i="17"/>
  <c r="AS186" i="17"/>
  <c r="AR186" i="17"/>
  <c r="AQ186" i="17"/>
  <c r="AP186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CE185" i="17"/>
  <c r="CD185" i="17"/>
  <c r="CC185" i="17"/>
  <c r="CB185" i="17"/>
  <c r="CA185" i="17"/>
  <c r="BZ185" i="17"/>
  <c r="BY185" i="17"/>
  <c r="BX185" i="17"/>
  <c r="BW185" i="17"/>
  <c r="BV185" i="17"/>
  <c r="BU185" i="17"/>
  <c r="BT185" i="17"/>
  <c r="BS185" i="17"/>
  <c r="BR185" i="17"/>
  <c r="BQ185" i="17"/>
  <c r="BP185" i="17"/>
  <c r="BO185" i="17"/>
  <c r="BN185" i="17"/>
  <c r="BM185" i="17"/>
  <c r="BL185" i="17"/>
  <c r="BK185" i="17"/>
  <c r="BJ185" i="17"/>
  <c r="BI185" i="17"/>
  <c r="BH185" i="17"/>
  <c r="BG185" i="17"/>
  <c r="BF185" i="17"/>
  <c r="BE185" i="17"/>
  <c r="BD185" i="17"/>
  <c r="BC185" i="17"/>
  <c r="BB185" i="17"/>
  <c r="BA185" i="17"/>
  <c r="AZ185" i="17"/>
  <c r="AY185" i="17"/>
  <c r="AX185" i="17"/>
  <c r="AW185" i="17"/>
  <c r="AV185" i="17"/>
  <c r="AU185" i="17"/>
  <c r="AT185" i="17"/>
  <c r="AS185" i="17"/>
  <c r="AR185" i="17"/>
  <c r="AQ185" i="17"/>
  <c r="AP185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CE184" i="17"/>
  <c r="CD184" i="17"/>
  <c r="CC184" i="17"/>
  <c r="CB184" i="17"/>
  <c r="CA184" i="17"/>
  <c r="BZ184" i="17"/>
  <c r="BY184" i="17"/>
  <c r="BX184" i="17"/>
  <c r="BW184" i="17"/>
  <c r="BV184" i="17"/>
  <c r="BU184" i="17"/>
  <c r="BT184" i="17"/>
  <c r="BS184" i="17"/>
  <c r="BR184" i="17"/>
  <c r="BQ184" i="17"/>
  <c r="BP184" i="17"/>
  <c r="BO184" i="17"/>
  <c r="BN184" i="17"/>
  <c r="BM184" i="17"/>
  <c r="BL184" i="17"/>
  <c r="BK184" i="17"/>
  <c r="BJ184" i="17"/>
  <c r="BI184" i="17"/>
  <c r="BH184" i="17"/>
  <c r="BG184" i="17"/>
  <c r="BF184" i="17"/>
  <c r="BE184" i="17"/>
  <c r="BD184" i="17"/>
  <c r="BC184" i="17"/>
  <c r="BB184" i="17"/>
  <c r="BA184" i="17"/>
  <c r="AZ184" i="17"/>
  <c r="AY184" i="17"/>
  <c r="AX184" i="17"/>
  <c r="AW184" i="17"/>
  <c r="AV184" i="17"/>
  <c r="AU184" i="17"/>
  <c r="AT184" i="17"/>
  <c r="AS184" i="17"/>
  <c r="AR184" i="17"/>
  <c r="AQ184" i="17"/>
  <c r="AP184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B184" i="17"/>
  <c r="CE183" i="17"/>
  <c r="CD183" i="17"/>
  <c r="CC183" i="17"/>
  <c r="CB183" i="17"/>
  <c r="CA183" i="17"/>
  <c r="BZ183" i="17"/>
  <c r="BY183" i="17"/>
  <c r="BX183" i="17"/>
  <c r="BW183" i="17"/>
  <c r="BV183" i="17"/>
  <c r="BU183" i="17"/>
  <c r="BT183" i="17"/>
  <c r="BS183" i="17"/>
  <c r="BR183" i="17"/>
  <c r="BQ183" i="17"/>
  <c r="BP183" i="17"/>
  <c r="BO183" i="17"/>
  <c r="BN183" i="17"/>
  <c r="BM183" i="17"/>
  <c r="BL183" i="17"/>
  <c r="BK183" i="17"/>
  <c r="BJ183" i="17"/>
  <c r="BI183" i="17"/>
  <c r="BH183" i="17"/>
  <c r="BG183" i="17"/>
  <c r="BF183" i="17"/>
  <c r="BE183" i="17"/>
  <c r="BD183" i="17"/>
  <c r="BC183" i="17"/>
  <c r="BB183" i="17"/>
  <c r="BA183" i="17"/>
  <c r="AZ183" i="17"/>
  <c r="AY183" i="17"/>
  <c r="AX183" i="17"/>
  <c r="AW183" i="17"/>
  <c r="AV183" i="17"/>
  <c r="AU183" i="17"/>
  <c r="AT183" i="17"/>
  <c r="AS183" i="17"/>
  <c r="AR183" i="17"/>
  <c r="AQ183" i="17"/>
  <c r="AP183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CE182" i="17"/>
  <c r="CD182" i="17"/>
  <c r="CC182" i="17"/>
  <c r="CB182" i="17"/>
  <c r="CA182" i="17"/>
  <c r="BZ182" i="17"/>
  <c r="BY182" i="17"/>
  <c r="BX182" i="17"/>
  <c r="BW182" i="17"/>
  <c r="BV182" i="17"/>
  <c r="BU182" i="17"/>
  <c r="BT182" i="17"/>
  <c r="BS182" i="17"/>
  <c r="BR182" i="17"/>
  <c r="BQ182" i="17"/>
  <c r="BP182" i="17"/>
  <c r="BO182" i="17"/>
  <c r="BN182" i="17"/>
  <c r="BM182" i="17"/>
  <c r="BL182" i="17"/>
  <c r="BK182" i="17"/>
  <c r="BJ182" i="17"/>
  <c r="BI182" i="17"/>
  <c r="BH182" i="17"/>
  <c r="BG182" i="17"/>
  <c r="BF182" i="17"/>
  <c r="BE182" i="17"/>
  <c r="BD182" i="17"/>
  <c r="BC182" i="17"/>
  <c r="BB182" i="17"/>
  <c r="BA182" i="17"/>
  <c r="AZ182" i="17"/>
  <c r="AY182" i="17"/>
  <c r="AX182" i="17"/>
  <c r="AW182" i="17"/>
  <c r="AV182" i="17"/>
  <c r="AU182" i="17"/>
  <c r="AT182" i="17"/>
  <c r="AS182" i="17"/>
  <c r="AR182" i="17"/>
  <c r="AQ182" i="17"/>
  <c r="AP182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CE181" i="17"/>
  <c r="CD181" i="17"/>
  <c r="CC181" i="17"/>
  <c r="CB181" i="17"/>
  <c r="CA181" i="17"/>
  <c r="BZ181" i="17"/>
  <c r="BY181" i="17"/>
  <c r="BX181" i="17"/>
  <c r="BW181" i="17"/>
  <c r="BV181" i="17"/>
  <c r="BU181" i="17"/>
  <c r="BT181" i="17"/>
  <c r="BS181" i="17"/>
  <c r="BR181" i="17"/>
  <c r="BQ181" i="17"/>
  <c r="BP181" i="17"/>
  <c r="BO181" i="17"/>
  <c r="BN181" i="17"/>
  <c r="BM181" i="17"/>
  <c r="BL181" i="17"/>
  <c r="BK181" i="17"/>
  <c r="BJ181" i="17"/>
  <c r="BI181" i="17"/>
  <c r="BH181" i="17"/>
  <c r="BG181" i="17"/>
  <c r="BF181" i="17"/>
  <c r="BE181" i="17"/>
  <c r="BD181" i="17"/>
  <c r="BC181" i="17"/>
  <c r="BB181" i="17"/>
  <c r="BA181" i="17"/>
  <c r="AZ181" i="17"/>
  <c r="AY181" i="17"/>
  <c r="AX181" i="17"/>
  <c r="AW181" i="17"/>
  <c r="AV181" i="17"/>
  <c r="AU181" i="17"/>
  <c r="AT181" i="17"/>
  <c r="AS181" i="17"/>
  <c r="AR181" i="17"/>
  <c r="AQ181" i="17"/>
  <c r="AP181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CE180" i="17"/>
  <c r="CD180" i="17"/>
  <c r="CC180" i="17"/>
  <c r="CB180" i="17"/>
  <c r="CA180" i="17"/>
  <c r="BZ180" i="17"/>
  <c r="BY180" i="17"/>
  <c r="BX180" i="17"/>
  <c r="BW180" i="17"/>
  <c r="BV180" i="17"/>
  <c r="BU180" i="17"/>
  <c r="BT180" i="17"/>
  <c r="BS180" i="17"/>
  <c r="BR180" i="17"/>
  <c r="BQ180" i="17"/>
  <c r="BP180" i="17"/>
  <c r="BO180" i="17"/>
  <c r="BN180" i="17"/>
  <c r="BM180" i="17"/>
  <c r="BL180" i="17"/>
  <c r="BK180" i="17"/>
  <c r="BJ180" i="17"/>
  <c r="BI180" i="17"/>
  <c r="BH180" i="17"/>
  <c r="BG180" i="17"/>
  <c r="BF180" i="17"/>
  <c r="BE180" i="17"/>
  <c r="BD180" i="17"/>
  <c r="BC180" i="17"/>
  <c r="BB180" i="17"/>
  <c r="BA180" i="17"/>
  <c r="AZ180" i="17"/>
  <c r="AY180" i="17"/>
  <c r="AX180" i="17"/>
  <c r="AW180" i="17"/>
  <c r="AV180" i="17"/>
  <c r="AU180" i="17"/>
  <c r="AT180" i="17"/>
  <c r="AS180" i="17"/>
  <c r="AR180" i="17"/>
  <c r="AQ180" i="17"/>
  <c r="AP180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CE179" i="17"/>
  <c r="CD179" i="17"/>
  <c r="CC179" i="17"/>
  <c r="CB179" i="17"/>
  <c r="CA179" i="17"/>
  <c r="BZ179" i="17"/>
  <c r="BY179" i="17"/>
  <c r="BX179" i="17"/>
  <c r="BW179" i="17"/>
  <c r="BV179" i="17"/>
  <c r="BU179" i="17"/>
  <c r="BT179" i="17"/>
  <c r="BS179" i="17"/>
  <c r="BR179" i="17"/>
  <c r="BQ179" i="17"/>
  <c r="BP179" i="17"/>
  <c r="BO179" i="17"/>
  <c r="BN179" i="17"/>
  <c r="BM179" i="17"/>
  <c r="BL179" i="17"/>
  <c r="BK179" i="17"/>
  <c r="BJ179" i="17"/>
  <c r="BI179" i="17"/>
  <c r="BH179" i="17"/>
  <c r="BG179" i="17"/>
  <c r="BF179" i="17"/>
  <c r="BE179" i="17"/>
  <c r="BD179" i="17"/>
  <c r="BC179" i="17"/>
  <c r="BB179" i="17"/>
  <c r="BA179" i="17"/>
  <c r="AZ179" i="17"/>
  <c r="AY179" i="17"/>
  <c r="AX179" i="17"/>
  <c r="AW179" i="17"/>
  <c r="AV179" i="17"/>
  <c r="AU179" i="17"/>
  <c r="AT179" i="17"/>
  <c r="AS179" i="17"/>
  <c r="AR179" i="17"/>
  <c r="AQ179" i="17"/>
  <c r="AP179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CE178" i="17"/>
  <c r="CD178" i="17"/>
  <c r="CC178" i="17"/>
  <c r="CB178" i="17"/>
  <c r="CA178" i="17"/>
  <c r="BZ178" i="17"/>
  <c r="BY178" i="17"/>
  <c r="BX178" i="17"/>
  <c r="BW178" i="17"/>
  <c r="BV178" i="17"/>
  <c r="BU178" i="17"/>
  <c r="BT178" i="17"/>
  <c r="BS178" i="17"/>
  <c r="BR178" i="17"/>
  <c r="BQ178" i="17"/>
  <c r="BP178" i="17"/>
  <c r="BO178" i="17"/>
  <c r="BN178" i="17"/>
  <c r="BM178" i="17"/>
  <c r="BL178" i="17"/>
  <c r="BK178" i="17"/>
  <c r="BJ178" i="17"/>
  <c r="BI178" i="17"/>
  <c r="BH178" i="17"/>
  <c r="BG178" i="17"/>
  <c r="BF178" i="17"/>
  <c r="BE178" i="17"/>
  <c r="BD178" i="17"/>
  <c r="BC178" i="17"/>
  <c r="BB178" i="17"/>
  <c r="BA178" i="17"/>
  <c r="AZ178" i="17"/>
  <c r="AY178" i="17"/>
  <c r="AX178" i="17"/>
  <c r="AW178" i="17"/>
  <c r="AV178" i="17"/>
  <c r="AU178" i="17"/>
  <c r="AT178" i="17"/>
  <c r="AS178" i="17"/>
  <c r="AR178" i="17"/>
  <c r="AQ178" i="17"/>
  <c r="AP178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D178" i="17"/>
  <c r="C178" i="17"/>
  <c r="B178" i="17"/>
  <c r="CE177" i="17"/>
  <c r="CD177" i="17"/>
  <c r="CC177" i="17"/>
  <c r="CB177" i="17"/>
  <c r="CA177" i="17"/>
  <c r="BZ177" i="17"/>
  <c r="BY177" i="17"/>
  <c r="BX177" i="17"/>
  <c r="BW177" i="17"/>
  <c r="BV177" i="17"/>
  <c r="BU177" i="17"/>
  <c r="BT177" i="17"/>
  <c r="BS177" i="17"/>
  <c r="BR177" i="17"/>
  <c r="BQ177" i="17"/>
  <c r="BP177" i="17"/>
  <c r="BO177" i="17"/>
  <c r="BN177" i="17"/>
  <c r="BM177" i="17"/>
  <c r="BL177" i="17"/>
  <c r="BK177" i="17"/>
  <c r="BJ177" i="17"/>
  <c r="BI177" i="17"/>
  <c r="BH177" i="17"/>
  <c r="BG177" i="17"/>
  <c r="BF177" i="17"/>
  <c r="BE177" i="17"/>
  <c r="BD177" i="17"/>
  <c r="BC177" i="17"/>
  <c r="BB177" i="17"/>
  <c r="BA177" i="17"/>
  <c r="AZ177" i="17"/>
  <c r="AY177" i="17"/>
  <c r="AX177" i="17"/>
  <c r="AW177" i="17"/>
  <c r="AV177" i="17"/>
  <c r="AU177" i="17"/>
  <c r="AT177" i="17"/>
  <c r="AS177" i="17"/>
  <c r="AR177" i="17"/>
  <c r="AQ177" i="17"/>
  <c r="AP177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D177" i="17"/>
  <c r="C177" i="17"/>
  <c r="B177" i="17"/>
  <c r="CE176" i="17"/>
  <c r="CD176" i="17"/>
  <c r="CC176" i="17"/>
  <c r="CB176" i="17"/>
  <c r="CA176" i="17"/>
  <c r="BZ176" i="17"/>
  <c r="BY176" i="17"/>
  <c r="BX176" i="17"/>
  <c r="BW176" i="17"/>
  <c r="BV176" i="17"/>
  <c r="BU176" i="17"/>
  <c r="BT176" i="17"/>
  <c r="BS176" i="17"/>
  <c r="BR176" i="17"/>
  <c r="BQ176" i="17"/>
  <c r="BP176" i="17"/>
  <c r="BO176" i="17"/>
  <c r="BN176" i="17"/>
  <c r="BM176" i="17"/>
  <c r="BL176" i="17"/>
  <c r="BK176" i="17"/>
  <c r="BJ176" i="17"/>
  <c r="BI176" i="17"/>
  <c r="BH176" i="17"/>
  <c r="BG176" i="17"/>
  <c r="BF176" i="17"/>
  <c r="BE176" i="17"/>
  <c r="BD176" i="17"/>
  <c r="BC176" i="17"/>
  <c r="BB176" i="17"/>
  <c r="BA176" i="17"/>
  <c r="AZ176" i="17"/>
  <c r="AY176" i="17"/>
  <c r="AX176" i="17"/>
  <c r="AW176" i="17"/>
  <c r="AV176" i="17"/>
  <c r="AU176" i="17"/>
  <c r="AT176" i="17"/>
  <c r="AS176" i="17"/>
  <c r="AR176" i="17"/>
  <c r="AQ176" i="17"/>
  <c r="AP176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D176" i="17"/>
  <c r="C176" i="17"/>
  <c r="B176" i="17"/>
  <c r="CE175" i="17"/>
  <c r="CD175" i="17"/>
  <c r="CC175" i="17"/>
  <c r="CB175" i="17"/>
  <c r="CA175" i="17"/>
  <c r="BZ175" i="17"/>
  <c r="BY175" i="17"/>
  <c r="BX175" i="17"/>
  <c r="BW175" i="17"/>
  <c r="BV175" i="17"/>
  <c r="BU175" i="17"/>
  <c r="BT175" i="17"/>
  <c r="BS175" i="17"/>
  <c r="BR175" i="17"/>
  <c r="BQ175" i="17"/>
  <c r="BP175" i="17"/>
  <c r="BO175" i="17"/>
  <c r="BN175" i="17"/>
  <c r="BM175" i="17"/>
  <c r="BL175" i="17"/>
  <c r="BK175" i="17"/>
  <c r="BJ175" i="17"/>
  <c r="BI175" i="17"/>
  <c r="BH175" i="17"/>
  <c r="BG175" i="17"/>
  <c r="BF175" i="17"/>
  <c r="BE175" i="17"/>
  <c r="BD175" i="17"/>
  <c r="BC175" i="17"/>
  <c r="BB175" i="17"/>
  <c r="BA175" i="17"/>
  <c r="AZ175" i="17"/>
  <c r="AY175" i="17"/>
  <c r="AX175" i="17"/>
  <c r="AW175" i="17"/>
  <c r="AV175" i="17"/>
  <c r="AU175" i="17"/>
  <c r="AT175" i="17"/>
  <c r="AS175" i="17"/>
  <c r="AR175" i="17"/>
  <c r="AQ175" i="17"/>
  <c r="AP175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175" i="17"/>
  <c r="CE174" i="17"/>
  <c r="CD174" i="17"/>
  <c r="CC174" i="17"/>
  <c r="CB174" i="17"/>
  <c r="CA174" i="17"/>
  <c r="BZ174" i="17"/>
  <c r="BY174" i="17"/>
  <c r="BX174" i="17"/>
  <c r="BW174" i="17"/>
  <c r="BV174" i="17"/>
  <c r="BU174" i="17"/>
  <c r="BT174" i="17"/>
  <c r="BS174" i="17"/>
  <c r="BR174" i="17"/>
  <c r="BQ174" i="17"/>
  <c r="BP174" i="17"/>
  <c r="BO174" i="17"/>
  <c r="BN174" i="17"/>
  <c r="BM174" i="17"/>
  <c r="BL174" i="17"/>
  <c r="BK174" i="17"/>
  <c r="BJ174" i="17"/>
  <c r="BI174" i="17"/>
  <c r="BH174" i="17"/>
  <c r="BG174" i="17"/>
  <c r="BF174" i="17"/>
  <c r="BE174" i="17"/>
  <c r="BD174" i="17"/>
  <c r="BC174" i="17"/>
  <c r="BB174" i="17"/>
  <c r="BA174" i="17"/>
  <c r="AZ174" i="17"/>
  <c r="AY174" i="17"/>
  <c r="AX174" i="17"/>
  <c r="AW174" i="17"/>
  <c r="AV174" i="17"/>
  <c r="AU174" i="17"/>
  <c r="AT174" i="17"/>
  <c r="AS174" i="17"/>
  <c r="AR174" i="17"/>
  <c r="AQ174" i="17"/>
  <c r="AP174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174" i="17"/>
  <c r="CE173" i="17"/>
  <c r="CD173" i="17"/>
  <c r="CC173" i="17"/>
  <c r="CB173" i="17"/>
  <c r="CA173" i="17"/>
  <c r="BZ173" i="17"/>
  <c r="BY173" i="17"/>
  <c r="BX173" i="17"/>
  <c r="BW173" i="17"/>
  <c r="BV173" i="17"/>
  <c r="BU173" i="17"/>
  <c r="BT173" i="17"/>
  <c r="BS173" i="17"/>
  <c r="BR173" i="17"/>
  <c r="BQ173" i="17"/>
  <c r="BP173" i="17"/>
  <c r="BO173" i="17"/>
  <c r="BN173" i="17"/>
  <c r="BM173" i="17"/>
  <c r="BL173" i="17"/>
  <c r="BK173" i="17"/>
  <c r="BJ173" i="17"/>
  <c r="BI173" i="17"/>
  <c r="BH173" i="17"/>
  <c r="BG173" i="17"/>
  <c r="BF173" i="17"/>
  <c r="BE173" i="17"/>
  <c r="BD173" i="17"/>
  <c r="BC173" i="17"/>
  <c r="BB173" i="17"/>
  <c r="BA173" i="17"/>
  <c r="AZ173" i="17"/>
  <c r="AY173" i="17"/>
  <c r="AX173" i="17"/>
  <c r="AW173" i="17"/>
  <c r="AV173" i="17"/>
  <c r="AU173" i="17"/>
  <c r="AT173" i="17"/>
  <c r="AS173" i="17"/>
  <c r="AR173" i="17"/>
  <c r="AQ173" i="17"/>
  <c r="AP173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173" i="17"/>
  <c r="CE172" i="17"/>
  <c r="CD172" i="17"/>
  <c r="CC172" i="17"/>
  <c r="CB172" i="17"/>
  <c r="CA172" i="17"/>
  <c r="BZ172" i="17"/>
  <c r="BY172" i="17"/>
  <c r="BX172" i="17"/>
  <c r="BW172" i="17"/>
  <c r="BV172" i="17"/>
  <c r="BU172" i="17"/>
  <c r="BT172" i="17"/>
  <c r="BS172" i="17"/>
  <c r="BR172" i="17"/>
  <c r="BQ172" i="17"/>
  <c r="BP172" i="17"/>
  <c r="BO172" i="17"/>
  <c r="BN172" i="17"/>
  <c r="BM172" i="17"/>
  <c r="BL172" i="17"/>
  <c r="BK172" i="17"/>
  <c r="BJ172" i="17"/>
  <c r="BI172" i="17"/>
  <c r="BH172" i="17"/>
  <c r="BG172" i="17"/>
  <c r="BF172" i="17"/>
  <c r="BE172" i="17"/>
  <c r="BD172" i="17"/>
  <c r="BC172" i="17"/>
  <c r="BB172" i="17"/>
  <c r="BA172" i="17"/>
  <c r="AZ172" i="17"/>
  <c r="AY172" i="17"/>
  <c r="AX172" i="17"/>
  <c r="AW172" i="17"/>
  <c r="AV172" i="17"/>
  <c r="AU172" i="17"/>
  <c r="AT172" i="17"/>
  <c r="AS172" i="17"/>
  <c r="AR172" i="17"/>
  <c r="AQ172" i="17"/>
  <c r="AP172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172" i="17"/>
  <c r="CE171" i="17"/>
  <c r="CD171" i="17"/>
  <c r="CC171" i="17"/>
  <c r="CB171" i="17"/>
  <c r="CA171" i="17"/>
  <c r="BZ171" i="17"/>
  <c r="BY171" i="17"/>
  <c r="BX171" i="17"/>
  <c r="BW171" i="17"/>
  <c r="BV171" i="17"/>
  <c r="BU171" i="17"/>
  <c r="BT171" i="17"/>
  <c r="BS171" i="17"/>
  <c r="BR171" i="17"/>
  <c r="BQ171" i="17"/>
  <c r="BP171" i="17"/>
  <c r="BO171" i="17"/>
  <c r="BN171" i="17"/>
  <c r="BM171" i="17"/>
  <c r="BL171" i="17"/>
  <c r="BK171" i="17"/>
  <c r="BJ171" i="17"/>
  <c r="BI171" i="17"/>
  <c r="BH171" i="17"/>
  <c r="BG171" i="17"/>
  <c r="BF171" i="17"/>
  <c r="BE171" i="17"/>
  <c r="BD171" i="17"/>
  <c r="BC171" i="17"/>
  <c r="BB171" i="17"/>
  <c r="BA171" i="17"/>
  <c r="AZ171" i="17"/>
  <c r="AY171" i="17"/>
  <c r="AX171" i="17"/>
  <c r="AW171" i="17"/>
  <c r="AV171" i="17"/>
  <c r="AU171" i="17"/>
  <c r="AT171" i="17"/>
  <c r="AS171" i="17"/>
  <c r="AR171" i="17"/>
  <c r="AQ171" i="17"/>
  <c r="AP171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D171" i="17"/>
  <c r="C171" i="17"/>
  <c r="B171" i="17"/>
  <c r="CE170" i="17"/>
  <c r="CD170" i="17"/>
  <c r="CC170" i="17"/>
  <c r="CB170" i="17"/>
  <c r="CA170" i="17"/>
  <c r="BZ170" i="17"/>
  <c r="BY170" i="17"/>
  <c r="BX170" i="17"/>
  <c r="BW170" i="17"/>
  <c r="BV170" i="17"/>
  <c r="BU170" i="17"/>
  <c r="BT170" i="17"/>
  <c r="BS170" i="17"/>
  <c r="BR170" i="17"/>
  <c r="BQ170" i="17"/>
  <c r="BP170" i="17"/>
  <c r="BO170" i="17"/>
  <c r="BN170" i="17"/>
  <c r="BM170" i="17"/>
  <c r="BL170" i="17"/>
  <c r="BK170" i="17"/>
  <c r="BJ170" i="17"/>
  <c r="BI170" i="17"/>
  <c r="BH170" i="17"/>
  <c r="BG170" i="17"/>
  <c r="BF170" i="17"/>
  <c r="BE170" i="17"/>
  <c r="BD170" i="17"/>
  <c r="BC170" i="17"/>
  <c r="BB170" i="17"/>
  <c r="BA170" i="17"/>
  <c r="AZ170" i="17"/>
  <c r="AY170" i="17"/>
  <c r="AX170" i="17"/>
  <c r="AW170" i="17"/>
  <c r="AV170" i="17"/>
  <c r="AU170" i="17"/>
  <c r="AT170" i="17"/>
  <c r="AS170" i="17"/>
  <c r="AR170" i="17"/>
  <c r="AQ170" i="17"/>
  <c r="AP170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D170" i="17"/>
  <c r="C170" i="17"/>
  <c r="B170" i="17"/>
  <c r="CW101" i="8" a="1"/>
  <c r="CW101" i="8" s="1"/>
  <c r="CV101" i="8" a="1"/>
  <c r="CV101" i="8" s="1"/>
  <c r="CU101" i="8" a="1"/>
  <c r="CU101" i="8" s="1"/>
  <c r="CT101" i="8" a="1"/>
  <c r="CT101" i="8" s="1"/>
  <c r="CS101" i="8" a="1"/>
  <c r="CS101" i="8" s="1"/>
  <c r="CR101" i="8" a="1"/>
  <c r="CR101" i="8" s="1"/>
  <c r="CQ101" i="8" a="1"/>
  <c r="CQ101" i="8" s="1"/>
  <c r="CP101" i="8" a="1"/>
  <c r="CP101" i="8" s="1"/>
  <c r="CO101" i="8" a="1"/>
  <c r="CO101" i="8" s="1"/>
  <c r="CN101" i="8" a="1"/>
  <c r="CN101" i="8" s="1"/>
  <c r="CM101" i="8" a="1"/>
  <c r="CM101" i="8" s="1"/>
  <c r="CL101" i="8" a="1"/>
  <c r="CL101" i="8" s="1"/>
  <c r="CK101" i="8" a="1"/>
  <c r="CK101" i="8" s="1"/>
  <c r="CJ101" i="8" a="1"/>
  <c r="CJ101" i="8" s="1"/>
  <c r="CI101" i="8" a="1"/>
  <c r="CI101" i="8" s="1"/>
  <c r="CH101" i="8" a="1"/>
  <c r="CH101" i="8" s="1"/>
  <c r="CG101" i="8" a="1"/>
  <c r="CG101" i="8" s="1"/>
  <c r="CF101" i="8" a="1"/>
  <c r="CF101" i="8" s="1"/>
  <c r="CE101" i="8" a="1"/>
  <c r="CE101" i="8" s="1"/>
  <c r="CD101" i="8" a="1"/>
  <c r="CD101" i="8" s="1"/>
  <c r="CC101" i="8" a="1"/>
  <c r="CC101" i="8" s="1"/>
  <c r="CB101" i="8" a="1"/>
  <c r="CB101" i="8" s="1"/>
  <c r="CA101" i="8" a="1"/>
  <c r="CA101" i="8" s="1"/>
  <c r="BZ101" i="8" a="1"/>
  <c r="BZ101" i="8" s="1"/>
  <c r="BY101" i="8" a="1"/>
  <c r="BY101" i="8" s="1"/>
  <c r="BX101" i="8" a="1"/>
  <c r="BX101" i="8" s="1"/>
  <c r="BW101" i="8" a="1"/>
  <c r="BW101" i="8" s="1"/>
  <c r="BV101" i="8" a="1"/>
  <c r="BV101" i="8" s="1"/>
  <c r="BU101" i="8" a="1"/>
  <c r="BU101" i="8" s="1"/>
  <c r="BT101" i="8" a="1"/>
  <c r="BT101" i="8" s="1"/>
  <c r="BS101" i="8" a="1"/>
  <c r="BS101" i="8" s="1"/>
  <c r="BR101" i="8" a="1"/>
  <c r="BR101" i="8" s="1"/>
  <c r="BQ101" i="8" a="1"/>
  <c r="BQ101" i="8" s="1"/>
  <c r="BP101" i="8" a="1"/>
  <c r="BP101" i="8" s="1"/>
  <c r="BO101" i="8" a="1"/>
  <c r="BO101" i="8" s="1"/>
  <c r="BN101" i="8" a="1"/>
  <c r="BN101" i="8" s="1"/>
  <c r="BM101" i="8" a="1"/>
  <c r="BM101" i="8" s="1"/>
  <c r="BL101" i="8" a="1"/>
  <c r="BL101" i="8" s="1"/>
  <c r="BK101" i="8" a="1"/>
  <c r="BK101" i="8" s="1"/>
  <c r="BJ101" i="8" a="1"/>
  <c r="BJ101" i="8" s="1"/>
  <c r="BI101" i="8" a="1"/>
  <c r="BI101" i="8" s="1"/>
  <c r="BH101" i="8" a="1"/>
  <c r="BH101" i="8" s="1"/>
  <c r="BG101" i="8" a="1"/>
  <c r="BG101" i="8" s="1"/>
  <c r="BF101" i="8" a="1"/>
  <c r="BF101" i="8" s="1"/>
  <c r="BE101" i="8" a="1"/>
  <c r="BE101" i="8" s="1"/>
  <c r="BD101" i="8" a="1"/>
  <c r="BD101" i="8" s="1"/>
  <c r="BC101" i="8" a="1"/>
  <c r="BC101" i="8" s="1"/>
  <c r="BB101" i="8" a="1"/>
  <c r="BB101" i="8" s="1"/>
  <c r="BA101" i="8" a="1"/>
  <c r="BA101" i="8" s="1"/>
  <c r="AZ101" i="8" a="1"/>
  <c r="AZ101" i="8" s="1"/>
  <c r="AY101" i="8" a="1"/>
  <c r="AY101" i="8" s="1"/>
  <c r="AX101" i="8" a="1"/>
  <c r="AX101" i="8" s="1"/>
  <c r="AW101" i="8" a="1"/>
  <c r="AW101" i="8" s="1"/>
  <c r="AV101" i="8" a="1"/>
  <c r="AV101" i="8" s="1"/>
  <c r="AU101" i="8" a="1"/>
  <c r="AU101" i="8" s="1"/>
  <c r="AT101" i="8" a="1"/>
  <c r="AT101" i="8" s="1"/>
  <c r="AS101" i="8" a="1"/>
  <c r="AS101" i="8" s="1"/>
  <c r="AR101" i="8" a="1"/>
  <c r="AR101" i="8" s="1"/>
  <c r="AQ101" i="8" a="1"/>
  <c r="AQ101" i="8" s="1"/>
  <c r="AP101" i="8" a="1"/>
  <c r="AP101" i="8" s="1"/>
  <c r="AO101" i="8" a="1"/>
  <c r="AO101" i="8" s="1"/>
  <c r="AN101" i="8" a="1"/>
  <c r="AN101" i="8" s="1"/>
  <c r="AM101" i="8" a="1"/>
  <c r="AM101" i="8" s="1"/>
  <c r="AL101" i="8" a="1"/>
  <c r="AL101" i="8" s="1"/>
  <c r="AK101" i="8" a="1"/>
  <c r="AK101" i="8" s="1"/>
  <c r="AJ101" i="8" a="1"/>
  <c r="AJ101" i="8" s="1"/>
  <c r="AI101" i="8" a="1"/>
  <c r="AI101" i="8" s="1"/>
  <c r="AH101" i="8" a="1"/>
  <c r="AH101" i="8" s="1"/>
  <c r="AG101" i="8" a="1"/>
  <c r="AG101" i="8" s="1"/>
  <c r="AF101" i="8" a="1"/>
  <c r="AF101" i="8" s="1"/>
  <c r="AE101" i="8" a="1"/>
  <c r="AE101" i="8" s="1"/>
  <c r="AD101" i="8" a="1"/>
  <c r="AD101" i="8" s="1"/>
  <c r="AC101" i="8" a="1"/>
  <c r="AC101" i="8" s="1"/>
  <c r="AB101" i="8" a="1"/>
  <c r="AB101" i="8" s="1"/>
  <c r="AA101" i="8" a="1"/>
  <c r="AA101" i="8" s="1"/>
  <c r="Z101" i="8" a="1"/>
  <c r="Z101" i="8" s="1"/>
  <c r="Y101" i="8" a="1"/>
  <c r="Y101" i="8" s="1"/>
  <c r="X101" i="8" a="1"/>
  <c r="X101" i="8" s="1"/>
  <c r="W101" i="8" a="1"/>
  <c r="W101" i="8" s="1"/>
  <c r="V101" i="8" a="1"/>
  <c r="V101" i="8" s="1"/>
  <c r="U101" i="8" a="1"/>
  <c r="U101" i="8" s="1"/>
  <c r="T101" i="8" a="1"/>
  <c r="T101" i="8" s="1"/>
  <c r="S101" i="8" a="1"/>
  <c r="S101" i="8" s="1"/>
  <c r="R101" i="8" a="1"/>
  <c r="R101" i="8" s="1"/>
  <c r="Q101" i="8" a="1"/>
  <c r="Q101" i="8" s="1"/>
  <c r="P101" i="8" a="1"/>
  <c r="P101" i="8" s="1"/>
  <c r="O101" i="8" a="1"/>
  <c r="O101" i="8" s="1"/>
  <c r="N101" i="8" a="1"/>
  <c r="N101" i="8" s="1"/>
  <c r="M101" i="8" a="1"/>
  <c r="M101" i="8" s="1"/>
  <c r="L101" i="8" a="1"/>
  <c r="L101" i="8" s="1"/>
  <c r="K101" i="8" a="1"/>
  <c r="K101" i="8" s="1"/>
  <c r="J101" i="8" a="1"/>
  <c r="J101" i="8" s="1"/>
  <c r="I101" i="8" a="1"/>
  <c r="I101" i="8" s="1"/>
  <c r="H101" i="8" a="1"/>
  <c r="H101" i="8" s="1"/>
  <c r="G101" i="8" a="1"/>
  <c r="G101" i="8" s="1"/>
  <c r="F101" i="8" a="1"/>
  <c r="F101" i="8" s="1"/>
  <c r="E101" i="8" a="1"/>
  <c r="E101" i="8" s="1"/>
  <c r="D101" i="8" a="1"/>
  <c r="D101" i="8" s="1"/>
  <c r="C101" i="8" a="1"/>
  <c r="C101" i="8" s="1"/>
  <c r="B101" i="8" a="1"/>
  <c r="B101" i="8" s="1"/>
  <c r="CW100" i="8" a="1"/>
  <c r="CW100" i="8" s="1"/>
  <c r="CV100" i="8" a="1"/>
  <c r="CV100" i="8" s="1"/>
  <c r="CU100" i="8" a="1"/>
  <c r="CU100" i="8" s="1"/>
  <c r="CT100" i="8" a="1"/>
  <c r="CT100" i="8" s="1"/>
  <c r="CS100" i="8" a="1"/>
  <c r="CS100" i="8" s="1"/>
  <c r="CR100" i="8" a="1"/>
  <c r="CR100" i="8" s="1"/>
  <c r="CQ100" i="8" a="1"/>
  <c r="CQ100" i="8" s="1"/>
  <c r="CP100" i="8" a="1"/>
  <c r="CP100" i="8" s="1"/>
  <c r="CO100" i="8" a="1"/>
  <c r="CO100" i="8" s="1"/>
  <c r="CN100" i="8" a="1"/>
  <c r="CN100" i="8" s="1"/>
  <c r="CM100" i="8" a="1"/>
  <c r="CM100" i="8" s="1"/>
  <c r="CL100" i="8" a="1"/>
  <c r="CL100" i="8" s="1"/>
  <c r="CK100" i="8" a="1"/>
  <c r="CK100" i="8" s="1"/>
  <c r="CJ100" i="8" a="1"/>
  <c r="CJ100" i="8" s="1"/>
  <c r="CI100" i="8" a="1"/>
  <c r="CI100" i="8" s="1"/>
  <c r="CH100" i="8" a="1"/>
  <c r="CH100" i="8" s="1"/>
  <c r="CG100" i="8" a="1"/>
  <c r="CG100" i="8" s="1"/>
  <c r="CF100" i="8" a="1"/>
  <c r="CF100" i="8" s="1"/>
  <c r="CE100" i="8" a="1"/>
  <c r="CE100" i="8" s="1"/>
  <c r="CD100" i="8" a="1"/>
  <c r="CD100" i="8" s="1"/>
  <c r="CC100" i="8" a="1"/>
  <c r="CC100" i="8" s="1"/>
  <c r="CB100" i="8" a="1"/>
  <c r="CB100" i="8" s="1"/>
  <c r="CA100" i="8" a="1"/>
  <c r="CA100" i="8" s="1"/>
  <c r="BZ100" i="8" a="1"/>
  <c r="BZ100" i="8" s="1"/>
  <c r="BY100" i="8" a="1"/>
  <c r="BY100" i="8" s="1"/>
  <c r="BX100" i="8" a="1"/>
  <c r="BX100" i="8" s="1"/>
  <c r="BW100" i="8" a="1"/>
  <c r="BW100" i="8" s="1"/>
  <c r="BV100" i="8" a="1"/>
  <c r="BV100" i="8" s="1"/>
  <c r="BU100" i="8" a="1"/>
  <c r="BU100" i="8" s="1"/>
  <c r="BT100" i="8" a="1"/>
  <c r="BT100" i="8" s="1"/>
  <c r="BS100" i="8" a="1"/>
  <c r="BS100" i="8" s="1"/>
  <c r="BR100" i="8" a="1"/>
  <c r="BR100" i="8" s="1"/>
  <c r="BQ100" i="8" a="1"/>
  <c r="BQ100" i="8" s="1"/>
  <c r="BP100" i="8" a="1"/>
  <c r="BP100" i="8" s="1"/>
  <c r="BO100" i="8" a="1"/>
  <c r="BO100" i="8" s="1"/>
  <c r="BN100" i="8" a="1"/>
  <c r="BN100" i="8" s="1"/>
  <c r="BM100" i="8" a="1"/>
  <c r="BM100" i="8" s="1"/>
  <c r="BL100" i="8" a="1"/>
  <c r="BL100" i="8" s="1"/>
  <c r="BK100" i="8" a="1"/>
  <c r="BK100" i="8" s="1"/>
  <c r="BJ100" i="8" a="1"/>
  <c r="BJ100" i="8" s="1"/>
  <c r="BI100" i="8" a="1"/>
  <c r="BI100" i="8" s="1"/>
  <c r="BH100" i="8" a="1"/>
  <c r="BH100" i="8" s="1"/>
  <c r="BG100" i="8" a="1"/>
  <c r="BG100" i="8" s="1"/>
  <c r="BF100" i="8" a="1"/>
  <c r="BF100" i="8" s="1"/>
  <c r="BE100" i="8" a="1"/>
  <c r="BE100" i="8" s="1"/>
  <c r="BD100" i="8" a="1"/>
  <c r="BD100" i="8" s="1"/>
  <c r="BC100" i="8" a="1"/>
  <c r="BC100" i="8" s="1"/>
  <c r="BB100" i="8" a="1"/>
  <c r="BB100" i="8" s="1"/>
  <c r="BA100" i="8" a="1"/>
  <c r="BA100" i="8" s="1"/>
  <c r="AZ100" i="8" a="1"/>
  <c r="AZ100" i="8" s="1"/>
  <c r="AY100" i="8" a="1"/>
  <c r="AY100" i="8" s="1"/>
  <c r="AX100" i="8" a="1"/>
  <c r="AX100" i="8" s="1"/>
  <c r="AW100" i="8" a="1"/>
  <c r="AW100" i="8" s="1"/>
  <c r="AV100" i="8" a="1"/>
  <c r="AV100" i="8" s="1"/>
  <c r="AU100" i="8" a="1"/>
  <c r="AU100" i="8" s="1"/>
  <c r="AT100" i="8" a="1"/>
  <c r="AT100" i="8" s="1"/>
  <c r="AS100" i="8" a="1"/>
  <c r="AS100" i="8" s="1"/>
  <c r="AR100" i="8" a="1"/>
  <c r="AR100" i="8" s="1"/>
  <c r="AQ100" i="8" a="1"/>
  <c r="AQ100" i="8" s="1"/>
  <c r="AP100" i="8" a="1"/>
  <c r="AP100" i="8" s="1"/>
  <c r="AO100" i="8" a="1"/>
  <c r="AO100" i="8" s="1"/>
  <c r="AN100" i="8" a="1"/>
  <c r="AN100" i="8" s="1"/>
  <c r="AM100" i="8" a="1"/>
  <c r="AM100" i="8" s="1"/>
  <c r="AL100" i="8" a="1"/>
  <c r="AL100" i="8" s="1"/>
  <c r="AK100" i="8" a="1"/>
  <c r="AK100" i="8" s="1"/>
  <c r="AJ100" i="8" a="1"/>
  <c r="AJ100" i="8" s="1"/>
  <c r="AI100" i="8" a="1"/>
  <c r="AI100" i="8" s="1"/>
  <c r="AH100" i="8" a="1"/>
  <c r="AH100" i="8" s="1"/>
  <c r="AG100" i="8" a="1"/>
  <c r="AG100" i="8" s="1"/>
  <c r="AF100" i="8" a="1"/>
  <c r="AF100" i="8" s="1"/>
  <c r="AE100" i="8" a="1"/>
  <c r="AE100" i="8" s="1"/>
  <c r="AD100" i="8" a="1"/>
  <c r="AD100" i="8" s="1"/>
  <c r="AC100" i="8" a="1"/>
  <c r="AC100" i="8" s="1"/>
  <c r="AB100" i="8" a="1"/>
  <c r="AB100" i="8" s="1"/>
  <c r="AA100" i="8" a="1"/>
  <c r="AA100" i="8" s="1"/>
  <c r="Z100" i="8" a="1"/>
  <c r="Z100" i="8" s="1"/>
  <c r="Y100" i="8" a="1"/>
  <c r="Y100" i="8" s="1"/>
  <c r="X100" i="8" a="1"/>
  <c r="X100" i="8" s="1"/>
  <c r="W100" i="8" a="1"/>
  <c r="W100" i="8" s="1"/>
  <c r="V100" i="8" a="1"/>
  <c r="V100" i="8" s="1"/>
  <c r="U100" i="8" a="1"/>
  <c r="U100" i="8" s="1"/>
  <c r="T100" i="8" a="1"/>
  <c r="T100" i="8" s="1"/>
  <c r="S100" i="8" a="1"/>
  <c r="S100" i="8" s="1"/>
  <c r="R100" i="8" a="1"/>
  <c r="R100" i="8" s="1"/>
  <c r="Q100" i="8" a="1"/>
  <c r="Q100" i="8" s="1"/>
  <c r="P100" i="8" a="1"/>
  <c r="P100" i="8" s="1"/>
  <c r="O100" i="8" a="1"/>
  <c r="O100" i="8" s="1"/>
  <c r="N100" i="8" a="1"/>
  <c r="N100" i="8" s="1"/>
  <c r="M100" i="8" a="1"/>
  <c r="M100" i="8" s="1"/>
  <c r="L100" i="8" a="1"/>
  <c r="L100" i="8" s="1"/>
  <c r="K100" i="8" a="1"/>
  <c r="K100" i="8" s="1"/>
  <c r="J100" i="8" a="1"/>
  <c r="J100" i="8" s="1"/>
  <c r="I100" i="8" a="1"/>
  <c r="I100" i="8" s="1"/>
  <c r="H100" i="8" a="1"/>
  <c r="H100" i="8" s="1"/>
  <c r="G100" i="8" a="1"/>
  <c r="G100" i="8" s="1"/>
  <c r="F100" i="8" a="1"/>
  <c r="F100" i="8" s="1"/>
  <c r="E100" i="8" a="1"/>
  <c r="E100" i="8" s="1"/>
  <c r="D100" i="8" a="1"/>
  <c r="D100" i="8" s="1"/>
  <c r="C100" i="8" a="1"/>
  <c r="C100" i="8" s="1"/>
  <c r="B100" i="8" a="1"/>
  <c r="B100" i="8" s="1"/>
  <c r="CW99" i="8" a="1"/>
  <c r="CW99" i="8" s="1"/>
  <c r="CV99" i="8" a="1"/>
  <c r="CV99" i="8" s="1"/>
  <c r="CU99" i="8" a="1"/>
  <c r="CU99" i="8" s="1"/>
  <c r="CT99" i="8" a="1"/>
  <c r="CT99" i="8" s="1"/>
  <c r="CS99" i="8" a="1"/>
  <c r="CS99" i="8" s="1"/>
  <c r="CR99" i="8" a="1"/>
  <c r="CR99" i="8" s="1"/>
  <c r="CQ99" i="8" a="1"/>
  <c r="CQ99" i="8" s="1"/>
  <c r="CP99" i="8" a="1"/>
  <c r="CP99" i="8" s="1"/>
  <c r="CO99" i="8" a="1"/>
  <c r="CO99" i="8" s="1"/>
  <c r="CN99" i="8" a="1"/>
  <c r="CN99" i="8" s="1"/>
  <c r="CM99" i="8" a="1"/>
  <c r="CM99" i="8" s="1"/>
  <c r="CL99" i="8" a="1"/>
  <c r="CL99" i="8" s="1"/>
  <c r="CK99" i="8" a="1"/>
  <c r="CK99" i="8" s="1"/>
  <c r="CJ99" i="8" a="1"/>
  <c r="CJ99" i="8" s="1"/>
  <c r="CI99" i="8" a="1"/>
  <c r="CI99" i="8" s="1"/>
  <c r="CH99" i="8" a="1"/>
  <c r="CH99" i="8" s="1"/>
  <c r="CG99" i="8" a="1"/>
  <c r="CG99" i="8" s="1"/>
  <c r="CF99" i="8" a="1"/>
  <c r="CF99" i="8" s="1"/>
  <c r="CE99" i="8" a="1"/>
  <c r="CE99" i="8" s="1"/>
  <c r="CD99" i="8" a="1"/>
  <c r="CD99" i="8" s="1"/>
  <c r="CC99" i="8" a="1"/>
  <c r="CC99" i="8" s="1"/>
  <c r="CB99" i="8" a="1"/>
  <c r="CB99" i="8" s="1"/>
  <c r="CA99" i="8" a="1"/>
  <c r="CA99" i="8" s="1"/>
  <c r="BZ99" i="8" a="1"/>
  <c r="BZ99" i="8" s="1"/>
  <c r="BY99" i="8" a="1"/>
  <c r="BY99" i="8" s="1"/>
  <c r="BX99" i="8" a="1"/>
  <c r="BX99" i="8" s="1"/>
  <c r="BW99" i="8" a="1"/>
  <c r="BW99" i="8" s="1"/>
  <c r="BV99" i="8" a="1"/>
  <c r="BV99" i="8" s="1"/>
  <c r="BU99" i="8" a="1"/>
  <c r="BU99" i="8" s="1"/>
  <c r="BT99" i="8" a="1"/>
  <c r="BT99" i="8" s="1"/>
  <c r="BS99" i="8" a="1"/>
  <c r="BS99" i="8" s="1"/>
  <c r="BR99" i="8" a="1"/>
  <c r="BR99" i="8" s="1"/>
  <c r="BQ99" i="8" a="1"/>
  <c r="BQ99" i="8" s="1"/>
  <c r="BP99" i="8" a="1"/>
  <c r="BP99" i="8" s="1"/>
  <c r="BO99" i="8" a="1"/>
  <c r="BO99" i="8" s="1"/>
  <c r="BN99" i="8" a="1"/>
  <c r="BN99" i="8" s="1"/>
  <c r="BM99" i="8"/>
  <c r="BM99" i="8" a="1"/>
  <c r="BL99" i="8" a="1"/>
  <c r="BL99" i="8" s="1"/>
  <c r="BK99" i="8" a="1"/>
  <c r="BK99" i="8" s="1"/>
  <c r="BJ99" i="8" a="1"/>
  <c r="BJ99" i="8" s="1"/>
  <c r="BI99" i="8"/>
  <c r="BI99" i="8" a="1"/>
  <c r="BH99" i="8" a="1"/>
  <c r="BH99" i="8" s="1"/>
  <c r="BG99" i="8"/>
  <c r="BG99" i="8" a="1"/>
  <c r="BF99" i="8" a="1"/>
  <c r="BF99" i="8" s="1"/>
  <c r="BE99" i="8"/>
  <c r="BE99" i="8" a="1"/>
  <c r="BD99" i="8" a="1"/>
  <c r="BD99" i="8" s="1"/>
  <c r="BC99" i="8" a="1"/>
  <c r="BC99" i="8" s="1"/>
  <c r="BB99" i="8" a="1"/>
  <c r="BB99" i="8" s="1"/>
  <c r="BA99" i="8"/>
  <c r="BA99" i="8" a="1"/>
  <c r="AZ99" i="8" a="1"/>
  <c r="AZ99" i="8" s="1"/>
  <c r="AY99" i="8" a="1"/>
  <c r="AY99" i="8" s="1"/>
  <c r="AX99" i="8" a="1"/>
  <c r="AX99" i="8" s="1"/>
  <c r="AW99" i="8"/>
  <c r="AW99" i="8" a="1"/>
  <c r="AV99" i="8" a="1"/>
  <c r="AV99" i="8" s="1"/>
  <c r="AU99" i="8" a="1"/>
  <c r="AU99" i="8" s="1"/>
  <c r="AT99" i="8" a="1"/>
  <c r="AT99" i="8" s="1"/>
  <c r="AS99" i="8"/>
  <c r="AS99" i="8" a="1"/>
  <c r="AR99" i="8" a="1"/>
  <c r="AR99" i="8" s="1"/>
  <c r="AQ99" i="8"/>
  <c r="AQ99" i="8" a="1"/>
  <c r="AP99" i="8" a="1"/>
  <c r="AP99" i="8" s="1"/>
  <c r="AO99" i="8"/>
  <c r="AO99" i="8" a="1"/>
  <c r="AN99" i="8" a="1"/>
  <c r="AN99" i="8" s="1"/>
  <c r="AM99" i="8" a="1"/>
  <c r="AM99" i="8" s="1"/>
  <c r="AL99" i="8" a="1"/>
  <c r="AL99" i="8" s="1"/>
  <c r="AK99" i="8"/>
  <c r="AK99" i="8" a="1"/>
  <c r="AJ99" i="8" a="1"/>
  <c r="AJ99" i="8" s="1"/>
  <c r="AI99" i="8" a="1"/>
  <c r="AI99" i="8" s="1"/>
  <c r="AH99" i="8" a="1"/>
  <c r="AH99" i="8" s="1"/>
  <c r="AG99" i="8"/>
  <c r="AG99" i="8" a="1"/>
  <c r="AF99" i="8" a="1"/>
  <c r="AF99" i="8" s="1"/>
  <c r="AE99" i="8" a="1"/>
  <c r="AE99" i="8" s="1"/>
  <c r="AD99" i="8" a="1"/>
  <c r="AD99" i="8" s="1"/>
  <c r="AC99" i="8"/>
  <c r="AC99" i="8" a="1"/>
  <c r="AB99" i="8" a="1"/>
  <c r="AB99" i="8" s="1"/>
  <c r="AA99" i="8"/>
  <c r="AA99" i="8" a="1"/>
  <c r="Z99" i="8" a="1"/>
  <c r="Z99" i="8" s="1"/>
  <c r="Y99" i="8"/>
  <c r="Y99" i="8" a="1"/>
  <c r="X99" i="8" a="1"/>
  <c r="X99" i="8" s="1"/>
  <c r="W99" i="8" a="1"/>
  <c r="W99" i="8" s="1"/>
  <c r="V99" i="8" a="1"/>
  <c r="V99" i="8" s="1"/>
  <c r="U99" i="8"/>
  <c r="U99" i="8" a="1"/>
  <c r="T99" i="8" a="1"/>
  <c r="T99" i="8" s="1"/>
  <c r="S99" i="8" a="1"/>
  <c r="S99" i="8" s="1"/>
  <c r="R99" i="8" a="1"/>
  <c r="R99" i="8" s="1"/>
  <c r="Q99" i="8"/>
  <c r="Q99" i="8" a="1"/>
  <c r="P99" i="8" a="1"/>
  <c r="P99" i="8" s="1"/>
  <c r="O99" i="8" a="1"/>
  <c r="O99" i="8" s="1"/>
  <c r="N99" i="8" a="1"/>
  <c r="N99" i="8" s="1"/>
  <c r="M99" i="8"/>
  <c r="M99" i="8" a="1"/>
  <c r="L99" i="8" a="1"/>
  <c r="L99" i="8" s="1"/>
  <c r="K99" i="8"/>
  <c r="K99" i="8" a="1"/>
  <c r="J99" i="8" a="1"/>
  <c r="J99" i="8" s="1"/>
  <c r="I99" i="8"/>
  <c r="I99" i="8" a="1"/>
  <c r="H99" i="8" a="1"/>
  <c r="H99" i="8" s="1"/>
  <c r="G99" i="8" a="1"/>
  <c r="G99" i="8" s="1"/>
  <c r="F99" i="8" a="1"/>
  <c r="F99" i="8" s="1"/>
  <c r="E99" i="8"/>
  <c r="E99" i="8" a="1"/>
  <c r="D99" i="8" a="1"/>
  <c r="D99" i="8" s="1"/>
  <c r="C99" i="8" a="1"/>
  <c r="C99" i="8" s="1"/>
  <c r="B99" i="8" a="1"/>
  <c r="B99" i="8" s="1"/>
  <c r="CW98" i="8"/>
  <c r="CW98" i="8" a="1"/>
  <c r="CV98" i="8" a="1"/>
  <c r="CV98" i="8" s="1"/>
  <c r="CU98" i="8" a="1"/>
  <c r="CU98" i="8" s="1"/>
  <c r="CT98" i="8" a="1"/>
  <c r="CT98" i="8" s="1"/>
  <c r="CS98" i="8"/>
  <c r="CS98" i="8" a="1"/>
  <c r="CR98" i="8" a="1"/>
  <c r="CR98" i="8" s="1"/>
  <c r="CQ98" i="8"/>
  <c r="CQ98" i="8" a="1"/>
  <c r="CP98" i="8" a="1"/>
  <c r="CP98" i="8" s="1"/>
  <c r="CO98" i="8"/>
  <c r="CO98" i="8" a="1"/>
  <c r="CN98" i="8" a="1"/>
  <c r="CN98" i="8" s="1"/>
  <c r="CM98" i="8" a="1"/>
  <c r="CM98" i="8" s="1"/>
  <c r="CL98" i="8" a="1"/>
  <c r="CL98" i="8" s="1"/>
  <c r="CK98" i="8"/>
  <c r="CK98" i="8" a="1"/>
  <c r="CJ98" i="8" a="1"/>
  <c r="CJ98" i="8" s="1"/>
  <c r="CI98" i="8" a="1"/>
  <c r="CI98" i="8" s="1"/>
  <c r="CH98" i="8" a="1"/>
  <c r="CH98" i="8" s="1"/>
  <c r="CG98" i="8"/>
  <c r="CG98" i="8" a="1"/>
  <c r="CF98" i="8" a="1"/>
  <c r="CF98" i="8" s="1"/>
  <c r="CE98" i="8" a="1"/>
  <c r="CE98" i="8" s="1"/>
  <c r="CD98" i="8" a="1"/>
  <c r="CD98" i="8" s="1"/>
  <c r="CC98" i="8"/>
  <c r="CC98" i="8" a="1"/>
  <c r="CB98" i="8" a="1"/>
  <c r="CB98" i="8" s="1"/>
  <c r="CA98" i="8"/>
  <c r="CA98" i="8" a="1"/>
  <c r="BZ98" i="8" a="1"/>
  <c r="BZ98" i="8" s="1"/>
  <c r="BY98" i="8"/>
  <c r="BY98" i="8" a="1"/>
  <c r="BX98" i="8" a="1"/>
  <c r="BX98" i="8" s="1"/>
  <c r="BW98" i="8" a="1"/>
  <c r="BW98" i="8" s="1"/>
  <c r="BV98" i="8" a="1"/>
  <c r="BV98" i="8" s="1"/>
  <c r="BU98" i="8"/>
  <c r="BU98" i="8" a="1"/>
  <c r="BT98" i="8" a="1"/>
  <c r="BT98" i="8" s="1"/>
  <c r="BS98" i="8" a="1"/>
  <c r="BS98" i="8" s="1"/>
  <c r="BR98" i="8" a="1"/>
  <c r="BR98" i="8" s="1"/>
  <c r="BQ98" i="8" a="1"/>
  <c r="BQ98" i="8" s="1"/>
  <c r="BP98" i="8" a="1"/>
  <c r="BP98" i="8" s="1"/>
  <c r="BO98" i="8" a="1"/>
  <c r="BO98" i="8" s="1"/>
  <c r="BN98" i="8" a="1"/>
  <c r="BN98" i="8" s="1"/>
  <c r="BM98" i="8"/>
  <c r="BM98" i="8" a="1"/>
  <c r="BL98" i="8" a="1"/>
  <c r="BL98" i="8" s="1"/>
  <c r="BK98" i="8"/>
  <c r="BK98" i="8" a="1"/>
  <c r="BJ98" i="8" a="1"/>
  <c r="BJ98" i="8" s="1"/>
  <c r="BI98" i="8"/>
  <c r="BI98" i="8" a="1"/>
  <c r="BH98" i="8"/>
  <c r="BH98" i="8" a="1"/>
  <c r="BG98" i="8"/>
  <c r="BG98" i="8" a="1"/>
  <c r="BF98" i="8"/>
  <c r="BF98" i="8" a="1"/>
  <c r="BE98" i="8"/>
  <c r="BE98" i="8" a="1"/>
  <c r="BD98" i="8"/>
  <c r="BD98" i="8" a="1"/>
  <c r="BC98" i="8" a="1"/>
  <c r="BC98" i="8" s="1"/>
  <c r="BB98" i="8"/>
  <c r="BB98" i="8" a="1"/>
  <c r="BA98" i="8" a="1"/>
  <c r="BA98" i="8" s="1"/>
  <c r="AZ98" i="8" a="1"/>
  <c r="AZ98" i="8" s="1"/>
  <c r="AY98" i="8" a="1"/>
  <c r="AY98" i="8" s="1"/>
  <c r="AX98" i="8" a="1"/>
  <c r="AX98" i="8" s="1"/>
  <c r="AW98" i="8" a="1"/>
  <c r="AW98" i="8" s="1"/>
  <c r="AV98" i="8" a="1"/>
  <c r="AV98" i="8" s="1"/>
  <c r="AU98" i="8" a="1"/>
  <c r="AU98" i="8" s="1"/>
  <c r="AT98" i="8" a="1"/>
  <c r="AT98" i="8" s="1"/>
  <c r="AS98" i="8" a="1"/>
  <c r="AS98" i="8" s="1"/>
  <c r="AR98" i="8" a="1"/>
  <c r="AR98" i="8" s="1"/>
  <c r="AQ98" i="8" a="1"/>
  <c r="AQ98" i="8" s="1"/>
  <c r="AP98" i="8" a="1"/>
  <c r="AP98" i="8" s="1"/>
  <c r="AO98" i="8"/>
  <c r="AO98" i="8" a="1"/>
  <c r="AN98" i="8" a="1"/>
  <c r="AN98" i="8" s="1"/>
  <c r="AM98" i="8" a="1"/>
  <c r="AM98" i="8" s="1"/>
  <c r="AL98" i="8" a="1"/>
  <c r="AL98" i="8" s="1"/>
  <c r="AK98" i="8" a="1"/>
  <c r="AK98" i="8" s="1"/>
  <c r="AJ98" i="8" a="1"/>
  <c r="AJ98" i="8" s="1"/>
  <c r="AI98" i="8" a="1"/>
  <c r="AI98" i="8" s="1"/>
  <c r="AH98" i="8" a="1"/>
  <c r="AH98" i="8" s="1"/>
  <c r="AG98" i="8" a="1"/>
  <c r="AG98" i="8" s="1"/>
  <c r="AF98" i="8"/>
  <c r="AF98" i="8" a="1"/>
  <c r="AE98" i="8" a="1"/>
  <c r="AE98" i="8" s="1"/>
  <c r="AD98" i="8" a="1"/>
  <c r="AD98" i="8" s="1"/>
  <c r="AC98" i="8" a="1"/>
  <c r="AC98" i="8" s="1"/>
  <c r="AB98" i="8" a="1"/>
  <c r="AB98" i="8" s="1"/>
  <c r="AA98" i="8" a="1"/>
  <c r="AA98" i="8" s="1"/>
  <c r="Z98" i="8" a="1"/>
  <c r="Z98" i="8" s="1"/>
  <c r="Y98" i="8" a="1"/>
  <c r="Y98" i="8" s="1"/>
  <c r="X98" i="8" a="1"/>
  <c r="X98" i="8" s="1"/>
  <c r="W98" i="8"/>
  <c r="W98" i="8" a="1"/>
  <c r="V98" i="8" a="1"/>
  <c r="V98" i="8" s="1"/>
  <c r="U98" i="8" a="1"/>
  <c r="U98" i="8" s="1"/>
  <c r="T98" i="8" a="1"/>
  <c r="T98" i="8" s="1"/>
  <c r="S98" i="8" a="1"/>
  <c r="S98" i="8" s="1"/>
  <c r="R98" i="8" a="1"/>
  <c r="R98" i="8" s="1"/>
  <c r="Q98" i="8" a="1"/>
  <c r="Q98" i="8" s="1"/>
  <c r="P98" i="8" a="1"/>
  <c r="P98" i="8" s="1"/>
  <c r="O98" i="8" a="1"/>
  <c r="O98" i="8" s="1"/>
  <c r="N98" i="8" a="1"/>
  <c r="N98" i="8" s="1"/>
  <c r="M98" i="8" a="1"/>
  <c r="M98" i="8" s="1"/>
  <c r="L98" i="8" a="1"/>
  <c r="L98" i="8" s="1"/>
  <c r="K98" i="8" a="1"/>
  <c r="K98" i="8" s="1"/>
  <c r="J98" i="8" a="1"/>
  <c r="J98" i="8" s="1"/>
  <c r="I98" i="8"/>
  <c r="I98" i="8" a="1"/>
  <c r="H98" i="8" a="1"/>
  <c r="H98" i="8" s="1"/>
  <c r="G98" i="8" a="1"/>
  <c r="G98" i="8" s="1"/>
  <c r="F98" i="8" a="1"/>
  <c r="F98" i="8" s="1"/>
  <c r="E98" i="8" a="1"/>
  <c r="E98" i="8" s="1"/>
  <c r="D98" i="8" a="1"/>
  <c r="D98" i="8" s="1"/>
  <c r="C98" i="8" a="1"/>
  <c r="C98" i="8" s="1"/>
  <c r="B98" i="8" a="1"/>
  <c r="B98" i="8" s="1"/>
  <c r="CW97" i="8" a="1"/>
  <c r="CW97" i="8" s="1"/>
  <c r="CV97" i="8"/>
  <c r="CV97" i="8" a="1"/>
  <c r="CU97" i="8" a="1"/>
  <c r="CU97" i="8" s="1"/>
  <c r="CT97" i="8" a="1"/>
  <c r="CT97" i="8" s="1"/>
  <c r="CS97" i="8" a="1"/>
  <c r="CS97" i="8" s="1"/>
  <c r="CR97" i="8" a="1"/>
  <c r="CR97" i="8" s="1"/>
  <c r="CQ97" i="8" a="1"/>
  <c r="CQ97" i="8" s="1"/>
  <c r="CP97" i="8" a="1"/>
  <c r="CP97" i="8" s="1"/>
  <c r="CO97" i="8" a="1"/>
  <c r="CO97" i="8" s="1"/>
  <c r="CN97" i="8" a="1"/>
  <c r="CN97" i="8" s="1"/>
  <c r="CM97" i="8"/>
  <c r="CM97" i="8" a="1"/>
  <c r="CL97" i="8" a="1"/>
  <c r="CL97" i="8" s="1"/>
  <c r="CK97" i="8" a="1"/>
  <c r="CK97" i="8" s="1"/>
  <c r="CJ97" i="8"/>
  <c r="CJ97" i="8" a="1"/>
  <c r="CI97" i="8" a="1"/>
  <c r="CI97" i="8" s="1"/>
  <c r="CH97" i="8" a="1"/>
  <c r="CH97" i="8" s="1"/>
  <c r="CG97" i="8" a="1"/>
  <c r="CG97" i="8" s="1"/>
  <c r="CF97" i="8" a="1"/>
  <c r="CF97" i="8" s="1"/>
  <c r="CE97" i="8" a="1"/>
  <c r="CE97" i="8" s="1"/>
  <c r="CD97" i="8" a="1"/>
  <c r="CD97" i="8" s="1"/>
  <c r="CC97" i="8" a="1"/>
  <c r="CC97" i="8" s="1"/>
  <c r="CB97" i="8" a="1"/>
  <c r="CB97" i="8" s="1"/>
  <c r="CA97" i="8"/>
  <c r="CA97" i="8" a="1"/>
  <c r="BZ97" i="8" a="1"/>
  <c r="BZ97" i="8" s="1"/>
  <c r="BY97" i="8"/>
  <c r="BY97" i="8" a="1"/>
  <c r="BX97" i="8" a="1"/>
  <c r="BX97" i="8" s="1"/>
  <c r="BW97" i="8"/>
  <c r="BW97" i="8" a="1"/>
  <c r="BV97" i="8" a="1"/>
  <c r="BV97" i="8" s="1"/>
  <c r="BU97" i="8" a="1"/>
  <c r="BU97" i="8" s="1"/>
  <c r="BT97" i="8" a="1"/>
  <c r="BT97" i="8" s="1"/>
  <c r="BS97" i="8" a="1"/>
  <c r="BS97" i="8" s="1"/>
  <c r="BR97" i="8" a="1"/>
  <c r="BR97" i="8" s="1"/>
  <c r="BQ97" i="8" a="1"/>
  <c r="BQ97" i="8" s="1"/>
  <c r="BP97" i="8"/>
  <c r="BP97" i="8" a="1"/>
  <c r="BO97" i="8" a="1"/>
  <c r="BO97" i="8" s="1"/>
  <c r="BN97" i="8" a="1"/>
  <c r="BN97" i="8" s="1"/>
  <c r="BM97" i="8"/>
  <c r="BM97" i="8" a="1"/>
  <c r="BL97" i="8" a="1"/>
  <c r="BL97" i="8" s="1"/>
  <c r="BK97" i="8" a="1"/>
  <c r="BK97" i="8" s="1"/>
  <c r="BJ97" i="8" a="1"/>
  <c r="BJ97" i="8" s="1"/>
  <c r="BI97" i="8"/>
  <c r="BI97" i="8" a="1"/>
  <c r="BH97" i="8" a="1"/>
  <c r="BH97" i="8" s="1"/>
  <c r="BG97" i="8"/>
  <c r="BG97" i="8" a="1"/>
  <c r="BF97" i="8" a="1"/>
  <c r="BF97" i="8" s="1"/>
  <c r="BE97" i="8" a="1"/>
  <c r="BE97" i="8" s="1"/>
  <c r="BD97" i="8"/>
  <c r="BD97" i="8" a="1"/>
  <c r="BC97" i="8" a="1"/>
  <c r="BC97" i="8" s="1"/>
  <c r="BB97" i="8" a="1"/>
  <c r="BB97" i="8" s="1"/>
  <c r="BA97" i="8" a="1"/>
  <c r="BA97" i="8" s="1"/>
  <c r="AZ97" i="8"/>
  <c r="AZ97" i="8" a="1"/>
  <c r="AY97" i="8" a="1"/>
  <c r="AY97" i="8" s="1"/>
  <c r="AX97" i="8" a="1"/>
  <c r="AX97" i="8" s="1"/>
  <c r="AW97" i="8" a="1"/>
  <c r="AW97" i="8" s="1"/>
  <c r="AV97" i="8" a="1"/>
  <c r="AV97" i="8" s="1"/>
  <c r="AU97" i="8" a="1"/>
  <c r="AU97" i="8" s="1"/>
  <c r="AT97" i="8" a="1"/>
  <c r="AT97" i="8" s="1"/>
  <c r="AS97" i="8"/>
  <c r="AS97" i="8" a="1"/>
  <c r="AR97" i="8" a="1"/>
  <c r="AR97" i="8" s="1"/>
  <c r="AQ97" i="8"/>
  <c r="AQ97" i="8" a="1"/>
  <c r="AP97" i="8" a="1"/>
  <c r="AP97" i="8" s="1"/>
  <c r="AO97" i="8" a="1"/>
  <c r="AO97" i="8" s="1"/>
  <c r="AN97" i="8" a="1"/>
  <c r="AN97" i="8" s="1"/>
  <c r="AM97" i="8" a="1"/>
  <c r="AM97" i="8" s="1"/>
  <c r="AL97" i="8" a="1"/>
  <c r="AL97" i="8" s="1"/>
  <c r="AK97" i="8" a="1"/>
  <c r="AK97" i="8" s="1"/>
  <c r="AJ97" i="8"/>
  <c r="AJ97" i="8" a="1"/>
  <c r="AI97" i="8" a="1"/>
  <c r="AI97" i="8" s="1"/>
  <c r="AH97" i="8" a="1"/>
  <c r="AH97" i="8" s="1"/>
  <c r="AG97" i="8" a="1"/>
  <c r="AG97" i="8" s="1"/>
  <c r="AF97" i="8" a="1"/>
  <c r="AF97" i="8" s="1"/>
  <c r="AE97" i="8" a="1"/>
  <c r="AE97" i="8" s="1"/>
  <c r="AD97" i="8" a="1"/>
  <c r="AD97" i="8" s="1"/>
  <c r="AC97" i="8"/>
  <c r="AC97" i="8" a="1"/>
  <c r="AB97" i="8" a="1"/>
  <c r="AB97" i="8" s="1"/>
  <c r="AA97" i="8"/>
  <c r="AA97" i="8" a="1"/>
  <c r="Z97" i="8" a="1"/>
  <c r="Z97" i="8" s="1"/>
  <c r="Y97" i="8" a="1"/>
  <c r="Y97" i="8" s="1"/>
  <c r="X97" i="8" a="1"/>
  <c r="X97" i="8" s="1"/>
  <c r="W97" i="8" a="1"/>
  <c r="W97" i="8" s="1"/>
  <c r="V97" i="8" a="1"/>
  <c r="V97" i="8" s="1"/>
  <c r="U97" i="8"/>
  <c r="U97" i="8" a="1"/>
  <c r="T97" i="8"/>
  <c r="T97" i="8" a="1"/>
  <c r="S97" i="8" a="1"/>
  <c r="S97" i="8" s="1"/>
  <c r="R97" i="8" a="1"/>
  <c r="R97" i="8" s="1"/>
  <c r="Q97" i="8" a="1"/>
  <c r="Q97" i="8" s="1"/>
  <c r="P97" i="8" a="1"/>
  <c r="P97" i="8" s="1"/>
  <c r="O97" i="8" a="1"/>
  <c r="O97" i="8" s="1"/>
  <c r="N97" i="8" a="1"/>
  <c r="N97" i="8" s="1"/>
  <c r="M97" i="8"/>
  <c r="M97" i="8" a="1"/>
  <c r="L97" i="8"/>
  <c r="L97" i="8" a="1"/>
  <c r="K97" i="8"/>
  <c r="K97" i="8" a="1"/>
  <c r="J97" i="8" a="1"/>
  <c r="J97" i="8" s="1"/>
  <c r="I97" i="8" a="1"/>
  <c r="I97" i="8" s="1"/>
  <c r="H97" i="8" a="1"/>
  <c r="H97" i="8" s="1"/>
  <c r="G97" i="8" a="1"/>
  <c r="G97" i="8" s="1"/>
  <c r="F97" i="8" a="1"/>
  <c r="F97" i="8" s="1"/>
  <c r="E97" i="8" a="1"/>
  <c r="E97" i="8" s="1"/>
  <c r="D97" i="8"/>
  <c r="D97" i="8" a="1"/>
  <c r="C97" i="8"/>
  <c r="C97" i="8" a="1"/>
  <c r="B97" i="8" a="1"/>
  <c r="B97" i="8" s="1"/>
  <c r="CW96" i="8"/>
  <c r="CW96" i="8" a="1"/>
  <c r="CV96" i="8" a="1"/>
  <c r="CV96" i="8" s="1"/>
  <c r="CU96" i="8" a="1"/>
  <c r="CU96" i="8" s="1"/>
  <c r="CT96" i="8" a="1"/>
  <c r="CT96" i="8" s="1"/>
  <c r="CS96" i="8"/>
  <c r="CS96" i="8" a="1"/>
  <c r="CR96" i="8" a="1"/>
  <c r="CR96" i="8" s="1"/>
  <c r="CQ96" i="8"/>
  <c r="CQ96" i="8" a="1"/>
  <c r="CP96" i="8" a="1"/>
  <c r="CP96" i="8" s="1"/>
  <c r="CO96" i="8" a="1"/>
  <c r="CO96" i="8" s="1"/>
  <c r="CN96" i="8"/>
  <c r="CN96" i="8" a="1"/>
  <c r="CM96" i="8" a="1"/>
  <c r="CM96" i="8" s="1"/>
  <c r="CL96" i="8" a="1"/>
  <c r="CL96" i="8" s="1"/>
  <c r="CK96" i="8"/>
  <c r="CK96" i="8" a="1"/>
  <c r="CJ96" i="8"/>
  <c r="CJ96" i="8" a="1"/>
  <c r="CI96" i="8" a="1"/>
  <c r="CI96" i="8" s="1"/>
  <c r="CH96" i="8" a="1"/>
  <c r="CH96" i="8" s="1"/>
  <c r="CG96" i="8"/>
  <c r="CG96" i="8" a="1"/>
  <c r="CF96" i="8" a="1"/>
  <c r="CF96" i="8" s="1"/>
  <c r="CE96" i="8"/>
  <c r="CE96" i="8" a="1"/>
  <c r="CD96" i="8" a="1"/>
  <c r="CD96" i="8" s="1"/>
  <c r="CC96" i="8"/>
  <c r="CC96" i="8" a="1"/>
  <c r="CB96" i="8"/>
  <c r="CB96" i="8" a="1"/>
  <c r="CA96" i="8"/>
  <c r="CA96" i="8" a="1"/>
  <c r="BZ96" i="8" a="1"/>
  <c r="BZ96" i="8" s="1"/>
  <c r="BY96" i="8" a="1"/>
  <c r="BY96" i="8" s="1"/>
  <c r="BX96" i="8"/>
  <c r="BX96" i="8" a="1"/>
  <c r="BW96" i="8" a="1"/>
  <c r="BW96" i="8" s="1"/>
  <c r="BV96" i="8" a="1"/>
  <c r="BV96" i="8" s="1"/>
  <c r="BU96" i="8" a="1"/>
  <c r="BU96" i="8" s="1"/>
  <c r="BT96" i="8"/>
  <c r="BT96" i="8" a="1"/>
  <c r="BS96" i="8"/>
  <c r="BS96" i="8" a="1"/>
  <c r="BR96" i="8" a="1"/>
  <c r="BR96" i="8" s="1"/>
  <c r="BQ96" i="8"/>
  <c r="BQ96" i="8" a="1"/>
  <c r="BP96" i="8" a="1"/>
  <c r="BP96" i="8" s="1"/>
  <c r="BO96" i="8"/>
  <c r="BO96" i="8" a="1"/>
  <c r="BN96" i="8" a="1"/>
  <c r="BN96" i="8" s="1"/>
  <c r="BM96" i="8"/>
  <c r="BM96" i="8" a="1"/>
  <c r="BL96" i="8" a="1"/>
  <c r="BL96" i="8" s="1"/>
  <c r="BK96" i="8"/>
  <c r="BK96" i="8" a="1"/>
  <c r="BJ96" i="8" a="1"/>
  <c r="BJ96" i="8" s="1"/>
  <c r="BI96" i="8" a="1"/>
  <c r="BI96" i="8" s="1"/>
  <c r="BH96" i="8"/>
  <c r="BH96" i="8" a="1"/>
  <c r="BG96" i="8" a="1"/>
  <c r="BG96" i="8" s="1"/>
  <c r="BF96" i="8" a="1"/>
  <c r="BF96" i="8" s="1"/>
  <c r="BE96" i="8"/>
  <c r="BE96" i="8" a="1"/>
  <c r="BD96" i="8"/>
  <c r="BD96" i="8" a="1"/>
  <c r="BC96" i="8" a="1"/>
  <c r="BC96" i="8" s="1"/>
  <c r="BB96" i="8" a="1"/>
  <c r="BB96" i="8" s="1"/>
  <c r="BA96" i="8"/>
  <c r="BA96" i="8" a="1"/>
  <c r="AZ96" i="8" a="1"/>
  <c r="AZ96" i="8" s="1"/>
  <c r="AY96" i="8"/>
  <c r="AY96" i="8" a="1"/>
  <c r="AX96" i="8" a="1"/>
  <c r="AX96" i="8" s="1"/>
  <c r="AW96" i="8"/>
  <c r="AW96" i="8" a="1"/>
  <c r="AV96" i="8"/>
  <c r="AV96" i="8" a="1"/>
  <c r="AU96" i="8"/>
  <c r="AU96" i="8" a="1"/>
  <c r="AT96" i="8" a="1"/>
  <c r="AT96" i="8" s="1"/>
  <c r="AS96" i="8" a="1"/>
  <c r="AS96" i="8" s="1"/>
  <c r="AR96" i="8"/>
  <c r="AR96" i="8" a="1"/>
  <c r="AQ96" i="8" a="1"/>
  <c r="AQ96" i="8" s="1"/>
  <c r="AP96" i="8" a="1"/>
  <c r="AP96" i="8" s="1"/>
  <c r="AO96" i="8" a="1"/>
  <c r="AO96" i="8" s="1"/>
  <c r="AN96" i="8"/>
  <c r="AN96" i="8" a="1"/>
  <c r="AM96" i="8"/>
  <c r="AM96" i="8" a="1"/>
  <c r="AL96" i="8" a="1"/>
  <c r="AL96" i="8" s="1"/>
  <c r="AK96" i="8"/>
  <c r="AK96" i="8" a="1"/>
  <c r="AJ96" i="8" a="1"/>
  <c r="AJ96" i="8" s="1"/>
  <c r="AI96" i="8" a="1"/>
  <c r="AI96" i="8" s="1"/>
  <c r="AH96" i="8" a="1"/>
  <c r="AH96" i="8" s="1"/>
  <c r="AG96" i="8"/>
  <c r="AG96" i="8" a="1"/>
  <c r="AF96" i="8" a="1"/>
  <c r="AF96" i="8" s="1"/>
  <c r="AE96" i="8"/>
  <c r="AE96" i="8" a="1"/>
  <c r="AD96" i="8" a="1"/>
  <c r="AD96" i="8" s="1"/>
  <c r="AC96" i="8" a="1"/>
  <c r="AC96" i="8" s="1"/>
  <c r="AB96" i="8"/>
  <c r="AB96" i="8" a="1"/>
  <c r="AA96" i="8" a="1"/>
  <c r="AA96" i="8" s="1"/>
  <c r="Z96" i="8" a="1"/>
  <c r="Z96" i="8" s="1"/>
  <c r="Y96" i="8"/>
  <c r="Y96" i="8" a="1"/>
  <c r="X96" i="8"/>
  <c r="X96" i="8" a="1"/>
  <c r="W96" i="8" a="1"/>
  <c r="W96" i="8" s="1"/>
  <c r="V96" i="8" a="1"/>
  <c r="V96" i="8" s="1"/>
  <c r="U96" i="8" a="1"/>
  <c r="U96" i="8" s="1"/>
  <c r="T96" i="8" a="1"/>
  <c r="T96" i="8" s="1"/>
  <c r="S96" i="8"/>
  <c r="S96" i="8" a="1"/>
  <c r="R96" i="8" a="1"/>
  <c r="R96" i="8" s="1"/>
  <c r="Q96" i="8"/>
  <c r="Q96" i="8" a="1"/>
  <c r="P96" i="8"/>
  <c r="P96" i="8" a="1"/>
  <c r="O96" i="8"/>
  <c r="O96" i="8" a="1"/>
  <c r="N96" i="8" a="1"/>
  <c r="N96" i="8" s="1"/>
  <c r="M96" i="8" a="1"/>
  <c r="M96" i="8" s="1"/>
  <c r="L96" i="8" a="1"/>
  <c r="L96" i="8" s="1"/>
  <c r="K96" i="8" a="1"/>
  <c r="K96" i="8" s="1"/>
  <c r="J96" i="8" a="1"/>
  <c r="J96" i="8" s="1"/>
  <c r="I96" i="8" a="1"/>
  <c r="I96" i="8" s="1"/>
  <c r="H96" i="8"/>
  <c r="H96" i="8" a="1"/>
  <c r="G96" i="8"/>
  <c r="G96" i="8" a="1"/>
  <c r="F96" i="8" a="1"/>
  <c r="F96" i="8" s="1"/>
  <c r="E96" i="8"/>
  <c r="E96" i="8" a="1"/>
  <c r="D96" i="8" a="1"/>
  <c r="D96" i="8" s="1"/>
  <c r="C96" i="8" a="1"/>
  <c r="C96" i="8" s="1"/>
  <c r="B96" i="8" a="1"/>
  <c r="B96" i="8" s="1"/>
  <c r="CW95" i="8"/>
  <c r="CW95" i="8" a="1"/>
  <c r="CV95" i="8" a="1"/>
  <c r="CV95" i="8" s="1"/>
  <c r="CU95" i="8"/>
  <c r="CU95" i="8" a="1"/>
  <c r="CT95" i="8" a="1"/>
  <c r="CT95" i="8" s="1"/>
  <c r="CS95" i="8" a="1"/>
  <c r="CS95" i="8" s="1"/>
  <c r="CR95" i="8"/>
  <c r="CR95" i="8" a="1"/>
  <c r="CQ95" i="8" a="1"/>
  <c r="CQ95" i="8" s="1"/>
  <c r="CP95" i="8" a="1"/>
  <c r="CP95" i="8" s="1"/>
  <c r="CO95" i="8"/>
  <c r="CO95" i="8" a="1"/>
  <c r="CN95" i="8"/>
  <c r="CN95" i="8" a="1"/>
  <c r="CM95" i="8" a="1"/>
  <c r="CM95" i="8" s="1"/>
  <c r="CL95" i="8" a="1"/>
  <c r="CL95" i="8" s="1"/>
  <c r="CK95" i="8"/>
  <c r="CK95" i="8" a="1"/>
  <c r="CJ95" i="8" a="1"/>
  <c r="CJ95" i="8" s="1"/>
  <c r="CI95" i="8"/>
  <c r="CI95" i="8" a="1"/>
  <c r="CH95" i="8" a="1"/>
  <c r="CH95" i="8" s="1"/>
  <c r="CG95" i="8"/>
  <c r="CG95" i="8" a="1"/>
  <c r="CF95" i="8"/>
  <c r="CF95" i="8" a="1"/>
  <c r="CE95" i="8"/>
  <c r="CE95" i="8" a="1"/>
  <c r="CD95" i="8" a="1"/>
  <c r="CD95" i="8" s="1"/>
  <c r="CC95" i="8" a="1"/>
  <c r="CC95" i="8" s="1"/>
  <c r="CB95" i="8"/>
  <c r="CB95" i="8" a="1"/>
  <c r="CA95" i="8" a="1"/>
  <c r="CA95" i="8" s="1"/>
  <c r="BZ95" i="8" a="1"/>
  <c r="BZ95" i="8" s="1"/>
  <c r="BY95" i="8" a="1"/>
  <c r="BY95" i="8" s="1"/>
  <c r="BX95" i="8"/>
  <c r="BX95" i="8" a="1"/>
  <c r="BW95" i="8"/>
  <c r="BW95" i="8" a="1"/>
  <c r="BV95" i="8" a="1"/>
  <c r="BV95" i="8" s="1"/>
  <c r="BU95" i="8"/>
  <c r="BU95" i="8" a="1"/>
  <c r="BT95" i="8" a="1"/>
  <c r="BT95" i="8" s="1"/>
  <c r="BS95" i="8"/>
  <c r="BS95" i="8" a="1"/>
  <c r="BR95" i="8" a="1"/>
  <c r="BR95" i="8" s="1"/>
  <c r="BQ95" i="8"/>
  <c r="BQ95" i="8" a="1"/>
  <c r="BP95" i="8" a="1"/>
  <c r="BP95" i="8" s="1"/>
  <c r="BO95" i="8"/>
  <c r="BO95" i="8" a="1"/>
  <c r="BN95" i="8" a="1"/>
  <c r="BN95" i="8" s="1"/>
  <c r="BM95" i="8" a="1"/>
  <c r="BM95" i="8" s="1"/>
  <c r="BL95" i="8"/>
  <c r="BL95" i="8" a="1"/>
  <c r="BK95" i="8" a="1"/>
  <c r="BK95" i="8" s="1"/>
  <c r="BJ95" i="8" a="1"/>
  <c r="BJ95" i="8" s="1"/>
  <c r="BI95" i="8"/>
  <c r="BI95" i="8" a="1"/>
  <c r="BH95" i="8"/>
  <c r="BH95" i="8" a="1"/>
  <c r="BG95" i="8" a="1"/>
  <c r="BG95" i="8" s="1"/>
  <c r="BF95" i="8" a="1"/>
  <c r="BF95" i="8" s="1"/>
  <c r="BE95" i="8"/>
  <c r="BE95" i="8" a="1"/>
  <c r="BD95" i="8" a="1"/>
  <c r="BD95" i="8" s="1"/>
  <c r="BC95" i="8"/>
  <c r="BC95" i="8" a="1"/>
  <c r="BB95" i="8" a="1"/>
  <c r="BB95" i="8" s="1"/>
  <c r="BA95" i="8"/>
  <c r="BA95" i="8" a="1"/>
  <c r="AZ95" i="8"/>
  <c r="AZ95" i="8" a="1"/>
  <c r="AY95" i="8"/>
  <c r="AY95" i="8" a="1"/>
  <c r="AX95" i="8" a="1"/>
  <c r="AX95" i="8" s="1"/>
  <c r="AW95" i="8" a="1"/>
  <c r="AW95" i="8" s="1"/>
  <c r="AV95" i="8" a="1"/>
  <c r="AV95" i="8" s="1"/>
  <c r="AU95" i="8" a="1"/>
  <c r="AU95" i="8" s="1"/>
  <c r="AT95" i="8" a="1"/>
  <c r="AT95" i="8" s="1"/>
  <c r="AS95" i="8" a="1"/>
  <c r="AS95" i="8" s="1"/>
  <c r="AR95" i="8"/>
  <c r="AR95" i="8" a="1"/>
  <c r="AQ95" i="8"/>
  <c r="AQ95" i="8" a="1"/>
  <c r="AP95" i="8" a="1"/>
  <c r="AP95" i="8" s="1"/>
  <c r="AO95" i="8"/>
  <c r="AO95" i="8" a="1"/>
  <c r="AN95" i="8" a="1"/>
  <c r="AN95" i="8" s="1"/>
  <c r="AM95" i="8"/>
  <c r="AM95" i="8" a="1"/>
  <c r="AL95" i="8" a="1"/>
  <c r="AL95" i="8" s="1"/>
  <c r="AK95" i="8"/>
  <c r="AK95" i="8" a="1"/>
  <c r="AJ95" i="8" a="1"/>
  <c r="AJ95" i="8" s="1"/>
  <c r="AI95" i="8" a="1"/>
  <c r="AI95" i="8" s="1"/>
  <c r="AH95" i="8" a="1"/>
  <c r="AH95" i="8" s="1"/>
  <c r="AG95" i="8" a="1"/>
  <c r="AG95" i="8" s="1"/>
  <c r="AF95" i="8"/>
  <c r="AF95" i="8" a="1"/>
  <c r="AE95" i="8" a="1"/>
  <c r="AE95" i="8" s="1"/>
  <c r="AD95" i="8" a="1"/>
  <c r="AD95" i="8" s="1"/>
  <c r="AC95" i="8"/>
  <c r="AC95" i="8" a="1"/>
  <c r="AB95" i="8"/>
  <c r="AB95" i="8" a="1"/>
  <c r="AA95" i="8" a="1"/>
  <c r="AA95" i="8" s="1"/>
  <c r="Z95" i="8" a="1"/>
  <c r="Z95" i="8" s="1"/>
  <c r="Y95" i="8" a="1"/>
  <c r="Y95" i="8" s="1"/>
  <c r="X95" i="8" a="1"/>
  <c r="X95" i="8" s="1"/>
  <c r="W95" i="8"/>
  <c r="W95" i="8" a="1"/>
  <c r="V95" i="8" a="1"/>
  <c r="V95" i="8" s="1"/>
  <c r="U95" i="8" a="1"/>
  <c r="U95" i="8" s="1"/>
  <c r="T95" i="8"/>
  <c r="T95" i="8" a="1"/>
  <c r="S95" i="8" a="1"/>
  <c r="S95" i="8" s="1"/>
  <c r="R95" i="8" a="1"/>
  <c r="R95" i="8" s="1"/>
  <c r="Q95" i="8"/>
  <c r="Q95" i="8" a="1"/>
  <c r="P95" i="8"/>
  <c r="P95" i="8" a="1"/>
  <c r="O95" i="8" a="1"/>
  <c r="O95" i="8" s="1"/>
  <c r="N95" i="8" a="1"/>
  <c r="N95" i="8" s="1"/>
  <c r="M95" i="8" a="1"/>
  <c r="M95" i="8" s="1"/>
  <c r="L95" i="8" a="1"/>
  <c r="L95" i="8" s="1"/>
  <c r="K95" i="8"/>
  <c r="K95" i="8" a="1"/>
  <c r="J95" i="8" a="1"/>
  <c r="J95" i="8" s="1"/>
  <c r="I95" i="8" a="1"/>
  <c r="I95" i="8" s="1"/>
  <c r="H95" i="8" a="1"/>
  <c r="H95" i="8" s="1"/>
  <c r="G95" i="8"/>
  <c r="G95" i="8" a="1"/>
  <c r="F95" i="8" a="1"/>
  <c r="F95" i="8" s="1"/>
  <c r="E95" i="8" a="1"/>
  <c r="E95" i="8" s="1"/>
  <c r="D95" i="8"/>
  <c r="D95" i="8" a="1"/>
  <c r="C95" i="8" a="1"/>
  <c r="C95" i="8" s="1"/>
  <c r="B95" i="8" a="1"/>
  <c r="B95" i="8" s="1"/>
  <c r="CW94" i="8" a="1"/>
  <c r="CW94" i="8" s="1"/>
  <c r="CV94" i="8"/>
  <c r="CV94" i="8" a="1"/>
  <c r="CU94" i="8" a="1"/>
  <c r="CU94" i="8" s="1"/>
  <c r="CT94" i="8"/>
  <c r="CT94" i="8" a="1"/>
  <c r="CS94" i="8" a="1"/>
  <c r="CS94" i="8" s="1"/>
  <c r="CR94" i="8" a="1"/>
  <c r="CR94" i="8" s="1"/>
  <c r="CQ94" i="8"/>
  <c r="CQ94" i="8" a="1"/>
  <c r="CP94" i="8" a="1"/>
  <c r="CP94" i="8" s="1"/>
  <c r="CO94" i="8" a="1"/>
  <c r="CO94" i="8" s="1"/>
  <c r="CN94" i="8" a="1"/>
  <c r="CN94" i="8" s="1"/>
  <c r="CM94" i="8"/>
  <c r="CM94" i="8" a="1"/>
  <c r="CL94" i="8" a="1"/>
  <c r="CL94" i="8" s="1"/>
  <c r="CK94" i="8" a="1"/>
  <c r="CK94" i="8" s="1"/>
  <c r="CJ94" i="8" a="1"/>
  <c r="CJ94" i="8" s="1"/>
  <c r="CI94" i="8" a="1"/>
  <c r="CI94" i="8" s="1"/>
  <c r="CH94" i="8"/>
  <c r="CH94" i="8" a="1"/>
  <c r="CG94" i="8" a="1"/>
  <c r="CG94" i="8" s="1"/>
  <c r="CF94" i="8"/>
  <c r="CF94" i="8" a="1"/>
  <c r="CE94" i="8" a="1"/>
  <c r="CE94" i="8" s="1"/>
  <c r="CD94" i="8"/>
  <c r="CD94" i="8" a="1"/>
  <c r="CC94" i="8" a="1"/>
  <c r="CC94" i="8" s="1"/>
  <c r="CB94" i="8" a="1"/>
  <c r="CB94" i="8" s="1"/>
  <c r="CA94" i="8" a="1"/>
  <c r="CA94" i="8" s="1"/>
  <c r="BZ94" i="8" a="1"/>
  <c r="BZ94" i="8" s="1"/>
  <c r="BY94" i="8" a="1"/>
  <c r="BY94" i="8" s="1"/>
  <c r="BX94" i="8" a="1"/>
  <c r="BX94" i="8" s="1"/>
  <c r="BW94" i="8"/>
  <c r="BW94" i="8" a="1"/>
  <c r="BV94" i="8" a="1"/>
  <c r="BV94" i="8" s="1"/>
  <c r="BU94" i="8" a="1"/>
  <c r="BU94" i="8" s="1"/>
  <c r="BT94" i="8" a="1"/>
  <c r="BT94" i="8" s="1"/>
  <c r="BS94" i="8" a="1"/>
  <c r="BS94" i="8" s="1"/>
  <c r="BR94" i="8" a="1"/>
  <c r="BR94" i="8" s="1"/>
  <c r="BQ94" i="8" a="1"/>
  <c r="BQ94" i="8" s="1"/>
  <c r="BP94" i="8"/>
  <c r="BP94" i="8" a="1"/>
  <c r="BO94" i="8"/>
  <c r="BO94" i="8" a="1"/>
  <c r="BN94" i="8"/>
  <c r="BN94" i="8" a="1"/>
  <c r="BM94" i="8" a="1"/>
  <c r="BM94" i="8" s="1"/>
  <c r="BL94" i="8" a="1"/>
  <c r="BL94" i="8" s="1"/>
  <c r="BK94" i="8" a="1"/>
  <c r="BK94" i="8" s="1"/>
  <c r="BJ94" i="8" a="1"/>
  <c r="BJ94" i="8" s="1"/>
  <c r="BI94" i="8" a="1"/>
  <c r="BI94" i="8" s="1"/>
  <c r="BH94" i="8" a="1"/>
  <c r="BH94" i="8" s="1"/>
  <c r="BG94" i="8"/>
  <c r="BG94" i="8" a="1"/>
  <c r="BF94" i="8"/>
  <c r="BF94" i="8" a="1"/>
  <c r="BE94" i="8" a="1"/>
  <c r="BE94" i="8" s="1"/>
  <c r="BD94" i="8" a="1"/>
  <c r="BD94" i="8" s="1"/>
  <c r="BC94" i="8" a="1"/>
  <c r="BC94" i="8" s="1"/>
  <c r="BB94" i="8" a="1"/>
  <c r="BB94" i="8" s="1"/>
  <c r="BA94" i="8" a="1"/>
  <c r="BA94" i="8" s="1"/>
  <c r="AZ94" i="8"/>
  <c r="AZ94" i="8" a="1"/>
  <c r="AY94" i="8" a="1"/>
  <c r="AY94" i="8" s="1"/>
  <c r="AX94" i="8"/>
  <c r="AX94" i="8" a="1"/>
  <c r="AW94" i="8" a="1"/>
  <c r="AW94" i="8" s="1"/>
  <c r="AV94" i="8" a="1"/>
  <c r="AV94" i="8" s="1"/>
  <c r="AU94" i="8" a="1"/>
  <c r="AU94" i="8" s="1"/>
  <c r="AT94" i="8" a="1"/>
  <c r="AT94" i="8" s="1"/>
  <c r="AS94" i="8" a="1"/>
  <c r="AS94" i="8" s="1"/>
  <c r="AR94" i="8"/>
  <c r="AR94" i="8" a="1"/>
  <c r="AQ94" i="8"/>
  <c r="AQ94" i="8" a="1"/>
  <c r="AP94" i="8" a="1"/>
  <c r="AP94" i="8" s="1"/>
  <c r="AO94" i="8" a="1"/>
  <c r="AO94" i="8" s="1"/>
  <c r="AN94" i="8" a="1"/>
  <c r="AN94" i="8" s="1"/>
  <c r="AM94" i="8" a="1"/>
  <c r="AM94" i="8" s="1"/>
  <c r="AL94" i="8" a="1"/>
  <c r="AL94" i="8" s="1"/>
  <c r="AK94" i="8" a="1"/>
  <c r="AK94" i="8" s="1"/>
  <c r="AJ94" i="8"/>
  <c r="AJ94" i="8" a="1"/>
  <c r="AI94" i="8"/>
  <c r="AI94" i="8" a="1"/>
  <c r="AH94" i="8"/>
  <c r="AH94" i="8" a="1"/>
  <c r="AG94" i="8" a="1"/>
  <c r="AG94" i="8" s="1"/>
  <c r="AF94" i="8" a="1"/>
  <c r="AF94" i="8" s="1"/>
  <c r="AE94" i="8" a="1"/>
  <c r="AE94" i="8" s="1"/>
  <c r="AD94" i="8" a="1"/>
  <c r="AD94" i="8" s="1"/>
  <c r="AC94" i="8" a="1"/>
  <c r="AC94" i="8" s="1"/>
  <c r="AB94" i="8" a="1"/>
  <c r="AB94" i="8" s="1"/>
  <c r="AA94" i="8"/>
  <c r="AA94" i="8" a="1"/>
  <c r="Z94" i="8"/>
  <c r="Z94" i="8" a="1"/>
  <c r="Y94" i="8" a="1"/>
  <c r="Y94" i="8" s="1"/>
  <c r="X94" i="8" a="1"/>
  <c r="X94" i="8" s="1"/>
  <c r="W94" i="8" a="1"/>
  <c r="W94" i="8" s="1"/>
  <c r="V94" i="8" a="1"/>
  <c r="V94" i="8" s="1"/>
  <c r="U94" i="8" a="1"/>
  <c r="U94" i="8" s="1"/>
  <c r="T94" i="8"/>
  <c r="T94" i="8" a="1"/>
  <c r="S94" i="8" a="1"/>
  <c r="S94" i="8" s="1"/>
  <c r="R94" i="8"/>
  <c r="R94" i="8" a="1"/>
  <c r="Q94" i="8" a="1"/>
  <c r="Q94" i="8" s="1"/>
  <c r="P94" i="8" a="1"/>
  <c r="P94" i="8" s="1"/>
  <c r="O94" i="8" a="1"/>
  <c r="O94" i="8" s="1"/>
  <c r="N94" i="8" a="1"/>
  <c r="N94" i="8" s="1"/>
  <c r="M94" i="8" a="1"/>
  <c r="M94" i="8" s="1"/>
  <c r="L94" i="8"/>
  <c r="L94" i="8" a="1"/>
  <c r="K94" i="8"/>
  <c r="K94" i="8" a="1"/>
  <c r="J94" i="8" a="1"/>
  <c r="J94" i="8" s="1"/>
  <c r="I94" i="8" a="1"/>
  <c r="I94" i="8" s="1"/>
  <c r="H94" i="8" a="1"/>
  <c r="H94" i="8" s="1"/>
  <c r="G94" i="8" a="1"/>
  <c r="G94" i="8" s="1"/>
  <c r="F94" i="8" a="1"/>
  <c r="F94" i="8" s="1"/>
  <c r="E94" i="8" a="1"/>
  <c r="E94" i="8" s="1"/>
  <c r="D94" i="8"/>
  <c r="D94" i="8" a="1"/>
  <c r="C94" i="8"/>
  <c r="C94" i="8" a="1"/>
  <c r="B94" i="8"/>
  <c r="B94" i="8" a="1"/>
  <c r="CW93" i="8" a="1"/>
  <c r="CW93" i="8" s="1"/>
  <c r="CV93" i="8" a="1"/>
  <c r="CV93" i="8" s="1"/>
  <c r="CU93" i="8" a="1"/>
  <c r="CU93" i="8" s="1"/>
  <c r="CT93" i="8" a="1"/>
  <c r="CT93" i="8" s="1"/>
  <c r="CS93" i="8" a="1"/>
  <c r="CS93" i="8" s="1"/>
  <c r="CR93" i="8" a="1"/>
  <c r="CR93" i="8" s="1"/>
  <c r="CQ93" i="8"/>
  <c r="CQ93" i="8" a="1"/>
  <c r="CP93" i="8"/>
  <c r="CP93" i="8" a="1"/>
  <c r="CO93" i="8" a="1"/>
  <c r="CO93" i="8" s="1"/>
  <c r="CN93" i="8" a="1"/>
  <c r="CN93" i="8" s="1"/>
  <c r="CM93" i="8" a="1"/>
  <c r="CM93" i="8" s="1"/>
  <c r="CL93" i="8" a="1"/>
  <c r="CL93" i="8" s="1"/>
  <c r="CK93" i="8" a="1"/>
  <c r="CK93" i="8" s="1"/>
  <c r="CJ93" i="8"/>
  <c r="CJ93" i="8" a="1"/>
  <c r="CI93" i="8" a="1"/>
  <c r="CI93" i="8" s="1"/>
  <c r="CH93" i="8"/>
  <c r="CH93" i="8" a="1"/>
  <c r="CG93" i="8" a="1"/>
  <c r="CG93" i="8" s="1"/>
  <c r="CF93" i="8" a="1"/>
  <c r="CF93" i="8" s="1"/>
  <c r="CE93" i="8" a="1"/>
  <c r="CE93" i="8" s="1"/>
  <c r="CD93" i="8" a="1"/>
  <c r="CD93" i="8" s="1"/>
  <c r="CC93" i="8" a="1"/>
  <c r="CC93" i="8" s="1"/>
  <c r="CB93" i="8"/>
  <c r="CB93" i="8" a="1"/>
  <c r="CA93" i="8"/>
  <c r="CA93" i="8" a="1"/>
  <c r="BZ93" i="8" a="1"/>
  <c r="BZ93" i="8" s="1"/>
  <c r="BY93" i="8" a="1"/>
  <c r="BY93" i="8" s="1"/>
  <c r="BX93" i="8" a="1"/>
  <c r="BX93" i="8" s="1"/>
  <c r="BW93" i="8" a="1"/>
  <c r="BW93" i="8" s="1"/>
  <c r="BV93" i="8" a="1"/>
  <c r="BV93" i="8" s="1"/>
  <c r="BU93" i="8" a="1"/>
  <c r="BU93" i="8" s="1"/>
  <c r="BT93" i="8"/>
  <c r="BT93" i="8" a="1"/>
  <c r="BS93" i="8"/>
  <c r="BS93" i="8" a="1"/>
  <c r="BR93" i="8"/>
  <c r="BR93" i="8" a="1"/>
  <c r="BQ93" i="8" a="1"/>
  <c r="BQ93" i="8" s="1"/>
  <c r="BP93" i="8" a="1"/>
  <c r="BP93" i="8" s="1"/>
  <c r="BO93" i="8" a="1"/>
  <c r="BO93" i="8" s="1"/>
  <c r="BN93" i="8" a="1"/>
  <c r="BN93" i="8" s="1"/>
  <c r="BM93" i="8" a="1"/>
  <c r="BM93" i="8" s="1"/>
  <c r="BL93" i="8" a="1"/>
  <c r="BL93" i="8" s="1"/>
  <c r="BK93" i="8"/>
  <c r="BK93" i="8" a="1"/>
  <c r="BJ93" i="8"/>
  <c r="BJ93" i="8" a="1"/>
  <c r="BI93" i="8" a="1"/>
  <c r="BI93" i="8" s="1"/>
  <c r="BH93" i="8" a="1"/>
  <c r="BH93" i="8" s="1"/>
  <c r="BG93" i="8" a="1"/>
  <c r="BG93" i="8" s="1"/>
  <c r="BF93" i="8" a="1"/>
  <c r="BF93" i="8" s="1"/>
  <c r="BE93" i="8" a="1"/>
  <c r="BE93" i="8" s="1"/>
  <c r="BD93" i="8"/>
  <c r="BD93" i="8" a="1"/>
  <c r="BC93" i="8" a="1"/>
  <c r="BC93" i="8" s="1"/>
  <c r="BB93" i="8"/>
  <c r="BB93" i="8" a="1"/>
  <c r="BA93" i="8" a="1"/>
  <c r="BA93" i="8" s="1"/>
  <c r="AZ93" i="8" a="1"/>
  <c r="AZ93" i="8" s="1"/>
  <c r="AY93" i="8" a="1"/>
  <c r="AY93" i="8" s="1"/>
  <c r="AX93" i="8" a="1"/>
  <c r="AX93" i="8" s="1"/>
  <c r="AW93" i="8" a="1"/>
  <c r="AW93" i="8" s="1"/>
  <c r="AV93" i="8"/>
  <c r="AV93" i="8" a="1"/>
  <c r="AU93" i="8"/>
  <c r="AU93" i="8" a="1"/>
  <c r="AT93" i="8" a="1"/>
  <c r="AT93" i="8" s="1"/>
  <c r="AS93" i="8" a="1"/>
  <c r="AS93" i="8" s="1"/>
  <c r="AR93" i="8" a="1"/>
  <c r="AR93" i="8" s="1"/>
  <c r="AQ93" i="8" a="1"/>
  <c r="AQ93" i="8" s="1"/>
  <c r="AP93" i="8" a="1"/>
  <c r="AP93" i="8" s="1"/>
  <c r="AO93" i="8" a="1"/>
  <c r="AO93" i="8" s="1"/>
  <c r="AN93" i="8"/>
  <c r="AN93" i="8" a="1"/>
  <c r="AM93" i="8"/>
  <c r="AM93" i="8" a="1"/>
  <c r="AL93" i="8"/>
  <c r="AL93" i="8" a="1"/>
  <c r="AK93" i="8" a="1"/>
  <c r="AK93" i="8" s="1"/>
  <c r="AJ93" i="8" a="1"/>
  <c r="AJ93" i="8" s="1"/>
  <c r="AI93" i="8" a="1"/>
  <c r="AI93" i="8" s="1"/>
  <c r="AH93" i="8" a="1"/>
  <c r="AH93" i="8" s="1"/>
  <c r="AG93" i="8" a="1"/>
  <c r="AG93" i="8" s="1"/>
  <c r="AF93" i="8" a="1"/>
  <c r="AF93" i="8" s="1"/>
  <c r="AE93" i="8"/>
  <c r="AE93" i="8" a="1"/>
  <c r="AD93" i="8"/>
  <c r="AD93" i="8" a="1"/>
  <c r="AC93" i="8" a="1"/>
  <c r="AC93" i="8" s="1"/>
  <c r="AB93" i="8" a="1"/>
  <c r="AB93" i="8" s="1"/>
  <c r="AA93" i="8" a="1"/>
  <c r="AA93" i="8" s="1"/>
  <c r="Z93" i="8" a="1"/>
  <c r="Z93" i="8" s="1"/>
  <c r="Y93" i="8" a="1"/>
  <c r="Y93" i="8" s="1"/>
  <c r="X93" i="8"/>
  <c r="X93" i="8" a="1"/>
  <c r="W93" i="8" a="1"/>
  <c r="W93" i="8" s="1"/>
  <c r="V93" i="8"/>
  <c r="V93" i="8" a="1"/>
  <c r="U93" i="8" a="1"/>
  <c r="U93" i="8" s="1"/>
  <c r="T93" i="8" a="1"/>
  <c r="T93" i="8" s="1"/>
  <c r="S93" i="8" a="1"/>
  <c r="S93" i="8" s="1"/>
  <c r="R93" i="8" a="1"/>
  <c r="R93" i="8" s="1"/>
  <c r="Q93" i="8" a="1"/>
  <c r="Q93" i="8" s="1"/>
  <c r="P93" i="8"/>
  <c r="P93" i="8" a="1"/>
  <c r="O93" i="8"/>
  <c r="O93" i="8" a="1"/>
  <c r="N93" i="8" a="1"/>
  <c r="N93" i="8" s="1"/>
  <c r="M93" i="8" a="1"/>
  <c r="M93" i="8" s="1"/>
  <c r="L93" i="8" a="1"/>
  <c r="L93" i="8" s="1"/>
  <c r="K93" i="8" a="1"/>
  <c r="K93" i="8" s="1"/>
  <c r="J93" i="8" a="1"/>
  <c r="J93" i="8" s="1"/>
  <c r="I93" i="8" a="1"/>
  <c r="I93" i="8" s="1"/>
  <c r="H93" i="8"/>
  <c r="H93" i="8" a="1"/>
  <c r="G93" i="8"/>
  <c r="G93" i="8" a="1"/>
  <c r="F93" i="8"/>
  <c r="F93" i="8" a="1"/>
  <c r="E93" i="8" a="1"/>
  <c r="E93" i="8" s="1"/>
  <c r="D93" i="8" a="1"/>
  <c r="D93" i="8" s="1"/>
  <c r="C93" i="8" a="1"/>
  <c r="C93" i="8" s="1"/>
  <c r="B93" i="8" a="1"/>
  <c r="B93" i="8" s="1"/>
  <c r="CW92" i="8" a="1"/>
  <c r="CW92" i="8" s="1"/>
  <c r="CV92" i="8"/>
  <c r="CV92" i="8" a="1"/>
  <c r="CU92" i="8"/>
  <c r="CU92" i="8" a="1"/>
  <c r="CT92" i="8"/>
  <c r="CT92" i="8" a="1"/>
  <c r="CS92" i="8"/>
  <c r="CS92" i="8" a="1"/>
  <c r="CR92" i="8" a="1"/>
  <c r="CR92" i="8" s="1"/>
  <c r="CQ92" i="8"/>
  <c r="CQ92" i="8" a="1"/>
  <c r="CP92" i="8"/>
  <c r="CP92" i="8" a="1"/>
  <c r="CO92" i="8"/>
  <c r="CO92" i="8" a="1"/>
  <c r="CN92" i="8" a="1"/>
  <c r="CN92" i="8" s="1"/>
  <c r="CM92" i="8" a="1"/>
  <c r="CM92" i="8" s="1"/>
  <c r="CL92" i="8"/>
  <c r="CL92" i="8" a="1"/>
  <c r="CK92" i="8"/>
  <c r="CK92" i="8" a="1"/>
  <c r="CJ92" i="8" a="1"/>
  <c r="CJ92" i="8" s="1"/>
  <c r="CI92" i="8" a="1"/>
  <c r="CI92" i="8" s="1"/>
  <c r="CH92" i="8" a="1"/>
  <c r="CH92" i="8" s="1"/>
  <c r="CG92" i="8"/>
  <c r="CG92" i="8" a="1"/>
  <c r="CF92" i="8" a="1"/>
  <c r="CF92" i="8" s="1"/>
  <c r="CE92" i="8" a="1"/>
  <c r="CE92" i="8" s="1"/>
  <c r="CD92" i="8" a="1"/>
  <c r="CD92" i="8" s="1"/>
  <c r="CC92" i="8"/>
  <c r="CC92" i="8" a="1"/>
  <c r="CB92" i="8" a="1"/>
  <c r="CB92" i="8" s="1"/>
  <c r="CA92" i="8" a="1"/>
  <c r="CA92" i="8" s="1"/>
  <c r="BZ92" i="8" a="1"/>
  <c r="BZ92" i="8" s="1"/>
  <c r="BY92" i="8"/>
  <c r="BY92" i="8" a="1"/>
  <c r="BX92" i="8" a="1"/>
  <c r="BX92" i="8" s="1"/>
  <c r="BW92" i="8" a="1"/>
  <c r="BW92" i="8" s="1"/>
  <c r="BV92" i="8" a="1"/>
  <c r="BV92" i="8" s="1"/>
  <c r="BU92" i="8" a="1"/>
  <c r="BU92" i="8" s="1"/>
  <c r="BT92" i="8" a="1"/>
  <c r="BT92" i="8" s="1"/>
  <c r="BS92" i="8"/>
  <c r="BS92" i="8" a="1"/>
  <c r="BR92" i="8"/>
  <c r="BR92" i="8" a="1"/>
  <c r="BQ92" i="8" a="1"/>
  <c r="BQ92" i="8" s="1"/>
  <c r="BP92" i="8" a="1"/>
  <c r="BP92" i="8" s="1"/>
  <c r="BO92" i="8" a="1"/>
  <c r="BO92" i="8" s="1"/>
  <c r="BN92" i="8" a="1"/>
  <c r="BN92" i="8" s="1"/>
  <c r="BM92" i="8" a="1"/>
  <c r="BM92" i="8" s="1"/>
  <c r="BL92" i="8"/>
  <c r="BL92" i="8" a="1"/>
  <c r="BK92" i="8" a="1"/>
  <c r="BK92" i="8" s="1"/>
  <c r="BJ92" i="8"/>
  <c r="BJ92" i="8" a="1"/>
  <c r="BI92" i="8" a="1"/>
  <c r="BI92" i="8" s="1"/>
  <c r="BH92" i="8" a="1"/>
  <c r="BH92" i="8" s="1"/>
  <c r="BG92" i="8" a="1"/>
  <c r="BG92" i="8" s="1"/>
  <c r="BF92" i="8" a="1"/>
  <c r="BF92" i="8" s="1"/>
  <c r="BE92" i="8" a="1"/>
  <c r="BE92" i="8" s="1"/>
  <c r="BD92" i="8"/>
  <c r="BD92" i="8" a="1"/>
  <c r="BC92" i="8"/>
  <c r="BC92" i="8" a="1"/>
  <c r="BB92" i="8" a="1"/>
  <c r="BB92" i="8" s="1"/>
  <c r="BA92" i="8" a="1"/>
  <c r="BA92" i="8" s="1"/>
  <c r="AZ92" i="8" a="1"/>
  <c r="AZ92" i="8" s="1"/>
  <c r="AY92" i="8" a="1"/>
  <c r="AY92" i="8" s="1"/>
  <c r="AX92" i="8" a="1"/>
  <c r="AX92" i="8" s="1"/>
  <c r="AW92" i="8" a="1"/>
  <c r="AW92" i="8" s="1"/>
  <c r="AV92" i="8"/>
  <c r="AV92" i="8" a="1"/>
  <c r="AU92" i="8"/>
  <c r="AU92" i="8" a="1"/>
  <c r="AT92" i="8"/>
  <c r="AT92" i="8" a="1"/>
  <c r="AS92" i="8" a="1"/>
  <c r="AS92" i="8" s="1"/>
  <c r="AR92" i="8" a="1"/>
  <c r="AR92" i="8" s="1"/>
  <c r="AQ92" i="8" a="1"/>
  <c r="AQ92" i="8" s="1"/>
  <c r="AP92" i="8" a="1"/>
  <c r="AP92" i="8" s="1"/>
  <c r="AO92" i="8" a="1"/>
  <c r="AO92" i="8" s="1"/>
  <c r="AN92" i="8" a="1"/>
  <c r="AN92" i="8" s="1"/>
  <c r="AM92" i="8"/>
  <c r="AM92" i="8" a="1"/>
  <c r="AL92" i="8"/>
  <c r="AL92" i="8" a="1"/>
  <c r="AK92" i="8" a="1"/>
  <c r="AK92" i="8" s="1"/>
  <c r="AJ92" i="8" a="1"/>
  <c r="AJ92" i="8" s="1"/>
  <c r="AI92" i="8" a="1"/>
  <c r="AI92" i="8" s="1"/>
  <c r="AH92" i="8" a="1"/>
  <c r="AH92" i="8" s="1"/>
  <c r="AG92" i="8" a="1"/>
  <c r="AG92" i="8" s="1"/>
  <c r="AF92" i="8"/>
  <c r="AF92" i="8" a="1"/>
  <c r="AE92" i="8" a="1"/>
  <c r="AE92" i="8" s="1"/>
  <c r="AD92" i="8"/>
  <c r="AD92" i="8" a="1"/>
  <c r="AC92" i="8" a="1"/>
  <c r="AC92" i="8" s="1"/>
  <c r="AB92" i="8" a="1"/>
  <c r="AB92" i="8" s="1"/>
  <c r="AA92" i="8" a="1"/>
  <c r="AA92" i="8" s="1"/>
  <c r="Z92" i="8" a="1"/>
  <c r="Z92" i="8" s="1"/>
  <c r="Y92" i="8" a="1"/>
  <c r="Y92" i="8" s="1"/>
  <c r="X92" i="8"/>
  <c r="X92" i="8" a="1"/>
  <c r="W92" i="8"/>
  <c r="W92" i="8" a="1"/>
  <c r="V92" i="8" a="1"/>
  <c r="V92" i="8" s="1"/>
  <c r="U92" i="8" a="1"/>
  <c r="U92" i="8" s="1"/>
  <c r="T92" i="8" a="1"/>
  <c r="T92" i="8" s="1"/>
  <c r="S92" i="8" a="1"/>
  <c r="S92" i="8" s="1"/>
  <c r="R92" i="8" a="1"/>
  <c r="R92" i="8" s="1"/>
  <c r="Q92" i="8" a="1"/>
  <c r="Q92" i="8" s="1"/>
  <c r="P92" i="8"/>
  <c r="P92" i="8" a="1"/>
  <c r="O92" i="8"/>
  <c r="O92" i="8" a="1"/>
  <c r="N92" i="8"/>
  <c r="N92" i="8" a="1"/>
  <c r="M92" i="8" a="1"/>
  <c r="M92" i="8" s="1"/>
  <c r="L92" i="8" a="1"/>
  <c r="L92" i="8" s="1"/>
  <c r="K92" i="8" a="1"/>
  <c r="K92" i="8" s="1"/>
  <c r="J92" i="8" a="1"/>
  <c r="J92" i="8" s="1"/>
  <c r="I92" i="8" a="1"/>
  <c r="I92" i="8" s="1"/>
  <c r="H92" i="8" a="1"/>
  <c r="H92" i="8" s="1"/>
  <c r="G92" i="8"/>
  <c r="G92" i="8" a="1"/>
  <c r="F92" i="8"/>
  <c r="F92" i="8" a="1"/>
  <c r="E92" i="8" a="1"/>
  <c r="E92" i="8" s="1"/>
  <c r="D92" i="8"/>
  <c r="D92" i="8" a="1"/>
  <c r="C92" i="8" a="1"/>
  <c r="C92" i="8" s="1"/>
  <c r="B92" i="8" a="1"/>
  <c r="B92" i="8" s="1"/>
  <c r="CW91" i="8" a="1"/>
  <c r="CW91" i="8" s="1"/>
  <c r="CV91" i="8"/>
  <c r="CV91" i="8" a="1"/>
  <c r="CU91" i="8" a="1"/>
  <c r="CU91" i="8" s="1"/>
  <c r="CT91" i="8"/>
  <c r="CT91" i="8" a="1"/>
  <c r="CS91" i="8" a="1"/>
  <c r="CS91" i="8" s="1"/>
  <c r="CR91" i="8" a="1"/>
  <c r="CR91" i="8" s="1"/>
  <c r="CQ91" i="8"/>
  <c r="CQ91" i="8" a="1"/>
  <c r="CP91" i="8" a="1"/>
  <c r="CP91" i="8" s="1"/>
  <c r="CO91" i="8" a="1"/>
  <c r="CO91" i="8" s="1"/>
  <c r="CN91" i="8"/>
  <c r="CN91" i="8" a="1"/>
  <c r="CM91" i="8"/>
  <c r="CM91" i="8" a="1"/>
  <c r="CL91" i="8" a="1"/>
  <c r="CL91" i="8" s="1"/>
  <c r="CK91" i="8" a="1"/>
  <c r="CK91" i="8" s="1"/>
  <c r="CJ91" i="8" a="1"/>
  <c r="CJ91" i="8" s="1"/>
  <c r="CI91" i="8" a="1"/>
  <c r="CI91" i="8" s="1"/>
  <c r="CH91" i="8"/>
  <c r="CH91" i="8" a="1"/>
  <c r="CG91" i="8" a="1"/>
  <c r="CG91" i="8" s="1"/>
  <c r="CF91" i="8"/>
  <c r="CF91" i="8" a="1"/>
  <c r="CE91" i="8"/>
  <c r="CE91" i="8" a="1"/>
  <c r="CD91" i="8"/>
  <c r="CD91" i="8" a="1"/>
  <c r="CC91" i="8" a="1"/>
  <c r="CC91" i="8" s="1"/>
  <c r="CB91" i="8" a="1"/>
  <c r="CB91" i="8" s="1"/>
  <c r="CA91" i="8" a="1"/>
  <c r="CA91" i="8" s="1"/>
  <c r="BZ91" i="8" a="1"/>
  <c r="BZ91" i="8" s="1"/>
  <c r="BY91" i="8" a="1"/>
  <c r="BY91" i="8" s="1"/>
  <c r="BX91" i="8" a="1"/>
  <c r="BX91" i="8" s="1"/>
  <c r="BW91" i="8"/>
  <c r="BW91" i="8" a="1"/>
  <c r="BV91" i="8"/>
  <c r="BV91" i="8" a="1"/>
  <c r="BU91" i="8" a="1"/>
  <c r="BU91" i="8" s="1"/>
  <c r="BT91" i="8" a="1"/>
  <c r="BT91" i="8" s="1"/>
  <c r="BS91" i="8" a="1"/>
  <c r="BS91" i="8" s="1"/>
  <c r="BR91" i="8" a="1"/>
  <c r="BR91" i="8" s="1"/>
  <c r="BQ91" i="8" a="1"/>
  <c r="BQ91" i="8" s="1"/>
  <c r="BP91" i="8"/>
  <c r="BP91" i="8" a="1"/>
  <c r="BO91" i="8" a="1"/>
  <c r="BO91" i="8" s="1"/>
  <c r="BN91" i="8"/>
  <c r="BN91" i="8" a="1"/>
  <c r="BM91" i="8" a="1"/>
  <c r="BM91" i="8" s="1"/>
  <c r="BL91" i="8" a="1"/>
  <c r="BL91" i="8" s="1"/>
  <c r="BK91" i="8" a="1"/>
  <c r="BK91" i="8" s="1"/>
  <c r="BJ91" i="8" a="1"/>
  <c r="BJ91" i="8" s="1"/>
  <c r="BI91" i="8" a="1"/>
  <c r="BI91" i="8" s="1"/>
  <c r="BH91" i="8"/>
  <c r="BH91" i="8" a="1"/>
  <c r="BG91" i="8"/>
  <c r="BG91" i="8" a="1"/>
  <c r="BF91" i="8" a="1"/>
  <c r="BF91" i="8" s="1"/>
  <c r="BE91" i="8" a="1"/>
  <c r="BE91" i="8" s="1"/>
  <c r="BD91" i="8" a="1"/>
  <c r="BD91" i="8" s="1"/>
  <c r="BC91" i="8" a="1"/>
  <c r="BC91" i="8" s="1"/>
  <c r="BB91" i="8" a="1"/>
  <c r="BB91" i="8" s="1"/>
  <c r="BA91" i="8" a="1"/>
  <c r="BA91" i="8" s="1"/>
  <c r="AZ91" i="8"/>
  <c r="AZ91" i="8" a="1"/>
  <c r="AY91" i="8"/>
  <c r="AY91" i="8" a="1"/>
  <c r="AX91" i="8"/>
  <c r="AX91" i="8" a="1"/>
  <c r="AW91" i="8" a="1"/>
  <c r="AW91" i="8" s="1"/>
  <c r="AV91" i="8" a="1"/>
  <c r="AV91" i="8" s="1"/>
  <c r="AU91" i="8" a="1"/>
  <c r="AU91" i="8" s="1"/>
  <c r="AT91" i="8" a="1"/>
  <c r="AT91" i="8" s="1"/>
  <c r="AS91" i="8" a="1"/>
  <c r="AS91" i="8" s="1"/>
  <c r="AR91" i="8" a="1"/>
  <c r="AR91" i="8" s="1"/>
  <c r="AQ91" i="8"/>
  <c r="AQ91" i="8" a="1"/>
  <c r="AP91" i="8"/>
  <c r="AP91" i="8" a="1"/>
  <c r="AO91" i="8" a="1"/>
  <c r="AO91" i="8" s="1"/>
  <c r="AN91" i="8" a="1"/>
  <c r="AN91" i="8" s="1"/>
  <c r="AM91" i="8" a="1"/>
  <c r="AM91" i="8" s="1"/>
  <c r="AL91" i="8" a="1"/>
  <c r="AL91" i="8" s="1"/>
  <c r="AK91" i="8" a="1"/>
  <c r="AK91" i="8" s="1"/>
  <c r="AJ91" i="8"/>
  <c r="AJ91" i="8" a="1"/>
  <c r="AI91" i="8" a="1"/>
  <c r="AI91" i="8" s="1"/>
  <c r="AH91" i="8"/>
  <c r="AH91" i="8" a="1"/>
  <c r="AG91" i="8" a="1"/>
  <c r="AG91" i="8" s="1"/>
  <c r="AF91" i="8" a="1"/>
  <c r="AF91" i="8" s="1"/>
  <c r="AE91" i="8" a="1"/>
  <c r="AE91" i="8" s="1"/>
  <c r="AD91" i="8" a="1"/>
  <c r="AD91" i="8" s="1"/>
  <c r="AC91" i="8" a="1"/>
  <c r="AC91" i="8" s="1"/>
  <c r="AB91" i="8"/>
  <c r="AB91" i="8" a="1"/>
  <c r="AA91" i="8"/>
  <c r="AA91" i="8" a="1"/>
  <c r="Z91" i="8" a="1"/>
  <c r="Z91" i="8" s="1"/>
  <c r="Y91" i="8" a="1"/>
  <c r="Y91" i="8" s="1"/>
  <c r="X91" i="8" a="1"/>
  <c r="X91" i="8" s="1"/>
  <c r="W91" i="8" a="1"/>
  <c r="W91" i="8" s="1"/>
  <c r="V91" i="8" a="1"/>
  <c r="V91" i="8" s="1"/>
  <c r="U91" i="8" a="1"/>
  <c r="U91" i="8" s="1"/>
  <c r="T91" i="8"/>
  <c r="T91" i="8" a="1"/>
  <c r="S91" i="8"/>
  <c r="S91" i="8" a="1"/>
  <c r="R91" i="8"/>
  <c r="R91" i="8" a="1"/>
  <c r="Q91" i="8" a="1"/>
  <c r="Q91" i="8" s="1"/>
  <c r="P91" i="8" a="1"/>
  <c r="P91" i="8" s="1"/>
  <c r="O91" i="8" a="1"/>
  <c r="O91" i="8" s="1"/>
  <c r="N91" i="8" a="1"/>
  <c r="N91" i="8" s="1"/>
  <c r="M91" i="8" a="1"/>
  <c r="M91" i="8" s="1"/>
  <c r="L91" i="8" a="1"/>
  <c r="L91" i="8" s="1"/>
  <c r="K91" i="8"/>
  <c r="K91" i="8" a="1"/>
  <c r="J91" i="8"/>
  <c r="J91" i="8" a="1"/>
  <c r="I91" i="8" a="1"/>
  <c r="I91" i="8" s="1"/>
  <c r="H91" i="8"/>
  <c r="H91" i="8" a="1"/>
  <c r="G91" i="8" a="1"/>
  <c r="G91" i="8" s="1"/>
  <c r="F91" i="8" a="1"/>
  <c r="F91" i="8" s="1"/>
  <c r="E91" i="8" a="1"/>
  <c r="E91" i="8" s="1"/>
  <c r="D91" i="8"/>
  <c r="D91" i="8" a="1"/>
  <c r="C91" i="8" a="1"/>
  <c r="C91" i="8" s="1"/>
  <c r="B91" i="8"/>
  <c r="B91" i="8" a="1"/>
  <c r="CW90" i="8" a="1"/>
  <c r="CW90" i="8" s="1"/>
  <c r="CV90" i="8" a="1"/>
  <c r="CV90" i="8" s="1"/>
  <c r="CU90" i="8" a="1"/>
  <c r="CU90" i="8" s="1"/>
  <c r="CT90" i="8" a="1"/>
  <c r="CT90" i="8" s="1"/>
  <c r="CS90" i="8" a="1"/>
  <c r="CS90" i="8" s="1"/>
  <c r="CR90" i="8"/>
  <c r="CR90" i="8" a="1"/>
  <c r="CQ90" i="8"/>
  <c r="CQ90" i="8" a="1"/>
  <c r="CP90" i="8" a="1"/>
  <c r="CP90" i="8" s="1"/>
  <c r="CO90" i="8" a="1"/>
  <c r="CO90" i="8" s="1"/>
  <c r="CN90" i="8" a="1"/>
  <c r="CN90" i="8" s="1"/>
  <c r="CM90" i="8" a="1"/>
  <c r="CM90" i="8" s="1"/>
  <c r="CL90" i="8" a="1"/>
  <c r="CL90" i="8" s="1"/>
  <c r="CK90" i="8" a="1"/>
  <c r="CK90" i="8" s="1"/>
  <c r="CJ90" i="8"/>
  <c r="CJ90" i="8" a="1"/>
  <c r="CI90" i="8"/>
  <c r="CI90" i="8" a="1"/>
  <c r="CH90" i="8"/>
  <c r="CH90" i="8" a="1"/>
  <c r="CG90" i="8" a="1"/>
  <c r="CG90" i="8" s="1"/>
  <c r="CF90" i="8" a="1"/>
  <c r="CF90" i="8" s="1"/>
  <c r="CE90" i="8" a="1"/>
  <c r="CE90" i="8" s="1"/>
  <c r="CD90" i="8" a="1"/>
  <c r="CD90" i="8" s="1"/>
  <c r="CC90" i="8" a="1"/>
  <c r="CC90" i="8" s="1"/>
  <c r="CB90" i="8" a="1"/>
  <c r="CB90" i="8" s="1"/>
  <c r="CA90" i="8"/>
  <c r="CA90" i="8" a="1"/>
  <c r="BZ90" i="8"/>
  <c r="BZ90" i="8" a="1"/>
  <c r="BY90" i="8" a="1"/>
  <c r="BY90" i="8" s="1"/>
  <c r="BX90" i="8" a="1"/>
  <c r="BX90" i="8" s="1"/>
  <c r="BW90" i="8" a="1"/>
  <c r="BW90" i="8" s="1"/>
  <c r="BV90" i="8" a="1"/>
  <c r="BV90" i="8" s="1"/>
  <c r="BU90" i="8" a="1"/>
  <c r="BU90" i="8" s="1"/>
  <c r="BT90" i="8"/>
  <c r="BT90" i="8" a="1"/>
  <c r="BS90" i="8" a="1"/>
  <c r="BS90" i="8" s="1"/>
  <c r="BR90" i="8"/>
  <c r="BR90" i="8" a="1"/>
  <c r="BQ90" i="8" a="1"/>
  <c r="BQ90" i="8" s="1"/>
  <c r="BP90" i="8" a="1"/>
  <c r="BP90" i="8" s="1"/>
  <c r="BO90" i="8" a="1"/>
  <c r="BO90" i="8" s="1"/>
  <c r="BN90" i="8" a="1"/>
  <c r="BN90" i="8" s="1"/>
  <c r="BM90" i="8" a="1"/>
  <c r="BM90" i="8" s="1"/>
  <c r="BL90" i="8"/>
  <c r="BL90" i="8" a="1"/>
  <c r="BK90" i="8"/>
  <c r="BK90" i="8" a="1"/>
  <c r="BJ90" i="8" a="1"/>
  <c r="BJ90" i="8" s="1"/>
  <c r="BI90" i="8" a="1"/>
  <c r="BI90" i="8" s="1"/>
  <c r="BH90" i="8" a="1"/>
  <c r="BH90" i="8" s="1"/>
  <c r="BG90" i="8" a="1"/>
  <c r="BG90" i="8" s="1"/>
  <c r="BF90" i="8" a="1"/>
  <c r="BF90" i="8" s="1"/>
  <c r="BE90" i="8" a="1"/>
  <c r="BE90" i="8" s="1"/>
  <c r="BD90" i="8"/>
  <c r="BD90" i="8" a="1"/>
  <c r="BC90" i="8"/>
  <c r="BC90" i="8" a="1"/>
  <c r="BB90" i="8"/>
  <c r="BB90" i="8" a="1"/>
  <c r="BA90" i="8" a="1"/>
  <c r="BA90" i="8" s="1"/>
  <c r="AZ90" i="8" a="1"/>
  <c r="AZ90" i="8" s="1"/>
  <c r="AY90" i="8" a="1"/>
  <c r="AY90" i="8" s="1"/>
  <c r="AX90" i="8" a="1"/>
  <c r="AX90" i="8" s="1"/>
  <c r="AW90" i="8" a="1"/>
  <c r="AW90" i="8" s="1"/>
  <c r="AV90" i="8" a="1"/>
  <c r="AV90" i="8" s="1"/>
  <c r="AU90" i="8"/>
  <c r="AU90" i="8" a="1"/>
  <c r="AT90" i="8"/>
  <c r="AT90" i="8" a="1"/>
  <c r="AS90" i="8" a="1"/>
  <c r="AS90" i="8" s="1"/>
  <c r="AR90" i="8" a="1"/>
  <c r="AR90" i="8" s="1"/>
  <c r="AQ90" i="8" a="1"/>
  <c r="AQ90" i="8" s="1"/>
  <c r="AP90" i="8" a="1"/>
  <c r="AP90" i="8" s="1"/>
  <c r="AO90" i="8" a="1"/>
  <c r="AO90" i="8" s="1"/>
  <c r="AN90" i="8"/>
  <c r="AN90" i="8" a="1"/>
  <c r="AM90" i="8" a="1"/>
  <c r="AM90" i="8" s="1"/>
  <c r="AL90" i="8"/>
  <c r="AL90" i="8" a="1"/>
  <c r="AK90" i="8" a="1"/>
  <c r="AK90" i="8" s="1"/>
  <c r="AJ90" i="8" a="1"/>
  <c r="AJ90" i="8" s="1"/>
  <c r="AI90" i="8" a="1"/>
  <c r="AI90" i="8" s="1"/>
  <c r="AH90" i="8" a="1"/>
  <c r="AH90" i="8" s="1"/>
  <c r="AG90" i="8" a="1"/>
  <c r="AG90" i="8" s="1"/>
  <c r="AF90" i="8"/>
  <c r="AF90" i="8" a="1"/>
  <c r="AE90" i="8"/>
  <c r="AE90" i="8" a="1"/>
  <c r="AD90" i="8" a="1"/>
  <c r="AD90" i="8" s="1"/>
  <c r="AC90" i="8" a="1"/>
  <c r="AC90" i="8" s="1"/>
  <c r="AB90" i="8" a="1"/>
  <c r="AB90" i="8" s="1"/>
  <c r="AA90" i="8" a="1"/>
  <c r="AA90" i="8" s="1"/>
  <c r="Z90" i="8" a="1"/>
  <c r="Z90" i="8" s="1"/>
  <c r="Y90" i="8" a="1"/>
  <c r="Y90" i="8" s="1"/>
  <c r="X90" i="8"/>
  <c r="X90" i="8" a="1"/>
  <c r="W90" i="8"/>
  <c r="W90" i="8" a="1"/>
  <c r="V90" i="8"/>
  <c r="V90" i="8" a="1"/>
  <c r="U90" i="8" a="1"/>
  <c r="U90" i="8" s="1"/>
  <c r="T90" i="8" a="1"/>
  <c r="T90" i="8" s="1"/>
  <c r="S90" i="8" a="1"/>
  <c r="S90" i="8" s="1"/>
  <c r="R90" i="8" a="1"/>
  <c r="R90" i="8" s="1"/>
  <c r="Q90" i="8" a="1"/>
  <c r="Q90" i="8" s="1"/>
  <c r="P90" i="8" a="1"/>
  <c r="P90" i="8" s="1"/>
  <c r="O90" i="8"/>
  <c r="O90" i="8" a="1"/>
  <c r="N90" i="8"/>
  <c r="N90" i="8" a="1"/>
  <c r="M90" i="8" a="1"/>
  <c r="M90" i="8" s="1"/>
  <c r="L90" i="8"/>
  <c r="L90" i="8" a="1"/>
  <c r="K90" i="8" a="1"/>
  <c r="K90" i="8" s="1"/>
  <c r="J90" i="8" a="1"/>
  <c r="J90" i="8" s="1"/>
  <c r="I90" i="8" a="1"/>
  <c r="I90" i="8" s="1"/>
  <c r="H90" i="8"/>
  <c r="H90" i="8" a="1"/>
  <c r="G90" i="8" a="1"/>
  <c r="G90" i="8" s="1"/>
  <c r="F90" i="8"/>
  <c r="F90" i="8" a="1"/>
  <c r="E90" i="8" a="1"/>
  <c r="E90" i="8" s="1"/>
  <c r="D90" i="8" a="1"/>
  <c r="D90" i="8" s="1"/>
  <c r="C90" i="8"/>
  <c r="C90" i="8" a="1"/>
  <c r="B90" i="8" a="1"/>
  <c r="B90" i="8" s="1"/>
  <c r="CW89" i="8" a="1"/>
  <c r="CW89" i="8" s="1"/>
  <c r="CV89" i="8"/>
  <c r="CV89" i="8" a="1"/>
  <c r="CU89" i="8"/>
  <c r="CU89" i="8" a="1"/>
  <c r="CT89" i="8" a="1"/>
  <c r="CT89" i="8" s="1"/>
  <c r="CS89" i="8" a="1"/>
  <c r="CS89" i="8" s="1"/>
  <c r="CR89" i="8" a="1"/>
  <c r="CR89" i="8" s="1"/>
  <c r="CQ89" i="8" a="1"/>
  <c r="CQ89" i="8" s="1"/>
  <c r="CP89" i="8" a="1"/>
  <c r="CP89" i="8" s="1"/>
  <c r="CO89" i="8" a="1"/>
  <c r="CO89" i="8" s="1"/>
  <c r="CN89" i="8"/>
  <c r="CN89" i="8" a="1"/>
  <c r="CM89" i="8"/>
  <c r="CM89" i="8" a="1"/>
  <c r="CL89" i="8"/>
  <c r="CL89" i="8" a="1"/>
  <c r="CK89" i="8" a="1"/>
  <c r="CK89" i="8" s="1"/>
  <c r="CJ89" i="8" a="1"/>
  <c r="CJ89" i="8" s="1"/>
  <c r="CI89" i="8" a="1"/>
  <c r="CI89" i="8" s="1"/>
  <c r="CH89" i="8" a="1"/>
  <c r="CH89" i="8" s="1"/>
  <c r="CG89" i="8" a="1"/>
  <c r="CG89" i="8" s="1"/>
  <c r="CF89" i="8" a="1"/>
  <c r="CF89" i="8" s="1"/>
  <c r="CE89" i="8"/>
  <c r="CE89" i="8" a="1"/>
  <c r="CD89" i="8"/>
  <c r="CD89" i="8" a="1"/>
  <c r="CC89" i="8" a="1"/>
  <c r="CC89" i="8" s="1"/>
  <c r="CB89" i="8" a="1"/>
  <c r="CB89" i="8" s="1"/>
  <c r="CA89" i="8" a="1"/>
  <c r="CA89" i="8" s="1"/>
  <c r="BZ89" i="8" a="1"/>
  <c r="BZ89" i="8" s="1"/>
  <c r="BY89" i="8" a="1"/>
  <c r="BY89" i="8" s="1"/>
  <c r="BX89" i="8"/>
  <c r="BX89" i="8" a="1"/>
  <c r="BW89" i="8" a="1"/>
  <c r="BW89" i="8" s="1"/>
  <c r="BV89" i="8"/>
  <c r="BV89" i="8" a="1"/>
  <c r="BU89" i="8" a="1"/>
  <c r="BU89" i="8" s="1"/>
  <c r="BT89" i="8" a="1"/>
  <c r="BT89" i="8" s="1"/>
  <c r="BS89" i="8" a="1"/>
  <c r="BS89" i="8" s="1"/>
  <c r="BR89" i="8" a="1"/>
  <c r="BR89" i="8" s="1"/>
  <c r="BQ89" i="8" a="1"/>
  <c r="BQ89" i="8" s="1"/>
  <c r="BP89" i="8"/>
  <c r="BP89" i="8" a="1"/>
  <c r="BO89" i="8"/>
  <c r="BO89" i="8" a="1"/>
  <c r="BN89" i="8" a="1"/>
  <c r="BN89" i="8" s="1"/>
  <c r="BM89" i="8" a="1"/>
  <c r="BM89" i="8" s="1"/>
  <c r="BL89" i="8" a="1"/>
  <c r="BL89" i="8" s="1"/>
  <c r="BK89" i="8" a="1"/>
  <c r="BK89" i="8" s="1"/>
  <c r="BJ89" i="8" a="1"/>
  <c r="BJ89" i="8" s="1"/>
  <c r="BI89" i="8" a="1"/>
  <c r="BI89" i="8" s="1"/>
  <c r="BH89" i="8"/>
  <c r="BH89" i="8" a="1"/>
  <c r="BG89" i="8"/>
  <c r="BG89" i="8" a="1"/>
  <c r="BF89" i="8"/>
  <c r="BF89" i="8" a="1"/>
  <c r="BE89" i="8" a="1"/>
  <c r="BE89" i="8" s="1"/>
  <c r="BD89" i="8" a="1"/>
  <c r="BD89" i="8" s="1"/>
  <c r="BC89" i="8" a="1"/>
  <c r="BC89" i="8" s="1"/>
  <c r="BB89" i="8" a="1"/>
  <c r="BB89" i="8" s="1"/>
  <c r="BA89" i="8" a="1"/>
  <c r="BA89" i="8" s="1"/>
  <c r="AZ89" i="8" a="1"/>
  <c r="AZ89" i="8" s="1"/>
  <c r="AY89" i="8"/>
  <c r="AY89" i="8" a="1"/>
  <c r="AX89" i="8"/>
  <c r="AX89" i="8" a="1"/>
  <c r="AW89" i="8" a="1"/>
  <c r="AW89" i="8" s="1"/>
  <c r="AV89" i="8" a="1"/>
  <c r="AV89" i="8" s="1"/>
  <c r="AU89" i="8" a="1"/>
  <c r="AU89" i="8" s="1"/>
  <c r="AT89" i="8" a="1"/>
  <c r="AT89" i="8" s="1"/>
  <c r="AS89" i="8" a="1"/>
  <c r="AS89" i="8" s="1"/>
  <c r="AR89" i="8"/>
  <c r="AR89" i="8" a="1"/>
  <c r="AQ89" i="8" a="1"/>
  <c r="AQ89" i="8" s="1"/>
  <c r="AP89" i="8"/>
  <c r="AP89" i="8" a="1"/>
  <c r="AO89" i="8" a="1"/>
  <c r="AO89" i="8" s="1"/>
  <c r="AN89" i="8" a="1"/>
  <c r="AN89" i="8" s="1"/>
  <c r="AM89" i="8" a="1"/>
  <c r="AM89" i="8" s="1"/>
  <c r="AL89" i="8" a="1"/>
  <c r="AL89" i="8" s="1"/>
  <c r="AK89" i="8" a="1"/>
  <c r="AK89" i="8" s="1"/>
  <c r="AJ89" i="8"/>
  <c r="AJ89" i="8" a="1"/>
  <c r="AI89" i="8"/>
  <c r="AI89" i="8" a="1"/>
  <c r="AH89" i="8" a="1"/>
  <c r="AH89" i="8" s="1"/>
  <c r="AG89" i="8" a="1"/>
  <c r="AG89" i="8" s="1"/>
  <c r="AF89" i="8" a="1"/>
  <c r="AF89" i="8" s="1"/>
  <c r="AE89" i="8" a="1"/>
  <c r="AE89" i="8" s="1"/>
  <c r="AD89" i="8"/>
  <c r="AD89" i="8" a="1"/>
  <c r="AC89" i="8" a="1"/>
  <c r="AC89" i="8" s="1"/>
  <c r="AB89" i="8"/>
  <c r="AB89" i="8" a="1"/>
  <c r="AA89" i="8"/>
  <c r="AA89" i="8" a="1"/>
  <c r="Z89" i="8"/>
  <c r="Z89" i="8" a="1"/>
  <c r="Y89" i="8" a="1"/>
  <c r="Y89" i="8" s="1"/>
  <c r="X89" i="8" a="1"/>
  <c r="X89" i="8" s="1"/>
  <c r="W89" i="8" a="1"/>
  <c r="W89" i="8" s="1"/>
  <c r="V89" i="8" a="1"/>
  <c r="V89" i="8" s="1"/>
  <c r="U89" i="8" a="1"/>
  <c r="U89" i="8" s="1"/>
  <c r="T89" i="8" a="1"/>
  <c r="T89" i="8" s="1"/>
  <c r="S89" i="8"/>
  <c r="S89" i="8" a="1"/>
  <c r="R89" i="8"/>
  <c r="R89" i="8" a="1"/>
  <c r="Q89" i="8" a="1"/>
  <c r="Q89" i="8" s="1"/>
  <c r="P89" i="8" a="1"/>
  <c r="P89" i="8" s="1"/>
  <c r="O89" i="8" a="1"/>
  <c r="O89" i="8" s="1"/>
  <c r="N89" i="8" a="1"/>
  <c r="N89" i="8" s="1"/>
  <c r="M89" i="8" a="1"/>
  <c r="M89" i="8" s="1"/>
  <c r="L89" i="8"/>
  <c r="L89" i="8" a="1"/>
  <c r="K89" i="8" a="1"/>
  <c r="K89" i="8" s="1"/>
  <c r="J89" i="8"/>
  <c r="J89" i="8" a="1"/>
  <c r="I89" i="8" a="1"/>
  <c r="I89" i="8" s="1"/>
  <c r="H89" i="8" a="1"/>
  <c r="H89" i="8" s="1"/>
  <c r="G89" i="8" a="1"/>
  <c r="G89" i="8" s="1"/>
  <c r="F89" i="8" a="1"/>
  <c r="F89" i="8" s="1"/>
  <c r="E89" i="8" a="1"/>
  <c r="E89" i="8" s="1"/>
  <c r="D89" i="8"/>
  <c r="D89" i="8" a="1"/>
  <c r="C89" i="8"/>
  <c r="C89" i="8" a="1"/>
  <c r="B89" i="8" a="1"/>
  <c r="B89" i="8" s="1"/>
  <c r="CW88" i="8" a="1"/>
  <c r="CW88" i="8" s="1"/>
  <c r="CV88" i="8" a="1"/>
  <c r="CV88" i="8" s="1"/>
  <c r="CU88" i="8" a="1"/>
  <c r="CU88" i="8" s="1"/>
  <c r="CT88" i="8" a="1"/>
  <c r="CT88" i="8" s="1"/>
  <c r="CS88" i="8" a="1"/>
  <c r="CS88" i="8" s="1"/>
  <c r="CR88" i="8"/>
  <c r="CR88" i="8" a="1"/>
  <c r="CQ88" i="8"/>
  <c r="CQ88" i="8" a="1"/>
  <c r="CP88" i="8"/>
  <c r="CP88" i="8" a="1"/>
  <c r="CO88" i="8" a="1"/>
  <c r="CO88" i="8" s="1"/>
  <c r="CN88" i="8" a="1"/>
  <c r="CN88" i="8" s="1"/>
  <c r="CM88" i="8" a="1"/>
  <c r="CM88" i="8" s="1"/>
  <c r="CL88" i="8" a="1"/>
  <c r="CL88" i="8" s="1"/>
  <c r="CK88" i="8" a="1"/>
  <c r="CK88" i="8" s="1"/>
  <c r="CJ88" i="8" a="1"/>
  <c r="CJ88" i="8" s="1"/>
  <c r="CI88" i="8"/>
  <c r="CI88" i="8" a="1"/>
  <c r="CH88" i="8"/>
  <c r="CH88" i="8" a="1"/>
  <c r="CG88" i="8" a="1"/>
  <c r="CG88" i="8" s="1"/>
  <c r="CF88" i="8" a="1"/>
  <c r="CF88" i="8" s="1"/>
  <c r="CE88" i="8" a="1"/>
  <c r="CE88" i="8" s="1"/>
  <c r="CD88" i="8" a="1"/>
  <c r="CD88" i="8" s="1"/>
  <c r="CC88" i="8" a="1"/>
  <c r="CC88" i="8" s="1"/>
  <c r="CB88" i="8"/>
  <c r="CB88" i="8" a="1"/>
  <c r="CA88" i="8" a="1"/>
  <c r="CA88" i="8" s="1"/>
  <c r="BZ88" i="8"/>
  <c r="BZ88" i="8" a="1"/>
  <c r="BY88" i="8" a="1"/>
  <c r="BY88" i="8" s="1"/>
  <c r="BX88" i="8" a="1"/>
  <c r="BX88" i="8" s="1"/>
  <c r="BW88" i="8" a="1"/>
  <c r="BW88" i="8" s="1"/>
  <c r="BV88" i="8" a="1"/>
  <c r="BV88" i="8" s="1"/>
  <c r="BU88" i="8" a="1"/>
  <c r="BU88" i="8" s="1"/>
  <c r="BT88" i="8"/>
  <c r="BT88" i="8" a="1"/>
  <c r="BS88" i="8"/>
  <c r="BS88" i="8" a="1"/>
  <c r="BR88" i="8" a="1"/>
  <c r="BR88" i="8" s="1"/>
  <c r="BQ88" i="8" a="1"/>
  <c r="BQ88" i="8" s="1"/>
  <c r="BP88" i="8" a="1"/>
  <c r="BP88" i="8" s="1"/>
  <c r="BO88" i="8" a="1"/>
  <c r="BO88" i="8" s="1"/>
  <c r="BN88" i="8" a="1"/>
  <c r="BN88" i="8" s="1"/>
  <c r="BM88" i="8" a="1"/>
  <c r="BM88" i="8" s="1"/>
  <c r="BL88" i="8"/>
  <c r="BL88" i="8" a="1"/>
  <c r="BK88" i="8"/>
  <c r="BK88" i="8" a="1"/>
  <c r="BJ88" i="8"/>
  <c r="BJ88" i="8" a="1"/>
  <c r="BI88" i="8" a="1"/>
  <c r="BI88" i="8" s="1"/>
  <c r="BH88" i="8" a="1"/>
  <c r="BH88" i="8" s="1"/>
  <c r="BG88" i="8" a="1"/>
  <c r="BG88" i="8" s="1"/>
  <c r="BF88" i="8" a="1"/>
  <c r="BF88" i="8" s="1"/>
  <c r="BE88" i="8" a="1"/>
  <c r="BE88" i="8" s="1"/>
  <c r="BD88" i="8" a="1"/>
  <c r="BD88" i="8" s="1"/>
  <c r="BC88" i="8"/>
  <c r="BC88" i="8" a="1"/>
  <c r="BB88" i="8"/>
  <c r="BB88" i="8" a="1"/>
  <c r="BA88" i="8" a="1"/>
  <c r="BA88" i="8" s="1"/>
  <c r="AZ88" i="8" a="1"/>
  <c r="AZ88" i="8" s="1"/>
  <c r="AY88" i="8" a="1"/>
  <c r="AY88" i="8" s="1"/>
  <c r="AX88" i="8" a="1"/>
  <c r="AX88" i="8" s="1"/>
  <c r="AW88" i="8" a="1"/>
  <c r="AW88" i="8" s="1"/>
  <c r="AV88" i="8"/>
  <c r="AV88" i="8" a="1"/>
  <c r="AU88" i="8" a="1"/>
  <c r="AU88" i="8" s="1"/>
  <c r="AT88" i="8"/>
  <c r="AT88" i="8" a="1"/>
  <c r="AS88" i="8" a="1"/>
  <c r="AS88" i="8" s="1"/>
  <c r="AR88" i="8" a="1"/>
  <c r="AR88" i="8" s="1"/>
  <c r="AQ88" i="8" a="1"/>
  <c r="AQ88" i="8" s="1"/>
  <c r="AP88" i="8" a="1"/>
  <c r="AP88" i="8" s="1"/>
  <c r="AO88" i="8" a="1"/>
  <c r="AO88" i="8" s="1"/>
  <c r="AN88" i="8"/>
  <c r="AN88" i="8" a="1"/>
  <c r="AM88" i="8"/>
  <c r="AM88" i="8" a="1"/>
  <c r="AL88" i="8" a="1"/>
  <c r="AL88" i="8" s="1"/>
  <c r="AK88" i="8" a="1"/>
  <c r="AK88" i="8" s="1"/>
  <c r="AJ88" i="8" a="1"/>
  <c r="AJ88" i="8" s="1"/>
  <c r="AI88" i="8" a="1"/>
  <c r="AI88" i="8" s="1"/>
  <c r="AH88" i="8" a="1"/>
  <c r="AH88" i="8" s="1"/>
  <c r="AG88" i="8" a="1"/>
  <c r="AG88" i="8" s="1"/>
  <c r="AF88" i="8"/>
  <c r="AF88" i="8" a="1"/>
  <c r="AE88" i="8"/>
  <c r="AE88" i="8" a="1"/>
  <c r="AD88" i="8"/>
  <c r="AD88" i="8" a="1"/>
  <c r="AC88" i="8" a="1"/>
  <c r="AC88" i="8" s="1"/>
  <c r="AB88" i="8" a="1"/>
  <c r="AB88" i="8" s="1"/>
  <c r="AA88" i="8" a="1"/>
  <c r="AA88" i="8" s="1"/>
  <c r="Z88" i="8" a="1"/>
  <c r="Z88" i="8" s="1"/>
  <c r="Y88" i="8" a="1"/>
  <c r="Y88" i="8" s="1"/>
  <c r="X88" i="8" a="1"/>
  <c r="X88" i="8" s="1"/>
  <c r="W88" i="8"/>
  <c r="W88" i="8" a="1"/>
  <c r="V88" i="8"/>
  <c r="V88" i="8" a="1"/>
  <c r="U88" i="8" a="1"/>
  <c r="U88" i="8" s="1"/>
  <c r="T88" i="8" a="1"/>
  <c r="T88" i="8" s="1"/>
  <c r="S88" i="8" a="1"/>
  <c r="S88" i="8" s="1"/>
  <c r="R88" i="8" a="1"/>
  <c r="R88" i="8" s="1"/>
  <c r="Q88" i="8" a="1"/>
  <c r="Q88" i="8" s="1"/>
  <c r="P88" i="8"/>
  <c r="P88" i="8" a="1"/>
  <c r="O88" i="8" a="1"/>
  <c r="O88" i="8" s="1"/>
  <c r="N88" i="8"/>
  <c r="N88" i="8" a="1"/>
  <c r="M88" i="8" a="1"/>
  <c r="M88" i="8" s="1"/>
  <c r="L88" i="8" a="1"/>
  <c r="L88" i="8" s="1"/>
  <c r="K88" i="8" a="1"/>
  <c r="K88" i="8" s="1"/>
  <c r="J88" i="8" a="1"/>
  <c r="J88" i="8" s="1"/>
  <c r="I88" i="8" a="1"/>
  <c r="I88" i="8" s="1"/>
  <c r="H88" i="8"/>
  <c r="H88" i="8" a="1"/>
  <c r="G88" i="8"/>
  <c r="G88" i="8" a="1"/>
  <c r="F88" i="8" a="1"/>
  <c r="F88" i="8" s="1"/>
  <c r="E88" i="8" a="1"/>
  <c r="E88" i="8" s="1"/>
  <c r="D88" i="8" a="1"/>
  <c r="D88" i="8" s="1"/>
  <c r="C88" i="8" a="1"/>
  <c r="C88" i="8" s="1"/>
  <c r="B88" i="8" a="1"/>
  <c r="B88" i="8" s="1"/>
  <c r="CW87" i="8" a="1"/>
  <c r="CW87" i="8" s="1"/>
  <c r="CV87" i="8"/>
  <c r="CV87" i="8" a="1"/>
  <c r="CU87" i="8"/>
  <c r="CU87" i="8" a="1"/>
  <c r="CT87" i="8"/>
  <c r="CT87" i="8" a="1"/>
  <c r="CS87" i="8" a="1"/>
  <c r="CS87" i="8" s="1"/>
  <c r="CR87" i="8" a="1"/>
  <c r="CR87" i="8" s="1"/>
  <c r="CQ87" i="8" a="1"/>
  <c r="CQ87" i="8" s="1"/>
  <c r="CP87" i="8" a="1"/>
  <c r="CP87" i="8" s="1"/>
  <c r="CO87" i="8" a="1"/>
  <c r="CO87" i="8" s="1"/>
  <c r="CN87" i="8" a="1"/>
  <c r="CN87" i="8" s="1"/>
  <c r="CM87" i="8"/>
  <c r="CM87" i="8" a="1"/>
  <c r="CL87" i="8"/>
  <c r="CL87" i="8" a="1"/>
  <c r="CK87" i="8" a="1"/>
  <c r="CK87" i="8" s="1"/>
  <c r="CJ87" i="8" a="1"/>
  <c r="CJ87" i="8" s="1"/>
  <c r="CI87" i="8" a="1"/>
  <c r="CI87" i="8" s="1"/>
  <c r="CH87" i="8" a="1"/>
  <c r="CH87" i="8" s="1"/>
  <c r="CG87" i="8" a="1"/>
  <c r="CG87" i="8" s="1"/>
  <c r="CF87" i="8"/>
  <c r="CF87" i="8" a="1"/>
  <c r="CE87" i="8" a="1"/>
  <c r="CE87" i="8" s="1"/>
  <c r="CD87" i="8"/>
  <c r="CD87" i="8" a="1"/>
  <c r="CC87" i="8" a="1"/>
  <c r="CC87" i="8" s="1"/>
  <c r="CB87" i="8" a="1"/>
  <c r="CB87" i="8" s="1"/>
  <c r="CA87" i="8" a="1"/>
  <c r="CA87" i="8" s="1"/>
  <c r="BZ87" i="8" a="1"/>
  <c r="BZ87" i="8" s="1"/>
  <c r="BY87" i="8" a="1"/>
  <c r="BY87" i="8" s="1"/>
  <c r="BX87" i="8"/>
  <c r="BX87" i="8" a="1"/>
  <c r="BW87" i="8"/>
  <c r="BW87" i="8" a="1"/>
  <c r="BV87" i="8" a="1"/>
  <c r="BV87" i="8" s="1"/>
  <c r="BU87" i="8" a="1"/>
  <c r="BU87" i="8" s="1"/>
  <c r="BT87" i="8" a="1"/>
  <c r="BT87" i="8" s="1"/>
  <c r="BS87" i="8" a="1"/>
  <c r="BS87" i="8" s="1"/>
  <c r="BR87" i="8" a="1"/>
  <c r="BR87" i="8" s="1"/>
  <c r="BQ87" i="8" a="1"/>
  <c r="BQ87" i="8" s="1"/>
  <c r="BP87" i="8"/>
  <c r="BP87" i="8" a="1"/>
  <c r="BO87" i="8"/>
  <c r="BO87" i="8" a="1"/>
  <c r="BN87" i="8"/>
  <c r="BN87" i="8" a="1"/>
  <c r="BM87" i="8" a="1"/>
  <c r="BM87" i="8" s="1"/>
  <c r="BL87" i="8" a="1"/>
  <c r="BL87" i="8" s="1"/>
  <c r="BK87" i="8" a="1"/>
  <c r="BK87" i="8" s="1"/>
  <c r="BJ87" i="8" a="1"/>
  <c r="BJ87" i="8" s="1"/>
  <c r="BI87" i="8" a="1"/>
  <c r="BI87" i="8" s="1"/>
  <c r="BH87" i="8" a="1"/>
  <c r="BH87" i="8" s="1"/>
  <c r="BG87" i="8"/>
  <c r="BG87" i="8" a="1"/>
  <c r="BF87" i="8"/>
  <c r="BF87" i="8" a="1"/>
  <c r="BE87" i="8" a="1"/>
  <c r="BE87" i="8" s="1"/>
  <c r="BD87" i="8" a="1"/>
  <c r="BD87" i="8" s="1"/>
  <c r="BC87" i="8" a="1"/>
  <c r="BC87" i="8" s="1"/>
  <c r="BB87" i="8" a="1"/>
  <c r="BB87" i="8" s="1"/>
  <c r="BA87" i="8" a="1"/>
  <c r="BA87" i="8" s="1"/>
  <c r="AZ87" i="8"/>
  <c r="AZ87" i="8" a="1"/>
  <c r="AY87" i="8" a="1"/>
  <c r="AY87" i="8" s="1"/>
  <c r="AX87" i="8"/>
  <c r="AX87" i="8" a="1"/>
  <c r="AW87" i="8" a="1"/>
  <c r="AW87" i="8" s="1"/>
  <c r="AV87" i="8" a="1"/>
  <c r="AV87" i="8" s="1"/>
  <c r="AU87" i="8" a="1"/>
  <c r="AU87" i="8" s="1"/>
  <c r="AT87" i="8" a="1"/>
  <c r="AT87" i="8" s="1"/>
  <c r="AS87" i="8" a="1"/>
  <c r="AS87" i="8" s="1"/>
  <c r="AR87" i="8" a="1"/>
  <c r="AR87" i="8" s="1"/>
  <c r="AQ87" i="8"/>
  <c r="AQ87" i="8" a="1"/>
  <c r="AP87" i="8" a="1"/>
  <c r="AP87" i="8" s="1"/>
  <c r="AO87" i="8" a="1"/>
  <c r="AO87" i="8" s="1"/>
  <c r="AN87" i="8" a="1"/>
  <c r="AN87" i="8" s="1"/>
  <c r="AM87" i="8" a="1"/>
  <c r="AM87" i="8" s="1"/>
  <c r="AL87" i="8" a="1"/>
  <c r="AL87" i="8" s="1"/>
  <c r="AK87" i="8" a="1"/>
  <c r="AK87" i="8" s="1"/>
  <c r="AJ87" i="8"/>
  <c r="AJ87" i="8" a="1"/>
  <c r="AI87" i="8" a="1"/>
  <c r="AI87" i="8" s="1"/>
  <c r="AH87" i="8"/>
  <c r="AH87" i="8" a="1"/>
  <c r="AG87" i="8" a="1"/>
  <c r="AG87" i="8" s="1"/>
  <c r="AF87" i="8" a="1"/>
  <c r="AF87" i="8" s="1"/>
  <c r="AE87" i="8" a="1"/>
  <c r="AE87" i="8" s="1"/>
  <c r="AD87" i="8" a="1"/>
  <c r="AD87" i="8" s="1"/>
  <c r="AC87" i="8" a="1"/>
  <c r="AC87" i="8" s="1"/>
  <c r="AB87" i="8" a="1"/>
  <c r="AB87" i="8" s="1"/>
  <c r="AA87" i="8"/>
  <c r="AA87" i="8" a="1"/>
  <c r="Z87" i="8" a="1"/>
  <c r="Z87" i="8" s="1"/>
  <c r="Y87" i="8" a="1"/>
  <c r="Y87" i="8" s="1"/>
  <c r="X87" i="8" a="1"/>
  <c r="X87" i="8" s="1"/>
  <c r="W87" i="8" a="1"/>
  <c r="W87" i="8" s="1"/>
  <c r="V87" i="8" a="1"/>
  <c r="V87" i="8" s="1"/>
  <c r="U87" i="8" a="1"/>
  <c r="U87" i="8" s="1"/>
  <c r="T87" i="8"/>
  <c r="T87" i="8" a="1"/>
  <c r="S87" i="8" a="1"/>
  <c r="S87" i="8" s="1"/>
  <c r="R87" i="8"/>
  <c r="R87" i="8" a="1"/>
  <c r="Q87" i="8" a="1"/>
  <c r="Q87" i="8" s="1"/>
  <c r="P87" i="8" a="1"/>
  <c r="P87" i="8" s="1"/>
  <c r="O87" i="8" a="1"/>
  <c r="O87" i="8" s="1"/>
  <c r="N87" i="8" a="1"/>
  <c r="N87" i="8" s="1"/>
  <c r="M87" i="8" a="1"/>
  <c r="M87" i="8" s="1"/>
  <c r="L87" i="8" a="1"/>
  <c r="L87" i="8" s="1"/>
  <c r="K87" i="8"/>
  <c r="K87" i="8" a="1"/>
  <c r="J87" i="8" a="1"/>
  <c r="J87" i="8" s="1"/>
  <c r="I87" i="8" a="1"/>
  <c r="I87" i="8" s="1"/>
  <c r="H87" i="8" a="1"/>
  <c r="H87" i="8" s="1"/>
  <c r="G87" i="8" a="1"/>
  <c r="G87" i="8" s="1"/>
  <c r="F87" i="8" a="1"/>
  <c r="F87" i="8" s="1"/>
  <c r="E87" i="8" a="1"/>
  <c r="E87" i="8" s="1"/>
  <c r="D87" i="8"/>
  <c r="D87" i="8" a="1"/>
  <c r="C87" i="8" a="1"/>
  <c r="C87" i="8" s="1"/>
  <c r="B87" i="8"/>
  <c r="B87" i="8" a="1"/>
  <c r="CW86" i="8" a="1"/>
  <c r="CW86" i="8" s="1"/>
  <c r="CV86" i="8" a="1"/>
  <c r="CV86" i="8" s="1"/>
  <c r="CU86" i="8" a="1"/>
  <c r="CU86" i="8" s="1"/>
  <c r="CT86" i="8" a="1"/>
  <c r="CT86" i="8" s="1"/>
  <c r="CS86" i="8" a="1"/>
  <c r="CS86" i="8" s="1"/>
  <c r="CR86" i="8" a="1"/>
  <c r="CR86" i="8" s="1"/>
  <c r="CQ86" i="8"/>
  <c r="CQ86" i="8" a="1"/>
  <c r="CP86" i="8" a="1"/>
  <c r="CP86" i="8" s="1"/>
  <c r="CO86" i="8" a="1"/>
  <c r="CO86" i="8" s="1"/>
  <c r="CN86" i="8" a="1"/>
  <c r="CN86" i="8" s="1"/>
  <c r="CM86" i="8" a="1"/>
  <c r="CM86" i="8" s="1"/>
  <c r="CL86" i="8" a="1"/>
  <c r="CL86" i="8" s="1"/>
  <c r="CK86" i="8" a="1"/>
  <c r="CK86" i="8" s="1"/>
  <c r="CJ86" i="8"/>
  <c r="CJ86" i="8" a="1"/>
  <c r="CI86" i="8" a="1"/>
  <c r="CI86" i="8" s="1"/>
  <c r="CH86" i="8"/>
  <c r="CH86" i="8" a="1"/>
  <c r="CG86" i="8" a="1"/>
  <c r="CG86" i="8" s="1"/>
  <c r="CF86" i="8" a="1"/>
  <c r="CF86" i="8" s="1"/>
  <c r="CE86" i="8" a="1"/>
  <c r="CE86" i="8" s="1"/>
  <c r="CD86" i="8" a="1"/>
  <c r="CD86" i="8" s="1"/>
  <c r="CC86" i="8" a="1"/>
  <c r="CC86" i="8" s="1"/>
  <c r="CB86" i="8" a="1"/>
  <c r="CB86" i="8" s="1"/>
  <c r="CA86" i="8"/>
  <c r="CA86" i="8" a="1"/>
  <c r="BZ86" i="8" a="1"/>
  <c r="BZ86" i="8" s="1"/>
  <c r="BY86" i="8" a="1"/>
  <c r="BY86" i="8" s="1"/>
  <c r="BX86" i="8" a="1"/>
  <c r="BX86" i="8" s="1"/>
  <c r="BW86" i="8" a="1"/>
  <c r="BW86" i="8" s="1"/>
  <c r="BV86" i="8" a="1"/>
  <c r="BV86" i="8" s="1"/>
  <c r="BU86" i="8" a="1"/>
  <c r="BU86" i="8" s="1"/>
  <c r="BT86" i="8"/>
  <c r="BT86" i="8" a="1"/>
  <c r="BS86" i="8" a="1"/>
  <c r="BS86" i="8" s="1"/>
  <c r="BR86" i="8"/>
  <c r="BR86" i="8" a="1"/>
  <c r="BQ86" i="8" a="1"/>
  <c r="BQ86" i="8" s="1"/>
  <c r="BP86" i="8" a="1"/>
  <c r="BP86" i="8" s="1"/>
  <c r="BO86" i="8" a="1"/>
  <c r="BO86" i="8" s="1"/>
  <c r="BN86" i="8" a="1"/>
  <c r="BN86" i="8" s="1"/>
  <c r="BM86" i="8" a="1"/>
  <c r="BM86" i="8" s="1"/>
  <c r="BL86" i="8" a="1"/>
  <c r="BL86" i="8" s="1"/>
  <c r="BK86" i="8"/>
  <c r="BK86" i="8" a="1"/>
  <c r="BJ86" i="8" a="1"/>
  <c r="BJ86" i="8" s="1"/>
  <c r="BI86" i="8" a="1"/>
  <c r="BI86" i="8" s="1"/>
  <c r="BH86" i="8" a="1"/>
  <c r="BH86" i="8" s="1"/>
  <c r="BG86" i="8" a="1"/>
  <c r="BG86" i="8" s="1"/>
  <c r="BF86" i="8" a="1"/>
  <c r="BF86" i="8" s="1"/>
  <c r="BE86" i="8" a="1"/>
  <c r="BE86" i="8" s="1"/>
  <c r="BD86" i="8"/>
  <c r="BD86" i="8" a="1"/>
  <c r="BC86" i="8" a="1"/>
  <c r="BC86" i="8" s="1"/>
  <c r="BB86" i="8"/>
  <c r="BB86" i="8" a="1"/>
  <c r="BA86" i="8" a="1"/>
  <c r="BA86" i="8" s="1"/>
  <c r="AZ86" i="8" a="1"/>
  <c r="AZ86" i="8" s="1"/>
  <c r="AY86" i="8" a="1"/>
  <c r="AY86" i="8" s="1"/>
  <c r="AX86" i="8" a="1"/>
  <c r="AX86" i="8" s="1"/>
  <c r="AW86" i="8" a="1"/>
  <c r="AW86" i="8" s="1"/>
  <c r="AV86" i="8" a="1"/>
  <c r="AV86" i="8" s="1"/>
  <c r="AU86" i="8"/>
  <c r="AU86" i="8" a="1"/>
  <c r="AT86" i="8" a="1"/>
  <c r="AT86" i="8" s="1"/>
  <c r="AS86" i="8" a="1"/>
  <c r="AS86" i="8" s="1"/>
  <c r="AR86" i="8" a="1"/>
  <c r="AR86" i="8" s="1"/>
  <c r="AQ86" i="8" a="1"/>
  <c r="AQ86" i="8" s="1"/>
  <c r="AP86" i="8" a="1"/>
  <c r="AP86" i="8" s="1"/>
  <c r="AO86" i="8" a="1"/>
  <c r="AO86" i="8" s="1"/>
  <c r="AN86" i="8"/>
  <c r="AN86" i="8" a="1"/>
  <c r="AM86" i="8"/>
  <c r="AM86" i="8" a="1"/>
  <c r="AL86" i="8"/>
  <c r="AL86" i="8" a="1"/>
  <c r="AK86" i="8" a="1"/>
  <c r="AK86" i="8" s="1"/>
  <c r="AJ86" i="8" a="1"/>
  <c r="AJ86" i="8" s="1"/>
  <c r="AI86" i="8" a="1"/>
  <c r="AI86" i="8" s="1"/>
  <c r="AH86" i="8"/>
  <c r="AH86" i="8" a="1"/>
  <c r="AG86" i="8" a="1"/>
  <c r="AG86" i="8" s="1"/>
  <c r="AF86" i="8" a="1"/>
  <c r="AF86" i="8" s="1"/>
  <c r="AE86" i="8"/>
  <c r="AE86" i="8" a="1"/>
  <c r="AD86" i="8"/>
  <c r="AD86" i="8" a="1"/>
  <c r="AC86" i="8" a="1"/>
  <c r="AC86" i="8" s="1"/>
  <c r="AB86" i="8" a="1"/>
  <c r="AB86" i="8" s="1"/>
  <c r="AA86" i="8" a="1"/>
  <c r="AA86" i="8" s="1"/>
  <c r="Z86" i="8" a="1"/>
  <c r="Z86" i="8" s="1"/>
  <c r="Y86" i="8" a="1"/>
  <c r="Y86" i="8" s="1"/>
  <c r="X86" i="8"/>
  <c r="X86" i="8" a="1"/>
  <c r="W86" i="8" a="1"/>
  <c r="W86" i="8" s="1"/>
  <c r="V86" i="8"/>
  <c r="V86" i="8" a="1"/>
  <c r="U86" i="8" a="1"/>
  <c r="U86" i="8" s="1"/>
  <c r="T86" i="8" a="1"/>
  <c r="T86" i="8" s="1"/>
  <c r="S86" i="8" a="1"/>
  <c r="S86" i="8" s="1"/>
  <c r="R86" i="8"/>
  <c r="R86" i="8" a="1"/>
  <c r="Q86" i="8" a="1"/>
  <c r="Q86" i="8" s="1"/>
  <c r="P86" i="8" a="1"/>
  <c r="P86" i="8" s="1"/>
  <c r="O86" i="8"/>
  <c r="O86" i="8" a="1"/>
  <c r="N86" i="8" a="1"/>
  <c r="N86" i="8" s="1"/>
  <c r="M86" i="8" a="1"/>
  <c r="M86" i="8" s="1"/>
  <c r="L86" i="8" a="1"/>
  <c r="L86" i="8" s="1"/>
  <c r="K86" i="8"/>
  <c r="K86" i="8" a="1"/>
  <c r="J86" i="8" a="1"/>
  <c r="J86" i="8" s="1"/>
  <c r="I86" i="8" a="1"/>
  <c r="I86" i="8" s="1"/>
  <c r="H86" i="8"/>
  <c r="H86" i="8" a="1"/>
  <c r="G86" i="8" a="1"/>
  <c r="G86" i="8" s="1"/>
  <c r="F86" i="8"/>
  <c r="F86" i="8" a="1"/>
  <c r="E86" i="8" a="1"/>
  <c r="E86" i="8" s="1"/>
  <c r="D86" i="8" a="1"/>
  <c r="D86" i="8" s="1"/>
  <c r="C86" i="8" a="1"/>
  <c r="C86" i="8" s="1"/>
  <c r="B86" i="8" a="1"/>
  <c r="B86" i="8" s="1"/>
  <c r="CW85" i="8" a="1"/>
  <c r="CW85" i="8" s="1"/>
  <c r="CV85" i="8" a="1"/>
  <c r="CV85" i="8" s="1"/>
  <c r="CU85" i="8" a="1"/>
  <c r="CU85" i="8" s="1"/>
  <c r="CT85" i="8" a="1"/>
  <c r="CT85" i="8" s="1"/>
  <c r="CS85" i="8" a="1"/>
  <c r="CS85" i="8" s="1"/>
  <c r="CR85" i="8" a="1"/>
  <c r="CR85" i="8" s="1"/>
  <c r="CQ85" i="8" a="1"/>
  <c r="CQ85" i="8" s="1"/>
  <c r="CP85" i="8" a="1"/>
  <c r="CP85" i="8" s="1"/>
  <c r="CO85" i="8" a="1"/>
  <c r="CO85" i="8" s="1"/>
  <c r="CN85" i="8" a="1"/>
  <c r="CN85" i="8" s="1"/>
  <c r="CM85" i="8"/>
  <c r="CM85" i="8" a="1"/>
  <c r="CL85" i="8"/>
  <c r="CL85" i="8" a="1"/>
  <c r="CK85" i="8"/>
  <c r="CK85" i="8" a="1"/>
  <c r="CJ85" i="8" a="1"/>
  <c r="CJ85" i="8" s="1"/>
  <c r="CI85" i="8"/>
  <c r="CI85" i="8" a="1"/>
  <c r="CH85" i="8" a="1"/>
  <c r="CH85" i="8" s="1"/>
  <c r="CG85" i="8" a="1"/>
  <c r="CG85" i="8" s="1"/>
  <c r="CF85" i="8" a="1"/>
  <c r="CF85" i="8" s="1"/>
  <c r="CE85" i="8" a="1"/>
  <c r="CE85" i="8" s="1"/>
  <c r="CD85" i="8"/>
  <c r="CD85" i="8" a="1"/>
  <c r="CC85" i="8"/>
  <c r="CC85" i="8" a="1"/>
  <c r="CB85" i="8" a="1"/>
  <c r="CB85" i="8" s="1"/>
  <c r="CA85" i="8" a="1"/>
  <c r="CA85" i="8" s="1"/>
  <c r="BZ85" i="8"/>
  <c r="BZ85" i="8" a="1"/>
  <c r="BY85" i="8" a="1"/>
  <c r="BY85" i="8" s="1"/>
  <c r="BX85" i="8" a="1"/>
  <c r="BX85" i="8" s="1"/>
  <c r="BW85" i="8"/>
  <c r="BW85" i="8" a="1"/>
  <c r="BV85" i="8" a="1"/>
  <c r="BV85" i="8" s="1"/>
  <c r="BU85" i="8"/>
  <c r="BU85" i="8" a="1"/>
  <c r="BT85" i="8" a="1"/>
  <c r="BT85" i="8" s="1"/>
  <c r="BS85" i="8" a="1"/>
  <c r="BS85" i="8" s="1"/>
  <c r="BR85" i="8" a="1"/>
  <c r="BR85" i="8" s="1"/>
  <c r="BQ85" i="8"/>
  <c r="BQ85" i="8" a="1"/>
  <c r="BP85" i="8" a="1"/>
  <c r="BP85" i="8" s="1"/>
  <c r="BO85" i="8"/>
  <c r="BO85" i="8" a="1"/>
  <c r="BN85" i="8"/>
  <c r="BN85" i="8" a="1"/>
  <c r="BM85" i="8" a="1"/>
  <c r="BM85" i="8" s="1"/>
  <c r="BL85" i="8" a="1"/>
  <c r="BL85" i="8" s="1"/>
  <c r="BK85" i="8" a="1"/>
  <c r="BK85" i="8" s="1"/>
  <c r="BJ85" i="8" a="1"/>
  <c r="BJ85" i="8" s="1"/>
  <c r="BI85" i="8" a="1"/>
  <c r="BI85" i="8" s="1"/>
  <c r="BH85" i="8" a="1"/>
  <c r="BH85" i="8" s="1"/>
  <c r="BG85" i="8"/>
  <c r="BG85" i="8" a="1"/>
  <c r="BF85" i="8"/>
  <c r="BF85" i="8" a="1"/>
  <c r="BE85" i="8"/>
  <c r="BE85" i="8" a="1"/>
  <c r="BD85" i="8" a="1"/>
  <c r="BD85" i="8" s="1"/>
  <c r="BC85" i="8"/>
  <c r="BC85" i="8" a="1"/>
  <c r="BB85" i="8" a="1"/>
  <c r="BB85" i="8" s="1"/>
  <c r="BA85" i="8" a="1"/>
  <c r="BA85" i="8" s="1"/>
  <c r="AZ85" i="8" a="1"/>
  <c r="AZ85" i="8" s="1"/>
  <c r="AY85" i="8" a="1"/>
  <c r="AY85" i="8" s="1"/>
  <c r="AX85" i="8"/>
  <c r="AX85" i="8" a="1"/>
  <c r="AW85" i="8"/>
  <c r="AW85" i="8" a="1"/>
  <c r="AV85" i="8" a="1"/>
  <c r="AV85" i="8" s="1"/>
  <c r="AU85" i="8" a="1"/>
  <c r="AU85" i="8" s="1"/>
  <c r="AT85" i="8"/>
  <c r="AT85" i="8" a="1"/>
  <c r="AS85" i="8" a="1"/>
  <c r="AS85" i="8" s="1"/>
  <c r="AR85" i="8" a="1"/>
  <c r="AR85" i="8" s="1"/>
  <c r="AQ85" i="8"/>
  <c r="AQ85" i="8" a="1"/>
  <c r="AP85" i="8" a="1"/>
  <c r="AP85" i="8" s="1"/>
  <c r="AO85" i="8"/>
  <c r="AO85" i="8" a="1"/>
  <c r="AN85" i="8" a="1"/>
  <c r="AN85" i="8" s="1"/>
  <c r="AM85" i="8" a="1"/>
  <c r="AM85" i="8" s="1"/>
  <c r="AL85" i="8" a="1"/>
  <c r="AL85" i="8" s="1"/>
  <c r="AK85" i="8"/>
  <c r="AK85" i="8" a="1"/>
  <c r="AJ85" i="8" a="1"/>
  <c r="AJ85" i="8" s="1"/>
  <c r="AI85" i="8"/>
  <c r="AI85" i="8" a="1"/>
  <c r="AH85" i="8"/>
  <c r="AH85" i="8" a="1"/>
  <c r="AG85" i="8" a="1"/>
  <c r="AG85" i="8" s="1"/>
  <c r="AF85" i="8" a="1"/>
  <c r="AF85" i="8" s="1"/>
  <c r="AE85" i="8" a="1"/>
  <c r="AE85" i="8" s="1"/>
  <c r="AD85" i="8" a="1"/>
  <c r="AD85" i="8" s="1"/>
  <c r="AC85" i="8" a="1"/>
  <c r="AC85" i="8" s="1"/>
  <c r="AB85" i="8" a="1"/>
  <c r="AB85" i="8" s="1"/>
  <c r="AA85" i="8"/>
  <c r="AA85" i="8" a="1"/>
  <c r="Z85" i="8"/>
  <c r="Z85" i="8" a="1"/>
  <c r="Y85" i="8"/>
  <c r="Y85" i="8" a="1"/>
  <c r="X85" i="8" a="1"/>
  <c r="X85" i="8" s="1"/>
  <c r="W85" i="8"/>
  <c r="W85" i="8" a="1"/>
  <c r="V85" i="8" a="1"/>
  <c r="V85" i="8" s="1"/>
  <c r="U85" i="8" a="1"/>
  <c r="U85" i="8" s="1"/>
  <c r="T85" i="8" a="1"/>
  <c r="T85" i="8" s="1"/>
  <c r="S85" i="8" a="1"/>
  <c r="S85" i="8" s="1"/>
  <c r="R85" i="8"/>
  <c r="R85" i="8" a="1"/>
  <c r="Q85" i="8"/>
  <c r="Q85" i="8" a="1"/>
  <c r="P85" i="8" a="1"/>
  <c r="P85" i="8" s="1"/>
  <c r="O85" i="8" a="1"/>
  <c r="O85" i="8" s="1"/>
  <c r="N85" i="8"/>
  <c r="N85" i="8" a="1"/>
  <c r="M85" i="8" a="1"/>
  <c r="M85" i="8" s="1"/>
  <c r="L85" i="8" a="1"/>
  <c r="L85" i="8" s="1"/>
  <c r="K85" i="8"/>
  <c r="K85" i="8" a="1"/>
  <c r="J85" i="8" a="1"/>
  <c r="J85" i="8" s="1"/>
  <c r="I85" i="8"/>
  <c r="I85" i="8" a="1"/>
  <c r="H85" i="8" a="1"/>
  <c r="H85" i="8" s="1"/>
  <c r="G85" i="8" a="1"/>
  <c r="G85" i="8" s="1"/>
  <c r="F85" i="8" a="1"/>
  <c r="F85" i="8" s="1"/>
  <c r="E85" i="8"/>
  <c r="E85" i="8" a="1"/>
  <c r="D85" i="8" a="1"/>
  <c r="D85" i="8" s="1"/>
  <c r="C85" i="8"/>
  <c r="C85" i="8" a="1"/>
  <c r="B85" i="8"/>
  <c r="B85" i="8" a="1"/>
  <c r="CW84" i="8" a="1"/>
  <c r="CW84" i="8" s="1"/>
  <c r="CV84" i="8" a="1"/>
  <c r="CV84" i="8" s="1"/>
  <c r="CU84" i="8" a="1"/>
  <c r="CU84" i="8" s="1"/>
  <c r="CT84" i="8" a="1"/>
  <c r="CT84" i="8" s="1"/>
  <c r="CS84" i="8" a="1"/>
  <c r="CS84" i="8" s="1"/>
  <c r="CR84" i="8" a="1"/>
  <c r="CR84" i="8" s="1"/>
  <c r="CQ84" i="8"/>
  <c r="CQ84" i="8" a="1"/>
  <c r="CP84" i="8"/>
  <c r="CP84" i="8" a="1"/>
  <c r="CO84" i="8"/>
  <c r="CO84" i="8" a="1"/>
  <c r="CN84" i="8" a="1"/>
  <c r="CN84" i="8" s="1"/>
  <c r="CM84" i="8" a="1"/>
  <c r="CM84" i="8" s="1"/>
  <c r="CL84" i="8" a="1"/>
  <c r="CL84" i="8" s="1"/>
  <c r="CK84" i="8" a="1"/>
  <c r="CK84" i="8" s="1"/>
  <c r="CJ84" i="8" a="1"/>
  <c r="CJ84" i="8" s="1"/>
  <c r="CI84" i="8" a="1"/>
  <c r="CI84" i="8" s="1"/>
  <c r="CH84" i="8"/>
  <c r="CH84" i="8" a="1"/>
  <c r="CG84" i="8"/>
  <c r="CG84" i="8" a="1"/>
  <c r="CF84" i="8" a="1"/>
  <c r="CF84" i="8" s="1"/>
  <c r="CE84" i="8" a="1"/>
  <c r="CE84" i="8" s="1"/>
  <c r="CD84" i="8" a="1"/>
  <c r="CD84" i="8" s="1"/>
  <c r="CC84" i="8" a="1"/>
  <c r="CC84" i="8" s="1"/>
  <c r="CB84" i="8" a="1"/>
  <c r="CB84" i="8" s="1"/>
  <c r="CA84" i="8"/>
  <c r="CA84" i="8" a="1"/>
  <c r="BZ84" i="8"/>
  <c r="BZ84" i="8" a="1"/>
  <c r="BY84" i="8"/>
  <c r="BY84" i="8" a="1"/>
  <c r="BX84" i="8" a="1"/>
  <c r="BX84" i="8" s="1"/>
  <c r="BW84" i="8" a="1"/>
  <c r="BW84" i="8" s="1"/>
  <c r="BV84" i="8" a="1"/>
  <c r="BV84" i="8" s="1"/>
  <c r="BU84" i="8" a="1"/>
  <c r="BU84" i="8" s="1"/>
  <c r="BT84" i="8" a="1"/>
  <c r="BT84" i="8" s="1"/>
  <c r="BS84" i="8"/>
  <c r="BS84" i="8" a="1"/>
  <c r="BR84" i="8"/>
  <c r="BR84" i="8" a="1"/>
  <c r="BQ84" i="8"/>
  <c r="BQ84" i="8" a="1"/>
  <c r="BP84" i="8" a="1"/>
  <c r="BP84" i="8" s="1"/>
  <c r="BO84" i="8" a="1"/>
  <c r="BO84" i="8" s="1"/>
  <c r="BN84" i="8" a="1"/>
  <c r="BN84" i="8" s="1"/>
  <c r="BM84" i="8" a="1"/>
  <c r="BM84" i="8" s="1"/>
  <c r="BL84" i="8" a="1"/>
  <c r="BL84" i="8" s="1"/>
  <c r="BK84" i="8"/>
  <c r="BK84" i="8" a="1"/>
  <c r="BJ84" i="8"/>
  <c r="BJ84" i="8" a="1"/>
  <c r="BI84" i="8"/>
  <c r="BI84" i="8" a="1"/>
  <c r="BH84" i="8" a="1"/>
  <c r="BH84" i="8" s="1"/>
  <c r="BG84" i="8" a="1"/>
  <c r="BG84" i="8" s="1"/>
  <c r="BF84" i="8" a="1"/>
  <c r="BF84" i="8" s="1"/>
  <c r="BE84" i="8" a="1"/>
  <c r="BE84" i="8" s="1"/>
  <c r="BD84" i="8" a="1"/>
  <c r="BD84" i="8" s="1"/>
  <c r="BC84" i="8"/>
  <c r="BC84" i="8" a="1"/>
  <c r="BB84" i="8"/>
  <c r="BB84" i="8" a="1"/>
  <c r="BA84" i="8"/>
  <c r="BA84" i="8" a="1"/>
  <c r="AZ84" i="8" a="1"/>
  <c r="AZ84" i="8" s="1"/>
  <c r="AY84" i="8" a="1"/>
  <c r="AY84" i="8" s="1"/>
  <c r="AX84" i="8" a="1"/>
  <c r="AX84" i="8" s="1"/>
  <c r="AW84" i="8" a="1"/>
  <c r="AW84" i="8" s="1"/>
  <c r="AV84" i="8" a="1"/>
  <c r="AV84" i="8" s="1"/>
  <c r="AU84" i="8"/>
  <c r="AU84" i="8" a="1"/>
  <c r="AT84" i="8"/>
  <c r="AT84" i="8" a="1"/>
  <c r="AS84" i="8"/>
  <c r="AS84" i="8" a="1"/>
  <c r="AR84" i="8" a="1"/>
  <c r="AR84" i="8" s="1"/>
  <c r="AQ84" i="8" a="1"/>
  <c r="AQ84" i="8" s="1"/>
  <c r="AP84" i="8" a="1"/>
  <c r="AP84" i="8" s="1"/>
  <c r="AO84" i="8" a="1"/>
  <c r="AO84" i="8" s="1"/>
  <c r="AN84" i="8" a="1"/>
  <c r="AN84" i="8" s="1"/>
  <c r="AM84" i="8"/>
  <c r="AM84" i="8" a="1"/>
  <c r="AL84" i="8"/>
  <c r="AL84" i="8" a="1"/>
  <c r="AK84" i="8"/>
  <c r="AK84" i="8" a="1"/>
  <c r="AJ84" i="8" a="1"/>
  <c r="AJ84" i="8" s="1"/>
  <c r="AI84" i="8" a="1"/>
  <c r="AI84" i="8" s="1"/>
  <c r="AH84" i="8" a="1"/>
  <c r="AH84" i="8" s="1"/>
  <c r="AG84" i="8" a="1"/>
  <c r="AG84" i="8" s="1"/>
  <c r="AF84" i="8" a="1"/>
  <c r="AF84" i="8" s="1"/>
  <c r="AE84" i="8"/>
  <c r="AE84" i="8" a="1"/>
  <c r="AD84" i="8"/>
  <c r="AD84" i="8" a="1"/>
  <c r="AC84" i="8"/>
  <c r="AC84" i="8" a="1"/>
  <c r="AB84" i="8" a="1"/>
  <c r="AB84" i="8" s="1"/>
  <c r="AA84" i="8" a="1"/>
  <c r="AA84" i="8" s="1"/>
  <c r="Z84" i="8" a="1"/>
  <c r="Z84" i="8" s="1"/>
  <c r="Y84" i="8" a="1"/>
  <c r="Y84" i="8" s="1"/>
  <c r="X84" i="8" a="1"/>
  <c r="X84" i="8" s="1"/>
  <c r="W84" i="8"/>
  <c r="W84" i="8" a="1"/>
  <c r="V84" i="8"/>
  <c r="V84" i="8" a="1"/>
  <c r="U84" i="8"/>
  <c r="U84" i="8" a="1"/>
  <c r="T84" i="8" a="1"/>
  <c r="T84" i="8" s="1"/>
  <c r="S84" i="8" a="1"/>
  <c r="S84" i="8" s="1"/>
  <c r="R84" i="8" a="1"/>
  <c r="R84" i="8" s="1"/>
  <c r="Q84" i="8" a="1"/>
  <c r="Q84" i="8" s="1"/>
  <c r="P84" i="8" a="1"/>
  <c r="P84" i="8" s="1"/>
  <c r="O84" i="8"/>
  <c r="O84" i="8" a="1"/>
  <c r="N84" i="8"/>
  <c r="N84" i="8" a="1"/>
  <c r="M84" i="8"/>
  <c r="M84" i="8" a="1"/>
  <c r="L84" i="8" a="1"/>
  <c r="L84" i="8" s="1"/>
  <c r="K84" i="8" a="1"/>
  <c r="K84" i="8" s="1"/>
  <c r="J84" i="8" a="1"/>
  <c r="J84" i="8" s="1"/>
  <c r="I84" i="8" a="1"/>
  <c r="I84" i="8" s="1"/>
  <c r="H84" i="8" a="1"/>
  <c r="H84" i="8" s="1"/>
  <c r="G84" i="8"/>
  <c r="G84" i="8" a="1"/>
  <c r="F84" i="8"/>
  <c r="F84" i="8" a="1"/>
  <c r="E84" i="8"/>
  <c r="E84" i="8" a="1"/>
  <c r="D84" i="8" a="1"/>
  <c r="D84" i="8" s="1"/>
  <c r="C84" i="8" a="1"/>
  <c r="C84" i="8" s="1"/>
  <c r="B84" i="8" a="1"/>
  <c r="B84" i="8" s="1"/>
  <c r="CW83" i="8" a="1"/>
  <c r="CW83" i="8" s="1"/>
  <c r="CV83" i="8" a="1"/>
  <c r="CV83" i="8" s="1"/>
  <c r="CU83" i="8"/>
  <c r="CU83" i="8" a="1"/>
  <c r="CT83" i="8"/>
  <c r="CT83" i="8" a="1"/>
  <c r="CS83" i="8"/>
  <c r="CS83" i="8" a="1"/>
  <c r="CR83" i="8" a="1"/>
  <c r="CR83" i="8" s="1"/>
  <c r="CQ83" i="8" a="1"/>
  <c r="CQ83" i="8" s="1"/>
  <c r="CP83" i="8" a="1"/>
  <c r="CP83" i="8" s="1"/>
  <c r="CO83" i="8" a="1"/>
  <c r="CO83" i="8" s="1"/>
  <c r="CN83" i="8" a="1"/>
  <c r="CN83" i="8" s="1"/>
  <c r="CM83" i="8"/>
  <c r="CM83" i="8" a="1"/>
  <c r="CL83" i="8"/>
  <c r="CL83" i="8" a="1"/>
  <c r="CK83" i="8"/>
  <c r="CK83" i="8" a="1"/>
  <c r="CJ83" i="8" a="1"/>
  <c r="CJ83" i="8" s="1"/>
  <c r="CI83" i="8" a="1"/>
  <c r="CI83" i="8" s="1"/>
  <c r="CH83" i="8" a="1"/>
  <c r="CH83" i="8" s="1"/>
  <c r="CG83" i="8" a="1"/>
  <c r="CG83" i="8" s="1"/>
  <c r="CF83" i="8" a="1"/>
  <c r="CF83" i="8" s="1"/>
  <c r="CE83" i="8"/>
  <c r="CE83" i="8" a="1"/>
  <c r="CD83" i="8"/>
  <c r="CD83" i="8" a="1"/>
  <c r="CC83" i="8"/>
  <c r="CC83" i="8" a="1"/>
  <c r="CB83" i="8" a="1"/>
  <c r="CB83" i="8" s="1"/>
  <c r="CA83" i="8" a="1"/>
  <c r="CA83" i="8" s="1"/>
  <c r="BZ83" i="8" a="1"/>
  <c r="BZ83" i="8" s="1"/>
  <c r="BY83" i="8" a="1"/>
  <c r="BY83" i="8" s="1"/>
  <c r="BX83" i="8" a="1"/>
  <c r="BX83" i="8" s="1"/>
  <c r="BW83" i="8"/>
  <c r="BW83" i="8" a="1"/>
  <c r="BV83" i="8"/>
  <c r="BV83" i="8" a="1"/>
  <c r="BU83" i="8"/>
  <c r="BU83" i="8" a="1"/>
  <c r="BT83" i="8" a="1"/>
  <c r="BT83" i="8" s="1"/>
  <c r="BS83" i="8" a="1"/>
  <c r="BS83" i="8" s="1"/>
  <c r="BR83" i="8" a="1"/>
  <c r="BR83" i="8" s="1"/>
  <c r="BQ83" i="8" a="1"/>
  <c r="BQ83" i="8" s="1"/>
  <c r="BP83" i="8" a="1"/>
  <c r="BP83" i="8" s="1"/>
  <c r="BO83" i="8"/>
  <c r="BO83" i="8" a="1"/>
  <c r="BN83" i="8"/>
  <c r="BN83" i="8" a="1"/>
  <c r="BM83" i="8"/>
  <c r="BM83" i="8" a="1"/>
  <c r="BL83" i="8" a="1"/>
  <c r="BL83" i="8" s="1"/>
  <c r="BK83" i="8" a="1"/>
  <c r="BK83" i="8" s="1"/>
  <c r="BJ83" i="8" a="1"/>
  <c r="BJ83" i="8" s="1"/>
  <c r="BI83" i="8" a="1"/>
  <c r="BI83" i="8" s="1"/>
  <c r="BH83" i="8" a="1"/>
  <c r="BH83" i="8" s="1"/>
  <c r="BG83" i="8"/>
  <c r="BG83" i="8" a="1"/>
  <c r="BF83" i="8"/>
  <c r="BF83" i="8" a="1"/>
  <c r="BE83" i="8" a="1"/>
  <c r="BE83" i="8" s="1"/>
  <c r="BD83" i="8" a="1"/>
  <c r="BD83" i="8" s="1"/>
  <c r="BC83" i="8" a="1"/>
  <c r="BC83" i="8" s="1"/>
  <c r="BB83" i="8" a="1"/>
  <c r="BB83" i="8" s="1"/>
  <c r="BA83" i="8" a="1"/>
  <c r="BA83" i="8" s="1"/>
  <c r="AZ83" i="8" a="1"/>
  <c r="AZ83" i="8" s="1"/>
  <c r="AY83" i="8"/>
  <c r="AY83" i="8" a="1"/>
  <c r="AX83" i="8"/>
  <c r="AX83" i="8" a="1"/>
  <c r="AW83" i="8"/>
  <c r="AW83" i="8" a="1"/>
  <c r="AV83" i="8" a="1"/>
  <c r="AV83" i="8" s="1"/>
  <c r="AU83" i="8" a="1"/>
  <c r="AU83" i="8" s="1"/>
  <c r="AT83" i="8" a="1"/>
  <c r="AT83" i="8" s="1"/>
  <c r="AS83" i="8" a="1"/>
  <c r="AS83" i="8" s="1"/>
  <c r="AR83" i="8" a="1"/>
  <c r="AR83" i="8" s="1"/>
  <c r="AQ83" i="8" a="1"/>
  <c r="AQ83" i="8" s="1"/>
  <c r="AP83" i="8"/>
  <c r="AP83" i="8" a="1"/>
  <c r="AO83" i="8"/>
  <c r="AO83" i="8" a="1"/>
  <c r="AN83" i="8" a="1"/>
  <c r="AN83" i="8" s="1"/>
  <c r="AM83" i="8" a="1"/>
  <c r="AM83" i="8" s="1"/>
  <c r="AL83" i="8" a="1"/>
  <c r="AL83" i="8" s="1"/>
  <c r="AK83" i="8" a="1"/>
  <c r="AK83" i="8" s="1"/>
  <c r="AJ83" i="8" a="1"/>
  <c r="AJ83" i="8" s="1"/>
  <c r="AI83" i="8"/>
  <c r="AI83" i="8" a="1"/>
  <c r="AH83" i="8" a="1"/>
  <c r="AH83" i="8" s="1"/>
  <c r="AG83" i="8"/>
  <c r="AG83" i="8" a="1"/>
  <c r="AF83" i="8" a="1"/>
  <c r="AF83" i="8" s="1"/>
  <c r="AE83" i="8" a="1"/>
  <c r="AE83" i="8" s="1"/>
  <c r="AD83" i="8" a="1"/>
  <c r="AD83" i="8" s="1"/>
  <c r="AC83" i="8" a="1"/>
  <c r="AC83" i="8" s="1"/>
  <c r="AB83" i="8" a="1"/>
  <c r="AB83" i="8" s="1"/>
  <c r="AA83" i="8"/>
  <c r="AA83" i="8" a="1"/>
  <c r="Z83" i="8"/>
  <c r="Z83" i="8" a="1"/>
  <c r="Y83" i="8" a="1"/>
  <c r="Y83" i="8" s="1"/>
  <c r="X83" i="8" a="1"/>
  <c r="X83" i="8" s="1"/>
  <c r="W83" i="8" a="1"/>
  <c r="W83" i="8" s="1"/>
  <c r="V83" i="8" a="1"/>
  <c r="V83" i="8" s="1"/>
  <c r="U83" i="8" a="1"/>
  <c r="U83" i="8" s="1"/>
  <c r="T83" i="8" a="1"/>
  <c r="T83" i="8" s="1"/>
  <c r="S83" i="8"/>
  <c r="S83" i="8" a="1"/>
  <c r="R83" i="8"/>
  <c r="R83" i="8" a="1"/>
  <c r="Q83" i="8"/>
  <c r="Q83" i="8" a="1"/>
  <c r="P83" i="8" a="1"/>
  <c r="P83" i="8" s="1"/>
  <c r="O83" i="8" a="1"/>
  <c r="O83" i="8" s="1"/>
  <c r="N83" i="8" a="1"/>
  <c r="N83" i="8" s="1"/>
  <c r="M83" i="8" a="1"/>
  <c r="M83" i="8" s="1"/>
  <c r="L83" i="8" a="1"/>
  <c r="L83" i="8" s="1"/>
  <c r="K83" i="8" a="1"/>
  <c r="K83" i="8" s="1"/>
  <c r="J83" i="8"/>
  <c r="J83" i="8" a="1"/>
  <c r="I83" i="8"/>
  <c r="I83" i="8" a="1"/>
  <c r="H83" i="8" a="1"/>
  <c r="H83" i="8" s="1"/>
  <c r="G83" i="8" a="1"/>
  <c r="G83" i="8" s="1"/>
  <c r="F83" i="8" a="1"/>
  <c r="F83" i="8" s="1"/>
  <c r="E83" i="8" a="1"/>
  <c r="E83" i="8" s="1"/>
  <c r="D83" i="8" a="1"/>
  <c r="D83" i="8" s="1"/>
  <c r="C83" i="8"/>
  <c r="C83" i="8" a="1"/>
  <c r="B83" i="8" a="1"/>
  <c r="B83" i="8" s="1"/>
  <c r="CW82" i="8"/>
  <c r="CW82" i="8" a="1"/>
  <c r="CV82" i="8" a="1"/>
  <c r="CV82" i="8" s="1"/>
  <c r="CU82" i="8" a="1"/>
  <c r="CU82" i="8" s="1"/>
  <c r="CT82" i="8" a="1"/>
  <c r="CT82" i="8" s="1"/>
  <c r="CS82" i="8" a="1"/>
  <c r="CS82" i="8" s="1"/>
  <c r="CR82" i="8" a="1"/>
  <c r="CR82" i="8" s="1"/>
  <c r="CQ82" i="8" a="1"/>
  <c r="CQ82" i="8" s="1"/>
  <c r="CP82" i="8"/>
  <c r="CP82" i="8" a="1"/>
  <c r="CO82" i="8" a="1"/>
  <c r="CO82" i="8" s="1"/>
  <c r="CN82" i="8" a="1"/>
  <c r="CN82" i="8" s="1"/>
  <c r="CM82" i="8" a="1"/>
  <c r="CM82" i="8" s="1"/>
  <c r="CL82" i="8" a="1"/>
  <c r="CL82" i="8" s="1"/>
  <c r="CK82" i="8" a="1"/>
  <c r="CK82" i="8" s="1"/>
  <c r="CJ82" i="8" a="1"/>
  <c r="CJ82" i="8" s="1"/>
  <c r="CI82" i="8"/>
  <c r="CI82" i="8" a="1"/>
  <c r="CH82" i="8" a="1"/>
  <c r="CH82" i="8" s="1"/>
  <c r="CG82" i="8"/>
  <c r="CG82" i="8" a="1"/>
  <c r="CF82" i="8" a="1"/>
  <c r="CF82" i="8" s="1"/>
  <c r="CE82" i="8" a="1"/>
  <c r="CE82" i="8" s="1"/>
  <c r="CD82" i="8" a="1"/>
  <c r="CD82" i="8" s="1"/>
  <c r="CC82" i="8" a="1"/>
  <c r="CC82" i="8" s="1"/>
  <c r="CB82" i="8" a="1"/>
  <c r="CB82" i="8" s="1"/>
  <c r="CA82" i="8" a="1"/>
  <c r="CA82" i="8" s="1"/>
  <c r="BZ82" i="8"/>
  <c r="BZ82" i="8" a="1"/>
  <c r="BY82" i="8" a="1"/>
  <c r="BY82" i="8" s="1"/>
  <c r="BX82" i="8" a="1"/>
  <c r="BX82" i="8" s="1"/>
  <c r="BW82" i="8" a="1"/>
  <c r="BW82" i="8" s="1"/>
  <c r="BV82" i="8" a="1"/>
  <c r="BV82" i="8" s="1"/>
  <c r="BU82" i="8" a="1"/>
  <c r="BU82" i="8" s="1"/>
  <c r="BT82" i="8" a="1"/>
  <c r="BT82" i="8" s="1"/>
  <c r="BS82" i="8"/>
  <c r="BS82" i="8" a="1"/>
  <c r="BR82" i="8" a="1"/>
  <c r="BR82" i="8" s="1"/>
  <c r="BQ82" i="8"/>
  <c r="BQ82" i="8" a="1"/>
  <c r="BP82" i="8" a="1"/>
  <c r="BP82" i="8" s="1"/>
  <c r="BO82" i="8" a="1"/>
  <c r="BO82" i="8" s="1"/>
  <c r="BN82" i="8"/>
  <c r="BN82" i="8" a="1"/>
  <c r="BM82" i="8" a="1"/>
  <c r="BM82" i="8" s="1"/>
  <c r="BL82" i="8" a="1"/>
  <c r="BL82" i="8" s="1"/>
  <c r="BK82" i="8"/>
  <c r="BK82" i="8" a="1"/>
  <c r="BJ82" i="8"/>
  <c r="BJ82" i="8" a="1"/>
  <c r="BI82" i="8" a="1"/>
  <c r="BI82" i="8" s="1"/>
  <c r="BH82" i="8" a="1"/>
  <c r="BH82" i="8" s="1"/>
  <c r="BG82" i="8" a="1"/>
  <c r="BG82" i="8" s="1"/>
  <c r="BF82" i="8" a="1"/>
  <c r="BF82" i="8" s="1"/>
  <c r="BE82" i="8" a="1"/>
  <c r="BE82" i="8" s="1"/>
  <c r="BD82" i="8" a="1"/>
  <c r="BD82" i="8" s="1"/>
  <c r="BC82" i="8"/>
  <c r="BC82" i="8" a="1"/>
  <c r="BB82" i="8"/>
  <c r="BB82" i="8" a="1"/>
  <c r="BA82" i="8"/>
  <c r="BA82" i="8" a="1"/>
  <c r="AZ82" i="8" a="1"/>
  <c r="AZ82" i="8" s="1"/>
  <c r="AY82" i="8" a="1"/>
  <c r="AY82" i="8" s="1"/>
  <c r="AX82" i="8" a="1"/>
  <c r="AX82" i="8" s="1"/>
  <c r="AW82" i="8" a="1"/>
  <c r="AW82" i="8" s="1"/>
  <c r="AV82" i="8" a="1"/>
  <c r="AV82" i="8" s="1"/>
  <c r="AU82" i="8"/>
  <c r="AU82" i="8" a="1"/>
  <c r="AT82" i="8"/>
  <c r="AT82" i="8" a="1"/>
  <c r="AS82" i="8"/>
  <c r="AS82" i="8" a="1"/>
  <c r="AR82" i="8" a="1"/>
  <c r="AR82" i="8" s="1"/>
  <c r="AQ82" i="8" a="1"/>
  <c r="AQ82" i="8" s="1"/>
  <c r="AP82" i="8" a="1"/>
  <c r="AP82" i="8" s="1"/>
  <c r="AO82" i="8" a="1"/>
  <c r="AO82" i="8" s="1"/>
  <c r="AN82" i="8" a="1"/>
  <c r="AN82" i="8" s="1"/>
  <c r="AM82" i="8"/>
  <c r="AM82" i="8" a="1"/>
  <c r="AL82" i="8"/>
  <c r="AL82" i="8" a="1"/>
  <c r="AK82" i="8"/>
  <c r="AK82" i="8" a="1"/>
  <c r="AJ82" i="8" a="1"/>
  <c r="AJ82" i="8" s="1"/>
  <c r="AI82" i="8" a="1"/>
  <c r="AI82" i="8" s="1"/>
  <c r="AH82" i="8" a="1"/>
  <c r="AH82" i="8" s="1"/>
  <c r="AG82" i="8" a="1"/>
  <c r="AG82" i="8" s="1"/>
  <c r="AF82" i="8" a="1"/>
  <c r="AF82" i="8" s="1"/>
  <c r="AE82" i="8"/>
  <c r="AE82" i="8" a="1"/>
  <c r="AD82" i="8"/>
  <c r="AD82" i="8" a="1"/>
  <c r="AC82" i="8" a="1"/>
  <c r="AC82" i="8" s="1"/>
  <c r="AB82" i="8" a="1"/>
  <c r="AB82" i="8" s="1"/>
  <c r="AA82" i="8" a="1"/>
  <c r="AA82" i="8" s="1"/>
  <c r="Z82" i="8" a="1"/>
  <c r="Z82" i="8" s="1"/>
  <c r="Y82" i="8" a="1"/>
  <c r="Y82" i="8" s="1"/>
  <c r="X82" i="8" a="1"/>
  <c r="X82" i="8" s="1"/>
  <c r="W82" i="8"/>
  <c r="W82" i="8" a="1"/>
  <c r="V82" i="8"/>
  <c r="V82" i="8" a="1"/>
  <c r="U82" i="8"/>
  <c r="U82" i="8" a="1"/>
  <c r="T82" i="8" a="1"/>
  <c r="T82" i="8" s="1"/>
  <c r="S82" i="8" a="1"/>
  <c r="S82" i="8" s="1"/>
  <c r="R82" i="8" a="1"/>
  <c r="R82" i="8" s="1"/>
  <c r="Q82" i="8" a="1"/>
  <c r="Q82" i="8" s="1"/>
  <c r="P82" i="8" a="1"/>
  <c r="P82" i="8" s="1"/>
  <c r="O82" i="8" a="1"/>
  <c r="O82" i="8" s="1"/>
  <c r="N82" i="8"/>
  <c r="N82" i="8" a="1"/>
  <c r="M82" i="8"/>
  <c r="M82" i="8" a="1"/>
  <c r="L82" i="8" a="1"/>
  <c r="L82" i="8" s="1"/>
  <c r="K82" i="8" a="1"/>
  <c r="K82" i="8" s="1"/>
  <c r="J82" i="8" a="1"/>
  <c r="J82" i="8" s="1"/>
  <c r="I82" i="8" a="1"/>
  <c r="I82" i="8" s="1"/>
  <c r="H82" i="8" a="1"/>
  <c r="H82" i="8" s="1"/>
  <c r="G82" i="8"/>
  <c r="G82" i="8" a="1"/>
  <c r="F82" i="8" a="1"/>
  <c r="F82" i="8" s="1"/>
  <c r="E82" i="8"/>
  <c r="E82" i="8" a="1"/>
  <c r="D82" i="8" a="1"/>
  <c r="D82" i="8" s="1"/>
  <c r="C82" i="8" a="1"/>
  <c r="C82" i="8" s="1"/>
  <c r="B82" i="8" a="1"/>
  <c r="B82" i="8" s="1"/>
  <c r="CW81" i="8" a="1"/>
  <c r="CW81" i="8" s="1"/>
  <c r="CV81" i="8" a="1"/>
  <c r="CV81" i="8" s="1"/>
  <c r="CU81" i="8"/>
  <c r="CU81" i="8" a="1"/>
  <c r="CT81" i="8"/>
  <c r="CT81" i="8" a="1"/>
  <c r="CS81" i="8" a="1"/>
  <c r="CS81" i="8" s="1"/>
  <c r="CR81" i="8" a="1"/>
  <c r="CR81" i="8" s="1"/>
  <c r="CQ81" i="8" a="1"/>
  <c r="CQ81" i="8" s="1"/>
  <c r="CP81" i="8" a="1"/>
  <c r="CP81" i="8" s="1"/>
  <c r="CO81" i="8"/>
  <c r="CO81" i="8" a="1"/>
  <c r="CN81" i="8" a="1"/>
  <c r="CN81" i="8" s="1"/>
  <c r="CM81" i="8"/>
  <c r="CM81" i="8" a="1"/>
  <c r="CL81" i="8"/>
  <c r="CL81" i="8" a="1"/>
  <c r="CK81" i="8"/>
  <c r="CK81" i="8" a="1"/>
  <c r="CJ81" i="8" a="1"/>
  <c r="CJ81" i="8" s="1"/>
  <c r="CI81" i="8" a="1"/>
  <c r="CI81" i="8" s="1"/>
  <c r="CH81" i="8" a="1"/>
  <c r="CH81" i="8" s="1"/>
  <c r="CG81" i="8" a="1"/>
  <c r="CG81" i="8" s="1"/>
  <c r="CF81" i="8" a="1"/>
  <c r="CF81" i="8" s="1"/>
  <c r="CE81" i="8" a="1"/>
  <c r="CE81" i="8" s="1"/>
  <c r="CD81" i="8"/>
  <c r="CD81" i="8" a="1"/>
  <c r="CC81" i="8"/>
  <c r="CC81" i="8" a="1"/>
  <c r="CB81" i="8" a="1"/>
  <c r="CB81" i="8" s="1"/>
  <c r="CA81" i="8"/>
  <c r="CA81" i="8" a="1"/>
  <c r="BZ81" i="8" a="1"/>
  <c r="BZ81" i="8" s="1"/>
  <c r="BY81" i="8" a="1"/>
  <c r="BY81" i="8" s="1"/>
  <c r="BX81" i="8" a="1"/>
  <c r="BX81" i="8" s="1"/>
  <c r="BW81" i="8"/>
  <c r="BW81" i="8" a="1"/>
  <c r="BV81" i="8" a="1"/>
  <c r="BV81" i="8" s="1"/>
  <c r="BU81" i="8"/>
  <c r="BU81" i="8" a="1"/>
  <c r="BT81" i="8" a="1"/>
  <c r="BT81" i="8" s="1"/>
  <c r="BS81" i="8" a="1"/>
  <c r="BS81" i="8" s="1"/>
  <c r="BR81" i="8"/>
  <c r="BR81" i="8" a="1"/>
  <c r="BQ81" i="8" a="1"/>
  <c r="BQ81" i="8" s="1"/>
  <c r="BP81" i="8" a="1"/>
  <c r="BP81" i="8" s="1"/>
  <c r="BO81" i="8"/>
  <c r="BO81" i="8" a="1"/>
  <c r="BN81" i="8"/>
  <c r="BN81" i="8" a="1"/>
  <c r="BM81" i="8" a="1"/>
  <c r="BM81" i="8" s="1"/>
  <c r="BL81" i="8" a="1"/>
  <c r="BL81" i="8" s="1"/>
  <c r="BK81" i="8" a="1"/>
  <c r="BK81" i="8" s="1"/>
  <c r="BJ81" i="8" a="1"/>
  <c r="BJ81" i="8" s="1"/>
  <c r="BI81" i="8"/>
  <c r="BI81" i="8" a="1"/>
  <c r="BH81" i="8" a="1"/>
  <c r="BH81" i="8" s="1"/>
  <c r="BG81" i="8"/>
  <c r="BG81" i="8" a="1"/>
  <c r="BF81" i="8"/>
  <c r="BF81" i="8" a="1"/>
  <c r="BE81" i="8"/>
  <c r="BE81" i="8" a="1"/>
  <c r="BD81" i="8" a="1"/>
  <c r="BD81" i="8" s="1"/>
  <c r="BC81" i="8" a="1"/>
  <c r="BC81" i="8" s="1"/>
  <c r="BB81" i="8" a="1"/>
  <c r="BB81" i="8" s="1"/>
  <c r="BA81" i="8" a="1"/>
  <c r="BA81" i="8" s="1"/>
  <c r="AZ81" i="8" a="1"/>
  <c r="AZ81" i="8" s="1"/>
  <c r="AY81" i="8" a="1"/>
  <c r="AY81" i="8" s="1"/>
  <c r="AX81" i="8"/>
  <c r="AX81" i="8" a="1"/>
  <c r="AW81" i="8"/>
  <c r="AW81" i="8" a="1"/>
  <c r="AV81" i="8" a="1"/>
  <c r="AV81" i="8" s="1"/>
  <c r="AU81" i="8"/>
  <c r="AU81" i="8" a="1"/>
  <c r="AT81" i="8" a="1"/>
  <c r="AT81" i="8" s="1"/>
  <c r="AS81" i="8" a="1"/>
  <c r="AS81" i="8" s="1"/>
  <c r="AR81" i="8" a="1"/>
  <c r="AR81" i="8" s="1"/>
  <c r="AQ81" i="8"/>
  <c r="AQ81" i="8" a="1"/>
  <c r="AP81" i="8" a="1"/>
  <c r="AP81" i="8" s="1"/>
  <c r="AO81" i="8"/>
  <c r="AO81" i="8" a="1"/>
  <c r="AN81" i="8" a="1"/>
  <c r="AN81" i="8" s="1"/>
  <c r="AM81" i="8" a="1"/>
  <c r="AM81" i="8" s="1"/>
  <c r="AL81" i="8"/>
  <c r="AL81" i="8" a="1"/>
  <c r="AK81" i="8" a="1"/>
  <c r="AK81" i="8" s="1"/>
  <c r="AJ81" i="8" a="1"/>
  <c r="AJ81" i="8" s="1"/>
  <c r="AI81" i="8"/>
  <c r="AI81" i="8" a="1"/>
  <c r="AH81" i="8"/>
  <c r="AH81" i="8" a="1"/>
  <c r="AG81" i="8" a="1"/>
  <c r="AG81" i="8" s="1"/>
  <c r="AF81" i="8" a="1"/>
  <c r="AF81" i="8" s="1"/>
  <c r="AE81" i="8" a="1"/>
  <c r="AE81" i="8" s="1"/>
  <c r="AD81" i="8" a="1"/>
  <c r="AD81" i="8" s="1"/>
  <c r="AC81" i="8"/>
  <c r="AC81" i="8" a="1"/>
  <c r="AB81" i="8" a="1"/>
  <c r="AB81" i="8" s="1"/>
  <c r="AA81" i="8"/>
  <c r="AA81" i="8" a="1"/>
  <c r="Z81" i="8"/>
  <c r="Z81" i="8" a="1"/>
  <c r="Y81" i="8"/>
  <c r="Y81" i="8" a="1"/>
  <c r="X81" i="8" a="1"/>
  <c r="X81" i="8" s="1"/>
  <c r="W81" i="8" a="1"/>
  <c r="W81" i="8" s="1"/>
  <c r="V81" i="8" a="1"/>
  <c r="V81" i="8" s="1"/>
  <c r="U81" i="8" a="1"/>
  <c r="U81" i="8" s="1"/>
  <c r="T81" i="8" a="1"/>
  <c r="T81" i="8" s="1"/>
  <c r="S81" i="8" a="1"/>
  <c r="S81" i="8" s="1"/>
  <c r="R81" i="8"/>
  <c r="R81" i="8" a="1"/>
  <c r="Q81" i="8"/>
  <c r="Q81" i="8" a="1"/>
  <c r="P81" i="8" a="1"/>
  <c r="P81" i="8" s="1"/>
  <c r="O81" i="8"/>
  <c r="O81" i="8" a="1"/>
  <c r="N81" i="8" a="1"/>
  <c r="N81" i="8" s="1"/>
  <c r="M81" i="8" a="1"/>
  <c r="M81" i="8" s="1"/>
  <c r="L81" i="8" a="1"/>
  <c r="L81" i="8" s="1"/>
  <c r="K81" i="8"/>
  <c r="K81" i="8" a="1"/>
  <c r="J81" i="8" a="1"/>
  <c r="J81" i="8" s="1"/>
  <c r="I81" i="8"/>
  <c r="I81" i="8" a="1"/>
  <c r="H81" i="8" a="1"/>
  <c r="H81" i="8" s="1"/>
  <c r="G81" i="8" a="1"/>
  <c r="G81" i="8" s="1"/>
  <c r="F81" i="8"/>
  <c r="F81" i="8" a="1"/>
  <c r="E81" i="8" a="1"/>
  <c r="E81" i="8" s="1"/>
  <c r="D81" i="8" a="1"/>
  <c r="D81" i="8" s="1"/>
  <c r="C81" i="8"/>
  <c r="C81" i="8" a="1"/>
  <c r="B81" i="8"/>
  <c r="B81" i="8" a="1"/>
  <c r="CW80" i="8" a="1"/>
  <c r="CW80" i="8" s="1"/>
  <c r="CV80" i="8" a="1"/>
  <c r="CV80" i="8" s="1"/>
  <c r="CU80" i="8" a="1"/>
  <c r="CU80" i="8" s="1"/>
  <c r="CT80" i="8" a="1"/>
  <c r="CT80" i="8" s="1"/>
  <c r="CS80" i="8"/>
  <c r="CS80" i="8" a="1"/>
  <c r="CR80" i="8" a="1"/>
  <c r="CR80" i="8" s="1"/>
  <c r="CQ80" i="8"/>
  <c r="CQ80" i="8" a="1"/>
  <c r="CP80" i="8"/>
  <c r="CP80" i="8" a="1"/>
  <c r="CO80" i="8"/>
  <c r="CO80" i="8" a="1"/>
  <c r="CN80" i="8" a="1"/>
  <c r="CN80" i="8" s="1"/>
  <c r="CM80" i="8" a="1"/>
  <c r="CM80" i="8" s="1"/>
  <c r="CL80" i="8" a="1"/>
  <c r="CL80" i="8" s="1"/>
  <c r="CK80" i="8" a="1"/>
  <c r="CK80" i="8" s="1"/>
  <c r="CJ80" i="8" a="1"/>
  <c r="CJ80" i="8" s="1"/>
  <c r="CI80" i="8" a="1"/>
  <c r="CI80" i="8" s="1"/>
  <c r="CH80" i="8"/>
  <c r="CH80" i="8" a="1"/>
  <c r="CG80" i="8"/>
  <c r="CG80" i="8" a="1"/>
  <c r="CF80" i="8" a="1"/>
  <c r="CF80" i="8" s="1"/>
  <c r="CE80" i="8"/>
  <c r="CE80" i="8" a="1"/>
  <c r="CD80" i="8" a="1"/>
  <c r="CD80" i="8" s="1"/>
  <c r="CC80" i="8" a="1"/>
  <c r="CC80" i="8" s="1"/>
  <c r="CB80" i="8" a="1"/>
  <c r="CB80" i="8" s="1"/>
  <c r="CA80" i="8"/>
  <c r="CA80" i="8" a="1"/>
  <c r="BZ80" i="8" a="1"/>
  <c r="BZ80" i="8" s="1"/>
  <c r="BY80" i="8"/>
  <c r="BY80" i="8" a="1"/>
  <c r="BX80" i="8" a="1"/>
  <c r="BX80" i="8" s="1"/>
  <c r="BW80" i="8" a="1"/>
  <c r="BW80" i="8" s="1"/>
  <c r="BV80" i="8"/>
  <c r="BV80" i="8" a="1"/>
  <c r="BU80" i="8" a="1"/>
  <c r="BU80" i="8" s="1"/>
  <c r="BT80" i="8" a="1"/>
  <c r="BT80" i="8" s="1"/>
  <c r="BS80" i="8"/>
  <c r="BS80" i="8" a="1"/>
  <c r="BR80" i="8"/>
  <c r="BR80" i="8" a="1"/>
  <c r="BQ80" i="8" a="1"/>
  <c r="BQ80" i="8" s="1"/>
  <c r="BP80" i="8" a="1"/>
  <c r="BP80" i="8" s="1"/>
  <c r="BO80" i="8"/>
  <c r="BO80" i="8" a="1"/>
  <c r="BN80" i="8" a="1"/>
  <c r="BN80" i="8" s="1"/>
  <c r="BM80" i="8"/>
  <c r="BM80" i="8" a="1"/>
  <c r="BL80" i="8" a="1"/>
  <c r="BL80" i="8" s="1"/>
  <c r="BK80" i="8"/>
  <c r="BK80" i="8" a="1"/>
  <c r="BJ80" i="8"/>
  <c r="BJ80" i="8" a="1"/>
  <c r="BI80" i="8"/>
  <c r="BI80" i="8" a="1"/>
  <c r="BH80" i="8" a="1"/>
  <c r="BH80" i="8" s="1"/>
  <c r="BG80" i="8" a="1"/>
  <c r="BG80" i="8" s="1"/>
  <c r="BF80" i="8" a="1"/>
  <c r="BF80" i="8" s="1"/>
  <c r="BE80" i="8" a="1"/>
  <c r="BE80" i="8" s="1"/>
  <c r="BD80" i="8" a="1"/>
  <c r="BD80" i="8" s="1"/>
  <c r="BC80" i="8" a="1"/>
  <c r="BC80" i="8" s="1"/>
  <c r="BB80" i="8"/>
  <c r="BB80" i="8" a="1"/>
  <c r="BA80" i="8"/>
  <c r="BA80" i="8" a="1"/>
  <c r="AZ80" i="8" a="1"/>
  <c r="AZ80" i="8" s="1"/>
  <c r="AY80" i="8"/>
  <c r="AY80" i="8" a="1"/>
  <c r="AX80" i="8" a="1"/>
  <c r="AX80" i="8" s="1"/>
  <c r="AW80" i="8" a="1"/>
  <c r="AW80" i="8" s="1"/>
  <c r="AV80" i="8" a="1"/>
  <c r="AV80" i="8" s="1"/>
  <c r="AU80" i="8"/>
  <c r="AU80" i="8" a="1"/>
  <c r="AT80" i="8" a="1"/>
  <c r="AT80" i="8" s="1"/>
  <c r="AS80" i="8"/>
  <c r="AS80" i="8" a="1"/>
  <c r="AR80" i="8" a="1"/>
  <c r="AR80" i="8" s="1"/>
  <c r="AQ80" i="8" a="1"/>
  <c r="AQ80" i="8" s="1"/>
  <c r="AP80" i="8"/>
  <c r="AP80" i="8" a="1"/>
  <c r="AO80" i="8" a="1"/>
  <c r="AO80" i="8" s="1"/>
  <c r="AN80" i="8" a="1"/>
  <c r="AN80" i="8" s="1"/>
  <c r="AM80" i="8"/>
  <c r="AM80" i="8" a="1"/>
  <c r="AL80" i="8"/>
  <c r="AL80" i="8" a="1"/>
  <c r="AK80" i="8" a="1"/>
  <c r="AK80" i="8" s="1"/>
  <c r="AJ80" i="8" a="1"/>
  <c r="AJ80" i="8" s="1"/>
  <c r="AI80" i="8" a="1"/>
  <c r="AI80" i="8" s="1"/>
  <c r="AH80" i="8" a="1"/>
  <c r="AH80" i="8" s="1"/>
  <c r="AG80" i="8"/>
  <c r="AG80" i="8" a="1"/>
  <c r="AF80" i="8" a="1"/>
  <c r="AF80" i="8" s="1"/>
  <c r="AE80" i="8"/>
  <c r="AE80" i="8" a="1"/>
  <c r="AD80" i="8"/>
  <c r="AD80" i="8" a="1"/>
  <c r="AC80" i="8"/>
  <c r="AC80" i="8" a="1"/>
  <c r="AB80" i="8" a="1"/>
  <c r="AB80" i="8" s="1"/>
  <c r="AA80" i="8" a="1"/>
  <c r="AA80" i="8" s="1"/>
  <c r="Z80" i="8" a="1"/>
  <c r="Z80" i="8" s="1"/>
  <c r="Y80" i="8" a="1"/>
  <c r="Y80" i="8" s="1"/>
  <c r="X80" i="8" a="1"/>
  <c r="X80" i="8" s="1"/>
  <c r="W80" i="8" a="1"/>
  <c r="W80" i="8" s="1"/>
  <c r="V80" i="8"/>
  <c r="V80" i="8" a="1"/>
  <c r="U80" i="8"/>
  <c r="U80" i="8" a="1"/>
  <c r="T80" i="8" a="1"/>
  <c r="T80" i="8" s="1"/>
  <c r="S80" i="8"/>
  <c r="S80" i="8" a="1"/>
  <c r="R80" i="8" a="1"/>
  <c r="R80" i="8" s="1"/>
  <c r="Q80" i="8" a="1"/>
  <c r="Q80" i="8" s="1"/>
  <c r="P80" i="8" a="1"/>
  <c r="P80" i="8" s="1"/>
  <c r="O80" i="8"/>
  <c r="O80" i="8" a="1"/>
  <c r="N80" i="8" a="1"/>
  <c r="N80" i="8" s="1"/>
  <c r="M80" i="8"/>
  <c r="M80" i="8" a="1"/>
  <c r="L80" i="8" a="1"/>
  <c r="L80" i="8" s="1"/>
  <c r="K80" i="8" a="1"/>
  <c r="K80" i="8" s="1"/>
  <c r="J80" i="8"/>
  <c r="J80" i="8" a="1"/>
  <c r="I80" i="8" a="1"/>
  <c r="I80" i="8" s="1"/>
  <c r="H80" i="8" a="1"/>
  <c r="H80" i="8" s="1"/>
  <c r="G80" i="8"/>
  <c r="G80" i="8" a="1"/>
  <c r="F80" i="8"/>
  <c r="F80" i="8" a="1"/>
  <c r="E80" i="8" a="1"/>
  <c r="E80" i="8" s="1"/>
  <c r="D80" i="8" a="1"/>
  <c r="D80" i="8" s="1"/>
  <c r="C80" i="8" a="1"/>
  <c r="C80" i="8" s="1"/>
  <c r="B80" i="8" a="1"/>
  <c r="B80" i="8" s="1"/>
  <c r="CW79" i="8"/>
  <c r="CW79" i="8" a="1"/>
  <c r="CV79" i="8" a="1"/>
  <c r="CV79" i="8" s="1"/>
  <c r="CU79" i="8"/>
  <c r="CU79" i="8" a="1"/>
  <c r="CT79" i="8"/>
  <c r="CT79" i="8" a="1"/>
  <c r="CS79" i="8"/>
  <c r="CS79" i="8" a="1"/>
  <c r="CR79" i="8" a="1"/>
  <c r="CR79" i="8" s="1"/>
  <c r="CQ79" i="8" a="1"/>
  <c r="CQ79" i="8" s="1"/>
  <c r="CP79" i="8" a="1"/>
  <c r="CP79" i="8" s="1"/>
  <c r="CO79" i="8" a="1"/>
  <c r="CO79" i="8" s="1"/>
  <c r="CN79" i="8" a="1"/>
  <c r="CN79" i="8" s="1"/>
  <c r="CM79" i="8" a="1"/>
  <c r="CM79" i="8" s="1"/>
  <c r="CL79" i="8"/>
  <c r="CL79" i="8" a="1"/>
  <c r="CK79" i="8"/>
  <c r="CK79" i="8" a="1"/>
  <c r="CJ79" i="8" a="1"/>
  <c r="CJ79" i="8" s="1"/>
  <c r="CI79" i="8"/>
  <c r="CI79" i="8" a="1"/>
  <c r="CH79" i="8" a="1"/>
  <c r="CH79" i="8" s="1"/>
  <c r="CG79" i="8" a="1"/>
  <c r="CG79" i="8" s="1"/>
  <c r="CF79" i="8" a="1"/>
  <c r="CF79" i="8" s="1"/>
  <c r="CE79" i="8"/>
  <c r="CE79" i="8" a="1"/>
  <c r="CD79" i="8" a="1"/>
  <c r="CD79" i="8" s="1"/>
  <c r="CC79" i="8"/>
  <c r="CC79" i="8" a="1"/>
  <c r="CB79" i="8" a="1"/>
  <c r="CB79" i="8" s="1"/>
  <c r="CA79" i="8" a="1"/>
  <c r="CA79" i="8" s="1"/>
  <c r="BZ79" i="8"/>
  <c r="BZ79" i="8" a="1"/>
  <c r="BY79" i="8" a="1"/>
  <c r="BY79" i="8" s="1"/>
  <c r="BX79" i="8" a="1"/>
  <c r="BX79" i="8" s="1"/>
  <c r="BW79" i="8"/>
  <c r="BW79" i="8" a="1"/>
  <c r="BV79" i="8"/>
  <c r="BV79" i="8" a="1"/>
  <c r="BU79" i="8" a="1"/>
  <c r="BU79" i="8" s="1"/>
  <c r="BT79" i="8" a="1"/>
  <c r="BT79" i="8" s="1"/>
  <c r="BS79" i="8" a="1"/>
  <c r="BS79" i="8" s="1"/>
  <c r="BR79" i="8" a="1"/>
  <c r="BR79" i="8" s="1"/>
  <c r="BQ79" i="8"/>
  <c r="BQ79" i="8" a="1"/>
  <c r="BP79" i="8" a="1"/>
  <c r="BP79" i="8" s="1"/>
  <c r="BO79" i="8"/>
  <c r="BO79" i="8" a="1"/>
  <c r="BN79" i="8"/>
  <c r="BN79" i="8" a="1"/>
  <c r="BM79" i="8"/>
  <c r="BM79" i="8" a="1"/>
  <c r="BL79" i="8" a="1"/>
  <c r="BL79" i="8" s="1"/>
  <c r="BK79" i="8" a="1"/>
  <c r="BK79" i="8" s="1"/>
  <c r="BJ79" i="8" a="1"/>
  <c r="BJ79" i="8" s="1"/>
  <c r="BI79" i="8" a="1"/>
  <c r="BI79" i="8" s="1"/>
  <c r="BH79" i="8" a="1"/>
  <c r="BH79" i="8" s="1"/>
  <c r="BG79" i="8" a="1"/>
  <c r="BG79" i="8" s="1"/>
  <c r="BF79" i="8"/>
  <c r="BF79" i="8" a="1"/>
  <c r="BE79" i="8"/>
  <c r="BE79" i="8" a="1"/>
  <c r="BD79" i="8" a="1"/>
  <c r="BD79" i="8" s="1"/>
  <c r="BC79" i="8"/>
  <c r="BC79" i="8" a="1"/>
  <c r="BB79" i="8" a="1"/>
  <c r="BB79" i="8" s="1"/>
  <c r="BA79" i="8"/>
  <c r="BA79" i="8" a="1"/>
  <c r="AZ79" i="8" a="1"/>
  <c r="AZ79" i="8" s="1"/>
  <c r="AY79" i="8"/>
  <c r="AY79" i="8" a="1"/>
  <c r="AX79" i="8" a="1"/>
  <c r="AX79" i="8" s="1"/>
  <c r="AW79" i="8"/>
  <c r="AW79" i="8" a="1"/>
  <c r="AV79" i="8" a="1"/>
  <c r="AV79" i="8" s="1"/>
  <c r="AU79" i="8" a="1"/>
  <c r="AU79" i="8" s="1"/>
  <c r="AT79" i="8"/>
  <c r="AT79" i="8" a="1"/>
  <c r="AS79" i="8" a="1"/>
  <c r="AS79" i="8" s="1"/>
  <c r="AR79" i="8" a="1"/>
  <c r="AR79" i="8" s="1"/>
  <c r="AQ79" i="8"/>
  <c r="AQ79" i="8" a="1"/>
  <c r="AP79" i="8"/>
  <c r="AP79" i="8" a="1"/>
  <c r="AO79" i="8" a="1"/>
  <c r="AO79" i="8" s="1"/>
  <c r="AN79" i="8" a="1"/>
  <c r="AN79" i="8" s="1"/>
  <c r="AM79" i="8"/>
  <c r="AM79" i="8" a="1"/>
  <c r="AL79" i="8" a="1"/>
  <c r="AL79" i="8" s="1"/>
  <c r="AK79" i="8"/>
  <c r="AK79" i="8" a="1"/>
  <c r="AJ79" i="8" a="1"/>
  <c r="AJ79" i="8" s="1"/>
  <c r="AI79" i="8"/>
  <c r="AI79" i="8" a="1"/>
  <c r="AH79" i="8"/>
  <c r="AH79" i="8" a="1"/>
  <c r="AG79" i="8" a="1"/>
  <c r="AG79" i="8" s="1"/>
  <c r="AF79" i="8" a="1"/>
  <c r="AF79" i="8" s="1"/>
  <c r="AE79" i="8" a="1"/>
  <c r="AE79" i="8" s="1"/>
  <c r="AD79" i="8"/>
  <c r="AD79" i="8" a="1"/>
  <c r="AC79" i="8" a="1"/>
  <c r="AC79" i="8" s="1"/>
  <c r="AB79" i="8" a="1"/>
  <c r="AB79" i="8" s="1"/>
  <c r="AA79" i="8" a="1"/>
  <c r="AA79" i="8" s="1"/>
  <c r="Z79" i="8"/>
  <c r="Z79" i="8" a="1"/>
  <c r="Y79" i="8"/>
  <c r="Y79" i="8" a="1"/>
  <c r="X79" i="8" a="1"/>
  <c r="X79" i="8" s="1"/>
  <c r="W79" i="8"/>
  <c r="W79" i="8" a="1"/>
  <c r="V79" i="8" a="1"/>
  <c r="V79" i="8" s="1"/>
  <c r="U79" i="8"/>
  <c r="U79" i="8" a="1"/>
  <c r="T79" i="8" a="1"/>
  <c r="T79" i="8" s="1"/>
  <c r="S79" i="8" a="1"/>
  <c r="S79" i="8" s="1"/>
  <c r="R79" i="8" a="1"/>
  <c r="R79" i="8" s="1"/>
  <c r="Q79" i="8"/>
  <c r="Q79" i="8" a="1"/>
  <c r="P79" i="8" a="1"/>
  <c r="P79" i="8" s="1"/>
  <c r="O79" i="8" a="1"/>
  <c r="O79" i="8" s="1"/>
  <c r="N79" i="8"/>
  <c r="N79" i="8" a="1"/>
  <c r="M79" i="8" a="1"/>
  <c r="M79" i="8" s="1"/>
  <c r="L79" i="8" a="1"/>
  <c r="L79" i="8" s="1"/>
  <c r="K79" i="8"/>
  <c r="K79" i="8" a="1"/>
  <c r="J79" i="8" a="1"/>
  <c r="J79" i="8" s="1"/>
  <c r="I79" i="8" a="1"/>
  <c r="I79" i="8" s="1"/>
  <c r="H79" i="8" a="1"/>
  <c r="H79" i="8" s="1"/>
  <c r="G79" i="8"/>
  <c r="G79" i="8" a="1"/>
  <c r="F79" i="8" a="1"/>
  <c r="F79" i="8" s="1"/>
  <c r="E79" i="8"/>
  <c r="E79" i="8" a="1"/>
  <c r="D79" i="8" a="1"/>
  <c r="D79" i="8" s="1"/>
  <c r="C79" i="8"/>
  <c r="C79" i="8" a="1"/>
  <c r="B79" i="8"/>
  <c r="B79" i="8" a="1"/>
  <c r="CW78" i="8" a="1"/>
  <c r="CW78" i="8" s="1"/>
  <c r="CV78" i="8" a="1"/>
  <c r="CV78" i="8" s="1"/>
  <c r="CU78" i="8" a="1"/>
  <c r="CU78" i="8" s="1"/>
  <c r="CT78" i="8"/>
  <c r="CT78" i="8" a="1"/>
  <c r="CS78" i="8" a="1"/>
  <c r="CS78" i="8" s="1"/>
  <c r="CR78" i="8" a="1"/>
  <c r="CR78" i="8" s="1"/>
  <c r="CQ78" i="8" a="1"/>
  <c r="CQ78" i="8" s="1"/>
  <c r="CP78" i="8"/>
  <c r="CP78" i="8" a="1"/>
  <c r="CO78" i="8"/>
  <c r="CO78" i="8" a="1"/>
  <c r="CN78" i="8" a="1"/>
  <c r="CN78" i="8" s="1"/>
  <c r="CM78" i="8"/>
  <c r="CM78" i="8" a="1"/>
  <c r="CL78" i="8" a="1"/>
  <c r="CL78" i="8" s="1"/>
  <c r="CK78" i="8"/>
  <c r="CK78" i="8" a="1"/>
  <c r="CJ78" i="8" a="1"/>
  <c r="CJ78" i="8" s="1"/>
  <c r="CI78" i="8" a="1"/>
  <c r="CI78" i="8" s="1"/>
  <c r="CH78" i="8"/>
  <c r="CH78" i="8" a="1"/>
  <c r="CG78" i="8"/>
  <c r="CG78" i="8" a="1"/>
  <c r="CF78" i="8" a="1"/>
  <c r="CF78" i="8" s="1"/>
  <c r="CE78" i="8" a="1"/>
  <c r="CE78" i="8" s="1"/>
  <c r="CD78" i="8"/>
  <c r="CD78" i="8" a="1"/>
  <c r="CC78" i="8" a="1"/>
  <c r="CC78" i="8" s="1"/>
  <c r="CB78" i="8" a="1"/>
  <c r="CB78" i="8" s="1"/>
  <c r="CA78" i="8"/>
  <c r="CA78" i="8" a="1"/>
  <c r="BZ78" i="8" a="1"/>
  <c r="BZ78" i="8" s="1"/>
  <c r="BY78" i="8"/>
  <c r="BY78" i="8" a="1"/>
  <c r="BX78" i="8" a="1"/>
  <c r="BX78" i="8" s="1"/>
  <c r="BW78" i="8"/>
  <c r="BW78" i="8" a="1"/>
  <c r="BV78" i="8" a="1"/>
  <c r="BV78" i="8" s="1"/>
  <c r="BU78" i="8"/>
  <c r="BU78" i="8" a="1"/>
  <c r="BT78" i="8" a="1"/>
  <c r="BT78" i="8" s="1"/>
  <c r="BS78" i="8"/>
  <c r="BS78" i="8" a="1"/>
  <c r="BR78" i="8"/>
  <c r="BR78" i="8" a="1"/>
  <c r="BQ78" i="8"/>
  <c r="BQ78" i="8" a="1"/>
  <c r="BP78" i="8" a="1"/>
  <c r="BP78" i="8" s="1"/>
  <c r="BO78" i="8" a="1"/>
  <c r="BO78" i="8" s="1"/>
  <c r="BN78" i="8"/>
  <c r="BN78" i="8" a="1"/>
  <c r="BM78" i="8" a="1"/>
  <c r="BM78" i="8" s="1"/>
  <c r="BL78" i="8" a="1"/>
  <c r="BL78" i="8" s="1"/>
  <c r="BK78" i="8"/>
  <c r="BK78" i="8" a="1"/>
  <c r="BJ78" i="8"/>
  <c r="BJ78" i="8" a="1"/>
  <c r="BI78" i="8"/>
  <c r="BI78" i="8" a="1"/>
  <c r="BH78" i="8" a="1"/>
  <c r="BH78" i="8" s="1"/>
  <c r="BG78" i="8"/>
  <c r="BG78" i="8" a="1"/>
  <c r="BF78" i="8" a="1"/>
  <c r="BF78" i="8" s="1"/>
  <c r="BE78" i="8"/>
  <c r="BE78" i="8" a="1"/>
  <c r="BD78" i="8" a="1"/>
  <c r="BD78" i="8" s="1"/>
  <c r="BC78" i="8"/>
  <c r="BC78" i="8" a="1"/>
  <c r="BB78" i="8"/>
  <c r="BB78" i="8" a="1"/>
  <c r="BA78" i="8"/>
  <c r="BA78" i="8" a="1"/>
  <c r="AZ78" i="8" a="1"/>
  <c r="AZ78" i="8" s="1"/>
  <c r="AY78" i="8" a="1"/>
  <c r="AY78" i="8" s="1"/>
  <c r="AX78" i="8"/>
  <c r="AX78" i="8" a="1"/>
  <c r="AW78" i="8" a="1"/>
  <c r="AW78" i="8" s="1"/>
  <c r="AV78" i="8" a="1"/>
  <c r="AV78" i="8" s="1"/>
  <c r="AU78" i="8"/>
  <c r="AU78" i="8" a="1"/>
  <c r="AT78" i="8" a="1"/>
  <c r="AT78" i="8" s="1"/>
  <c r="AS78" i="8"/>
  <c r="AS78" i="8" a="1"/>
  <c r="AR78" i="8" a="1"/>
  <c r="AR78" i="8" s="1"/>
  <c r="AQ78" i="8"/>
  <c r="AQ78" i="8" a="1"/>
  <c r="AP78" i="8" a="1"/>
  <c r="AP78" i="8" s="1"/>
  <c r="AO78" i="8"/>
  <c r="AO78" i="8" a="1"/>
  <c r="AN78" i="8" a="1"/>
  <c r="AN78" i="8" s="1"/>
  <c r="AM78" i="8"/>
  <c r="AM78" i="8" a="1"/>
  <c r="AL78" i="8"/>
  <c r="AL78" i="8" a="1"/>
  <c r="AK78" i="8" a="1"/>
  <c r="AK78" i="8" s="1"/>
  <c r="AJ78" i="8" a="1"/>
  <c r="AJ78" i="8" s="1"/>
  <c r="AI78" i="8" a="1"/>
  <c r="AI78" i="8" s="1"/>
  <c r="AH78" i="8"/>
  <c r="AH78" i="8" a="1"/>
  <c r="AG78" i="8" a="1"/>
  <c r="AG78" i="8" s="1"/>
  <c r="AF78" i="8" a="1"/>
  <c r="AF78" i="8" s="1"/>
  <c r="AE78" i="8"/>
  <c r="AE78" i="8" a="1"/>
  <c r="AD78" i="8"/>
  <c r="AD78" i="8" a="1"/>
  <c r="AC78" i="8"/>
  <c r="AC78" i="8" a="1"/>
  <c r="AB78" i="8" a="1"/>
  <c r="AB78" i="8" s="1"/>
  <c r="AA78" i="8"/>
  <c r="AA78" i="8" a="1"/>
  <c r="Z78" i="8" a="1"/>
  <c r="Z78" i="8" s="1"/>
  <c r="Y78" i="8"/>
  <c r="Y78" i="8" a="1"/>
  <c r="X78" i="8" a="1"/>
  <c r="X78" i="8" s="1"/>
  <c r="W78" i="8" a="1"/>
  <c r="W78" i="8" s="1"/>
  <c r="V78" i="8" a="1"/>
  <c r="V78" i="8" s="1"/>
  <c r="U78" i="8"/>
  <c r="U78" i="8" a="1"/>
  <c r="T78" i="8" a="1"/>
  <c r="T78" i="8" s="1"/>
  <c r="S78" i="8" a="1"/>
  <c r="S78" i="8" s="1"/>
  <c r="R78" i="8"/>
  <c r="R78" i="8" a="1"/>
  <c r="Q78" i="8" a="1"/>
  <c r="Q78" i="8" s="1"/>
  <c r="P78" i="8" a="1"/>
  <c r="P78" i="8" s="1"/>
  <c r="O78" i="8"/>
  <c r="O78" i="8" a="1"/>
  <c r="N78" i="8" a="1"/>
  <c r="N78" i="8" s="1"/>
  <c r="M78" i="8" a="1"/>
  <c r="M78" i="8" s="1"/>
  <c r="L78" i="8" a="1"/>
  <c r="L78" i="8" s="1"/>
  <c r="K78" i="8"/>
  <c r="K78" i="8" a="1"/>
  <c r="J78" i="8" a="1"/>
  <c r="J78" i="8" s="1"/>
  <c r="I78" i="8"/>
  <c r="I78" i="8" a="1"/>
  <c r="H78" i="8" a="1"/>
  <c r="H78" i="8" s="1"/>
  <c r="G78" i="8"/>
  <c r="G78" i="8" a="1"/>
  <c r="F78" i="8"/>
  <c r="F78" i="8" a="1"/>
  <c r="E78" i="8" a="1"/>
  <c r="E78" i="8" s="1"/>
  <c r="D78" i="8" a="1"/>
  <c r="D78" i="8" s="1"/>
  <c r="C78" i="8" a="1"/>
  <c r="C78" i="8" s="1"/>
  <c r="B78" i="8"/>
  <c r="B78" i="8" a="1"/>
  <c r="CW77" i="8" a="1"/>
  <c r="CW77" i="8" s="1"/>
  <c r="CV77" i="8" a="1"/>
  <c r="CV77" i="8" s="1"/>
  <c r="CU77" i="8" a="1"/>
  <c r="CU77" i="8" s="1"/>
  <c r="CT77" i="8"/>
  <c r="CT77" i="8" a="1"/>
  <c r="CS77" i="8" a="1"/>
  <c r="CS77" i="8" s="1"/>
  <c r="CR77" i="8" a="1"/>
  <c r="CR77" i="8" s="1"/>
  <c r="CQ77" i="8"/>
  <c r="CQ77" i="8" a="1"/>
  <c r="CP77" i="8" a="1"/>
  <c r="CP77" i="8" s="1"/>
  <c r="CO77" i="8"/>
  <c r="CO77" i="8" a="1"/>
  <c r="CN77" i="8" a="1"/>
  <c r="CN77" i="8" s="1"/>
  <c r="CM77" i="8" a="1"/>
  <c r="CM77" i="8" s="1"/>
  <c r="CL77" i="8" a="1"/>
  <c r="CL77" i="8" s="1"/>
  <c r="CK77" i="8"/>
  <c r="CK77" i="8" a="1"/>
  <c r="CJ77" i="8" a="1"/>
  <c r="CJ77" i="8" s="1"/>
  <c r="CI77" i="8" a="1"/>
  <c r="CI77" i="8" s="1"/>
  <c r="CH77" i="8"/>
  <c r="CH77" i="8" a="1"/>
  <c r="CG77" i="8" a="1"/>
  <c r="CG77" i="8" s="1"/>
  <c r="CF77" i="8" a="1"/>
  <c r="CF77" i="8" s="1"/>
  <c r="CE77" i="8" a="1"/>
  <c r="CE77" i="8" s="1"/>
  <c r="CD77" i="8" a="1"/>
  <c r="CD77" i="8" s="1"/>
  <c r="CC77" i="8" a="1"/>
  <c r="CC77" i="8" s="1"/>
  <c r="CB77" i="8" a="1"/>
  <c r="CB77" i="8" s="1"/>
  <c r="CA77" i="8"/>
  <c r="CA77" i="8" a="1"/>
  <c r="BZ77" i="8" a="1"/>
  <c r="BZ77" i="8" s="1"/>
  <c r="BY77" i="8"/>
  <c r="BY77" i="8" a="1"/>
  <c r="BX77" i="8" a="1"/>
  <c r="BX77" i="8" s="1"/>
  <c r="BW77" i="8"/>
  <c r="BW77" i="8" a="1"/>
  <c r="BV77" i="8" a="1"/>
  <c r="BV77" i="8" s="1"/>
  <c r="BU77" i="8"/>
  <c r="BU77" i="8" a="1"/>
  <c r="BT77" i="8" a="1"/>
  <c r="BT77" i="8" s="1"/>
  <c r="BS77" i="8" a="1"/>
  <c r="BS77" i="8" s="1"/>
  <c r="BR77" i="8"/>
  <c r="BR77" i="8" a="1"/>
  <c r="BQ77" i="8" a="1"/>
  <c r="BQ77" i="8" s="1"/>
  <c r="BP77" i="8" a="1"/>
  <c r="BP77" i="8" s="1"/>
  <c r="BO77" i="8" a="1"/>
  <c r="BO77" i="8" s="1"/>
  <c r="BN77" i="8"/>
  <c r="BN77" i="8" a="1"/>
  <c r="BM77" i="8" a="1"/>
  <c r="BM77" i="8" s="1"/>
  <c r="BL77" i="8" a="1"/>
  <c r="BL77" i="8" s="1"/>
  <c r="BK77" i="8"/>
  <c r="BK77" i="8" a="1"/>
  <c r="BJ77" i="8" a="1"/>
  <c r="BJ77" i="8" s="1"/>
  <c r="BI77" i="8"/>
  <c r="BI77" i="8" a="1"/>
  <c r="BH77" i="8" a="1"/>
  <c r="BH77" i="8" s="1"/>
  <c r="BG77" i="8" a="1"/>
  <c r="BG77" i="8" s="1"/>
  <c r="BF77" i="8" a="1"/>
  <c r="BF77" i="8" s="1"/>
  <c r="BE77" i="8"/>
  <c r="BE77" i="8" a="1"/>
  <c r="BD77" i="8" a="1"/>
  <c r="BD77" i="8" s="1"/>
  <c r="BC77" i="8" a="1"/>
  <c r="BC77" i="8" s="1"/>
  <c r="BB77" i="8"/>
  <c r="BB77" i="8" a="1"/>
  <c r="BA77" i="8" a="1"/>
  <c r="BA77" i="8" s="1"/>
  <c r="AZ77" i="8" a="1"/>
  <c r="AZ77" i="8" s="1"/>
  <c r="AY77" i="8" a="1"/>
  <c r="AY77" i="8" s="1"/>
  <c r="AX77" i="8"/>
  <c r="AX77" i="8" a="1"/>
  <c r="AW77" i="8" a="1"/>
  <c r="AW77" i="8" s="1"/>
  <c r="AV77" i="8" a="1"/>
  <c r="AV77" i="8" s="1"/>
  <c r="AU77" i="8"/>
  <c r="AU77" i="8" a="1"/>
  <c r="AT77" i="8" a="1"/>
  <c r="AT77" i="8" s="1"/>
  <c r="AS77" i="8"/>
  <c r="AS77" i="8" a="1"/>
  <c r="AR77" i="8" a="1"/>
  <c r="AR77" i="8" s="1"/>
  <c r="AQ77" i="8"/>
  <c r="AQ77" i="8" a="1"/>
  <c r="AP77" i="8" a="1"/>
  <c r="AP77" i="8" s="1"/>
  <c r="AO77" i="8" a="1"/>
  <c r="AO77" i="8" s="1"/>
  <c r="AN77" i="8" a="1"/>
  <c r="AN77" i="8" s="1"/>
  <c r="AM77" i="8" a="1"/>
  <c r="AM77" i="8" s="1"/>
  <c r="AL77" i="8"/>
  <c r="AL77" i="8" a="1"/>
  <c r="AK77" i="8" a="1"/>
  <c r="AK77" i="8" s="1"/>
  <c r="AJ77" i="8" a="1"/>
  <c r="AJ77" i="8" s="1"/>
  <c r="AI77" i="8" a="1"/>
  <c r="AI77" i="8" s="1"/>
  <c r="AH77" i="8"/>
  <c r="AH77" i="8" a="1"/>
  <c r="AG77" i="8" a="1"/>
  <c r="AG77" i="8" s="1"/>
  <c r="AF77" i="8" a="1"/>
  <c r="AF77" i="8" s="1"/>
  <c r="AE77" i="8"/>
  <c r="AE77" i="8" a="1"/>
  <c r="AD77" i="8" a="1"/>
  <c r="AD77" i="8" s="1"/>
  <c r="AC77" i="8"/>
  <c r="AC77" i="8" a="1"/>
  <c r="AB77" i="8" a="1"/>
  <c r="AB77" i="8" s="1"/>
  <c r="AA77" i="8" a="1"/>
  <c r="AA77" i="8" s="1"/>
  <c r="Z77" i="8" a="1"/>
  <c r="Z77" i="8" s="1"/>
  <c r="Y77" i="8"/>
  <c r="Y77" i="8" a="1"/>
  <c r="X77" i="8" a="1"/>
  <c r="X77" i="8" s="1"/>
  <c r="W77" i="8" a="1"/>
  <c r="W77" i="8" s="1"/>
  <c r="V77" i="8" a="1"/>
  <c r="V77" i="8" s="1"/>
  <c r="U77" i="8" a="1"/>
  <c r="U77" i="8" s="1"/>
  <c r="T77" i="8" a="1"/>
  <c r="T77" i="8" s="1"/>
  <c r="S77" i="8" a="1"/>
  <c r="S77" i="8" s="1"/>
  <c r="R77" i="8" a="1"/>
  <c r="R77" i="8" s="1"/>
  <c r="Q77" i="8" a="1"/>
  <c r="Q77" i="8" s="1"/>
  <c r="P77" i="8" a="1"/>
  <c r="P77" i="8" s="1"/>
  <c r="O77" i="8"/>
  <c r="O77" i="8" a="1"/>
  <c r="N77" i="8"/>
  <c r="N77" i="8" a="1"/>
  <c r="M77" i="8"/>
  <c r="M77" i="8" a="1"/>
  <c r="L77" i="8" a="1"/>
  <c r="L77" i="8" s="1"/>
  <c r="K77" i="8" a="1"/>
  <c r="K77" i="8" s="1"/>
  <c r="J77" i="8"/>
  <c r="J77" i="8" a="1"/>
  <c r="I77" i="8" a="1"/>
  <c r="I77" i="8" s="1"/>
  <c r="H77" i="8" a="1"/>
  <c r="H77" i="8" s="1"/>
  <c r="G77" i="8"/>
  <c r="G77" i="8" a="1"/>
  <c r="F77" i="8" a="1"/>
  <c r="F77" i="8" s="1"/>
  <c r="E77" i="8"/>
  <c r="E77" i="8" a="1"/>
  <c r="D77" i="8" a="1"/>
  <c r="D77" i="8" s="1"/>
  <c r="C77" i="8" a="1"/>
  <c r="C77" i="8" s="1"/>
  <c r="B77" i="8" a="1"/>
  <c r="B77" i="8" s="1"/>
  <c r="CW76" i="8"/>
  <c r="CW76" i="8" a="1"/>
  <c r="CV76" i="8" a="1"/>
  <c r="CV76" i="8" s="1"/>
  <c r="CU76" i="8"/>
  <c r="CU76" i="8" a="1"/>
  <c r="CT76" i="8" a="1"/>
  <c r="CT76" i="8" s="1"/>
  <c r="CS76" i="8" a="1"/>
  <c r="CS76" i="8" s="1"/>
  <c r="CR76" i="8" a="1"/>
  <c r="CR76" i="8" s="1"/>
  <c r="CQ76" i="8" a="1"/>
  <c r="CQ76" i="8" s="1"/>
  <c r="CP76" i="8" a="1"/>
  <c r="CP76" i="8" s="1"/>
  <c r="CO76" i="8"/>
  <c r="CO76" i="8" a="1"/>
  <c r="CN76" i="8" a="1"/>
  <c r="CN76" i="8" s="1"/>
  <c r="CM76" i="8"/>
  <c r="CM76" i="8" a="1"/>
  <c r="CL76" i="8"/>
  <c r="CL76" i="8" a="1"/>
  <c r="CK76" i="8" a="1"/>
  <c r="CK76" i="8" s="1"/>
  <c r="CJ76" i="8" a="1"/>
  <c r="CJ76" i="8" s="1"/>
  <c r="CI76" i="8"/>
  <c r="CI76" i="8" a="1"/>
  <c r="CH76" i="8" a="1"/>
  <c r="CH76" i="8" s="1"/>
  <c r="CG76" i="8" a="1"/>
  <c r="CG76" i="8" s="1"/>
  <c r="CF76" i="8" a="1"/>
  <c r="CF76" i="8" s="1"/>
  <c r="CE76" i="8" a="1"/>
  <c r="CE76" i="8" s="1"/>
  <c r="CD76" i="8"/>
  <c r="CD76" i="8" a="1"/>
  <c r="CC76" i="8"/>
  <c r="CC76" i="8" a="1"/>
  <c r="CB76" i="8" a="1"/>
  <c r="CB76" i="8" s="1"/>
  <c r="CA76" i="8"/>
  <c r="CA76" i="8" a="1"/>
  <c r="BZ76" i="8" a="1"/>
  <c r="BZ76" i="8" s="1"/>
  <c r="BY76" i="8" a="1"/>
  <c r="BY76" i="8" s="1"/>
  <c r="BX76" i="8" a="1"/>
  <c r="BX76" i="8" s="1"/>
  <c r="BW76" i="8" a="1"/>
  <c r="BW76" i="8" s="1"/>
  <c r="BV76" i="8" a="1"/>
  <c r="BV76" i="8" s="1"/>
  <c r="BU76" i="8"/>
  <c r="BU76" i="8" a="1"/>
  <c r="BT76" i="8" a="1"/>
  <c r="BT76" i="8" s="1"/>
  <c r="BS76" i="8" a="1"/>
  <c r="BS76" i="8" s="1"/>
  <c r="BR76" i="8"/>
  <c r="BR76" i="8" a="1"/>
  <c r="BQ76" i="8"/>
  <c r="BQ76" i="8" a="1"/>
  <c r="BP76" i="8" a="1"/>
  <c r="BP76" i="8" s="1"/>
  <c r="BO76" i="8"/>
  <c r="BO76" i="8" a="1"/>
  <c r="BN76" i="8" a="1"/>
  <c r="BN76" i="8" s="1"/>
  <c r="BM76" i="8" a="1"/>
  <c r="BM76" i="8" s="1"/>
  <c r="BL76" i="8" a="1"/>
  <c r="BL76" i="8" s="1"/>
  <c r="BK76" i="8" a="1"/>
  <c r="BK76" i="8" s="1"/>
  <c r="BJ76" i="8" a="1"/>
  <c r="BJ76" i="8" s="1"/>
  <c r="BI76" i="8" a="1"/>
  <c r="BI76" i="8" s="1"/>
  <c r="BH76" i="8" a="1"/>
  <c r="BH76" i="8" s="1"/>
  <c r="BG76" i="8"/>
  <c r="BG76" i="8" a="1"/>
  <c r="BF76" i="8"/>
  <c r="BF76" i="8" a="1"/>
  <c r="BE76" i="8" a="1"/>
  <c r="BE76" i="8" s="1"/>
  <c r="BD76" i="8" a="1"/>
  <c r="BD76" i="8" s="1"/>
  <c r="BC76" i="8"/>
  <c r="BC76" i="8" a="1"/>
  <c r="BB76" i="8" a="1"/>
  <c r="BB76" i="8" s="1"/>
  <c r="BA76" i="8" a="1"/>
  <c r="BA76" i="8" s="1"/>
  <c r="AZ76" i="8" a="1"/>
  <c r="AZ76" i="8" s="1"/>
  <c r="AY76" i="8"/>
  <c r="AY76" i="8" a="1"/>
  <c r="AX76" i="8" a="1"/>
  <c r="AX76" i="8" s="1"/>
  <c r="AW76" i="8"/>
  <c r="AW76" i="8" a="1"/>
  <c r="AV76" i="8" a="1"/>
  <c r="AV76" i="8" s="1"/>
  <c r="AU76" i="8" a="1"/>
  <c r="AU76" i="8" s="1"/>
  <c r="AT76" i="8"/>
  <c r="AT76" i="8" a="1"/>
  <c r="AS76" i="8" a="1"/>
  <c r="AS76" i="8" s="1"/>
  <c r="AR76" i="8" a="1"/>
  <c r="AR76" i="8" s="1"/>
  <c r="AQ76" i="8"/>
  <c r="AQ76" i="8" a="1"/>
  <c r="AP76" i="8"/>
  <c r="AP76" i="8" a="1"/>
  <c r="AO76" i="8" a="1"/>
  <c r="AO76" i="8" s="1"/>
  <c r="AN76" i="8" a="1"/>
  <c r="AN76" i="8" s="1"/>
  <c r="AM76" i="8" a="1"/>
  <c r="AM76" i="8" s="1"/>
  <c r="AL76" i="8" a="1"/>
  <c r="AL76" i="8" s="1"/>
  <c r="AK76" i="8"/>
  <c r="AK76" i="8" a="1"/>
  <c r="AJ76" i="8" a="1"/>
  <c r="AJ76" i="8" s="1"/>
  <c r="AI76" i="8"/>
  <c r="AI76" i="8" a="1"/>
  <c r="AH76" i="8"/>
  <c r="AH76" i="8" a="1"/>
  <c r="AG76" i="8"/>
  <c r="AG76" i="8" a="1"/>
  <c r="AF76" i="8" a="1"/>
  <c r="AF76" i="8" s="1"/>
  <c r="AE76" i="8" a="1"/>
  <c r="AE76" i="8" s="1"/>
  <c r="AD76" i="8" a="1"/>
  <c r="AD76" i="8" s="1"/>
  <c r="AC76" i="8" a="1"/>
  <c r="AC76" i="8" s="1"/>
  <c r="AB76" i="8" a="1"/>
  <c r="AB76" i="8" s="1"/>
  <c r="AA76" i="8" a="1"/>
  <c r="AA76" i="8" s="1"/>
  <c r="Z76" i="8"/>
  <c r="Z76" i="8" a="1"/>
  <c r="Y76" i="8" a="1"/>
  <c r="Y76" i="8" s="1"/>
  <c r="X76" i="8" a="1"/>
  <c r="X76" i="8" s="1"/>
  <c r="W76" i="8"/>
  <c r="W76" i="8" a="1"/>
  <c r="V76" i="8" a="1"/>
  <c r="V76" i="8" s="1"/>
  <c r="U76" i="8" a="1"/>
  <c r="U76" i="8" s="1"/>
  <c r="T76" i="8" a="1"/>
  <c r="T76" i="8" s="1"/>
  <c r="S76" i="8"/>
  <c r="S76" i="8" a="1"/>
  <c r="R76" i="8" a="1"/>
  <c r="R76" i="8" s="1"/>
  <c r="Q76" i="8"/>
  <c r="Q76" i="8" a="1"/>
  <c r="P76" i="8" a="1"/>
  <c r="P76" i="8" s="1"/>
  <c r="O76" i="8" a="1"/>
  <c r="O76" i="8" s="1"/>
  <c r="N76" i="8"/>
  <c r="N76" i="8" a="1"/>
  <c r="M76" i="8" a="1"/>
  <c r="M76" i="8" s="1"/>
  <c r="L76" i="8" a="1"/>
  <c r="L76" i="8" s="1"/>
  <c r="K76" i="8" a="1"/>
  <c r="K76" i="8" s="1"/>
  <c r="J76" i="8"/>
  <c r="J76" i="8" a="1"/>
  <c r="I76" i="8" a="1"/>
  <c r="I76" i="8" s="1"/>
  <c r="H76" i="8" a="1"/>
  <c r="H76" i="8" s="1"/>
  <c r="G76" i="8" a="1"/>
  <c r="G76" i="8" s="1"/>
  <c r="F76" i="8"/>
  <c r="F76" i="8" a="1"/>
  <c r="E76" i="8"/>
  <c r="E76" i="8" a="1"/>
  <c r="D76" i="8" a="1"/>
  <c r="D76" i="8" s="1"/>
  <c r="C76" i="8"/>
  <c r="C76" i="8" a="1"/>
  <c r="B76" i="8" a="1"/>
  <c r="B76" i="8" s="1"/>
  <c r="CW75" i="8"/>
  <c r="CW75" i="8" a="1"/>
  <c r="CV75" i="8" a="1"/>
  <c r="CV75" i="8" s="1"/>
  <c r="CU75" i="8" a="1"/>
  <c r="CU75" i="8" s="1"/>
  <c r="CT75" i="8" a="1"/>
  <c r="CT75" i="8" s="1"/>
  <c r="CS75" i="8"/>
  <c r="CS75" i="8" a="1"/>
  <c r="CR75" i="8" a="1"/>
  <c r="CR75" i="8" s="1"/>
  <c r="CQ75" i="8" a="1"/>
  <c r="CQ75" i="8" s="1"/>
  <c r="CP75" i="8"/>
  <c r="CP75" i="8" a="1"/>
  <c r="CO75" i="8" a="1"/>
  <c r="CO75" i="8" s="1"/>
  <c r="CN75" i="8" a="1"/>
  <c r="CN75" i="8" s="1"/>
  <c r="CM75" i="8"/>
  <c r="CM75" i="8" a="1"/>
  <c r="CL75" i="8" a="1"/>
  <c r="CL75" i="8" s="1"/>
  <c r="CK75" i="8" a="1"/>
  <c r="CK75" i="8" s="1"/>
  <c r="CJ75" i="8" a="1"/>
  <c r="CJ75" i="8" s="1"/>
  <c r="CI75" i="8" a="1"/>
  <c r="CI75" i="8" s="1"/>
  <c r="CH75" i="8" a="1"/>
  <c r="CH75" i="8" s="1"/>
  <c r="CG75" i="8"/>
  <c r="CG75" i="8" a="1"/>
  <c r="CF75" i="8" a="1"/>
  <c r="CF75" i="8" s="1"/>
  <c r="CE75" i="8"/>
  <c r="CE75" i="8" a="1"/>
  <c r="CD75" i="8"/>
  <c r="CD75" i="8" a="1"/>
  <c r="CC75" i="8" a="1"/>
  <c r="CC75" i="8" s="1"/>
  <c r="CB75" i="8" a="1"/>
  <c r="CB75" i="8" s="1"/>
  <c r="CA75" i="8" a="1"/>
  <c r="CA75" i="8" s="1"/>
  <c r="BZ75" i="8"/>
  <c r="BZ75" i="8" a="1"/>
  <c r="BY75" i="8" a="1"/>
  <c r="BY75" i="8" s="1"/>
  <c r="BX75" i="8" a="1"/>
  <c r="BX75" i="8" s="1"/>
  <c r="BW75" i="8" a="1"/>
  <c r="BW75" i="8" s="1"/>
  <c r="BV75" i="8"/>
  <c r="BV75" i="8" a="1"/>
  <c r="BU75" i="8"/>
  <c r="BU75" i="8" a="1"/>
  <c r="BT75" i="8" a="1"/>
  <c r="BT75" i="8" s="1"/>
  <c r="BS75" i="8"/>
  <c r="BS75" i="8" a="1"/>
  <c r="BR75" i="8" a="1"/>
  <c r="BR75" i="8" s="1"/>
  <c r="BQ75" i="8"/>
  <c r="BQ75" i="8" a="1"/>
  <c r="BP75" i="8" a="1"/>
  <c r="BP75" i="8" s="1"/>
  <c r="BO75" i="8" a="1"/>
  <c r="BO75" i="8" s="1"/>
  <c r="BN75" i="8" a="1"/>
  <c r="BN75" i="8" s="1"/>
  <c r="BM75" i="8"/>
  <c r="BM75" i="8" a="1"/>
  <c r="BL75" i="8" a="1"/>
  <c r="BL75" i="8" s="1"/>
  <c r="BK75" i="8" a="1"/>
  <c r="BK75" i="8" s="1"/>
  <c r="BJ75" i="8"/>
  <c r="BJ75" i="8" a="1"/>
  <c r="BI75" i="8" a="1"/>
  <c r="BI75" i="8" s="1"/>
  <c r="BH75" i="8" a="1"/>
  <c r="BH75" i="8" s="1"/>
  <c r="BG75" i="8"/>
  <c r="BG75" i="8" a="1"/>
  <c r="BF75" i="8" a="1"/>
  <c r="BF75" i="8" s="1"/>
  <c r="BE75" i="8" a="1"/>
  <c r="BE75" i="8" s="1"/>
  <c r="BD75" i="8" a="1"/>
  <c r="BD75" i="8" s="1"/>
  <c r="BC75" i="8"/>
  <c r="BC75" i="8" a="1"/>
  <c r="BB75" i="8" a="1"/>
  <c r="BB75" i="8" s="1"/>
  <c r="BA75" i="8"/>
  <c r="BA75" i="8" a="1"/>
  <c r="AZ75" i="8" a="1"/>
  <c r="AZ75" i="8" s="1"/>
  <c r="AY75" i="8"/>
  <c r="AY75" i="8" a="1"/>
  <c r="AX75" i="8"/>
  <c r="AX75" i="8" a="1"/>
  <c r="AW75" i="8" a="1"/>
  <c r="AW75" i="8" s="1"/>
  <c r="AV75" i="8" a="1"/>
  <c r="AV75" i="8" s="1"/>
  <c r="AU75" i="8" a="1"/>
  <c r="AU75" i="8" s="1"/>
  <c r="AT75" i="8"/>
  <c r="AT75" i="8" a="1"/>
  <c r="AS75" i="8" a="1"/>
  <c r="AS75" i="8" s="1"/>
  <c r="AR75" i="8" a="1"/>
  <c r="AR75" i="8" s="1"/>
  <c r="AQ75" i="8" a="1"/>
  <c r="AQ75" i="8" s="1"/>
  <c r="AP75" i="8"/>
  <c r="AP75" i="8" a="1"/>
  <c r="AO75" i="8"/>
  <c r="AO75" i="8" a="1"/>
  <c r="AN75" i="8" a="1"/>
  <c r="AN75" i="8" s="1"/>
  <c r="AM75" i="8"/>
  <c r="AM75" i="8" a="1"/>
  <c r="AL75" i="8" a="1"/>
  <c r="AL75" i="8" s="1"/>
  <c r="AK75" i="8"/>
  <c r="AK75" i="8" a="1"/>
  <c r="AJ75" i="8" a="1"/>
  <c r="AJ75" i="8" s="1"/>
  <c r="AI75" i="8" a="1"/>
  <c r="AI75" i="8" s="1"/>
  <c r="AH75" i="8" a="1"/>
  <c r="AH75" i="8" s="1"/>
  <c r="AG75" i="8"/>
  <c r="AG75" i="8" a="1"/>
  <c r="AF75" i="8" a="1"/>
  <c r="AF75" i="8" s="1"/>
  <c r="AE75" i="8" a="1"/>
  <c r="AE75" i="8" s="1"/>
  <c r="AD75" i="8"/>
  <c r="AD75" i="8" a="1"/>
  <c r="AC75" i="8" a="1"/>
  <c r="AC75" i="8" s="1"/>
  <c r="AB75" i="8" a="1"/>
  <c r="AB75" i="8" s="1"/>
  <c r="AA75" i="8"/>
  <c r="AA75" i="8" a="1"/>
  <c r="Z75" i="8" a="1"/>
  <c r="Z75" i="8" s="1"/>
  <c r="Y75" i="8" a="1"/>
  <c r="Y75" i="8" s="1"/>
  <c r="X75" i="8" a="1"/>
  <c r="X75" i="8" s="1"/>
  <c r="W75" i="8"/>
  <c r="W75" i="8" a="1"/>
  <c r="V75" i="8" a="1"/>
  <c r="V75" i="8" s="1"/>
  <c r="U75" i="8"/>
  <c r="U75" i="8" a="1"/>
  <c r="T75" i="8" a="1"/>
  <c r="T75" i="8" s="1"/>
  <c r="S75" i="8"/>
  <c r="S75" i="8" a="1"/>
  <c r="R75" i="8"/>
  <c r="R75" i="8" a="1"/>
  <c r="Q75" i="8" a="1"/>
  <c r="Q75" i="8" s="1"/>
  <c r="P75" i="8" a="1"/>
  <c r="P75" i="8" s="1"/>
  <c r="O75" i="8" a="1"/>
  <c r="O75" i="8" s="1"/>
  <c r="N75" i="8"/>
  <c r="N75" i="8" a="1"/>
  <c r="M75" i="8" a="1"/>
  <c r="M75" i="8" s="1"/>
  <c r="L75" i="8" a="1"/>
  <c r="L75" i="8" s="1"/>
  <c r="K75" i="8" a="1"/>
  <c r="K75" i="8" s="1"/>
  <c r="J75" i="8"/>
  <c r="J75" i="8" a="1"/>
  <c r="I75" i="8" a="1"/>
  <c r="I75" i="8" s="1"/>
  <c r="H75" i="8" a="1"/>
  <c r="H75" i="8" s="1"/>
  <c r="G75" i="8"/>
  <c r="G75" i="8" a="1"/>
  <c r="F75" i="8" a="1"/>
  <c r="F75" i="8" s="1"/>
  <c r="E75" i="8"/>
  <c r="E75" i="8" a="1"/>
  <c r="D75" i="8" a="1"/>
  <c r="D75" i="8" s="1"/>
  <c r="C75" i="8" a="1"/>
  <c r="C75" i="8" s="1"/>
  <c r="B75" i="8" a="1"/>
  <c r="B75" i="8" s="1"/>
  <c r="CW74" i="8"/>
  <c r="CW74" i="8" a="1"/>
  <c r="CV74" i="8" a="1"/>
  <c r="CV74" i="8" s="1"/>
  <c r="CU74" i="8" a="1"/>
  <c r="CU74" i="8" s="1"/>
  <c r="CT74" i="8"/>
  <c r="CT74" i="8" a="1"/>
  <c r="CS74" i="8" a="1"/>
  <c r="CS74" i="8" s="1"/>
  <c r="CR74" i="8" a="1"/>
  <c r="CR74" i="8" s="1"/>
  <c r="CQ74" i="8"/>
  <c r="CQ74" i="8" a="1"/>
  <c r="CP74" i="8" a="1"/>
  <c r="CP74" i="8" s="1"/>
  <c r="CO74" i="8" a="1"/>
  <c r="CO74" i="8" s="1"/>
  <c r="CN74" i="8" a="1"/>
  <c r="CN74" i="8" s="1"/>
  <c r="CM74" i="8"/>
  <c r="CM74" i="8" a="1"/>
  <c r="CL74" i="8" a="1"/>
  <c r="CL74" i="8" s="1"/>
  <c r="CK74" i="8"/>
  <c r="CK74" i="8" a="1"/>
  <c r="CJ74" i="8" a="1"/>
  <c r="CJ74" i="8" s="1"/>
  <c r="CI74" i="8"/>
  <c r="CI74" i="8" a="1"/>
  <c r="CH74" i="8"/>
  <c r="CH74" i="8" a="1"/>
  <c r="CG74" i="8" a="1"/>
  <c r="CG74" i="8" s="1"/>
  <c r="CF74" i="8" a="1"/>
  <c r="CF74" i="8" s="1"/>
  <c r="CE74" i="8" a="1"/>
  <c r="CE74" i="8" s="1"/>
  <c r="CD74" i="8"/>
  <c r="CD74" i="8" a="1"/>
  <c r="CC74" i="8" a="1"/>
  <c r="CC74" i="8" s="1"/>
  <c r="CB74" i="8" a="1"/>
  <c r="CB74" i="8" s="1"/>
  <c r="CA74" i="8" a="1"/>
  <c r="CA74" i="8" s="1"/>
  <c r="BZ74" i="8"/>
  <c r="BZ74" i="8" a="1"/>
  <c r="BY74" i="8"/>
  <c r="BY74" i="8" a="1"/>
  <c r="BX74" i="8" a="1"/>
  <c r="BX74" i="8" s="1"/>
  <c r="BW74" i="8" a="1"/>
  <c r="BW74" i="8" s="1"/>
  <c r="BV74" i="8"/>
  <c r="BV74" i="8" a="1"/>
  <c r="BU74" i="8" a="1"/>
  <c r="BU74" i="8" s="1"/>
  <c r="BT74" i="8" a="1"/>
  <c r="BT74" i="8" s="1"/>
  <c r="BS74" i="8" a="1"/>
  <c r="BS74" i="8" s="1"/>
  <c r="BR74" i="8" a="1"/>
  <c r="BR74" i="8" s="1"/>
  <c r="BQ74" i="8"/>
  <c r="BQ74" i="8" a="1"/>
  <c r="BP74" i="8" a="1"/>
  <c r="BP74" i="8" s="1"/>
  <c r="BO74" i="8" a="1"/>
  <c r="BO74" i="8" s="1"/>
  <c r="BN74" i="8" a="1"/>
  <c r="BN74" i="8" s="1"/>
  <c r="BM74" i="8" a="1"/>
  <c r="BM74" i="8" s="1"/>
  <c r="BL74" i="8" a="1"/>
  <c r="BL74" i="8" s="1"/>
  <c r="BK74" i="8"/>
  <c r="BK74" i="8" a="1"/>
  <c r="BJ74" i="8"/>
  <c r="BJ74" i="8" a="1"/>
  <c r="BI74" i="8"/>
  <c r="BI74" i="8" a="1"/>
  <c r="BH74" i="8" a="1"/>
  <c r="BH74" i="8" s="1"/>
  <c r="BG74" i="8"/>
  <c r="BG74" i="8" a="1"/>
  <c r="BF74" i="8" a="1"/>
  <c r="BF74" i="8" s="1"/>
  <c r="BE74" i="8" a="1"/>
  <c r="BE74" i="8" s="1"/>
  <c r="BD74" i="8"/>
  <c r="BD74" i="8" a="1"/>
  <c r="BC74" i="8"/>
  <c r="BC74" i="8" a="1"/>
  <c r="BB74" i="8" a="1"/>
  <c r="BB74" i="8" s="1"/>
  <c r="BA74" i="8"/>
  <c r="BA74" i="8" a="1"/>
  <c r="AZ74" i="8" a="1"/>
  <c r="AZ74" i="8" s="1"/>
  <c r="AY74" i="8" a="1"/>
  <c r="AY74" i="8" s="1"/>
  <c r="AX74" i="8" a="1"/>
  <c r="AX74" i="8" s="1"/>
  <c r="AW74" i="8" a="1"/>
  <c r="AW74" i="8" s="1"/>
  <c r="AV74" i="8" a="1"/>
  <c r="AV74" i="8" s="1"/>
  <c r="AU74" i="8"/>
  <c r="AU74" i="8" a="1"/>
  <c r="AT74" i="8" a="1"/>
  <c r="AT74" i="8" s="1"/>
  <c r="AS74" i="8"/>
  <c r="AS74" i="8" a="1"/>
  <c r="AR74" i="8"/>
  <c r="AR74" i="8" a="1"/>
  <c r="AQ74" i="8" a="1"/>
  <c r="AQ74" i="8" s="1"/>
  <c r="AP74" i="8" a="1"/>
  <c r="AP74" i="8" s="1"/>
  <c r="AO74" i="8"/>
  <c r="AO74" i="8" a="1"/>
  <c r="AN74" i="8" a="1"/>
  <c r="AN74" i="8" s="1"/>
  <c r="AM74" i="8" a="1"/>
  <c r="AM74" i="8" s="1"/>
  <c r="AL74" i="8" a="1"/>
  <c r="AL74" i="8" s="1"/>
  <c r="AK74" i="8" a="1"/>
  <c r="AK74" i="8" s="1"/>
  <c r="AJ74" i="8"/>
  <c r="AJ74" i="8" a="1"/>
  <c r="AI74" i="8"/>
  <c r="AI74" i="8" a="1"/>
  <c r="AH74" i="8" a="1"/>
  <c r="AH74" i="8" s="1"/>
  <c r="AG74" i="8"/>
  <c r="AG74" i="8" a="1"/>
  <c r="AF74" i="8"/>
  <c r="AF74" i="8" a="1"/>
  <c r="AE74" i="8" a="1"/>
  <c r="AE74" i="8" s="1"/>
  <c r="AD74" i="8" a="1"/>
  <c r="AD74" i="8" s="1"/>
  <c r="AC74" i="8" a="1"/>
  <c r="AC74" i="8" s="1"/>
  <c r="AB74" i="8" a="1"/>
  <c r="AB74" i="8" s="1"/>
  <c r="AA74" i="8"/>
  <c r="AA74" i="8" a="1"/>
  <c r="Z74" i="8" a="1"/>
  <c r="Z74" i="8" s="1"/>
  <c r="Y74" i="8" a="1"/>
  <c r="Y74" i="8" s="1"/>
  <c r="X74" i="8"/>
  <c r="X74" i="8" a="1"/>
  <c r="W74" i="8"/>
  <c r="W74" i="8" a="1"/>
  <c r="V74" i="8" a="1"/>
  <c r="V74" i="8" s="1"/>
  <c r="U74" i="8"/>
  <c r="U74" i="8" a="1"/>
  <c r="T74" i="8" a="1"/>
  <c r="T74" i="8" s="1"/>
  <c r="S74" i="8" a="1"/>
  <c r="S74" i="8" s="1"/>
  <c r="R74" i="8" a="1"/>
  <c r="R74" i="8" s="1"/>
  <c r="Q74" i="8" a="1"/>
  <c r="Q74" i="8" s="1"/>
  <c r="P74" i="8" a="1"/>
  <c r="P74" i="8" s="1"/>
  <c r="O74" i="8"/>
  <c r="O74" i="8" a="1"/>
  <c r="N74" i="8" a="1"/>
  <c r="N74" i="8" s="1"/>
  <c r="M74" i="8"/>
  <c r="M74" i="8" a="1"/>
  <c r="L74" i="8"/>
  <c r="L74" i="8" a="1"/>
  <c r="K74" i="8" a="1"/>
  <c r="K74" i="8" s="1"/>
  <c r="J74" i="8" a="1"/>
  <c r="J74" i="8" s="1"/>
  <c r="I74" i="8"/>
  <c r="I74" i="8" a="1"/>
  <c r="H74" i="8" a="1"/>
  <c r="H74" i="8" s="1"/>
  <c r="G74" i="8" a="1"/>
  <c r="G74" i="8" s="1"/>
  <c r="F74" i="8" a="1"/>
  <c r="F74" i="8" s="1"/>
  <c r="E74" i="8" a="1"/>
  <c r="E74" i="8" s="1"/>
  <c r="D74" i="8"/>
  <c r="D74" i="8" a="1"/>
  <c r="C74" i="8"/>
  <c r="C74" i="8" a="1"/>
  <c r="B74" i="8" a="1"/>
  <c r="B74" i="8" s="1"/>
  <c r="CW73" i="8"/>
  <c r="CW73" i="8" a="1"/>
  <c r="CV73" i="8"/>
  <c r="CV73" i="8" a="1"/>
  <c r="CU73" i="8" a="1"/>
  <c r="CU73" i="8" s="1"/>
  <c r="CT73" i="8" a="1"/>
  <c r="CT73" i="8" s="1"/>
  <c r="CS73" i="8" a="1"/>
  <c r="CS73" i="8" s="1"/>
  <c r="CR73" i="8" a="1"/>
  <c r="CR73" i="8" s="1"/>
  <c r="CQ73" i="8"/>
  <c r="CQ73" i="8" a="1"/>
  <c r="CP73" i="8" a="1"/>
  <c r="CP73" i="8" s="1"/>
  <c r="CO73" i="8" a="1"/>
  <c r="CO73" i="8" s="1"/>
  <c r="CN73" i="8"/>
  <c r="CN73" i="8" a="1"/>
  <c r="CM73" i="8"/>
  <c r="CM73" i="8" a="1"/>
  <c r="CL73" i="8" a="1"/>
  <c r="CL73" i="8" s="1"/>
  <c r="CK73" i="8"/>
  <c r="CK73" i="8" a="1"/>
  <c r="CJ73" i="8" a="1"/>
  <c r="CJ73" i="8" s="1"/>
  <c r="CI73" i="8" a="1"/>
  <c r="CI73" i="8" s="1"/>
  <c r="CH73" i="8" a="1"/>
  <c r="CH73" i="8" s="1"/>
  <c r="CG73" i="8" a="1"/>
  <c r="CG73" i="8" s="1"/>
  <c r="CF73" i="8" a="1"/>
  <c r="CF73" i="8" s="1"/>
  <c r="CE73" i="8"/>
  <c r="CE73" i="8" a="1"/>
  <c r="CD73" i="8" a="1"/>
  <c r="CD73" i="8" s="1"/>
  <c r="CC73" i="8"/>
  <c r="CC73" i="8" a="1"/>
  <c r="CB73" i="8" a="1"/>
  <c r="CB73" i="8" s="1"/>
  <c r="CA73" i="8" a="1"/>
  <c r="CA73" i="8" s="1"/>
  <c r="BZ73" i="8" a="1"/>
  <c r="BZ73" i="8" s="1"/>
  <c r="BY73" i="8"/>
  <c r="BY73" i="8" a="1"/>
  <c r="BX73" i="8" a="1"/>
  <c r="BX73" i="8" s="1"/>
  <c r="BW73" i="8" a="1"/>
  <c r="BW73" i="8" s="1"/>
  <c r="BV73" i="8" a="1"/>
  <c r="BV73" i="8" s="1"/>
  <c r="BU73" i="8" a="1"/>
  <c r="BU73" i="8" s="1"/>
  <c r="BT73" i="8"/>
  <c r="BT73" i="8" a="1"/>
  <c r="BS73" i="8" a="1"/>
  <c r="BS73" i="8" s="1"/>
  <c r="BR73" i="8" a="1"/>
  <c r="BR73" i="8" s="1"/>
  <c r="BQ73" i="8"/>
  <c r="BQ73" i="8" a="1"/>
  <c r="BP73" i="8"/>
  <c r="BP73" i="8" a="1"/>
  <c r="BO73" i="8" a="1"/>
  <c r="BO73" i="8" s="1"/>
  <c r="BN73" i="8" a="1"/>
  <c r="BN73" i="8" s="1"/>
  <c r="BM73" i="8" a="1"/>
  <c r="BM73" i="8" s="1"/>
  <c r="BL73" i="8" a="1"/>
  <c r="BL73" i="8" s="1"/>
  <c r="BK73" i="8"/>
  <c r="BK73" i="8" a="1"/>
  <c r="BJ73" i="8" a="1"/>
  <c r="BJ73" i="8" s="1"/>
  <c r="BI73" i="8" a="1"/>
  <c r="BI73" i="8" s="1"/>
  <c r="BH73" i="8"/>
  <c r="BH73" i="8" a="1"/>
  <c r="BG73" i="8"/>
  <c r="BG73" i="8" a="1"/>
  <c r="BF73" i="8" a="1"/>
  <c r="BF73" i="8" s="1"/>
  <c r="BE73" i="8" a="1"/>
  <c r="BE73" i="8" s="1"/>
  <c r="BD73" i="8" a="1"/>
  <c r="BD73" i="8" s="1"/>
  <c r="BC73" i="8" a="1"/>
  <c r="BC73" i="8" s="1"/>
  <c r="BB73" i="8" a="1"/>
  <c r="BB73" i="8" s="1"/>
  <c r="BA73" i="8" a="1"/>
  <c r="BA73" i="8" s="1"/>
  <c r="AZ73" i="8" a="1"/>
  <c r="AZ73" i="8" s="1"/>
  <c r="AY73" i="8"/>
  <c r="AY73" i="8" a="1"/>
  <c r="AX73" i="8" a="1"/>
  <c r="AX73" i="8" s="1"/>
  <c r="AW73" i="8"/>
  <c r="AW73" i="8" a="1"/>
  <c r="AV73" i="8"/>
  <c r="AV73" i="8" a="1"/>
  <c r="AU73" i="8" a="1"/>
  <c r="AU73" i="8" s="1"/>
  <c r="AT73" i="8" a="1"/>
  <c r="AT73" i="8" s="1"/>
  <c r="AS73" i="8"/>
  <c r="AS73" i="8" a="1"/>
  <c r="AR73" i="8" a="1"/>
  <c r="AR73" i="8" s="1"/>
  <c r="AQ73" i="8" a="1"/>
  <c r="AQ73" i="8" s="1"/>
  <c r="AP73" i="8" a="1"/>
  <c r="AP73" i="8" s="1"/>
  <c r="AO73" i="8" a="1"/>
  <c r="AO73" i="8" s="1"/>
  <c r="AN73" i="8"/>
  <c r="AN73" i="8" a="1"/>
  <c r="AM73" i="8"/>
  <c r="AM73" i="8" a="1"/>
  <c r="AL73" i="8" a="1"/>
  <c r="AL73" i="8" s="1"/>
  <c r="AK73" i="8"/>
  <c r="AK73" i="8" a="1"/>
  <c r="AJ73" i="8"/>
  <c r="AJ73" i="8" a="1"/>
  <c r="AI73" i="8" a="1"/>
  <c r="AI73" i="8" s="1"/>
  <c r="AH73" i="8" a="1"/>
  <c r="AH73" i="8" s="1"/>
  <c r="AG73" i="8" a="1"/>
  <c r="AG73" i="8" s="1"/>
  <c r="AF73" i="8" a="1"/>
  <c r="AF73" i="8" s="1"/>
  <c r="AE73" i="8"/>
  <c r="AE73" i="8" a="1"/>
  <c r="AD73" i="8" a="1"/>
  <c r="AD73" i="8" s="1"/>
  <c r="AC73" i="8" a="1"/>
  <c r="AC73" i="8" s="1"/>
  <c r="AB73" i="8"/>
  <c r="AB73" i="8" a="1"/>
  <c r="AA73" i="8"/>
  <c r="AA73" i="8" a="1"/>
  <c r="Z73" i="8" a="1"/>
  <c r="Z73" i="8" s="1"/>
  <c r="Y73" i="8"/>
  <c r="Y73" i="8" a="1"/>
  <c r="X73" i="8" a="1"/>
  <c r="X73" i="8" s="1"/>
  <c r="W73" i="8" a="1"/>
  <c r="W73" i="8" s="1"/>
  <c r="V73" i="8" a="1"/>
  <c r="V73" i="8" s="1"/>
  <c r="U73" i="8" a="1"/>
  <c r="U73" i="8" s="1"/>
  <c r="T73" i="8" a="1"/>
  <c r="T73" i="8" s="1"/>
  <c r="S73" i="8"/>
  <c r="S73" i="8" a="1"/>
  <c r="R73" i="8" a="1"/>
  <c r="R73" i="8" s="1"/>
  <c r="Q73" i="8"/>
  <c r="Q73" i="8" a="1"/>
  <c r="P73" i="8"/>
  <c r="P73" i="8" a="1"/>
  <c r="O73" i="8" a="1"/>
  <c r="O73" i="8" s="1"/>
  <c r="N73" i="8" a="1"/>
  <c r="N73" i="8" s="1"/>
  <c r="M73" i="8"/>
  <c r="M73" i="8" a="1"/>
  <c r="L73" i="8" a="1"/>
  <c r="L73" i="8" s="1"/>
  <c r="K73" i="8" a="1"/>
  <c r="K73" i="8" s="1"/>
  <c r="J73" i="8" a="1"/>
  <c r="J73" i="8" s="1"/>
  <c r="I73" i="8" a="1"/>
  <c r="I73" i="8" s="1"/>
  <c r="H73" i="8"/>
  <c r="H73" i="8" a="1"/>
  <c r="G73" i="8"/>
  <c r="G73" i="8" a="1"/>
  <c r="F73" i="8" a="1"/>
  <c r="F73" i="8" s="1"/>
  <c r="E73" i="8"/>
  <c r="E73" i="8" a="1"/>
  <c r="D73" i="8"/>
  <c r="D73" i="8" a="1"/>
  <c r="C73" i="8" a="1"/>
  <c r="C73" i="8" s="1"/>
  <c r="B73" i="8" a="1"/>
  <c r="B73" i="8" s="1"/>
  <c r="CW72" i="8" a="1"/>
  <c r="CW72" i="8" s="1"/>
  <c r="CV72" i="8" a="1"/>
  <c r="CV72" i="8" s="1"/>
  <c r="CU72" i="8"/>
  <c r="CU72" i="8" a="1"/>
  <c r="CT72" i="8" a="1"/>
  <c r="CT72" i="8" s="1"/>
  <c r="CS72" i="8" a="1"/>
  <c r="CS72" i="8" s="1"/>
  <c r="CR72" i="8"/>
  <c r="CR72" i="8" a="1"/>
  <c r="CQ72" i="8"/>
  <c r="CQ72" i="8" a="1"/>
  <c r="CP72" i="8" a="1"/>
  <c r="CP72" i="8" s="1"/>
  <c r="CO72" i="8" a="1"/>
  <c r="CO72" i="8" s="1"/>
  <c r="CN72" i="8" a="1"/>
  <c r="CN72" i="8" s="1"/>
  <c r="CM72" i="8" a="1"/>
  <c r="CM72" i="8" s="1"/>
  <c r="CL72" i="8" a="1"/>
  <c r="CL72" i="8" s="1"/>
  <c r="CK72" i="8" a="1"/>
  <c r="CK72" i="8" s="1"/>
  <c r="CJ72" i="8" a="1"/>
  <c r="CJ72" i="8" s="1"/>
  <c r="CI72" i="8"/>
  <c r="CI72" i="8" a="1"/>
  <c r="CH72" i="8" a="1"/>
  <c r="CH72" i="8" s="1"/>
  <c r="CG72" i="8"/>
  <c r="CG72" i="8" a="1"/>
  <c r="CF72" i="8" a="1"/>
  <c r="CF72" i="8" s="1"/>
  <c r="CE72" i="8" a="1"/>
  <c r="CE72" i="8" s="1"/>
  <c r="CD72" i="8" a="1"/>
  <c r="CD72" i="8" s="1"/>
  <c r="CC72" i="8"/>
  <c r="CC72" i="8" a="1"/>
  <c r="CB72" i="8" a="1"/>
  <c r="CB72" i="8" s="1"/>
  <c r="CA72" i="8" a="1"/>
  <c r="CA72" i="8" s="1"/>
  <c r="BZ72" i="8" a="1"/>
  <c r="BZ72" i="8" s="1"/>
  <c r="BY72" i="8" a="1"/>
  <c r="BY72" i="8" s="1"/>
  <c r="BX72" i="8"/>
  <c r="BX72" i="8" a="1"/>
  <c r="BW72" i="8" a="1"/>
  <c r="BW72" i="8" s="1"/>
  <c r="BV72" i="8" a="1"/>
  <c r="BV72" i="8" s="1"/>
  <c r="BU72" i="8"/>
  <c r="BU72" i="8" a="1"/>
  <c r="BT72" i="8"/>
  <c r="BT72" i="8" a="1"/>
  <c r="BS72" i="8" a="1"/>
  <c r="BS72" i="8" s="1"/>
  <c r="BR72" i="8" a="1"/>
  <c r="BR72" i="8" s="1"/>
  <c r="BQ72" i="8" a="1"/>
  <c r="BQ72" i="8" s="1"/>
  <c r="BP72" i="8" a="1"/>
  <c r="BP72" i="8" s="1"/>
  <c r="BO72" i="8"/>
  <c r="BO72" i="8" a="1"/>
  <c r="BN72" i="8" a="1"/>
  <c r="BN72" i="8" s="1"/>
  <c r="BM72" i="8" a="1"/>
  <c r="BM72" i="8" s="1"/>
  <c r="BL72" i="8"/>
  <c r="BL72" i="8" a="1"/>
  <c r="BK72" i="8"/>
  <c r="BK72" i="8" a="1"/>
  <c r="BJ72" i="8" a="1"/>
  <c r="BJ72" i="8" s="1"/>
  <c r="BI72" i="8" a="1"/>
  <c r="BI72" i="8" s="1"/>
  <c r="BH72" i="8" a="1"/>
  <c r="BH72" i="8" s="1"/>
  <c r="BG72" i="8" a="1"/>
  <c r="BG72" i="8" s="1"/>
  <c r="BF72" i="8" a="1"/>
  <c r="BF72" i="8" s="1"/>
  <c r="BE72" i="8" a="1"/>
  <c r="BE72" i="8" s="1"/>
  <c r="BD72" i="8" a="1"/>
  <c r="BD72" i="8" s="1"/>
  <c r="BC72" i="8"/>
  <c r="BC72" i="8" a="1"/>
  <c r="BB72" i="8" a="1"/>
  <c r="BB72" i="8" s="1"/>
  <c r="BA72" i="8"/>
  <c r="BA72" i="8" a="1"/>
  <c r="AZ72" i="8" a="1"/>
  <c r="AZ72" i="8" s="1"/>
  <c r="AY72" i="8" a="1"/>
  <c r="AY72" i="8" s="1"/>
  <c r="AX72" i="8" a="1"/>
  <c r="AX72" i="8" s="1"/>
  <c r="AW72" i="8"/>
  <c r="AW72" i="8" a="1"/>
  <c r="AV72" i="8" a="1"/>
  <c r="AV72" i="8" s="1"/>
  <c r="AU72" i="8" a="1"/>
  <c r="AU72" i="8" s="1"/>
  <c r="AT72" i="8" a="1"/>
  <c r="AT72" i="8" s="1"/>
  <c r="AS72" i="8" a="1"/>
  <c r="AS72" i="8" s="1"/>
  <c r="AR72" i="8"/>
  <c r="AR72" i="8" a="1"/>
  <c r="AQ72" i="8" a="1"/>
  <c r="AQ72" i="8" s="1"/>
  <c r="AP72" i="8" a="1"/>
  <c r="AP72" i="8" s="1"/>
  <c r="AO72" i="8"/>
  <c r="AO72" i="8" a="1"/>
  <c r="AN72" i="8"/>
  <c r="AN72" i="8" a="1"/>
  <c r="AM72" i="8" a="1"/>
  <c r="AM72" i="8" s="1"/>
  <c r="AL72" i="8" a="1"/>
  <c r="AL72" i="8" s="1"/>
  <c r="AK72" i="8" a="1"/>
  <c r="AK72" i="8" s="1"/>
  <c r="AJ72" i="8" a="1"/>
  <c r="AJ72" i="8" s="1"/>
  <c r="AI72" i="8"/>
  <c r="AI72" i="8" a="1"/>
  <c r="AH72" i="8" a="1"/>
  <c r="AH72" i="8" s="1"/>
  <c r="AG72" i="8" a="1"/>
  <c r="AG72" i="8" s="1"/>
  <c r="AF72" i="8"/>
  <c r="AF72" i="8" a="1"/>
  <c r="AE72" i="8"/>
  <c r="AE72" i="8" a="1"/>
  <c r="AD72" i="8" a="1"/>
  <c r="AD72" i="8" s="1"/>
  <c r="AC72" i="8" a="1"/>
  <c r="AC72" i="8" s="1"/>
  <c r="AB72" i="8" a="1"/>
  <c r="AB72" i="8" s="1"/>
  <c r="AA72" i="8" a="1"/>
  <c r="AA72" i="8" s="1"/>
  <c r="Z72" i="8" a="1"/>
  <c r="Z72" i="8" s="1"/>
  <c r="Y72" i="8" a="1"/>
  <c r="Y72" i="8" s="1"/>
  <c r="X72" i="8" a="1"/>
  <c r="X72" i="8" s="1"/>
  <c r="W72" i="8"/>
  <c r="W72" i="8" a="1"/>
  <c r="V72" i="8" a="1"/>
  <c r="V72" i="8" s="1"/>
  <c r="U72" i="8"/>
  <c r="U72" i="8" a="1"/>
  <c r="T72" i="8" a="1"/>
  <c r="T72" i="8" s="1"/>
  <c r="S72" i="8" a="1"/>
  <c r="S72" i="8" s="1"/>
  <c r="R72" i="8" a="1"/>
  <c r="R72" i="8" s="1"/>
  <c r="Q72" i="8" a="1"/>
  <c r="Q72" i="8" s="1"/>
  <c r="P72" i="8" a="1"/>
  <c r="P72" i="8" s="1"/>
  <c r="O72" i="8" a="1"/>
  <c r="O72" i="8" s="1"/>
  <c r="N72" i="8" a="1"/>
  <c r="N72" i="8" s="1"/>
  <c r="M72" i="8" a="1"/>
  <c r="M72" i="8" s="1"/>
  <c r="L72" i="8"/>
  <c r="L72" i="8" a="1"/>
  <c r="K72" i="8" a="1"/>
  <c r="K72" i="8" s="1"/>
  <c r="J72" i="8" a="1"/>
  <c r="J72" i="8" s="1"/>
  <c r="I72" i="8"/>
  <c r="I72" i="8" a="1"/>
  <c r="H72" i="8" a="1"/>
  <c r="H72" i="8" s="1"/>
  <c r="G72" i="8" a="1"/>
  <c r="G72" i="8" s="1"/>
  <c r="F72" i="8" a="1"/>
  <c r="F72" i="8" s="1"/>
  <c r="E72" i="8" a="1"/>
  <c r="E72" i="8" s="1"/>
  <c r="D72" i="8" a="1"/>
  <c r="D72" i="8" s="1"/>
  <c r="C72" i="8"/>
  <c r="C72" i="8" a="1"/>
  <c r="B72" i="8" a="1"/>
  <c r="B72" i="8" s="1"/>
  <c r="CW71" i="8" a="1"/>
  <c r="CW71" i="8" s="1"/>
  <c r="CV71" i="8" a="1"/>
  <c r="CV71" i="8" s="1"/>
  <c r="CU71" i="8"/>
  <c r="CU71" i="8" a="1"/>
  <c r="CT71" i="8" a="1"/>
  <c r="CT71" i="8" s="1"/>
  <c r="CS71" i="8" a="1"/>
  <c r="CS71" i="8" s="1"/>
  <c r="CR71" i="8" a="1"/>
  <c r="CR71" i="8" s="1"/>
  <c r="CQ71" i="8" a="1"/>
  <c r="CQ71" i="8" s="1"/>
  <c r="CP71" i="8" a="1"/>
  <c r="CP71" i="8" s="1"/>
  <c r="CO71" i="8" a="1"/>
  <c r="CO71" i="8" s="1"/>
  <c r="CN71" i="8" a="1"/>
  <c r="CN71" i="8" s="1"/>
  <c r="CM71" i="8" a="1"/>
  <c r="CM71" i="8" s="1"/>
  <c r="CL71" i="8" a="1"/>
  <c r="CL71" i="8" s="1"/>
  <c r="CK71" i="8" a="1"/>
  <c r="CK71" i="8" s="1"/>
  <c r="CJ71" i="8"/>
  <c r="CJ71" i="8" a="1"/>
  <c r="CI71" i="8" a="1"/>
  <c r="CI71" i="8" s="1"/>
  <c r="CH71" i="8" a="1"/>
  <c r="CH71" i="8" s="1"/>
  <c r="CG71" i="8" a="1"/>
  <c r="CG71" i="8" s="1"/>
  <c r="CF71" i="8" a="1"/>
  <c r="CF71" i="8" s="1"/>
  <c r="CE71" i="8" a="1"/>
  <c r="CE71" i="8" s="1"/>
  <c r="CD71" i="8" a="1"/>
  <c r="CD71" i="8" s="1"/>
  <c r="CC71" i="8" a="1"/>
  <c r="CC71" i="8" s="1"/>
  <c r="CB71" i="8"/>
  <c r="CB71" i="8" a="1"/>
  <c r="CA71" i="8"/>
  <c r="CA71" i="8" a="1"/>
  <c r="BZ71" i="8" a="1"/>
  <c r="BZ71" i="8" s="1"/>
  <c r="BY71" i="8" a="1"/>
  <c r="BY71" i="8" s="1"/>
  <c r="BX71" i="8" a="1"/>
  <c r="BX71" i="8" s="1"/>
  <c r="BW71" i="8" a="1"/>
  <c r="BW71" i="8" s="1"/>
  <c r="BV71" i="8" a="1"/>
  <c r="BV71" i="8" s="1"/>
  <c r="BU71" i="8" a="1"/>
  <c r="BU71" i="8" s="1"/>
  <c r="BT71" i="8" a="1"/>
  <c r="BT71" i="8" s="1"/>
  <c r="BS71" i="8"/>
  <c r="BS71" i="8" a="1"/>
  <c r="BR71" i="8"/>
  <c r="BR71" i="8" a="1"/>
  <c r="BQ71" i="8" a="1"/>
  <c r="BQ71" i="8" s="1"/>
  <c r="BP71" i="8" a="1"/>
  <c r="BP71" i="8" s="1"/>
  <c r="BO71" i="8" a="1"/>
  <c r="BO71" i="8" s="1"/>
  <c r="BN71" i="8" a="1"/>
  <c r="BN71" i="8" s="1"/>
  <c r="BM71" i="8" a="1"/>
  <c r="BM71" i="8" s="1"/>
  <c r="BL71" i="8" a="1"/>
  <c r="BL71" i="8" s="1"/>
  <c r="BK71" i="8" a="1"/>
  <c r="BK71" i="8" s="1"/>
  <c r="BJ71" i="8"/>
  <c r="BJ71" i="8" a="1"/>
  <c r="BI71" i="8" a="1"/>
  <c r="BI71" i="8" s="1"/>
  <c r="BH71" i="8" a="1"/>
  <c r="BH71" i="8" s="1"/>
  <c r="BG71" i="8" a="1"/>
  <c r="BG71" i="8" s="1"/>
  <c r="BF71" i="8" a="1"/>
  <c r="BF71" i="8" s="1"/>
  <c r="BE71" i="8" a="1"/>
  <c r="BE71" i="8" s="1"/>
  <c r="BD71" i="8"/>
  <c r="BD71" i="8" a="1"/>
  <c r="BC71" i="8" a="1"/>
  <c r="BC71" i="8" s="1"/>
  <c r="BB71" i="8"/>
  <c r="BB71" i="8" a="1"/>
  <c r="BA71" i="8" a="1"/>
  <c r="BA71" i="8" s="1"/>
  <c r="AZ71" i="8" a="1"/>
  <c r="AZ71" i="8" s="1"/>
  <c r="AY71" i="8" a="1"/>
  <c r="AY71" i="8" s="1"/>
  <c r="AX71" i="8" a="1"/>
  <c r="AX71" i="8" s="1"/>
  <c r="AW71" i="8" a="1"/>
  <c r="AW71" i="8" s="1"/>
  <c r="AV71" i="8"/>
  <c r="AV71" i="8" a="1"/>
  <c r="AU71" i="8"/>
  <c r="AU71" i="8" a="1"/>
  <c r="AT71" i="8" a="1"/>
  <c r="AT71" i="8" s="1"/>
  <c r="AS71" i="8" a="1"/>
  <c r="AS71" i="8" s="1"/>
  <c r="AR71" i="8" a="1"/>
  <c r="AR71" i="8" s="1"/>
  <c r="AQ71" i="8" a="1"/>
  <c r="AQ71" i="8" s="1"/>
  <c r="AP71" i="8" a="1"/>
  <c r="AP71" i="8" s="1"/>
  <c r="AO71" i="8" a="1"/>
  <c r="AO71" i="8" s="1"/>
  <c r="AN71" i="8" a="1"/>
  <c r="AN71" i="8" s="1"/>
  <c r="AM71" i="8"/>
  <c r="AM71" i="8" a="1"/>
  <c r="AL71" i="8"/>
  <c r="AL71" i="8" a="1"/>
  <c r="AK71" i="8" a="1"/>
  <c r="AK71" i="8" s="1"/>
  <c r="AJ71" i="8" a="1"/>
  <c r="AJ71" i="8" s="1"/>
  <c r="AI71" i="8"/>
  <c r="AI71" i="8" a="1"/>
  <c r="AH71" i="8" a="1"/>
  <c r="AH71" i="8" s="1"/>
  <c r="AG71" i="8" a="1"/>
  <c r="AG71" i="8" s="1"/>
  <c r="AF71" i="8" a="1"/>
  <c r="AF71" i="8" s="1"/>
  <c r="AE71" i="8" a="1"/>
  <c r="AE71" i="8" s="1"/>
  <c r="AD71" i="8"/>
  <c r="AD71" i="8" a="1"/>
  <c r="AC71" i="8" a="1"/>
  <c r="AC71" i="8" s="1"/>
  <c r="AB71" i="8" a="1"/>
  <c r="AB71" i="8" s="1"/>
  <c r="AA71" i="8" a="1"/>
  <c r="AA71" i="8" s="1"/>
  <c r="Z71" i="8"/>
  <c r="Z71" i="8" a="1"/>
  <c r="Y71" i="8" a="1"/>
  <c r="Y71" i="8" s="1"/>
  <c r="X71" i="8"/>
  <c r="X71" i="8" a="1"/>
  <c r="W71" i="8" a="1"/>
  <c r="W71" i="8" s="1"/>
  <c r="V71" i="8" a="1"/>
  <c r="V71" i="8" s="1"/>
  <c r="U71" i="8" a="1"/>
  <c r="U71" i="8" s="1"/>
  <c r="T71" i="8" a="1"/>
  <c r="T71" i="8" s="1"/>
  <c r="S71" i="8" a="1"/>
  <c r="S71" i="8" s="1"/>
  <c r="R71" i="8" a="1"/>
  <c r="R71" i="8" s="1"/>
  <c r="Q71" i="8" a="1"/>
  <c r="Q71" i="8" s="1"/>
  <c r="P71" i="8"/>
  <c r="P71" i="8" a="1"/>
  <c r="O71" i="8"/>
  <c r="O71" i="8" a="1"/>
  <c r="N71" i="8" a="1"/>
  <c r="N71" i="8" s="1"/>
  <c r="M71" i="8" a="1"/>
  <c r="M71" i="8" s="1"/>
  <c r="L71" i="8"/>
  <c r="L71" i="8" a="1"/>
  <c r="K71" i="8" a="1"/>
  <c r="K71" i="8" s="1"/>
  <c r="J71" i="8" a="1"/>
  <c r="J71" i="8" s="1"/>
  <c r="I71" i="8" a="1"/>
  <c r="I71" i="8" s="1"/>
  <c r="H71" i="8" a="1"/>
  <c r="H71" i="8" s="1"/>
  <c r="G71" i="8"/>
  <c r="G71" i="8" a="1"/>
  <c r="F71" i="8"/>
  <c r="F71" i="8" a="1"/>
  <c r="E71" i="8" a="1"/>
  <c r="E71" i="8" s="1"/>
  <c r="D71" i="8" a="1"/>
  <c r="D71" i="8" s="1"/>
  <c r="C71" i="8"/>
  <c r="C71" i="8" a="1"/>
  <c r="B71" i="8" a="1"/>
  <c r="B71" i="8" s="1"/>
  <c r="CW70" i="8" a="1"/>
  <c r="CW70" i="8" s="1"/>
  <c r="CV70" i="8" a="1"/>
  <c r="CV70" i="8" s="1"/>
  <c r="CU70" i="8" a="1"/>
  <c r="CU70" i="8" s="1"/>
  <c r="CT70" i="8"/>
  <c r="CT70" i="8" a="1"/>
  <c r="CS70" i="8" a="1"/>
  <c r="CS70" i="8" s="1"/>
  <c r="CR70" i="8" a="1"/>
  <c r="CR70" i="8" s="1"/>
  <c r="CQ70" i="8" a="1"/>
  <c r="CQ70" i="8" s="1"/>
  <c r="CP70" i="8"/>
  <c r="CP70" i="8" a="1"/>
  <c r="CO70" i="8" a="1"/>
  <c r="CO70" i="8" s="1"/>
  <c r="CN70" i="8"/>
  <c r="CN70" i="8" a="1"/>
  <c r="CM70" i="8" a="1"/>
  <c r="CM70" i="8" s="1"/>
  <c r="CL70" i="8" a="1"/>
  <c r="CL70" i="8" s="1"/>
  <c r="CK70" i="8" a="1"/>
  <c r="CK70" i="8" s="1"/>
  <c r="CJ70" i="8" a="1"/>
  <c r="CJ70" i="8" s="1"/>
  <c r="CI70" i="8" a="1"/>
  <c r="CI70" i="8" s="1"/>
  <c r="CH70" i="8" a="1"/>
  <c r="CH70" i="8" s="1"/>
  <c r="CG70" i="8" a="1"/>
  <c r="CG70" i="8" s="1"/>
  <c r="CF70" i="8"/>
  <c r="CF70" i="8" a="1"/>
  <c r="CE70" i="8"/>
  <c r="CE70" i="8" a="1"/>
  <c r="CD70" i="8" a="1"/>
  <c r="CD70" i="8" s="1"/>
  <c r="CC70" i="8" a="1"/>
  <c r="CC70" i="8" s="1"/>
  <c r="CB70" i="8" a="1"/>
  <c r="CB70" i="8" s="1"/>
  <c r="CA70" i="8" a="1"/>
  <c r="CA70" i="8" s="1"/>
  <c r="BZ70" i="8" a="1"/>
  <c r="BZ70" i="8" s="1"/>
  <c r="BY70" i="8" a="1"/>
  <c r="BY70" i="8" s="1"/>
  <c r="BX70" i="8" a="1"/>
  <c r="BX70" i="8" s="1"/>
  <c r="BW70" i="8"/>
  <c r="BW70" i="8" a="1"/>
  <c r="BV70" i="8"/>
  <c r="BV70" i="8" a="1"/>
  <c r="BU70" i="8" a="1"/>
  <c r="BU70" i="8" s="1"/>
  <c r="BT70" i="8" a="1"/>
  <c r="BT70" i="8" s="1"/>
  <c r="BS70" i="8" a="1"/>
  <c r="BS70" i="8" s="1"/>
  <c r="BR70" i="8" a="1"/>
  <c r="BR70" i="8" s="1"/>
  <c r="BQ70" i="8" a="1"/>
  <c r="BQ70" i="8" s="1"/>
  <c r="BP70" i="8" a="1"/>
  <c r="BP70" i="8" s="1"/>
  <c r="BO70" i="8" a="1"/>
  <c r="BO70" i="8" s="1"/>
  <c r="BN70" i="8"/>
  <c r="BN70" i="8" a="1"/>
  <c r="BM70" i="8" a="1"/>
  <c r="BM70" i="8" s="1"/>
  <c r="BL70" i="8" a="1"/>
  <c r="BL70" i="8" s="1"/>
  <c r="BK70" i="8" a="1"/>
  <c r="BK70" i="8" s="1"/>
  <c r="BJ70" i="8" a="1"/>
  <c r="BJ70" i="8" s="1"/>
  <c r="BI70" i="8" a="1"/>
  <c r="BI70" i="8" s="1"/>
  <c r="BH70" i="8"/>
  <c r="BH70" i="8" a="1"/>
  <c r="BG70" i="8" a="1"/>
  <c r="BG70" i="8" s="1"/>
  <c r="BF70" i="8" a="1"/>
  <c r="BF70" i="8" s="1"/>
  <c r="BE70" i="8" a="1"/>
  <c r="BE70" i="8" s="1"/>
  <c r="BD70" i="8" a="1"/>
  <c r="BD70" i="8" s="1"/>
  <c r="BC70" i="8" a="1"/>
  <c r="BC70" i="8" s="1"/>
  <c r="BB70" i="8" a="1"/>
  <c r="BB70" i="8" s="1"/>
  <c r="BA70" i="8" a="1"/>
  <c r="BA70" i="8" s="1"/>
  <c r="AZ70" i="8"/>
  <c r="AZ70" i="8" a="1"/>
  <c r="AY70" i="8"/>
  <c r="AY70" i="8" a="1"/>
  <c r="AX70" i="8" a="1"/>
  <c r="AX70" i="8" s="1"/>
  <c r="AW70" i="8" a="1"/>
  <c r="AW70" i="8" s="1"/>
  <c r="AV70" i="8"/>
  <c r="AV70" i="8" a="1"/>
  <c r="AU70" i="8" a="1"/>
  <c r="AU70" i="8" s="1"/>
  <c r="AT70" i="8" a="1"/>
  <c r="AT70" i="8" s="1"/>
  <c r="AS70" i="8" a="1"/>
  <c r="AS70" i="8" s="1"/>
  <c r="AR70" i="8" a="1"/>
  <c r="AR70" i="8" s="1"/>
  <c r="AQ70" i="8"/>
  <c r="AQ70" i="8" a="1"/>
  <c r="AP70" i="8"/>
  <c r="AP70" i="8" a="1"/>
  <c r="AO70" i="8" a="1"/>
  <c r="AO70" i="8" s="1"/>
  <c r="AN70" i="8" a="1"/>
  <c r="AN70" i="8" s="1"/>
  <c r="AM70" i="8"/>
  <c r="AM70" i="8" a="1"/>
  <c r="AL70" i="8" a="1"/>
  <c r="AL70" i="8" s="1"/>
  <c r="AK70" i="8" a="1"/>
  <c r="AK70" i="8" s="1"/>
  <c r="AJ70" i="8" a="1"/>
  <c r="AJ70" i="8" s="1"/>
  <c r="AI70" i="8" a="1"/>
  <c r="AI70" i="8" s="1"/>
  <c r="AH70" i="8"/>
  <c r="AH70" i="8" a="1"/>
  <c r="AG70" i="8" a="1"/>
  <c r="AG70" i="8" s="1"/>
  <c r="AF70" i="8" a="1"/>
  <c r="AF70" i="8" s="1"/>
  <c r="AE70" i="8" a="1"/>
  <c r="AE70" i="8" s="1"/>
  <c r="AD70" i="8"/>
  <c r="AD70" i="8" a="1"/>
  <c r="AC70" i="8" a="1"/>
  <c r="AC70" i="8" s="1"/>
  <c r="AB70" i="8"/>
  <c r="AB70" i="8" a="1"/>
  <c r="AA70" i="8" a="1"/>
  <c r="AA70" i="8" s="1"/>
  <c r="Z70" i="8" a="1"/>
  <c r="Z70" i="8" s="1"/>
  <c r="Y70" i="8" a="1"/>
  <c r="Y70" i="8" s="1"/>
  <c r="X70" i="8" a="1"/>
  <c r="X70" i="8" s="1"/>
  <c r="W70" i="8" a="1"/>
  <c r="W70" i="8" s="1"/>
  <c r="V70" i="8" a="1"/>
  <c r="V70" i="8" s="1"/>
  <c r="U70" i="8" a="1"/>
  <c r="U70" i="8" s="1"/>
  <c r="T70" i="8"/>
  <c r="T70" i="8" a="1"/>
  <c r="S70" i="8"/>
  <c r="S70" i="8" a="1"/>
  <c r="R70" i="8" a="1"/>
  <c r="R70" i="8" s="1"/>
  <c r="Q70" i="8" a="1"/>
  <c r="Q70" i="8" s="1"/>
  <c r="P70" i="8"/>
  <c r="P70" i="8" a="1"/>
  <c r="O70" i="8" a="1"/>
  <c r="O70" i="8" s="1"/>
  <c r="N70" i="8" a="1"/>
  <c r="N70" i="8" s="1"/>
  <c r="M70" i="8" a="1"/>
  <c r="M70" i="8" s="1"/>
  <c r="L70" i="8" a="1"/>
  <c r="L70" i="8" s="1"/>
  <c r="K70" i="8"/>
  <c r="K70" i="8" a="1"/>
  <c r="J70" i="8"/>
  <c r="J70" i="8" a="1"/>
  <c r="I70" i="8" a="1"/>
  <c r="I70" i="8" s="1"/>
  <c r="H70" i="8" a="1"/>
  <c r="H70" i="8" s="1"/>
  <c r="G70" i="8"/>
  <c r="G70" i="8" a="1"/>
  <c r="F70" i="8" a="1"/>
  <c r="F70" i="8" s="1"/>
  <c r="E70" i="8" a="1"/>
  <c r="E70" i="8" s="1"/>
  <c r="D70" i="8" a="1"/>
  <c r="D70" i="8" s="1"/>
  <c r="C70" i="8" a="1"/>
  <c r="C70" i="8" s="1"/>
  <c r="B70" i="8"/>
  <c r="B70" i="8" a="1"/>
  <c r="CW69" i="8" a="1"/>
  <c r="CW69" i="8" s="1"/>
  <c r="CV69" i="8" a="1"/>
  <c r="CV69" i="8" s="1"/>
  <c r="CU69" i="8" a="1"/>
  <c r="CU69" i="8" s="1"/>
  <c r="CT69" i="8"/>
  <c r="CT69" i="8" a="1"/>
  <c r="CS69" i="8" a="1"/>
  <c r="CS69" i="8" s="1"/>
  <c r="CR69" i="8"/>
  <c r="CR69" i="8" a="1"/>
  <c r="CQ69" i="8" a="1"/>
  <c r="CQ69" i="8" s="1"/>
  <c r="CP69" i="8" a="1"/>
  <c r="CP69" i="8" s="1"/>
  <c r="CO69" i="8" a="1"/>
  <c r="CO69" i="8" s="1"/>
  <c r="CN69" i="8" a="1"/>
  <c r="CN69" i="8" s="1"/>
  <c r="CM69" i="8" a="1"/>
  <c r="CM69" i="8" s="1"/>
  <c r="CL69" i="8" a="1"/>
  <c r="CL69" i="8" s="1"/>
  <c r="CK69" i="8" a="1"/>
  <c r="CK69" i="8" s="1"/>
  <c r="CJ69" i="8"/>
  <c r="CJ69" i="8" a="1"/>
  <c r="CI69" i="8"/>
  <c r="CI69" i="8" a="1"/>
  <c r="CH69" i="8" a="1"/>
  <c r="CH69" i="8" s="1"/>
  <c r="CG69" i="8" a="1"/>
  <c r="CG69" i="8" s="1"/>
  <c r="CF69" i="8" a="1"/>
  <c r="CF69" i="8" s="1"/>
  <c r="CE69" i="8" a="1"/>
  <c r="CE69" i="8" s="1"/>
  <c r="CD69" i="8" a="1"/>
  <c r="CD69" i="8" s="1"/>
  <c r="CC69" i="8" a="1"/>
  <c r="CC69" i="8" s="1"/>
  <c r="CB69" i="8" a="1"/>
  <c r="CB69" i="8" s="1"/>
  <c r="CA69" i="8"/>
  <c r="CA69" i="8" a="1"/>
  <c r="BZ69" i="8"/>
  <c r="BZ69" i="8" a="1"/>
  <c r="BY69" i="8" a="1"/>
  <c r="BY69" i="8" s="1"/>
  <c r="BX69" i="8" a="1"/>
  <c r="BX69" i="8" s="1"/>
  <c r="BW69" i="8" a="1"/>
  <c r="BW69" i="8" s="1"/>
  <c r="BV69" i="8" a="1"/>
  <c r="BV69" i="8" s="1"/>
  <c r="BU69" i="8" a="1"/>
  <c r="BU69" i="8" s="1"/>
  <c r="BT69" i="8" a="1"/>
  <c r="BT69" i="8" s="1"/>
  <c r="BS69" i="8" a="1"/>
  <c r="BS69" i="8" s="1"/>
  <c r="BR69" i="8"/>
  <c r="BR69" i="8" a="1"/>
  <c r="BQ69" i="8" a="1"/>
  <c r="BQ69" i="8" s="1"/>
  <c r="BP69" i="8"/>
  <c r="BP69" i="8" a="1"/>
  <c r="BO69" i="8" a="1"/>
  <c r="BO69" i="8" s="1"/>
  <c r="BN69" i="8" a="1"/>
  <c r="BN69" i="8" s="1"/>
  <c r="BM69" i="8" a="1"/>
  <c r="BM69" i="8" s="1"/>
  <c r="BL69" i="8"/>
  <c r="BL69" i="8" a="1"/>
  <c r="BK69" i="8" a="1"/>
  <c r="BK69" i="8" s="1"/>
  <c r="BJ69" i="8" a="1"/>
  <c r="BJ69" i="8" s="1"/>
  <c r="BI69" i="8" a="1"/>
  <c r="BI69" i="8" s="1"/>
  <c r="BH69" i="8" a="1"/>
  <c r="BH69" i="8" s="1"/>
  <c r="BG69" i="8"/>
  <c r="BG69" i="8" a="1"/>
  <c r="BF69" i="8" a="1"/>
  <c r="BF69" i="8" s="1"/>
  <c r="BE69" i="8" a="1"/>
  <c r="BE69" i="8" s="1"/>
  <c r="BD69" i="8"/>
  <c r="BD69" i="8" a="1"/>
  <c r="BC69" i="8"/>
  <c r="BC69" i="8" a="1"/>
  <c r="BB69" i="8" a="1"/>
  <c r="BB69" i="8" s="1"/>
  <c r="BA69" i="8" a="1"/>
  <c r="BA69" i="8" s="1"/>
  <c r="AZ69" i="8" a="1"/>
  <c r="AZ69" i="8" s="1"/>
  <c r="AY69" i="8" a="1"/>
  <c r="AY69" i="8" s="1"/>
  <c r="AX69" i="8"/>
  <c r="AX69" i="8" a="1"/>
  <c r="AW69" i="8" a="1"/>
  <c r="AW69" i="8" s="1"/>
  <c r="AV69" i="8" a="1"/>
  <c r="AV69" i="8" s="1"/>
  <c r="AU69" i="8"/>
  <c r="AU69" i="8" a="1"/>
  <c r="AT69" i="8"/>
  <c r="AT69" i="8" a="1"/>
  <c r="AS69" i="8" a="1"/>
  <c r="AS69" i="8" s="1"/>
  <c r="AR69" i="8" a="1"/>
  <c r="AR69" i="8" s="1"/>
  <c r="AQ69" i="8" a="1"/>
  <c r="AQ69" i="8" s="1"/>
  <c r="AP69" i="8" a="1"/>
  <c r="AP69" i="8" s="1"/>
  <c r="AO69" i="8" a="1"/>
  <c r="AO69" i="8" s="1"/>
  <c r="AN69" i="8" a="1"/>
  <c r="AN69" i="8" s="1"/>
  <c r="AM69" i="8" a="1"/>
  <c r="AM69" i="8" s="1"/>
  <c r="AL69" i="8"/>
  <c r="AL69" i="8" a="1"/>
  <c r="AK69" i="8" a="1"/>
  <c r="AK69" i="8" s="1"/>
  <c r="AJ69" i="8"/>
  <c r="AJ69" i="8" a="1"/>
  <c r="AI69" i="8" a="1"/>
  <c r="AI69" i="8" s="1"/>
  <c r="AH69" i="8" a="1"/>
  <c r="AH69" i="8" s="1"/>
  <c r="AG69" i="8" a="1"/>
  <c r="AG69" i="8" s="1"/>
  <c r="AF69" i="8"/>
  <c r="AF69" i="8" a="1"/>
  <c r="AE69" i="8" a="1"/>
  <c r="AE69" i="8" s="1"/>
  <c r="AD69" i="8" a="1"/>
  <c r="AD69" i="8" s="1"/>
  <c r="AC69" i="8" a="1"/>
  <c r="AC69" i="8" s="1"/>
  <c r="AB69" i="8" a="1"/>
  <c r="AB69" i="8" s="1"/>
  <c r="AA69" i="8"/>
  <c r="AA69" i="8" a="1"/>
  <c r="Z69" i="8" a="1"/>
  <c r="Z69" i="8" s="1"/>
  <c r="Y69" i="8" a="1"/>
  <c r="Y69" i="8" s="1"/>
  <c r="X69" i="8"/>
  <c r="X69" i="8" a="1"/>
  <c r="W69" i="8"/>
  <c r="W69" i="8" a="1"/>
  <c r="V69" i="8" a="1"/>
  <c r="V69" i="8" s="1"/>
  <c r="U69" i="8" a="1"/>
  <c r="U69" i="8" s="1"/>
  <c r="T69" i="8" a="1"/>
  <c r="T69" i="8" s="1"/>
  <c r="S69" i="8" a="1"/>
  <c r="S69" i="8" s="1"/>
  <c r="R69" i="8"/>
  <c r="R69" i="8" a="1"/>
  <c r="Q69" i="8" a="1"/>
  <c r="Q69" i="8" s="1"/>
  <c r="P69" i="8" a="1"/>
  <c r="P69" i="8" s="1"/>
  <c r="O69" i="8"/>
  <c r="O69" i="8" a="1"/>
  <c r="N69" i="8"/>
  <c r="N69" i="8" a="1"/>
  <c r="M69" i="8" a="1"/>
  <c r="M69" i="8" s="1"/>
  <c r="L69" i="8" a="1"/>
  <c r="L69" i="8" s="1"/>
  <c r="K69" i="8" a="1"/>
  <c r="K69" i="8" s="1"/>
  <c r="J69" i="8" a="1"/>
  <c r="J69" i="8" s="1"/>
  <c r="I69" i="8" a="1"/>
  <c r="I69" i="8" s="1"/>
  <c r="H69" i="8" a="1"/>
  <c r="H69" i="8" s="1"/>
  <c r="G69" i="8" a="1"/>
  <c r="G69" i="8" s="1"/>
  <c r="F69" i="8"/>
  <c r="F69" i="8" a="1"/>
  <c r="E69" i="8" a="1"/>
  <c r="E69" i="8" s="1"/>
  <c r="D69" i="8"/>
  <c r="D69" i="8" a="1"/>
  <c r="C69" i="8" a="1"/>
  <c r="C69" i="8" s="1"/>
  <c r="B69" i="8" a="1"/>
  <c r="B69" i="8" s="1"/>
  <c r="CW68" i="8" a="1"/>
  <c r="CW68" i="8" s="1"/>
  <c r="CV68" i="8"/>
  <c r="CV68" i="8" a="1"/>
  <c r="CU68" i="8" a="1"/>
  <c r="CU68" i="8" s="1"/>
  <c r="CT68" i="8" a="1"/>
  <c r="CT68" i="8" s="1"/>
  <c r="CS68" i="8" a="1"/>
  <c r="CS68" i="8" s="1"/>
  <c r="CR68" i="8" a="1"/>
  <c r="CR68" i="8" s="1"/>
  <c r="CQ68" i="8"/>
  <c r="CQ68" i="8" a="1"/>
  <c r="CP68" i="8" a="1"/>
  <c r="CP68" i="8" s="1"/>
  <c r="CO68" i="8" a="1"/>
  <c r="CO68" i="8" s="1"/>
  <c r="CN68" i="8"/>
  <c r="CN68" i="8" a="1"/>
  <c r="CM68" i="8"/>
  <c r="CM68" i="8" a="1"/>
  <c r="CL68" i="8" a="1"/>
  <c r="CL68" i="8" s="1"/>
  <c r="CK68" i="8" a="1"/>
  <c r="CK68" i="8" s="1"/>
  <c r="CJ68" i="8" a="1"/>
  <c r="CJ68" i="8" s="1"/>
  <c r="CI68" i="8" a="1"/>
  <c r="CI68" i="8" s="1"/>
  <c r="CH68" i="8"/>
  <c r="CH68" i="8" a="1"/>
  <c r="CG68" i="8" a="1"/>
  <c r="CG68" i="8" s="1"/>
  <c r="CF68" i="8" a="1"/>
  <c r="CF68" i="8" s="1"/>
  <c r="CE68" i="8"/>
  <c r="CE68" i="8" a="1"/>
  <c r="CD68" i="8"/>
  <c r="CD68" i="8" a="1"/>
  <c r="CC68" i="8" a="1"/>
  <c r="CC68" i="8" s="1"/>
  <c r="CB68" i="8" a="1"/>
  <c r="CB68" i="8" s="1"/>
  <c r="CA68" i="8"/>
  <c r="CA68" i="8" a="1"/>
  <c r="BZ68" i="8" a="1"/>
  <c r="BZ68" i="8" s="1"/>
  <c r="BY68" i="8" a="1"/>
  <c r="BY68" i="8" s="1"/>
  <c r="BX68" i="8"/>
  <c r="BX68" i="8" a="1"/>
  <c r="BW68" i="8" a="1"/>
  <c r="BW68" i="8" s="1"/>
  <c r="BV68" i="8"/>
  <c r="BV68" i="8" a="1"/>
  <c r="BU68" i="8" a="1"/>
  <c r="BU68" i="8" s="1"/>
  <c r="BT68" i="8"/>
  <c r="BT68" i="8" a="1"/>
  <c r="BS68" i="8" a="1"/>
  <c r="BS68" i="8" s="1"/>
  <c r="BR68" i="8"/>
  <c r="BR68" i="8" a="1"/>
  <c r="BQ68" i="8" a="1"/>
  <c r="BQ68" i="8" s="1"/>
  <c r="BP68" i="8"/>
  <c r="BP68" i="8" a="1"/>
  <c r="BO68" i="8" a="1"/>
  <c r="BO68" i="8" s="1"/>
  <c r="BN68" i="8" a="1"/>
  <c r="BN68" i="8" s="1"/>
  <c r="BM68" i="8" a="1"/>
  <c r="BM68" i="8" s="1"/>
  <c r="BL68" i="8" a="1"/>
  <c r="BL68" i="8" s="1"/>
  <c r="BK68" i="8"/>
  <c r="BK68" i="8" a="1"/>
  <c r="BJ68" i="8" a="1"/>
  <c r="BJ68" i="8" s="1"/>
  <c r="BI68" i="8" a="1"/>
  <c r="BI68" i="8" s="1"/>
  <c r="BH68" i="8"/>
  <c r="BH68" i="8" a="1"/>
  <c r="BG68" i="8"/>
  <c r="BG68" i="8" a="1"/>
  <c r="BF68" i="8" a="1"/>
  <c r="BF68" i="8" s="1"/>
  <c r="BE68" i="8" a="1"/>
  <c r="BE68" i="8" s="1"/>
  <c r="BD68" i="8"/>
  <c r="BD68" i="8" a="1"/>
  <c r="BC68" i="8" a="1"/>
  <c r="BC68" i="8" s="1"/>
  <c r="BB68" i="8"/>
  <c r="BB68" i="8" a="1"/>
  <c r="BA68" i="8" a="1"/>
  <c r="BA68" i="8" s="1"/>
  <c r="AZ68" i="8" a="1"/>
  <c r="AZ68" i="8" s="1"/>
  <c r="AY68" i="8"/>
  <c r="AY68" i="8" a="1"/>
  <c r="AX68" i="8"/>
  <c r="AX68" i="8" a="1"/>
  <c r="AW68" i="8" a="1"/>
  <c r="AW68" i="8" s="1"/>
  <c r="AV68" i="8" a="1"/>
  <c r="AV68" i="8" s="1"/>
  <c r="AU68" i="8"/>
  <c r="AU68" i="8" a="1"/>
  <c r="AT68" i="8" a="1"/>
  <c r="AT68" i="8" s="1"/>
  <c r="AS68" i="8" a="1"/>
  <c r="AS68" i="8" s="1"/>
  <c r="AR68" i="8" a="1"/>
  <c r="AR68" i="8" s="1"/>
  <c r="AQ68" i="8" a="1"/>
  <c r="AQ68" i="8" s="1"/>
  <c r="AP68" i="8"/>
  <c r="AP68" i="8" a="1"/>
  <c r="AO68" i="8" a="1"/>
  <c r="AO68" i="8" s="1"/>
  <c r="AN68" i="8"/>
  <c r="AN68" i="8" a="1"/>
  <c r="AM68" i="8" a="1"/>
  <c r="AM68" i="8" s="1"/>
  <c r="AL68" i="8"/>
  <c r="AL68" i="8" a="1"/>
  <c r="AK68" i="8" a="1"/>
  <c r="AK68" i="8" s="1"/>
  <c r="AJ68" i="8"/>
  <c r="AJ68" i="8" a="1"/>
  <c r="AI68" i="8" a="1"/>
  <c r="AI68" i="8" s="1"/>
  <c r="AH68" i="8" a="1"/>
  <c r="AH68" i="8" s="1"/>
  <c r="AG68" i="8" a="1"/>
  <c r="AG68" i="8" s="1"/>
  <c r="AF68" i="8" a="1"/>
  <c r="AF68" i="8" s="1"/>
  <c r="AE68" i="8"/>
  <c r="AE68" i="8" a="1"/>
  <c r="AD68" i="8" a="1"/>
  <c r="AD68" i="8" s="1"/>
  <c r="AC68" i="8" a="1"/>
  <c r="AC68" i="8" s="1"/>
  <c r="AB68" i="8"/>
  <c r="AB68" i="8" a="1"/>
  <c r="AA68" i="8"/>
  <c r="AA68" i="8" a="1"/>
  <c r="Z68" i="8" a="1"/>
  <c r="Z68" i="8" s="1"/>
  <c r="Y68" i="8" a="1"/>
  <c r="Y68" i="8" s="1"/>
  <c r="X68" i="8"/>
  <c r="X68" i="8" a="1"/>
  <c r="W68" i="8" a="1"/>
  <c r="W68" i="8" s="1"/>
  <c r="V68" i="8"/>
  <c r="V68" i="8" a="1"/>
  <c r="U68" i="8" a="1"/>
  <c r="U68" i="8" s="1"/>
  <c r="T68" i="8" a="1"/>
  <c r="T68" i="8" s="1"/>
  <c r="S68" i="8"/>
  <c r="S68" i="8" a="1"/>
  <c r="R68" i="8"/>
  <c r="R68" i="8" a="1"/>
  <c r="Q68" i="8" a="1"/>
  <c r="Q68" i="8" s="1"/>
  <c r="P68" i="8" a="1"/>
  <c r="P68" i="8" s="1"/>
  <c r="O68" i="8"/>
  <c r="O68" i="8" a="1"/>
  <c r="N68" i="8" a="1"/>
  <c r="N68" i="8" s="1"/>
  <c r="M68" i="8" a="1"/>
  <c r="M68" i="8" s="1"/>
  <c r="L68" i="8"/>
  <c r="L68" i="8" a="1"/>
  <c r="K68" i="8" a="1"/>
  <c r="K68" i="8" s="1"/>
  <c r="J68" i="8"/>
  <c r="J68" i="8" a="1"/>
  <c r="I68" i="8" a="1"/>
  <c r="I68" i="8" s="1"/>
  <c r="H68" i="8"/>
  <c r="H68" i="8" a="1"/>
  <c r="G68" i="8" a="1"/>
  <c r="G68" i="8" s="1"/>
  <c r="F68" i="8"/>
  <c r="F68" i="8" a="1"/>
  <c r="E68" i="8" a="1"/>
  <c r="E68" i="8" s="1"/>
  <c r="D68" i="8"/>
  <c r="D68" i="8" a="1"/>
  <c r="C68" i="8"/>
  <c r="C68" i="8" a="1"/>
  <c r="B68" i="8" a="1"/>
  <c r="B68" i="8" s="1"/>
  <c r="CW67" i="8" a="1"/>
  <c r="CW67" i="8" s="1"/>
  <c r="CV67" i="8" a="1"/>
  <c r="CV67" i="8" s="1"/>
  <c r="CU67" i="8"/>
  <c r="CU67" i="8" a="1"/>
  <c r="CT67" i="8" a="1"/>
  <c r="CT67" i="8" s="1"/>
  <c r="CS67" i="8" a="1"/>
  <c r="CS67" i="8" s="1"/>
  <c r="CR67" i="8"/>
  <c r="CR67" i="8" a="1"/>
  <c r="CQ67" i="8"/>
  <c r="CQ67" i="8" a="1"/>
  <c r="CP67" i="8"/>
  <c r="CP67" i="8" a="1"/>
  <c r="CO67" i="8" a="1"/>
  <c r="CO67" i="8" s="1"/>
  <c r="CN67" i="8"/>
  <c r="CN67" i="8" a="1"/>
  <c r="CM67" i="8" a="1"/>
  <c r="CM67" i="8" s="1"/>
  <c r="CL67" i="8"/>
  <c r="CL67" i="8" a="1"/>
  <c r="CK67" i="8" a="1"/>
  <c r="CK67" i="8" s="1"/>
  <c r="CJ67" i="8"/>
  <c r="CJ67" i="8" a="1"/>
  <c r="CI67" i="8"/>
  <c r="CI67" i="8" a="1"/>
  <c r="CH67" i="8"/>
  <c r="CH67" i="8" a="1"/>
  <c r="CG67" i="8" a="1"/>
  <c r="CG67" i="8" s="1"/>
  <c r="CF67" i="8" a="1"/>
  <c r="CF67" i="8" s="1"/>
  <c r="CE67" i="8"/>
  <c r="CE67" i="8" a="1"/>
  <c r="CD67" i="8" a="1"/>
  <c r="CD67" i="8" s="1"/>
  <c r="CC67" i="8" a="1"/>
  <c r="CC67" i="8" s="1"/>
  <c r="CB67" i="8" a="1"/>
  <c r="CB67" i="8" s="1"/>
  <c r="CA67" i="8" a="1"/>
  <c r="CA67" i="8" s="1"/>
  <c r="BZ67" i="8"/>
  <c r="BZ67" i="8" a="1"/>
  <c r="BY67" i="8" a="1"/>
  <c r="BY67" i="8" s="1"/>
  <c r="BX67" i="8"/>
  <c r="BX67" i="8" a="1"/>
  <c r="BW67" i="8" a="1"/>
  <c r="BW67" i="8" s="1"/>
  <c r="BV67" i="8"/>
  <c r="BV67" i="8" a="1"/>
  <c r="BU67" i="8" a="1"/>
  <c r="BU67" i="8" s="1"/>
  <c r="BT67" i="8"/>
  <c r="BT67" i="8" a="1"/>
  <c r="BS67" i="8" a="1"/>
  <c r="BS67" i="8" s="1"/>
  <c r="BR67" i="8" a="1"/>
  <c r="BR67" i="8" s="1"/>
  <c r="BQ67" i="8" a="1"/>
  <c r="BQ67" i="8" s="1"/>
  <c r="BP67" i="8" a="1"/>
  <c r="BP67" i="8" s="1"/>
  <c r="BO67" i="8"/>
  <c r="BO67" i="8" a="1"/>
  <c r="BN67" i="8" a="1"/>
  <c r="BN67" i="8" s="1"/>
  <c r="BM67" i="8" a="1"/>
  <c r="BM67" i="8" s="1"/>
  <c r="BL67" i="8"/>
  <c r="BL67" i="8" a="1"/>
  <c r="BK67" i="8"/>
  <c r="BK67" i="8" a="1"/>
  <c r="BJ67" i="8" a="1"/>
  <c r="BJ67" i="8" s="1"/>
  <c r="BI67" i="8" a="1"/>
  <c r="BI67" i="8" s="1"/>
  <c r="BH67" i="8"/>
  <c r="BH67" i="8" a="1"/>
  <c r="BG67" i="8" a="1"/>
  <c r="BG67" i="8" s="1"/>
  <c r="BF67" i="8"/>
  <c r="BF67" i="8" a="1"/>
  <c r="BE67" i="8" a="1"/>
  <c r="BE67" i="8" s="1"/>
  <c r="BD67" i="8" a="1"/>
  <c r="BD67" i="8" s="1"/>
  <c r="BC67" i="8"/>
  <c r="BC67" i="8" a="1"/>
  <c r="BB67" i="8"/>
  <c r="BB67" i="8" a="1"/>
  <c r="BA67" i="8" a="1"/>
  <c r="BA67" i="8" s="1"/>
  <c r="AZ67" i="8" a="1"/>
  <c r="AZ67" i="8" s="1"/>
  <c r="AY67" i="8"/>
  <c r="AY67" i="8" a="1"/>
  <c r="AX67" i="8" a="1"/>
  <c r="AX67" i="8" s="1"/>
  <c r="AW67" i="8" a="1"/>
  <c r="AW67" i="8" s="1"/>
  <c r="AV67" i="8" a="1"/>
  <c r="AV67" i="8" s="1"/>
  <c r="AU67" i="8" a="1"/>
  <c r="AU67" i="8" s="1"/>
  <c r="AT67" i="8"/>
  <c r="AT67" i="8" a="1"/>
  <c r="AS67" i="8" a="1"/>
  <c r="AS67" i="8" s="1"/>
  <c r="AR67" i="8"/>
  <c r="AR67" i="8" a="1"/>
  <c r="AQ67" i="8" a="1"/>
  <c r="AQ67" i="8" s="1"/>
  <c r="AP67" i="8"/>
  <c r="AP67" i="8" a="1"/>
  <c r="AO67" i="8" a="1"/>
  <c r="AO67" i="8" s="1"/>
  <c r="AN67" i="8"/>
  <c r="AN67" i="8" a="1"/>
  <c r="AM67" i="8" a="1"/>
  <c r="AM67" i="8" s="1"/>
  <c r="AL67" i="8" a="1"/>
  <c r="AL67" i="8" s="1"/>
  <c r="AK67" i="8" a="1"/>
  <c r="AK67" i="8" s="1"/>
  <c r="AJ67" i="8" a="1"/>
  <c r="AJ67" i="8" s="1"/>
  <c r="AI67" i="8"/>
  <c r="AI67" i="8" a="1"/>
  <c r="AH67" i="8" a="1"/>
  <c r="AH67" i="8" s="1"/>
  <c r="AG67" i="8" a="1"/>
  <c r="AG67" i="8" s="1"/>
  <c r="AF67" i="8"/>
  <c r="AF67" i="8" a="1"/>
  <c r="AE67" i="8"/>
  <c r="AE67" i="8" a="1"/>
  <c r="AD67" i="8"/>
  <c r="AD67" i="8" a="1"/>
  <c r="AC67" i="8" a="1"/>
  <c r="AC67" i="8" s="1"/>
  <c r="AB67" i="8"/>
  <c r="AB67" i="8" a="1"/>
  <c r="AA67" i="8" a="1"/>
  <c r="AA67" i="8" s="1"/>
  <c r="Z67" i="8"/>
  <c r="Z67" i="8" a="1"/>
  <c r="Y67" i="8" a="1"/>
  <c r="Y67" i="8" s="1"/>
  <c r="X67" i="8" a="1"/>
  <c r="X67" i="8" s="1"/>
  <c r="W67" i="8"/>
  <c r="W67" i="8" a="1"/>
  <c r="V67" i="8"/>
  <c r="V67" i="8" a="1"/>
  <c r="U67" i="8" a="1"/>
  <c r="U67" i="8" s="1"/>
  <c r="T67" i="8" a="1"/>
  <c r="T67" i="8" s="1"/>
  <c r="S67" i="8"/>
  <c r="S67" i="8" a="1"/>
  <c r="R67" i="8" a="1"/>
  <c r="R67" i="8" s="1"/>
  <c r="Q67" i="8" a="1"/>
  <c r="Q67" i="8" s="1"/>
  <c r="P67" i="8"/>
  <c r="P67" i="8" a="1"/>
  <c r="O67" i="8"/>
  <c r="O67" i="8" a="1"/>
  <c r="N67" i="8"/>
  <c r="N67" i="8" a="1"/>
  <c r="M67" i="8" a="1"/>
  <c r="M67" i="8" s="1"/>
  <c r="L67" i="8"/>
  <c r="L67" i="8" a="1"/>
  <c r="K67" i="8" a="1"/>
  <c r="K67" i="8" s="1"/>
  <c r="J67" i="8"/>
  <c r="J67" i="8" a="1"/>
  <c r="I67" i="8" a="1"/>
  <c r="I67" i="8" s="1"/>
  <c r="H67" i="8"/>
  <c r="H67" i="8" a="1"/>
  <c r="G67" i="8"/>
  <c r="G67" i="8" a="1"/>
  <c r="F67" i="8"/>
  <c r="F67" i="8" a="1"/>
  <c r="E67" i="8" a="1"/>
  <c r="E67" i="8" s="1"/>
  <c r="D67" i="8" a="1"/>
  <c r="D67" i="8" s="1"/>
  <c r="C67" i="8"/>
  <c r="C67" i="8" a="1"/>
  <c r="B67" i="8" a="1"/>
  <c r="B67" i="8" s="1"/>
  <c r="CW66" i="8" a="1"/>
  <c r="CW66" i="8" s="1"/>
  <c r="CV66" i="8"/>
  <c r="CV66" i="8" a="1"/>
  <c r="CU66" i="8"/>
  <c r="CU66" i="8" a="1"/>
  <c r="CT66" i="8"/>
  <c r="CT66" i="8" a="1"/>
  <c r="CS66" i="8" a="1"/>
  <c r="CS66" i="8" s="1"/>
  <c r="CR66" i="8"/>
  <c r="CR66" i="8" a="1"/>
  <c r="CQ66" i="8" a="1"/>
  <c r="CQ66" i="8" s="1"/>
  <c r="CP66" i="8"/>
  <c r="CP66" i="8" a="1"/>
  <c r="CO66" i="8" a="1"/>
  <c r="CO66" i="8" s="1"/>
  <c r="CN66" i="8" a="1"/>
  <c r="CN66" i="8" s="1"/>
  <c r="CM66" i="8"/>
  <c r="CM66" i="8" a="1"/>
  <c r="CL66" i="8"/>
  <c r="CL66" i="8" a="1"/>
  <c r="CK66" i="8" a="1"/>
  <c r="CK66" i="8" s="1"/>
  <c r="CJ66" i="8" a="1"/>
  <c r="CJ66" i="8" s="1"/>
  <c r="CI66" i="8"/>
  <c r="CI66" i="8" a="1"/>
  <c r="CH66" i="8" a="1"/>
  <c r="CH66" i="8" s="1"/>
  <c r="CG66" i="8" a="1"/>
  <c r="CG66" i="8" s="1"/>
  <c r="CF66" i="8"/>
  <c r="CF66" i="8" a="1"/>
  <c r="CE66" i="8" a="1"/>
  <c r="CE66" i="8" s="1"/>
  <c r="CD66" i="8"/>
  <c r="CD66" i="8" a="1"/>
  <c r="CC66" i="8" a="1"/>
  <c r="CC66" i="8" s="1"/>
  <c r="CB66" i="8"/>
  <c r="CB66" i="8" a="1"/>
  <c r="CA66" i="8" a="1"/>
  <c r="CA66" i="8" s="1"/>
  <c r="BZ66" i="8"/>
  <c r="BZ66" i="8" a="1"/>
  <c r="BY66" i="8" a="1"/>
  <c r="BY66" i="8" s="1"/>
  <c r="BX66" i="8"/>
  <c r="BX66" i="8" a="1"/>
  <c r="BW66" i="8"/>
  <c r="BW66" i="8" a="1"/>
  <c r="BV66" i="8"/>
  <c r="BV66" i="8" a="1"/>
  <c r="BU66" i="8" a="1"/>
  <c r="BU66" i="8" s="1"/>
  <c r="BT66" i="8" a="1"/>
  <c r="BT66" i="8" s="1"/>
  <c r="BS66" i="8"/>
  <c r="BS66" i="8" a="1"/>
  <c r="BR66" i="8" a="1"/>
  <c r="BR66" i="8" s="1"/>
  <c r="BQ66" i="8" a="1"/>
  <c r="BQ66" i="8" s="1"/>
  <c r="BP66" i="8"/>
  <c r="BP66" i="8" a="1"/>
  <c r="BO66" i="8"/>
  <c r="BO66" i="8" a="1"/>
  <c r="BN66" i="8"/>
  <c r="BN66" i="8" a="1"/>
  <c r="BM66" i="8" a="1"/>
  <c r="BM66" i="8" s="1"/>
  <c r="BL66" i="8"/>
  <c r="BL66" i="8" a="1"/>
  <c r="BK66" i="8" a="1"/>
  <c r="BK66" i="8" s="1"/>
  <c r="BJ66" i="8"/>
  <c r="BJ66" i="8" a="1"/>
  <c r="BI66" i="8" a="1"/>
  <c r="BI66" i="8" s="1"/>
  <c r="BH66" i="8"/>
  <c r="BH66" i="8" a="1"/>
  <c r="BG66" i="8"/>
  <c r="BG66" i="8" a="1"/>
  <c r="BF66" i="8"/>
  <c r="BF66" i="8" a="1"/>
  <c r="BE66" i="8" a="1"/>
  <c r="BE66" i="8" s="1"/>
  <c r="BD66" i="8" a="1"/>
  <c r="BD66" i="8" s="1"/>
  <c r="BC66" i="8"/>
  <c r="BC66" i="8" a="1"/>
  <c r="BB66" i="8" a="1"/>
  <c r="BB66" i="8" s="1"/>
  <c r="BA66" i="8" a="1"/>
  <c r="BA66" i="8" s="1"/>
  <c r="AZ66" i="8"/>
  <c r="AZ66" i="8" a="1"/>
  <c r="AY66" i="8"/>
  <c r="AY66" i="8" a="1"/>
  <c r="AX66" i="8"/>
  <c r="AX66" i="8" a="1"/>
  <c r="AW66" i="8" a="1"/>
  <c r="AW66" i="8" s="1"/>
  <c r="AV66" i="8"/>
  <c r="AV66" i="8" a="1"/>
  <c r="AU66" i="8" a="1"/>
  <c r="AU66" i="8" s="1"/>
  <c r="AT66" i="8"/>
  <c r="AT66" i="8" a="1"/>
  <c r="AS66" i="8" a="1"/>
  <c r="AS66" i="8" s="1"/>
  <c r="AR66" i="8"/>
  <c r="AR66" i="8" a="1"/>
  <c r="AQ66" i="8"/>
  <c r="AQ66" i="8" a="1"/>
  <c r="AP66" i="8"/>
  <c r="AP66" i="8" a="1"/>
  <c r="AO66" i="8" a="1"/>
  <c r="AO66" i="8" s="1"/>
  <c r="AN66" i="8" a="1"/>
  <c r="AN66" i="8" s="1"/>
  <c r="AM66" i="8"/>
  <c r="AM66" i="8" a="1"/>
  <c r="AL66" i="8" a="1"/>
  <c r="AL66" i="8" s="1"/>
  <c r="AK66" i="8" a="1"/>
  <c r="AK66" i="8" s="1"/>
  <c r="AJ66" i="8"/>
  <c r="AJ66" i="8" a="1"/>
  <c r="AI66" i="8"/>
  <c r="AI66" i="8" a="1"/>
  <c r="AH66" i="8"/>
  <c r="AH66" i="8" a="1"/>
  <c r="AG66" i="8" a="1"/>
  <c r="AG66" i="8" s="1"/>
  <c r="AF66" i="8"/>
  <c r="AF66" i="8" a="1"/>
  <c r="AE66" i="8" a="1"/>
  <c r="AE66" i="8" s="1"/>
  <c r="AD66" i="8"/>
  <c r="AD66" i="8" a="1"/>
  <c r="AC66" i="8" a="1"/>
  <c r="AC66" i="8" s="1"/>
  <c r="AB66" i="8"/>
  <c r="AB66" i="8" a="1"/>
  <c r="AA66" i="8"/>
  <c r="AA66" i="8" a="1"/>
  <c r="Z66" i="8"/>
  <c r="Z66" i="8" a="1"/>
  <c r="Y66" i="8" a="1"/>
  <c r="Y66" i="8" s="1"/>
  <c r="X66" i="8" a="1"/>
  <c r="X66" i="8" s="1"/>
  <c r="W66" i="8"/>
  <c r="W66" i="8" a="1"/>
  <c r="V66" i="8" a="1"/>
  <c r="V66" i="8" s="1"/>
  <c r="U66" i="8" a="1"/>
  <c r="U66" i="8" s="1"/>
  <c r="T66" i="8"/>
  <c r="T66" i="8" a="1"/>
  <c r="S66" i="8"/>
  <c r="S66" i="8" a="1"/>
  <c r="R66" i="8"/>
  <c r="R66" i="8" a="1"/>
  <c r="Q66" i="8" a="1"/>
  <c r="Q66" i="8" s="1"/>
  <c r="P66" i="8"/>
  <c r="P66" i="8" a="1"/>
  <c r="O66" i="8" a="1"/>
  <c r="O66" i="8" s="1"/>
  <c r="N66" i="8"/>
  <c r="N66" i="8" a="1"/>
  <c r="M66" i="8" a="1"/>
  <c r="M66" i="8" s="1"/>
  <c r="L66" i="8"/>
  <c r="L66" i="8" a="1"/>
  <c r="K66" i="8"/>
  <c r="K66" i="8" a="1"/>
  <c r="J66" i="8"/>
  <c r="J66" i="8" a="1"/>
  <c r="I66" i="8" a="1"/>
  <c r="I66" i="8" s="1"/>
  <c r="H66" i="8" a="1"/>
  <c r="H66" i="8" s="1"/>
  <c r="G66" i="8"/>
  <c r="G66" i="8" a="1"/>
  <c r="F66" i="8" a="1"/>
  <c r="F66" i="8" s="1"/>
  <c r="E66" i="8" a="1"/>
  <c r="E66" i="8" s="1"/>
  <c r="D66" i="8"/>
  <c r="D66" i="8" a="1"/>
  <c r="C66" i="8"/>
  <c r="C66" i="8" a="1"/>
  <c r="B66" i="8"/>
  <c r="B66" i="8" a="1"/>
  <c r="CW65" i="8" a="1"/>
  <c r="CW65" i="8" s="1"/>
  <c r="CV65" i="8"/>
  <c r="CV65" i="8" a="1"/>
  <c r="CU65" i="8" a="1"/>
  <c r="CU65" i="8" s="1"/>
  <c r="CT65" i="8"/>
  <c r="CT65" i="8" a="1"/>
  <c r="CS65" i="8" a="1"/>
  <c r="CS65" i="8" s="1"/>
  <c r="CR65" i="8" a="1"/>
  <c r="CR65" i="8" s="1"/>
  <c r="CQ65" i="8"/>
  <c r="CQ65" i="8" a="1"/>
  <c r="CP65" i="8"/>
  <c r="CP65" i="8" a="1"/>
  <c r="CO65" i="8" a="1"/>
  <c r="CO65" i="8" s="1"/>
  <c r="CN65" i="8" a="1"/>
  <c r="CN65" i="8" s="1"/>
  <c r="CM65" i="8"/>
  <c r="CM65" i="8" a="1"/>
  <c r="CL65" i="8" a="1"/>
  <c r="CL65" i="8" s="1"/>
  <c r="CK65" i="8" a="1"/>
  <c r="CK65" i="8" s="1"/>
  <c r="CJ65" i="8"/>
  <c r="CJ65" i="8" a="1"/>
  <c r="CI65" i="8" a="1"/>
  <c r="CI65" i="8" s="1"/>
  <c r="CH65" i="8"/>
  <c r="CH65" i="8" a="1"/>
  <c r="CG65" i="8" a="1"/>
  <c r="CG65" i="8" s="1"/>
  <c r="CF65" i="8"/>
  <c r="CF65" i="8" a="1"/>
  <c r="CE65" i="8" a="1"/>
  <c r="CE65" i="8" s="1"/>
  <c r="CD65" i="8"/>
  <c r="CD65" i="8" a="1"/>
  <c r="CC65" i="8" a="1"/>
  <c r="CC65" i="8" s="1"/>
  <c r="CB65" i="8"/>
  <c r="CB65" i="8" a="1"/>
  <c r="CA65" i="8"/>
  <c r="CA65" i="8" a="1"/>
  <c r="BZ65" i="8" a="1"/>
  <c r="BZ65" i="8" s="1"/>
  <c r="BY65" i="8" a="1"/>
  <c r="BY65" i="8" s="1"/>
  <c r="BX65" i="8" a="1"/>
  <c r="BX65" i="8" s="1"/>
  <c r="BW65" i="8"/>
  <c r="BW65" i="8" a="1"/>
  <c r="BV65" i="8" a="1"/>
  <c r="BV65" i="8" s="1"/>
  <c r="BU65" i="8" a="1"/>
  <c r="BU65" i="8" s="1"/>
  <c r="BT65" i="8"/>
  <c r="BT65" i="8" a="1"/>
  <c r="BS65" i="8"/>
  <c r="BS65" i="8" a="1"/>
  <c r="BR65" i="8"/>
  <c r="BR65" i="8" a="1"/>
  <c r="BQ65" i="8" a="1"/>
  <c r="BQ65" i="8" s="1"/>
  <c r="BP65" i="8"/>
  <c r="BP65" i="8" a="1"/>
  <c r="BO65" i="8" a="1"/>
  <c r="BO65" i="8" s="1"/>
  <c r="BN65" i="8"/>
  <c r="BN65" i="8" a="1"/>
  <c r="BM65" i="8" a="1"/>
  <c r="BM65" i="8" s="1"/>
  <c r="BL65" i="8" a="1"/>
  <c r="BL65" i="8" s="1"/>
  <c r="BK65" i="8"/>
  <c r="BK65" i="8" a="1"/>
  <c r="BJ65" i="8"/>
  <c r="BJ65" i="8" a="1"/>
  <c r="BI65" i="8" a="1"/>
  <c r="BI65" i="8" s="1"/>
  <c r="BH65" i="8" a="1"/>
  <c r="BH65" i="8" s="1"/>
  <c r="BG65" i="8"/>
  <c r="BG65" i="8" a="1"/>
  <c r="BF65" i="8" a="1"/>
  <c r="BF65" i="8" s="1"/>
  <c r="BE65" i="8" a="1"/>
  <c r="BE65" i="8" s="1"/>
  <c r="BD65" i="8"/>
  <c r="BD65" i="8" a="1"/>
  <c r="BC65" i="8" a="1"/>
  <c r="BC65" i="8" s="1"/>
  <c r="BB65" i="8"/>
  <c r="BB65" i="8" a="1"/>
  <c r="BA65" i="8" a="1"/>
  <c r="BA65" i="8" s="1"/>
  <c r="AZ65" i="8"/>
  <c r="AZ65" i="8" a="1"/>
  <c r="AY65" i="8" a="1"/>
  <c r="AY65" i="8" s="1"/>
  <c r="AX65" i="8"/>
  <c r="AX65" i="8" a="1"/>
  <c r="AW65" i="8" a="1"/>
  <c r="AW65" i="8" s="1"/>
  <c r="AV65" i="8"/>
  <c r="AV65" i="8" a="1"/>
  <c r="AU65" i="8"/>
  <c r="AU65" i="8" a="1"/>
  <c r="AT65" i="8" a="1"/>
  <c r="AT65" i="8" s="1"/>
  <c r="AS65" i="8" a="1"/>
  <c r="AS65" i="8" s="1"/>
  <c r="AR65" i="8" a="1"/>
  <c r="AR65" i="8" s="1"/>
  <c r="AQ65" i="8"/>
  <c r="AQ65" i="8" a="1"/>
  <c r="AP65" i="8" a="1"/>
  <c r="AP65" i="8" s="1"/>
  <c r="AO65" i="8" a="1"/>
  <c r="AO65" i="8" s="1"/>
  <c r="AN65" i="8"/>
  <c r="AN65" i="8" a="1"/>
  <c r="AM65" i="8"/>
  <c r="AM65" i="8" a="1"/>
  <c r="AL65" i="8"/>
  <c r="AL65" i="8" a="1"/>
  <c r="AK65" i="8" a="1"/>
  <c r="AK65" i="8" s="1"/>
  <c r="AJ65" i="8"/>
  <c r="AJ65" i="8" a="1"/>
  <c r="AI65" i="8" a="1"/>
  <c r="AI65" i="8" s="1"/>
  <c r="AH65" i="8"/>
  <c r="AH65" i="8" a="1"/>
  <c r="AG65" i="8" a="1"/>
  <c r="AG65" i="8" s="1"/>
  <c r="AF65" i="8"/>
  <c r="AF65" i="8" a="1"/>
  <c r="AE65" i="8"/>
  <c r="AE65" i="8" a="1"/>
  <c r="AD65" i="8"/>
  <c r="AD65" i="8" a="1"/>
  <c r="AC65" i="8" a="1"/>
  <c r="AC65" i="8" s="1"/>
  <c r="AB65" i="8" a="1"/>
  <c r="AB65" i="8" s="1"/>
  <c r="AA65" i="8"/>
  <c r="AA65" i="8" a="1"/>
  <c r="Z65" i="8" a="1"/>
  <c r="Z65" i="8" s="1"/>
  <c r="Y65" i="8" a="1"/>
  <c r="Y65" i="8" s="1"/>
  <c r="X65" i="8"/>
  <c r="X65" i="8" a="1"/>
  <c r="W65" i="8"/>
  <c r="W65" i="8" a="1"/>
  <c r="V65" i="8"/>
  <c r="V65" i="8" a="1"/>
  <c r="U65" i="8" a="1"/>
  <c r="U65" i="8" s="1"/>
  <c r="T65" i="8"/>
  <c r="T65" i="8" a="1"/>
  <c r="S65" i="8" a="1"/>
  <c r="S65" i="8" s="1"/>
  <c r="R65" i="8"/>
  <c r="R65" i="8" a="1"/>
  <c r="Q65" i="8" a="1"/>
  <c r="Q65" i="8" s="1"/>
  <c r="P65" i="8"/>
  <c r="P65" i="8" a="1"/>
  <c r="O65" i="8"/>
  <c r="O65" i="8" a="1"/>
  <c r="N65" i="8"/>
  <c r="N65" i="8" a="1"/>
  <c r="M65" i="8" a="1"/>
  <c r="M65" i="8" s="1"/>
  <c r="L65" i="8" a="1"/>
  <c r="L65" i="8" s="1"/>
  <c r="K65" i="8"/>
  <c r="K65" i="8" a="1"/>
  <c r="J65" i="8" a="1"/>
  <c r="J65" i="8" s="1"/>
  <c r="I65" i="8" a="1"/>
  <c r="I65" i="8" s="1"/>
  <c r="H65" i="8"/>
  <c r="H65" i="8" a="1"/>
  <c r="G65" i="8"/>
  <c r="G65" i="8" a="1"/>
  <c r="F65" i="8"/>
  <c r="F65" i="8" a="1"/>
  <c r="E65" i="8" a="1"/>
  <c r="E65" i="8" s="1"/>
  <c r="D65" i="8"/>
  <c r="D65" i="8" a="1"/>
  <c r="C65" i="8" a="1"/>
  <c r="C65" i="8" s="1"/>
  <c r="B65" i="8"/>
  <c r="B65" i="8" a="1"/>
  <c r="CW64" i="8" a="1"/>
  <c r="CW64" i="8" s="1"/>
  <c r="CV64" i="8" a="1"/>
  <c r="CV64" i="8" s="1"/>
  <c r="CU64" i="8"/>
  <c r="CU64" i="8" a="1"/>
  <c r="CT64" i="8"/>
  <c r="CT64" i="8" a="1"/>
  <c r="CS64" i="8" a="1"/>
  <c r="CS64" i="8" s="1"/>
  <c r="CR64" i="8" a="1"/>
  <c r="CR64" i="8" s="1"/>
  <c r="CQ64" i="8"/>
  <c r="CQ64" i="8" a="1"/>
  <c r="CP64" i="8" a="1"/>
  <c r="CP64" i="8" s="1"/>
  <c r="CO64" i="8" a="1"/>
  <c r="CO64" i="8" s="1"/>
  <c r="CN64" i="8"/>
  <c r="CN64" i="8" a="1"/>
  <c r="CM64" i="8" a="1"/>
  <c r="CM64" i="8" s="1"/>
  <c r="CL64" i="8"/>
  <c r="CL64" i="8" a="1"/>
  <c r="CK64" i="8" a="1"/>
  <c r="CK64" i="8" s="1"/>
  <c r="CJ64" i="8"/>
  <c r="CJ64" i="8" a="1"/>
  <c r="CI64" i="8" a="1"/>
  <c r="CI64" i="8" s="1"/>
  <c r="CH64" i="8"/>
  <c r="CH64" i="8" a="1"/>
  <c r="CG64" i="8" a="1"/>
  <c r="CG64" i="8" s="1"/>
  <c r="CF64" i="8"/>
  <c r="CF64" i="8" a="1"/>
  <c r="CE64" i="8"/>
  <c r="CE64" i="8" a="1"/>
  <c r="CD64" i="8" a="1"/>
  <c r="CD64" i="8" s="1"/>
  <c r="CC64" i="8" a="1"/>
  <c r="CC64" i="8" s="1"/>
  <c r="CB64" i="8" a="1"/>
  <c r="CB64" i="8" s="1"/>
  <c r="CA64" i="8"/>
  <c r="CA64" i="8" a="1"/>
  <c r="BZ64" i="8" a="1"/>
  <c r="BZ64" i="8" s="1"/>
  <c r="BY64" i="8" a="1"/>
  <c r="BY64" i="8" s="1"/>
  <c r="BX64" i="8"/>
  <c r="BX64" i="8" a="1"/>
  <c r="BW64" i="8"/>
  <c r="BW64" i="8" a="1"/>
  <c r="BV64" i="8"/>
  <c r="BV64" i="8" a="1"/>
  <c r="BU64" i="8" a="1"/>
  <c r="BU64" i="8" s="1"/>
  <c r="BT64" i="8"/>
  <c r="BT64" i="8" a="1"/>
  <c r="BS64" i="8" a="1"/>
  <c r="BS64" i="8" s="1"/>
  <c r="BR64" i="8"/>
  <c r="BR64" i="8" a="1"/>
  <c r="BQ64" i="8" a="1"/>
  <c r="BQ64" i="8" s="1"/>
  <c r="BP64" i="8" a="1"/>
  <c r="BP64" i="8" s="1"/>
  <c r="BO64" i="8"/>
  <c r="BO64" i="8" a="1"/>
  <c r="BN64" i="8"/>
  <c r="BN64" i="8" a="1"/>
  <c r="BM64" i="8" a="1"/>
  <c r="BM64" i="8" s="1"/>
  <c r="BL64" i="8" a="1"/>
  <c r="BL64" i="8" s="1"/>
  <c r="BK64" i="8"/>
  <c r="BK64" i="8" a="1"/>
  <c r="BJ64" i="8" a="1"/>
  <c r="BJ64" i="8" s="1"/>
  <c r="BI64" i="8" a="1"/>
  <c r="BI64" i="8" s="1"/>
  <c r="BH64" i="8"/>
  <c r="BH64" i="8" a="1"/>
  <c r="BG64" i="8" a="1"/>
  <c r="BG64" i="8" s="1"/>
  <c r="BF64" i="8"/>
  <c r="BF64" i="8" a="1"/>
  <c r="BE64" i="8" a="1"/>
  <c r="BE64" i="8" s="1"/>
  <c r="BD64" i="8"/>
  <c r="BD64" i="8" a="1"/>
  <c r="BC64" i="8" a="1"/>
  <c r="BC64" i="8" s="1"/>
  <c r="BB64" i="8"/>
  <c r="BB64" i="8" a="1"/>
  <c r="BA64" i="8" a="1"/>
  <c r="BA64" i="8" s="1"/>
  <c r="AZ64" i="8"/>
  <c r="AZ64" i="8" a="1"/>
  <c r="AY64" i="8"/>
  <c r="AY64" i="8" a="1"/>
  <c r="AX64" i="8"/>
  <c r="AX64" i="8" a="1"/>
  <c r="AW64" i="8" a="1"/>
  <c r="AW64" i="8" s="1"/>
  <c r="AV64" i="8" a="1"/>
  <c r="AV64" i="8" s="1"/>
  <c r="AU64" i="8"/>
  <c r="AU64" i="8" a="1"/>
  <c r="AT64" i="8" a="1"/>
  <c r="AT64" i="8" s="1"/>
  <c r="AS64" i="8" a="1"/>
  <c r="AS64" i="8" s="1"/>
  <c r="AR64" i="8"/>
  <c r="AR64" i="8" a="1"/>
  <c r="AQ64" i="8"/>
  <c r="AQ64" i="8" a="1"/>
  <c r="AP64" i="8"/>
  <c r="AP64" i="8" a="1"/>
  <c r="AO64" i="8" a="1"/>
  <c r="AO64" i="8" s="1"/>
  <c r="AN64" i="8"/>
  <c r="AN64" i="8" a="1"/>
  <c r="AM64" i="8" a="1"/>
  <c r="AM64" i="8" s="1"/>
  <c r="AL64" i="8"/>
  <c r="AL64" i="8" a="1"/>
  <c r="AK64" i="8" a="1"/>
  <c r="AK64" i="8" s="1"/>
  <c r="AJ64" i="8"/>
  <c r="AJ64" i="8" a="1"/>
  <c r="AI64" i="8"/>
  <c r="AI64" i="8" a="1"/>
  <c r="AH64" i="8"/>
  <c r="AH64" i="8" a="1"/>
  <c r="AG64" i="8" a="1"/>
  <c r="AG64" i="8" s="1"/>
  <c r="AF64" i="8" a="1"/>
  <c r="AF64" i="8" s="1"/>
  <c r="AE64" i="8"/>
  <c r="AE64" i="8" a="1"/>
  <c r="AD64" i="8" a="1"/>
  <c r="AD64" i="8" s="1"/>
  <c r="AC64" i="8" a="1"/>
  <c r="AC64" i="8" s="1"/>
  <c r="AB64" i="8"/>
  <c r="AB64" i="8" a="1"/>
  <c r="AA64" i="8"/>
  <c r="AA64" i="8" a="1"/>
  <c r="Z64" i="8"/>
  <c r="Z64" i="8" a="1"/>
  <c r="Y64" i="8" a="1"/>
  <c r="Y64" i="8" s="1"/>
  <c r="X64" i="8"/>
  <c r="X64" i="8" a="1"/>
  <c r="W64" i="8" a="1"/>
  <c r="W64" i="8" s="1"/>
  <c r="V64" i="8"/>
  <c r="V64" i="8" a="1"/>
  <c r="U64" i="8" a="1"/>
  <c r="U64" i="8" s="1"/>
  <c r="T64" i="8"/>
  <c r="T64" i="8" a="1"/>
  <c r="S64" i="8"/>
  <c r="S64" i="8" a="1"/>
  <c r="R64" i="8"/>
  <c r="R64" i="8" a="1"/>
  <c r="Q64" i="8" a="1"/>
  <c r="Q64" i="8" s="1"/>
  <c r="P64" i="8" a="1"/>
  <c r="P64" i="8" s="1"/>
  <c r="O64" i="8"/>
  <c r="O64" i="8" a="1"/>
  <c r="N64" i="8" a="1"/>
  <c r="N64" i="8" s="1"/>
  <c r="M64" i="8" a="1"/>
  <c r="M64" i="8" s="1"/>
  <c r="L64" i="8"/>
  <c r="L64" i="8" a="1"/>
  <c r="K64" i="8"/>
  <c r="K64" i="8" a="1"/>
  <c r="J64" i="8"/>
  <c r="J64" i="8" a="1"/>
  <c r="I64" i="8" a="1"/>
  <c r="I64" i="8" s="1"/>
  <c r="H64" i="8"/>
  <c r="H64" i="8" a="1"/>
  <c r="G64" i="8" a="1"/>
  <c r="G64" i="8" s="1"/>
  <c r="F64" i="8"/>
  <c r="F64" i="8" a="1"/>
  <c r="E64" i="8" a="1"/>
  <c r="E64" i="8" s="1"/>
  <c r="D64" i="8"/>
  <c r="D64" i="8" a="1"/>
  <c r="C64" i="8"/>
  <c r="C64" i="8" a="1"/>
  <c r="B64" i="8"/>
  <c r="B64" i="8" a="1"/>
  <c r="CW63" i="8" a="1"/>
  <c r="CW63" i="8" s="1"/>
  <c r="CV63" i="8" a="1"/>
  <c r="CV63" i="8" s="1"/>
  <c r="CU63" i="8"/>
  <c r="CU63" i="8" a="1"/>
  <c r="CT63" i="8" a="1"/>
  <c r="CT63" i="8" s="1"/>
  <c r="CS63" i="8" a="1"/>
  <c r="CS63" i="8" s="1"/>
  <c r="CR63" i="8"/>
  <c r="CR63" i="8" a="1"/>
  <c r="CQ63" i="8"/>
  <c r="CQ63" i="8" a="1"/>
  <c r="CP63" i="8"/>
  <c r="CP63" i="8" a="1"/>
  <c r="CO63" i="8" a="1"/>
  <c r="CO63" i="8" s="1"/>
  <c r="CN63" i="8"/>
  <c r="CN63" i="8" a="1"/>
  <c r="CM63" i="8" a="1"/>
  <c r="CM63" i="8" s="1"/>
  <c r="CL63" i="8"/>
  <c r="CL63" i="8" a="1"/>
  <c r="CK63" i="8" a="1"/>
  <c r="CK63" i="8" s="1"/>
  <c r="CJ63" i="8"/>
  <c r="CJ63" i="8" a="1"/>
  <c r="CI63" i="8"/>
  <c r="CI63" i="8" a="1"/>
  <c r="CH63" i="8"/>
  <c r="CH63" i="8" a="1"/>
  <c r="CG63" i="8" a="1"/>
  <c r="CG63" i="8" s="1"/>
  <c r="CF63" i="8" a="1"/>
  <c r="CF63" i="8" s="1"/>
  <c r="CE63" i="8"/>
  <c r="CE63" i="8" a="1"/>
  <c r="CD63" i="8" a="1"/>
  <c r="CD63" i="8" s="1"/>
  <c r="CC63" i="8" a="1"/>
  <c r="CC63" i="8" s="1"/>
  <c r="CB63" i="8"/>
  <c r="CB63" i="8" a="1"/>
  <c r="CA63" i="8"/>
  <c r="CA63" i="8" a="1"/>
  <c r="BZ63" i="8"/>
  <c r="BZ63" i="8" a="1"/>
  <c r="BY63" i="8" a="1"/>
  <c r="BY63" i="8" s="1"/>
  <c r="BX63" i="8"/>
  <c r="BX63" i="8" a="1"/>
  <c r="BW63" i="8" a="1"/>
  <c r="BW63" i="8" s="1"/>
  <c r="BV63" i="8"/>
  <c r="BV63" i="8" a="1"/>
  <c r="BU63" i="8" a="1"/>
  <c r="BU63" i="8" s="1"/>
  <c r="BT63" i="8"/>
  <c r="BT63" i="8" a="1"/>
  <c r="BS63" i="8"/>
  <c r="BS63" i="8" a="1"/>
  <c r="BR63" i="8"/>
  <c r="BR63" i="8" a="1"/>
  <c r="BQ63" i="8" a="1"/>
  <c r="BQ63" i="8" s="1"/>
  <c r="BP63" i="8" a="1"/>
  <c r="BP63" i="8" s="1"/>
  <c r="BO63" i="8"/>
  <c r="BO63" i="8" a="1"/>
  <c r="BN63" i="8" a="1"/>
  <c r="BN63" i="8" s="1"/>
  <c r="BM63" i="8" a="1"/>
  <c r="BM63" i="8" s="1"/>
  <c r="BL63" i="8"/>
  <c r="BL63" i="8" a="1"/>
  <c r="BK63" i="8"/>
  <c r="BK63" i="8" a="1"/>
  <c r="BJ63" i="8"/>
  <c r="BJ63" i="8" a="1"/>
  <c r="BI63" i="8" a="1"/>
  <c r="BI63" i="8" s="1"/>
  <c r="BH63" i="8"/>
  <c r="BH63" i="8" a="1"/>
  <c r="BG63" i="8" a="1"/>
  <c r="BG63" i="8" s="1"/>
  <c r="BF63" i="8"/>
  <c r="BF63" i="8" a="1"/>
  <c r="BE63" i="8" a="1"/>
  <c r="BE63" i="8" s="1"/>
  <c r="BD63" i="8"/>
  <c r="BD63" i="8" a="1"/>
  <c r="BC63" i="8"/>
  <c r="BC63" i="8" a="1"/>
  <c r="BB63" i="8"/>
  <c r="BB63" i="8" a="1"/>
  <c r="BA63" i="8" a="1"/>
  <c r="BA63" i="8" s="1"/>
  <c r="AZ63" i="8" a="1"/>
  <c r="AZ63" i="8" s="1"/>
  <c r="AY63" i="8"/>
  <c r="AY63" i="8" a="1"/>
  <c r="AX63" i="8" a="1"/>
  <c r="AX63" i="8" s="1"/>
  <c r="AW63" i="8" a="1"/>
  <c r="AW63" i="8" s="1"/>
  <c r="AV63" i="8"/>
  <c r="AV63" i="8" a="1"/>
  <c r="AU63" i="8"/>
  <c r="AU63" i="8" a="1"/>
  <c r="AT63" i="8"/>
  <c r="AT63" i="8" a="1"/>
  <c r="AS63" i="8" a="1"/>
  <c r="AS63" i="8" s="1"/>
  <c r="AR63" i="8"/>
  <c r="AR63" i="8" a="1"/>
  <c r="AQ63" i="8" a="1"/>
  <c r="AQ63" i="8" s="1"/>
  <c r="AP63" i="8"/>
  <c r="AP63" i="8" a="1"/>
  <c r="AO63" i="8" a="1"/>
  <c r="AO63" i="8" s="1"/>
  <c r="AN63" i="8"/>
  <c r="AN63" i="8" a="1"/>
  <c r="AM63" i="8"/>
  <c r="AM63" i="8" a="1"/>
  <c r="AL63" i="8"/>
  <c r="AL63" i="8" a="1"/>
  <c r="AK63" i="8" a="1"/>
  <c r="AK63" i="8" s="1"/>
  <c r="AJ63" i="8" a="1"/>
  <c r="AJ63" i="8" s="1"/>
  <c r="AI63" i="8"/>
  <c r="AI63" i="8" a="1"/>
  <c r="AH63" i="8" a="1"/>
  <c r="AH63" i="8" s="1"/>
  <c r="AG63" i="8" a="1"/>
  <c r="AG63" i="8" s="1"/>
  <c r="AF63" i="8"/>
  <c r="AF63" i="8" a="1"/>
  <c r="AE63" i="8"/>
  <c r="AE63" i="8" a="1"/>
  <c r="AD63" i="8"/>
  <c r="AD63" i="8" a="1"/>
  <c r="AC63" i="8" a="1"/>
  <c r="AC63" i="8" s="1"/>
  <c r="AB63" i="8"/>
  <c r="AB63" i="8" a="1"/>
  <c r="AA63" i="8" a="1"/>
  <c r="AA63" i="8" s="1"/>
  <c r="Z63" i="8"/>
  <c r="Z63" i="8" a="1"/>
  <c r="Y63" i="8" a="1"/>
  <c r="Y63" i="8" s="1"/>
  <c r="X63" i="8"/>
  <c r="X63" i="8" a="1"/>
  <c r="W63" i="8"/>
  <c r="W63" i="8" a="1"/>
  <c r="V63" i="8"/>
  <c r="V63" i="8" a="1"/>
  <c r="U63" i="8" a="1"/>
  <c r="U63" i="8" s="1"/>
  <c r="T63" i="8" a="1"/>
  <c r="T63" i="8" s="1"/>
  <c r="S63" i="8"/>
  <c r="S63" i="8" a="1"/>
  <c r="R63" i="8" a="1"/>
  <c r="R63" i="8" s="1"/>
  <c r="Q63" i="8" a="1"/>
  <c r="Q63" i="8" s="1"/>
  <c r="P63" i="8"/>
  <c r="P63" i="8" a="1"/>
  <c r="O63" i="8"/>
  <c r="O63" i="8" a="1"/>
  <c r="N63" i="8"/>
  <c r="N63" i="8" a="1"/>
  <c r="M63" i="8" a="1"/>
  <c r="M63" i="8" s="1"/>
  <c r="L63" i="8"/>
  <c r="L63" i="8" a="1"/>
  <c r="K63" i="8" a="1"/>
  <c r="K63" i="8" s="1"/>
  <c r="J63" i="8"/>
  <c r="J63" i="8" a="1"/>
  <c r="I63" i="8" a="1"/>
  <c r="I63" i="8" s="1"/>
  <c r="H63" i="8"/>
  <c r="H63" i="8" a="1"/>
  <c r="G63" i="8"/>
  <c r="G63" i="8" a="1"/>
  <c r="F63" i="8"/>
  <c r="F63" i="8" a="1"/>
  <c r="E63" i="8" a="1"/>
  <c r="E63" i="8" s="1"/>
  <c r="D63" i="8" a="1"/>
  <c r="D63" i="8" s="1"/>
  <c r="C63" i="8"/>
  <c r="C63" i="8" a="1"/>
  <c r="B63" i="8" a="1"/>
  <c r="B63" i="8" s="1"/>
  <c r="CW62" i="8" a="1"/>
  <c r="CW62" i="8" s="1"/>
  <c r="CV62" i="8"/>
  <c r="CV62" i="8" a="1"/>
  <c r="CU62" i="8"/>
  <c r="CU62" i="8" a="1"/>
  <c r="CT62" i="8"/>
  <c r="CT62" i="8" a="1"/>
  <c r="CS62" i="8" a="1"/>
  <c r="CS62" i="8" s="1"/>
  <c r="CR62" i="8"/>
  <c r="CR62" i="8" a="1"/>
  <c r="CQ62" i="8" a="1"/>
  <c r="CQ62" i="8" s="1"/>
  <c r="CP62" i="8"/>
  <c r="CP62" i="8" a="1"/>
  <c r="CO62" i="8" a="1"/>
  <c r="CO62" i="8" s="1"/>
  <c r="CN62" i="8"/>
  <c r="CN62" i="8" a="1"/>
  <c r="CM62" i="8"/>
  <c r="CM62" i="8" a="1"/>
  <c r="CL62" i="8"/>
  <c r="CL62" i="8" a="1"/>
  <c r="CK62" i="8" a="1"/>
  <c r="CK62" i="8" s="1"/>
  <c r="CJ62" i="8" a="1"/>
  <c r="CJ62" i="8" s="1"/>
  <c r="CI62" i="8"/>
  <c r="CI62" i="8" a="1"/>
  <c r="CH62" i="8" a="1"/>
  <c r="CH62" i="8" s="1"/>
  <c r="CG62" i="8" a="1"/>
  <c r="CG62" i="8" s="1"/>
  <c r="CF62" i="8"/>
  <c r="CF62" i="8" a="1"/>
  <c r="CE62" i="8"/>
  <c r="CE62" i="8" a="1"/>
  <c r="CD62" i="8"/>
  <c r="CD62" i="8" a="1"/>
  <c r="CC62" i="8" a="1"/>
  <c r="CC62" i="8" s="1"/>
  <c r="CB62" i="8"/>
  <c r="CB62" i="8" a="1"/>
  <c r="CA62" i="8" a="1"/>
  <c r="CA62" i="8" s="1"/>
  <c r="BZ62" i="8"/>
  <c r="BZ62" i="8" a="1"/>
  <c r="BY62" i="8" a="1"/>
  <c r="BY62" i="8" s="1"/>
  <c r="BX62" i="8"/>
  <c r="BX62" i="8" a="1"/>
  <c r="BW62" i="8"/>
  <c r="BW62" i="8" a="1"/>
  <c r="BV62" i="8"/>
  <c r="BV62" i="8" a="1"/>
  <c r="BU62" i="8" a="1"/>
  <c r="BU62" i="8" s="1"/>
  <c r="BT62" i="8" a="1"/>
  <c r="BT62" i="8" s="1"/>
  <c r="BS62" i="8"/>
  <c r="BS62" i="8" a="1"/>
  <c r="BR62" i="8" a="1"/>
  <c r="BR62" i="8" s="1"/>
  <c r="BQ62" i="8" a="1"/>
  <c r="BQ62" i="8" s="1"/>
  <c r="BP62" i="8"/>
  <c r="BP62" i="8" a="1"/>
  <c r="BO62" i="8"/>
  <c r="BO62" i="8" a="1"/>
  <c r="BN62" i="8"/>
  <c r="BN62" i="8" a="1"/>
  <c r="BM62" i="8" a="1"/>
  <c r="BM62" i="8" s="1"/>
  <c r="BL62" i="8"/>
  <c r="BL62" i="8" a="1"/>
  <c r="BK62" i="8" a="1"/>
  <c r="BK62" i="8" s="1"/>
  <c r="BJ62" i="8"/>
  <c r="BJ62" i="8" a="1"/>
  <c r="BI62" i="8" a="1"/>
  <c r="BI62" i="8" s="1"/>
  <c r="BH62" i="8"/>
  <c r="BH62" i="8" a="1"/>
  <c r="BG62" i="8"/>
  <c r="BG62" i="8" a="1"/>
  <c r="BF62" i="8"/>
  <c r="BF62" i="8" a="1"/>
  <c r="BE62" i="8" a="1"/>
  <c r="BE62" i="8" s="1"/>
  <c r="BD62" i="8" a="1"/>
  <c r="BD62" i="8" s="1"/>
  <c r="BC62" i="8"/>
  <c r="BC62" i="8" a="1"/>
  <c r="BB62" i="8" a="1"/>
  <c r="BB62" i="8" s="1"/>
  <c r="BA62" i="8" a="1"/>
  <c r="BA62" i="8" s="1"/>
  <c r="AZ62" i="8"/>
  <c r="AZ62" i="8" a="1"/>
  <c r="AY62" i="8"/>
  <c r="AY62" i="8" a="1"/>
  <c r="AX62" i="8"/>
  <c r="AX62" i="8" a="1"/>
  <c r="AW62" i="8" a="1"/>
  <c r="AW62" i="8" s="1"/>
  <c r="AV62" i="8"/>
  <c r="AV62" i="8" a="1"/>
  <c r="AU62" i="8" a="1"/>
  <c r="AU62" i="8" s="1"/>
  <c r="AT62" i="8"/>
  <c r="AT62" i="8" a="1"/>
  <c r="AS62" i="8" a="1"/>
  <c r="AS62" i="8" s="1"/>
  <c r="AR62" i="8"/>
  <c r="AR62" i="8" a="1"/>
  <c r="AQ62" i="8"/>
  <c r="AQ62" i="8" a="1"/>
  <c r="AP62" i="8"/>
  <c r="AP62" i="8" a="1"/>
  <c r="AO62" i="8" a="1"/>
  <c r="AO62" i="8" s="1"/>
  <c r="AN62" i="8" a="1"/>
  <c r="AN62" i="8" s="1"/>
  <c r="AM62" i="8"/>
  <c r="AM62" i="8" a="1"/>
  <c r="AL62" i="8" a="1"/>
  <c r="AL62" i="8" s="1"/>
  <c r="AK62" i="8" a="1"/>
  <c r="AK62" i="8" s="1"/>
  <c r="AJ62" i="8"/>
  <c r="AJ62" i="8" a="1"/>
  <c r="AI62" i="8"/>
  <c r="AI62" i="8" a="1"/>
  <c r="AH62" i="8"/>
  <c r="AH62" i="8" a="1"/>
  <c r="AG62" i="8" a="1"/>
  <c r="AG62" i="8" s="1"/>
  <c r="AF62" i="8"/>
  <c r="AF62" i="8" a="1"/>
  <c r="AE62" i="8" a="1"/>
  <c r="AE62" i="8" s="1"/>
  <c r="AD62" i="8"/>
  <c r="AD62" i="8" a="1"/>
  <c r="AC62" i="8" a="1"/>
  <c r="AC62" i="8" s="1"/>
  <c r="AB62" i="8"/>
  <c r="AB62" i="8" a="1"/>
  <c r="AA62" i="8"/>
  <c r="AA62" i="8" a="1"/>
  <c r="Z62" i="8"/>
  <c r="Z62" i="8" a="1"/>
  <c r="Y62" i="8" a="1"/>
  <c r="Y62" i="8" s="1"/>
  <c r="X62" i="8" a="1"/>
  <c r="X62" i="8" s="1"/>
  <c r="W62" i="8"/>
  <c r="W62" i="8" a="1"/>
  <c r="V62" i="8" a="1"/>
  <c r="V62" i="8" s="1"/>
  <c r="U62" i="8" a="1"/>
  <c r="U62" i="8" s="1"/>
  <c r="T62" i="8"/>
  <c r="T62" i="8" a="1"/>
  <c r="S62" i="8"/>
  <c r="S62" i="8" a="1"/>
  <c r="R62" i="8"/>
  <c r="R62" i="8" a="1"/>
  <c r="Q62" i="8" a="1"/>
  <c r="Q62" i="8" s="1"/>
  <c r="P62" i="8"/>
  <c r="P62" i="8" a="1"/>
  <c r="O62" i="8" a="1"/>
  <c r="O62" i="8" s="1"/>
  <c r="N62" i="8"/>
  <c r="N62" i="8" a="1"/>
  <c r="M62" i="8" a="1"/>
  <c r="M62" i="8" s="1"/>
  <c r="L62" i="8"/>
  <c r="L62" i="8" a="1"/>
  <c r="K62" i="8"/>
  <c r="K62" i="8" a="1"/>
  <c r="J62" i="8"/>
  <c r="J62" i="8" a="1"/>
  <c r="I62" i="8" a="1"/>
  <c r="I62" i="8" s="1"/>
  <c r="H62" i="8" a="1"/>
  <c r="H62" i="8" s="1"/>
  <c r="G62" i="8"/>
  <c r="G62" i="8" a="1"/>
  <c r="F62" i="8" a="1"/>
  <c r="F62" i="8" s="1"/>
  <c r="E62" i="8" a="1"/>
  <c r="E62" i="8" s="1"/>
  <c r="D62" i="8"/>
  <c r="D62" i="8" a="1"/>
  <c r="C62" i="8"/>
  <c r="C62" i="8" a="1"/>
  <c r="B62" i="8"/>
  <c r="B62" i="8" a="1"/>
  <c r="CW61" i="8" a="1"/>
  <c r="CW61" i="8" s="1"/>
  <c r="CV61" i="8"/>
  <c r="CV61" i="8" a="1"/>
  <c r="CU61" i="8" a="1"/>
  <c r="CU61" i="8" s="1"/>
  <c r="CT61" i="8"/>
  <c r="CT61" i="8" a="1"/>
  <c r="CS61" i="8" a="1"/>
  <c r="CS61" i="8" s="1"/>
  <c r="CR61" i="8"/>
  <c r="CR61" i="8" a="1"/>
  <c r="CQ61" i="8"/>
  <c r="CQ61" i="8" a="1"/>
  <c r="CP61" i="8"/>
  <c r="CP61" i="8" a="1"/>
  <c r="CO61" i="8" a="1"/>
  <c r="CO61" i="8" s="1"/>
  <c r="CN61" i="8" a="1"/>
  <c r="CN61" i="8" s="1"/>
  <c r="CM61" i="8"/>
  <c r="CM61" i="8" a="1"/>
  <c r="CL61" i="8" a="1"/>
  <c r="CL61" i="8" s="1"/>
  <c r="CK61" i="8" a="1"/>
  <c r="CK61" i="8" s="1"/>
  <c r="CJ61" i="8"/>
  <c r="CJ61" i="8" a="1"/>
  <c r="CI61" i="8"/>
  <c r="CI61" i="8" a="1"/>
  <c r="CH61" i="8"/>
  <c r="CH61" i="8" a="1"/>
  <c r="CG61" i="8" a="1"/>
  <c r="CG61" i="8" s="1"/>
  <c r="CF61" i="8"/>
  <c r="CF61" i="8" a="1"/>
  <c r="CE61" i="8" a="1"/>
  <c r="CE61" i="8" s="1"/>
  <c r="CD61" i="8"/>
  <c r="CD61" i="8" a="1"/>
  <c r="CC61" i="8" a="1"/>
  <c r="CC61" i="8" s="1"/>
  <c r="CB61" i="8"/>
  <c r="CB61" i="8" a="1"/>
  <c r="CA61" i="8"/>
  <c r="CA61" i="8" a="1"/>
  <c r="BZ61" i="8"/>
  <c r="BZ61" i="8" a="1"/>
  <c r="BY61" i="8" a="1"/>
  <c r="BY61" i="8" s="1"/>
  <c r="BX61" i="8" a="1"/>
  <c r="BX61" i="8" s="1"/>
  <c r="BW61" i="8"/>
  <c r="BW61" i="8" a="1"/>
  <c r="BV61" i="8" a="1"/>
  <c r="BV61" i="8" s="1"/>
  <c r="BU61" i="8" a="1"/>
  <c r="BU61" i="8" s="1"/>
  <c r="BT61" i="8"/>
  <c r="BT61" i="8" a="1"/>
  <c r="BS61" i="8"/>
  <c r="BS61" i="8" a="1"/>
  <c r="BR61" i="8"/>
  <c r="BR61" i="8" a="1"/>
  <c r="BQ61" i="8" a="1"/>
  <c r="BQ61" i="8" s="1"/>
  <c r="BP61" i="8"/>
  <c r="BP61" i="8" a="1"/>
  <c r="BO61" i="8" a="1"/>
  <c r="BO61" i="8" s="1"/>
  <c r="BN61" i="8"/>
  <c r="BN61" i="8" a="1"/>
  <c r="BM61" i="8" a="1"/>
  <c r="BM61" i="8" s="1"/>
  <c r="BL61" i="8"/>
  <c r="BL61" i="8" a="1"/>
  <c r="BK61" i="8"/>
  <c r="BK61" i="8" a="1"/>
  <c r="BJ61" i="8"/>
  <c r="BJ61" i="8" a="1"/>
  <c r="BI61" i="8" a="1"/>
  <c r="BI61" i="8" s="1"/>
  <c r="BH61" i="8" a="1"/>
  <c r="BH61" i="8" s="1"/>
  <c r="BG61" i="8"/>
  <c r="BG61" i="8" a="1"/>
  <c r="BF61" i="8" a="1"/>
  <c r="BF61" i="8" s="1"/>
  <c r="BE61" i="8" a="1"/>
  <c r="BE61" i="8" s="1"/>
  <c r="BD61" i="8"/>
  <c r="BD61" i="8" a="1"/>
  <c r="BC61" i="8"/>
  <c r="BC61" i="8" a="1"/>
  <c r="BB61" i="8"/>
  <c r="BB61" i="8" a="1"/>
  <c r="BA61" i="8" a="1"/>
  <c r="BA61" i="8" s="1"/>
  <c r="AZ61" i="8"/>
  <c r="AZ61" i="8" a="1"/>
  <c r="AY61" i="8" a="1"/>
  <c r="AY61" i="8" s="1"/>
  <c r="AX61" i="8"/>
  <c r="AX61" i="8" a="1"/>
  <c r="AW61" i="8" a="1"/>
  <c r="AW61" i="8" s="1"/>
  <c r="AV61" i="8"/>
  <c r="AV61" i="8" a="1"/>
  <c r="AU61" i="8"/>
  <c r="AU61" i="8" a="1"/>
  <c r="AT61" i="8"/>
  <c r="AT61" i="8" a="1"/>
  <c r="AS61" i="8" a="1"/>
  <c r="AS61" i="8" s="1"/>
  <c r="AR61" i="8" a="1"/>
  <c r="AR61" i="8" s="1"/>
  <c r="AQ61" i="8"/>
  <c r="AQ61" i="8" a="1"/>
  <c r="AP61" i="8" a="1"/>
  <c r="AP61" i="8" s="1"/>
  <c r="AO61" i="8" a="1"/>
  <c r="AO61" i="8" s="1"/>
  <c r="AN61" i="8"/>
  <c r="AN61" i="8" a="1"/>
  <c r="AM61" i="8"/>
  <c r="AM61" i="8" a="1"/>
  <c r="AL61" i="8"/>
  <c r="AL61" i="8" a="1"/>
  <c r="AK61" i="8" a="1"/>
  <c r="AK61" i="8" s="1"/>
  <c r="AJ61" i="8"/>
  <c r="AJ61" i="8" a="1"/>
  <c r="AI61" i="8" a="1"/>
  <c r="AI61" i="8" s="1"/>
  <c r="AH61" i="8"/>
  <c r="AH61" i="8" a="1"/>
  <c r="AG61" i="8" a="1"/>
  <c r="AG61" i="8" s="1"/>
  <c r="AF61" i="8"/>
  <c r="AF61" i="8" a="1"/>
  <c r="AE61" i="8"/>
  <c r="AE61" i="8" a="1"/>
  <c r="AD61" i="8"/>
  <c r="AD61" i="8" a="1"/>
  <c r="AC61" i="8" a="1"/>
  <c r="AC61" i="8" s="1"/>
  <c r="AB61" i="8" a="1"/>
  <c r="AB61" i="8" s="1"/>
  <c r="AA61" i="8"/>
  <c r="AA61" i="8" a="1"/>
  <c r="Z61" i="8" a="1"/>
  <c r="Z61" i="8" s="1"/>
  <c r="Y61" i="8" a="1"/>
  <c r="Y61" i="8" s="1"/>
  <c r="X61" i="8"/>
  <c r="X61" i="8" a="1"/>
  <c r="W61" i="8"/>
  <c r="W61" i="8" a="1"/>
  <c r="V61" i="8"/>
  <c r="V61" i="8" a="1"/>
  <c r="U61" i="8" a="1"/>
  <c r="U61" i="8" s="1"/>
  <c r="T61" i="8"/>
  <c r="T61" i="8" a="1"/>
  <c r="S61" i="8" a="1"/>
  <c r="S61" i="8" s="1"/>
  <c r="R61" i="8"/>
  <c r="R61" i="8" a="1"/>
  <c r="Q61" i="8" a="1"/>
  <c r="Q61" i="8" s="1"/>
  <c r="P61" i="8"/>
  <c r="P61" i="8" a="1"/>
  <c r="O61" i="8"/>
  <c r="O61" i="8" a="1"/>
  <c r="N61" i="8"/>
  <c r="N61" i="8" a="1"/>
  <c r="M61" i="8" a="1"/>
  <c r="M61" i="8" s="1"/>
  <c r="L61" i="8" a="1"/>
  <c r="L61" i="8" s="1"/>
  <c r="K61" i="8"/>
  <c r="K61" i="8" a="1"/>
  <c r="J61" i="8" a="1"/>
  <c r="J61" i="8" s="1"/>
  <c r="I61" i="8" a="1"/>
  <c r="I61" i="8" s="1"/>
  <c r="H61" i="8"/>
  <c r="H61" i="8" a="1"/>
  <c r="G61" i="8"/>
  <c r="G61" i="8" a="1"/>
  <c r="F61" i="8"/>
  <c r="F61" i="8" a="1"/>
  <c r="E61" i="8" a="1"/>
  <c r="E61" i="8" s="1"/>
  <c r="D61" i="8"/>
  <c r="D61" i="8" a="1"/>
  <c r="C61" i="8" a="1"/>
  <c r="C61" i="8" s="1"/>
  <c r="B61" i="8"/>
  <c r="B61" i="8" a="1"/>
  <c r="CW60" i="8" a="1"/>
  <c r="CW60" i="8" s="1"/>
  <c r="CV60" i="8"/>
  <c r="CV60" i="8" a="1"/>
  <c r="CU60" i="8"/>
  <c r="CU60" i="8" a="1"/>
  <c r="CT60" i="8"/>
  <c r="CT60" i="8" a="1"/>
  <c r="CS60" i="8" a="1"/>
  <c r="CS60" i="8" s="1"/>
  <c r="CR60" i="8" a="1"/>
  <c r="CR60" i="8" s="1"/>
  <c r="CQ60" i="8"/>
  <c r="CQ60" i="8" a="1"/>
  <c r="CP60" i="8" a="1"/>
  <c r="CP60" i="8" s="1"/>
  <c r="CO60" i="8" a="1"/>
  <c r="CO60" i="8" s="1"/>
  <c r="CN60" i="8"/>
  <c r="CN60" i="8" a="1"/>
  <c r="CM60" i="8"/>
  <c r="CM60" i="8" a="1"/>
  <c r="CL60" i="8"/>
  <c r="CL60" i="8" a="1"/>
  <c r="CK60" i="8" a="1"/>
  <c r="CK60" i="8" s="1"/>
  <c r="CJ60" i="8"/>
  <c r="CJ60" i="8" a="1"/>
  <c r="CI60" i="8" a="1"/>
  <c r="CI60" i="8" s="1"/>
  <c r="CH60" i="8"/>
  <c r="CH60" i="8" a="1"/>
  <c r="CG60" i="8" a="1"/>
  <c r="CG60" i="8" s="1"/>
  <c r="CF60" i="8"/>
  <c r="CF60" i="8" a="1"/>
  <c r="CE60" i="8"/>
  <c r="CE60" i="8" a="1"/>
  <c r="CD60" i="8"/>
  <c r="CD60" i="8" a="1"/>
  <c r="CC60" i="8" a="1"/>
  <c r="CC60" i="8" s="1"/>
  <c r="CB60" i="8" a="1"/>
  <c r="CB60" i="8" s="1"/>
  <c r="CA60" i="8"/>
  <c r="CA60" i="8" a="1"/>
  <c r="BZ60" i="8" a="1"/>
  <c r="BZ60" i="8" s="1"/>
  <c r="BY60" i="8" a="1"/>
  <c r="BY60" i="8" s="1"/>
  <c r="BX60" i="8"/>
  <c r="BX60" i="8" a="1"/>
  <c r="BW60" i="8"/>
  <c r="BW60" i="8" a="1"/>
  <c r="BV60" i="8"/>
  <c r="BV60" i="8" a="1"/>
  <c r="BU60" i="8" a="1"/>
  <c r="BU60" i="8" s="1"/>
  <c r="BT60" i="8"/>
  <c r="BT60" i="8" a="1"/>
  <c r="BS60" i="8" a="1"/>
  <c r="BS60" i="8" s="1"/>
  <c r="BR60" i="8"/>
  <c r="BR60" i="8" a="1"/>
  <c r="BQ60" i="8" a="1"/>
  <c r="BQ60" i="8" s="1"/>
  <c r="BP60" i="8"/>
  <c r="BP60" i="8" a="1"/>
  <c r="BO60" i="8"/>
  <c r="BO60" i="8" a="1"/>
  <c r="BN60" i="8"/>
  <c r="BN60" i="8" a="1"/>
  <c r="BM60" i="8" a="1"/>
  <c r="BM60" i="8" s="1"/>
  <c r="BL60" i="8" a="1"/>
  <c r="BL60" i="8" s="1"/>
  <c r="BK60" i="8"/>
  <c r="BK60" i="8" a="1"/>
  <c r="BJ60" i="8" a="1"/>
  <c r="BJ60" i="8" s="1"/>
  <c r="BI60" i="8" a="1"/>
  <c r="BI60" i="8" s="1"/>
  <c r="BH60" i="8"/>
  <c r="BH60" i="8" a="1"/>
  <c r="BG60" i="8"/>
  <c r="BG60" i="8" a="1"/>
  <c r="BF60" i="8"/>
  <c r="BF60" i="8" a="1"/>
  <c r="BE60" i="8" a="1"/>
  <c r="BE60" i="8" s="1"/>
  <c r="BD60" i="8"/>
  <c r="BD60" i="8" a="1"/>
  <c r="BC60" i="8" a="1"/>
  <c r="BC60" i="8" s="1"/>
  <c r="BB60" i="8"/>
  <c r="BB60" i="8" a="1"/>
  <c r="BA60" i="8" a="1"/>
  <c r="BA60" i="8" s="1"/>
  <c r="AZ60" i="8"/>
  <c r="AZ60" i="8" a="1"/>
  <c r="AY60" i="8"/>
  <c r="AY60" i="8" a="1"/>
  <c r="AX60" i="8"/>
  <c r="AX60" i="8" a="1"/>
  <c r="AW60" i="8" a="1"/>
  <c r="AW60" i="8" s="1"/>
  <c r="AV60" i="8" a="1"/>
  <c r="AV60" i="8" s="1"/>
  <c r="AU60" i="8"/>
  <c r="AU60" i="8" a="1"/>
  <c r="AT60" i="8" a="1"/>
  <c r="AT60" i="8" s="1"/>
  <c r="AS60" i="8" a="1"/>
  <c r="AS60" i="8" s="1"/>
  <c r="AR60" i="8"/>
  <c r="AR60" i="8" a="1"/>
  <c r="AQ60" i="8"/>
  <c r="AQ60" i="8" a="1"/>
  <c r="AP60" i="8"/>
  <c r="AP60" i="8" a="1"/>
  <c r="AO60" i="8" a="1"/>
  <c r="AO60" i="8" s="1"/>
  <c r="AN60" i="8"/>
  <c r="AN60" i="8" a="1"/>
  <c r="AM60" i="8" a="1"/>
  <c r="AM60" i="8" s="1"/>
  <c r="AL60" i="8"/>
  <c r="AL60" i="8" a="1"/>
  <c r="AK60" i="8" a="1"/>
  <c r="AK60" i="8" s="1"/>
  <c r="AJ60" i="8"/>
  <c r="AJ60" i="8" a="1"/>
  <c r="AI60" i="8"/>
  <c r="AI60" i="8" a="1"/>
  <c r="AH60" i="8"/>
  <c r="AH60" i="8" a="1"/>
  <c r="AG60" i="8" a="1"/>
  <c r="AG60" i="8" s="1"/>
  <c r="AF60" i="8" a="1"/>
  <c r="AF60" i="8" s="1"/>
  <c r="AE60" i="8"/>
  <c r="AE60" i="8" a="1"/>
  <c r="AD60" i="8" a="1"/>
  <c r="AD60" i="8" s="1"/>
  <c r="AC60" i="8" a="1"/>
  <c r="AC60" i="8" s="1"/>
  <c r="AB60" i="8"/>
  <c r="AB60" i="8" a="1"/>
  <c r="AA60" i="8"/>
  <c r="AA60" i="8" a="1"/>
  <c r="Z60" i="8"/>
  <c r="Z60" i="8" a="1"/>
  <c r="Y60" i="8" a="1"/>
  <c r="Y60" i="8" s="1"/>
  <c r="X60" i="8"/>
  <c r="X60" i="8" a="1"/>
  <c r="W60" i="8" a="1"/>
  <c r="W60" i="8" s="1"/>
  <c r="V60" i="8"/>
  <c r="V60" i="8" a="1"/>
  <c r="U60" i="8" a="1"/>
  <c r="U60" i="8" s="1"/>
  <c r="T60" i="8"/>
  <c r="T60" i="8" a="1"/>
  <c r="S60" i="8"/>
  <c r="S60" i="8" a="1"/>
  <c r="R60" i="8"/>
  <c r="R60" i="8" a="1"/>
  <c r="Q60" i="8" a="1"/>
  <c r="Q60" i="8" s="1"/>
  <c r="P60" i="8" a="1"/>
  <c r="P60" i="8" s="1"/>
  <c r="O60" i="8"/>
  <c r="O60" i="8" a="1"/>
  <c r="N60" i="8" a="1"/>
  <c r="N60" i="8" s="1"/>
  <c r="M60" i="8" a="1"/>
  <c r="M60" i="8" s="1"/>
  <c r="L60" i="8"/>
  <c r="L60" i="8" a="1"/>
  <c r="K60" i="8"/>
  <c r="K60" i="8" a="1"/>
  <c r="J60" i="8"/>
  <c r="J60" i="8" a="1"/>
  <c r="I60" i="8" a="1"/>
  <c r="I60" i="8" s="1"/>
  <c r="H60" i="8"/>
  <c r="H60" i="8" a="1"/>
  <c r="G60" i="8" a="1"/>
  <c r="G60" i="8" s="1"/>
  <c r="F60" i="8"/>
  <c r="F60" i="8" a="1"/>
  <c r="E60" i="8" a="1"/>
  <c r="E60" i="8" s="1"/>
  <c r="D60" i="8"/>
  <c r="D60" i="8" a="1"/>
  <c r="C60" i="8"/>
  <c r="C60" i="8" a="1"/>
  <c r="B60" i="8"/>
  <c r="B60" i="8" a="1"/>
  <c r="CW59" i="8" a="1"/>
  <c r="CW59" i="8" s="1"/>
  <c r="CV59" i="8" a="1"/>
  <c r="CV59" i="8" s="1"/>
  <c r="CU59" i="8"/>
  <c r="CU59" i="8" a="1"/>
  <c r="CT59" i="8" a="1"/>
  <c r="CT59" i="8" s="1"/>
  <c r="CS59" i="8" a="1"/>
  <c r="CS59" i="8" s="1"/>
  <c r="CR59" i="8"/>
  <c r="CR59" i="8" a="1"/>
  <c r="CQ59" i="8"/>
  <c r="CQ59" i="8" a="1"/>
  <c r="CP59" i="8"/>
  <c r="CP59" i="8" a="1"/>
  <c r="CO59" i="8" a="1"/>
  <c r="CO59" i="8" s="1"/>
  <c r="CN59" i="8"/>
  <c r="CN59" i="8" a="1"/>
  <c r="CM59" i="8" a="1"/>
  <c r="CM59" i="8" s="1"/>
  <c r="CL59" i="8"/>
  <c r="CL59" i="8" a="1"/>
  <c r="CK59" i="8" a="1"/>
  <c r="CK59" i="8" s="1"/>
  <c r="CJ59" i="8"/>
  <c r="CJ59" i="8" a="1"/>
  <c r="CI59" i="8"/>
  <c r="CI59" i="8" a="1"/>
  <c r="CH59" i="8"/>
  <c r="CH59" i="8" a="1"/>
  <c r="CG59" i="8" a="1"/>
  <c r="CG59" i="8" s="1"/>
  <c r="CF59" i="8" a="1"/>
  <c r="CF59" i="8" s="1"/>
  <c r="CE59" i="8"/>
  <c r="CE59" i="8" a="1"/>
  <c r="CD59" i="8" a="1"/>
  <c r="CD59" i="8" s="1"/>
  <c r="CC59" i="8" a="1"/>
  <c r="CC59" i="8" s="1"/>
  <c r="CB59" i="8"/>
  <c r="CB59" i="8" a="1"/>
  <c r="CA59" i="8"/>
  <c r="CA59" i="8" a="1"/>
  <c r="BZ59" i="8"/>
  <c r="BZ59" i="8" a="1"/>
  <c r="BY59" i="8" a="1"/>
  <c r="BY59" i="8" s="1"/>
  <c r="BX59" i="8"/>
  <c r="BX59" i="8" a="1"/>
  <c r="BW59" i="8" a="1"/>
  <c r="BW59" i="8" s="1"/>
  <c r="BV59" i="8"/>
  <c r="BV59" i="8" a="1"/>
  <c r="BU59" i="8" a="1"/>
  <c r="BU59" i="8" s="1"/>
  <c r="BT59" i="8"/>
  <c r="BT59" i="8" a="1"/>
  <c r="BS59" i="8"/>
  <c r="BS59" i="8" a="1"/>
  <c r="BR59" i="8"/>
  <c r="BR59" i="8" a="1"/>
  <c r="BQ59" i="8" a="1"/>
  <c r="BQ59" i="8" s="1"/>
  <c r="BP59" i="8" a="1"/>
  <c r="BP59" i="8" s="1"/>
  <c r="BO59" i="8"/>
  <c r="BO59" i="8" a="1"/>
  <c r="BN59" i="8" a="1"/>
  <c r="BN59" i="8" s="1"/>
  <c r="BM59" i="8" a="1"/>
  <c r="BM59" i="8" s="1"/>
  <c r="BL59" i="8"/>
  <c r="BL59" i="8" a="1"/>
  <c r="BK59" i="8"/>
  <c r="BK59" i="8" a="1"/>
  <c r="BJ59" i="8"/>
  <c r="BJ59" i="8" a="1"/>
  <c r="BI59" i="8" a="1"/>
  <c r="BI59" i="8" s="1"/>
  <c r="BH59" i="8"/>
  <c r="BH59" i="8" a="1"/>
  <c r="BG59" i="8" a="1"/>
  <c r="BG59" i="8" s="1"/>
  <c r="BF59" i="8"/>
  <c r="BF59" i="8" a="1"/>
  <c r="BE59" i="8" a="1"/>
  <c r="BE59" i="8" s="1"/>
  <c r="BD59" i="8"/>
  <c r="BD59" i="8" a="1"/>
  <c r="BC59" i="8"/>
  <c r="BC59" i="8" a="1"/>
  <c r="BB59" i="8"/>
  <c r="BB59" i="8" a="1"/>
  <c r="BA59" i="8" a="1"/>
  <c r="BA59" i="8" s="1"/>
  <c r="AZ59" i="8" a="1"/>
  <c r="AZ59" i="8" s="1"/>
  <c r="AY59" i="8"/>
  <c r="AY59" i="8" a="1"/>
  <c r="AX59" i="8" a="1"/>
  <c r="AX59" i="8" s="1"/>
  <c r="AW59" i="8" a="1"/>
  <c r="AW59" i="8" s="1"/>
  <c r="AV59" i="8"/>
  <c r="AV59" i="8" a="1"/>
  <c r="AU59" i="8"/>
  <c r="AU59" i="8" a="1"/>
  <c r="AT59" i="8"/>
  <c r="AT59" i="8" a="1"/>
  <c r="AS59" i="8" a="1"/>
  <c r="AS59" i="8" s="1"/>
  <c r="AR59" i="8"/>
  <c r="AR59" i="8" a="1"/>
  <c r="AQ59" i="8" a="1"/>
  <c r="AQ59" i="8" s="1"/>
  <c r="AP59" i="8"/>
  <c r="AP59" i="8" a="1"/>
  <c r="AO59" i="8" a="1"/>
  <c r="AO59" i="8" s="1"/>
  <c r="AN59" i="8"/>
  <c r="AN59" i="8" a="1"/>
  <c r="AM59" i="8"/>
  <c r="AM59" i="8" a="1"/>
  <c r="AL59" i="8"/>
  <c r="AL59" i="8" a="1"/>
  <c r="AK59" i="8" a="1"/>
  <c r="AK59" i="8" s="1"/>
  <c r="AJ59" i="8" a="1"/>
  <c r="AJ59" i="8" s="1"/>
  <c r="AI59" i="8"/>
  <c r="AI59" i="8" a="1"/>
  <c r="AH59" i="8" a="1"/>
  <c r="AH59" i="8" s="1"/>
  <c r="AG59" i="8" a="1"/>
  <c r="AG59" i="8" s="1"/>
  <c r="AF59" i="8"/>
  <c r="AF59" i="8" a="1"/>
  <c r="AE59" i="8"/>
  <c r="AE59" i="8" a="1"/>
  <c r="AD59" i="8"/>
  <c r="AD59" i="8" a="1"/>
  <c r="AC59" i="8" a="1"/>
  <c r="AC59" i="8" s="1"/>
  <c r="AB59" i="8"/>
  <c r="AB59" i="8" a="1"/>
  <c r="AA59" i="8" a="1"/>
  <c r="AA59" i="8" s="1"/>
  <c r="Z59" i="8"/>
  <c r="Z59" i="8" a="1"/>
  <c r="Y59" i="8" a="1"/>
  <c r="Y59" i="8" s="1"/>
  <c r="X59" i="8"/>
  <c r="X59" i="8" a="1"/>
  <c r="W59" i="8"/>
  <c r="W59" i="8" a="1"/>
  <c r="V59" i="8"/>
  <c r="V59" i="8" a="1"/>
  <c r="U59" i="8" a="1"/>
  <c r="U59" i="8" s="1"/>
  <c r="T59" i="8" a="1"/>
  <c r="T59" i="8" s="1"/>
  <c r="S59" i="8"/>
  <c r="S59" i="8" a="1"/>
  <c r="R59" i="8" a="1"/>
  <c r="R59" i="8" s="1"/>
  <c r="Q59" i="8" a="1"/>
  <c r="Q59" i="8" s="1"/>
  <c r="P59" i="8"/>
  <c r="P59" i="8" a="1"/>
  <c r="O59" i="8"/>
  <c r="O59" i="8" a="1"/>
  <c r="N59" i="8"/>
  <c r="N59" i="8" a="1"/>
  <c r="M59" i="8" a="1"/>
  <c r="M59" i="8" s="1"/>
  <c r="L59" i="8"/>
  <c r="L59" i="8" a="1"/>
  <c r="K59" i="8" a="1"/>
  <c r="K59" i="8" s="1"/>
  <c r="J59" i="8"/>
  <c r="J59" i="8" a="1"/>
  <c r="I59" i="8" a="1"/>
  <c r="I59" i="8" s="1"/>
  <c r="H59" i="8"/>
  <c r="H59" i="8" a="1"/>
  <c r="G59" i="8"/>
  <c r="G59" i="8" a="1"/>
  <c r="F59" i="8"/>
  <c r="F59" i="8" a="1"/>
  <c r="E59" i="8" a="1"/>
  <c r="E59" i="8" s="1"/>
  <c r="D59" i="8" a="1"/>
  <c r="D59" i="8" s="1"/>
  <c r="C59" i="8"/>
  <c r="C59" i="8" a="1"/>
  <c r="B59" i="8" a="1"/>
  <c r="B59" i="8" s="1"/>
  <c r="CW58" i="8" a="1"/>
  <c r="CW58" i="8" s="1"/>
  <c r="CV58" i="8"/>
  <c r="CV58" i="8" a="1"/>
  <c r="CU58" i="8"/>
  <c r="CU58" i="8" a="1"/>
  <c r="CT58" i="8"/>
  <c r="CT58" i="8" a="1"/>
  <c r="CS58" i="8" a="1"/>
  <c r="CS58" i="8" s="1"/>
  <c r="CR58" i="8"/>
  <c r="CR58" i="8" a="1"/>
  <c r="CQ58" i="8" a="1"/>
  <c r="CQ58" i="8" s="1"/>
  <c r="CP58" i="8"/>
  <c r="CP58" i="8" a="1"/>
  <c r="CO58" i="8" a="1"/>
  <c r="CO58" i="8" s="1"/>
  <c r="CN58" i="8"/>
  <c r="CN58" i="8" a="1"/>
  <c r="CM58" i="8"/>
  <c r="CM58" i="8" a="1"/>
  <c r="CL58" i="8"/>
  <c r="CL58" i="8" a="1"/>
  <c r="CK58" i="8" a="1"/>
  <c r="CK58" i="8" s="1"/>
  <c r="CJ58" i="8" a="1"/>
  <c r="CJ58" i="8" s="1"/>
  <c r="CI58" i="8"/>
  <c r="CI58" i="8" a="1"/>
  <c r="CH58" i="8" a="1"/>
  <c r="CH58" i="8" s="1"/>
  <c r="CG58" i="8" a="1"/>
  <c r="CG58" i="8" s="1"/>
  <c r="CF58" i="8"/>
  <c r="CF58" i="8" a="1"/>
  <c r="CE58" i="8"/>
  <c r="CE58" i="8" a="1"/>
  <c r="CD58" i="8"/>
  <c r="CD58" i="8" a="1"/>
  <c r="CC58" i="8" a="1"/>
  <c r="CC58" i="8" s="1"/>
  <c r="CB58" i="8"/>
  <c r="CB58" i="8" a="1"/>
  <c r="CA58" i="8" a="1"/>
  <c r="CA58" i="8" s="1"/>
  <c r="BZ58" i="8"/>
  <c r="BZ58" i="8" a="1"/>
  <c r="BY58" i="8" a="1"/>
  <c r="BY58" i="8" s="1"/>
  <c r="BX58" i="8"/>
  <c r="BX58" i="8" a="1"/>
  <c r="BW58" i="8"/>
  <c r="BW58" i="8" a="1"/>
  <c r="BV58" i="8"/>
  <c r="BV58" i="8" a="1"/>
  <c r="BU58" i="8" a="1"/>
  <c r="BU58" i="8" s="1"/>
  <c r="BT58" i="8" a="1"/>
  <c r="BT58" i="8" s="1"/>
  <c r="BS58" i="8"/>
  <c r="BS58" i="8" a="1"/>
  <c r="BR58" i="8" a="1"/>
  <c r="BR58" i="8" s="1"/>
  <c r="BQ58" i="8" a="1"/>
  <c r="BQ58" i="8" s="1"/>
  <c r="BP58" i="8"/>
  <c r="BP58" i="8" a="1"/>
  <c r="BO58" i="8"/>
  <c r="BO58" i="8" a="1"/>
  <c r="BN58" i="8"/>
  <c r="BN58" i="8" a="1"/>
  <c r="BM58" i="8" a="1"/>
  <c r="BM58" i="8" s="1"/>
  <c r="BL58" i="8"/>
  <c r="BL58" i="8" a="1"/>
  <c r="BK58" i="8" a="1"/>
  <c r="BK58" i="8" s="1"/>
  <c r="BJ58" i="8"/>
  <c r="BJ58" i="8" a="1"/>
  <c r="BI58" i="8" a="1"/>
  <c r="BI58" i="8" s="1"/>
  <c r="BH58" i="8"/>
  <c r="BH58" i="8" a="1"/>
  <c r="BG58" i="8"/>
  <c r="BG58" i="8" a="1"/>
  <c r="BF58" i="8"/>
  <c r="BF58" i="8" a="1"/>
  <c r="BE58" i="8" a="1"/>
  <c r="BE58" i="8" s="1"/>
  <c r="BD58" i="8" a="1"/>
  <c r="BD58" i="8" s="1"/>
  <c r="BC58" i="8"/>
  <c r="BC58" i="8" a="1"/>
  <c r="BB58" i="8" a="1"/>
  <c r="BB58" i="8" s="1"/>
  <c r="BA58" i="8" a="1"/>
  <c r="BA58" i="8" s="1"/>
  <c r="AZ58" i="8"/>
  <c r="AZ58" i="8" a="1"/>
  <c r="AY58" i="8"/>
  <c r="AY58" i="8" a="1"/>
  <c r="AX58" i="8"/>
  <c r="AX58" i="8" a="1"/>
  <c r="AW58" i="8" a="1"/>
  <c r="AW58" i="8" s="1"/>
  <c r="AV58" i="8"/>
  <c r="AV58" i="8" a="1"/>
  <c r="AU58" i="8" a="1"/>
  <c r="AU58" i="8" s="1"/>
  <c r="AT58" i="8"/>
  <c r="AT58" i="8" a="1"/>
  <c r="AS58" i="8" a="1"/>
  <c r="AS58" i="8" s="1"/>
  <c r="AR58" i="8"/>
  <c r="AR58" i="8" a="1"/>
  <c r="AQ58" i="8"/>
  <c r="AQ58" i="8" a="1"/>
  <c r="AP58" i="8"/>
  <c r="AP58" i="8" a="1"/>
  <c r="AO58" i="8" a="1"/>
  <c r="AO58" i="8" s="1"/>
  <c r="AN58" i="8" a="1"/>
  <c r="AN58" i="8" s="1"/>
  <c r="AM58" i="8"/>
  <c r="AM58" i="8" a="1"/>
  <c r="AL58" i="8" a="1"/>
  <c r="AL58" i="8" s="1"/>
  <c r="AK58" i="8" a="1"/>
  <c r="AK58" i="8" s="1"/>
  <c r="AJ58" i="8"/>
  <c r="AJ58" i="8" a="1"/>
  <c r="AI58" i="8"/>
  <c r="AI58" i="8" a="1"/>
  <c r="AH58" i="8"/>
  <c r="AH58" i="8" a="1"/>
  <c r="AG58" i="8" a="1"/>
  <c r="AG58" i="8" s="1"/>
  <c r="AF58" i="8"/>
  <c r="AF58" i="8" a="1"/>
  <c r="AE58" i="8" a="1"/>
  <c r="AE58" i="8" s="1"/>
  <c r="AD58" i="8"/>
  <c r="AD58" i="8" a="1"/>
  <c r="AC58" i="8" a="1"/>
  <c r="AC58" i="8" s="1"/>
  <c r="AB58" i="8"/>
  <c r="AB58" i="8" a="1"/>
  <c r="AA58" i="8"/>
  <c r="AA58" i="8" a="1"/>
  <c r="Z58" i="8"/>
  <c r="Z58" i="8" a="1"/>
  <c r="Y58" i="8" a="1"/>
  <c r="Y58" i="8" s="1"/>
  <c r="X58" i="8" a="1"/>
  <c r="X58" i="8" s="1"/>
  <c r="W58" i="8"/>
  <c r="W58" i="8" a="1"/>
  <c r="V58" i="8" a="1"/>
  <c r="V58" i="8" s="1"/>
  <c r="U58" i="8" a="1"/>
  <c r="U58" i="8" s="1"/>
  <c r="T58" i="8"/>
  <c r="T58" i="8" a="1"/>
  <c r="S58" i="8"/>
  <c r="S58" i="8" a="1"/>
  <c r="R58" i="8"/>
  <c r="R58" i="8" a="1"/>
  <c r="Q58" i="8" a="1"/>
  <c r="Q58" i="8" s="1"/>
  <c r="P58" i="8"/>
  <c r="P58" i="8" a="1"/>
  <c r="O58" i="8" a="1"/>
  <c r="O58" i="8" s="1"/>
  <c r="N58" i="8"/>
  <c r="N58" i="8" a="1"/>
  <c r="M58" i="8" a="1"/>
  <c r="M58" i="8" s="1"/>
  <c r="L58" i="8"/>
  <c r="L58" i="8" a="1"/>
  <c r="K58" i="8"/>
  <c r="K58" i="8" a="1"/>
  <c r="J58" i="8"/>
  <c r="J58" i="8" a="1"/>
  <c r="I58" i="8" a="1"/>
  <c r="I58" i="8" s="1"/>
  <c r="H58" i="8" a="1"/>
  <c r="H58" i="8" s="1"/>
  <c r="G58" i="8"/>
  <c r="G58" i="8" a="1"/>
  <c r="F58" i="8" a="1"/>
  <c r="F58" i="8" s="1"/>
  <c r="E58" i="8" a="1"/>
  <c r="E58" i="8" s="1"/>
  <c r="D58" i="8"/>
  <c r="D58" i="8" a="1"/>
  <c r="C58" i="8"/>
  <c r="C58" i="8" a="1"/>
  <c r="B58" i="8"/>
  <c r="B58" i="8" a="1"/>
  <c r="CW57" i="8" a="1"/>
  <c r="CW57" i="8" s="1"/>
  <c r="CV57" i="8"/>
  <c r="CV57" i="8" a="1"/>
  <c r="CU57" i="8" a="1"/>
  <c r="CU57" i="8" s="1"/>
  <c r="CT57" i="8"/>
  <c r="CT57" i="8" a="1"/>
  <c r="CS57" i="8" a="1"/>
  <c r="CS57" i="8" s="1"/>
  <c r="CR57" i="8"/>
  <c r="CR57" i="8" a="1"/>
  <c r="CQ57" i="8"/>
  <c r="CQ57" i="8" a="1"/>
  <c r="CP57" i="8"/>
  <c r="CP57" i="8" a="1"/>
  <c r="CO57" i="8" a="1"/>
  <c r="CO57" i="8" s="1"/>
  <c r="CN57" i="8" a="1"/>
  <c r="CN57" i="8" s="1"/>
  <c r="CM57" i="8"/>
  <c r="CM57" i="8" a="1"/>
  <c r="CL57" i="8" a="1"/>
  <c r="CL57" i="8" s="1"/>
  <c r="CK57" i="8" a="1"/>
  <c r="CK57" i="8" s="1"/>
  <c r="CJ57" i="8"/>
  <c r="CJ57" i="8" a="1"/>
  <c r="CI57" i="8"/>
  <c r="CI57" i="8" a="1"/>
  <c r="CH57" i="8"/>
  <c r="CH57" i="8" a="1"/>
  <c r="CG57" i="8" a="1"/>
  <c r="CG57" i="8" s="1"/>
  <c r="CF57" i="8"/>
  <c r="CF57" i="8" a="1"/>
  <c r="CE57" i="8" a="1"/>
  <c r="CE57" i="8" s="1"/>
  <c r="CD57" i="8"/>
  <c r="CD57" i="8" a="1"/>
  <c r="CC57" i="8" a="1"/>
  <c r="CC57" i="8" s="1"/>
  <c r="CB57" i="8"/>
  <c r="CB57" i="8" a="1"/>
  <c r="CA57" i="8"/>
  <c r="CA57" i="8" a="1"/>
  <c r="BZ57" i="8"/>
  <c r="BZ57" i="8" a="1"/>
  <c r="BY57" i="8" a="1"/>
  <c r="BY57" i="8" s="1"/>
  <c r="BX57" i="8" a="1"/>
  <c r="BX57" i="8" s="1"/>
  <c r="BW57" i="8"/>
  <c r="BW57" i="8" a="1"/>
  <c r="BV57" i="8" a="1"/>
  <c r="BV57" i="8" s="1"/>
  <c r="BU57" i="8" a="1"/>
  <c r="BU57" i="8" s="1"/>
  <c r="BT57" i="8"/>
  <c r="BT57" i="8" a="1"/>
  <c r="BS57" i="8"/>
  <c r="BS57" i="8" a="1"/>
  <c r="BR57" i="8"/>
  <c r="BR57" i="8" a="1"/>
  <c r="BQ57" i="8" a="1"/>
  <c r="BQ57" i="8" s="1"/>
  <c r="BP57" i="8"/>
  <c r="BP57" i="8" a="1"/>
  <c r="BO57" i="8" a="1"/>
  <c r="BO57" i="8" s="1"/>
  <c r="BN57" i="8"/>
  <c r="BN57" i="8" a="1"/>
  <c r="BM57" i="8" a="1"/>
  <c r="BM57" i="8" s="1"/>
  <c r="BL57" i="8"/>
  <c r="BL57" i="8" a="1"/>
  <c r="BK57" i="8"/>
  <c r="BK57" i="8" a="1"/>
  <c r="BJ57" i="8"/>
  <c r="BJ57" i="8" a="1"/>
  <c r="BI57" i="8" a="1"/>
  <c r="BI57" i="8" s="1"/>
  <c r="BH57" i="8" a="1"/>
  <c r="BH57" i="8" s="1"/>
  <c r="BG57" i="8"/>
  <c r="BG57" i="8" a="1"/>
  <c r="BF57" i="8" a="1"/>
  <c r="BF57" i="8" s="1"/>
  <c r="BE57" i="8" a="1"/>
  <c r="BE57" i="8" s="1"/>
  <c r="BD57" i="8"/>
  <c r="BD57" i="8" a="1"/>
  <c r="BC57" i="8"/>
  <c r="BC57" i="8" a="1"/>
  <c r="BB57" i="8"/>
  <c r="BB57" i="8" a="1"/>
  <c r="BA57" i="8" a="1"/>
  <c r="BA57" i="8" s="1"/>
  <c r="AZ57" i="8"/>
  <c r="AZ57" i="8" a="1"/>
  <c r="AY57" i="8" a="1"/>
  <c r="AY57" i="8" s="1"/>
  <c r="AX57" i="8"/>
  <c r="AX57" i="8" a="1"/>
  <c r="AW57" i="8" a="1"/>
  <c r="AW57" i="8" s="1"/>
  <c r="AV57" i="8"/>
  <c r="AV57" i="8" a="1"/>
  <c r="AU57" i="8"/>
  <c r="AU57" i="8" a="1"/>
  <c r="AT57" i="8"/>
  <c r="AT57" i="8" a="1"/>
  <c r="AS57" i="8" a="1"/>
  <c r="AS57" i="8" s="1"/>
  <c r="AR57" i="8" a="1"/>
  <c r="AR57" i="8" s="1"/>
  <c r="AQ57" i="8"/>
  <c r="AQ57" i="8" a="1"/>
  <c r="AP57" i="8" a="1"/>
  <c r="AP57" i="8" s="1"/>
  <c r="AO57" i="8" a="1"/>
  <c r="AO57" i="8" s="1"/>
  <c r="AN57" i="8"/>
  <c r="AN57" i="8" a="1"/>
  <c r="AM57" i="8"/>
  <c r="AM57" i="8" a="1"/>
  <c r="AL57" i="8"/>
  <c r="AL57" i="8" a="1"/>
  <c r="AK57" i="8" a="1"/>
  <c r="AK57" i="8" s="1"/>
  <c r="AJ57" i="8"/>
  <c r="AJ57" i="8" a="1"/>
  <c r="AI57" i="8" a="1"/>
  <c r="AI57" i="8" s="1"/>
  <c r="AH57" i="8"/>
  <c r="AH57" i="8" a="1"/>
  <c r="AG57" i="8" a="1"/>
  <c r="AG57" i="8" s="1"/>
  <c r="AF57" i="8"/>
  <c r="AF57" i="8" a="1"/>
  <c r="AE57" i="8"/>
  <c r="AE57" i="8" a="1"/>
  <c r="AD57" i="8"/>
  <c r="AD57" i="8" a="1"/>
  <c r="AC57" i="8" a="1"/>
  <c r="AC57" i="8" s="1"/>
  <c r="AB57" i="8" a="1"/>
  <c r="AB57" i="8" s="1"/>
  <c r="AA57" i="8"/>
  <c r="AA57" i="8" a="1"/>
  <c r="Z57" i="8" a="1"/>
  <c r="Z57" i="8" s="1"/>
  <c r="Y57" i="8" a="1"/>
  <c r="Y57" i="8" s="1"/>
  <c r="X57" i="8"/>
  <c r="X57" i="8" a="1"/>
  <c r="W57" i="8"/>
  <c r="W57" i="8" a="1"/>
  <c r="V57" i="8"/>
  <c r="V57" i="8" a="1"/>
  <c r="U57" i="8" a="1"/>
  <c r="U57" i="8" s="1"/>
  <c r="T57" i="8"/>
  <c r="T57" i="8" a="1"/>
  <c r="S57" i="8" a="1"/>
  <c r="S57" i="8" s="1"/>
  <c r="R57" i="8"/>
  <c r="R57" i="8" a="1"/>
  <c r="Q57" i="8" a="1"/>
  <c r="Q57" i="8" s="1"/>
  <c r="P57" i="8"/>
  <c r="P57" i="8" a="1"/>
  <c r="O57" i="8"/>
  <c r="O57" i="8" a="1"/>
  <c r="N57" i="8"/>
  <c r="N57" i="8" a="1"/>
  <c r="M57" i="8" a="1"/>
  <c r="M57" i="8" s="1"/>
  <c r="L57" i="8" a="1"/>
  <c r="L57" i="8" s="1"/>
  <c r="K57" i="8"/>
  <c r="K57" i="8" a="1"/>
  <c r="J57" i="8" a="1"/>
  <c r="J57" i="8" s="1"/>
  <c r="I57" i="8" a="1"/>
  <c r="I57" i="8" s="1"/>
  <c r="H57" i="8"/>
  <c r="H57" i="8" a="1"/>
  <c r="G57" i="8"/>
  <c r="G57" i="8" a="1"/>
  <c r="F57" i="8"/>
  <c r="F57" i="8" a="1"/>
  <c r="E57" i="8" a="1"/>
  <c r="E57" i="8" s="1"/>
  <c r="D57" i="8"/>
  <c r="D57" i="8" a="1"/>
  <c r="C57" i="8" a="1"/>
  <c r="C57" i="8" s="1"/>
  <c r="B57" i="8"/>
  <c r="B57" i="8" a="1"/>
  <c r="CW56" i="8" a="1"/>
  <c r="CW56" i="8" s="1"/>
  <c r="CV56" i="8"/>
  <c r="CV56" i="8" a="1"/>
  <c r="CU56" i="8"/>
  <c r="CU56" i="8" a="1"/>
  <c r="CT56" i="8"/>
  <c r="CT56" i="8" a="1"/>
  <c r="CS56" i="8" a="1"/>
  <c r="CS56" i="8" s="1"/>
  <c r="CR56" i="8" a="1"/>
  <c r="CR56" i="8" s="1"/>
  <c r="CQ56" i="8"/>
  <c r="CQ56" i="8" a="1"/>
  <c r="CP56" i="8" a="1"/>
  <c r="CP56" i="8" s="1"/>
  <c r="CO56" i="8" a="1"/>
  <c r="CO56" i="8" s="1"/>
  <c r="CN56" i="8"/>
  <c r="CN56" i="8" a="1"/>
  <c r="CM56" i="8"/>
  <c r="CM56" i="8" a="1"/>
  <c r="CL56" i="8"/>
  <c r="CL56" i="8" a="1"/>
  <c r="CK56" i="8" a="1"/>
  <c r="CK56" i="8" s="1"/>
  <c r="CJ56" i="8"/>
  <c r="CJ56" i="8" a="1"/>
  <c r="CI56" i="8" a="1"/>
  <c r="CI56" i="8" s="1"/>
  <c r="CH56" i="8"/>
  <c r="CH56" i="8" a="1"/>
  <c r="CG56" i="8" a="1"/>
  <c r="CG56" i="8" s="1"/>
  <c r="CF56" i="8"/>
  <c r="CF56" i="8" a="1"/>
  <c r="CE56" i="8"/>
  <c r="CE56" i="8" a="1"/>
  <c r="CD56" i="8"/>
  <c r="CD56" i="8" a="1"/>
  <c r="CC56" i="8" a="1"/>
  <c r="CC56" i="8" s="1"/>
  <c r="CB56" i="8" a="1"/>
  <c r="CB56" i="8" s="1"/>
  <c r="CA56" i="8"/>
  <c r="CA56" i="8" a="1"/>
  <c r="BZ56" i="8" a="1"/>
  <c r="BZ56" i="8" s="1"/>
  <c r="BY56" i="8" a="1"/>
  <c r="BY56" i="8" s="1"/>
  <c r="BX56" i="8"/>
  <c r="BX56" i="8" a="1"/>
  <c r="BW56" i="8"/>
  <c r="BW56" i="8" a="1"/>
  <c r="BV56" i="8"/>
  <c r="BV56" i="8" a="1"/>
  <c r="BU56" i="8" a="1"/>
  <c r="BU56" i="8" s="1"/>
  <c r="BT56" i="8"/>
  <c r="BT56" i="8" a="1"/>
  <c r="BS56" i="8" a="1"/>
  <c r="BS56" i="8" s="1"/>
  <c r="BR56" i="8"/>
  <c r="BR56" i="8" a="1"/>
  <c r="BQ56" i="8" a="1"/>
  <c r="BQ56" i="8" s="1"/>
  <c r="BP56" i="8"/>
  <c r="BP56" i="8" a="1"/>
  <c r="BO56" i="8"/>
  <c r="BO56" i="8" a="1"/>
  <c r="BN56" i="8"/>
  <c r="BN56" i="8" a="1"/>
  <c r="BM56" i="8" a="1"/>
  <c r="BM56" i="8" s="1"/>
  <c r="BL56" i="8" a="1"/>
  <c r="BL56" i="8" s="1"/>
  <c r="BK56" i="8"/>
  <c r="BK56" i="8" a="1"/>
  <c r="BJ56" i="8" a="1"/>
  <c r="BJ56" i="8" s="1"/>
  <c r="BI56" i="8" a="1"/>
  <c r="BI56" i="8" s="1"/>
  <c r="BH56" i="8"/>
  <c r="BH56" i="8" a="1"/>
  <c r="BG56" i="8"/>
  <c r="BG56" i="8" a="1"/>
  <c r="BF56" i="8"/>
  <c r="BF56" i="8" a="1"/>
  <c r="BE56" i="8" a="1"/>
  <c r="BE56" i="8" s="1"/>
  <c r="BD56" i="8"/>
  <c r="BD56" i="8" a="1"/>
  <c r="BC56" i="8" a="1"/>
  <c r="BC56" i="8" s="1"/>
  <c r="BB56" i="8"/>
  <c r="BB56" i="8" a="1"/>
  <c r="BA56" i="8" a="1"/>
  <c r="BA56" i="8" s="1"/>
  <c r="AZ56" i="8"/>
  <c r="AZ56" i="8" a="1"/>
  <c r="AY56" i="8"/>
  <c r="AY56" i="8" a="1"/>
  <c r="AX56" i="8"/>
  <c r="AX56" i="8" a="1"/>
  <c r="AW56" i="8" a="1"/>
  <c r="AW56" i="8" s="1"/>
  <c r="AV56" i="8" a="1"/>
  <c r="AV56" i="8" s="1"/>
  <c r="AU56" i="8"/>
  <c r="AU56" i="8" a="1"/>
  <c r="AT56" i="8" a="1"/>
  <c r="AT56" i="8" s="1"/>
  <c r="AS56" i="8" a="1"/>
  <c r="AS56" i="8" s="1"/>
  <c r="AR56" i="8"/>
  <c r="AR56" i="8" a="1"/>
  <c r="AQ56" i="8"/>
  <c r="AQ56" i="8" a="1"/>
  <c r="AP56" i="8"/>
  <c r="AP56" i="8" a="1"/>
  <c r="AO56" i="8" a="1"/>
  <c r="AO56" i="8" s="1"/>
  <c r="AN56" i="8"/>
  <c r="AN56" i="8" a="1"/>
  <c r="AM56" i="8" a="1"/>
  <c r="AM56" i="8" s="1"/>
  <c r="AL56" i="8"/>
  <c r="AL56" i="8" a="1"/>
  <c r="AK56" i="8" a="1"/>
  <c r="AK56" i="8" s="1"/>
  <c r="AJ56" i="8"/>
  <c r="AJ56" i="8" a="1"/>
  <c r="AI56" i="8"/>
  <c r="AI56" i="8" a="1"/>
  <c r="AH56" i="8"/>
  <c r="AH56" i="8" a="1"/>
  <c r="AG56" i="8" a="1"/>
  <c r="AG56" i="8" s="1"/>
  <c r="AF56" i="8" a="1"/>
  <c r="AF56" i="8" s="1"/>
  <c r="AE56" i="8"/>
  <c r="AE56" i="8" a="1"/>
  <c r="AD56" i="8" a="1"/>
  <c r="AD56" i="8" s="1"/>
  <c r="AC56" i="8" a="1"/>
  <c r="AC56" i="8" s="1"/>
  <c r="AB56" i="8"/>
  <c r="AB56" i="8" a="1"/>
  <c r="AA56" i="8"/>
  <c r="AA56" i="8" a="1"/>
  <c r="Z56" i="8"/>
  <c r="Z56" i="8" a="1"/>
  <c r="Y56" i="8" a="1"/>
  <c r="Y56" i="8" s="1"/>
  <c r="X56" i="8"/>
  <c r="X56" i="8" a="1"/>
  <c r="W56" i="8" a="1"/>
  <c r="W56" i="8" s="1"/>
  <c r="V56" i="8"/>
  <c r="V56" i="8" a="1"/>
  <c r="U56" i="8" a="1"/>
  <c r="U56" i="8" s="1"/>
  <c r="T56" i="8"/>
  <c r="T56" i="8" a="1"/>
  <c r="S56" i="8"/>
  <c r="S56" i="8" a="1"/>
  <c r="R56" i="8"/>
  <c r="R56" i="8" a="1"/>
  <c r="Q56" i="8" a="1"/>
  <c r="Q56" i="8" s="1"/>
  <c r="P56" i="8" a="1"/>
  <c r="P56" i="8" s="1"/>
  <c r="O56" i="8"/>
  <c r="O56" i="8" a="1"/>
  <c r="N56" i="8" a="1"/>
  <c r="N56" i="8" s="1"/>
  <c r="M56" i="8" a="1"/>
  <c r="M56" i="8" s="1"/>
  <c r="L56" i="8"/>
  <c r="L56" i="8" a="1"/>
  <c r="K56" i="8"/>
  <c r="K56" i="8" a="1"/>
  <c r="J56" i="8"/>
  <c r="J56" i="8" a="1"/>
  <c r="I56" i="8" a="1"/>
  <c r="I56" i="8" s="1"/>
  <c r="H56" i="8"/>
  <c r="H56" i="8" a="1"/>
  <c r="G56" i="8" a="1"/>
  <c r="G56" i="8" s="1"/>
  <c r="F56" i="8"/>
  <c r="F56" i="8" a="1"/>
  <c r="E56" i="8" a="1"/>
  <c r="E56" i="8" s="1"/>
  <c r="D56" i="8"/>
  <c r="D56" i="8" a="1"/>
  <c r="C56" i="8"/>
  <c r="C56" i="8" a="1"/>
  <c r="B56" i="8"/>
  <c r="B56" i="8" a="1"/>
  <c r="CW55" i="8" a="1"/>
  <c r="CW55" i="8" s="1"/>
  <c r="CV55" i="8" a="1"/>
  <c r="CV55" i="8" s="1"/>
  <c r="CU55" i="8"/>
  <c r="CU55" i="8" a="1"/>
  <c r="CT55" i="8" a="1"/>
  <c r="CT55" i="8" s="1"/>
  <c r="CS55" i="8" a="1"/>
  <c r="CS55" i="8" s="1"/>
  <c r="CR55" i="8"/>
  <c r="CR55" i="8" a="1"/>
  <c r="CQ55" i="8"/>
  <c r="CQ55" i="8" a="1"/>
  <c r="CP55" i="8"/>
  <c r="CP55" i="8" a="1"/>
  <c r="CO55" i="8" a="1"/>
  <c r="CO55" i="8" s="1"/>
  <c r="CN55" i="8"/>
  <c r="CN55" i="8" a="1"/>
  <c r="CM55" i="8" a="1"/>
  <c r="CM55" i="8" s="1"/>
  <c r="CL55" i="8"/>
  <c r="CL55" i="8" a="1"/>
  <c r="CK55" i="8" a="1"/>
  <c r="CK55" i="8" s="1"/>
  <c r="CJ55" i="8"/>
  <c r="CJ55" i="8" a="1"/>
  <c r="CI55" i="8"/>
  <c r="CI55" i="8" a="1"/>
  <c r="CH55" i="8"/>
  <c r="CH55" i="8" a="1"/>
  <c r="CG55" i="8" a="1"/>
  <c r="CG55" i="8" s="1"/>
  <c r="CF55" i="8" a="1"/>
  <c r="CF55" i="8" s="1"/>
  <c r="CE55" i="8"/>
  <c r="CE55" i="8" a="1"/>
  <c r="CD55" i="8" a="1"/>
  <c r="CD55" i="8" s="1"/>
  <c r="CC55" i="8" a="1"/>
  <c r="CC55" i="8" s="1"/>
  <c r="CB55" i="8"/>
  <c r="CB55" i="8" a="1"/>
  <c r="CA55" i="8"/>
  <c r="CA55" i="8" a="1"/>
  <c r="BZ55" i="8"/>
  <c r="BZ55" i="8" a="1"/>
  <c r="BY55" i="8" a="1"/>
  <c r="BY55" i="8" s="1"/>
  <c r="BX55" i="8"/>
  <c r="BX55" i="8" a="1"/>
  <c r="BW55" i="8" a="1"/>
  <c r="BW55" i="8" s="1"/>
  <c r="BV55" i="8"/>
  <c r="BV55" i="8" a="1"/>
  <c r="BU55" i="8" a="1"/>
  <c r="BU55" i="8" s="1"/>
  <c r="BT55" i="8" a="1"/>
  <c r="BT55" i="8" s="1"/>
  <c r="BS55" i="8"/>
  <c r="BS55" i="8" a="1"/>
  <c r="BR55" i="8"/>
  <c r="BR55" i="8" a="1"/>
  <c r="BQ55" i="8" a="1"/>
  <c r="BQ55" i="8" s="1"/>
  <c r="BP55" i="8" a="1"/>
  <c r="BP55" i="8" s="1"/>
  <c r="BO55" i="8"/>
  <c r="BO55" i="8" a="1"/>
  <c r="BN55" i="8" a="1"/>
  <c r="BN55" i="8" s="1"/>
  <c r="BM55" i="8" a="1"/>
  <c r="BM55" i="8" s="1"/>
  <c r="BL55" i="8"/>
  <c r="BL55" i="8" a="1"/>
  <c r="BK55" i="8" a="1"/>
  <c r="BK55" i="8" s="1"/>
  <c r="BJ55" i="8"/>
  <c r="BJ55" i="8" a="1"/>
  <c r="BI55" i="8" a="1"/>
  <c r="BI55" i="8" s="1"/>
  <c r="BH55" i="8"/>
  <c r="BH55" i="8" a="1"/>
  <c r="BG55" i="8" a="1"/>
  <c r="BG55" i="8" s="1"/>
  <c r="BF55" i="8"/>
  <c r="BF55" i="8" a="1"/>
  <c r="BE55" i="8" a="1"/>
  <c r="BE55" i="8" s="1"/>
  <c r="BD55" i="8"/>
  <c r="BD55" i="8" a="1"/>
  <c r="BC55" i="8"/>
  <c r="BC55" i="8" a="1"/>
  <c r="BB55" i="8" a="1"/>
  <c r="BB55" i="8" s="1"/>
  <c r="BA55" i="8" a="1"/>
  <c r="BA55" i="8" s="1"/>
  <c r="AZ55" i="8" a="1"/>
  <c r="AZ55" i="8" s="1"/>
  <c r="AY55" i="8"/>
  <c r="AY55" i="8" a="1"/>
  <c r="AX55" i="8" a="1"/>
  <c r="AX55" i="8" s="1"/>
  <c r="AW55" i="8" a="1"/>
  <c r="AW55" i="8" s="1"/>
  <c r="AV55" i="8"/>
  <c r="AV55" i="8" a="1"/>
  <c r="AU55" i="8"/>
  <c r="AU55" i="8" a="1"/>
  <c r="AT55" i="8"/>
  <c r="AT55" i="8" a="1"/>
  <c r="AS55" i="8" a="1"/>
  <c r="AS55" i="8" s="1"/>
  <c r="AR55" i="8"/>
  <c r="AR55" i="8" a="1"/>
  <c r="AQ55" i="8" a="1"/>
  <c r="AQ55" i="8" s="1"/>
  <c r="AP55" i="8"/>
  <c r="AP55" i="8" a="1"/>
  <c r="AO55" i="8" a="1"/>
  <c r="AO55" i="8" s="1"/>
  <c r="AN55" i="8" a="1"/>
  <c r="AN55" i="8" s="1"/>
  <c r="AM55" i="8"/>
  <c r="AM55" i="8" a="1"/>
  <c r="AL55" i="8" a="1"/>
  <c r="AL55" i="8" s="1"/>
  <c r="AK55" i="8" a="1"/>
  <c r="AK55" i="8" s="1"/>
  <c r="AJ55" i="8" a="1"/>
  <c r="AJ55" i="8" s="1"/>
  <c r="AI55" i="8"/>
  <c r="AI55" i="8" a="1"/>
  <c r="AH55" i="8" a="1"/>
  <c r="AH55" i="8" s="1"/>
  <c r="AG55" i="8" a="1"/>
  <c r="AG55" i="8" s="1"/>
  <c r="AF55" i="8"/>
  <c r="AF55" i="8" a="1"/>
  <c r="AE55" i="8" a="1"/>
  <c r="AE55" i="8" s="1"/>
  <c r="AD55" i="8"/>
  <c r="AD55" i="8" a="1"/>
  <c r="AC55" i="8" a="1"/>
  <c r="AC55" i="8" s="1"/>
  <c r="AB55" i="8"/>
  <c r="AB55" i="8" a="1"/>
  <c r="AA55" i="8" a="1"/>
  <c r="AA55" i="8" s="1"/>
  <c r="Z55" i="8"/>
  <c r="Z55" i="8" a="1"/>
  <c r="Y55" i="8" a="1"/>
  <c r="Y55" i="8" s="1"/>
  <c r="X55" i="8" a="1"/>
  <c r="X55" i="8" s="1"/>
  <c r="W55" i="8"/>
  <c r="W55" i="8" a="1"/>
  <c r="V55" i="8"/>
  <c r="V55" i="8" a="1"/>
  <c r="U55" i="8" a="1"/>
  <c r="U55" i="8" s="1"/>
  <c r="T55" i="8" a="1"/>
  <c r="T55" i="8" s="1"/>
  <c r="S55" i="8"/>
  <c r="S55" i="8" a="1"/>
  <c r="R55" i="8" a="1"/>
  <c r="R55" i="8" s="1"/>
  <c r="Q55" i="8" a="1"/>
  <c r="Q55" i="8" s="1"/>
  <c r="P55" i="8"/>
  <c r="P55" i="8" a="1"/>
  <c r="O55" i="8"/>
  <c r="O55" i="8" a="1"/>
  <c r="N55" i="8"/>
  <c r="N55" i="8" a="1"/>
  <c r="M55" i="8" a="1"/>
  <c r="M55" i="8" s="1"/>
  <c r="L55" i="8"/>
  <c r="L55" i="8" a="1"/>
  <c r="K55" i="8" a="1"/>
  <c r="K55" i="8" s="1"/>
  <c r="J55" i="8"/>
  <c r="J55" i="8" a="1"/>
  <c r="I55" i="8" a="1"/>
  <c r="I55" i="8" s="1"/>
  <c r="H55" i="8" a="1"/>
  <c r="H55" i="8" s="1"/>
  <c r="G55" i="8"/>
  <c r="G55" i="8" a="1"/>
  <c r="F55" i="8" a="1"/>
  <c r="F55" i="8" s="1"/>
  <c r="E55" i="8" a="1"/>
  <c r="E55" i="8" s="1"/>
  <c r="D55" i="8" a="1"/>
  <c r="D55" i="8" s="1"/>
  <c r="C55" i="8"/>
  <c r="C55" i="8" a="1"/>
  <c r="B55" i="8" a="1"/>
  <c r="B55" i="8" s="1"/>
  <c r="CW54" i="8" a="1"/>
  <c r="CW54" i="8" s="1"/>
  <c r="CV54" i="8"/>
  <c r="CV54" i="8" a="1"/>
  <c r="CU54" i="8" a="1"/>
  <c r="CU54" i="8" s="1"/>
  <c r="CT54" i="8"/>
  <c r="CT54" i="8" a="1"/>
  <c r="CS54" i="8" a="1"/>
  <c r="CS54" i="8" s="1"/>
  <c r="CR54" i="8"/>
  <c r="CR54" i="8" a="1"/>
  <c r="CQ54" i="8" a="1"/>
  <c r="CQ54" i="8" s="1"/>
  <c r="CP54" i="8"/>
  <c r="CP54" i="8" a="1"/>
  <c r="CO54" i="8" a="1"/>
  <c r="CO54" i="8" s="1"/>
  <c r="CN54" i="8" a="1"/>
  <c r="CN54" i="8" s="1"/>
  <c r="CM54" i="8"/>
  <c r="CM54" i="8" a="1"/>
  <c r="CL54" i="8"/>
  <c r="CL54" i="8" a="1"/>
  <c r="CK54" i="8" a="1"/>
  <c r="CK54" i="8" s="1"/>
  <c r="CJ54" i="8" a="1"/>
  <c r="CJ54" i="8" s="1"/>
  <c r="CI54" i="8"/>
  <c r="CI54" i="8" a="1"/>
  <c r="CH54" i="8" a="1"/>
  <c r="CH54" i="8" s="1"/>
  <c r="CG54" i="8" a="1"/>
  <c r="CG54" i="8" s="1"/>
  <c r="CF54" i="8"/>
  <c r="CF54" i="8" a="1"/>
  <c r="CE54" i="8" a="1"/>
  <c r="CE54" i="8" s="1"/>
  <c r="CD54" i="8"/>
  <c r="CD54" i="8" a="1"/>
  <c r="CC54" i="8" a="1"/>
  <c r="CC54" i="8" s="1"/>
  <c r="CB54" i="8"/>
  <c r="CB54" i="8" a="1"/>
  <c r="CA54" i="8" a="1"/>
  <c r="CA54" i="8" s="1"/>
  <c r="BZ54" i="8" a="1"/>
  <c r="BZ54" i="8" s="1"/>
  <c r="BY54" i="8" a="1"/>
  <c r="BY54" i="8" s="1"/>
  <c r="BX54" i="8"/>
  <c r="BX54" i="8" a="1"/>
  <c r="BW54" i="8"/>
  <c r="BW54" i="8" a="1"/>
  <c r="BV54" i="8"/>
  <c r="BV54" i="8" a="1"/>
  <c r="BU54" i="8" a="1"/>
  <c r="BU54" i="8" s="1"/>
  <c r="BT54" i="8" a="1"/>
  <c r="BT54" i="8" s="1"/>
  <c r="BS54" i="8"/>
  <c r="BS54" i="8" a="1"/>
  <c r="BR54" i="8" a="1"/>
  <c r="BR54" i="8" s="1"/>
  <c r="BQ54" i="8" a="1"/>
  <c r="BQ54" i="8" s="1"/>
  <c r="BP54" i="8"/>
  <c r="BP54" i="8" a="1"/>
  <c r="BO54" i="8"/>
  <c r="BO54" i="8" a="1"/>
  <c r="BN54" i="8"/>
  <c r="BN54" i="8" a="1"/>
  <c r="BM54" i="8" a="1"/>
  <c r="BM54" i="8" s="1"/>
  <c r="BL54" i="8" a="1"/>
  <c r="BL54" i="8" s="1"/>
  <c r="BK54" i="8" a="1"/>
  <c r="BK54" i="8" s="1"/>
  <c r="BJ54" i="8" a="1"/>
  <c r="BJ54" i="8" s="1"/>
  <c r="BI54" i="8" a="1"/>
  <c r="BI54" i="8" s="1"/>
  <c r="BH54" i="8" a="1"/>
  <c r="BH54" i="8" s="1"/>
  <c r="BG54" i="8"/>
  <c r="BG54" i="8" a="1"/>
  <c r="BF54" i="8"/>
  <c r="BF54" i="8" a="1"/>
  <c r="BE54" i="8" a="1"/>
  <c r="BE54" i="8" s="1"/>
  <c r="BD54" i="8" a="1"/>
  <c r="BD54" i="8" s="1"/>
  <c r="BC54" i="8" a="1"/>
  <c r="BC54" i="8" s="1"/>
  <c r="BB54" i="8"/>
  <c r="BB54" i="8" a="1"/>
  <c r="BA54" i="8" a="1"/>
  <c r="BA54" i="8" s="1"/>
  <c r="AZ54" i="8"/>
  <c r="AZ54" i="8" a="1"/>
  <c r="AY54" i="8"/>
  <c r="AY54" i="8" a="1"/>
  <c r="AX54" i="8"/>
  <c r="AX54" i="8" a="1"/>
  <c r="AW54" i="8" a="1"/>
  <c r="AW54" i="8" s="1"/>
  <c r="AV54" i="8"/>
  <c r="AV54" i="8" a="1"/>
  <c r="AU54" i="8" a="1"/>
  <c r="AU54" i="8" s="1"/>
  <c r="AT54" i="8" a="1"/>
  <c r="AT54" i="8" s="1"/>
  <c r="AS54" i="8" a="1"/>
  <c r="AS54" i="8" s="1"/>
  <c r="AR54" i="8"/>
  <c r="AR54" i="8" a="1"/>
  <c r="AQ54" i="8"/>
  <c r="AQ54" i="8" a="1"/>
  <c r="AP54" i="8"/>
  <c r="AP54" i="8" a="1"/>
  <c r="AO54" i="8" a="1"/>
  <c r="AO54" i="8" s="1"/>
  <c r="AN54" i="8"/>
  <c r="AN54" i="8" a="1"/>
  <c r="AM54" i="8" a="1"/>
  <c r="AM54" i="8" s="1"/>
  <c r="AL54" i="8" a="1"/>
  <c r="AL54" i="8" s="1"/>
  <c r="AK54" i="8" a="1"/>
  <c r="AK54" i="8" s="1"/>
  <c r="AJ54" i="8" a="1"/>
  <c r="AJ54" i="8" s="1"/>
  <c r="AI54" i="8"/>
  <c r="AI54" i="8" a="1"/>
  <c r="AH54" i="8"/>
  <c r="AH54" i="8" a="1"/>
  <c r="AG54" i="8" a="1"/>
  <c r="AG54" i="8" s="1"/>
  <c r="AF54" i="8"/>
  <c r="AF54" i="8" a="1"/>
  <c r="AE54" i="8" a="1"/>
  <c r="AE54" i="8" s="1"/>
  <c r="AD54" i="8"/>
  <c r="AD54" i="8" a="1"/>
  <c r="AC54" i="8" a="1"/>
  <c r="AC54" i="8" s="1"/>
  <c r="AB54" i="8"/>
  <c r="AB54" i="8" a="1"/>
  <c r="AA54" i="8" a="1"/>
  <c r="AA54" i="8" s="1"/>
  <c r="Z54" i="8"/>
  <c r="Z54" i="8" a="1"/>
  <c r="Y54" i="8" a="1"/>
  <c r="Y54" i="8" s="1"/>
  <c r="X54" i="8" a="1"/>
  <c r="X54" i="8" s="1"/>
  <c r="W54" i="8"/>
  <c r="W54" i="8" a="1"/>
  <c r="V54" i="8" a="1"/>
  <c r="V54" i="8" s="1"/>
  <c r="U54" i="8" a="1"/>
  <c r="U54" i="8" s="1"/>
  <c r="T54" i="8"/>
  <c r="T54" i="8" a="1"/>
  <c r="S54" i="8" a="1"/>
  <c r="S54" i="8" s="1"/>
  <c r="R54" i="8"/>
  <c r="R54" i="8" a="1"/>
  <c r="Q54" i="8" a="1"/>
  <c r="Q54" i="8" s="1"/>
  <c r="P54" i="8"/>
  <c r="P54" i="8" a="1"/>
  <c r="O54" i="8" a="1"/>
  <c r="O54" i="8" s="1"/>
  <c r="N54" i="8" a="1"/>
  <c r="N54" i="8" s="1"/>
  <c r="M54" i="8" a="1"/>
  <c r="M54" i="8" s="1"/>
  <c r="L54" i="8" a="1"/>
  <c r="L54" i="8" s="1"/>
  <c r="K54" i="8" a="1"/>
  <c r="K54" i="8" s="1"/>
  <c r="J54" i="8" a="1"/>
  <c r="J54" i="8" s="1"/>
  <c r="I54" i="8" a="1"/>
  <c r="I54" i="8" s="1"/>
  <c r="H54" i="8"/>
  <c r="H54" i="8" a="1"/>
  <c r="G54" i="8"/>
  <c r="G54" i="8" a="1"/>
  <c r="F54" i="8"/>
  <c r="F54" i="8" a="1"/>
  <c r="E54" i="8" a="1"/>
  <c r="E54" i="8" s="1"/>
  <c r="D54" i="8"/>
  <c r="D54" i="8" a="1"/>
  <c r="C54" i="8" a="1"/>
  <c r="C54" i="8" s="1"/>
  <c r="B54" i="8" a="1"/>
  <c r="B54" i="8" s="1"/>
  <c r="CW53" i="8" a="1"/>
  <c r="CW53" i="8" s="1"/>
  <c r="CV53" i="8" a="1"/>
  <c r="CV53" i="8" s="1"/>
  <c r="CU53" i="8"/>
  <c r="CU53" i="8" a="1"/>
  <c r="CT53" i="8"/>
  <c r="CT53" i="8" a="1"/>
  <c r="CS53" i="8" a="1"/>
  <c r="CS53" i="8" s="1"/>
  <c r="CR53" i="8" a="1"/>
  <c r="CR53" i="8" s="1"/>
  <c r="CQ53" i="8"/>
  <c r="CQ53" i="8" a="1"/>
  <c r="CP53" i="8" a="1"/>
  <c r="CP53" i="8" s="1"/>
  <c r="CO53" i="8" a="1"/>
  <c r="CO53" i="8" s="1"/>
  <c r="CN53" i="8"/>
  <c r="CN53" i="8" a="1"/>
  <c r="CM53" i="8" a="1"/>
  <c r="CM53" i="8" s="1"/>
  <c r="CL53" i="8"/>
  <c r="CL53" i="8" a="1"/>
  <c r="CK53" i="8" a="1"/>
  <c r="CK53" i="8" s="1"/>
  <c r="CJ53" i="8" a="1"/>
  <c r="CJ53" i="8" s="1"/>
  <c r="CI53" i="8" a="1"/>
  <c r="CI53" i="8" s="1"/>
  <c r="CH53" i="8"/>
  <c r="CH53" i="8" a="1"/>
  <c r="CG53" i="8" a="1"/>
  <c r="CG53" i="8" s="1"/>
  <c r="CF53" i="8"/>
  <c r="CF53" i="8" a="1"/>
  <c r="CE53" i="8" a="1"/>
  <c r="CE53" i="8" s="1"/>
  <c r="CD53" i="8" a="1"/>
  <c r="CD53" i="8" s="1"/>
  <c r="CC53" i="8" a="1"/>
  <c r="CC53" i="8" s="1"/>
  <c r="CB53" i="8" a="1"/>
  <c r="CB53" i="8" s="1"/>
  <c r="CA53" i="8" a="1"/>
  <c r="CA53" i="8" s="1"/>
  <c r="BZ53" i="8" a="1"/>
  <c r="BZ53" i="8" s="1"/>
  <c r="BY53" i="8" a="1"/>
  <c r="BY53" i="8" s="1"/>
  <c r="BX53" i="8"/>
  <c r="BX53" i="8" a="1"/>
  <c r="BW53" i="8"/>
  <c r="BW53" i="8" a="1"/>
  <c r="BV53" i="8"/>
  <c r="BV53" i="8" a="1"/>
  <c r="BU53" i="8" a="1"/>
  <c r="BU53" i="8" s="1"/>
  <c r="BT53" i="8" a="1"/>
  <c r="BT53" i="8" s="1"/>
  <c r="BS53" i="8" a="1"/>
  <c r="BS53" i="8" s="1"/>
  <c r="BR53" i="8"/>
  <c r="BR53" i="8" a="1"/>
  <c r="BQ53" i="8" a="1"/>
  <c r="BQ53" i="8" s="1"/>
  <c r="BP53" i="8" a="1"/>
  <c r="BP53" i="8" s="1"/>
  <c r="BO53" i="8"/>
  <c r="BO53" i="8" a="1"/>
  <c r="BN53" i="8"/>
  <c r="BN53" i="8" a="1"/>
  <c r="BM53" i="8" a="1"/>
  <c r="BM53" i="8" s="1"/>
  <c r="BL53" i="8" a="1"/>
  <c r="BL53" i="8" s="1"/>
  <c r="BK53" i="8" a="1"/>
  <c r="BK53" i="8" s="1"/>
  <c r="BJ53" i="8" a="1"/>
  <c r="BJ53" i="8" s="1"/>
  <c r="BI53" i="8" a="1"/>
  <c r="BI53" i="8" s="1"/>
  <c r="BH53" i="8"/>
  <c r="BH53" i="8" a="1"/>
  <c r="BG53" i="8" a="1"/>
  <c r="BG53" i="8" s="1"/>
  <c r="BF53" i="8"/>
  <c r="BF53" i="8" a="1"/>
  <c r="BE53" i="8" a="1"/>
  <c r="BE53" i="8" s="1"/>
  <c r="BD53" i="8" a="1"/>
  <c r="BD53" i="8" s="1"/>
  <c r="BC53" i="8" a="1"/>
  <c r="BC53" i="8" s="1"/>
  <c r="BB53" i="8" a="1"/>
  <c r="BB53" i="8" s="1"/>
  <c r="BA53" i="8" a="1"/>
  <c r="BA53" i="8" s="1"/>
  <c r="AZ53" i="8"/>
  <c r="AZ53" i="8" a="1"/>
  <c r="AY53" i="8"/>
  <c r="AY53" i="8" a="1"/>
  <c r="AX53" i="8" a="1"/>
  <c r="AX53" i="8" s="1"/>
  <c r="AW53" i="8" a="1"/>
  <c r="AW53" i="8" s="1"/>
  <c r="AV53" i="8" a="1"/>
  <c r="AV53" i="8" s="1"/>
  <c r="AU53" i="8" a="1"/>
  <c r="AU53" i="8" s="1"/>
  <c r="AT53" i="8" a="1"/>
  <c r="AT53" i="8" s="1"/>
  <c r="AS53" i="8" a="1"/>
  <c r="AS53" i="8" s="1"/>
  <c r="AR53" i="8"/>
  <c r="AR53" i="8" a="1"/>
  <c r="AQ53" i="8"/>
  <c r="AQ53" i="8" a="1"/>
  <c r="AP53" i="8"/>
  <c r="AP53" i="8" a="1"/>
  <c r="AO53" i="8" a="1"/>
  <c r="AO53" i="8" s="1"/>
  <c r="AN53" i="8" a="1"/>
  <c r="AN53" i="8" s="1"/>
  <c r="AM53" i="8" a="1"/>
  <c r="AM53" i="8" s="1"/>
  <c r="AL53" i="8" a="1"/>
  <c r="AL53" i="8" s="1"/>
  <c r="AK53" i="8" a="1"/>
  <c r="AK53" i="8" s="1"/>
  <c r="AJ53" i="8" a="1"/>
  <c r="AJ53" i="8" s="1"/>
  <c r="AI53" i="8"/>
  <c r="AI53" i="8" a="1"/>
  <c r="AH53" i="8"/>
  <c r="AH53" i="8" a="1"/>
  <c r="AG53" i="8" a="1"/>
  <c r="AG53" i="8" s="1"/>
  <c r="AF53" i="8" a="1"/>
  <c r="AF53" i="8" s="1"/>
  <c r="AE53" i="8" a="1"/>
  <c r="AE53" i="8" s="1"/>
  <c r="AD53" i="8" a="1"/>
  <c r="AD53" i="8" s="1"/>
  <c r="AC53" i="8" a="1"/>
  <c r="AC53" i="8" s="1"/>
  <c r="AB53" i="8"/>
  <c r="AB53" i="8" a="1"/>
  <c r="AA53" i="8" a="1"/>
  <c r="AA53" i="8" s="1"/>
  <c r="Z53" i="8"/>
  <c r="Z53" i="8" a="1"/>
  <c r="Y53" i="8" a="1"/>
  <c r="Y53" i="8" s="1"/>
  <c r="X53" i="8" a="1"/>
  <c r="X53" i="8" s="1"/>
  <c r="W53" i="8" a="1"/>
  <c r="W53" i="8" s="1"/>
  <c r="V53" i="8"/>
  <c r="V53" i="8" a="1"/>
  <c r="U53" i="8" a="1"/>
  <c r="U53" i="8" s="1"/>
  <c r="T53" i="8"/>
  <c r="T53" i="8" a="1"/>
  <c r="S53" i="8"/>
  <c r="S53" i="8" a="1"/>
  <c r="R53" i="8" a="1"/>
  <c r="R53" i="8" s="1"/>
  <c r="Q53" i="8" a="1"/>
  <c r="Q53" i="8" s="1"/>
  <c r="P53" i="8" a="1"/>
  <c r="P53" i="8" s="1"/>
  <c r="O53" i="8" a="1"/>
  <c r="O53" i="8" s="1"/>
  <c r="N53" i="8" a="1"/>
  <c r="N53" i="8" s="1"/>
  <c r="M53" i="8" a="1"/>
  <c r="M53" i="8" s="1"/>
  <c r="L53" i="8"/>
  <c r="L53" i="8" a="1"/>
  <c r="K53" i="8"/>
  <c r="K53" i="8" a="1"/>
  <c r="J53" i="8"/>
  <c r="J53" i="8" a="1"/>
  <c r="I53" i="8" a="1"/>
  <c r="I53" i="8" s="1"/>
  <c r="H53" i="8"/>
  <c r="H53" i="8" a="1"/>
  <c r="G53" i="8" a="1"/>
  <c r="G53" i="8" s="1"/>
  <c r="F53" i="8" a="1"/>
  <c r="F53" i="8" s="1"/>
  <c r="E53" i="8" a="1"/>
  <c r="E53" i="8" s="1"/>
  <c r="D53" i="8" a="1"/>
  <c r="D53" i="8" s="1"/>
  <c r="C53" i="8"/>
  <c r="C53" i="8" a="1"/>
  <c r="B53" i="8"/>
  <c r="B53" i="8" a="1"/>
  <c r="CW52" i="8" a="1"/>
  <c r="CW52" i="8" s="1"/>
  <c r="CV52" i="8" a="1"/>
  <c r="CV52" i="8" s="1"/>
  <c r="CU52" i="8"/>
  <c r="CU52" i="8" a="1"/>
  <c r="CT52" i="8" a="1"/>
  <c r="CT52" i="8" s="1"/>
  <c r="CS52" i="8" a="1"/>
  <c r="CS52" i="8" s="1"/>
  <c r="CR52" i="8"/>
  <c r="CR52" i="8" a="1"/>
  <c r="CQ52" i="8" a="1"/>
  <c r="CQ52" i="8" s="1"/>
  <c r="CP52" i="8"/>
  <c r="CP52" i="8" a="1"/>
  <c r="CO52" i="8" a="1"/>
  <c r="CO52" i="8" s="1"/>
  <c r="CN52" i="8" a="1"/>
  <c r="CN52" i="8" s="1"/>
  <c r="CM52" i="8" a="1"/>
  <c r="CM52" i="8" s="1"/>
  <c r="CL52" i="8"/>
  <c r="CL52" i="8" a="1"/>
  <c r="CK52" i="8" a="1"/>
  <c r="CK52" i="8" s="1"/>
  <c r="CJ52" i="8"/>
  <c r="CJ52" i="8" a="1"/>
  <c r="CI52" i="8"/>
  <c r="CI52" i="8" a="1"/>
  <c r="CH52" i="8" a="1"/>
  <c r="CH52" i="8" s="1"/>
  <c r="CG52" i="8" a="1"/>
  <c r="CG52" i="8" s="1"/>
  <c r="CF52" i="8" a="1"/>
  <c r="CF52" i="8" s="1"/>
  <c r="CE52" i="8" a="1"/>
  <c r="CE52" i="8" s="1"/>
  <c r="CD52" i="8" a="1"/>
  <c r="CD52" i="8" s="1"/>
  <c r="CC52" i="8" a="1"/>
  <c r="CC52" i="8" s="1"/>
  <c r="CB52" i="8"/>
  <c r="CB52" i="8" a="1"/>
  <c r="CA52" i="8"/>
  <c r="CA52" i="8" a="1"/>
  <c r="BZ52" i="8"/>
  <c r="BZ52" i="8" a="1"/>
  <c r="BY52" i="8" a="1"/>
  <c r="BY52" i="8" s="1"/>
  <c r="BX52" i="8" a="1"/>
  <c r="BX52" i="8" s="1"/>
  <c r="BW52" i="8" a="1"/>
  <c r="BW52" i="8" s="1"/>
  <c r="BV52" i="8" a="1"/>
  <c r="BV52" i="8" s="1"/>
  <c r="BU52" i="8" a="1"/>
  <c r="BU52" i="8" s="1"/>
  <c r="BT52" i="8" a="1"/>
  <c r="BT52" i="8" s="1"/>
  <c r="BS52" i="8"/>
  <c r="BS52" i="8" a="1"/>
  <c r="BR52" i="8"/>
  <c r="BR52" i="8" a="1"/>
  <c r="BQ52" i="8" a="1"/>
  <c r="BQ52" i="8" s="1"/>
  <c r="BP52" i="8" a="1"/>
  <c r="BP52" i="8" s="1"/>
  <c r="BO52" i="8" a="1"/>
  <c r="BO52" i="8" s="1"/>
  <c r="BN52" i="8" a="1"/>
  <c r="BN52" i="8" s="1"/>
  <c r="BM52" i="8" a="1"/>
  <c r="BM52" i="8" s="1"/>
  <c r="BL52" i="8"/>
  <c r="BL52" i="8" a="1"/>
  <c r="BK52" i="8" a="1"/>
  <c r="BK52" i="8" s="1"/>
  <c r="BJ52" i="8"/>
  <c r="BJ52" i="8" a="1"/>
  <c r="BI52" i="8" a="1"/>
  <c r="BI52" i="8" s="1"/>
  <c r="BH52" i="8" a="1"/>
  <c r="BH52" i="8" s="1"/>
  <c r="BG52" i="8" a="1"/>
  <c r="BG52" i="8" s="1"/>
  <c r="BF52" i="8" a="1"/>
  <c r="BF52" i="8" s="1"/>
  <c r="BE52" i="8" a="1"/>
  <c r="BE52" i="8" s="1"/>
  <c r="BD52" i="8"/>
  <c r="BD52" i="8" a="1"/>
  <c r="BC52" i="8"/>
  <c r="BC52" i="8" a="1"/>
  <c r="BB52" i="8" a="1"/>
  <c r="BB52" i="8" s="1"/>
  <c r="BA52" i="8" a="1"/>
  <c r="BA52" i="8" s="1"/>
  <c r="AZ52" i="8" a="1"/>
  <c r="AZ52" i="8" s="1"/>
  <c r="AY52" i="8" a="1"/>
  <c r="AY52" i="8" s="1"/>
  <c r="AX52" i="8" a="1"/>
  <c r="AX52" i="8" s="1"/>
  <c r="AW52" i="8" a="1"/>
  <c r="AW52" i="8" s="1"/>
  <c r="AV52" i="8"/>
  <c r="AV52" i="8" a="1"/>
  <c r="AU52" i="8"/>
  <c r="AU52" i="8" a="1"/>
  <c r="AT52" i="8"/>
  <c r="AT52" i="8" a="1"/>
  <c r="AS52" i="8" a="1"/>
  <c r="AS52" i="8" s="1"/>
  <c r="AR52" i="8"/>
  <c r="AR52" i="8" a="1"/>
  <c r="AQ52" i="8" a="1"/>
  <c r="AQ52" i="8" s="1"/>
  <c r="AP52" i="8" a="1"/>
  <c r="AP52" i="8" s="1"/>
  <c r="AO52" i="8" a="1"/>
  <c r="AO52" i="8" s="1"/>
  <c r="AN52" i="8" a="1"/>
  <c r="AN52" i="8" s="1"/>
  <c r="AM52" i="8"/>
  <c r="AM52" i="8" a="1"/>
  <c r="AL52" i="8"/>
  <c r="AL52" i="8" a="1"/>
  <c r="AK52" i="8" a="1"/>
  <c r="AK52" i="8" s="1"/>
  <c r="AJ52" i="8"/>
  <c r="AJ52" i="8" a="1"/>
  <c r="AI52" i="8"/>
  <c r="AI52" i="8" a="1"/>
  <c r="AH52" i="8" a="1"/>
  <c r="AH52" i="8" s="1"/>
  <c r="AG52" i="8" a="1"/>
  <c r="AG52" i="8" s="1"/>
  <c r="AF52" i="8"/>
  <c r="AF52" i="8" a="1"/>
  <c r="AE52" i="8" a="1"/>
  <c r="AE52" i="8" s="1"/>
  <c r="AD52" i="8"/>
  <c r="AD52" i="8" a="1"/>
  <c r="AC52" i="8" a="1"/>
  <c r="AC52" i="8" s="1"/>
  <c r="AB52" i="8" a="1"/>
  <c r="AB52" i="8" s="1"/>
  <c r="AA52" i="8"/>
  <c r="AA52" i="8" a="1"/>
  <c r="Z52" i="8"/>
  <c r="Z52" i="8" a="1"/>
  <c r="Y52" i="8" a="1"/>
  <c r="Y52" i="8" s="1"/>
  <c r="X52" i="8"/>
  <c r="X52" i="8" a="1"/>
  <c r="W52" i="8"/>
  <c r="W52" i="8" a="1"/>
  <c r="V52" i="8" a="1"/>
  <c r="V52" i="8" s="1"/>
  <c r="U52" i="8" a="1"/>
  <c r="U52" i="8" s="1"/>
  <c r="T52" i="8" a="1"/>
  <c r="T52" i="8" s="1"/>
  <c r="S52" i="8" a="1"/>
  <c r="S52" i="8" s="1"/>
  <c r="R52" i="8"/>
  <c r="R52" i="8" a="1"/>
  <c r="Q52" i="8" a="1"/>
  <c r="Q52" i="8" s="1"/>
  <c r="P52" i="8"/>
  <c r="P52" i="8" a="1"/>
  <c r="O52" i="8"/>
  <c r="O52" i="8" a="1"/>
  <c r="N52" i="8"/>
  <c r="N52" i="8" a="1"/>
  <c r="M52" i="8" a="1"/>
  <c r="M52" i="8" s="1"/>
  <c r="L52" i="8"/>
  <c r="L52" i="8" a="1"/>
  <c r="K52" i="8" a="1"/>
  <c r="K52" i="8" s="1"/>
  <c r="J52" i="8" a="1"/>
  <c r="J52" i="8" s="1"/>
  <c r="I52" i="8" a="1"/>
  <c r="I52" i="8" s="1"/>
  <c r="H52" i="8" a="1"/>
  <c r="H52" i="8" s="1"/>
  <c r="G52" i="8"/>
  <c r="G52" i="8" a="1"/>
  <c r="F52" i="8"/>
  <c r="F52" i="8" a="1"/>
  <c r="E52" i="8" a="1"/>
  <c r="E52" i="8" s="1"/>
  <c r="D52" i="8"/>
  <c r="D52" i="8" a="1"/>
  <c r="C52" i="8"/>
  <c r="C52" i="8" a="1"/>
  <c r="B52" i="8" a="1"/>
  <c r="B52" i="8" s="1"/>
  <c r="CW51" i="8" a="1"/>
  <c r="CW51" i="8" s="1"/>
  <c r="CV51" i="8"/>
  <c r="CV51" i="8" a="1"/>
  <c r="CU51" i="8" a="1"/>
  <c r="CU51" i="8" s="1"/>
  <c r="CT51" i="8"/>
  <c r="CT51" i="8" a="1"/>
  <c r="CS51" i="8" a="1"/>
  <c r="CS51" i="8" s="1"/>
  <c r="CR51" i="8" a="1"/>
  <c r="CR51" i="8" s="1"/>
  <c r="CQ51" i="8"/>
  <c r="CQ51" i="8" a="1"/>
  <c r="CP51" i="8"/>
  <c r="CP51" i="8" a="1"/>
  <c r="CO51" i="8" a="1"/>
  <c r="CO51" i="8" s="1"/>
  <c r="CN51" i="8"/>
  <c r="CN51" i="8" a="1"/>
  <c r="CM51" i="8"/>
  <c r="CM51" i="8" a="1"/>
  <c r="CL51" i="8" a="1"/>
  <c r="CL51" i="8" s="1"/>
  <c r="CK51" i="8" a="1"/>
  <c r="CK51" i="8" s="1"/>
  <c r="CJ51" i="8" a="1"/>
  <c r="CJ51" i="8" s="1"/>
  <c r="CI51" i="8" a="1"/>
  <c r="CI51" i="8" s="1"/>
  <c r="CH51" i="8" a="1"/>
  <c r="CH51" i="8" s="1"/>
  <c r="CG51" i="8" a="1"/>
  <c r="CG51" i="8" s="1"/>
  <c r="CF51" i="8"/>
  <c r="CF51" i="8" a="1"/>
  <c r="CE51" i="8"/>
  <c r="CE51" i="8" a="1"/>
  <c r="CD51" i="8"/>
  <c r="CD51" i="8" a="1"/>
  <c r="CC51" i="8" a="1"/>
  <c r="CC51" i="8" s="1"/>
  <c r="CB51" i="8"/>
  <c r="CB51" i="8" a="1"/>
  <c r="CA51" i="8" a="1"/>
  <c r="CA51" i="8" s="1"/>
  <c r="BZ51" i="8" a="1"/>
  <c r="BZ51" i="8" s="1"/>
  <c r="BY51" i="8" a="1"/>
  <c r="BY51" i="8" s="1"/>
  <c r="BX51" i="8" a="1"/>
  <c r="BX51" i="8" s="1"/>
  <c r="BW51" i="8"/>
  <c r="BW51" i="8" a="1"/>
  <c r="BV51" i="8"/>
  <c r="BV51" i="8" a="1"/>
  <c r="BU51" i="8" a="1"/>
  <c r="BU51" i="8" s="1"/>
  <c r="BT51" i="8" a="1"/>
  <c r="BT51" i="8" s="1"/>
  <c r="BS51" i="8"/>
  <c r="BS51" i="8" a="1"/>
  <c r="BR51" i="8" a="1"/>
  <c r="BR51" i="8" s="1"/>
  <c r="BQ51" i="8" a="1"/>
  <c r="BQ51" i="8" s="1"/>
  <c r="BP51" i="8"/>
  <c r="BP51" i="8" a="1"/>
  <c r="BO51" i="8" a="1"/>
  <c r="BO51" i="8" s="1"/>
  <c r="BN51" i="8"/>
  <c r="BN51" i="8" a="1"/>
  <c r="BM51" i="8" a="1"/>
  <c r="BM51" i="8" s="1"/>
  <c r="BL51" i="8" a="1"/>
  <c r="BL51" i="8" s="1"/>
  <c r="BK51" i="8" a="1"/>
  <c r="BK51" i="8" s="1"/>
  <c r="BJ51" i="8"/>
  <c r="BJ51" i="8" a="1"/>
  <c r="BI51" i="8" a="1"/>
  <c r="BI51" i="8" s="1"/>
  <c r="BH51" i="8"/>
  <c r="BH51" i="8" a="1"/>
  <c r="BG51" i="8"/>
  <c r="BG51" i="8" a="1"/>
  <c r="BF51" i="8" a="1"/>
  <c r="BF51" i="8" s="1"/>
  <c r="BE51" i="8" a="1"/>
  <c r="BE51" i="8" s="1"/>
  <c r="BD51" i="8" a="1"/>
  <c r="BD51" i="8" s="1"/>
  <c r="BC51" i="8" a="1"/>
  <c r="BC51" i="8" s="1"/>
  <c r="BB51" i="8" a="1"/>
  <c r="BB51" i="8" s="1"/>
  <c r="BA51" i="8" a="1"/>
  <c r="BA51" i="8" s="1"/>
  <c r="AZ51" i="8"/>
  <c r="AZ51" i="8" a="1"/>
  <c r="AY51" i="8"/>
  <c r="AY51" i="8" a="1"/>
  <c r="AX51" i="8"/>
  <c r="AX51" i="8" a="1"/>
  <c r="AW51" i="8" a="1"/>
  <c r="AW51" i="8" s="1"/>
  <c r="AV51" i="8"/>
  <c r="AV51" i="8" a="1"/>
  <c r="AU51" i="8" a="1"/>
  <c r="AU51" i="8" s="1"/>
  <c r="AT51" i="8" a="1"/>
  <c r="AT51" i="8" s="1"/>
  <c r="AS51" i="8" a="1"/>
  <c r="AS51" i="8" s="1"/>
  <c r="AR51" i="8" a="1"/>
  <c r="AR51" i="8" s="1"/>
  <c r="AQ51" i="8"/>
  <c r="AQ51" i="8" a="1"/>
  <c r="AP51" i="8"/>
  <c r="AP51" i="8" a="1"/>
  <c r="AO51" i="8" a="1"/>
  <c r="AO51" i="8" s="1"/>
  <c r="AN51" i="8"/>
  <c r="AN51" i="8" a="1"/>
  <c r="AM51" i="8"/>
  <c r="AM51" i="8" a="1"/>
  <c r="AL51" i="8" a="1"/>
  <c r="AL51" i="8" s="1"/>
  <c r="AK51" i="8" a="1"/>
  <c r="AK51" i="8" s="1"/>
  <c r="AJ51" i="8" a="1"/>
  <c r="AJ51" i="8" s="1"/>
  <c r="AI51" i="8" a="1"/>
  <c r="AI51" i="8" s="1"/>
  <c r="AH51" i="8"/>
  <c r="AH51" i="8" a="1"/>
  <c r="AG51" i="8" a="1"/>
  <c r="AG51" i="8" s="1"/>
  <c r="AF51" i="8" a="1"/>
  <c r="AF51" i="8" s="1"/>
  <c r="AE51" i="8"/>
  <c r="AE51" i="8" a="1"/>
  <c r="AD51" i="8"/>
  <c r="AD51" i="8" a="1"/>
  <c r="AC51" i="8" a="1"/>
  <c r="AC51" i="8" s="1"/>
  <c r="AB51" i="8"/>
  <c r="AB51" i="8" a="1"/>
  <c r="AA51" i="8" a="1"/>
  <c r="AA51" i="8" s="1"/>
  <c r="Z51" i="8" a="1"/>
  <c r="Z51" i="8" s="1"/>
  <c r="Y51" i="8" a="1"/>
  <c r="Y51" i="8" s="1"/>
  <c r="X51" i="8" a="1"/>
  <c r="X51" i="8" s="1"/>
  <c r="W51" i="8" a="1"/>
  <c r="W51" i="8" s="1"/>
  <c r="V51" i="8"/>
  <c r="V51" i="8" a="1"/>
  <c r="U51" i="8" a="1"/>
  <c r="U51" i="8" s="1"/>
  <c r="T51" i="8"/>
  <c r="T51" i="8" a="1"/>
  <c r="S51" i="8"/>
  <c r="S51" i="8" a="1"/>
  <c r="R51" i="8" a="1"/>
  <c r="R51" i="8" s="1"/>
  <c r="Q51" i="8" a="1"/>
  <c r="Q51" i="8" s="1"/>
  <c r="P51" i="8"/>
  <c r="P51" i="8" a="1"/>
  <c r="O51" i="8" a="1"/>
  <c r="O51" i="8" s="1"/>
  <c r="N51" i="8" a="1"/>
  <c r="N51" i="8" s="1"/>
  <c r="M51" i="8" a="1"/>
  <c r="M51" i="8" s="1"/>
  <c r="L51" i="8" a="1"/>
  <c r="L51" i="8" s="1"/>
  <c r="K51" i="8"/>
  <c r="K51" i="8" a="1"/>
  <c r="J51" i="8"/>
  <c r="J51" i="8" a="1"/>
  <c r="I51" i="8" a="1"/>
  <c r="I51" i="8" s="1"/>
  <c r="H51" i="8" a="1"/>
  <c r="H51" i="8" s="1"/>
  <c r="G51" i="8"/>
  <c r="G51" i="8" a="1"/>
  <c r="F51" i="8" a="1"/>
  <c r="F51" i="8" s="1"/>
  <c r="E51" i="8" a="1"/>
  <c r="E51" i="8" s="1"/>
  <c r="D51" i="8"/>
  <c r="D51" i="8" a="1"/>
  <c r="C51" i="8" a="1"/>
  <c r="C51" i="8" s="1"/>
  <c r="B51" i="8"/>
  <c r="B51" i="8" a="1"/>
  <c r="CW50" i="8" a="1"/>
  <c r="CW50" i="8" s="1"/>
  <c r="CV50" i="8"/>
  <c r="CV50" i="8" a="1"/>
  <c r="CU50" i="8" a="1"/>
  <c r="CU50" i="8" s="1"/>
  <c r="CT50" i="8"/>
  <c r="CT50" i="8" a="1"/>
  <c r="CS50" i="8" a="1"/>
  <c r="CS50" i="8" s="1"/>
  <c r="CR50" i="8" a="1"/>
  <c r="CR50" i="8" s="1"/>
  <c r="CQ50" i="8"/>
  <c r="CQ50" i="8" a="1"/>
  <c r="CP50" i="8" a="1"/>
  <c r="CP50" i="8" s="1"/>
  <c r="CO50" i="8" a="1"/>
  <c r="CO50" i="8" s="1"/>
  <c r="CN50" i="8" a="1"/>
  <c r="CN50" i="8" s="1"/>
  <c r="CM50" i="8"/>
  <c r="CM50" i="8" a="1"/>
  <c r="CL50" i="8" a="1"/>
  <c r="CL50" i="8" s="1"/>
  <c r="CK50" i="8" a="1"/>
  <c r="CK50" i="8" s="1"/>
  <c r="CJ50" i="8"/>
  <c r="CJ50" i="8" a="1"/>
  <c r="CI50" i="8" a="1"/>
  <c r="CI50" i="8" s="1"/>
  <c r="CH50" i="8"/>
  <c r="CH50" i="8" a="1"/>
  <c r="CG50" i="8" a="1"/>
  <c r="CG50" i="8" s="1"/>
  <c r="CF50" i="8"/>
  <c r="CF50" i="8" a="1"/>
  <c r="CE50" i="8" a="1"/>
  <c r="CE50" i="8" s="1"/>
  <c r="CD50" i="8"/>
  <c r="CD50" i="8" a="1"/>
  <c r="CC50" i="8" a="1"/>
  <c r="CC50" i="8" s="1"/>
  <c r="CB50" i="8" a="1"/>
  <c r="CB50" i="8" s="1"/>
  <c r="CA50" i="8"/>
  <c r="CA50" i="8" a="1"/>
  <c r="BZ50" i="8" a="1"/>
  <c r="BZ50" i="8" s="1"/>
  <c r="BY50" i="8" a="1"/>
  <c r="BY50" i="8" s="1"/>
  <c r="BX50" i="8" a="1"/>
  <c r="BX50" i="8" s="1"/>
  <c r="BW50" i="8"/>
  <c r="BW50" i="8" a="1"/>
  <c r="BV50" i="8" a="1"/>
  <c r="BV50" i="8" s="1"/>
  <c r="BU50" i="8" a="1"/>
  <c r="BU50" i="8" s="1"/>
  <c r="BT50" i="8"/>
  <c r="BT50" i="8" a="1"/>
  <c r="BS50" i="8" a="1"/>
  <c r="BS50" i="8" s="1"/>
  <c r="BR50" i="8"/>
  <c r="BR50" i="8" a="1"/>
  <c r="BQ50" i="8" a="1"/>
  <c r="BQ50" i="8" s="1"/>
  <c r="BP50" i="8"/>
  <c r="BP50" i="8" a="1"/>
  <c r="BO50" i="8" a="1"/>
  <c r="BO50" i="8" s="1"/>
  <c r="BN50" i="8"/>
  <c r="BN50" i="8" a="1"/>
  <c r="BM50" i="8" a="1"/>
  <c r="BM50" i="8" s="1"/>
  <c r="BL50" i="8"/>
  <c r="BL50" i="8" a="1"/>
  <c r="BK50" i="8"/>
  <c r="BK50" i="8" a="1"/>
  <c r="BJ50" i="8" a="1"/>
  <c r="BJ50" i="8" s="1"/>
  <c r="BI50" i="8" a="1"/>
  <c r="BI50" i="8" s="1"/>
  <c r="BH50" i="8" a="1"/>
  <c r="BH50" i="8" s="1"/>
  <c r="BG50" i="8"/>
  <c r="BG50" i="8" a="1"/>
  <c r="BF50" i="8" a="1"/>
  <c r="BF50" i="8" s="1"/>
  <c r="BE50" i="8" a="1"/>
  <c r="BE50" i="8" s="1"/>
  <c r="BD50" i="8"/>
  <c r="BD50" i="8" a="1"/>
  <c r="BC50" i="8"/>
  <c r="BC50" i="8" a="1"/>
  <c r="BB50" i="8"/>
  <c r="BB50" i="8" a="1"/>
  <c r="BA50" i="8" a="1"/>
  <c r="BA50" i="8" s="1"/>
  <c r="AZ50" i="8"/>
  <c r="AZ50" i="8" a="1"/>
  <c r="AY50" i="8" a="1"/>
  <c r="AY50" i="8" s="1"/>
  <c r="AX50" i="8"/>
  <c r="AX50" i="8" a="1"/>
  <c r="AW50" i="8" a="1"/>
  <c r="AW50" i="8" s="1"/>
  <c r="AV50" i="8" a="1"/>
  <c r="AV50" i="8" s="1"/>
  <c r="AU50" i="8"/>
  <c r="AU50" i="8" a="1"/>
  <c r="AT50" i="8"/>
  <c r="AT50" i="8" a="1"/>
  <c r="AS50" i="8" a="1"/>
  <c r="AS50" i="8" s="1"/>
  <c r="AR50" i="8" a="1"/>
  <c r="AR50" i="8" s="1"/>
  <c r="AQ50" i="8"/>
  <c r="AQ50" i="8" a="1"/>
  <c r="AP50" i="8" a="1"/>
  <c r="AP50" i="8" s="1"/>
  <c r="AO50" i="8" a="1"/>
  <c r="AO50" i="8" s="1"/>
  <c r="AN50" i="8"/>
  <c r="AN50" i="8" a="1"/>
  <c r="AM50" i="8" a="1"/>
  <c r="AM50" i="8" s="1"/>
  <c r="AL50" i="8"/>
  <c r="AL50" i="8" a="1"/>
  <c r="AK50" i="8" a="1"/>
  <c r="AK50" i="8" s="1"/>
  <c r="AJ50" i="8"/>
  <c r="AJ50" i="8" a="1"/>
  <c r="AI50" i="8" a="1"/>
  <c r="AI50" i="8" s="1"/>
  <c r="AH50" i="8"/>
  <c r="AH50" i="8" a="1"/>
  <c r="AG50" i="8" a="1"/>
  <c r="AG50" i="8" s="1"/>
  <c r="AF50" i="8"/>
  <c r="AF50" i="8" a="1"/>
  <c r="AE50" i="8"/>
  <c r="AE50" i="8" a="1"/>
  <c r="AD50" i="8" a="1"/>
  <c r="AD50" i="8" s="1"/>
  <c r="AC50" i="8" a="1"/>
  <c r="AC50" i="8" s="1"/>
  <c r="AB50" i="8" a="1"/>
  <c r="AB50" i="8" s="1"/>
  <c r="AA50" i="8"/>
  <c r="AA50" i="8" a="1"/>
  <c r="Z50" i="8" a="1"/>
  <c r="Z50" i="8" s="1"/>
  <c r="Y50" i="8" a="1"/>
  <c r="Y50" i="8" s="1"/>
  <c r="X50" i="8"/>
  <c r="X50" i="8" a="1"/>
  <c r="W50" i="8" a="1"/>
  <c r="W50" i="8" s="1"/>
  <c r="V50" i="8"/>
  <c r="V50" i="8" a="1"/>
  <c r="U50" i="8" a="1"/>
  <c r="U50" i="8" s="1"/>
  <c r="T50" i="8"/>
  <c r="T50" i="8" a="1"/>
  <c r="S50" i="8" a="1"/>
  <c r="S50" i="8" s="1"/>
  <c r="R50" i="8" a="1"/>
  <c r="R50" i="8" s="1"/>
  <c r="Q50" i="8" a="1"/>
  <c r="Q50" i="8" s="1"/>
  <c r="P50" i="8" a="1"/>
  <c r="P50" i="8" s="1"/>
  <c r="O50" i="8"/>
  <c r="O50" i="8" a="1"/>
  <c r="N50" i="8" a="1"/>
  <c r="N50" i="8" s="1"/>
  <c r="M50" i="8" a="1"/>
  <c r="M50" i="8" s="1"/>
  <c r="L50" i="8" a="1"/>
  <c r="L50" i="8" s="1"/>
  <c r="K50" i="8"/>
  <c r="K50" i="8" a="1"/>
  <c r="J50" i="8" a="1"/>
  <c r="J50" i="8" s="1"/>
  <c r="I50" i="8" a="1"/>
  <c r="I50" i="8" s="1"/>
  <c r="H50" i="8"/>
  <c r="H50" i="8" a="1"/>
  <c r="G50" i="8" a="1"/>
  <c r="G50" i="8" s="1"/>
  <c r="F50" i="8"/>
  <c r="F50" i="8" a="1"/>
  <c r="E50" i="8" a="1"/>
  <c r="E50" i="8" s="1"/>
  <c r="D50" i="8"/>
  <c r="D50" i="8" a="1"/>
  <c r="C50" i="8" a="1"/>
  <c r="C50" i="8" s="1"/>
  <c r="B50" i="8"/>
  <c r="B50" i="8" a="1"/>
  <c r="CW49" i="8" a="1"/>
  <c r="CW49" i="8" s="1"/>
  <c r="CV49" i="8" a="1"/>
  <c r="CV49" i="8" s="1"/>
  <c r="CU49" i="8"/>
  <c r="CU49" i="8" a="1"/>
  <c r="CT49" i="8" a="1"/>
  <c r="CT49" i="8" s="1"/>
  <c r="CS49" i="8" a="1"/>
  <c r="CS49" i="8" s="1"/>
  <c r="CR49" i="8" a="1"/>
  <c r="CR49" i="8" s="1"/>
  <c r="CQ49" i="8"/>
  <c r="CQ49" i="8" a="1"/>
  <c r="CP49" i="8" a="1"/>
  <c r="CP49" i="8" s="1"/>
  <c r="CO49" i="8" a="1"/>
  <c r="CO49" i="8" s="1"/>
  <c r="CN49" i="8"/>
  <c r="CN49" i="8" a="1"/>
  <c r="CM49" i="8" a="1"/>
  <c r="CM49" i="8" s="1"/>
  <c r="CL49" i="8"/>
  <c r="CL49" i="8" a="1"/>
  <c r="CK49" i="8" a="1"/>
  <c r="CK49" i="8" s="1"/>
  <c r="CJ49" i="8"/>
  <c r="CJ49" i="8" a="1"/>
  <c r="CI49" i="8" a="1"/>
  <c r="CI49" i="8" s="1"/>
  <c r="CH49" i="8"/>
  <c r="CH49" i="8" a="1"/>
  <c r="CG49" i="8" a="1"/>
  <c r="CG49" i="8" s="1"/>
  <c r="CF49" i="8" a="1"/>
  <c r="CF49" i="8" s="1"/>
  <c r="CE49" i="8"/>
  <c r="CE49" i="8" a="1"/>
  <c r="CD49" i="8" a="1"/>
  <c r="CD49" i="8" s="1"/>
  <c r="CC49" i="8" a="1"/>
  <c r="CC49" i="8" s="1"/>
  <c r="CB49" i="8" a="1"/>
  <c r="CB49" i="8" s="1"/>
  <c r="CA49" i="8"/>
  <c r="CA49" i="8" a="1"/>
  <c r="BZ49" i="8" a="1"/>
  <c r="BZ49" i="8" s="1"/>
  <c r="BY49" i="8" a="1"/>
  <c r="BY49" i="8" s="1"/>
  <c r="BX49" i="8"/>
  <c r="BX49" i="8" a="1"/>
  <c r="BW49" i="8" a="1"/>
  <c r="BW49" i="8" s="1"/>
  <c r="BV49" i="8"/>
  <c r="BV49" i="8" a="1"/>
  <c r="BU49" i="8" a="1"/>
  <c r="BU49" i="8" s="1"/>
  <c r="BT49" i="8"/>
  <c r="BT49" i="8" a="1"/>
  <c r="BS49" i="8" a="1"/>
  <c r="BS49" i="8" s="1"/>
  <c r="BR49" i="8"/>
  <c r="BR49" i="8" a="1"/>
  <c r="BQ49" i="8" a="1"/>
  <c r="BQ49" i="8" s="1"/>
  <c r="BP49" i="8" a="1"/>
  <c r="BP49" i="8" s="1"/>
  <c r="BO49" i="8"/>
  <c r="BO49" i="8" a="1"/>
  <c r="BN49" i="8" a="1"/>
  <c r="BN49" i="8" s="1"/>
  <c r="BM49" i="8" a="1"/>
  <c r="BM49" i="8" s="1"/>
  <c r="BL49" i="8" a="1"/>
  <c r="BL49" i="8" s="1"/>
  <c r="BK49" i="8"/>
  <c r="BK49" i="8" a="1"/>
  <c r="BJ49" i="8" a="1"/>
  <c r="BJ49" i="8" s="1"/>
  <c r="BI49" i="8" a="1"/>
  <c r="BI49" i="8" s="1"/>
  <c r="BH49" i="8"/>
  <c r="BH49" i="8" a="1"/>
  <c r="BG49" i="8" a="1"/>
  <c r="BG49" i="8" s="1"/>
  <c r="BF49" i="8"/>
  <c r="BF49" i="8" a="1"/>
  <c r="BE49" i="8" a="1"/>
  <c r="BE49" i="8" s="1"/>
  <c r="BD49" i="8"/>
  <c r="BD49" i="8" a="1"/>
  <c r="BC49" i="8" a="1"/>
  <c r="BC49" i="8" s="1"/>
  <c r="BB49" i="8"/>
  <c r="BB49" i="8" a="1"/>
  <c r="BA49" i="8" a="1"/>
  <c r="BA49" i="8" s="1"/>
  <c r="AZ49" i="8" a="1"/>
  <c r="AZ49" i="8" s="1"/>
  <c r="AY49" i="8"/>
  <c r="AY49" i="8" a="1"/>
  <c r="AX49" i="8" a="1"/>
  <c r="AX49" i="8" s="1"/>
  <c r="AW49" i="8" a="1"/>
  <c r="AW49" i="8" s="1"/>
  <c r="AV49" i="8"/>
  <c r="AV49" i="8" a="1"/>
  <c r="AU49" i="8"/>
  <c r="AU49" i="8" a="1"/>
  <c r="AT49" i="8" a="1"/>
  <c r="AT49" i="8" s="1"/>
  <c r="AS49" i="8" a="1"/>
  <c r="AS49" i="8" s="1"/>
  <c r="AR49" i="8"/>
  <c r="AR49" i="8" a="1"/>
  <c r="AQ49" i="8" a="1"/>
  <c r="AQ49" i="8" s="1"/>
  <c r="AP49" i="8"/>
  <c r="AP49" i="8" a="1"/>
  <c r="AO49" i="8" a="1"/>
  <c r="AO49" i="8" s="1"/>
  <c r="AN49" i="8"/>
  <c r="AN49" i="8" a="1"/>
  <c r="AM49" i="8"/>
  <c r="AM49" i="8" a="1"/>
  <c r="AL49" i="8"/>
  <c r="AL49" i="8" a="1"/>
  <c r="AK49" i="8" a="1"/>
  <c r="AK49" i="8" s="1"/>
  <c r="AJ49" i="8" a="1"/>
  <c r="AJ49" i="8" s="1"/>
  <c r="AI49" i="8"/>
  <c r="AI49" i="8" a="1"/>
  <c r="AH49" i="8" a="1"/>
  <c r="AH49" i="8" s="1"/>
  <c r="AG49" i="8" a="1"/>
  <c r="AG49" i="8" s="1"/>
  <c r="AF49" i="8" a="1"/>
  <c r="AF49" i="8" s="1"/>
  <c r="AE49" i="8" a="1"/>
  <c r="AE49" i="8" s="1"/>
  <c r="AD49" i="8"/>
  <c r="AD49" i="8" a="1"/>
  <c r="AC49" i="8" a="1"/>
  <c r="AC49" i="8" s="1"/>
  <c r="AB49" i="8"/>
  <c r="AB49" i="8" a="1"/>
  <c r="AA49" i="8" a="1"/>
  <c r="AA49" i="8" s="1"/>
  <c r="Z49" i="8"/>
  <c r="Z49" i="8" a="1"/>
  <c r="Y49" i="8" a="1"/>
  <c r="Y49" i="8" s="1"/>
  <c r="X49" i="8"/>
  <c r="X49" i="8" a="1"/>
  <c r="W49" i="8" a="1"/>
  <c r="W49" i="8" s="1"/>
  <c r="V49" i="8" a="1"/>
  <c r="V49" i="8" s="1"/>
  <c r="U49" i="8" a="1"/>
  <c r="U49" i="8" s="1"/>
  <c r="T49" i="8" a="1"/>
  <c r="T49" i="8" s="1"/>
  <c r="S49" i="8"/>
  <c r="S49" i="8" a="1"/>
  <c r="R49" i="8" a="1"/>
  <c r="R49" i="8" s="1"/>
  <c r="Q49" i="8" a="1"/>
  <c r="Q49" i="8" s="1"/>
  <c r="P49" i="8" a="1"/>
  <c r="P49" i="8" s="1"/>
  <c r="O49" i="8"/>
  <c r="O49" i="8" a="1"/>
  <c r="N49" i="8" a="1"/>
  <c r="N49" i="8" s="1"/>
  <c r="M49" i="8" a="1"/>
  <c r="M49" i="8" s="1"/>
  <c r="L49" i="8"/>
  <c r="L49" i="8" a="1"/>
  <c r="K49" i="8" a="1"/>
  <c r="K49" i="8" s="1"/>
  <c r="J49" i="8"/>
  <c r="J49" i="8" a="1"/>
  <c r="I49" i="8" a="1"/>
  <c r="I49" i="8" s="1"/>
  <c r="H49" i="8" a="1"/>
  <c r="H49" i="8" s="1"/>
  <c r="G49" i="8" a="1"/>
  <c r="G49" i="8" s="1"/>
  <c r="F49" i="8"/>
  <c r="F49" i="8" a="1"/>
  <c r="E49" i="8" a="1"/>
  <c r="E49" i="8" s="1"/>
  <c r="D49" i="8" a="1"/>
  <c r="D49" i="8" s="1"/>
  <c r="C49" i="8"/>
  <c r="C49" i="8" a="1"/>
  <c r="B49" i="8" a="1"/>
  <c r="B49" i="8" s="1"/>
  <c r="CW48" i="8" a="1"/>
  <c r="CW48" i="8" s="1"/>
  <c r="CV48" i="8" a="1"/>
  <c r="CV48" i="8" s="1"/>
  <c r="CU48" i="8" a="1"/>
  <c r="CU48" i="8" s="1"/>
  <c r="CT48" i="8" a="1"/>
  <c r="CT48" i="8" s="1"/>
  <c r="CS48" i="8" a="1"/>
  <c r="CS48" i="8" s="1"/>
  <c r="CR48" i="8"/>
  <c r="CR48" i="8" a="1"/>
  <c r="CQ48" i="8" a="1"/>
  <c r="CQ48" i="8" s="1"/>
  <c r="CP48" i="8"/>
  <c r="CP48" i="8" a="1"/>
  <c r="CO48" i="8" a="1"/>
  <c r="CO48" i="8" s="1"/>
  <c r="CN48" i="8"/>
  <c r="CN48" i="8" a="1"/>
  <c r="CM48" i="8" a="1"/>
  <c r="CM48" i="8" s="1"/>
  <c r="CL48" i="8" a="1"/>
  <c r="CL48" i="8" s="1"/>
  <c r="CK48" i="8" a="1"/>
  <c r="CK48" i="8" s="1"/>
  <c r="CJ48" i="8" a="1"/>
  <c r="CJ48" i="8" s="1"/>
  <c r="CI48" i="8"/>
  <c r="CI48" i="8" a="1"/>
  <c r="CH48" i="8" a="1"/>
  <c r="CH48" i="8" s="1"/>
  <c r="CG48" i="8" a="1"/>
  <c r="CG48" i="8" s="1"/>
  <c r="CF48" i="8" a="1"/>
  <c r="CF48" i="8" s="1"/>
  <c r="CE48" i="8"/>
  <c r="CE48" i="8" a="1"/>
  <c r="CD48" i="8" a="1"/>
  <c r="CD48" i="8" s="1"/>
  <c r="CC48" i="8" a="1"/>
  <c r="CC48" i="8" s="1"/>
  <c r="CB48" i="8"/>
  <c r="CB48" i="8" a="1"/>
  <c r="CA48" i="8" a="1"/>
  <c r="CA48" i="8" s="1"/>
  <c r="BZ48" i="8"/>
  <c r="BZ48" i="8" a="1"/>
  <c r="BY48" i="8" a="1"/>
  <c r="BY48" i="8" s="1"/>
  <c r="BX48" i="8" a="1"/>
  <c r="BX48" i="8" s="1"/>
  <c r="BW48" i="8"/>
  <c r="BW48" i="8" a="1"/>
  <c r="BV48" i="8"/>
  <c r="BV48" i="8" a="1"/>
  <c r="BU48" i="8" a="1"/>
  <c r="BU48" i="8" s="1"/>
  <c r="BT48" i="8" a="1"/>
  <c r="BT48" i="8" s="1"/>
  <c r="BS48" i="8"/>
  <c r="BS48" i="8" a="1"/>
  <c r="BR48" i="8" a="1"/>
  <c r="BR48" i="8" s="1"/>
  <c r="BQ48" i="8" a="1"/>
  <c r="BQ48" i="8" s="1"/>
  <c r="BP48" i="8" a="1"/>
  <c r="BP48" i="8" s="1"/>
  <c r="BO48" i="8" a="1"/>
  <c r="BO48" i="8" s="1"/>
  <c r="BN48" i="8"/>
  <c r="BN48" i="8" a="1"/>
  <c r="BM48" i="8" a="1"/>
  <c r="BM48" i="8" s="1"/>
  <c r="BL48" i="8"/>
  <c r="BL48" i="8" a="1"/>
  <c r="BK48" i="8" a="1"/>
  <c r="BK48" i="8" s="1"/>
  <c r="BJ48" i="8"/>
  <c r="BJ48" i="8" a="1"/>
  <c r="BI48" i="8" a="1"/>
  <c r="BI48" i="8" s="1"/>
  <c r="BH48" i="8"/>
  <c r="BH48" i="8" a="1"/>
  <c r="BG48" i="8" a="1"/>
  <c r="BG48" i="8" s="1"/>
  <c r="BF48" i="8"/>
  <c r="BF48" i="8" a="1"/>
  <c r="BE48" i="8" a="1"/>
  <c r="BE48" i="8" s="1"/>
  <c r="BD48" i="8" a="1"/>
  <c r="BD48" i="8" s="1"/>
  <c r="BC48" i="8"/>
  <c r="BC48" i="8" a="1"/>
  <c r="BB48" i="8" a="1"/>
  <c r="BB48" i="8" s="1"/>
  <c r="BA48" i="8" a="1"/>
  <c r="BA48" i="8" s="1"/>
  <c r="AZ48" i="8"/>
  <c r="AZ48" i="8" a="1"/>
  <c r="AY48" i="8"/>
  <c r="AY48" i="8" a="1"/>
  <c r="AX48" i="8" a="1"/>
  <c r="AX48" i="8" s="1"/>
  <c r="AW48" i="8" a="1"/>
  <c r="AW48" i="8" s="1"/>
  <c r="AV48" i="8"/>
  <c r="AV48" i="8" a="1"/>
  <c r="AU48" i="8" a="1"/>
  <c r="AU48" i="8" s="1"/>
  <c r="AT48" i="8"/>
  <c r="AT48" i="8" a="1"/>
  <c r="AS48" i="8" a="1"/>
  <c r="AS48" i="8" s="1"/>
  <c r="AR48" i="8"/>
  <c r="AR48" i="8" a="1"/>
  <c r="AQ48" i="8"/>
  <c r="AQ48" i="8" a="1"/>
  <c r="AP48" i="8"/>
  <c r="AP48" i="8" a="1"/>
  <c r="AO48" i="8" a="1"/>
  <c r="AO48" i="8" s="1"/>
  <c r="AN48" i="8" a="1"/>
  <c r="AN48" i="8" s="1"/>
  <c r="AM48" i="8"/>
  <c r="AM48" i="8" a="1"/>
  <c r="AL48" i="8" a="1"/>
  <c r="AL48" i="8" s="1"/>
  <c r="AK48" i="8" a="1"/>
  <c r="AK48" i="8" s="1"/>
  <c r="AJ48" i="8" a="1"/>
  <c r="AJ48" i="8" s="1"/>
  <c r="AI48" i="8"/>
  <c r="AI48" i="8" a="1"/>
  <c r="AH48" i="8" a="1"/>
  <c r="AH48" i="8" s="1"/>
  <c r="AG48" i="8" a="1"/>
  <c r="AG48" i="8" s="1"/>
  <c r="AF48" i="8"/>
  <c r="AF48" i="8" a="1"/>
  <c r="AE48" i="8" a="1"/>
  <c r="AE48" i="8" s="1"/>
  <c r="AD48" i="8"/>
  <c r="AD48" i="8" a="1"/>
  <c r="AC48" i="8" a="1"/>
  <c r="AC48" i="8" s="1"/>
  <c r="AB48" i="8"/>
  <c r="AB48" i="8" a="1"/>
  <c r="AA48" i="8" a="1"/>
  <c r="AA48" i="8" s="1"/>
  <c r="Z48" i="8"/>
  <c r="Z48" i="8" a="1"/>
  <c r="Y48" i="8" a="1"/>
  <c r="Y48" i="8" s="1"/>
  <c r="X48" i="8" a="1"/>
  <c r="X48" i="8" s="1"/>
  <c r="W48" i="8"/>
  <c r="W48" i="8" a="1"/>
  <c r="V48" i="8" a="1"/>
  <c r="V48" i="8" s="1"/>
  <c r="U48" i="8" a="1"/>
  <c r="U48" i="8" s="1"/>
  <c r="T48" i="8" a="1"/>
  <c r="T48" i="8" s="1"/>
  <c r="S48" i="8"/>
  <c r="S48" i="8" a="1"/>
  <c r="R48" i="8" a="1"/>
  <c r="R48" i="8" s="1"/>
  <c r="Q48" i="8" a="1"/>
  <c r="Q48" i="8" s="1"/>
  <c r="P48" i="8"/>
  <c r="P48" i="8" a="1"/>
  <c r="O48" i="8" a="1"/>
  <c r="O48" i="8" s="1"/>
  <c r="N48" i="8"/>
  <c r="N48" i="8" a="1"/>
  <c r="M48" i="8" a="1"/>
  <c r="M48" i="8" s="1"/>
  <c r="L48" i="8"/>
  <c r="L48" i="8" a="1"/>
  <c r="K48" i="8" a="1"/>
  <c r="K48" i="8" s="1"/>
  <c r="J48" i="8"/>
  <c r="J48" i="8" a="1"/>
  <c r="I48" i="8" a="1"/>
  <c r="I48" i="8" s="1"/>
  <c r="H48" i="8" a="1"/>
  <c r="H48" i="8" s="1"/>
  <c r="G48" i="8"/>
  <c r="G48" i="8" a="1"/>
  <c r="F48" i="8" a="1"/>
  <c r="F48" i="8" s="1"/>
  <c r="E48" i="8" a="1"/>
  <c r="E48" i="8" s="1"/>
  <c r="D48" i="8" a="1"/>
  <c r="D48" i="8" s="1"/>
  <c r="C48" i="8"/>
  <c r="C48" i="8" a="1"/>
  <c r="B48" i="8" a="1"/>
  <c r="B48" i="8" s="1"/>
  <c r="CW47" i="8" a="1"/>
  <c r="CW47" i="8" s="1"/>
  <c r="CV47" i="8"/>
  <c r="CV47" i="8" a="1"/>
  <c r="CU47" i="8" a="1"/>
  <c r="CU47" i="8" s="1"/>
  <c r="CT47" i="8"/>
  <c r="CT47" i="8" a="1"/>
  <c r="CS47" i="8" a="1"/>
  <c r="CS47" i="8" s="1"/>
  <c r="CR47" i="8"/>
  <c r="CR47" i="8" a="1"/>
  <c r="CQ47" i="8" a="1"/>
  <c r="CQ47" i="8" s="1"/>
  <c r="CP47" i="8"/>
  <c r="CP47" i="8" a="1"/>
  <c r="CO47" i="8" a="1"/>
  <c r="CO47" i="8" s="1"/>
  <c r="CN47" i="8" a="1"/>
  <c r="CN47" i="8" s="1"/>
  <c r="CM47" i="8"/>
  <c r="CM47" i="8" a="1"/>
  <c r="CL47" i="8" a="1"/>
  <c r="CL47" i="8" s="1"/>
  <c r="CK47" i="8" a="1"/>
  <c r="CK47" i="8" s="1"/>
  <c r="CJ47" i="8" a="1"/>
  <c r="CJ47" i="8" s="1"/>
  <c r="CI47" i="8"/>
  <c r="CI47" i="8" a="1"/>
  <c r="CH47" i="8" a="1"/>
  <c r="CH47" i="8" s="1"/>
  <c r="CG47" i="8" a="1"/>
  <c r="CG47" i="8" s="1"/>
  <c r="CF47" i="8"/>
  <c r="CF47" i="8" a="1"/>
  <c r="CE47" i="8" a="1"/>
  <c r="CE47" i="8" s="1"/>
  <c r="CD47" i="8"/>
  <c r="CD47" i="8" a="1"/>
  <c r="CC47" i="8" a="1"/>
  <c r="CC47" i="8" s="1"/>
  <c r="CB47" i="8"/>
  <c r="CB47" i="8" a="1"/>
  <c r="CA47" i="8"/>
  <c r="CA47" i="8" a="1"/>
  <c r="BZ47" i="8"/>
  <c r="BZ47" i="8" a="1"/>
  <c r="BY47" i="8" a="1"/>
  <c r="BY47" i="8" s="1"/>
  <c r="BX47" i="8" a="1"/>
  <c r="BX47" i="8" s="1"/>
  <c r="BW47" i="8"/>
  <c r="BW47" i="8" a="1"/>
  <c r="BV47" i="8" a="1"/>
  <c r="BV47" i="8" s="1"/>
  <c r="BU47" i="8" a="1"/>
  <c r="BU47" i="8" s="1"/>
  <c r="BT47" i="8" a="1"/>
  <c r="BT47" i="8" s="1"/>
  <c r="BS47" i="8"/>
  <c r="BS47" i="8" a="1"/>
  <c r="BR47" i="8"/>
  <c r="BR47" i="8" a="1"/>
  <c r="BQ47" i="8" a="1"/>
  <c r="BQ47" i="8" s="1"/>
  <c r="BP47" i="8"/>
  <c r="BP47" i="8" a="1"/>
  <c r="BO47" i="8" a="1"/>
  <c r="BO47" i="8" s="1"/>
  <c r="BN47" i="8"/>
  <c r="BN47" i="8" a="1"/>
  <c r="BM47" i="8" a="1"/>
  <c r="BM47" i="8" s="1"/>
  <c r="BL47" i="8"/>
  <c r="BL47" i="8" a="1"/>
  <c r="BK47" i="8" a="1"/>
  <c r="BK47" i="8" s="1"/>
  <c r="BJ47" i="8"/>
  <c r="BJ47" i="8" a="1"/>
  <c r="BI47" i="8" a="1"/>
  <c r="BI47" i="8" s="1"/>
  <c r="BH47" i="8" a="1"/>
  <c r="BH47" i="8" s="1"/>
  <c r="BG47" i="8"/>
  <c r="BG47" i="8" a="1"/>
  <c r="BF47" i="8" a="1"/>
  <c r="BF47" i="8" s="1"/>
  <c r="BE47" i="8" a="1"/>
  <c r="BE47" i="8" s="1"/>
  <c r="BD47" i="8"/>
  <c r="BD47" i="8" a="1"/>
  <c r="BC47" i="8"/>
  <c r="BC47" i="8" a="1"/>
  <c r="BB47" i="8" a="1"/>
  <c r="BB47" i="8" s="1"/>
  <c r="BA47" i="8" a="1"/>
  <c r="BA47" i="8" s="1"/>
  <c r="AZ47" i="8"/>
  <c r="AZ47" i="8" a="1"/>
  <c r="AY47" i="8" a="1"/>
  <c r="AY47" i="8" s="1"/>
  <c r="AX47" i="8"/>
  <c r="AX47" i="8" a="1"/>
  <c r="AW47" i="8" a="1"/>
  <c r="AW47" i="8" s="1"/>
  <c r="AV47" i="8"/>
  <c r="AV47" i="8" a="1"/>
  <c r="AU47" i="8"/>
  <c r="AU47" i="8" a="1"/>
  <c r="AT47" i="8"/>
  <c r="AT47" i="8" a="1"/>
  <c r="AS47" i="8" a="1"/>
  <c r="AS47" i="8" s="1"/>
  <c r="AR47" i="8" a="1"/>
  <c r="AR47" i="8" s="1"/>
  <c r="AQ47" i="8"/>
  <c r="AQ47" i="8" a="1"/>
  <c r="AP47" i="8" a="1"/>
  <c r="AP47" i="8" s="1"/>
  <c r="AO47" i="8" a="1"/>
  <c r="AO47" i="8" s="1"/>
  <c r="AN47" i="8" a="1"/>
  <c r="AN47" i="8" s="1"/>
  <c r="AM47" i="8"/>
  <c r="AM47" i="8" a="1"/>
  <c r="AL47" i="8"/>
  <c r="AL47" i="8" a="1"/>
  <c r="AK47" i="8" a="1"/>
  <c r="AK47" i="8" s="1"/>
  <c r="AJ47" i="8"/>
  <c r="AJ47" i="8" a="1"/>
  <c r="AI47" i="8" a="1"/>
  <c r="AI47" i="8" s="1"/>
  <c r="AH47" i="8"/>
  <c r="AH47" i="8" a="1"/>
  <c r="AG47" i="8" a="1"/>
  <c r="AG47" i="8" s="1"/>
  <c r="AF47" i="8"/>
  <c r="AF47" i="8" a="1"/>
  <c r="AE47" i="8" a="1"/>
  <c r="AE47" i="8" s="1"/>
  <c r="AD47" i="8"/>
  <c r="AD47" i="8" a="1"/>
  <c r="AC47" i="8" a="1"/>
  <c r="AC47" i="8" s="1"/>
  <c r="AB47" i="8" a="1"/>
  <c r="AB47" i="8" s="1"/>
  <c r="AA47" i="8"/>
  <c r="AA47" i="8" a="1"/>
  <c r="Z47" i="8" a="1"/>
  <c r="Z47" i="8" s="1"/>
  <c r="Y47" i="8" a="1"/>
  <c r="Y47" i="8" s="1"/>
  <c r="X47" i="8" a="1"/>
  <c r="X47" i="8" s="1"/>
  <c r="W47" i="8"/>
  <c r="W47" i="8" a="1"/>
  <c r="V47" i="8" a="1"/>
  <c r="V47" i="8" s="1"/>
  <c r="U47" i="8" a="1"/>
  <c r="U47" i="8" s="1"/>
  <c r="T47" i="8"/>
  <c r="T47" i="8" a="1"/>
  <c r="S47" i="8" a="1"/>
  <c r="S47" i="8" s="1"/>
  <c r="R47" i="8"/>
  <c r="R47" i="8" a="1"/>
  <c r="Q47" i="8" a="1"/>
  <c r="Q47" i="8" s="1"/>
  <c r="P47" i="8"/>
  <c r="P47" i="8" a="1"/>
  <c r="O47" i="8" a="1"/>
  <c r="O47" i="8" s="1"/>
  <c r="N47" i="8"/>
  <c r="N47" i="8" a="1"/>
  <c r="M47" i="8" a="1"/>
  <c r="M47" i="8" s="1"/>
  <c r="L47" i="8" a="1"/>
  <c r="L47" i="8" s="1"/>
  <c r="K47" i="8"/>
  <c r="K47" i="8" a="1"/>
  <c r="J47" i="8" a="1"/>
  <c r="J47" i="8" s="1"/>
  <c r="I47" i="8" a="1"/>
  <c r="I47" i="8" s="1"/>
  <c r="H47" i="8" a="1"/>
  <c r="H47" i="8" s="1"/>
  <c r="G47" i="8"/>
  <c r="G47" i="8" a="1"/>
  <c r="F47" i="8" a="1"/>
  <c r="F47" i="8" s="1"/>
  <c r="E47" i="8" a="1"/>
  <c r="E47" i="8" s="1"/>
  <c r="D47" i="8"/>
  <c r="D47" i="8" a="1"/>
  <c r="C47" i="8" a="1"/>
  <c r="C47" i="8" s="1"/>
  <c r="B47" i="8"/>
  <c r="B47" i="8" a="1"/>
  <c r="CW46" i="8" a="1"/>
  <c r="CW46" i="8" s="1"/>
  <c r="CV46" i="8"/>
  <c r="CV46" i="8" a="1"/>
  <c r="CU46" i="8" a="1"/>
  <c r="CU46" i="8" s="1"/>
  <c r="CT46" i="8"/>
  <c r="CT46" i="8" a="1"/>
  <c r="CS46" i="8" a="1"/>
  <c r="CS46" i="8" s="1"/>
  <c r="CR46" i="8" a="1"/>
  <c r="CR46" i="8" s="1"/>
  <c r="CQ46" i="8"/>
  <c r="CQ46" i="8" a="1"/>
  <c r="CP46" i="8" a="1"/>
  <c r="CP46" i="8" s="1"/>
  <c r="CO46" i="8" a="1"/>
  <c r="CO46" i="8" s="1"/>
  <c r="CN46" i="8"/>
  <c r="CN46" i="8" a="1"/>
  <c r="CM46" i="8"/>
  <c r="CM46" i="8" a="1"/>
  <c r="CL46" i="8" a="1"/>
  <c r="CL46" i="8" s="1"/>
  <c r="CK46" i="8" a="1"/>
  <c r="CK46" i="8" s="1"/>
  <c r="CJ46" i="8"/>
  <c r="CJ46" i="8" a="1"/>
  <c r="CI46" i="8" a="1"/>
  <c r="CI46" i="8" s="1"/>
  <c r="CH46" i="8"/>
  <c r="CH46" i="8" a="1"/>
  <c r="CG46" i="8" a="1"/>
  <c r="CG46" i="8" s="1"/>
  <c r="CF46" i="8"/>
  <c r="CF46" i="8" a="1"/>
  <c r="CE46" i="8"/>
  <c r="CE46" i="8" a="1"/>
  <c r="CD46" i="8"/>
  <c r="CD46" i="8" a="1"/>
  <c r="CC46" i="8" a="1"/>
  <c r="CC46" i="8" s="1"/>
  <c r="CB46" i="8" a="1"/>
  <c r="CB46" i="8" s="1"/>
  <c r="CA46" i="8"/>
  <c r="CA46" i="8" a="1"/>
  <c r="BZ46" i="8" a="1"/>
  <c r="BZ46" i="8" s="1"/>
  <c r="BY46" i="8" a="1"/>
  <c r="BY46" i="8" s="1"/>
  <c r="BX46" i="8" a="1"/>
  <c r="BX46" i="8" s="1"/>
  <c r="BW46" i="8"/>
  <c r="BW46" i="8" a="1"/>
  <c r="BV46" i="8"/>
  <c r="BV46" i="8" a="1"/>
  <c r="BU46" i="8" a="1"/>
  <c r="BU46" i="8" s="1"/>
  <c r="BT46" i="8"/>
  <c r="BT46" i="8" a="1"/>
  <c r="BS46" i="8" a="1"/>
  <c r="BS46" i="8" s="1"/>
  <c r="BR46" i="8"/>
  <c r="BR46" i="8" a="1"/>
  <c r="BQ46" i="8" a="1"/>
  <c r="BQ46" i="8" s="1"/>
  <c r="BP46" i="8" a="1"/>
  <c r="BP46" i="8" s="1"/>
  <c r="BO46" i="8" a="1"/>
  <c r="BO46" i="8" s="1"/>
  <c r="BN46" i="8"/>
  <c r="BN46" i="8" a="1"/>
  <c r="BM46" i="8" a="1"/>
  <c r="BM46" i="8" s="1"/>
  <c r="BL46" i="8" a="1"/>
  <c r="BL46" i="8" s="1"/>
  <c r="BK46" i="8"/>
  <c r="BK46" i="8" a="1"/>
  <c r="BJ46" i="8" a="1"/>
  <c r="BJ46" i="8" s="1"/>
  <c r="BI46" i="8" a="1"/>
  <c r="BI46" i="8" s="1"/>
  <c r="BH46" i="8" a="1"/>
  <c r="BH46" i="8" s="1"/>
  <c r="BG46" i="8"/>
  <c r="BG46" i="8" a="1"/>
  <c r="BF46" i="8" a="1"/>
  <c r="BF46" i="8" s="1"/>
  <c r="BE46" i="8" a="1"/>
  <c r="BE46" i="8" s="1"/>
  <c r="BD46" i="8"/>
  <c r="BD46" i="8" a="1"/>
  <c r="BC46" i="8" a="1"/>
  <c r="BC46" i="8" s="1"/>
  <c r="BB46" i="8"/>
  <c r="BB46" i="8" a="1"/>
  <c r="BA46" i="8" a="1"/>
  <c r="BA46" i="8" s="1"/>
  <c r="AZ46" i="8"/>
  <c r="AZ46" i="8" a="1"/>
  <c r="AY46" i="8" a="1"/>
  <c r="AY46" i="8" s="1"/>
  <c r="AX46" i="8" a="1"/>
  <c r="AX46" i="8" s="1"/>
  <c r="AW46" i="8" a="1"/>
  <c r="AW46" i="8" s="1"/>
  <c r="AV46" i="8" a="1"/>
  <c r="AV46" i="8" s="1"/>
  <c r="AU46" i="8"/>
  <c r="AU46" i="8" a="1"/>
  <c r="AT46" i="8" a="1"/>
  <c r="AT46" i="8" s="1"/>
  <c r="AS46" i="8" a="1"/>
  <c r="AS46" i="8" s="1"/>
  <c r="AR46" i="8" a="1"/>
  <c r="AR46" i="8" s="1"/>
  <c r="AQ46" i="8"/>
  <c r="AQ46" i="8" a="1"/>
  <c r="AP46" i="8" a="1"/>
  <c r="AP46" i="8" s="1"/>
  <c r="AO46" i="8" a="1"/>
  <c r="AO46" i="8" s="1"/>
  <c r="AN46" i="8"/>
  <c r="AN46" i="8" a="1"/>
  <c r="AM46" i="8" a="1"/>
  <c r="AM46" i="8" s="1"/>
  <c r="AL46" i="8"/>
  <c r="AL46" i="8" a="1"/>
  <c r="AK46" i="8" a="1"/>
  <c r="AK46" i="8" s="1"/>
  <c r="AJ46" i="8" a="1"/>
  <c r="AJ46" i="8" s="1"/>
  <c r="AI46" i="8" a="1"/>
  <c r="AI46" i="8" s="1"/>
  <c r="AH46" i="8"/>
  <c r="AH46" i="8" a="1"/>
  <c r="AG46" i="8" a="1"/>
  <c r="AG46" i="8" s="1"/>
  <c r="AF46" i="8" a="1"/>
  <c r="AF46" i="8" s="1"/>
  <c r="AE46" i="8"/>
  <c r="AE46" i="8" a="1"/>
  <c r="AD46" i="8" a="1"/>
  <c r="AD46" i="8" s="1"/>
  <c r="AC46" i="8" a="1"/>
  <c r="AC46" i="8" s="1"/>
  <c r="AB46" i="8" a="1"/>
  <c r="AB46" i="8" s="1"/>
  <c r="AA46" i="8" a="1"/>
  <c r="AA46" i="8" s="1"/>
  <c r="Z46" i="8" a="1"/>
  <c r="Z46" i="8" s="1"/>
  <c r="Y46" i="8" a="1"/>
  <c r="Y46" i="8" s="1"/>
  <c r="X46" i="8"/>
  <c r="X46" i="8" a="1"/>
  <c r="W46" i="8" a="1"/>
  <c r="W46" i="8" s="1"/>
  <c r="V46" i="8"/>
  <c r="V46" i="8" a="1"/>
  <c r="U46" i="8" a="1"/>
  <c r="U46" i="8" s="1"/>
  <c r="T46" i="8"/>
  <c r="T46" i="8" a="1"/>
  <c r="S46" i="8" a="1"/>
  <c r="S46" i="8" s="1"/>
  <c r="R46" i="8" a="1"/>
  <c r="R46" i="8" s="1"/>
  <c r="Q46" i="8" a="1"/>
  <c r="Q46" i="8" s="1"/>
  <c r="P46" i="8" a="1"/>
  <c r="P46" i="8" s="1"/>
  <c r="O46" i="8"/>
  <c r="O46" i="8" a="1"/>
  <c r="N46" i="8" a="1"/>
  <c r="N46" i="8" s="1"/>
  <c r="M46" i="8" a="1"/>
  <c r="M46" i="8" s="1"/>
  <c r="L46" i="8" a="1"/>
  <c r="L46" i="8" s="1"/>
  <c r="K46" i="8"/>
  <c r="K46" i="8" a="1"/>
  <c r="J46" i="8" a="1"/>
  <c r="J46" i="8" s="1"/>
  <c r="I46" i="8" a="1"/>
  <c r="I46" i="8" s="1"/>
  <c r="H46" i="8"/>
  <c r="H46" i="8" a="1"/>
  <c r="G46" i="8" a="1"/>
  <c r="G46" i="8" s="1"/>
  <c r="F46" i="8"/>
  <c r="F46" i="8" a="1"/>
  <c r="E46" i="8" a="1"/>
  <c r="E46" i="8" s="1"/>
  <c r="D46" i="8" a="1"/>
  <c r="D46" i="8" s="1"/>
  <c r="C46" i="8" a="1"/>
  <c r="C46" i="8" s="1"/>
  <c r="B46" i="8" a="1"/>
  <c r="B46" i="8" s="1"/>
  <c r="CW45" i="8" a="1"/>
  <c r="CW45" i="8" s="1"/>
  <c r="CV45" i="8" a="1"/>
  <c r="CV45" i="8" s="1"/>
  <c r="CU45" i="8"/>
  <c r="CU45" i="8" a="1"/>
  <c r="CT45" i="8"/>
  <c r="CT45" i="8" a="1"/>
  <c r="CS45" i="8" a="1"/>
  <c r="CS45" i="8" s="1"/>
  <c r="CR45" i="8"/>
  <c r="CR45" i="8" a="1"/>
  <c r="CQ45" i="8"/>
  <c r="CQ45" i="8" a="1"/>
  <c r="CP45" i="8" a="1"/>
  <c r="CP45" i="8" s="1"/>
  <c r="CO45" i="8" a="1"/>
  <c r="CO45" i="8" s="1"/>
  <c r="CN45" i="8"/>
  <c r="CN45" i="8" a="1"/>
  <c r="CM45" i="8" a="1"/>
  <c r="CM45" i="8" s="1"/>
  <c r="CL45" i="8"/>
  <c r="CL45" i="8" a="1"/>
  <c r="CK45" i="8" a="1"/>
  <c r="CK45" i="8" s="1"/>
  <c r="CJ45" i="8" a="1"/>
  <c r="CJ45" i="8" s="1"/>
  <c r="CI45" i="8"/>
  <c r="CI45" i="8" a="1"/>
  <c r="CH45" i="8"/>
  <c r="CH45" i="8" a="1"/>
  <c r="CG45" i="8" a="1"/>
  <c r="CG45" i="8" s="1"/>
  <c r="CF45" i="8" a="1"/>
  <c r="CF45" i="8" s="1"/>
  <c r="CE45" i="8"/>
  <c r="CE45" i="8" a="1"/>
  <c r="CD45" i="8" a="1"/>
  <c r="CD45" i="8" s="1"/>
  <c r="CC45" i="8" a="1"/>
  <c r="CC45" i="8" s="1"/>
  <c r="CB45" i="8" a="1"/>
  <c r="CB45" i="8" s="1"/>
  <c r="CA45" i="8" a="1"/>
  <c r="CA45" i="8" s="1"/>
  <c r="BZ45" i="8"/>
  <c r="BZ45" i="8" a="1"/>
  <c r="BY45" i="8" a="1"/>
  <c r="BY45" i="8" s="1"/>
  <c r="BX45" i="8"/>
  <c r="BX45" i="8" a="1"/>
  <c r="BW45" i="8"/>
  <c r="BW45" i="8" a="1"/>
  <c r="BV45" i="8"/>
  <c r="BV45" i="8" a="1"/>
  <c r="BU45" i="8" a="1"/>
  <c r="BU45" i="8" s="1"/>
  <c r="BT45" i="8"/>
  <c r="BT45" i="8" a="1"/>
  <c r="BS45" i="8"/>
  <c r="BS45" i="8" a="1"/>
  <c r="BR45" i="8" a="1"/>
  <c r="BR45" i="8" s="1"/>
  <c r="BQ45" i="8" a="1"/>
  <c r="BQ45" i="8" s="1"/>
  <c r="BP45" i="8" a="1"/>
  <c r="BP45" i="8" s="1"/>
  <c r="BO45" i="8" a="1"/>
  <c r="BO45" i="8" s="1"/>
  <c r="BN45" i="8"/>
  <c r="BN45" i="8" a="1"/>
  <c r="BM45" i="8" a="1"/>
  <c r="BM45" i="8" s="1"/>
  <c r="BL45" i="8" a="1"/>
  <c r="BL45" i="8" s="1"/>
  <c r="BK45" i="8"/>
  <c r="BK45" i="8" a="1"/>
  <c r="BJ45" i="8" a="1"/>
  <c r="BJ45" i="8" s="1"/>
  <c r="BI45" i="8"/>
  <c r="BI45" i="8" a="1"/>
  <c r="BH45" i="8" a="1"/>
  <c r="BH45" i="8" s="1"/>
  <c r="BG45" i="8"/>
  <c r="BG45" i="8" a="1"/>
  <c r="BF45" i="8" a="1"/>
  <c r="BF45" i="8" s="1"/>
  <c r="BE45" i="8"/>
  <c r="BE45" i="8" a="1"/>
  <c r="BD45" i="8" a="1"/>
  <c r="BD45" i="8" s="1"/>
  <c r="BC45" i="8" a="1"/>
  <c r="BC45" i="8" s="1"/>
  <c r="BB45" i="8"/>
  <c r="BB45" i="8" a="1"/>
  <c r="BA45" i="8" a="1"/>
  <c r="BA45" i="8" s="1"/>
  <c r="AZ45" i="8" a="1"/>
  <c r="AZ45" i="8" s="1"/>
  <c r="AY45" i="8" a="1"/>
  <c r="AY45" i="8" s="1"/>
  <c r="AX45" i="8"/>
  <c r="AX45" i="8" a="1"/>
  <c r="AW45" i="8" a="1"/>
  <c r="AW45" i="8" s="1"/>
  <c r="AV45" i="8" a="1"/>
  <c r="AV45" i="8" s="1"/>
  <c r="AU45" i="8"/>
  <c r="AU45" i="8" a="1"/>
  <c r="AT45" i="8" a="1"/>
  <c r="AT45" i="8" s="1"/>
  <c r="AS45" i="8"/>
  <c r="AS45" i="8" a="1"/>
  <c r="AR45" i="8" a="1"/>
  <c r="AR45" i="8" s="1"/>
  <c r="AQ45" i="8"/>
  <c r="AQ45" i="8" a="1"/>
  <c r="AP45" i="8" a="1"/>
  <c r="AP45" i="8" s="1"/>
  <c r="AO45" i="8" a="1"/>
  <c r="AO45" i="8" s="1"/>
  <c r="AN45" i="8" a="1"/>
  <c r="AN45" i="8" s="1"/>
  <c r="AM45" i="8" a="1"/>
  <c r="AM45" i="8" s="1"/>
  <c r="AL45" i="8"/>
  <c r="AL45" i="8" a="1"/>
  <c r="AK45" i="8" a="1"/>
  <c r="AK45" i="8" s="1"/>
  <c r="AJ45" i="8" a="1"/>
  <c r="AJ45" i="8" s="1"/>
  <c r="AI45" i="8"/>
  <c r="AI45" i="8" a="1"/>
  <c r="AH45" i="8"/>
  <c r="AH45" i="8" a="1"/>
  <c r="AG45" i="8" a="1"/>
  <c r="AG45" i="8" s="1"/>
  <c r="AF45" i="8" a="1"/>
  <c r="AF45" i="8" s="1"/>
  <c r="AE45" i="8"/>
  <c r="AE45" i="8" a="1"/>
  <c r="AD45" i="8" a="1"/>
  <c r="AD45" i="8" s="1"/>
  <c r="AC45" i="8"/>
  <c r="AC45" i="8" a="1"/>
  <c r="AB45" i="8" a="1"/>
  <c r="AB45" i="8" s="1"/>
  <c r="AA45" i="8" a="1"/>
  <c r="AA45" i="8" s="1"/>
  <c r="Z45" i="8" a="1"/>
  <c r="Z45" i="8" s="1"/>
  <c r="Y45" i="8"/>
  <c r="Y45" i="8" a="1"/>
  <c r="X45" i="8" a="1"/>
  <c r="X45" i="8" s="1"/>
  <c r="W45" i="8" a="1"/>
  <c r="W45" i="8" s="1"/>
  <c r="V45" i="8"/>
  <c r="V45" i="8" a="1"/>
  <c r="U45" i="8" a="1"/>
  <c r="U45" i="8" s="1"/>
  <c r="T45" i="8" a="1"/>
  <c r="T45" i="8" s="1"/>
  <c r="S45" i="8" a="1"/>
  <c r="S45" i="8" s="1"/>
  <c r="R45" i="8" a="1"/>
  <c r="R45" i="8" s="1"/>
  <c r="Q45" i="8" a="1"/>
  <c r="Q45" i="8" s="1"/>
  <c r="P45" i="8" a="1"/>
  <c r="P45" i="8" s="1"/>
  <c r="O45" i="8"/>
  <c r="O45" i="8" a="1"/>
  <c r="N45" i="8" a="1"/>
  <c r="N45" i="8" s="1"/>
  <c r="M45" i="8"/>
  <c r="M45" i="8" a="1"/>
  <c r="L45" i="8" a="1"/>
  <c r="L45" i="8" s="1"/>
  <c r="K45" i="8"/>
  <c r="K45" i="8" a="1"/>
  <c r="J45" i="8" a="1"/>
  <c r="J45" i="8" s="1"/>
  <c r="I45" i="8" a="1"/>
  <c r="I45" i="8" s="1"/>
  <c r="H45" i="8" a="1"/>
  <c r="H45" i="8" s="1"/>
  <c r="G45" i="8" a="1"/>
  <c r="G45" i="8" s="1"/>
  <c r="F45" i="8"/>
  <c r="F45" i="8" a="1"/>
  <c r="E45" i="8" a="1"/>
  <c r="E45" i="8" s="1"/>
  <c r="D45" i="8" a="1"/>
  <c r="D45" i="8" s="1"/>
  <c r="C45" i="8" a="1"/>
  <c r="C45" i="8" s="1"/>
  <c r="B45" i="8"/>
  <c r="B45" i="8" a="1"/>
  <c r="CW44" i="8" a="1"/>
  <c r="CW44" i="8" s="1"/>
  <c r="CV44" i="8" a="1"/>
  <c r="CV44" i="8" s="1"/>
  <c r="CU44" i="8"/>
  <c r="CU44" i="8" a="1"/>
  <c r="CT44" i="8" a="1"/>
  <c r="CT44" i="8" s="1"/>
  <c r="CS44" i="8"/>
  <c r="CS44" i="8" a="1"/>
  <c r="CR44" i="8" a="1"/>
  <c r="CR44" i="8" s="1"/>
  <c r="CQ44" i="8" a="1"/>
  <c r="CQ44" i="8" s="1"/>
  <c r="CP44" i="8" a="1"/>
  <c r="CP44" i="8" s="1"/>
  <c r="CO44" i="8"/>
  <c r="CO44" i="8" a="1"/>
  <c r="CN44" i="8" a="1"/>
  <c r="CN44" i="8" s="1"/>
  <c r="CM44" i="8" a="1"/>
  <c r="CM44" i="8" s="1"/>
  <c r="CL44" i="8"/>
  <c r="CL44" i="8" a="1"/>
  <c r="CK44" i="8" a="1"/>
  <c r="CK44" i="8" s="1"/>
  <c r="CJ44" i="8" a="1"/>
  <c r="CJ44" i="8" s="1"/>
  <c r="CI44" i="8" a="1"/>
  <c r="CI44" i="8" s="1"/>
  <c r="CH44" i="8" a="1"/>
  <c r="CH44" i="8" s="1"/>
  <c r="CG44" i="8" a="1"/>
  <c r="CG44" i="8" s="1"/>
  <c r="CF44" i="8" a="1"/>
  <c r="CF44" i="8" s="1"/>
  <c r="CE44" i="8"/>
  <c r="CE44" i="8" a="1"/>
  <c r="CD44" i="8" a="1"/>
  <c r="CD44" i="8" s="1"/>
  <c r="CC44" i="8"/>
  <c r="CC44" i="8" a="1"/>
  <c r="CB44" i="8" a="1"/>
  <c r="CB44" i="8" s="1"/>
  <c r="CA44" i="8"/>
  <c r="CA44" i="8" a="1"/>
  <c r="BZ44" i="8" a="1"/>
  <c r="BZ44" i="8" s="1"/>
  <c r="BY44" i="8" a="1"/>
  <c r="BY44" i="8" s="1"/>
  <c r="BX44" i="8" a="1"/>
  <c r="BX44" i="8" s="1"/>
  <c r="BW44" i="8" a="1"/>
  <c r="BW44" i="8" s="1"/>
  <c r="BV44" i="8"/>
  <c r="BV44" i="8" a="1"/>
  <c r="BU44" i="8" a="1"/>
  <c r="BU44" i="8" s="1"/>
  <c r="BT44" i="8" a="1"/>
  <c r="BT44" i="8" s="1"/>
  <c r="BS44" i="8" a="1"/>
  <c r="BS44" i="8" s="1"/>
  <c r="BR44" i="8"/>
  <c r="BR44" i="8" a="1"/>
  <c r="BQ44" i="8" a="1"/>
  <c r="BQ44" i="8" s="1"/>
  <c r="BP44" i="8" a="1"/>
  <c r="BP44" i="8" s="1"/>
  <c r="BO44" i="8"/>
  <c r="BO44" i="8" a="1"/>
  <c r="BN44" i="8" a="1"/>
  <c r="BN44" i="8" s="1"/>
  <c r="BM44" i="8"/>
  <c r="BM44" i="8" a="1"/>
  <c r="BL44" i="8" a="1"/>
  <c r="BL44" i="8" s="1"/>
  <c r="BK44" i="8"/>
  <c r="BK44" i="8" a="1"/>
  <c r="BJ44" i="8" a="1"/>
  <c r="BJ44" i="8" s="1"/>
  <c r="BI44" i="8"/>
  <c r="BI44" i="8" a="1"/>
  <c r="BH44" i="8" a="1"/>
  <c r="BH44" i="8" s="1"/>
  <c r="BG44" i="8" a="1"/>
  <c r="BG44" i="8" s="1"/>
  <c r="BF44" i="8"/>
  <c r="BF44" i="8" a="1"/>
  <c r="BE44" i="8" a="1"/>
  <c r="BE44" i="8" s="1"/>
  <c r="BD44" i="8" a="1"/>
  <c r="BD44" i="8" s="1"/>
  <c r="BC44" i="8" a="1"/>
  <c r="BC44" i="8" s="1"/>
  <c r="BB44" i="8"/>
  <c r="BB44" i="8" a="1"/>
  <c r="BA44" i="8" a="1"/>
  <c r="BA44" i="8" s="1"/>
  <c r="AZ44" i="8" a="1"/>
  <c r="AZ44" i="8" s="1"/>
  <c r="AY44" i="8"/>
  <c r="AY44" i="8" a="1"/>
  <c r="AX44" i="8" a="1"/>
  <c r="AX44" i="8" s="1"/>
  <c r="AW44" i="8"/>
  <c r="AW44" i="8" a="1"/>
  <c r="AV44" i="8" a="1"/>
  <c r="AV44" i="8" s="1"/>
  <c r="AU44" i="8"/>
  <c r="AU44" i="8" a="1"/>
  <c r="AT44" i="8" a="1"/>
  <c r="AT44" i="8" s="1"/>
  <c r="AS44" i="8"/>
  <c r="AS44" i="8" a="1"/>
  <c r="AR44" i="8" a="1"/>
  <c r="AR44" i="8" s="1"/>
  <c r="AQ44" i="8" a="1"/>
  <c r="AQ44" i="8" s="1"/>
  <c r="AP44" i="8"/>
  <c r="AP44" i="8" a="1"/>
  <c r="AO44" i="8" a="1"/>
  <c r="AO44" i="8" s="1"/>
  <c r="AN44" i="8" a="1"/>
  <c r="AN44" i="8" s="1"/>
  <c r="AM44" i="8" a="1"/>
  <c r="AM44" i="8" s="1"/>
  <c r="AL44" i="8"/>
  <c r="AL44" i="8" a="1"/>
  <c r="AK44" i="8" a="1"/>
  <c r="AK44" i="8" s="1"/>
  <c r="AJ44" i="8" a="1"/>
  <c r="AJ44" i="8" s="1"/>
  <c r="AI44" i="8"/>
  <c r="AI44" i="8" a="1"/>
  <c r="AH44" i="8" a="1"/>
  <c r="AH44" i="8" s="1"/>
  <c r="AG44" i="8"/>
  <c r="AG44" i="8" a="1"/>
  <c r="AF44" i="8" a="1"/>
  <c r="AF44" i="8" s="1"/>
  <c r="AE44" i="8" a="1"/>
  <c r="AE44" i="8" s="1"/>
  <c r="AD44" i="8" a="1"/>
  <c r="AD44" i="8" s="1"/>
  <c r="AC44" i="8"/>
  <c r="AC44" i="8" a="1"/>
  <c r="AB44" i="8" a="1"/>
  <c r="AB44" i="8" s="1"/>
  <c r="AA44" i="8" a="1"/>
  <c r="AA44" i="8" s="1"/>
  <c r="Z44" i="8"/>
  <c r="Z44" i="8" a="1"/>
  <c r="Y44" i="8" a="1"/>
  <c r="Y44" i="8" s="1"/>
  <c r="X44" i="8" a="1"/>
  <c r="X44" i="8" s="1"/>
  <c r="W44" i="8" a="1"/>
  <c r="W44" i="8" s="1"/>
  <c r="V44" i="8" a="1"/>
  <c r="V44" i="8" s="1"/>
  <c r="U44" i="8" a="1"/>
  <c r="U44" i="8" s="1"/>
  <c r="T44" i="8" a="1"/>
  <c r="T44" i="8" s="1"/>
  <c r="S44" i="8"/>
  <c r="S44" i="8" a="1"/>
  <c r="R44" i="8" a="1"/>
  <c r="R44" i="8" s="1"/>
  <c r="Q44" i="8"/>
  <c r="Q44" i="8" a="1"/>
  <c r="P44" i="8" a="1"/>
  <c r="P44" i="8" s="1"/>
  <c r="O44" i="8"/>
  <c r="O44" i="8" a="1"/>
  <c r="N44" i="8" a="1"/>
  <c r="N44" i="8" s="1"/>
  <c r="M44" i="8" a="1"/>
  <c r="M44" i="8" s="1"/>
  <c r="L44" i="8" a="1"/>
  <c r="L44" i="8" s="1"/>
  <c r="K44" i="8" a="1"/>
  <c r="K44" i="8" s="1"/>
  <c r="J44" i="8"/>
  <c r="J44" i="8" a="1"/>
  <c r="I44" i="8" a="1"/>
  <c r="I44" i="8" s="1"/>
  <c r="H44" i="8" a="1"/>
  <c r="H44" i="8" s="1"/>
  <c r="G44" i="8" a="1"/>
  <c r="G44" i="8" s="1"/>
  <c r="F44" i="8"/>
  <c r="F44" i="8" a="1"/>
  <c r="E44" i="8" a="1"/>
  <c r="E44" i="8" s="1"/>
  <c r="D44" i="8" a="1"/>
  <c r="D44" i="8" s="1"/>
  <c r="C44" i="8"/>
  <c r="C44" i="8" a="1"/>
  <c r="B44" i="8" a="1"/>
  <c r="B44" i="8" s="1"/>
  <c r="CW43" i="8"/>
  <c r="CW43" i="8" a="1"/>
  <c r="CV43" i="8" a="1"/>
  <c r="CV43" i="8" s="1"/>
  <c r="CU43" i="8" a="1"/>
  <c r="CU43" i="8" s="1"/>
  <c r="CT43" i="8" a="1"/>
  <c r="CT43" i="8" s="1"/>
  <c r="CS43" i="8"/>
  <c r="CS43" i="8" a="1"/>
  <c r="CR43" i="8" a="1"/>
  <c r="CR43" i="8" s="1"/>
  <c r="CQ43" i="8" a="1"/>
  <c r="CQ43" i="8" s="1"/>
  <c r="CP43" i="8"/>
  <c r="CP43" i="8" a="1"/>
  <c r="CO43" i="8" a="1"/>
  <c r="CO43" i="8" s="1"/>
  <c r="CN43" i="8" a="1"/>
  <c r="CN43" i="8" s="1"/>
  <c r="CM43" i="8" a="1"/>
  <c r="CM43" i="8" s="1"/>
  <c r="CL43" i="8" a="1"/>
  <c r="CL43" i="8" s="1"/>
  <c r="CK43" i="8" a="1"/>
  <c r="CK43" i="8" s="1"/>
  <c r="CJ43" i="8" a="1"/>
  <c r="CJ43" i="8" s="1"/>
  <c r="CI43" i="8"/>
  <c r="CI43" i="8" a="1"/>
  <c r="CH43" i="8" a="1"/>
  <c r="CH43" i="8" s="1"/>
  <c r="CG43" i="8"/>
  <c r="CG43" i="8" a="1"/>
  <c r="CF43" i="8" a="1"/>
  <c r="CF43" i="8" s="1"/>
  <c r="CE43" i="8"/>
  <c r="CE43" i="8" a="1"/>
  <c r="CD43" i="8" a="1"/>
  <c r="CD43" i="8" s="1"/>
  <c r="CC43" i="8" a="1"/>
  <c r="CC43" i="8" s="1"/>
  <c r="CB43" i="8" a="1"/>
  <c r="CB43" i="8" s="1"/>
  <c r="CA43" i="8" a="1"/>
  <c r="CA43" i="8" s="1"/>
  <c r="BZ43" i="8"/>
  <c r="BZ43" i="8" a="1"/>
  <c r="BY43" i="8" a="1"/>
  <c r="BY43" i="8" s="1"/>
  <c r="BX43" i="8" a="1"/>
  <c r="BX43" i="8" s="1"/>
  <c r="BW43" i="8" a="1"/>
  <c r="BW43" i="8" s="1"/>
  <c r="BV43" i="8"/>
  <c r="BV43" i="8" a="1"/>
  <c r="BU43" i="8" a="1"/>
  <c r="BU43" i="8" s="1"/>
  <c r="BT43" i="8" a="1"/>
  <c r="BT43" i="8" s="1"/>
  <c r="BS43" i="8"/>
  <c r="BS43" i="8" a="1"/>
  <c r="BR43" i="8" a="1"/>
  <c r="BR43" i="8" s="1"/>
  <c r="BQ43" i="8"/>
  <c r="BQ43" i="8" a="1"/>
  <c r="BP43" i="8" a="1"/>
  <c r="BP43" i="8" s="1"/>
  <c r="BO43" i="8"/>
  <c r="BO43" i="8" a="1"/>
  <c r="BN43" i="8" a="1"/>
  <c r="BN43" i="8" s="1"/>
  <c r="BM43" i="8"/>
  <c r="BM43" i="8" a="1"/>
  <c r="BL43" i="8" a="1"/>
  <c r="BL43" i="8" s="1"/>
  <c r="BK43" i="8" a="1"/>
  <c r="BK43" i="8" s="1"/>
  <c r="BJ43" i="8"/>
  <c r="BJ43" i="8" a="1"/>
  <c r="BI43" i="8" a="1"/>
  <c r="BI43" i="8" s="1"/>
  <c r="BH43" i="8" a="1"/>
  <c r="BH43" i="8" s="1"/>
  <c r="BG43" i="8" a="1"/>
  <c r="BG43" i="8" s="1"/>
  <c r="BF43" i="8"/>
  <c r="BF43" i="8" a="1"/>
  <c r="BE43" i="8" a="1"/>
  <c r="BE43" i="8" s="1"/>
  <c r="BD43" i="8" a="1"/>
  <c r="BD43" i="8" s="1"/>
  <c r="BC43" i="8"/>
  <c r="BC43" i="8" a="1"/>
  <c r="BB43" i="8" a="1"/>
  <c r="BB43" i="8" s="1"/>
  <c r="BA43" i="8"/>
  <c r="BA43" i="8" a="1"/>
  <c r="AZ43" i="8" a="1"/>
  <c r="AZ43" i="8" s="1"/>
  <c r="AY43" i="8"/>
  <c r="AY43" i="8" a="1"/>
  <c r="AX43" i="8" a="1"/>
  <c r="AX43" i="8" s="1"/>
  <c r="AW43" i="8" a="1"/>
  <c r="AW43" i="8" s="1"/>
  <c r="AV43" i="8" a="1"/>
  <c r="AV43" i="8" s="1"/>
  <c r="AU43" i="8" a="1"/>
  <c r="AU43" i="8" s="1"/>
  <c r="AT43" i="8"/>
  <c r="AT43" i="8" a="1"/>
  <c r="AS43" i="8" a="1"/>
  <c r="AS43" i="8" s="1"/>
  <c r="AR43" i="8" a="1"/>
  <c r="AR43" i="8" s="1"/>
  <c r="AQ43" i="8" a="1"/>
  <c r="AQ43" i="8" s="1"/>
  <c r="AP43" i="8"/>
  <c r="AP43" i="8" a="1"/>
  <c r="AO43" i="8" a="1"/>
  <c r="AO43" i="8" s="1"/>
  <c r="AN43" i="8" a="1"/>
  <c r="AN43" i="8" s="1"/>
  <c r="AM43" i="8"/>
  <c r="AM43" i="8" a="1"/>
  <c r="AL43" i="8" a="1"/>
  <c r="AL43" i="8" s="1"/>
  <c r="AK43" i="8"/>
  <c r="AK43" i="8" a="1"/>
  <c r="AJ43" i="8" a="1"/>
  <c r="AJ43" i="8" s="1"/>
  <c r="AI43" i="8" a="1"/>
  <c r="AI43" i="8" s="1"/>
  <c r="AH43" i="8" a="1"/>
  <c r="AH43" i="8" s="1"/>
  <c r="AG43" i="8"/>
  <c r="AG43" i="8" a="1"/>
  <c r="AF43" i="8" a="1"/>
  <c r="AF43" i="8" s="1"/>
  <c r="AE43" i="8" a="1"/>
  <c r="AE43" i="8" s="1"/>
  <c r="AD43" i="8"/>
  <c r="AD43" i="8" a="1"/>
  <c r="AC43" i="8" a="1"/>
  <c r="AC43" i="8" s="1"/>
  <c r="AB43" i="8" a="1"/>
  <c r="AB43" i="8" s="1"/>
  <c r="AA43" i="8" a="1"/>
  <c r="AA43" i="8" s="1"/>
  <c r="Z43" i="8" a="1"/>
  <c r="Z43" i="8" s="1"/>
  <c r="Y43" i="8" a="1"/>
  <c r="Y43" i="8" s="1"/>
  <c r="X43" i="8" a="1"/>
  <c r="X43" i="8" s="1"/>
  <c r="W43" i="8"/>
  <c r="W43" i="8" a="1"/>
  <c r="V43" i="8" a="1"/>
  <c r="V43" i="8" s="1"/>
  <c r="U43" i="8"/>
  <c r="U43" i="8" a="1"/>
  <c r="T43" i="8" a="1"/>
  <c r="T43" i="8" s="1"/>
  <c r="S43" i="8"/>
  <c r="S43" i="8" a="1"/>
  <c r="R43" i="8" a="1"/>
  <c r="R43" i="8" s="1"/>
  <c r="Q43" i="8" a="1"/>
  <c r="Q43" i="8" s="1"/>
  <c r="P43" i="8" a="1"/>
  <c r="P43" i="8" s="1"/>
  <c r="O43" i="8" a="1"/>
  <c r="O43" i="8" s="1"/>
  <c r="N43" i="8"/>
  <c r="N43" i="8" a="1"/>
  <c r="M43" i="8" a="1"/>
  <c r="M43" i="8" s="1"/>
  <c r="L43" i="8" a="1"/>
  <c r="L43" i="8" s="1"/>
  <c r="K43" i="8" a="1"/>
  <c r="K43" i="8" s="1"/>
  <c r="J43" i="8"/>
  <c r="J43" i="8" a="1"/>
  <c r="I43" i="8" a="1"/>
  <c r="I43" i="8" s="1"/>
  <c r="H43" i="8" a="1"/>
  <c r="H43" i="8" s="1"/>
  <c r="G43" i="8"/>
  <c r="G43" i="8" a="1"/>
  <c r="F43" i="8" a="1"/>
  <c r="F43" i="8" s="1"/>
  <c r="E43" i="8"/>
  <c r="E43" i="8" a="1"/>
  <c r="D43" i="8" a="1"/>
  <c r="D43" i="8" s="1"/>
  <c r="C43" i="8" a="1"/>
  <c r="C43" i="8" s="1"/>
  <c r="B43" i="8" a="1"/>
  <c r="B43" i="8" s="1"/>
  <c r="CW42" i="8"/>
  <c r="CW42" i="8" a="1"/>
  <c r="CV42" i="8" a="1"/>
  <c r="CV42" i="8" s="1"/>
  <c r="CU42" i="8" a="1"/>
  <c r="CU42" i="8" s="1"/>
  <c r="CT42" i="8"/>
  <c r="CT42" i="8" a="1"/>
  <c r="CS42" i="8" a="1"/>
  <c r="CS42" i="8" s="1"/>
  <c r="CR42" i="8" a="1"/>
  <c r="CR42" i="8" s="1"/>
  <c r="CQ42" i="8" a="1"/>
  <c r="CQ42" i="8" s="1"/>
  <c r="CP42" i="8" a="1"/>
  <c r="CP42" i="8" s="1"/>
  <c r="CO42" i="8" a="1"/>
  <c r="CO42" i="8" s="1"/>
  <c r="CN42" i="8" a="1"/>
  <c r="CN42" i="8" s="1"/>
  <c r="CM42" i="8"/>
  <c r="CM42" i="8" a="1"/>
  <c r="CL42" i="8" a="1"/>
  <c r="CL42" i="8" s="1"/>
  <c r="CK42" i="8"/>
  <c r="CK42" i="8" a="1"/>
  <c r="CJ42" i="8" a="1"/>
  <c r="CJ42" i="8" s="1"/>
  <c r="CI42" i="8"/>
  <c r="CI42" i="8" a="1"/>
  <c r="CH42" i="8" a="1"/>
  <c r="CH42" i="8" s="1"/>
  <c r="CG42" i="8" a="1"/>
  <c r="CG42" i="8" s="1"/>
  <c r="CF42" i="8" a="1"/>
  <c r="CF42" i="8" s="1"/>
  <c r="CE42" i="8" a="1"/>
  <c r="CE42" i="8" s="1"/>
  <c r="CD42" i="8"/>
  <c r="CD42" i="8" a="1"/>
  <c r="CC42" i="8" a="1"/>
  <c r="CC42" i="8" s="1"/>
  <c r="CB42" i="8" a="1"/>
  <c r="CB42" i="8" s="1"/>
  <c r="CA42" i="8" a="1"/>
  <c r="CA42" i="8" s="1"/>
  <c r="BZ42" i="8"/>
  <c r="BZ42" i="8" a="1"/>
  <c r="BY42" i="8" a="1"/>
  <c r="BY42" i="8" s="1"/>
  <c r="BX42" i="8" a="1"/>
  <c r="BX42" i="8" s="1"/>
  <c r="BW42" i="8"/>
  <c r="BW42" i="8" a="1"/>
  <c r="BV42" i="8" a="1"/>
  <c r="BV42" i="8" s="1"/>
  <c r="BU42" i="8"/>
  <c r="BU42" i="8" a="1"/>
  <c r="BT42" i="8" a="1"/>
  <c r="BT42" i="8" s="1"/>
  <c r="BS42" i="8"/>
  <c r="BS42" i="8" a="1"/>
  <c r="BR42" i="8" a="1"/>
  <c r="BR42" i="8" s="1"/>
  <c r="BQ42" i="8"/>
  <c r="BQ42" i="8" a="1"/>
  <c r="BP42" i="8" a="1"/>
  <c r="BP42" i="8" s="1"/>
  <c r="BO42" i="8" a="1"/>
  <c r="BO42" i="8" s="1"/>
  <c r="BN42" i="8"/>
  <c r="BN42" i="8" a="1"/>
  <c r="BM42" i="8" a="1"/>
  <c r="BM42" i="8" s="1"/>
  <c r="BL42" i="8" a="1"/>
  <c r="BL42" i="8" s="1"/>
  <c r="BK42" i="8" a="1"/>
  <c r="BK42" i="8" s="1"/>
  <c r="BJ42" i="8"/>
  <c r="BJ42" i="8" a="1"/>
  <c r="BI42" i="8" a="1"/>
  <c r="BI42" i="8" s="1"/>
  <c r="BH42" i="8" a="1"/>
  <c r="BH42" i="8" s="1"/>
  <c r="BG42" i="8"/>
  <c r="BG42" i="8" a="1"/>
  <c r="BF42" i="8" a="1"/>
  <c r="BF42" i="8" s="1"/>
  <c r="BE42" i="8"/>
  <c r="BE42" i="8" a="1"/>
  <c r="BD42" i="8" a="1"/>
  <c r="BD42" i="8" s="1"/>
  <c r="BC42" i="8"/>
  <c r="BC42" i="8" a="1"/>
  <c r="BB42" i="8" a="1"/>
  <c r="BB42" i="8" s="1"/>
  <c r="BA42" i="8"/>
  <c r="BA42" i="8" a="1"/>
  <c r="AZ42" i="8" a="1"/>
  <c r="AZ42" i="8" s="1"/>
  <c r="AY42" i="8" a="1"/>
  <c r="AY42" i="8" s="1"/>
  <c r="AX42" i="8"/>
  <c r="AX42" i="8" a="1"/>
  <c r="AW42" i="8" a="1"/>
  <c r="AW42" i="8" s="1"/>
  <c r="AV42" i="8" a="1"/>
  <c r="AV42" i="8" s="1"/>
  <c r="AU42" i="8" a="1"/>
  <c r="AU42" i="8" s="1"/>
  <c r="AT42" i="8"/>
  <c r="AT42" i="8" a="1"/>
  <c r="AS42" i="8" a="1"/>
  <c r="AS42" i="8" s="1"/>
  <c r="AR42" i="8" a="1"/>
  <c r="AR42" i="8" s="1"/>
  <c r="AQ42" i="8"/>
  <c r="AQ42" i="8" a="1"/>
  <c r="AP42" i="8" a="1"/>
  <c r="AP42" i="8" s="1"/>
  <c r="AO42" i="8"/>
  <c r="AO42" i="8" a="1"/>
  <c r="AN42" i="8" a="1"/>
  <c r="AN42" i="8" s="1"/>
  <c r="AM42" i="8"/>
  <c r="AM42" i="8" a="1"/>
  <c r="AL42" i="8" a="1"/>
  <c r="AL42" i="8" s="1"/>
  <c r="AK42" i="8"/>
  <c r="AK42" i="8" a="1"/>
  <c r="AJ42" i="8" a="1"/>
  <c r="AJ42" i="8" s="1"/>
  <c r="AI42" i="8" a="1"/>
  <c r="AI42" i="8" s="1"/>
  <c r="AH42" i="8"/>
  <c r="AH42" i="8" a="1"/>
  <c r="AG42" i="8" a="1"/>
  <c r="AG42" i="8" s="1"/>
  <c r="AF42" i="8" a="1"/>
  <c r="AF42" i="8" s="1"/>
  <c r="AE42" i="8" a="1"/>
  <c r="AE42" i="8" s="1"/>
  <c r="AD42" i="8"/>
  <c r="AD42" i="8" a="1"/>
  <c r="AC42" i="8" a="1"/>
  <c r="AC42" i="8" s="1"/>
  <c r="AB42" i="8" a="1"/>
  <c r="AB42" i="8" s="1"/>
  <c r="AA42" i="8"/>
  <c r="AA42" i="8" a="1"/>
  <c r="Z42" i="8" a="1"/>
  <c r="Z42" i="8" s="1"/>
  <c r="Y42" i="8"/>
  <c r="Y42" i="8" a="1"/>
  <c r="X42" i="8" a="1"/>
  <c r="X42" i="8" s="1"/>
  <c r="W42" i="8"/>
  <c r="W42" i="8" a="1"/>
  <c r="V42" i="8" a="1"/>
  <c r="V42" i="8" s="1"/>
  <c r="U42" i="8"/>
  <c r="U42" i="8" a="1"/>
  <c r="T42" i="8" a="1"/>
  <c r="T42" i="8" s="1"/>
  <c r="S42" i="8" a="1"/>
  <c r="S42" i="8" s="1"/>
  <c r="R42" i="8"/>
  <c r="R42" i="8" a="1"/>
  <c r="Q42" i="8" a="1"/>
  <c r="Q42" i="8" s="1"/>
  <c r="P42" i="8" a="1"/>
  <c r="P42" i="8" s="1"/>
  <c r="O42" i="8" a="1"/>
  <c r="O42" i="8" s="1"/>
  <c r="N42" i="8"/>
  <c r="N42" i="8" a="1"/>
  <c r="M42" i="8" a="1"/>
  <c r="M42" i="8" s="1"/>
  <c r="L42" i="8" a="1"/>
  <c r="L42" i="8" s="1"/>
  <c r="K42" i="8"/>
  <c r="K42" i="8" a="1"/>
  <c r="J42" i="8" a="1"/>
  <c r="J42" i="8" s="1"/>
  <c r="I42" i="8"/>
  <c r="I42" i="8" a="1"/>
  <c r="H42" i="8" a="1"/>
  <c r="H42" i="8" s="1"/>
  <c r="G42" i="8"/>
  <c r="G42" i="8" a="1"/>
  <c r="F42" i="8" a="1"/>
  <c r="F42" i="8" s="1"/>
  <c r="E42" i="8"/>
  <c r="E42" i="8" a="1"/>
  <c r="D42" i="8" a="1"/>
  <c r="D42" i="8" s="1"/>
  <c r="C42" i="8" a="1"/>
  <c r="C42" i="8" s="1"/>
  <c r="B42" i="8"/>
  <c r="B42" i="8" a="1"/>
  <c r="CW41" i="8" a="1"/>
  <c r="CW41" i="8" s="1"/>
  <c r="CV41" i="8" a="1"/>
  <c r="CV41" i="8" s="1"/>
  <c r="CU41" i="8" a="1"/>
  <c r="CU41" i="8" s="1"/>
  <c r="CT41" i="8"/>
  <c r="CT41" i="8" a="1"/>
  <c r="CS41" i="8" a="1"/>
  <c r="CS41" i="8" s="1"/>
  <c r="CR41" i="8" a="1"/>
  <c r="CR41" i="8" s="1"/>
  <c r="CQ41" i="8"/>
  <c r="CQ41" i="8" a="1"/>
  <c r="CP41" i="8" a="1"/>
  <c r="CP41" i="8" s="1"/>
  <c r="CO41" i="8"/>
  <c r="CO41" i="8" a="1"/>
  <c r="CN41" i="8" a="1"/>
  <c r="CN41" i="8" s="1"/>
  <c r="CM41" i="8"/>
  <c r="CM41" i="8" a="1"/>
  <c r="CL41" i="8" a="1"/>
  <c r="CL41" i="8" s="1"/>
  <c r="CK41" i="8"/>
  <c r="CK41" i="8" a="1"/>
  <c r="CJ41" i="8" a="1"/>
  <c r="CJ41" i="8" s="1"/>
  <c r="CI41" i="8" a="1"/>
  <c r="CI41" i="8" s="1"/>
  <c r="CH41" i="8"/>
  <c r="CH41" i="8" a="1"/>
  <c r="CG41" i="8" a="1"/>
  <c r="CG41" i="8" s="1"/>
  <c r="CF41" i="8" a="1"/>
  <c r="CF41" i="8" s="1"/>
  <c r="CE41" i="8" a="1"/>
  <c r="CE41" i="8" s="1"/>
  <c r="CD41" i="8"/>
  <c r="CD41" i="8" a="1"/>
  <c r="CC41" i="8" a="1"/>
  <c r="CC41" i="8" s="1"/>
  <c r="CB41" i="8" a="1"/>
  <c r="CB41" i="8" s="1"/>
  <c r="CA41" i="8"/>
  <c r="CA41" i="8" a="1"/>
  <c r="BZ41" i="8" a="1"/>
  <c r="BZ41" i="8" s="1"/>
  <c r="BY41" i="8"/>
  <c r="BY41" i="8" a="1"/>
  <c r="BX41" i="8" a="1"/>
  <c r="BX41" i="8" s="1"/>
  <c r="BW41" i="8"/>
  <c r="BW41" i="8" a="1"/>
  <c r="BV41" i="8" a="1"/>
  <c r="BV41" i="8" s="1"/>
  <c r="BU41" i="8"/>
  <c r="BU41" i="8" a="1"/>
  <c r="BT41" i="8" a="1"/>
  <c r="BT41" i="8" s="1"/>
  <c r="BS41" i="8" a="1"/>
  <c r="BS41" i="8" s="1"/>
  <c r="BR41" i="8"/>
  <c r="BR41" i="8" a="1"/>
  <c r="BQ41" i="8" a="1"/>
  <c r="BQ41" i="8" s="1"/>
  <c r="BP41" i="8" a="1"/>
  <c r="BP41" i="8" s="1"/>
  <c r="BO41" i="8" a="1"/>
  <c r="BO41" i="8" s="1"/>
  <c r="BN41" i="8"/>
  <c r="BN41" i="8" a="1"/>
  <c r="BM41" i="8" a="1"/>
  <c r="BM41" i="8" s="1"/>
  <c r="BL41" i="8" a="1"/>
  <c r="BL41" i="8" s="1"/>
  <c r="BK41" i="8"/>
  <c r="BK41" i="8" a="1"/>
  <c r="BJ41" i="8" a="1"/>
  <c r="BJ41" i="8" s="1"/>
  <c r="BI41" i="8"/>
  <c r="BI41" i="8" a="1"/>
  <c r="BH41" i="8" a="1"/>
  <c r="BH41" i="8" s="1"/>
  <c r="BG41" i="8"/>
  <c r="BG41" i="8" a="1"/>
  <c r="BF41" i="8" a="1"/>
  <c r="BF41" i="8" s="1"/>
  <c r="BE41" i="8"/>
  <c r="BE41" i="8" a="1"/>
  <c r="BD41" i="8" a="1"/>
  <c r="BD41" i="8" s="1"/>
  <c r="BC41" i="8" a="1"/>
  <c r="BC41" i="8" s="1"/>
  <c r="BB41" i="8"/>
  <c r="BB41" i="8" a="1"/>
  <c r="BA41" i="8" a="1"/>
  <c r="BA41" i="8" s="1"/>
  <c r="AZ41" i="8" a="1"/>
  <c r="AZ41" i="8" s="1"/>
  <c r="AY41" i="8" a="1"/>
  <c r="AY41" i="8" s="1"/>
  <c r="AX41" i="8"/>
  <c r="AX41" i="8" a="1"/>
  <c r="AW41" i="8" a="1"/>
  <c r="AW41" i="8" s="1"/>
  <c r="AV41" i="8" a="1"/>
  <c r="AV41" i="8" s="1"/>
  <c r="AU41" i="8"/>
  <c r="AU41" i="8" a="1"/>
  <c r="AT41" i="8" a="1"/>
  <c r="AT41" i="8" s="1"/>
  <c r="AS41" i="8"/>
  <c r="AS41" i="8" a="1"/>
  <c r="AR41" i="8" a="1"/>
  <c r="AR41" i="8" s="1"/>
  <c r="AQ41" i="8"/>
  <c r="AQ41" i="8" a="1"/>
  <c r="AP41" i="8" a="1"/>
  <c r="AP41" i="8" s="1"/>
  <c r="AO41" i="8"/>
  <c r="AO41" i="8" a="1"/>
  <c r="AN41" i="8" a="1"/>
  <c r="AN41" i="8" s="1"/>
  <c r="AM41" i="8" a="1"/>
  <c r="AM41" i="8" s="1"/>
  <c r="AL41" i="8"/>
  <c r="AL41" i="8" a="1"/>
  <c r="AK41" i="8" a="1"/>
  <c r="AK41" i="8" s="1"/>
  <c r="AJ41" i="8" a="1"/>
  <c r="AJ41" i="8" s="1"/>
  <c r="AI41" i="8" a="1"/>
  <c r="AI41" i="8" s="1"/>
  <c r="AH41" i="8"/>
  <c r="AH41" i="8" a="1"/>
  <c r="AG41" i="8" a="1"/>
  <c r="AG41" i="8" s="1"/>
  <c r="AF41" i="8" a="1"/>
  <c r="AF41" i="8" s="1"/>
  <c r="AE41" i="8"/>
  <c r="AE41" i="8" a="1"/>
  <c r="AD41" i="8" a="1"/>
  <c r="AD41" i="8" s="1"/>
  <c r="AC41" i="8"/>
  <c r="AC41" i="8" a="1"/>
  <c r="AB41" i="8" a="1"/>
  <c r="AB41" i="8" s="1"/>
  <c r="AA41" i="8"/>
  <c r="AA41" i="8" a="1"/>
  <c r="Z41" i="8" a="1"/>
  <c r="Z41" i="8" s="1"/>
  <c r="Y41" i="8"/>
  <c r="Y41" i="8" a="1"/>
  <c r="X41" i="8" a="1"/>
  <c r="X41" i="8" s="1"/>
  <c r="W41" i="8" a="1"/>
  <c r="W41" i="8" s="1"/>
  <c r="V41" i="8"/>
  <c r="V41" i="8" a="1"/>
  <c r="U41" i="8" a="1"/>
  <c r="U41" i="8" s="1"/>
  <c r="T41" i="8" a="1"/>
  <c r="T41" i="8" s="1"/>
  <c r="S41" i="8" a="1"/>
  <c r="S41" i="8" s="1"/>
  <c r="R41" i="8"/>
  <c r="R41" i="8" a="1"/>
  <c r="Q41" i="8" a="1"/>
  <c r="Q41" i="8" s="1"/>
  <c r="P41" i="8" a="1"/>
  <c r="P41" i="8" s="1"/>
  <c r="O41" i="8"/>
  <c r="O41" i="8" a="1"/>
  <c r="N41" i="8" a="1"/>
  <c r="N41" i="8" s="1"/>
  <c r="M41" i="8"/>
  <c r="M41" i="8" a="1"/>
  <c r="L41" i="8" a="1"/>
  <c r="L41" i="8" s="1"/>
  <c r="K41" i="8"/>
  <c r="K41" i="8" a="1"/>
  <c r="J41" i="8" a="1"/>
  <c r="J41" i="8" s="1"/>
  <c r="I41" i="8" a="1"/>
  <c r="I41" i="8" s="1"/>
  <c r="H41" i="8" a="1"/>
  <c r="H41" i="8" s="1"/>
  <c r="G41" i="8" a="1"/>
  <c r="G41" i="8" s="1"/>
  <c r="F41" i="8"/>
  <c r="F41" i="8" a="1"/>
  <c r="E41" i="8" a="1"/>
  <c r="E41" i="8" s="1"/>
  <c r="D41" i="8" a="1"/>
  <c r="D41" i="8" s="1"/>
  <c r="C41" i="8" a="1"/>
  <c r="C41" i="8" s="1"/>
  <c r="B41" i="8"/>
  <c r="B41" i="8" a="1"/>
  <c r="CW40" i="8" a="1"/>
  <c r="CW40" i="8" s="1"/>
  <c r="CV40" i="8" a="1"/>
  <c r="CV40" i="8" s="1"/>
  <c r="CU40" i="8"/>
  <c r="CU40" i="8" a="1"/>
  <c r="CT40" i="8" a="1"/>
  <c r="CT40" i="8" s="1"/>
  <c r="CS40" i="8"/>
  <c r="CS40" i="8" a="1"/>
  <c r="CR40" i="8" a="1"/>
  <c r="CR40" i="8" s="1"/>
  <c r="CQ40" i="8" a="1"/>
  <c r="CQ40" i="8" s="1"/>
  <c r="CP40" i="8" a="1"/>
  <c r="CP40" i="8" s="1"/>
  <c r="CO40" i="8"/>
  <c r="CO40" i="8" a="1"/>
  <c r="CN40" i="8" a="1"/>
  <c r="CN40" i="8" s="1"/>
  <c r="CM40" i="8" a="1"/>
  <c r="CM40" i="8" s="1"/>
  <c r="CL40" i="8"/>
  <c r="CL40" i="8" a="1"/>
  <c r="CK40" i="8" a="1"/>
  <c r="CK40" i="8" s="1"/>
  <c r="CJ40" i="8" a="1"/>
  <c r="CJ40" i="8" s="1"/>
  <c r="CI40" i="8" a="1"/>
  <c r="CI40" i="8" s="1"/>
  <c r="CH40" i="8" a="1"/>
  <c r="CH40" i="8" s="1"/>
  <c r="CG40" i="8" a="1"/>
  <c r="CG40" i="8" s="1"/>
  <c r="CF40" i="8" a="1"/>
  <c r="CF40" i="8" s="1"/>
  <c r="CE40" i="8"/>
  <c r="CE40" i="8" a="1"/>
  <c r="CD40" i="8" a="1"/>
  <c r="CD40" i="8" s="1"/>
  <c r="CC40" i="8"/>
  <c r="CC40" i="8" a="1"/>
  <c r="CB40" i="8" a="1"/>
  <c r="CB40" i="8" s="1"/>
  <c r="CA40" i="8"/>
  <c r="CA40" i="8" a="1"/>
  <c r="BZ40" i="8" a="1"/>
  <c r="BZ40" i="8" s="1"/>
  <c r="BY40" i="8" a="1"/>
  <c r="BY40" i="8" s="1"/>
  <c r="BX40" i="8" a="1"/>
  <c r="BX40" i="8" s="1"/>
  <c r="BW40" i="8" a="1"/>
  <c r="BW40" i="8" s="1"/>
  <c r="BV40" i="8"/>
  <c r="BV40" i="8" a="1"/>
  <c r="BU40" i="8" a="1"/>
  <c r="BU40" i="8" s="1"/>
  <c r="BT40" i="8" a="1"/>
  <c r="BT40" i="8" s="1"/>
  <c r="BS40" i="8" a="1"/>
  <c r="BS40" i="8" s="1"/>
  <c r="BR40" i="8"/>
  <c r="BR40" i="8" a="1"/>
  <c r="BQ40" i="8" a="1"/>
  <c r="BQ40" i="8" s="1"/>
  <c r="BP40" i="8" a="1"/>
  <c r="BP40" i="8" s="1"/>
  <c r="BO40" i="8"/>
  <c r="BO40" i="8" a="1"/>
  <c r="BN40" i="8" a="1"/>
  <c r="BN40" i="8" s="1"/>
  <c r="BM40" i="8"/>
  <c r="BM40" i="8" a="1"/>
  <c r="BL40" i="8" a="1"/>
  <c r="BL40" i="8" s="1"/>
  <c r="BK40" i="8" a="1"/>
  <c r="BK40" i="8" s="1"/>
  <c r="BJ40" i="8" a="1"/>
  <c r="BJ40" i="8" s="1"/>
  <c r="BI40" i="8"/>
  <c r="BI40" i="8" a="1"/>
  <c r="BH40" i="8" a="1"/>
  <c r="BH40" i="8" s="1"/>
  <c r="BG40" i="8" a="1"/>
  <c r="BG40" i="8" s="1"/>
  <c r="BF40" i="8"/>
  <c r="BF40" i="8" a="1"/>
  <c r="BE40" i="8" a="1"/>
  <c r="BE40" i="8" s="1"/>
  <c r="BD40" i="8" a="1"/>
  <c r="BD40" i="8" s="1"/>
  <c r="BC40" i="8" a="1"/>
  <c r="BC40" i="8" s="1"/>
  <c r="BB40" i="8"/>
  <c r="BB40" i="8" a="1"/>
  <c r="BA40" i="8" a="1"/>
  <c r="BA40" i="8" s="1"/>
  <c r="AZ40" i="8" a="1"/>
  <c r="AZ40" i="8" s="1"/>
  <c r="AY40" i="8"/>
  <c r="AY40" i="8" a="1"/>
  <c r="AX40" i="8" a="1"/>
  <c r="AX40" i="8" s="1"/>
  <c r="AW40" i="8"/>
  <c r="AW40" i="8" a="1"/>
  <c r="AV40" i="8" a="1"/>
  <c r="AV40" i="8" s="1"/>
  <c r="AU40" i="8"/>
  <c r="AU40" i="8" a="1"/>
  <c r="AT40" i="8" a="1"/>
  <c r="AT40" i="8" s="1"/>
  <c r="AS40" i="8"/>
  <c r="AS40" i="8" a="1"/>
  <c r="AR40" i="8" a="1"/>
  <c r="AR40" i="8" s="1"/>
  <c r="AQ40" i="8" a="1"/>
  <c r="AQ40" i="8" s="1"/>
  <c r="AP40" i="8"/>
  <c r="AP40" i="8" a="1"/>
  <c r="AO40" i="8" a="1"/>
  <c r="AO40" i="8" s="1"/>
  <c r="AN40" i="8" a="1"/>
  <c r="AN40" i="8" s="1"/>
  <c r="AM40" i="8" a="1"/>
  <c r="AM40" i="8" s="1"/>
  <c r="AL40" i="8"/>
  <c r="AL40" i="8" a="1"/>
  <c r="AK40" i="8" a="1"/>
  <c r="AK40" i="8" s="1"/>
  <c r="AJ40" i="8" a="1"/>
  <c r="AJ40" i="8" s="1"/>
  <c r="AI40" i="8"/>
  <c r="AI40" i="8" a="1"/>
  <c r="AH40" i="8" a="1"/>
  <c r="AH40" i="8" s="1"/>
  <c r="AG40" i="8"/>
  <c r="AG40" i="8" a="1"/>
  <c r="AF40" i="8" a="1"/>
  <c r="AF40" i="8" s="1"/>
  <c r="AE40" i="8"/>
  <c r="AE40" i="8" a="1"/>
  <c r="AD40" i="8" a="1"/>
  <c r="AD40" i="8" s="1"/>
  <c r="AC40" i="8"/>
  <c r="AC40" i="8" a="1"/>
  <c r="AB40" i="8" a="1"/>
  <c r="AB40" i="8" s="1"/>
  <c r="AA40" i="8" a="1"/>
  <c r="AA40" i="8" s="1"/>
  <c r="Z40" i="8"/>
  <c r="Z40" i="8" a="1"/>
  <c r="Y40" i="8" a="1"/>
  <c r="Y40" i="8" s="1"/>
  <c r="X40" i="8" a="1"/>
  <c r="X40" i="8" s="1"/>
  <c r="W40" i="8" a="1"/>
  <c r="W40" i="8" s="1"/>
  <c r="V40" i="8"/>
  <c r="V40" i="8" a="1"/>
  <c r="U40" i="8" a="1"/>
  <c r="U40" i="8" s="1"/>
  <c r="T40" i="8" a="1"/>
  <c r="T40" i="8" s="1"/>
  <c r="S40" i="8"/>
  <c r="S40" i="8" a="1"/>
  <c r="R40" i="8" a="1"/>
  <c r="R40" i="8" s="1"/>
  <c r="Q40" i="8"/>
  <c r="Q40" i="8" a="1"/>
  <c r="P40" i="8" a="1"/>
  <c r="P40" i="8" s="1"/>
  <c r="O40" i="8"/>
  <c r="O40" i="8" a="1"/>
  <c r="N40" i="8" a="1"/>
  <c r="N40" i="8" s="1"/>
  <c r="M40" i="8"/>
  <c r="M40" i="8" a="1"/>
  <c r="L40" i="8" a="1"/>
  <c r="L40" i="8" s="1"/>
  <c r="K40" i="8" a="1"/>
  <c r="K40" i="8" s="1"/>
  <c r="J40" i="8"/>
  <c r="J40" i="8" a="1"/>
  <c r="I40" i="8" a="1"/>
  <c r="I40" i="8" s="1"/>
  <c r="H40" i="8" a="1"/>
  <c r="H40" i="8" s="1"/>
  <c r="G40" i="8" a="1"/>
  <c r="G40" i="8" s="1"/>
  <c r="F40" i="8"/>
  <c r="F40" i="8" a="1"/>
  <c r="E40" i="8" a="1"/>
  <c r="E40" i="8" s="1"/>
  <c r="D40" i="8" a="1"/>
  <c r="D40" i="8" s="1"/>
  <c r="C40" i="8"/>
  <c r="C40" i="8" a="1"/>
  <c r="B40" i="8" a="1"/>
  <c r="B40" i="8" s="1"/>
  <c r="CW39" i="8"/>
  <c r="CW39" i="8" a="1"/>
  <c r="CV39" i="8" a="1"/>
  <c r="CV39" i="8" s="1"/>
  <c r="CU39" i="8"/>
  <c r="CU39" i="8" a="1"/>
  <c r="CT39" i="8" a="1"/>
  <c r="CT39" i="8" s="1"/>
  <c r="CS39" i="8"/>
  <c r="CS39" i="8" a="1"/>
  <c r="CR39" i="8" a="1"/>
  <c r="CR39" i="8" s="1"/>
  <c r="CQ39" i="8" a="1"/>
  <c r="CQ39" i="8" s="1"/>
  <c r="CP39" i="8"/>
  <c r="CP39" i="8" a="1"/>
  <c r="CO39" i="8" a="1"/>
  <c r="CO39" i="8" s="1"/>
  <c r="CN39" i="8" a="1"/>
  <c r="CN39" i="8" s="1"/>
  <c r="CM39" i="8" a="1"/>
  <c r="CM39" i="8" s="1"/>
  <c r="CL39" i="8"/>
  <c r="CL39" i="8" a="1"/>
  <c r="CK39" i="8" a="1"/>
  <c r="CK39" i="8" s="1"/>
  <c r="CJ39" i="8" a="1"/>
  <c r="CJ39" i="8" s="1"/>
  <c r="CI39" i="8"/>
  <c r="CI39" i="8" a="1"/>
  <c r="CH39" i="8" a="1"/>
  <c r="CH39" i="8" s="1"/>
  <c r="CG39" i="8"/>
  <c r="CG39" i="8" a="1"/>
  <c r="CF39" i="8" a="1"/>
  <c r="CF39" i="8" s="1"/>
  <c r="CE39" i="8"/>
  <c r="CE39" i="8" a="1"/>
  <c r="CD39" i="8" a="1"/>
  <c r="CD39" i="8" s="1"/>
  <c r="CC39" i="8"/>
  <c r="CC39" i="8" a="1"/>
  <c r="CB39" i="8" a="1"/>
  <c r="CB39" i="8" s="1"/>
  <c r="CA39" i="8" a="1"/>
  <c r="CA39" i="8" s="1"/>
  <c r="BZ39" i="8"/>
  <c r="BZ39" i="8" a="1"/>
  <c r="BY39" i="8" a="1"/>
  <c r="BY39" i="8" s="1"/>
  <c r="BX39" i="8" a="1"/>
  <c r="BX39" i="8" s="1"/>
  <c r="BW39" i="8" a="1"/>
  <c r="BW39" i="8" s="1"/>
  <c r="BV39" i="8"/>
  <c r="BV39" i="8" a="1"/>
  <c r="BU39" i="8" a="1"/>
  <c r="BU39" i="8" s="1"/>
  <c r="BT39" i="8" a="1"/>
  <c r="BT39" i="8" s="1"/>
  <c r="BS39" i="8"/>
  <c r="BS39" i="8" a="1"/>
  <c r="BR39" i="8" a="1"/>
  <c r="BR39" i="8" s="1"/>
  <c r="BQ39" i="8"/>
  <c r="BQ39" i="8" a="1"/>
  <c r="BP39" i="8" a="1"/>
  <c r="BP39" i="8" s="1"/>
  <c r="BO39" i="8"/>
  <c r="BO39" i="8" a="1"/>
  <c r="BN39" i="8" a="1"/>
  <c r="BN39" i="8" s="1"/>
  <c r="BM39" i="8"/>
  <c r="BM39" i="8" a="1"/>
  <c r="BL39" i="8" a="1"/>
  <c r="BL39" i="8" s="1"/>
  <c r="BK39" i="8" a="1"/>
  <c r="BK39" i="8" s="1"/>
  <c r="BJ39" i="8"/>
  <c r="BJ39" i="8" a="1"/>
  <c r="BI39" i="8" a="1"/>
  <c r="BI39" i="8" s="1"/>
  <c r="BH39" i="8" a="1"/>
  <c r="BH39" i="8" s="1"/>
  <c r="BG39" i="8" a="1"/>
  <c r="BG39" i="8" s="1"/>
  <c r="BF39" i="8"/>
  <c r="BF39" i="8" a="1"/>
  <c r="BE39" i="8" a="1"/>
  <c r="BE39" i="8" s="1"/>
  <c r="BD39" i="8" a="1"/>
  <c r="BD39" i="8" s="1"/>
  <c r="BC39" i="8"/>
  <c r="BC39" i="8" a="1"/>
  <c r="BB39" i="8" a="1"/>
  <c r="BB39" i="8" s="1"/>
  <c r="BA39" i="8"/>
  <c r="BA39" i="8" a="1"/>
  <c r="AZ39" i="8" a="1"/>
  <c r="AZ39" i="8" s="1"/>
  <c r="AY39" i="8"/>
  <c r="AY39" i="8" a="1"/>
  <c r="AX39" i="8"/>
  <c r="AX39" i="8" a="1"/>
  <c r="AW39" i="8"/>
  <c r="AW39" i="8" a="1"/>
  <c r="AV39" i="8" a="1"/>
  <c r="AV39" i="8" s="1"/>
  <c r="AU39" i="8" a="1"/>
  <c r="AU39" i="8" s="1"/>
  <c r="AT39" i="8"/>
  <c r="AT39" i="8" a="1"/>
  <c r="AS39" i="8" a="1"/>
  <c r="AS39" i="8" s="1"/>
  <c r="AR39" i="8" a="1"/>
  <c r="AR39" i="8" s="1"/>
  <c r="AQ39" i="8" a="1"/>
  <c r="AQ39" i="8" s="1"/>
  <c r="AP39" i="8"/>
  <c r="AP39" i="8" a="1"/>
  <c r="AO39" i="8"/>
  <c r="AO39" i="8" a="1"/>
  <c r="AN39" i="8" a="1"/>
  <c r="AN39" i="8" s="1"/>
  <c r="AM39" i="8"/>
  <c r="AM39" i="8" a="1"/>
  <c r="AL39" i="8" a="1"/>
  <c r="AL39" i="8" s="1"/>
  <c r="AK39" i="8"/>
  <c r="AK39" i="8" a="1"/>
  <c r="AJ39" i="8" a="1"/>
  <c r="AJ39" i="8" s="1"/>
  <c r="AI39" i="8"/>
  <c r="AI39" i="8" a="1"/>
  <c r="AH39" i="8" a="1"/>
  <c r="AH39" i="8" s="1"/>
  <c r="AG39" i="8"/>
  <c r="AG39" i="8" a="1"/>
  <c r="AF39" i="8" a="1"/>
  <c r="AF39" i="8" s="1"/>
  <c r="AE39" i="8" a="1"/>
  <c r="AE39" i="8" s="1"/>
  <c r="AD39" i="8"/>
  <c r="AD39" i="8" a="1"/>
  <c r="AC39" i="8" a="1"/>
  <c r="AC39" i="8" s="1"/>
  <c r="AB39" i="8" a="1"/>
  <c r="AB39" i="8" s="1"/>
  <c r="AA39" i="8"/>
  <c r="AA39" i="8" a="1"/>
  <c r="Z39" i="8"/>
  <c r="Z39" i="8" a="1"/>
  <c r="Y39" i="8" a="1"/>
  <c r="Y39" i="8" s="1"/>
  <c r="X39" i="8" a="1"/>
  <c r="X39" i="8" s="1"/>
  <c r="W39" i="8"/>
  <c r="W39" i="8" a="1"/>
  <c r="V39" i="8" a="1"/>
  <c r="V39" i="8" s="1"/>
  <c r="U39" i="8"/>
  <c r="U39" i="8" a="1"/>
  <c r="T39" i="8" a="1"/>
  <c r="T39" i="8" s="1"/>
  <c r="S39" i="8"/>
  <c r="S39" i="8" a="1"/>
  <c r="R39" i="8"/>
  <c r="R39" i="8" a="1"/>
  <c r="Q39" i="8"/>
  <c r="Q39" i="8" a="1"/>
  <c r="P39" i="8" a="1"/>
  <c r="P39" i="8" s="1"/>
  <c r="O39" i="8" a="1"/>
  <c r="O39" i="8" s="1"/>
  <c r="N39" i="8"/>
  <c r="N39" i="8" a="1"/>
  <c r="M39" i="8" a="1"/>
  <c r="M39" i="8" s="1"/>
  <c r="L39" i="8" a="1"/>
  <c r="L39" i="8" s="1"/>
  <c r="K39" i="8" a="1"/>
  <c r="K39" i="8" s="1"/>
  <c r="J39" i="8"/>
  <c r="J39" i="8" a="1"/>
  <c r="I39" i="8"/>
  <c r="I39" i="8" a="1"/>
  <c r="H39" i="8" a="1"/>
  <c r="H39" i="8" s="1"/>
  <c r="G39" i="8"/>
  <c r="G39" i="8" a="1"/>
  <c r="F39" i="8" a="1"/>
  <c r="F39" i="8" s="1"/>
  <c r="E39" i="8"/>
  <c r="E39" i="8" a="1"/>
  <c r="D39" i="8" a="1"/>
  <c r="D39" i="8" s="1"/>
  <c r="C39" i="8"/>
  <c r="C39" i="8" a="1"/>
  <c r="B39" i="8" a="1"/>
  <c r="B39" i="8" s="1"/>
  <c r="CW38" i="8"/>
  <c r="CW38" i="8" a="1"/>
  <c r="CV38" i="8" a="1"/>
  <c r="CV38" i="8" s="1"/>
  <c r="CU38" i="8" a="1"/>
  <c r="CU38" i="8" s="1"/>
  <c r="CT38" i="8"/>
  <c r="CT38" i="8" a="1"/>
  <c r="CS38" i="8" a="1"/>
  <c r="CS38" i="8" s="1"/>
  <c r="CR38" i="8" a="1"/>
  <c r="CR38" i="8" s="1"/>
  <c r="CQ38" i="8" a="1"/>
  <c r="CQ38" i="8" s="1"/>
  <c r="CP38" i="8"/>
  <c r="CP38" i="8" a="1"/>
  <c r="CO38" i="8" a="1"/>
  <c r="CO38" i="8" s="1"/>
  <c r="CN38" i="8" a="1"/>
  <c r="CN38" i="8" s="1"/>
  <c r="CM38" i="8"/>
  <c r="CM38" i="8" a="1"/>
  <c r="CL38" i="8" a="1"/>
  <c r="CL38" i="8" s="1"/>
  <c r="CK38" i="8"/>
  <c r="CK38" i="8" a="1"/>
  <c r="CJ38" i="8" a="1"/>
  <c r="CJ38" i="8" s="1"/>
  <c r="CI38" i="8"/>
  <c r="CI38" i="8" a="1"/>
  <c r="CH38" i="8" a="1"/>
  <c r="CH38" i="8" s="1"/>
  <c r="CG38" i="8"/>
  <c r="CG38" i="8" a="1"/>
  <c r="CF38" i="8" a="1"/>
  <c r="CF38" i="8" s="1"/>
  <c r="CE38" i="8" a="1"/>
  <c r="CE38" i="8" s="1"/>
  <c r="CD38" i="8"/>
  <c r="CD38" i="8" a="1"/>
  <c r="CC38" i="8" a="1"/>
  <c r="CC38" i="8" s="1"/>
  <c r="CB38" i="8" a="1"/>
  <c r="CB38" i="8" s="1"/>
  <c r="CA38" i="8" a="1"/>
  <c r="CA38" i="8" s="1"/>
  <c r="BZ38" i="8"/>
  <c r="BZ38" i="8" a="1"/>
  <c r="BY38" i="8" a="1"/>
  <c r="BY38" i="8" s="1"/>
  <c r="BX38" i="8" a="1"/>
  <c r="BX38" i="8" s="1"/>
  <c r="BW38" i="8"/>
  <c r="BW38" i="8" a="1"/>
  <c r="BV38" i="8" a="1"/>
  <c r="BV38" i="8" s="1"/>
  <c r="BU38" i="8"/>
  <c r="BU38" i="8" a="1"/>
  <c r="BT38" i="8" a="1"/>
  <c r="BT38" i="8" s="1"/>
  <c r="BS38" i="8"/>
  <c r="BS38" i="8" a="1"/>
  <c r="BR38" i="8" a="1"/>
  <c r="BR38" i="8" s="1"/>
  <c r="BQ38" i="8"/>
  <c r="BQ38" i="8" a="1"/>
  <c r="BP38" i="8" a="1"/>
  <c r="BP38" i="8" s="1"/>
  <c r="BO38" i="8" a="1"/>
  <c r="BO38" i="8" s="1"/>
  <c r="BN38" i="8"/>
  <c r="BN38" i="8" a="1"/>
  <c r="BM38" i="8" a="1"/>
  <c r="BM38" i="8" s="1"/>
  <c r="BL38" i="8" a="1"/>
  <c r="BL38" i="8" s="1"/>
  <c r="BK38" i="8"/>
  <c r="BK38" i="8" a="1"/>
  <c r="BJ38" i="8"/>
  <c r="BJ38" i="8" a="1"/>
  <c r="BI38" i="8" a="1"/>
  <c r="BI38" i="8" s="1"/>
  <c r="BH38" i="8" a="1"/>
  <c r="BH38" i="8" s="1"/>
  <c r="BG38" i="8"/>
  <c r="BG38" i="8" a="1"/>
  <c r="BF38" i="8" a="1"/>
  <c r="BF38" i="8" s="1"/>
  <c r="BE38" i="8"/>
  <c r="BE38" i="8" a="1"/>
  <c r="BD38" i="8" a="1"/>
  <c r="BD38" i="8" s="1"/>
  <c r="BC38" i="8"/>
  <c r="BC38" i="8" a="1"/>
  <c r="BB38" i="8"/>
  <c r="BB38" i="8" a="1"/>
  <c r="BA38" i="8"/>
  <c r="BA38" i="8" a="1"/>
  <c r="AZ38" i="8" a="1"/>
  <c r="AZ38" i="8" s="1"/>
  <c r="AY38" i="8" a="1"/>
  <c r="AY38" i="8" s="1"/>
  <c r="AX38" i="8"/>
  <c r="AX38" i="8" a="1"/>
  <c r="AW38" i="8" a="1"/>
  <c r="AW38" i="8" s="1"/>
  <c r="AV38" i="8" a="1"/>
  <c r="AV38" i="8" s="1"/>
  <c r="AU38" i="8" a="1"/>
  <c r="AU38" i="8" s="1"/>
  <c r="AT38" i="8"/>
  <c r="AT38" i="8" a="1"/>
  <c r="AS38" i="8"/>
  <c r="AS38" i="8" a="1"/>
  <c r="AR38" i="8" a="1"/>
  <c r="AR38" i="8" s="1"/>
  <c r="AQ38" i="8"/>
  <c r="AQ38" i="8" a="1"/>
  <c r="AP38" i="8" a="1"/>
  <c r="AP38" i="8" s="1"/>
  <c r="AO38" i="8"/>
  <c r="AO38" i="8" a="1"/>
  <c r="AN38" i="8" a="1"/>
  <c r="AN38" i="8" s="1"/>
  <c r="AM38" i="8"/>
  <c r="AM38" i="8" a="1"/>
  <c r="AL38" i="8" a="1"/>
  <c r="AL38" i="8" s="1"/>
  <c r="AK38" i="8"/>
  <c r="AK38" i="8" a="1"/>
  <c r="AJ38" i="8" a="1"/>
  <c r="AJ38" i="8" s="1"/>
  <c r="AI38" i="8" a="1"/>
  <c r="AI38" i="8" s="1"/>
  <c r="AH38" i="8"/>
  <c r="AH38" i="8" a="1"/>
  <c r="AG38" i="8" a="1"/>
  <c r="AG38" i="8" s="1"/>
  <c r="AF38" i="8" a="1"/>
  <c r="AF38" i="8" s="1"/>
  <c r="AE38" i="8"/>
  <c r="AE38" i="8" a="1"/>
  <c r="AD38" i="8"/>
  <c r="AD38" i="8" a="1"/>
  <c r="AC38" i="8"/>
  <c r="AC38" i="8" a="1"/>
  <c r="AB38" i="8" a="1"/>
  <c r="AB38" i="8" s="1"/>
  <c r="AA38" i="8"/>
  <c r="AA38" i="8" a="1"/>
  <c r="Z38" i="8" a="1"/>
  <c r="Z38" i="8" s="1"/>
  <c r="Y38" i="8"/>
  <c r="Y38" i="8" a="1"/>
  <c r="X38" i="8" a="1"/>
  <c r="X38" i="8" s="1"/>
  <c r="W38" i="8"/>
  <c r="W38" i="8" a="1"/>
  <c r="V38" i="8"/>
  <c r="V38" i="8" a="1"/>
  <c r="U38" i="8"/>
  <c r="U38" i="8" a="1"/>
  <c r="T38" i="8" a="1"/>
  <c r="T38" i="8" s="1"/>
  <c r="S38" i="8" a="1"/>
  <c r="S38" i="8" s="1"/>
  <c r="R38" i="8"/>
  <c r="R38" i="8" a="1"/>
  <c r="Q38" i="8" a="1"/>
  <c r="Q38" i="8" s="1"/>
  <c r="P38" i="8" a="1"/>
  <c r="P38" i="8" s="1"/>
  <c r="O38" i="8"/>
  <c r="O38" i="8" a="1"/>
  <c r="N38" i="8"/>
  <c r="N38" i="8" a="1"/>
  <c r="M38" i="8" a="1"/>
  <c r="M38" i="8" s="1"/>
  <c r="L38" i="8" a="1"/>
  <c r="L38" i="8" s="1"/>
  <c r="K38" i="8"/>
  <c r="K38" i="8" a="1"/>
  <c r="J38" i="8" a="1"/>
  <c r="J38" i="8" s="1"/>
  <c r="I38" i="8"/>
  <c r="I38" i="8" a="1"/>
  <c r="H38" i="8" a="1"/>
  <c r="H38" i="8" s="1"/>
  <c r="G38" i="8"/>
  <c r="G38" i="8" a="1"/>
  <c r="F38" i="8"/>
  <c r="F38" i="8" a="1"/>
  <c r="E38" i="8"/>
  <c r="E38" i="8" a="1"/>
  <c r="D38" i="8" a="1"/>
  <c r="D38" i="8" s="1"/>
  <c r="C38" i="8" a="1"/>
  <c r="C38" i="8" s="1"/>
  <c r="B38" i="8"/>
  <c r="B38" i="8" a="1"/>
  <c r="CW37" i="8" a="1"/>
  <c r="CW37" i="8" s="1"/>
  <c r="CV37" i="8" a="1"/>
  <c r="CV37" i="8" s="1"/>
  <c r="CU37" i="8" a="1"/>
  <c r="CU37" i="8" s="1"/>
  <c r="CT37" i="8"/>
  <c r="CT37" i="8" a="1"/>
  <c r="CS37" i="8"/>
  <c r="CS37" i="8" a="1"/>
  <c r="CR37" i="8" a="1"/>
  <c r="CR37" i="8" s="1"/>
  <c r="CQ37" i="8"/>
  <c r="CQ37" i="8" a="1"/>
  <c r="CP37" i="8" a="1"/>
  <c r="CP37" i="8" s="1"/>
  <c r="CO37" i="8"/>
  <c r="CO37" i="8" a="1"/>
  <c r="CN37" i="8" a="1"/>
  <c r="CN37" i="8" s="1"/>
  <c r="CM37" i="8"/>
  <c r="CM37" i="8" a="1"/>
  <c r="CL37" i="8" a="1"/>
  <c r="CL37" i="8" s="1"/>
  <c r="CK37" i="8"/>
  <c r="CK37" i="8" a="1"/>
  <c r="CJ37" i="8" a="1"/>
  <c r="CJ37" i="8" s="1"/>
  <c r="CI37" i="8" a="1"/>
  <c r="CI37" i="8" s="1"/>
  <c r="CH37" i="8"/>
  <c r="CH37" i="8" a="1"/>
  <c r="CG37" i="8" a="1"/>
  <c r="CG37" i="8" s="1"/>
  <c r="CF37" i="8" a="1"/>
  <c r="CF37" i="8" s="1"/>
  <c r="CE37" i="8"/>
  <c r="CE37" i="8" a="1"/>
  <c r="CD37" i="8"/>
  <c r="CD37" i="8" a="1"/>
  <c r="CC37" i="8"/>
  <c r="CC37" i="8" a="1"/>
  <c r="CB37" i="8" a="1"/>
  <c r="CB37" i="8" s="1"/>
  <c r="CA37" i="8"/>
  <c r="CA37" i="8" a="1"/>
  <c r="BZ37" i="8" a="1"/>
  <c r="BZ37" i="8" s="1"/>
  <c r="BY37" i="8"/>
  <c r="BY37" i="8" a="1"/>
  <c r="BX37" i="8" a="1"/>
  <c r="BX37" i="8" s="1"/>
  <c r="BW37" i="8"/>
  <c r="BW37" i="8" a="1"/>
  <c r="BV37" i="8"/>
  <c r="BV37" i="8" a="1"/>
  <c r="BU37" i="8"/>
  <c r="BU37" i="8" a="1"/>
  <c r="BT37" i="8" a="1"/>
  <c r="BT37" i="8" s="1"/>
  <c r="BS37" i="8" a="1"/>
  <c r="BS37" i="8" s="1"/>
  <c r="BR37" i="8"/>
  <c r="BR37" i="8" a="1"/>
  <c r="BQ37" i="8" a="1"/>
  <c r="BQ37" i="8" s="1"/>
  <c r="BP37" i="8" a="1"/>
  <c r="BP37" i="8" s="1"/>
  <c r="BO37" i="8"/>
  <c r="BO37" i="8" a="1"/>
  <c r="BN37" i="8"/>
  <c r="BN37" i="8" a="1"/>
  <c r="BM37" i="8"/>
  <c r="BM37" i="8" a="1"/>
  <c r="BL37" i="8" a="1"/>
  <c r="BL37" i="8" s="1"/>
  <c r="BK37" i="8"/>
  <c r="BK37" i="8" a="1"/>
  <c r="BJ37" i="8" a="1"/>
  <c r="BJ37" i="8" s="1"/>
  <c r="BI37" i="8"/>
  <c r="BI37" i="8" a="1"/>
  <c r="BH37" i="8" a="1"/>
  <c r="BH37" i="8" s="1"/>
  <c r="BG37" i="8"/>
  <c r="BG37" i="8" a="1"/>
  <c r="BF37" i="8"/>
  <c r="BF37" i="8" a="1"/>
  <c r="BE37" i="8"/>
  <c r="BE37" i="8" a="1"/>
  <c r="BD37" i="8" a="1"/>
  <c r="BD37" i="8" s="1"/>
  <c r="BC37" i="8" a="1"/>
  <c r="BC37" i="8" s="1"/>
  <c r="BB37" i="8"/>
  <c r="BB37" i="8" a="1"/>
  <c r="BA37" i="8" a="1"/>
  <c r="BA37" i="8" s="1"/>
  <c r="AZ37" i="8" a="1"/>
  <c r="AZ37" i="8" s="1"/>
  <c r="AY37" i="8"/>
  <c r="AY37" i="8" a="1"/>
  <c r="AX37" i="8"/>
  <c r="AX37" i="8" a="1"/>
  <c r="AW37" i="8"/>
  <c r="AW37" i="8" a="1"/>
  <c r="AV37" i="8" a="1"/>
  <c r="AV37" i="8" s="1"/>
  <c r="AU37" i="8"/>
  <c r="AU37" i="8" a="1"/>
  <c r="AT37" i="8" a="1"/>
  <c r="AT37" i="8" s="1"/>
  <c r="AS37" i="8"/>
  <c r="AS37" i="8" a="1"/>
  <c r="AR37" i="8" a="1"/>
  <c r="AR37" i="8" s="1"/>
  <c r="AQ37" i="8"/>
  <c r="AQ37" i="8" a="1"/>
  <c r="AP37" i="8"/>
  <c r="AP37" i="8" a="1"/>
  <c r="AO37" i="8"/>
  <c r="AO37" i="8" a="1"/>
  <c r="AN37" i="8" a="1"/>
  <c r="AN37" i="8" s="1"/>
  <c r="AM37" i="8" a="1"/>
  <c r="AM37" i="8" s="1"/>
  <c r="AL37" i="8"/>
  <c r="AL37" i="8" a="1"/>
  <c r="AK37" i="8" a="1"/>
  <c r="AK37" i="8" s="1"/>
  <c r="AJ37" i="8" a="1"/>
  <c r="AJ37" i="8" s="1"/>
  <c r="AI37" i="8"/>
  <c r="AI37" i="8" a="1"/>
  <c r="AH37" i="8"/>
  <c r="AH37" i="8" a="1"/>
  <c r="AG37" i="8"/>
  <c r="AG37" i="8" a="1"/>
  <c r="AF37" i="8" a="1"/>
  <c r="AF37" i="8" s="1"/>
  <c r="AE37" i="8"/>
  <c r="AE37" i="8" a="1"/>
  <c r="AD37" i="8" a="1"/>
  <c r="AD37" i="8" s="1"/>
  <c r="AC37" i="8"/>
  <c r="AC37" i="8" a="1"/>
  <c r="AB37" i="8" a="1"/>
  <c r="AB37" i="8" s="1"/>
  <c r="AA37" i="8"/>
  <c r="AA37" i="8" a="1"/>
  <c r="Z37" i="8"/>
  <c r="Z37" i="8" a="1"/>
  <c r="Y37" i="8"/>
  <c r="Y37" i="8" a="1"/>
  <c r="X37" i="8" a="1"/>
  <c r="X37" i="8" s="1"/>
  <c r="W37" i="8" a="1"/>
  <c r="W37" i="8" s="1"/>
  <c r="V37" i="8"/>
  <c r="V37" i="8" a="1"/>
  <c r="U37" i="8" a="1"/>
  <c r="U37" i="8" s="1"/>
  <c r="T37" i="8" a="1"/>
  <c r="T37" i="8" s="1"/>
  <c r="S37" i="8"/>
  <c r="S37" i="8" a="1"/>
  <c r="R37" i="8"/>
  <c r="R37" i="8" a="1"/>
  <c r="Q37" i="8"/>
  <c r="Q37" i="8" a="1"/>
  <c r="P37" i="8" a="1"/>
  <c r="P37" i="8" s="1"/>
  <c r="O37" i="8"/>
  <c r="O37" i="8" a="1"/>
  <c r="N37" i="8" a="1"/>
  <c r="N37" i="8" s="1"/>
  <c r="M37" i="8"/>
  <c r="M37" i="8" a="1"/>
  <c r="L37" i="8" a="1"/>
  <c r="L37" i="8" s="1"/>
  <c r="K37" i="8"/>
  <c r="K37" i="8" a="1"/>
  <c r="J37" i="8"/>
  <c r="J37" i="8" a="1"/>
  <c r="I37" i="8"/>
  <c r="I37" i="8" a="1"/>
  <c r="H37" i="8" a="1"/>
  <c r="H37" i="8" s="1"/>
  <c r="G37" i="8" a="1"/>
  <c r="G37" i="8" s="1"/>
  <c r="F37" i="8"/>
  <c r="F37" i="8" a="1"/>
  <c r="E37" i="8" a="1"/>
  <c r="E37" i="8" s="1"/>
  <c r="D37" i="8" a="1"/>
  <c r="D37" i="8" s="1"/>
  <c r="C37" i="8"/>
  <c r="C37" i="8" a="1"/>
  <c r="B37" i="8"/>
  <c r="B37" i="8" a="1"/>
  <c r="CW36" i="8"/>
  <c r="CW36" i="8" a="1"/>
  <c r="CV36" i="8" a="1"/>
  <c r="CV36" i="8" s="1"/>
  <c r="CU36" i="8"/>
  <c r="CU36" i="8" a="1"/>
  <c r="CT36" i="8" a="1"/>
  <c r="CT36" i="8" s="1"/>
  <c r="CS36" i="8"/>
  <c r="CS36" i="8" a="1"/>
  <c r="CR36" i="8" a="1"/>
  <c r="CR36" i="8" s="1"/>
  <c r="CQ36" i="8"/>
  <c r="CQ36" i="8" a="1"/>
  <c r="CP36" i="8"/>
  <c r="CP36" i="8" a="1"/>
  <c r="CO36" i="8"/>
  <c r="CO36" i="8" a="1"/>
  <c r="CN36" i="8" a="1"/>
  <c r="CN36" i="8" s="1"/>
  <c r="CM36" i="8" a="1"/>
  <c r="CM36" i="8" s="1"/>
  <c r="CL36" i="8"/>
  <c r="CL36" i="8" a="1"/>
  <c r="CK36" i="8" a="1"/>
  <c r="CK36" i="8" s="1"/>
  <c r="CJ36" i="8" a="1"/>
  <c r="CJ36" i="8" s="1"/>
  <c r="CI36" i="8"/>
  <c r="CI36" i="8" a="1"/>
  <c r="CH36" i="8"/>
  <c r="CH36" i="8" a="1"/>
  <c r="CG36" i="8"/>
  <c r="CG36" i="8" a="1"/>
  <c r="CF36" i="8" a="1"/>
  <c r="CF36" i="8" s="1"/>
  <c r="CE36" i="8"/>
  <c r="CE36" i="8" a="1"/>
  <c r="CD36" i="8" a="1"/>
  <c r="CD36" i="8" s="1"/>
  <c r="CC36" i="8"/>
  <c r="CC36" i="8" a="1"/>
  <c r="CB36" i="8" a="1"/>
  <c r="CB36" i="8" s="1"/>
  <c r="CA36" i="8"/>
  <c r="CA36" i="8" a="1"/>
  <c r="BZ36" i="8"/>
  <c r="BZ36" i="8" a="1"/>
  <c r="BY36" i="8"/>
  <c r="BY36" i="8" a="1"/>
  <c r="BX36" i="8" a="1"/>
  <c r="BX36" i="8" s="1"/>
  <c r="BW36" i="8" a="1"/>
  <c r="BW36" i="8" s="1"/>
  <c r="BV36" i="8"/>
  <c r="BV36" i="8" a="1"/>
  <c r="BU36" i="8" a="1"/>
  <c r="BU36" i="8" s="1"/>
  <c r="BT36" i="8" a="1"/>
  <c r="BT36" i="8" s="1"/>
  <c r="BS36" i="8"/>
  <c r="BS36" i="8" a="1"/>
  <c r="BR36" i="8"/>
  <c r="BR36" i="8" a="1"/>
  <c r="BQ36" i="8"/>
  <c r="BQ36" i="8" a="1"/>
  <c r="BP36" i="8" a="1"/>
  <c r="BP36" i="8" s="1"/>
  <c r="BO36" i="8"/>
  <c r="BO36" i="8" a="1"/>
  <c r="BN36" i="8" a="1"/>
  <c r="BN36" i="8" s="1"/>
  <c r="BM36" i="8"/>
  <c r="BM36" i="8" a="1"/>
  <c r="BL36" i="8" a="1"/>
  <c r="BL36" i="8" s="1"/>
  <c r="BK36" i="8"/>
  <c r="BK36" i="8" a="1"/>
  <c r="BJ36" i="8"/>
  <c r="BJ36" i="8" a="1"/>
  <c r="BI36" i="8"/>
  <c r="BI36" i="8" a="1"/>
  <c r="BH36" i="8" a="1"/>
  <c r="BH36" i="8" s="1"/>
  <c r="BG36" i="8" a="1"/>
  <c r="BG36" i="8" s="1"/>
  <c r="BF36" i="8"/>
  <c r="BF36" i="8" a="1"/>
  <c r="BE36" i="8" a="1"/>
  <c r="BE36" i="8" s="1"/>
  <c r="BD36" i="8" a="1"/>
  <c r="BD36" i="8" s="1"/>
  <c r="BC36" i="8"/>
  <c r="BC36" i="8" a="1"/>
  <c r="BB36" i="8"/>
  <c r="BB36" i="8" a="1"/>
  <c r="BA36" i="8"/>
  <c r="BA36" i="8" a="1"/>
  <c r="AZ36" i="8" a="1"/>
  <c r="AZ36" i="8" s="1"/>
  <c r="AY36" i="8"/>
  <c r="AY36" i="8" a="1"/>
  <c r="AX36" i="8" a="1"/>
  <c r="AX36" i="8" s="1"/>
  <c r="AW36" i="8"/>
  <c r="AW36" i="8" a="1"/>
  <c r="AV36" i="8" a="1"/>
  <c r="AV36" i="8" s="1"/>
  <c r="AU36" i="8"/>
  <c r="AU36" i="8" a="1"/>
  <c r="AT36" i="8"/>
  <c r="AT36" i="8" a="1"/>
  <c r="AS36" i="8"/>
  <c r="AS36" i="8" a="1"/>
  <c r="AR36" i="8" a="1"/>
  <c r="AR36" i="8" s="1"/>
  <c r="AQ36" i="8" a="1"/>
  <c r="AQ36" i="8" s="1"/>
  <c r="AP36" i="8"/>
  <c r="AP36" i="8" a="1"/>
  <c r="AO36" i="8" a="1"/>
  <c r="AO36" i="8" s="1"/>
  <c r="AN36" i="8" a="1"/>
  <c r="AN36" i="8" s="1"/>
  <c r="AM36" i="8"/>
  <c r="AM36" i="8" a="1"/>
  <c r="AL36" i="8"/>
  <c r="AL36" i="8" a="1"/>
  <c r="AK36" i="8"/>
  <c r="AK36" i="8" a="1"/>
  <c r="AJ36" i="8" a="1"/>
  <c r="AJ36" i="8" s="1"/>
  <c r="AI36" i="8"/>
  <c r="AI36" i="8" a="1"/>
  <c r="AH36" i="8" a="1"/>
  <c r="AH36" i="8" s="1"/>
  <c r="AG36" i="8"/>
  <c r="AG36" i="8" a="1"/>
  <c r="AF36" i="8" a="1"/>
  <c r="AF36" i="8" s="1"/>
  <c r="AE36" i="8"/>
  <c r="AE36" i="8" a="1"/>
  <c r="AD36" i="8"/>
  <c r="AD36" i="8" a="1"/>
  <c r="AC36" i="8"/>
  <c r="AC36" i="8" a="1"/>
  <c r="AB36" i="8" a="1"/>
  <c r="AB36" i="8" s="1"/>
  <c r="AA36" i="8" a="1"/>
  <c r="AA36" i="8" s="1"/>
  <c r="Z36" i="8"/>
  <c r="Z36" i="8" a="1"/>
  <c r="Y36" i="8" a="1"/>
  <c r="Y36" i="8" s="1"/>
  <c r="X36" i="8" a="1"/>
  <c r="X36" i="8" s="1"/>
  <c r="W36" i="8"/>
  <c r="W36" i="8" a="1"/>
  <c r="V36" i="8"/>
  <c r="V36" i="8" a="1"/>
  <c r="U36" i="8"/>
  <c r="U36" i="8" a="1"/>
  <c r="T36" i="8" a="1"/>
  <c r="T36" i="8" s="1"/>
  <c r="S36" i="8"/>
  <c r="S36" i="8" a="1"/>
  <c r="R36" i="8" a="1"/>
  <c r="R36" i="8" s="1"/>
  <c r="Q36" i="8"/>
  <c r="Q36" i="8" a="1"/>
  <c r="P36" i="8" a="1"/>
  <c r="P36" i="8" s="1"/>
  <c r="O36" i="8"/>
  <c r="O36" i="8" a="1"/>
  <c r="N36" i="8"/>
  <c r="N36" i="8" a="1"/>
  <c r="M36" i="8"/>
  <c r="M36" i="8" a="1"/>
  <c r="L36" i="8" a="1"/>
  <c r="L36" i="8" s="1"/>
  <c r="K36" i="8" a="1"/>
  <c r="K36" i="8" s="1"/>
  <c r="J36" i="8"/>
  <c r="J36" i="8" a="1"/>
  <c r="I36" i="8" a="1"/>
  <c r="I36" i="8" s="1"/>
  <c r="H36" i="8" a="1"/>
  <c r="H36" i="8" s="1"/>
  <c r="G36" i="8"/>
  <c r="G36" i="8" a="1"/>
  <c r="F36" i="8" a="1"/>
  <c r="F36" i="8" s="1"/>
  <c r="E36" i="8"/>
  <c r="E36" i="8" a="1"/>
  <c r="D36" i="8" a="1"/>
  <c r="D36" i="8" s="1"/>
  <c r="C36" i="8"/>
  <c r="C36" i="8" a="1"/>
  <c r="B36" i="8" a="1"/>
  <c r="B36" i="8" s="1"/>
  <c r="CW35" i="8"/>
  <c r="CW35" i="8" a="1"/>
  <c r="CV35" i="8" a="1"/>
  <c r="CV35" i="8" s="1"/>
  <c r="CU35" i="8" a="1"/>
  <c r="CU35" i="8" s="1"/>
  <c r="CT35" i="8"/>
  <c r="CT35" i="8" a="1"/>
  <c r="CS35" i="8"/>
  <c r="CS35" i="8" a="1"/>
  <c r="CR35" i="8" a="1"/>
  <c r="CR35" i="8" s="1"/>
  <c r="CQ35" i="8" a="1"/>
  <c r="CQ35" i="8" s="1"/>
  <c r="CP35" i="8"/>
  <c r="CP35" i="8" a="1"/>
  <c r="CO35" i="8" a="1"/>
  <c r="CO35" i="8" s="1"/>
  <c r="CN35" i="8" a="1"/>
  <c r="CN35" i="8" s="1"/>
  <c r="CM35" i="8"/>
  <c r="CM35" i="8" a="1"/>
  <c r="CL35" i="8" a="1"/>
  <c r="CL35" i="8" s="1"/>
  <c r="CK35" i="8"/>
  <c r="CK35" i="8" a="1"/>
  <c r="CJ35" i="8" a="1"/>
  <c r="CJ35" i="8" s="1"/>
  <c r="CI35" i="8"/>
  <c r="CI35" i="8" a="1"/>
  <c r="CH35" i="8" a="1"/>
  <c r="CH35" i="8" s="1"/>
  <c r="CG35" i="8"/>
  <c r="CG35" i="8" a="1"/>
  <c r="CF35" i="8" a="1"/>
  <c r="CF35" i="8" s="1"/>
  <c r="CE35" i="8" a="1"/>
  <c r="CE35" i="8" s="1"/>
  <c r="CD35" i="8"/>
  <c r="CD35" i="8" a="1"/>
  <c r="CC35" i="8"/>
  <c r="CC35" i="8" a="1"/>
  <c r="CB35" i="8" a="1"/>
  <c r="CB35" i="8" s="1"/>
  <c r="CA35" i="8" a="1"/>
  <c r="CA35" i="8" s="1"/>
  <c r="BZ35" i="8"/>
  <c r="BZ35" i="8" a="1"/>
  <c r="BY35" i="8" a="1"/>
  <c r="BY35" i="8" s="1"/>
  <c r="BX35" i="8" a="1"/>
  <c r="BX35" i="8" s="1"/>
  <c r="BW35" i="8"/>
  <c r="BW35" i="8" a="1"/>
  <c r="BV35" i="8"/>
  <c r="BV35" i="8" a="1"/>
  <c r="BU35" i="8"/>
  <c r="BU35" i="8" a="1"/>
  <c r="BT35" i="8" a="1"/>
  <c r="BT35" i="8" s="1"/>
  <c r="BS35" i="8"/>
  <c r="BS35" i="8" a="1"/>
  <c r="BR35" i="8" a="1"/>
  <c r="BR35" i="8" s="1"/>
  <c r="BQ35" i="8"/>
  <c r="BQ35" i="8" a="1"/>
  <c r="BP35" i="8" a="1"/>
  <c r="BP35" i="8" s="1"/>
  <c r="BO35" i="8" a="1"/>
  <c r="BO35" i="8" s="1"/>
  <c r="BN35" i="8"/>
  <c r="BN35" i="8" a="1"/>
  <c r="BM35" i="8" a="1"/>
  <c r="BM35" i="8" s="1"/>
  <c r="BL35" i="8" a="1"/>
  <c r="BL35" i="8" s="1"/>
  <c r="BK35" i="8" a="1"/>
  <c r="BK35" i="8" s="1"/>
  <c r="BJ35" i="8" a="1"/>
  <c r="BJ35" i="8" s="1"/>
  <c r="BI35" i="8" a="1"/>
  <c r="BI35" i="8" s="1"/>
  <c r="BH35" i="8" a="1"/>
  <c r="BH35" i="8" s="1"/>
  <c r="BG35" i="8"/>
  <c r="BG35" i="8" a="1"/>
  <c r="BF35" i="8" a="1"/>
  <c r="BF35" i="8" s="1"/>
  <c r="BE35" i="8"/>
  <c r="BE35" i="8" a="1"/>
  <c r="BD35" i="8" a="1"/>
  <c r="BD35" i="8" s="1"/>
  <c r="BC35" i="8"/>
  <c r="BC35" i="8" a="1"/>
  <c r="BB35" i="8" a="1"/>
  <c r="BB35" i="8" s="1"/>
  <c r="BA35" i="8" a="1"/>
  <c r="BA35" i="8" s="1"/>
  <c r="AZ35" i="8" a="1"/>
  <c r="AZ35" i="8" s="1"/>
  <c r="AY35" i="8"/>
  <c r="AY35" i="8" a="1"/>
  <c r="AX35" i="8"/>
  <c r="AX35" i="8" a="1"/>
  <c r="AW35" i="8"/>
  <c r="AW35" i="8" a="1"/>
  <c r="AV35" i="8" a="1"/>
  <c r="AV35" i="8" s="1"/>
  <c r="AU35" i="8" a="1"/>
  <c r="AU35" i="8" s="1"/>
  <c r="AT35" i="8"/>
  <c r="AT35" i="8" a="1"/>
  <c r="AS35" i="8" a="1"/>
  <c r="AS35" i="8" s="1"/>
  <c r="AR35" i="8" a="1"/>
  <c r="AR35" i="8" s="1"/>
  <c r="AQ35" i="8"/>
  <c r="AQ35" i="8" a="1"/>
  <c r="AP35" i="8" a="1"/>
  <c r="AP35" i="8" s="1"/>
  <c r="AO35" i="8"/>
  <c r="AO35" i="8" a="1"/>
  <c r="AN35" i="8" a="1"/>
  <c r="AN35" i="8" s="1"/>
  <c r="AM35" i="8" a="1"/>
  <c r="AM35" i="8" s="1"/>
  <c r="AL35" i="8" a="1"/>
  <c r="AL35" i="8" s="1"/>
  <c r="AK35" i="8" a="1"/>
  <c r="AK35" i="8" s="1"/>
  <c r="AJ35" i="8" a="1"/>
  <c r="AJ35" i="8" s="1"/>
  <c r="AI35" i="8" a="1"/>
  <c r="AI35" i="8" s="1"/>
  <c r="AH35" i="8"/>
  <c r="AH35" i="8" a="1"/>
  <c r="AG35" i="8" a="1"/>
  <c r="AG35" i="8" s="1"/>
  <c r="AF35" i="8" a="1"/>
  <c r="AF35" i="8" s="1"/>
  <c r="AE35" i="8" a="1"/>
  <c r="AE35" i="8" s="1"/>
  <c r="AD35" i="8" a="1"/>
  <c r="AD35" i="8" s="1"/>
  <c r="AC35" i="8" a="1"/>
  <c r="AC35" i="8" s="1"/>
  <c r="AB35" i="8" a="1"/>
  <c r="AB35" i="8" s="1"/>
  <c r="AA35" i="8" a="1"/>
  <c r="AA35" i="8" s="1"/>
  <c r="Z35" i="8"/>
  <c r="Z35" i="8" a="1"/>
  <c r="Y35" i="8"/>
  <c r="Y35" i="8" a="1"/>
  <c r="X35" i="8"/>
  <c r="X35" i="8" a="1"/>
  <c r="W35" i="8" a="1"/>
  <c r="W35" i="8" s="1"/>
  <c r="V35" i="8"/>
  <c r="V35" i="8" a="1"/>
  <c r="U35" i="8" a="1"/>
  <c r="U35" i="8" s="1"/>
  <c r="T35" i="8" a="1"/>
  <c r="T35" i="8" s="1"/>
  <c r="S35" i="8" a="1"/>
  <c r="S35" i="8" s="1"/>
  <c r="R35" i="8" a="1"/>
  <c r="R35" i="8" s="1"/>
  <c r="Q35" i="8"/>
  <c r="Q35" i="8" a="1"/>
  <c r="P35" i="8"/>
  <c r="P35" i="8" a="1"/>
  <c r="O35" i="8" a="1"/>
  <c r="O35" i="8" s="1"/>
  <c r="N35" i="8" a="1"/>
  <c r="N35" i="8" s="1"/>
  <c r="M35" i="8"/>
  <c r="M35" i="8" a="1"/>
  <c r="L35" i="8" a="1"/>
  <c r="L35" i="8" s="1"/>
  <c r="K35" i="8" a="1"/>
  <c r="K35" i="8" s="1"/>
  <c r="J35" i="8"/>
  <c r="J35" i="8" a="1"/>
  <c r="I35" i="8" a="1"/>
  <c r="I35" i="8" s="1"/>
  <c r="H35" i="8"/>
  <c r="H35" i="8" a="1"/>
  <c r="G35" i="8" a="1"/>
  <c r="G35" i="8" s="1"/>
  <c r="F35" i="8" a="1"/>
  <c r="F35" i="8" s="1"/>
  <c r="E35" i="8" a="1"/>
  <c r="E35" i="8" s="1"/>
  <c r="D35" i="8"/>
  <c r="D35" i="8" a="1"/>
  <c r="C35" i="8" a="1"/>
  <c r="C35" i="8" s="1"/>
  <c r="B35" i="8"/>
  <c r="B35" i="8" a="1"/>
  <c r="CW34" i="8"/>
  <c r="CW34" i="8" a="1"/>
  <c r="CV34" i="8" a="1"/>
  <c r="CV34" i="8" s="1"/>
  <c r="CU34" i="8" a="1"/>
  <c r="CU34" i="8" s="1"/>
  <c r="CT34" i="8" a="1"/>
  <c r="CT34" i="8" s="1"/>
  <c r="CS34" i="8" a="1"/>
  <c r="CS34" i="8" s="1"/>
  <c r="CR34" i="8" a="1"/>
  <c r="CR34" i="8" s="1"/>
  <c r="CQ34" i="8" a="1"/>
  <c r="CQ34" i="8" s="1"/>
  <c r="CP34" i="8"/>
  <c r="CP34" i="8" a="1"/>
  <c r="CO34" i="8"/>
  <c r="CO34" i="8" a="1"/>
  <c r="CN34" i="8"/>
  <c r="CN34" i="8" a="1"/>
  <c r="CM34" i="8" a="1"/>
  <c r="CM34" i="8" s="1"/>
  <c r="CL34" i="8"/>
  <c r="CL34" i="8" a="1"/>
  <c r="CK34" i="8" a="1"/>
  <c r="CK34" i="8" s="1"/>
  <c r="CJ34" i="8" a="1"/>
  <c r="CJ34" i="8" s="1"/>
  <c r="CI34" i="8" a="1"/>
  <c r="CI34" i="8" s="1"/>
  <c r="CH34" i="8" a="1"/>
  <c r="CH34" i="8" s="1"/>
  <c r="CG34" i="8"/>
  <c r="CG34" i="8" a="1"/>
  <c r="CF34" i="8"/>
  <c r="CF34" i="8" a="1"/>
  <c r="CE34" i="8" a="1"/>
  <c r="CE34" i="8" s="1"/>
  <c r="CD34" i="8" a="1"/>
  <c r="CD34" i="8" s="1"/>
  <c r="CC34" i="8"/>
  <c r="CC34" i="8" a="1"/>
  <c r="CB34" i="8" a="1"/>
  <c r="CB34" i="8" s="1"/>
  <c r="CA34" i="8" a="1"/>
  <c r="CA34" i="8" s="1"/>
  <c r="BZ34" i="8"/>
  <c r="BZ34" i="8" a="1"/>
  <c r="BY34" i="8" a="1"/>
  <c r="BY34" i="8" s="1"/>
  <c r="BX34" i="8"/>
  <c r="BX34" i="8" a="1"/>
  <c r="BW34" i="8" a="1"/>
  <c r="BW34" i="8" s="1"/>
  <c r="BV34" i="8" a="1"/>
  <c r="BV34" i="8" s="1"/>
  <c r="BU34" i="8" a="1"/>
  <c r="BU34" i="8" s="1"/>
  <c r="BT34" i="8"/>
  <c r="BT34" i="8" a="1"/>
  <c r="BS34" i="8" a="1"/>
  <c r="BS34" i="8" s="1"/>
  <c r="BR34" i="8"/>
  <c r="BR34" i="8" a="1"/>
  <c r="BQ34" i="8"/>
  <c r="BQ34" i="8" a="1"/>
  <c r="BP34" i="8" a="1"/>
  <c r="BP34" i="8" s="1"/>
  <c r="BO34" i="8" a="1"/>
  <c r="BO34" i="8" s="1"/>
  <c r="BN34" i="8" a="1"/>
  <c r="BN34" i="8" s="1"/>
  <c r="BM34" i="8" a="1"/>
  <c r="BM34" i="8" s="1"/>
  <c r="BL34" i="8" a="1"/>
  <c r="BL34" i="8" s="1"/>
  <c r="BK34" i="8" a="1"/>
  <c r="BK34" i="8" s="1"/>
  <c r="BJ34" i="8"/>
  <c r="BJ34" i="8" a="1"/>
  <c r="BI34" i="8"/>
  <c r="BI34" i="8" a="1"/>
  <c r="BH34" i="8"/>
  <c r="BH34" i="8" a="1"/>
  <c r="BG34" i="8" a="1"/>
  <c r="BG34" i="8" s="1"/>
  <c r="BF34" i="8"/>
  <c r="BF34" i="8" a="1"/>
  <c r="BE34" i="8" a="1"/>
  <c r="BE34" i="8" s="1"/>
  <c r="BD34" i="8" a="1"/>
  <c r="BD34" i="8" s="1"/>
  <c r="BC34" i="8" a="1"/>
  <c r="BC34" i="8" s="1"/>
  <c r="BB34" i="8" a="1"/>
  <c r="BB34" i="8" s="1"/>
  <c r="BA34" i="8"/>
  <c r="BA34" i="8" a="1"/>
  <c r="AZ34" i="8"/>
  <c r="AZ34" i="8" a="1"/>
  <c r="AY34" i="8" a="1"/>
  <c r="AY34" i="8" s="1"/>
  <c r="AX34" i="8" a="1"/>
  <c r="AX34" i="8" s="1"/>
  <c r="AW34" i="8"/>
  <c r="AW34" i="8" a="1"/>
  <c r="AV34" i="8" a="1"/>
  <c r="AV34" i="8" s="1"/>
  <c r="AU34" i="8" a="1"/>
  <c r="AU34" i="8" s="1"/>
  <c r="AT34" i="8"/>
  <c r="AT34" i="8" a="1"/>
  <c r="AS34" i="8" a="1"/>
  <c r="AS34" i="8" s="1"/>
  <c r="AR34" i="8"/>
  <c r="AR34" i="8" a="1"/>
  <c r="AQ34" i="8" a="1"/>
  <c r="AQ34" i="8" s="1"/>
  <c r="AP34" i="8" a="1"/>
  <c r="AP34" i="8" s="1"/>
  <c r="AO34" i="8" a="1"/>
  <c r="AO34" i="8" s="1"/>
  <c r="AN34" i="8"/>
  <c r="AN34" i="8" a="1"/>
  <c r="AM34" i="8" a="1"/>
  <c r="AM34" i="8" s="1"/>
  <c r="AL34" i="8"/>
  <c r="AL34" i="8" a="1"/>
  <c r="AK34" i="8"/>
  <c r="AK34" i="8" a="1"/>
  <c r="AJ34" i="8" a="1"/>
  <c r="AJ34" i="8" s="1"/>
  <c r="AI34" i="8" a="1"/>
  <c r="AI34" i="8" s="1"/>
  <c r="AH34" i="8" a="1"/>
  <c r="AH34" i="8" s="1"/>
  <c r="AG34" i="8" a="1"/>
  <c r="AG34" i="8" s="1"/>
  <c r="AF34" i="8" a="1"/>
  <c r="AF34" i="8" s="1"/>
  <c r="AE34" i="8" a="1"/>
  <c r="AE34" i="8" s="1"/>
  <c r="AD34" i="8"/>
  <c r="AD34" i="8" a="1"/>
  <c r="AC34" i="8"/>
  <c r="AC34" i="8" a="1"/>
  <c r="AB34" i="8"/>
  <c r="AB34" i="8" a="1"/>
  <c r="AA34" i="8" a="1"/>
  <c r="AA34" i="8" s="1"/>
  <c r="Z34" i="8"/>
  <c r="Z34" i="8" a="1"/>
  <c r="Y34" i="8" a="1"/>
  <c r="Y34" i="8" s="1"/>
  <c r="X34" i="8" a="1"/>
  <c r="X34" i="8" s="1"/>
  <c r="W34" i="8" a="1"/>
  <c r="W34" i="8" s="1"/>
  <c r="V34" i="8" a="1"/>
  <c r="V34" i="8" s="1"/>
  <c r="U34" i="8"/>
  <c r="U34" i="8" a="1"/>
  <c r="T34" i="8"/>
  <c r="T34" i="8" a="1"/>
  <c r="S34" i="8" a="1"/>
  <c r="S34" i="8" s="1"/>
  <c r="R34" i="8" a="1"/>
  <c r="R34" i="8" s="1"/>
  <c r="Q34" i="8"/>
  <c r="Q34" i="8" a="1"/>
  <c r="P34" i="8" a="1"/>
  <c r="P34" i="8" s="1"/>
  <c r="O34" i="8" a="1"/>
  <c r="O34" i="8" s="1"/>
  <c r="N34" i="8"/>
  <c r="N34" i="8" a="1"/>
  <c r="M34" i="8" a="1"/>
  <c r="M34" i="8" s="1"/>
  <c r="L34" i="8"/>
  <c r="L34" i="8" a="1"/>
  <c r="K34" i="8" a="1"/>
  <c r="K34" i="8" s="1"/>
  <c r="J34" i="8" a="1"/>
  <c r="J34" i="8" s="1"/>
  <c r="I34" i="8" a="1"/>
  <c r="I34" i="8" s="1"/>
  <c r="H34" i="8"/>
  <c r="H34" i="8" a="1"/>
  <c r="G34" i="8" a="1"/>
  <c r="G34" i="8" s="1"/>
  <c r="F34" i="8" a="1"/>
  <c r="F34" i="8" s="1"/>
  <c r="E34" i="8"/>
  <c r="E34" i="8" a="1"/>
  <c r="D34" i="8" a="1"/>
  <c r="D34" i="8" s="1"/>
  <c r="C34" i="8" a="1"/>
  <c r="C34" i="8" s="1"/>
  <c r="B34" i="8" a="1"/>
  <c r="B34" i="8" s="1"/>
  <c r="CW33" i="8" a="1"/>
  <c r="CW33" i="8" s="1"/>
  <c r="CV33" i="8" a="1"/>
  <c r="CV33" i="8" s="1"/>
  <c r="CU33" i="8" a="1"/>
  <c r="CU33" i="8" s="1"/>
  <c r="CT33" i="8"/>
  <c r="CT33" i="8" a="1"/>
  <c r="CS33" i="8" a="1"/>
  <c r="CS33" i="8" s="1"/>
  <c r="CR33" i="8"/>
  <c r="CR33" i="8" a="1"/>
  <c r="CQ33" i="8" a="1"/>
  <c r="CQ33" i="8" s="1"/>
  <c r="CP33" i="8"/>
  <c r="CP33" i="8" a="1"/>
  <c r="CO33" i="8" a="1"/>
  <c r="CO33" i="8" s="1"/>
  <c r="CN33" i="8" a="1"/>
  <c r="CN33" i="8" s="1"/>
  <c r="CM33" i="8" a="1"/>
  <c r="CM33" i="8" s="1"/>
  <c r="CL33" i="8" a="1"/>
  <c r="CL33" i="8" s="1"/>
  <c r="CK33" i="8"/>
  <c r="CK33" i="8" a="1"/>
  <c r="CJ33" i="8" a="1"/>
  <c r="CJ33" i="8" s="1"/>
  <c r="CI33" i="8" a="1"/>
  <c r="CI33" i="8" s="1"/>
  <c r="CH33" i="8" a="1"/>
  <c r="CH33" i="8" s="1"/>
  <c r="CG33" i="8"/>
  <c r="CG33" i="8" a="1"/>
  <c r="CF33" i="8" a="1"/>
  <c r="CF33" i="8" s="1"/>
  <c r="CE33" i="8" a="1"/>
  <c r="CE33" i="8" s="1"/>
  <c r="CD33" i="8"/>
  <c r="CD33" i="8" a="1"/>
  <c r="CC33" i="8" a="1"/>
  <c r="CC33" i="8" s="1"/>
  <c r="CB33" i="8"/>
  <c r="CB33" i="8" a="1"/>
  <c r="CA33" i="8" a="1"/>
  <c r="CA33" i="8" s="1"/>
  <c r="BZ33" i="8" a="1"/>
  <c r="BZ33" i="8" s="1"/>
  <c r="BY33" i="8" a="1"/>
  <c r="BY33" i="8" s="1"/>
  <c r="BX33" i="8" a="1"/>
  <c r="BX33" i="8" s="1"/>
  <c r="BW33" i="8" a="1"/>
  <c r="BW33" i="8" s="1"/>
  <c r="BV33" i="8" a="1"/>
  <c r="BV33" i="8" s="1"/>
  <c r="BU33" i="8"/>
  <c r="BU33" i="8" a="1"/>
  <c r="BT33" i="8" a="1"/>
  <c r="BT33" i="8" s="1"/>
  <c r="BS33" i="8" a="1"/>
  <c r="BS33" i="8" s="1"/>
  <c r="BR33" i="8" a="1"/>
  <c r="BR33" i="8" s="1"/>
  <c r="BQ33" i="8" a="1"/>
  <c r="BQ33" i="8" s="1"/>
  <c r="BP33" i="8" a="1"/>
  <c r="BP33" i="8" s="1"/>
  <c r="BO33" i="8" a="1"/>
  <c r="BO33" i="8" s="1"/>
  <c r="BN33" i="8"/>
  <c r="BN33" i="8" a="1"/>
  <c r="BM33" i="8"/>
  <c r="BM33" i="8" a="1"/>
  <c r="BL33" i="8"/>
  <c r="BL33" i="8" a="1"/>
  <c r="BK33" i="8" a="1"/>
  <c r="BK33" i="8" s="1"/>
  <c r="BJ33" i="8" a="1"/>
  <c r="BJ33" i="8" s="1"/>
  <c r="BI33" i="8" a="1"/>
  <c r="BI33" i="8" s="1"/>
  <c r="BH33" i="8" a="1"/>
  <c r="BH33" i="8" s="1"/>
  <c r="BG33" i="8" a="1"/>
  <c r="BG33" i="8" s="1"/>
  <c r="BF33" i="8" a="1"/>
  <c r="BF33" i="8" s="1"/>
  <c r="BE33" i="8"/>
  <c r="BE33" i="8" a="1"/>
  <c r="BD33" i="8"/>
  <c r="BD33" i="8" a="1"/>
  <c r="BC33" i="8" a="1"/>
  <c r="BC33" i="8" s="1"/>
  <c r="BB33" i="8" a="1"/>
  <c r="BB33" i="8" s="1"/>
  <c r="BA33" i="8" a="1"/>
  <c r="BA33" i="8" s="1"/>
  <c r="AZ33" i="8" a="1"/>
  <c r="AZ33" i="8" s="1"/>
  <c r="AY33" i="8" a="1"/>
  <c r="AY33" i="8" s="1"/>
  <c r="AX33" i="8"/>
  <c r="AX33" i="8" a="1"/>
  <c r="AW33" i="8" a="1"/>
  <c r="AW33" i="8" s="1"/>
  <c r="AV33" i="8"/>
  <c r="AV33" i="8" a="1"/>
  <c r="AU33" i="8" a="1"/>
  <c r="AU33" i="8" s="1"/>
  <c r="AT33" i="8" a="1"/>
  <c r="AT33" i="8" s="1"/>
  <c r="AS33" i="8" a="1"/>
  <c r="AS33" i="8" s="1"/>
  <c r="AR33" i="8" a="1"/>
  <c r="AR33" i="8" s="1"/>
  <c r="AQ33" i="8" a="1"/>
  <c r="AQ33" i="8" s="1"/>
  <c r="AP33" i="8"/>
  <c r="AP33" i="8" a="1"/>
  <c r="AO33" i="8"/>
  <c r="AO33" i="8" a="1"/>
  <c r="AN33" i="8" a="1"/>
  <c r="AN33" i="8" s="1"/>
  <c r="AM33" i="8" a="1"/>
  <c r="AM33" i="8" s="1"/>
  <c r="AL33" i="8" a="1"/>
  <c r="AL33" i="8" s="1"/>
  <c r="AK33" i="8" a="1"/>
  <c r="AK33" i="8" s="1"/>
  <c r="AJ33" i="8" a="1"/>
  <c r="AJ33" i="8" s="1"/>
  <c r="AI33" i="8" a="1"/>
  <c r="AI33" i="8" s="1"/>
  <c r="AH33" i="8"/>
  <c r="AH33" i="8" a="1"/>
  <c r="AG33" i="8"/>
  <c r="AG33" i="8" a="1"/>
  <c r="AF33" i="8"/>
  <c r="AF33" i="8" a="1"/>
  <c r="AE33" i="8" a="1"/>
  <c r="AE33" i="8" s="1"/>
  <c r="AD33" i="8" a="1"/>
  <c r="AD33" i="8" s="1"/>
  <c r="AC33" i="8" a="1"/>
  <c r="AC33" i="8" s="1"/>
  <c r="AB33" i="8" a="1"/>
  <c r="AB33" i="8" s="1"/>
  <c r="AA33" i="8" a="1"/>
  <c r="AA33" i="8" s="1"/>
  <c r="Z33" i="8" a="1"/>
  <c r="Z33" i="8" s="1"/>
  <c r="Y33" i="8"/>
  <c r="Y33" i="8" a="1"/>
  <c r="X33" i="8"/>
  <c r="X33" i="8" a="1"/>
  <c r="W33" i="8" a="1"/>
  <c r="W33" i="8" s="1"/>
  <c r="V33" i="8" a="1"/>
  <c r="V33" i="8" s="1"/>
  <c r="U33" i="8" a="1"/>
  <c r="U33" i="8" s="1"/>
  <c r="T33" i="8" a="1"/>
  <c r="T33" i="8" s="1"/>
  <c r="S33" i="8" a="1"/>
  <c r="S33" i="8" s="1"/>
  <c r="R33" i="8"/>
  <c r="R33" i="8" a="1"/>
  <c r="Q33" i="8" a="1"/>
  <c r="Q33" i="8" s="1"/>
  <c r="P33" i="8"/>
  <c r="P33" i="8" a="1"/>
  <c r="O33" i="8" a="1"/>
  <c r="O33" i="8" s="1"/>
  <c r="N33" i="8" a="1"/>
  <c r="N33" i="8" s="1"/>
  <c r="M33" i="8" a="1"/>
  <c r="M33" i="8" s="1"/>
  <c r="L33" i="8" a="1"/>
  <c r="L33" i="8" s="1"/>
  <c r="K33" i="8" a="1"/>
  <c r="K33" i="8" s="1"/>
  <c r="J33" i="8"/>
  <c r="J33" i="8" a="1"/>
  <c r="I33" i="8"/>
  <c r="I33" i="8" a="1"/>
  <c r="H33" i="8" a="1"/>
  <c r="H33" i="8" s="1"/>
  <c r="G33" i="8" a="1"/>
  <c r="G33" i="8" s="1"/>
  <c r="F33" i="8" a="1"/>
  <c r="F33" i="8" s="1"/>
  <c r="E33" i="8" a="1"/>
  <c r="E33" i="8" s="1"/>
  <c r="D33" i="8" a="1"/>
  <c r="D33" i="8" s="1"/>
  <c r="C33" i="8" a="1"/>
  <c r="C33" i="8" s="1"/>
  <c r="B33" i="8"/>
  <c r="B33" i="8" a="1"/>
  <c r="CW32" i="8" a="1"/>
  <c r="CW32" i="8" s="1"/>
  <c r="CV32" i="8"/>
  <c r="CV32" i="8" a="1"/>
  <c r="CU32" i="8" a="1"/>
  <c r="CU32" i="8" s="1"/>
  <c r="CT32" i="8" a="1"/>
  <c r="CT32" i="8" s="1"/>
  <c r="CS32" i="8" a="1"/>
  <c r="CS32" i="8" s="1"/>
  <c r="CR32" i="8" a="1"/>
  <c r="CR32" i="8" s="1"/>
  <c r="CQ32" i="8" a="1"/>
  <c r="CQ32" i="8" s="1"/>
  <c r="CP32" i="8" a="1"/>
  <c r="CP32" i="8" s="1"/>
  <c r="CO32" i="8"/>
  <c r="CO32" i="8" a="1"/>
  <c r="CN32" i="8" a="1"/>
  <c r="CN32" i="8" s="1"/>
  <c r="CM32" i="8" a="1"/>
  <c r="CM32" i="8" s="1"/>
  <c r="CL32" i="8" a="1"/>
  <c r="CL32" i="8" s="1"/>
  <c r="CK32" i="8"/>
  <c r="CK32" i="8" a="1"/>
  <c r="CJ32" i="8" a="1"/>
  <c r="CJ32" i="8" s="1"/>
  <c r="CI32" i="8" a="1"/>
  <c r="CI32" i="8" s="1"/>
  <c r="CH32" i="8"/>
  <c r="CH32" i="8" a="1"/>
  <c r="CG32" i="8" a="1"/>
  <c r="CG32" i="8" s="1"/>
  <c r="CF32" i="8"/>
  <c r="CF32" i="8" a="1"/>
  <c r="CE32" i="8" a="1"/>
  <c r="CE32" i="8" s="1"/>
  <c r="CD32" i="8" a="1"/>
  <c r="CD32" i="8" s="1"/>
  <c r="CC32" i="8" a="1"/>
  <c r="CC32" i="8" s="1"/>
  <c r="CB32" i="8"/>
  <c r="CB32" i="8" a="1"/>
  <c r="CA32" i="8" a="1"/>
  <c r="CA32" i="8" s="1"/>
  <c r="BZ32" i="8" a="1"/>
  <c r="BZ32" i="8" s="1"/>
  <c r="BY32" i="8"/>
  <c r="BY32" i="8" a="1"/>
  <c r="BX32" i="8" a="1"/>
  <c r="BX32" i="8" s="1"/>
  <c r="BW32" i="8" a="1"/>
  <c r="BW32" i="8" s="1"/>
  <c r="BV32" i="8" a="1"/>
  <c r="BV32" i="8" s="1"/>
  <c r="BU32" i="8" a="1"/>
  <c r="BU32" i="8" s="1"/>
  <c r="BT32" i="8" a="1"/>
  <c r="BT32" i="8" s="1"/>
  <c r="BS32" i="8" a="1"/>
  <c r="BS32" i="8" s="1"/>
  <c r="BR32" i="8"/>
  <c r="BR32" i="8" a="1"/>
  <c r="BQ32" i="8" a="1"/>
  <c r="BQ32" i="8" s="1"/>
  <c r="BP32" i="8"/>
  <c r="BP32" i="8" a="1"/>
  <c r="BO32" i="8" a="1"/>
  <c r="BO32" i="8" s="1"/>
  <c r="BN32" i="8"/>
  <c r="BN32" i="8" a="1"/>
  <c r="BM32" i="8" a="1"/>
  <c r="BM32" i="8" s="1"/>
  <c r="BL32" i="8" a="1"/>
  <c r="BL32" i="8" s="1"/>
  <c r="BK32" i="8" a="1"/>
  <c r="BK32" i="8" s="1"/>
  <c r="BJ32" i="8" a="1"/>
  <c r="BJ32" i="8" s="1"/>
  <c r="BI32" i="8"/>
  <c r="BI32" i="8" a="1"/>
  <c r="BH32" i="8" a="1"/>
  <c r="BH32" i="8" s="1"/>
  <c r="BG32" i="8" a="1"/>
  <c r="BG32" i="8" s="1"/>
  <c r="BF32" i="8" a="1"/>
  <c r="BF32" i="8" s="1"/>
  <c r="BE32" i="8"/>
  <c r="BE32" i="8" a="1"/>
  <c r="BD32" i="8" a="1"/>
  <c r="BD32" i="8" s="1"/>
  <c r="BC32" i="8" a="1"/>
  <c r="BC32" i="8" s="1"/>
  <c r="BB32" i="8"/>
  <c r="BB32" i="8" a="1"/>
  <c r="BA32" i="8" a="1"/>
  <c r="BA32" i="8" s="1"/>
  <c r="AZ32" i="8"/>
  <c r="AZ32" i="8" a="1"/>
  <c r="AY32" i="8" a="1"/>
  <c r="AY32" i="8" s="1"/>
  <c r="AX32" i="8" a="1"/>
  <c r="AX32" i="8" s="1"/>
  <c r="AW32" i="8" a="1"/>
  <c r="AW32" i="8" s="1"/>
  <c r="AV32" i="8"/>
  <c r="AV32" i="8" a="1"/>
  <c r="AU32" i="8" a="1"/>
  <c r="AU32" i="8" s="1"/>
  <c r="AT32" i="8"/>
  <c r="AT32" i="8" a="1"/>
  <c r="AS32" i="8"/>
  <c r="AS32" i="8" a="1"/>
  <c r="AR32" i="8" a="1"/>
  <c r="AR32" i="8" s="1"/>
  <c r="AQ32" i="8" a="1"/>
  <c r="AQ32" i="8" s="1"/>
  <c r="AP32" i="8" a="1"/>
  <c r="AP32" i="8" s="1"/>
  <c r="AO32" i="8" a="1"/>
  <c r="AO32" i="8" s="1"/>
  <c r="AN32" i="8" a="1"/>
  <c r="AN32" i="8" s="1"/>
  <c r="AM32" i="8" a="1"/>
  <c r="AM32" i="8" s="1"/>
  <c r="AL32" i="8"/>
  <c r="AL32" i="8" a="1"/>
  <c r="AK32" i="8" a="1"/>
  <c r="AK32" i="8" s="1"/>
  <c r="AJ32" i="8"/>
  <c r="AJ32" i="8" a="1"/>
  <c r="AI32" i="8" a="1"/>
  <c r="AI32" i="8" s="1"/>
  <c r="AH32" i="8"/>
  <c r="AH32" i="8" a="1"/>
  <c r="AG32" i="8" a="1"/>
  <c r="AG32" i="8" s="1"/>
  <c r="AF32" i="8" a="1"/>
  <c r="AF32" i="8" s="1"/>
  <c r="AE32" i="8" a="1"/>
  <c r="AE32" i="8" s="1"/>
  <c r="AD32" i="8" a="1"/>
  <c r="AD32" i="8" s="1"/>
  <c r="AC32" i="8"/>
  <c r="AC32" i="8" a="1"/>
  <c r="AB32" i="8"/>
  <c r="AB32" i="8" a="1"/>
  <c r="AA32" i="8" a="1"/>
  <c r="AA32" i="8" s="1"/>
  <c r="Z32" i="8" a="1"/>
  <c r="Z32" i="8" s="1"/>
  <c r="Y32" i="8"/>
  <c r="Y32" i="8" a="1"/>
  <c r="X32" i="8" a="1"/>
  <c r="X32" i="8" s="1"/>
  <c r="W32" i="8" a="1"/>
  <c r="W32" i="8" s="1"/>
  <c r="V32" i="8"/>
  <c r="V32" i="8" a="1"/>
  <c r="U32" i="8" a="1"/>
  <c r="U32" i="8" s="1"/>
  <c r="T32" i="8"/>
  <c r="T32" i="8" a="1"/>
  <c r="S32" i="8" a="1"/>
  <c r="S32" i="8" s="1"/>
  <c r="R32" i="8" a="1"/>
  <c r="R32" i="8" s="1"/>
  <c r="Q32" i="8" a="1"/>
  <c r="Q32" i="8" s="1"/>
  <c r="P32" i="8"/>
  <c r="P32" i="8" a="1"/>
  <c r="O32" i="8" a="1"/>
  <c r="O32" i="8" s="1"/>
  <c r="N32" i="8"/>
  <c r="N32" i="8" a="1"/>
  <c r="M32" i="8"/>
  <c r="M32" i="8" a="1"/>
  <c r="L32" i="8" a="1"/>
  <c r="L32" i="8" s="1"/>
  <c r="K32" i="8" a="1"/>
  <c r="K32" i="8" s="1"/>
  <c r="J32" i="8" a="1"/>
  <c r="J32" i="8" s="1"/>
  <c r="I32" i="8" a="1"/>
  <c r="I32" i="8" s="1"/>
  <c r="H32" i="8" a="1"/>
  <c r="H32" i="8" s="1"/>
  <c r="G32" i="8" a="1"/>
  <c r="G32" i="8" s="1"/>
  <c r="F32" i="8"/>
  <c r="F32" i="8" a="1"/>
  <c r="E32" i="8"/>
  <c r="E32" i="8" a="1"/>
  <c r="D32" i="8"/>
  <c r="D32" i="8" a="1"/>
  <c r="C32" i="8" a="1"/>
  <c r="C32" i="8" s="1"/>
  <c r="B32" i="8"/>
  <c r="B32" i="8" a="1"/>
  <c r="CW31" i="8" a="1"/>
  <c r="CW31" i="8" s="1"/>
  <c r="CV31" i="8" a="1"/>
  <c r="CV31" i="8" s="1"/>
  <c r="CU31" i="8" a="1"/>
  <c r="CU31" i="8" s="1"/>
  <c r="CT31" i="8" a="1"/>
  <c r="CT31" i="8" s="1"/>
  <c r="CS31" i="8"/>
  <c r="CS31" i="8" a="1"/>
  <c r="CR31" i="8" a="1"/>
  <c r="CR31" i="8" s="1"/>
  <c r="CQ31" i="8" a="1"/>
  <c r="CQ31" i="8" s="1"/>
  <c r="CP31" i="8" a="1"/>
  <c r="CP31" i="8" s="1"/>
  <c r="CO31" i="8"/>
  <c r="CO31" i="8" a="1"/>
  <c r="CN31" i="8" a="1"/>
  <c r="CN31" i="8" s="1"/>
  <c r="CM31" i="8" a="1"/>
  <c r="CM31" i="8" s="1"/>
  <c r="CL31" i="8"/>
  <c r="CL31" i="8" a="1"/>
  <c r="CK31" i="8" a="1"/>
  <c r="CK31" i="8" s="1"/>
  <c r="CJ31" i="8"/>
  <c r="CJ31" i="8" a="1"/>
  <c r="CI31" i="8" a="1"/>
  <c r="CI31" i="8" s="1"/>
  <c r="CH31" i="8" a="1"/>
  <c r="CH31" i="8" s="1"/>
  <c r="CG31" i="8" a="1"/>
  <c r="CG31" i="8" s="1"/>
  <c r="CF31" i="8"/>
  <c r="CF31" i="8" a="1"/>
  <c r="CE31" i="8" a="1"/>
  <c r="CE31" i="8" s="1"/>
  <c r="CD31" i="8" a="1"/>
  <c r="CD31" i="8" s="1"/>
  <c r="CC31" i="8"/>
  <c r="CC31" i="8" a="1"/>
  <c r="CB31" i="8" a="1"/>
  <c r="CB31" i="8" s="1"/>
  <c r="CA31" i="8" a="1"/>
  <c r="CA31" i="8" s="1"/>
  <c r="BZ31" i="8" a="1"/>
  <c r="BZ31" i="8" s="1"/>
  <c r="BY31" i="8" a="1"/>
  <c r="BY31" i="8" s="1"/>
  <c r="BX31" i="8" a="1"/>
  <c r="BX31" i="8" s="1"/>
  <c r="BW31" i="8" a="1"/>
  <c r="BW31" i="8" s="1"/>
  <c r="BV31" i="8"/>
  <c r="BV31" i="8" a="1"/>
  <c r="BU31" i="8" a="1"/>
  <c r="BU31" i="8" s="1"/>
  <c r="BT31" i="8"/>
  <c r="BT31" i="8" a="1"/>
  <c r="BS31" i="8" a="1"/>
  <c r="BS31" i="8" s="1"/>
  <c r="BR31" i="8"/>
  <c r="BR31" i="8" a="1"/>
  <c r="BQ31" i="8" a="1"/>
  <c r="BQ31" i="8" s="1"/>
  <c r="BP31" i="8" a="1"/>
  <c r="BP31" i="8" s="1"/>
  <c r="BO31" i="8" a="1"/>
  <c r="BO31" i="8" s="1"/>
  <c r="BN31" i="8" a="1"/>
  <c r="BN31" i="8" s="1"/>
  <c r="BM31" i="8"/>
  <c r="BM31" i="8" a="1"/>
  <c r="BL31" i="8"/>
  <c r="BL31" i="8" a="1"/>
  <c r="BK31" i="8" a="1"/>
  <c r="BK31" i="8" s="1"/>
  <c r="BJ31" i="8" a="1"/>
  <c r="BJ31" i="8" s="1"/>
  <c r="BI31" i="8"/>
  <c r="BI31" i="8" a="1"/>
  <c r="BH31" i="8" a="1"/>
  <c r="BH31" i="8" s="1"/>
  <c r="BG31" i="8" a="1"/>
  <c r="BG31" i="8" s="1"/>
  <c r="BF31" i="8"/>
  <c r="BF31" i="8" a="1"/>
  <c r="BE31" i="8" a="1"/>
  <c r="BE31" i="8" s="1"/>
  <c r="BD31" i="8"/>
  <c r="BD31" i="8" a="1"/>
  <c r="BC31" i="8" a="1"/>
  <c r="BC31" i="8" s="1"/>
  <c r="BB31" i="8" a="1"/>
  <c r="BB31" i="8" s="1"/>
  <c r="BA31" i="8" a="1"/>
  <c r="BA31" i="8" s="1"/>
  <c r="AZ31" i="8"/>
  <c r="AZ31" i="8" a="1"/>
  <c r="AY31" i="8" a="1"/>
  <c r="AY31" i="8" s="1"/>
  <c r="AX31" i="8" a="1"/>
  <c r="AX31" i="8" s="1"/>
  <c r="AW31" i="8"/>
  <c r="AW31" i="8" a="1"/>
  <c r="AV31" i="8" a="1"/>
  <c r="AV31" i="8" s="1"/>
  <c r="AU31" i="8" a="1"/>
  <c r="AU31" i="8" s="1"/>
  <c r="AT31" i="8" a="1"/>
  <c r="AT31" i="8" s="1"/>
  <c r="AS31" i="8" a="1"/>
  <c r="AS31" i="8" s="1"/>
  <c r="AR31" i="8" a="1"/>
  <c r="AR31" i="8" s="1"/>
  <c r="AQ31" i="8" a="1"/>
  <c r="AQ31" i="8" s="1"/>
  <c r="AP31" i="8" a="1"/>
  <c r="AP31" i="8" s="1"/>
  <c r="AO31" i="8" a="1"/>
  <c r="AO31" i="8" s="1"/>
  <c r="AN31" i="8"/>
  <c r="AN31" i="8" a="1"/>
  <c r="AM31" i="8" a="1"/>
  <c r="AM31" i="8" s="1"/>
  <c r="AL31" i="8"/>
  <c r="AL31" i="8" a="1"/>
  <c r="AK31" i="8" a="1"/>
  <c r="AK31" i="8" s="1"/>
  <c r="AJ31" i="8" a="1"/>
  <c r="AJ31" i="8" s="1"/>
  <c r="AI31" i="8" a="1"/>
  <c r="AI31" i="8" s="1"/>
  <c r="AH31" i="8" a="1"/>
  <c r="AH31" i="8" s="1"/>
  <c r="AG31" i="8" a="1"/>
  <c r="AG31" i="8" s="1"/>
  <c r="AF31" i="8" a="1"/>
  <c r="AF31" i="8" s="1"/>
  <c r="AE31" i="8" a="1"/>
  <c r="AE31" i="8" s="1"/>
  <c r="AD31" i="8" a="1"/>
  <c r="AD31" i="8" s="1"/>
  <c r="AC31" i="8"/>
  <c r="AC31" i="8" a="1"/>
  <c r="AB31" i="8" a="1"/>
  <c r="AB31" i="8" s="1"/>
  <c r="AA31" i="8" a="1"/>
  <c r="AA31" i="8" s="1"/>
  <c r="Z31" i="8"/>
  <c r="Z31" i="8" a="1"/>
  <c r="Y31" i="8" a="1"/>
  <c r="Y31" i="8" s="1"/>
  <c r="X31" i="8"/>
  <c r="X31" i="8" a="1"/>
  <c r="W31" i="8" a="1"/>
  <c r="W31" i="8" s="1"/>
  <c r="V31" i="8" a="1"/>
  <c r="V31" i="8" s="1"/>
  <c r="U31" i="8" a="1"/>
  <c r="U31" i="8" s="1"/>
  <c r="T31" i="8"/>
  <c r="T31" i="8" a="1"/>
  <c r="S31" i="8" a="1"/>
  <c r="S31" i="8" s="1"/>
  <c r="R31" i="8" a="1"/>
  <c r="R31" i="8" s="1"/>
  <c r="Q31" i="8"/>
  <c r="Q31" i="8" a="1"/>
  <c r="P31" i="8" a="1"/>
  <c r="P31" i="8" s="1"/>
  <c r="O31" i="8" a="1"/>
  <c r="O31" i="8" s="1"/>
  <c r="N31" i="8" a="1"/>
  <c r="N31" i="8" s="1"/>
  <c r="M31" i="8" a="1"/>
  <c r="M31" i="8" s="1"/>
  <c r="L31" i="8" a="1"/>
  <c r="L31" i="8" s="1"/>
  <c r="K31" i="8" a="1"/>
  <c r="K31" i="8" s="1"/>
  <c r="J31" i="8"/>
  <c r="J31" i="8" a="1"/>
  <c r="I31" i="8" a="1"/>
  <c r="I31" i="8" s="1"/>
  <c r="H31" i="8"/>
  <c r="H31" i="8" a="1"/>
  <c r="G31" i="8" a="1"/>
  <c r="G31" i="8" s="1"/>
  <c r="F31" i="8"/>
  <c r="F31" i="8" a="1"/>
  <c r="E31" i="8" a="1"/>
  <c r="E31" i="8" s="1"/>
  <c r="D31" i="8" a="1"/>
  <c r="D31" i="8" s="1"/>
  <c r="C31" i="8" a="1"/>
  <c r="C31" i="8" s="1"/>
  <c r="B31" i="8" a="1"/>
  <c r="B31" i="8" s="1"/>
  <c r="CW30" i="8" a="1"/>
  <c r="CW30" i="8" s="1"/>
  <c r="CV30" i="8" a="1"/>
  <c r="CV30" i="8" s="1"/>
  <c r="CU30" i="8" a="1"/>
  <c r="CU30" i="8" s="1"/>
  <c r="CT30" i="8" a="1"/>
  <c r="CT30" i="8" s="1"/>
  <c r="CS30" i="8"/>
  <c r="CS30" i="8" a="1"/>
  <c r="CR30" i="8" a="1"/>
  <c r="CR30" i="8" s="1"/>
  <c r="CQ30" i="8" a="1"/>
  <c r="CQ30" i="8" s="1"/>
  <c r="CP30" i="8"/>
  <c r="CP30" i="8" a="1"/>
  <c r="CO30" i="8" a="1"/>
  <c r="CO30" i="8" s="1"/>
  <c r="CN30" i="8" a="1"/>
  <c r="CN30" i="8" s="1"/>
  <c r="CM30" i="8" a="1"/>
  <c r="CM30" i="8" s="1"/>
  <c r="CL30" i="8" a="1"/>
  <c r="CL30" i="8" s="1"/>
  <c r="CK30" i="8" a="1"/>
  <c r="CK30" i="8" s="1"/>
  <c r="CJ30" i="8"/>
  <c r="CJ30" i="8" a="1"/>
  <c r="CI30" i="8" a="1"/>
  <c r="CI30" i="8" s="1"/>
  <c r="CH30" i="8" a="1"/>
  <c r="CH30" i="8" s="1"/>
  <c r="CG30" i="8"/>
  <c r="CG30" i="8" a="1"/>
  <c r="CF30" i="8" a="1"/>
  <c r="CF30" i="8" s="1"/>
  <c r="CE30" i="8" a="1"/>
  <c r="CE30" i="8" s="1"/>
  <c r="CD30" i="8" a="1"/>
  <c r="CD30" i="8" s="1"/>
  <c r="CC30" i="8" a="1"/>
  <c r="CC30" i="8" s="1"/>
  <c r="CB30" i="8" a="1"/>
  <c r="CB30" i="8" s="1"/>
  <c r="CA30" i="8" a="1"/>
  <c r="CA30" i="8" s="1"/>
  <c r="BZ30" i="8" a="1"/>
  <c r="BZ30" i="8" s="1"/>
  <c r="BY30" i="8" a="1"/>
  <c r="BY30" i="8" s="1"/>
  <c r="BX30" i="8"/>
  <c r="BX30" i="8" a="1"/>
  <c r="BW30" i="8" a="1"/>
  <c r="BW30" i="8" s="1"/>
  <c r="BV30" i="8"/>
  <c r="BV30" i="8" a="1"/>
  <c r="BU30" i="8" a="1"/>
  <c r="BU30" i="8" s="1"/>
  <c r="BT30" i="8" a="1"/>
  <c r="BT30" i="8" s="1"/>
  <c r="BS30" i="8" a="1"/>
  <c r="BS30" i="8" s="1"/>
  <c r="BR30" i="8" a="1"/>
  <c r="BR30" i="8" s="1"/>
  <c r="BQ30" i="8" a="1"/>
  <c r="BQ30" i="8" s="1"/>
  <c r="BP30" i="8" a="1"/>
  <c r="BP30" i="8" s="1"/>
  <c r="BO30" i="8" a="1"/>
  <c r="BO30" i="8" s="1"/>
  <c r="BN30" i="8" a="1"/>
  <c r="BN30" i="8" s="1"/>
  <c r="BM30" i="8"/>
  <c r="BM30" i="8" a="1"/>
  <c r="BL30" i="8" a="1"/>
  <c r="BL30" i="8" s="1"/>
  <c r="BK30" i="8" a="1"/>
  <c r="BK30" i="8" s="1"/>
  <c r="BJ30" i="8"/>
  <c r="BJ30" i="8" a="1"/>
  <c r="BI30" i="8" a="1"/>
  <c r="BI30" i="8" s="1"/>
  <c r="BH30" i="8" a="1"/>
  <c r="BH30" i="8" s="1"/>
  <c r="BG30" i="8" a="1"/>
  <c r="BG30" i="8" s="1"/>
  <c r="BF30" i="8" a="1"/>
  <c r="BF30" i="8" s="1"/>
  <c r="BE30" i="8" a="1"/>
  <c r="BE30" i="8" s="1"/>
  <c r="BD30" i="8"/>
  <c r="BD30" i="8" a="1"/>
  <c r="BC30" i="8" a="1"/>
  <c r="BC30" i="8" s="1"/>
  <c r="BB30" i="8" a="1"/>
  <c r="BB30" i="8" s="1"/>
  <c r="BA30" i="8"/>
  <c r="BA30" i="8" a="1"/>
  <c r="AZ30" i="8" a="1"/>
  <c r="AZ30" i="8" s="1"/>
  <c r="AY30" i="8" a="1"/>
  <c r="AY30" i="8" s="1"/>
  <c r="AX30" i="8" a="1"/>
  <c r="AX30" i="8" s="1"/>
  <c r="AW30" i="8" a="1"/>
  <c r="AW30" i="8" s="1"/>
  <c r="AV30" i="8" a="1"/>
  <c r="AV30" i="8" s="1"/>
  <c r="AU30" i="8" a="1"/>
  <c r="AU30" i="8" s="1"/>
  <c r="AT30" i="8" a="1"/>
  <c r="AT30" i="8" s="1"/>
  <c r="AS30" i="8" a="1"/>
  <c r="AS30" i="8" s="1"/>
  <c r="AR30" i="8"/>
  <c r="AR30" i="8" a="1"/>
  <c r="AQ30" i="8" a="1"/>
  <c r="AQ30" i="8" s="1"/>
  <c r="AP30" i="8"/>
  <c r="AP30" i="8" a="1"/>
  <c r="AO30" i="8" a="1"/>
  <c r="AO30" i="8" s="1"/>
  <c r="AN30" i="8" a="1"/>
  <c r="AN30" i="8" s="1"/>
  <c r="AM30" i="8" a="1"/>
  <c r="AM30" i="8" s="1"/>
  <c r="AL30" i="8" a="1"/>
  <c r="AL30" i="8" s="1"/>
  <c r="AK30" i="8" a="1"/>
  <c r="AK30" i="8" s="1"/>
  <c r="AJ30" i="8" a="1"/>
  <c r="AJ30" i="8" s="1"/>
  <c r="AI30" i="8" a="1"/>
  <c r="AI30" i="8" s="1"/>
  <c r="AH30" i="8" a="1"/>
  <c r="AH30" i="8" s="1"/>
  <c r="AG30" i="8"/>
  <c r="AG30" i="8" a="1"/>
  <c r="AF30" i="8" a="1"/>
  <c r="AF30" i="8" s="1"/>
  <c r="AE30" i="8" a="1"/>
  <c r="AE30" i="8" s="1"/>
  <c r="AD30" i="8"/>
  <c r="AD30" i="8" a="1"/>
  <c r="AC30" i="8" a="1"/>
  <c r="AC30" i="8" s="1"/>
  <c r="AB30" i="8" a="1"/>
  <c r="AB30" i="8" s="1"/>
  <c r="AA30" i="8" a="1"/>
  <c r="AA30" i="8" s="1"/>
  <c r="Z30" i="8" a="1"/>
  <c r="Z30" i="8" s="1"/>
  <c r="Y30" i="8" a="1"/>
  <c r="Y30" i="8" s="1"/>
  <c r="X30" i="8"/>
  <c r="X30" i="8" a="1"/>
  <c r="W30" i="8" a="1"/>
  <c r="W30" i="8" s="1"/>
  <c r="V30" i="8" a="1"/>
  <c r="V30" i="8" s="1"/>
  <c r="U30" i="8"/>
  <c r="U30" i="8" a="1"/>
  <c r="T30" i="8" a="1"/>
  <c r="T30" i="8" s="1"/>
  <c r="S30" i="8" a="1"/>
  <c r="S30" i="8" s="1"/>
  <c r="R30" i="8" a="1"/>
  <c r="R30" i="8" s="1"/>
  <c r="Q30" i="8" a="1"/>
  <c r="Q30" i="8" s="1"/>
  <c r="P30" i="8" a="1"/>
  <c r="P30" i="8" s="1"/>
  <c r="O30" i="8" a="1"/>
  <c r="O30" i="8" s="1"/>
  <c r="N30" i="8" a="1"/>
  <c r="N30" i="8" s="1"/>
  <c r="M30" i="8" a="1"/>
  <c r="M30" i="8" s="1"/>
  <c r="L30" i="8"/>
  <c r="L30" i="8" a="1"/>
  <c r="K30" i="8" a="1"/>
  <c r="K30" i="8" s="1"/>
  <c r="J30" i="8"/>
  <c r="J30" i="8" a="1"/>
  <c r="I30" i="8" a="1"/>
  <c r="I30" i="8" s="1"/>
  <c r="H30" i="8" a="1"/>
  <c r="H30" i="8" s="1"/>
  <c r="G30" i="8" a="1"/>
  <c r="G30" i="8" s="1"/>
  <c r="F30" i="8" a="1"/>
  <c r="F30" i="8" s="1"/>
  <c r="E30" i="8" a="1"/>
  <c r="E30" i="8" s="1"/>
  <c r="D30" i="8" a="1"/>
  <c r="D30" i="8" s="1"/>
  <c r="C30" i="8" a="1"/>
  <c r="C30" i="8" s="1"/>
  <c r="B30" i="8" a="1"/>
  <c r="B30" i="8" s="1"/>
  <c r="CW29" i="8"/>
  <c r="CW29" i="8" a="1"/>
  <c r="CV29" i="8" a="1"/>
  <c r="CV29" i="8" s="1"/>
  <c r="CU29" i="8" a="1"/>
  <c r="CU29" i="8" s="1"/>
  <c r="CT29" i="8"/>
  <c r="CT29" i="8" a="1"/>
  <c r="CS29" i="8" a="1"/>
  <c r="CS29" i="8" s="1"/>
  <c r="CR29" i="8" a="1"/>
  <c r="CR29" i="8" s="1"/>
  <c r="CQ29" i="8" a="1"/>
  <c r="CQ29" i="8" s="1"/>
  <c r="CP29" i="8" a="1"/>
  <c r="CP29" i="8" s="1"/>
  <c r="CO29" i="8" a="1"/>
  <c r="CO29" i="8" s="1"/>
  <c r="CN29" i="8"/>
  <c r="CN29" i="8" a="1"/>
  <c r="CM29" i="8" a="1"/>
  <c r="CM29" i="8" s="1"/>
  <c r="CL29" i="8" a="1"/>
  <c r="CL29" i="8" s="1"/>
  <c r="CK29" i="8"/>
  <c r="CK29" i="8" a="1"/>
  <c r="CJ29" i="8" a="1"/>
  <c r="CJ29" i="8" s="1"/>
  <c r="CI29" i="8" a="1"/>
  <c r="CI29" i="8" s="1"/>
  <c r="CH29" i="8" a="1"/>
  <c r="CH29" i="8" s="1"/>
  <c r="CG29" i="8" a="1"/>
  <c r="CG29" i="8" s="1"/>
  <c r="CF29" i="8" a="1"/>
  <c r="CF29" i="8" s="1"/>
  <c r="CE29" i="8" a="1"/>
  <c r="CE29" i="8" s="1"/>
  <c r="CD29" i="8" a="1"/>
  <c r="CD29" i="8" s="1"/>
  <c r="CC29" i="8" a="1"/>
  <c r="CC29" i="8" s="1"/>
  <c r="CB29" i="8"/>
  <c r="CB29" i="8" a="1"/>
  <c r="CA29" i="8" a="1"/>
  <c r="CA29" i="8" s="1"/>
  <c r="BZ29" i="8"/>
  <c r="BZ29" i="8" a="1"/>
  <c r="BY29" i="8" a="1"/>
  <c r="BY29" i="8" s="1"/>
  <c r="BX29" i="8" a="1"/>
  <c r="BX29" i="8" s="1"/>
  <c r="BW29" i="8" a="1"/>
  <c r="BW29" i="8" s="1"/>
  <c r="BV29" i="8" a="1"/>
  <c r="BV29" i="8" s="1"/>
  <c r="BU29" i="8" a="1"/>
  <c r="BU29" i="8" s="1"/>
  <c r="BT29" i="8" a="1"/>
  <c r="BT29" i="8" s="1"/>
  <c r="BS29" i="8" a="1"/>
  <c r="BS29" i="8" s="1"/>
  <c r="BR29" i="8"/>
  <c r="BR29" i="8" a="1"/>
  <c r="BQ29" i="8"/>
  <c r="BQ29" i="8" a="1"/>
  <c r="BP29" i="8" a="1"/>
  <c r="BP29" i="8" s="1"/>
  <c r="BO29" i="8" a="1"/>
  <c r="BO29" i="8" s="1"/>
  <c r="BN29" i="8"/>
  <c r="BN29" i="8" a="1"/>
  <c r="BM29" i="8" a="1"/>
  <c r="BM29" i="8" s="1"/>
  <c r="BL29" i="8" a="1"/>
  <c r="BL29" i="8" s="1"/>
  <c r="BK29" i="8" a="1"/>
  <c r="BK29" i="8" s="1"/>
  <c r="BJ29" i="8" a="1"/>
  <c r="BJ29" i="8" s="1"/>
  <c r="BI29" i="8"/>
  <c r="BI29" i="8" a="1"/>
  <c r="BH29" i="8"/>
  <c r="BH29" i="8" a="1"/>
  <c r="BG29" i="8" a="1"/>
  <c r="BG29" i="8" s="1"/>
  <c r="BF29" i="8" a="1"/>
  <c r="BF29" i="8" s="1"/>
  <c r="BE29" i="8"/>
  <c r="BE29" i="8" a="1"/>
  <c r="BD29" i="8" a="1"/>
  <c r="BD29" i="8" s="1"/>
  <c r="BC29" i="8" a="1"/>
  <c r="BC29" i="8" s="1"/>
  <c r="BB29" i="8" a="1"/>
  <c r="BB29" i="8" s="1"/>
  <c r="BA29" i="8" a="1"/>
  <c r="BA29" i="8" s="1"/>
  <c r="AZ29" i="8"/>
  <c r="AZ29" i="8" a="1"/>
  <c r="AY29" i="8" a="1"/>
  <c r="AY29" i="8" s="1"/>
  <c r="AX29" i="8" a="1"/>
  <c r="AX29" i="8" s="1"/>
  <c r="AW29" i="8" a="1"/>
  <c r="AW29" i="8" s="1"/>
  <c r="AV29" i="8"/>
  <c r="AV29" i="8" a="1"/>
  <c r="AU29" i="8" a="1"/>
  <c r="AU29" i="8" s="1"/>
  <c r="AT29" i="8"/>
  <c r="AT29" i="8" a="1"/>
  <c r="AS29" i="8" a="1"/>
  <c r="AS29" i="8" s="1"/>
  <c r="AR29" i="8" a="1"/>
  <c r="AR29" i="8" s="1"/>
  <c r="AQ29" i="8" a="1"/>
  <c r="AQ29" i="8" s="1"/>
  <c r="AP29" i="8" a="1"/>
  <c r="AP29" i="8" s="1"/>
  <c r="AO29" i="8" a="1"/>
  <c r="AO29" i="8" s="1"/>
  <c r="AN29" i="8" a="1"/>
  <c r="AN29" i="8" s="1"/>
  <c r="AM29" i="8" a="1"/>
  <c r="AM29" i="8" s="1"/>
  <c r="AL29" i="8" a="1"/>
  <c r="AL29" i="8" s="1"/>
  <c r="AK29" i="8"/>
  <c r="AK29" i="8" a="1"/>
  <c r="AJ29" i="8" a="1"/>
  <c r="AJ29" i="8" s="1"/>
  <c r="AI29" i="8" a="1"/>
  <c r="AI29" i="8" s="1"/>
  <c r="AH29" i="8"/>
  <c r="AH29" i="8" a="1"/>
  <c r="AG29" i="8" a="1"/>
  <c r="AG29" i="8" s="1"/>
  <c r="AF29" i="8" a="1"/>
  <c r="AF29" i="8" s="1"/>
  <c r="AE29" i="8" a="1"/>
  <c r="AE29" i="8" s="1"/>
  <c r="AD29" i="8" a="1"/>
  <c r="AD29" i="8" s="1"/>
  <c r="AC29" i="8" a="1"/>
  <c r="AC29" i="8" s="1"/>
  <c r="AB29" i="8"/>
  <c r="AB29" i="8" a="1"/>
  <c r="AA29" i="8" a="1"/>
  <c r="AA29" i="8" s="1"/>
  <c r="Z29" i="8" a="1"/>
  <c r="Z29" i="8" s="1"/>
  <c r="Y29" i="8"/>
  <c r="Y29" i="8" a="1"/>
  <c r="X29" i="8" a="1"/>
  <c r="X29" i="8" s="1"/>
  <c r="W29" i="8" a="1"/>
  <c r="W29" i="8" s="1"/>
  <c r="V29" i="8" a="1"/>
  <c r="V29" i="8" s="1"/>
  <c r="U29" i="8" a="1"/>
  <c r="U29" i="8" s="1"/>
  <c r="T29" i="8" a="1"/>
  <c r="T29" i="8" s="1"/>
  <c r="S29" i="8" a="1"/>
  <c r="S29" i="8" s="1"/>
  <c r="R29" i="8" a="1"/>
  <c r="R29" i="8" s="1"/>
  <c r="Q29" i="8" a="1"/>
  <c r="Q29" i="8" s="1"/>
  <c r="P29" i="8"/>
  <c r="P29" i="8" a="1"/>
  <c r="O29" i="8" a="1"/>
  <c r="O29" i="8" s="1"/>
  <c r="N29" i="8"/>
  <c r="N29" i="8" a="1"/>
  <c r="M29" i="8" a="1"/>
  <c r="M29" i="8" s="1"/>
  <c r="L29" i="8" a="1"/>
  <c r="L29" i="8" s="1"/>
  <c r="K29" i="8" a="1"/>
  <c r="K29" i="8" s="1"/>
  <c r="J29" i="8" a="1"/>
  <c r="J29" i="8" s="1"/>
  <c r="I29" i="8" a="1"/>
  <c r="I29" i="8" s="1"/>
  <c r="H29" i="8" a="1"/>
  <c r="H29" i="8" s="1"/>
  <c r="G29" i="8" a="1"/>
  <c r="G29" i="8" s="1"/>
  <c r="F29" i="8" a="1"/>
  <c r="F29" i="8" s="1"/>
  <c r="E29" i="8"/>
  <c r="E29" i="8" a="1"/>
  <c r="D29" i="8" a="1"/>
  <c r="D29" i="8" s="1"/>
  <c r="C29" i="8" a="1"/>
  <c r="C29" i="8" s="1"/>
  <c r="B29" i="8"/>
  <c r="B29" i="8" a="1"/>
  <c r="CW28" i="8" a="1"/>
  <c r="CW28" i="8" s="1"/>
  <c r="CV28" i="8" a="1"/>
  <c r="CV28" i="8" s="1"/>
  <c r="CU28" i="8" a="1"/>
  <c r="CU28" i="8" s="1"/>
  <c r="CT28" i="8" a="1"/>
  <c r="CT28" i="8" s="1"/>
  <c r="CS28" i="8" a="1"/>
  <c r="CS28" i="8" s="1"/>
  <c r="CR28" i="8"/>
  <c r="CR28" i="8" a="1"/>
  <c r="CQ28" i="8" a="1"/>
  <c r="CQ28" i="8" s="1"/>
  <c r="CP28" i="8" a="1"/>
  <c r="CP28" i="8" s="1"/>
  <c r="CO28" i="8"/>
  <c r="CO28" i="8" a="1"/>
  <c r="CN28" i="8" a="1"/>
  <c r="CN28" i="8" s="1"/>
  <c r="CM28" i="8" a="1"/>
  <c r="CM28" i="8" s="1"/>
  <c r="CL28" i="8" a="1"/>
  <c r="CL28" i="8" s="1"/>
  <c r="CK28" i="8" a="1"/>
  <c r="CK28" i="8" s="1"/>
  <c r="CJ28" i="8" a="1"/>
  <c r="CJ28" i="8" s="1"/>
  <c r="CI28" i="8" a="1"/>
  <c r="CI28" i="8" s="1"/>
  <c r="CH28" i="8" a="1"/>
  <c r="CH28" i="8" s="1"/>
  <c r="CG28" i="8" a="1"/>
  <c r="CG28" i="8" s="1"/>
  <c r="CF28" i="8"/>
  <c r="CF28" i="8" a="1"/>
  <c r="CE28" i="8" a="1"/>
  <c r="CE28" i="8" s="1"/>
  <c r="CD28" i="8"/>
  <c r="CD28" i="8" a="1"/>
  <c r="CC28" i="8" a="1"/>
  <c r="CC28" i="8" s="1"/>
  <c r="CB28" i="8" a="1"/>
  <c r="CB28" i="8" s="1"/>
  <c r="CA28" i="8" a="1"/>
  <c r="CA28" i="8" s="1"/>
  <c r="BZ28" i="8" a="1"/>
  <c r="BZ28" i="8" s="1"/>
  <c r="BY28" i="8" a="1"/>
  <c r="BY28" i="8" s="1"/>
  <c r="BX28" i="8" a="1"/>
  <c r="BX28" i="8" s="1"/>
  <c r="BW28" i="8" a="1"/>
  <c r="BW28" i="8" s="1"/>
  <c r="BV28" i="8" a="1"/>
  <c r="BV28" i="8" s="1"/>
  <c r="BU28" i="8"/>
  <c r="BU28" i="8" a="1"/>
  <c r="BT28" i="8" a="1"/>
  <c r="BT28" i="8" s="1"/>
  <c r="BS28" i="8" a="1"/>
  <c r="BS28" i="8" s="1"/>
  <c r="BR28" i="8"/>
  <c r="BR28" i="8" a="1"/>
  <c r="BQ28" i="8" a="1"/>
  <c r="BQ28" i="8" s="1"/>
  <c r="BP28" i="8" a="1"/>
  <c r="BP28" i="8" s="1"/>
  <c r="BO28" i="8" a="1"/>
  <c r="BO28" i="8" s="1"/>
  <c r="BN28" i="8" a="1"/>
  <c r="BN28" i="8" s="1"/>
  <c r="BM28" i="8" a="1"/>
  <c r="BM28" i="8" s="1"/>
  <c r="BL28" i="8"/>
  <c r="BL28" i="8" a="1"/>
  <c r="BK28" i="8" a="1"/>
  <c r="BK28" i="8" s="1"/>
  <c r="BJ28" i="8" a="1"/>
  <c r="BJ28" i="8" s="1"/>
  <c r="BI28" i="8"/>
  <c r="BI28" i="8" a="1"/>
  <c r="BH28" i="8" a="1"/>
  <c r="BH28" i="8" s="1"/>
  <c r="BG28" i="8" a="1"/>
  <c r="BG28" i="8" s="1"/>
  <c r="BF28" i="8" a="1"/>
  <c r="BF28" i="8" s="1"/>
  <c r="BE28" i="8" a="1"/>
  <c r="BE28" i="8" s="1"/>
  <c r="BD28" i="8" a="1"/>
  <c r="BD28" i="8" s="1"/>
  <c r="BC28" i="8" a="1"/>
  <c r="BC28" i="8" s="1"/>
  <c r="BB28" i="8"/>
  <c r="BB28" i="8" a="1"/>
  <c r="BA28" i="8" a="1"/>
  <c r="BA28" i="8" s="1"/>
  <c r="AZ28" i="8"/>
  <c r="AZ28" i="8" a="1"/>
  <c r="AY28" i="8" a="1"/>
  <c r="AY28" i="8" s="1"/>
  <c r="AX28" i="8"/>
  <c r="AX28" i="8" a="1"/>
  <c r="AW28" i="8" a="1"/>
  <c r="AW28" i="8" s="1"/>
  <c r="AV28" i="8" a="1"/>
  <c r="AV28" i="8" s="1"/>
  <c r="AU28" i="8" a="1"/>
  <c r="AU28" i="8" s="1"/>
  <c r="AT28" i="8" a="1"/>
  <c r="AT28" i="8" s="1"/>
  <c r="AS28" i="8"/>
  <c r="AS28" i="8" a="1"/>
  <c r="AR28" i="8" a="1"/>
  <c r="AR28" i="8" s="1"/>
  <c r="AQ28" i="8" a="1"/>
  <c r="AQ28" i="8" s="1"/>
  <c r="AP28" i="8" a="1"/>
  <c r="AP28" i="8" s="1"/>
  <c r="AO28" i="8"/>
  <c r="AO28" i="8" a="1"/>
  <c r="AN28" i="8" a="1"/>
  <c r="AN28" i="8" s="1"/>
  <c r="AM28" i="8" a="1"/>
  <c r="AM28" i="8" s="1"/>
  <c r="AL28" i="8"/>
  <c r="AL28" i="8" a="1"/>
  <c r="AK28" i="8" a="1"/>
  <c r="AK28" i="8" s="1"/>
  <c r="AJ28" i="8"/>
  <c r="AJ28" i="8" a="1"/>
  <c r="AI28" i="8" a="1"/>
  <c r="AI28" i="8" s="1"/>
  <c r="AH28" i="8" a="1"/>
  <c r="AH28" i="8" s="1"/>
  <c r="AG28" i="8" a="1"/>
  <c r="AG28" i="8" s="1"/>
  <c r="AF28" i="8"/>
  <c r="AF28" i="8" a="1"/>
  <c r="AE28" i="8" a="1"/>
  <c r="AE28" i="8" s="1"/>
  <c r="AD28" i="8" a="1"/>
  <c r="AD28" i="8" s="1"/>
  <c r="AC28" i="8"/>
  <c r="AC28" i="8" a="1"/>
  <c r="AB28" i="8" a="1"/>
  <c r="AB28" i="8" s="1"/>
  <c r="AA28" i="8" a="1"/>
  <c r="AA28" i="8" s="1"/>
  <c r="Z28" i="8" a="1"/>
  <c r="Z28" i="8" s="1"/>
  <c r="Y28" i="8" a="1"/>
  <c r="Y28" i="8" s="1"/>
  <c r="X28" i="8" a="1"/>
  <c r="X28" i="8" s="1"/>
  <c r="W28" i="8" a="1"/>
  <c r="W28" i="8" s="1"/>
  <c r="V28" i="8" a="1"/>
  <c r="V28" i="8" s="1"/>
  <c r="U28" i="8" a="1"/>
  <c r="U28" i="8" s="1"/>
  <c r="T28" i="8"/>
  <c r="T28" i="8" a="1"/>
  <c r="S28" i="8" a="1"/>
  <c r="S28" i="8" s="1"/>
  <c r="R28" i="8"/>
  <c r="R28" i="8" a="1"/>
  <c r="Q28" i="8" a="1"/>
  <c r="Q28" i="8" s="1"/>
  <c r="P28" i="8" a="1"/>
  <c r="P28" i="8" s="1"/>
  <c r="O28" i="8" a="1"/>
  <c r="O28" i="8" s="1"/>
  <c r="N28" i="8" a="1"/>
  <c r="N28" i="8" s="1"/>
  <c r="M28" i="8" a="1"/>
  <c r="M28" i="8" s="1"/>
  <c r="L28" i="8" a="1"/>
  <c r="L28" i="8" s="1"/>
  <c r="K28" i="8" a="1"/>
  <c r="K28" i="8" s="1"/>
  <c r="J28" i="8" a="1"/>
  <c r="J28" i="8" s="1"/>
  <c r="I28" i="8"/>
  <c r="I28" i="8" a="1"/>
  <c r="H28" i="8" a="1"/>
  <c r="H28" i="8" s="1"/>
  <c r="G28" i="8" a="1"/>
  <c r="G28" i="8" s="1"/>
  <c r="F28" i="8"/>
  <c r="F28" i="8" a="1"/>
  <c r="E28" i="8" a="1"/>
  <c r="E28" i="8" s="1"/>
  <c r="D28" i="8" a="1"/>
  <c r="D28" i="8" s="1"/>
  <c r="C28" i="8" a="1"/>
  <c r="C28" i="8" s="1"/>
  <c r="B28" i="8" a="1"/>
  <c r="B28" i="8" s="1"/>
  <c r="CW27" i="8" a="1"/>
  <c r="CW27" i="8" s="1"/>
  <c r="CV27" i="8"/>
  <c r="CV27" i="8" a="1"/>
  <c r="CU27" i="8" a="1"/>
  <c r="CU27" i="8" s="1"/>
  <c r="CT27" i="8" a="1"/>
  <c r="CT27" i="8" s="1"/>
  <c r="CS27" i="8"/>
  <c r="CS27" i="8" a="1"/>
  <c r="CR27" i="8" a="1"/>
  <c r="CR27" i="8" s="1"/>
  <c r="CQ27" i="8" a="1"/>
  <c r="CQ27" i="8" s="1"/>
  <c r="CP27" i="8" a="1"/>
  <c r="CP27" i="8" s="1"/>
  <c r="CO27" i="8" a="1"/>
  <c r="CO27" i="8" s="1"/>
  <c r="CN27" i="8" a="1"/>
  <c r="CN27" i="8" s="1"/>
  <c r="CM27" i="8" a="1"/>
  <c r="CM27" i="8" s="1"/>
  <c r="CL27" i="8" a="1"/>
  <c r="CL27" i="8" s="1"/>
  <c r="CK27" i="8" a="1"/>
  <c r="CK27" i="8" s="1"/>
  <c r="CJ27" i="8"/>
  <c r="CJ27" i="8" a="1"/>
  <c r="CI27" i="8" a="1"/>
  <c r="CI27" i="8" s="1"/>
  <c r="CH27" i="8"/>
  <c r="CH27" i="8" a="1"/>
  <c r="CG27" i="8" a="1"/>
  <c r="CG27" i="8" s="1"/>
  <c r="CF27" i="8" a="1"/>
  <c r="CF27" i="8" s="1"/>
  <c r="CE27" i="8" a="1"/>
  <c r="CE27" i="8" s="1"/>
  <c r="CD27" i="8" a="1"/>
  <c r="CD27" i="8" s="1"/>
  <c r="CC27" i="8" a="1"/>
  <c r="CC27" i="8" s="1"/>
  <c r="CB27" i="8" a="1"/>
  <c r="CB27" i="8" s="1"/>
  <c r="CA27" i="8" a="1"/>
  <c r="CA27" i="8" s="1"/>
  <c r="BZ27" i="8" a="1"/>
  <c r="BZ27" i="8" s="1"/>
  <c r="BY27" i="8"/>
  <c r="BY27" i="8" a="1"/>
  <c r="BX27" i="8" a="1"/>
  <c r="BX27" i="8" s="1"/>
  <c r="BW27" i="8" a="1"/>
  <c r="BW27" i="8" s="1"/>
  <c r="BV27" i="8"/>
  <c r="BV27" i="8" a="1"/>
  <c r="BU27" i="8" a="1"/>
  <c r="BU27" i="8" s="1"/>
  <c r="BT27" i="8" a="1"/>
  <c r="BT27" i="8" s="1"/>
  <c r="BS27" i="8" a="1"/>
  <c r="BS27" i="8" s="1"/>
  <c r="BR27" i="8" a="1"/>
  <c r="BR27" i="8" s="1"/>
  <c r="BQ27" i="8" a="1"/>
  <c r="BQ27" i="8" s="1"/>
  <c r="BP27" i="8"/>
  <c r="BP27" i="8" a="1"/>
  <c r="BO27" i="8" a="1"/>
  <c r="BO27" i="8" s="1"/>
  <c r="BN27" i="8" a="1"/>
  <c r="BN27" i="8" s="1"/>
  <c r="BM27" i="8"/>
  <c r="BM27" i="8" a="1"/>
  <c r="BL27" i="8" a="1"/>
  <c r="BL27" i="8" s="1"/>
  <c r="BK27" i="8" a="1"/>
  <c r="BK27" i="8" s="1"/>
  <c r="BJ27" i="8" a="1"/>
  <c r="BJ27" i="8" s="1"/>
  <c r="BI27" i="8" a="1"/>
  <c r="BI27" i="8" s="1"/>
  <c r="BH27" i="8" a="1"/>
  <c r="BH27" i="8" s="1"/>
  <c r="BG27" i="8" a="1"/>
  <c r="BG27" i="8" s="1"/>
  <c r="BF27" i="8"/>
  <c r="BF27" i="8" a="1"/>
  <c r="BE27" i="8" a="1"/>
  <c r="BE27" i="8" s="1"/>
  <c r="BD27" i="8"/>
  <c r="BD27" i="8" a="1"/>
  <c r="BC27" i="8" a="1"/>
  <c r="BC27" i="8" s="1"/>
  <c r="BB27" i="8"/>
  <c r="BB27" i="8" a="1"/>
  <c r="BA27" i="8" a="1"/>
  <c r="BA27" i="8" s="1"/>
  <c r="AZ27" i="8" a="1"/>
  <c r="AZ27" i="8" s="1"/>
  <c r="AY27" i="8" a="1"/>
  <c r="AY27" i="8" s="1"/>
  <c r="AX27" i="8" a="1"/>
  <c r="AX27" i="8" s="1"/>
  <c r="AW27" i="8"/>
  <c r="AW27" i="8" a="1"/>
  <c r="AV27" i="8" a="1"/>
  <c r="AV27" i="8" s="1"/>
  <c r="AU27" i="8" a="1"/>
  <c r="AU27" i="8" s="1"/>
  <c r="AT27" i="8" a="1"/>
  <c r="AT27" i="8" s="1"/>
  <c r="AS27" i="8"/>
  <c r="AS27" i="8" a="1"/>
  <c r="AR27" i="8" a="1"/>
  <c r="AR27" i="8" s="1"/>
  <c r="AQ27" i="8" a="1"/>
  <c r="AQ27" i="8" s="1"/>
  <c r="AP27" i="8"/>
  <c r="AP27" i="8" a="1"/>
  <c r="AO27" i="8" a="1"/>
  <c r="AO27" i="8" s="1"/>
  <c r="AN27" i="8"/>
  <c r="AN27" i="8" a="1"/>
  <c r="AM27" i="8" a="1"/>
  <c r="AM27" i="8" s="1"/>
  <c r="AL27" i="8" a="1"/>
  <c r="AL27" i="8" s="1"/>
  <c r="AK27" i="8" a="1"/>
  <c r="AK27" i="8" s="1"/>
  <c r="AJ27" i="8"/>
  <c r="AJ27" i="8" a="1"/>
  <c r="AI27" i="8" a="1"/>
  <c r="AI27" i="8" s="1"/>
  <c r="AH27" i="8" a="1"/>
  <c r="AH27" i="8" s="1"/>
  <c r="AG27" i="8"/>
  <c r="AG27" i="8" a="1"/>
  <c r="AF27" i="8" a="1"/>
  <c r="AF27" i="8" s="1"/>
  <c r="AE27" i="8" a="1"/>
  <c r="AE27" i="8" s="1"/>
  <c r="AD27" i="8" a="1"/>
  <c r="AD27" i="8" s="1"/>
  <c r="AC27" i="8" a="1"/>
  <c r="AC27" i="8" s="1"/>
  <c r="AB27" i="8" a="1"/>
  <c r="AB27" i="8" s="1"/>
  <c r="AA27" i="8" a="1"/>
  <c r="AA27" i="8" s="1"/>
  <c r="Z27" i="8"/>
  <c r="Z27" i="8" a="1"/>
  <c r="Y27" i="8" a="1"/>
  <c r="Y27" i="8" s="1"/>
  <c r="X27" i="8"/>
  <c r="X27" i="8" a="1"/>
  <c r="W27" i="8" a="1"/>
  <c r="W27" i="8" s="1"/>
  <c r="V27" i="8"/>
  <c r="V27" i="8" a="1"/>
  <c r="U27" i="8" a="1"/>
  <c r="U27" i="8" s="1"/>
  <c r="T27" i="8" a="1"/>
  <c r="T27" i="8" s="1"/>
  <c r="S27" i="8" a="1"/>
  <c r="S27" i="8" s="1"/>
  <c r="R27" i="8" a="1"/>
  <c r="R27" i="8" s="1"/>
  <c r="Q27" i="8"/>
  <c r="Q27" i="8" a="1"/>
  <c r="P27" i="8" a="1"/>
  <c r="P27" i="8" s="1"/>
  <c r="O27" i="8" a="1"/>
  <c r="O27" i="8" s="1"/>
  <c r="N27" i="8" a="1"/>
  <c r="N27" i="8" s="1"/>
  <c r="M27" i="8"/>
  <c r="M27" i="8" a="1"/>
  <c r="L27" i="8" a="1"/>
  <c r="L27" i="8" s="1"/>
  <c r="K27" i="8" a="1"/>
  <c r="K27" i="8" s="1"/>
  <c r="J27" i="8"/>
  <c r="J27" i="8" a="1"/>
  <c r="I27" i="8" a="1"/>
  <c r="I27" i="8" s="1"/>
  <c r="H27" i="8"/>
  <c r="H27" i="8" a="1"/>
  <c r="G27" i="8" a="1"/>
  <c r="G27" i="8" s="1"/>
  <c r="F27" i="8" a="1"/>
  <c r="F27" i="8" s="1"/>
  <c r="E27" i="8" a="1"/>
  <c r="E27" i="8" s="1"/>
  <c r="D27" i="8"/>
  <c r="D27" i="8" a="1"/>
  <c r="C27" i="8" a="1"/>
  <c r="C27" i="8" s="1"/>
  <c r="B27" i="8" a="1"/>
  <c r="B27" i="8" s="1"/>
  <c r="CW26" i="8"/>
  <c r="CW26" i="8" a="1"/>
  <c r="CV26" i="8" a="1"/>
  <c r="CV26" i="8" s="1"/>
  <c r="CU26" i="8" a="1"/>
  <c r="CU26" i="8" s="1"/>
  <c r="CT26" i="8" a="1"/>
  <c r="CT26" i="8" s="1"/>
  <c r="CS26" i="8" a="1"/>
  <c r="CS26" i="8" s="1"/>
  <c r="CR26" i="8" a="1"/>
  <c r="CR26" i="8" s="1"/>
  <c r="CQ26" i="8" a="1"/>
  <c r="CQ26" i="8" s="1"/>
  <c r="CP26" i="8"/>
  <c r="CP26" i="8" a="1"/>
  <c r="CO26" i="8" a="1"/>
  <c r="CO26" i="8" s="1"/>
  <c r="CN26" i="8"/>
  <c r="CN26" i="8" a="1"/>
  <c r="CM26" i="8" a="1"/>
  <c r="CM26" i="8" s="1"/>
  <c r="CL26" i="8"/>
  <c r="CL26" i="8" a="1"/>
  <c r="CK26" i="8" a="1"/>
  <c r="CK26" i="8" s="1"/>
  <c r="CJ26" i="8" a="1"/>
  <c r="CJ26" i="8" s="1"/>
  <c r="CI26" i="8" a="1"/>
  <c r="CI26" i="8" s="1"/>
  <c r="CH26" i="8" a="1"/>
  <c r="CH26" i="8" s="1"/>
  <c r="CG26" i="8"/>
  <c r="CG26" i="8" a="1"/>
  <c r="CF26" i="8" a="1"/>
  <c r="CF26" i="8" s="1"/>
  <c r="CE26" i="8" a="1"/>
  <c r="CE26" i="8" s="1"/>
  <c r="CD26" i="8" a="1"/>
  <c r="CD26" i="8" s="1"/>
  <c r="CC26" i="8"/>
  <c r="CC26" i="8" a="1"/>
  <c r="CB26" i="8" a="1"/>
  <c r="CB26" i="8" s="1"/>
  <c r="CA26" i="8" a="1"/>
  <c r="CA26" i="8" s="1"/>
  <c r="BZ26" i="8"/>
  <c r="BZ26" i="8" a="1"/>
  <c r="BY26" i="8" a="1"/>
  <c r="BY26" i="8" s="1"/>
  <c r="BX26" i="8"/>
  <c r="BX26" i="8" a="1"/>
  <c r="BW26" i="8" a="1"/>
  <c r="BW26" i="8" s="1"/>
  <c r="BV26" i="8" a="1"/>
  <c r="BV26" i="8" s="1"/>
  <c r="BU26" i="8" a="1"/>
  <c r="BU26" i="8" s="1"/>
  <c r="BT26" i="8"/>
  <c r="BT26" i="8" a="1"/>
  <c r="BS26" i="8" a="1"/>
  <c r="BS26" i="8" s="1"/>
  <c r="BR26" i="8" a="1"/>
  <c r="BR26" i="8" s="1"/>
  <c r="BQ26" i="8"/>
  <c r="BQ26" i="8" a="1"/>
  <c r="BP26" i="8" a="1"/>
  <c r="BP26" i="8" s="1"/>
  <c r="BO26" i="8" a="1"/>
  <c r="BO26" i="8" s="1"/>
  <c r="BN26" i="8" a="1"/>
  <c r="BN26" i="8" s="1"/>
  <c r="BM26" i="8" a="1"/>
  <c r="BM26" i="8" s="1"/>
  <c r="BL26" i="8"/>
  <c r="BL26" i="8" a="1"/>
  <c r="BK26" i="8" a="1"/>
  <c r="BK26" i="8" s="1"/>
  <c r="BJ26" i="8"/>
  <c r="BJ26" i="8" a="1"/>
  <c r="BI26" i="8" a="1"/>
  <c r="BI26" i="8" s="1"/>
  <c r="BH26" i="8"/>
  <c r="BH26" i="8" a="1"/>
  <c r="BG26" i="8" a="1"/>
  <c r="BG26" i="8" s="1"/>
  <c r="BF26" i="8"/>
  <c r="BF26" i="8" a="1"/>
  <c r="BE26" i="8" a="1"/>
  <c r="BE26" i="8" s="1"/>
  <c r="BD26" i="8" a="1"/>
  <c r="BD26" i="8" s="1"/>
  <c r="BC26" i="8" a="1"/>
  <c r="BC26" i="8" s="1"/>
  <c r="BB26" i="8" a="1"/>
  <c r="BB26" i="8" s="1"/>
  <c r="BA26" i="8"/>
  <c r="BA26" i="8" a="1"/>
  <c r="AZ26" i="8" a="1"/>
  <c r="AZ26" i="8" s="1"/>
  <c r="AY26" i="8" a="1"/>
  <c r="AY26" i="8" s="1"/>
  <c r="AX26" i="8"/>
  <c r="AX26" i="8" a="1"/>
  <c r="AW26" i="8"/>
  <c r="AW26" i="8" a="1"/>
  <c r="AV26" i="8" a="1"/>
  <c r="AV26" i="8" s="1"/>
  <c r="AU26" i="8" a="1"/>
  <c r="AU26" i="8" s="1"/>
  <c r="AT26" i="8"/>
  <c r="AT26" i="8" a="1"/>
  <c r="AS26" i="8" a="1"/>
  <c r="AS26" i="8" s="1"/>
  <c r="AR26" i="8"/>
  <c r="AR26" i="8" a="1"/>
  <c r="AQ26" i="8" a="1"/>
  <c r="AQ26" i="8" s="1"/>
  <c r="AP26" i="8" a="1"/>
  <c r="AP26" i="8" s="1"/>
  <c r="AO26" i="8"/>
  <c r="AO26" i="8" a="1"/>
  <c r="AN26" i="8"/>
  <c r="AN26" i="8" a="1"/>
  <c r="AM26" i="8" a="1"/>
  <c r="AM26" i="8" s="1"/>
  <c r="AL26" i="8" a="1"/>
  <c r="AL26" i="8" s="1"/>
  <c r="AK26" i="8"/>
  <c r="AK26" i="8" a="1"/>
  <c r="AJ26" i="8" a="1"/>
  <c r="AJ26" i="8" s="1"/>
  <c r="AI26" i="8" a="1"/>
  <c r="AI26" i="8" s="1"/>
  <c r="AH26" i="8" a="1"/>
  <c r="AH26" i="8" s="1"/>
  <c r="AG26" i="8" a="1"/>
  <c r="AG26" i="8" s="1"/>
  <c r="AF26" i="8"/>
  <c r="AF26" i="8" a="1"/>
  <c r="AE26" i="8" a="1"/>
  <c r="AE26" i="8" s="1"/>
  <c r="AD26" i="8"/>
  <c r="AD26" i="8" a="1"/>
  <c r="AC26" i="8" a="1"/>
  <c r="AC26" i="8" s="1"/>
  <c r="AB26" i="8"/>
  <c r="AB26" i="8" a="1"/>
  <c r="AA26" i="8" a="1"/>
  <c r="AA26" i="8" s="1"/>
  <c r="Z26" i="8"/>
  <c r="Z26" i="8" a="1"/>
  <c r="Y26" i="8" a="1"/>
  <c r="Y26" i="8" s="1"/>
  <c r="X26" i="8" a="1"/>
  <c r="X26" i="8" s="1"/>
  <c r="W26" i="8" a="1"/>
  <c r="W26" i="8" s="1"/>
  <c r="V26" i="8" a="1"/>
  <c r="V26" i="8" s="1"/>
  <c r="U26" i="8"/>
  <c r="U26" i="8" a="1"/>
  <c r="T26" i="8" a="1"/>
  <c r="T26" i="8" s="1"/>
  <c r="S26" i="8" a="1"/>
  <c r="S26" i="8" s="1"/>
  <c r="R26" i="8"/>
  <c r="R26" i="8" a="1"/>
  <c r="Q26" i="8"/>
  <c r="Q26" i="8" a="1"/>
  <c r="P26" i="8" a="1"/>
  <c r="P26" i="8" s="1"/>
  <c r="O26" i="8" a="1"/>
  <c r="O26" i="8" s="1"/>
  <c r="N26" i="8"/>
  <c r="N26" i="8" a="1"/>
  <c r="M26" i="8" a="1"/>
  <c r="M26" i="8" s="1"/>
  <c r="L26" i="8"/>
  <c r="L26" i="8" a="1"/>
  <c r="K26" i="8" a="1"/>
  <c r="K26" i="8" s="1"/>
  <c r="J26" i="8" a="1"/>
  <c r="J26" i="8" s="1"/>
  <c r="I26" i="8"/>
  <c r="I26" i="8" a="1"/>
  <c r="H26" i="8"/>
  <c r="H26" i="8" a="1"/>
  <c r="G26" i="8" a="1"/>
  <c r="G26" i="8" s="1"/>
  <c r="F26" i="8" a="1"/>
  <c r="F26" i="8" s="1"/>
  <c r="E26" i="8"/>
  <c r="E26" i="8" a="1"/>
  <c r="D26" i="8" a="1"/>
  <c r="D26" i="8" s="1"/>
  <c r="C26" i="8" a="1"/>
  <c r="C26" i="8" s="1"/>
  <c r="B26" i="8" a="1"/>
  <c r="B26" i="8" s="1"/>
  <c r="CW25" i="8" a="1"/>
  <c r="CW25" i="8" s="1"/>
  <c r="CV25" i="8"/>
  <c r="CV25" i="8" a="1"/>
  <c r="CU25" i="8" a="1"/>
  <c r="CU25" i="8" s="1"/>
  <c r="CT25" i="8"/>
  <c r="CT25" i="8" a="1"/>
  <c r="CS25" i="8" a="1"/>
  <c r="CS25" i="8" s="1"/>
  <c r="CR25" i="8"/>
  <c r="CR25" i="8" a="1"/>
  <c r="CQ25" i="8" a="1"/>
  <c r="CQ25" i="8" s="1"/>
  <c r="CP25" i="8"/>
  <c r="CP25" i="8" a="1"/>
  <c r="CO25" i="8" a="1"/>
  <c r="CO25" i="8" s="1"/>
  <c r="CN25" i="8" a="1"/>
  <c r="CN25" i="8" s="1"/>
  <c r="CM25" i="8" a="1"/>
  <c r="CM25" i="8" s="1"/>
  <c r="CL25" i="8" a="1"/>
  <c r="CL25" i="8" s="1"/>
  <c r="CK25" i="8"/>
  <c r="CK25" i="8" a="1"/>
  <c r="CJ25" i="8" a="1"/>
  <c r="CJ25" i="8" s="1"/>
  <c r="CI25" i="8" a="1"/>
  <c r="CI25" i="8" s="1"/>
  <c r="CH25" i="8"/>
  <c r="CH25" i="8" a="1"/>
  <c r="CG25" i="8"/>
  <c r="CG25" i="8" a="1"/>
  <c r="CF25" i="8" a="1"/>
  <c r="CF25" i="8" s="1"/>
  <c r="CE25" i="8" a="1"/>
  <c r="CE25" i="8" s="1"/>
  <c r="CD25" i="8"/>
  <c r="CD25" i="8" a="1"/>
  <c r="CC25" i="8" a="1"/>
  <c r="CC25" i="8" s="1"/>
  <c r="CB25" i="8"/>
  <c r="CB25" i="8" a="1"/>
  <c r="CA25" i="8" a="1"/>
  <c r="CA25" i="8" s="1"/>
  <c r="BZ25" i="8" a="1"/>
  <c r="BZ25" i="8" s="1"/>
  <c r="BY25" i="8"/>
  <c r="BY25" i="8" a="1"/>
  <c r="BX25" i="8"/>
  <c r="BX25" i="8" a="1"/>
  <c r="BW25" i="8" a="1"/>
  <c r="BW25" i="8" s="1"/>
  <c r="BV25" i="8" a="1"/>
  <c r="BV25" i="8" s="1"/>
  <c r="BU25" i="8"/>
  <c r="BU25" i="8" a="1"/>
  <c r="BT25" i="8" a="1"/>
  <c r="BT25" i="8" s="1"/>
  <c r="BS25" i="8" a="1"/>
  <c r="BS25" i="8" s="1"/>
  <c r="BR25" i="8" a="1"/>
  <c r="BR25" i="8" s="1"/>
  <c r="BQ25" i="8" a="1"/>
  <c r="BQ25" i="8" s="1"/>
  <c r="BP25" i="8"/>
  <c r="BP25" i="8" a="1"/>
  <c r="BO25" i="8" a="1"/>
  <c r="BO25" i="8" s="1"/>
  <c r="BN25" i="8"/>
  <c r="BN25" i="8" a="1"/>
  <c r="BM25" i="8" a="1"/>
  <c r="BM25" i="8" s="1"/>
  <c r="BL25" i="8"/>
  <c r="BL25" i="8" a="1"/>
  <c r="BK25" i="8" a="1"/>
  <c r="BK25" i="8" s="1"/>
  <c r="BJ25" i="8"/>
  <c r="BJ25" i="8" a="1"/>
  <c r="BI25" i="8" a="1"/>
  <c r="BI25" i="8" s="1"/>
  <c r="BH25" i="8" a="1"/>
  <c r="BH25" i="8" s="1"/>
  <c r="BG25" i="8" a="1"/>
  <c r="BG25" i="8" s="1"/>
  <c r="BF25" i="8" a="1"/>
  <c r="BF25" i="8" s="1"/>
  <c r="BE25" i="8"/>
  <c r="BE25" i="8" a="1"/>
  <c r="BD25" i="8" a="1"/>
  <c r="BD25" i="8" s="1"/>
  <c r="BC25" i="8" a="1"/>
  <c r="BC25" i="8" s="1"/>
  <c r="BB25" i="8"/>
  <c r="BB25" i="8" a="1"/>
  <c r="BA25" i="8"/>
  <c r="BA25" i="8" a="1"/>
  <c r="AZ25" i="8" a="1"/>
  <c r="AZ25" i="8" s="1"/>
  <c r="AY25" i="8" a="1"/>
  <c r="AY25" i="8" s="1"/>
  <c r="AX25" i="8"/>
  <c r="AX25" i="8" a="1"/>
  <c r="AW25" i="8" a="1"/>
  <c r="AW25" i="8" s="1"/>
  <c r="AV25" i="8"/>
  <c r="AV25" i="8" a="1"/>
  <c r="AU25" i="8" a="1"/>
  <c r="AU25" i="8" s="1"/>
  <c r="AT25" i="8" a="1"/>
  <c r="AT25" i="8" s="1"/>
  <c r="AS25" i="8"/>
  <c r="AS25" i="8" a="1"/>
  <c r="AR25" i="8"/>
  <c r="AR25" i="8" a="1"/>
  <c r="AQ25" i="8" a="1"/>
  <c r="AQ25" i="8" s="1"/>
  <c r="AP25" i="8" a="1"/>
  <c r="AP25" i="8" s="1"/>
  <c r="AO25" i="8"/>
  <c r="AO25" i="8" a="1"/>
  <c r="AN25" i="8" a="1"/>
  <c r="AN25" i="8" s="1"/>
  <c r="AM25" i="8" a="1"/>
  <c r="AM25" i="8" s="1"/>
  <c r="AL25" i="8" a="1"/>
  <c r="AL25" i="8" s="1"/>
  <c r="AK25" i="8" a="1"/>
  <c r="AK25" i="8" s="1"/>
  <c r="AJ25" i="8"/>
  <c r="AJ25" i="8" a="1"/>
  <c r="AI25" i="8" a="1"/>
  <c r="AI25" i="8" s="1"/>
  <c r="AH25" i="8"/>
  <c r="AH25" i="8" a="1"/>
  <c r="AG25" i="8" a="1"/>
  <c r="AG25" i="8" s="1"/>
  <c r="AF25" i="8"/>
  <c r="AF25" i="8" a="1"/>
  <c r="AE25" i="8" a="1"/>
  <c r="AE25" i="8" s="1"/>
  <c r="AD25" i="8"/>
  <c r="AD25" i="8" a="1"/>
  <c r="AC25" i="8" a="1"/>
  <c r="AC25" i="8" s="1"/>
  <c r="AB25" i="8" a="1"/>
  <c r="AB25" i="8" s="1"/>
  <c r="AA25" i="8" a="1"/>
  <c r="AA25" i="8" s="1"/>
  <c r="Z25" i="8" a="1"/>
  <c r="Z25" i="8" s="1"/>
  <c r="Y25" i="8"/>
  <c r="Y25" i="8" a="1"/>
  <c r="X25" i="8" a="1"/>
  <c r="X25" i="8" s="1"/>
  <c r="W25" i="8" a="1"/>
  <c r="W25" i="8" s="1"/>
  <c r="V25" i="8"/>
  <c r="V25" i="8" a="1"/>
  <c r="U25" i="8"/>
  <c r="U25" i="8" a="1"/>
  <c r="T25" i="8" a="1"/>
  <c r="T25" i="8" s="1"/>
  <c r="S25" i="8" a="1"/>
  <c r="S25" i="8" s="1"/>
  <c r="R25" i="8"/>
  <c r="R25" i="8" a="1"/>
  <c r="Q25" i="8" a="1"/>
  <c r="Q25" i="8" s="1"/>
  <c r="P25" i="8"/>
  <c r="P25" i="8" a="1"/>
  <c r="O25" i="8" a="1"/>
  <c r="O25" i="8" s="1"/>
  <c r="N25" i="8" a="1"/>
  <c r="N25" i="8" s="1"/>
  <c r="M25" i="8"/>
  <c r="M25" i="8" a="1"/>
  <c r="L25" i="8"/>
  <c r="L25" i="8" a="1"/>
  <c r="K25" i="8" a="1"/>
  <c r="K25" i="8" s="1"/>
  <c r="J25" i="8" a="1"/>
  <c r="J25" i="8" s="1"/>
  <c r="I25" i="8"/>
  <c r="I25" i="8" a="1"/>
  <c r="H25" i="8" a="1"/>
  <c r="H25" i="8" s="1"/>
  <c r="G25" i="8" a="1"/>
  <c r="G25" i="8" s="1"/>
  <c r="F25" i="8" a="1"/>
  <c r="F25" i="8" s="1"/>
  <c r="E25" i="8" a="1"/>
  <c r="E25" i="8" s="1"/>
  <c r="D25" i="8"/>
  <c r="D25" i="8" a="1"/>
  <c r="C25" i="8" a="1"/>
  <c r="C25" i="8" s="1"/>
  <c r="B25" i="8"/>
  <c r="B25" i="8" a="1"/>
  <c r="CW24" i="8" a="1"/>
  <c r="CW24" i="8" s="1"/>
  <c r="CV24" i="8"/>
  <c r="CV24" i="8" a="1"/>
  <c r="CU24" i="8" a="1"/>
  <c r="CU24" i="8" s="1"/>
  <c r="CT24" i="8"/>
  <c r="CT24" i="8" a="1"/>
  <c r="CS24" i="8" a="1"/>
  <c r="CS24" i="8" s="1"/>
  <c r="CR24" i="8" a="1"/>
  <c r="CR24" i="8" s="1"/>
  <c r="CQ24" i="8" a="1"/>
  <c r="CQ24" i="8" s="1"/>
  <c r="CP24" i="8" a="1"/>
  <c r="CP24" i="8" s="1"/>
  <c r="CO24" i="8"/>
  <c r="CO24" i="8" a="1"/>
  <c r="CN24" i="8" a="1"/>
  <c r="CN24" i="8" s="1"/>
  <c r="CM24" i="8" a="1"/>
  <c r="CM24" i="8" s="1"/>
  <c r="CL24" i="8"/>
  <c r="CL24" i="8" a="1"/>
  <c r="CK24" i="8"/>
  <c r="CK24" i="8" a="1"/>
  <c r="CJ24" i="8" a="1"/>
  <c r="CJ24" i="8" s="1"/>
  <c r="CI24" i="8" a="1"/>
  <c r="CI24" i="8" s="1"/>
  <c r="CH24" i="8"/>
  <c r="CH24" i="8" a="1"/>
  <c r="CG24" i="8" a="1"/>
  <c r="CG24" i="8" s="1"/>
  <c r="CF24" i="8"/>
  <c r="CF24" i="8" a="1"/>
  <c r="CE24" i="8" a="1"/>
  <c r="CE24" i="8" s="1"/>
  <c r="CD24" i="8" a="1"/>
  <c r="CD24" i="8" s="1"/>
  <c r="CC24" i="8"/>
  <c r="CC24" i="8" a="1"/>
  <c r="CB24" i="8"/>
  <c r="CB24" i="8" a="1"/>
  <c r="CA24" i="8" a="1"/>
  <c r="CA24" i="8" s="1"/>
  <c r="BZ24" i="8" a="1"/>
  <c r="BZ24" i="8" s="1"/>
  <c r="BY24" i="8"/>
  <c r="BY24" i="8" a="1"/>
  <c r="BX24" i="8" a="1"/>
  <c r="BX24" i="8" s="1"/>
  <c r="BW24" i="8" a="1"/>
  <c r="BW24" i="8" s="1"/>
  <c r="BV24" i="8" a="1"/>
  <c r="BV24" i="8" s="1"/>
  <c r="BU24" i="8" a="1"/>
  <c r="BU24" i="8" s="1"/>
  <c r="BT24" i="8"/>
  <c r="BT24" i="8" a="1"/>
  <c r="BS24" i="8" a="1"/>
  <c r="BS24" i="8" s="1"/>
  <c r="BR24" i="8"/>
  <c r="BR24" i="8" a="1"/>
  <c r="BQ24" i="8" a="1"/>
  <c r="BQ24" i="8" s="1"/>
  <c r="BP24" i="8"/>
  <c r="BP24" i="8" a="1"/>
  <c r="BO24" i="8" a="1"/>
  <c r="BO24" i="8" s="1"/>
  <c r="BN24" i="8"/>
  <c r="BN24" i="8" a="1"/>
  <c r="BM24" i="8" a="1"/>
  <c r="BM24" i="8" s="1"/>
  <c r="BL24" i="8" a="1"/>
  <c r="BL24" i="8" s="1"/>
  <c r="BK24" i="8" a="1"/>
  <c r="BK24" i="8" s="1"/>
  <c r="BJ24" i="8" a="1"/>
  <c r="BJ24" i="8" s="1"/>
  <c r="BI24" i="8"/>
  <c r="BI24" i="8" a="1"/>
  <c r="BH24" i="8" a="1"/>
  <c r="BH24" i="8" s="1"/>
  <c r="BG24" i="8" a="1"/>
  <c r="BG24" i="8" s="1"/>
  <c r="BF24" i="8"/>
  <c r="BF24" i="8" a="1"/>
  <c r="BE24" i="8"/>
  <c r="BE24" i="8" a="1"/>
  <c r="BD24" i="8" a="1"/>
  <c r="BD24" i="8" s="1"/>
  <c r="BC24" i="8" a="1"/>
  <c r="BC24" i="8" s="1"/>
  <c r="BB24" i="8"/>
  <c r="BB24" i="8" a="1"/>
  <c r="BA24" i="8" a="1"/>
  <c r="BA24" i="8" s="1"/>
  <c r="AZ24" i="8"/>
  <c r="AZ24" i="8" a="1"/>
  <c r="AY24" i="8" a="1"/>
  <c r="AY24" i="8" s="1"/>
  <c r="AX24" i="8" a="1"/>
  <c r="AX24" i="8" s="1"/>
  <c r="AW24" i="8"/>
  <c r="AW24" i="8" a="1"/>
  <c r="AV24" i="8"/>
  <c r="AV24" i="8" a="1"/>
  <c r="AU24" i="8" a="1"/>
  <c r="AU24" i="8" s="1"/>
  <c r="AT24" i="8" a="1"/>
  <c r="AT24" i="8" s="1"/>
  <c r="AS24" i="8"/>
  <c r="AS24" i="8" a="1"/>
  <c r="AR24" i="8" a="1"/>
  <c r="AR24" i="8" s="1"/>
  <c r="AQ24" i="8" a="1"/>
  <c r="AQ24" i="8" s="1"/>
  <c r="AP24" i="8" a="1"/>
  <c r="AP24" i="8" s="1"/>
  <c r="AO24" i="8" a="1"/>
  <c r="AO24" i="8" s="1"/>
  <c r="AN24" i="8"/>
  <c r="AN24" i="8" a="1"/>
  <c r="AM24" i="8" a="1"/>
  <c r="AM24" i="8" s="1"/>
  <c r="AL24" i="8"/>
  <c r="AL24" i="8" a="1"/>
  <c r="AK24" i="8" a="1"/>
  <c r="AK24" i="8" s="1"/>
  <c r="AJ24" i="8"/>
  <c r="AJ24" i="8" a="1"/>
  <c r="AI24" i="8" a="1"/>
  <c r="AI24" i="8" s="1"/>
  <c r="AH24" i="8"/>
  <c r="AH24" i="8" a="1"/>
  <c r="AG24" i="8" a="1"/>
  <c r="AG24" i="8" s="1"/>
  <c r="AF24" i="8" a="1"/>
  <c r="AF24" i="8" s="1"/>
  <c r="AE24" i="8" a="1"/>
  <c r="AE24" i="8" s="1"/>
  <c r="AD24" i="8" a="1"/>
  <c r="AD24" i="8" s="1"/>
  <c r="AC24" i="8"/>
  <c r="AC24" i="8" a="1"/>
  <c r="AB24" i="8" a="1"/>
  <c r="AB24" i="8" s="1"/>
  <c r="AA24" i="8" a="1"/>
  <c r="AA24" i="8" s="1"/>
  <c r="Z24" i="8"/>
  <c r="Z24" i="8" a="1"/>
  <c r="Y24" i="8"/>
  <c r="Y24" i="8" a="1"/>
  <c r="X24" i="8" a="1"/>
  <c r="X24" i="8" s="1"/>
  <c r="W24" i="8" a="1"/>
  <c r="W24" i="8" s="1"/>
  <c r="V24" i="8"/>
  <c r="V24" i="8" a="1"/>
  <c r="U24" i="8" a="1"/>
  <c r="U24" i="8" s="1"/>
  <c r="T24" i="8"/>
  <c r="T24" i="8" a="1"/>
  <c r="S24" i="8" a="1"/>
  <c r="S24" i="8" s="1"/>
  <c r="R24" i="8" a="1"/>
  <c r="R24" i="8" s="1"/>
  <c r="Q24" i="8"/>
  <c r="Q24" i="8" a="1"/>
  <c r="P24" i="8"/>
  <c r="P24" i="8" a="1"/>
  <c r="O24" i="8" a="1"/>
  <c r="O24" i="8" s="1"/>
  <c r="N24" i="8" a="1"/>
  <c r="N24" i="8" s="1"/>
  <c r="M24" i="8"/>
  <c r="M24" i="8" a="1"/>
  <c r="L24" i="8" a="1"/>
  <c r="L24" i="8" s="1"/>
  <c r="K24" i="8" a="1"/>
  <c r="K24" i="8" s="1"/>
  <c r="J24" i="8" a="1"/>
  <c r="J24" i="8" s="1"/>
  <c r="I24" i="8" a="1"/>
  <c r="I24" i="8" s="1"/>
  <c r="H24" i="8"/>
  <c r="H24" i="8" a="1"/>
  <c r="G24" i="8" a="1"/>
  <c r="G24" i="8" s="1"/>
  <c r="F24" i="8"/>
  <c r="F24" i="8" a="1"/>
  <c r="E24" i="8" a="1"/>
  <c r="E24" i="8" s="1"/>
  <c r="D24" i="8"/>
  <c r="D24" i="8" a="1"/>
  <c r="C24" i="8" a="1"/>
  <c r="C24" i="8" s="1"/>
  <c r="B24" i="8"/>
  <c r="B24" i="8" a="1"/>
  <c r="CW23" i="8" a="1"/>
  <c r="CW23" i="8" s="1"/>
  <c r="CV23" i="8" a="1"/>
  <c r="CV23" i="8" s="1"/>
  <c r="CU23" i="8" a="1"/>
  <c r="CU23" i="8" s="1"/>
  <c r="CT23" i="8" a="1"/>
  <c r="CT23" i="8" s="1"/>
  <c r="CS23" i="8"/>
  <c r="CS23" i="8" a="1"/>
  <c r="CR23" i="8" a="1"/>
  <c r="CR23" i="8" s="1"/>
  <c r="CQ23" i="8" a="1"/>
  <c r="CQ23" i="8" s="1"/>
  <c r="CP23" i="8"/>
  <c r="CP23" i="8" a="1"/>
  <c r="CO23" i="8"/>
  <c r="CO23" i="8" a="1"/>
  <c r="CN23" i="8" a="1"/>
  <c r="CN23" i="8" s="1"/>
  <c r="CM23" i="8" a="1"/>
  <c r="CM23" i="8" s="1"/>
  <c r="CL23" i="8"/>
  <c r="CL23" i="8" a="1"/>
  <c r="CK23" i="8" a="1"/>
  <c r="CK23" i="8" s="1"/>
  <c r="CJ23" i="8"/>
  <c r="CJ23" i="8" a="1"/>
  <c r="CI23" i="8" a="1"/>
  <c r="CI23" i="8" s="1"/>
  <c r="CH23" i="8" a="1"/>
  <c r="CH23" i="8" s="1"/>
  <c r="CG23" i="8"/>
  <c r="CG23" i="8" a="1"/>
  <c r="CF23" i="8"/>
  <c r="CF23" i="8" a="1"/>
  <c r="CE23" i="8" a="1"/>
  <c r="CE23" i="8" s="1"/>
  <c r="CD23" i="8" a="1"/>
  <c r="CD23" i="8" s="1"/>
  <c r="CC23" i="8"/>
  <c r="CC23" i="8" a="1"/>
  <c r="CB23" i="8" a="1"/>
  <c r="CB23" i="8" s="1"/>
  <c r="CA23" i="8" a="1"/>
  <c r="CA23" i="8" s="1"/>
  <c r="BZ23" i="8" a="1"/>
  <c r="BZ23" i="8" s="1"/>
  <c r="BY23" i="8" a="1"/>
  <c r="BY23" i="8" s="1"/>
  <c r="BX23" i="8"/>
  <c r="BX23" i="8" a="1"/>
  <c r="BW23" i="8" a="1"/>
  <c r="BW23" i="8" s="1"/>
  <c r="BV23" i="8"/>
  <c r="BV23" i="8" a="1"/>
  <c r="BU23" i="8" a="1"/>
  <c r="BU23" i="8" s="1"/>
  <c r="BT23" i="8"/>
  <c r="BT23" i="8" a="1"/>
  <c r="BS23" i="8" a="1"/>
  <c r="BS23" i="8" s="1"/>
  <c r="BR23" i="8"/>
  <c r="BR23" i="8" a="1"/>
  <c r="BQ23" i="8" a="1"/>
  <c r="BQ23" i="8" s="1"/>
  <c r="BP23" i="8" a="1"/>
  <c r="BP23" i="8" s="1"/>
  <c r="BO23" i="8" a="1"/>
  <c r="BO23" i="8" s="1"/>
  <c r="BN23" i="8" a="1"/>
  <c r="BN23" i="8" s="1"/>
  <c r="BM23" i="8"/>
  <c r="BM23" i="8" a="1"/>
  <c r="BL23" i="8" a="1"/>
  <c r="BL23" i="8" s="1"/>
  <c r="BK23" i="8" a="1"/>
  <c r="BK23" i="8" s="1"/>
  <c r="BJ23" i="8"/>
  <c r="BJ23" i="8" a="1"/>
  <c r="BI23" i="8"/>
  <c r="BI23" i="8" a="1"/>
  <c r="BH23" i="8" a="1"/>
  <c r="BH23" i="8" s="1"/>
  <c r="BG23" i="8" a="1"/>
  <c r="BG23" i="8" s="1"/>
  <c r="BF23" i="8"/>
  <c r="BF23" i="8" a="1"/>
  <c r="BE23" i="8" a="1"/>
  <c r="BE23" i="8" s="1"/>
  <c r="BD23" i="8"/>
  <c r="BD23" i="8" a="1"/>
  <c r="BC23" i="8" a="1"/>
  <c r="BC23" i="8" s="1"/>
  <c r="BB23" i="8" a="1"/>
  <c r="BB23" i="8" s="1"/>
  <c r="BA23" i="8"/>
  <c r="BA23" i="8" a="1"/>
  <c r="AZ23" i="8"/>
  <c r="AZ23" i="8" a="1"/>
  <c r="AY23" i="8" a="1"/>
  <c r="AY23" i="8" s="1"/>
  <c r="AX23" i="8" a="1"/>
  <c r="AX23" i="8" s="1"/>
  <c r="AW23" i="8"/>
  <c r="AW23" i="8" a="1"/>
  <c r="AV23" i="8" a="1"/>
  <c r="AV23" i="8" s="1"/>
  <c r="AU23" i="8" a="1"/>
  <c r="AU23" i="8" s="1"/>
  <c r="AT23" i="8" a="1"/>
  <c r="AT23" i="8" s="1"/>
  <c r="AS23" i="8" a="1"/>
  <c r="AS23" i="8" s="1"/>
  <c r="AR23" i="8"/>
  <c r="AR23" i="8" a="1"/>
  <c r="AQ23" i="8" a="1"/>
  <c r="AQ23" i="8" s="1"/>
  <c r="AP23" i="8"/>
  <c r="AP23" i="8" a="1"/>
  <c r="AO23" i="8" a="1"/>
  <c r="AO23" i="8" s="1"/>
  <c r="AN23" i="8"/>
  <c r="AN23" i="8" a="1"/>
  <c r="AM23" i="8" a="1"/>
  <c r="AM23" i="8" s="1"/>
  <c r="AL23" i="8"/>
  <c r="AL23" i="8" a="1"/>
  <c r="AK23" i="8" a="1"/>
  <c r="AK23" i="8" s="1"/>
  <c r="AJ23" i="8" a="1"/>
  <c r="AJ23" i="8" s="1"/>
  <c r="AI23" i="8" a="1"/>
  <c r="AI23" i="8" s="1"/>
  <c r="AH23" i="8" a="1"/>
  <c r="AH23" i="8" s="1"/>
  <c r="AG23" i="8"/>
  <c r="AG23" i="8" a="1"/>
  <c r="AF23" i="8" a="1"/>
  <c r="AF23" i="8" s="1"/>
  <c r="AE23" i="8" a="1"/>
  <c r="AE23" i="8" s="1"/>
  <c r="AD23" i="8"/>
  <c r="AD23" i="8" a="1"/>
  <c r="AC23" i="8"/>
  <c r="AC23" i="8" a="1"/>
  <c r="AB23" i="8" a="1"/>
  <c r="AB23" i="8" s="1"/>
  <c r="AA23" i="8" a="1"/>
  <c r="AA23" i="8" s="1"/>
  <c r="Z23" i="8"/>
  <c r="Z23" i="8" a="1"/>
  <c r="Y23" i="8" a="1"/>
  <c r="Y23" i="8" s="1"/>
  <c r="X23" i="8"/>
  <c r="X23" i="8" a="1"/>
  <c r="W23" i="8" a="1"/>
  <c r="W23" i="8" s="1"/>
  <c r="V23" i="8" a="1"/>
  <c r="V23" i="8" s="1"/>
  <c r="U23" i="8"/>
  <c r="U23" i="8" a="1"/>
  <c r="T23" i="8"/>
  <c r="T23" i="8" a="1"/>
  <c r="S23" i="8" a="1"/>
  <c r="S23" i="8" s="1"/>
  <c r="R23" i="8" a="1"/>
  <c r="R23" i="8" s="1"/>
  <c r="Q23" i="8"/>
  <c r="Q23" i="8" a="1"/>
  <c r="P23" i="8" a="1"/>
  <c r="P23" i="8" s="1"/>
  <c r="O23" i="8" a="1"/>
  <c r="O23" i="8" s="1"/>
  <c r="N23" i="8" a="1"/>
  <c r="N23" i="8" s="1"/>
  <c r="M23" i="8" a="1"/>
  <c r="M23" i="8" s="1"/>
  <c r="L23" i="8"/>
  <c r="L23" i="8" a="1"/>
  <c r="K23" i="8" a="1"/>
  <c r="K23" i="8" s="1"/>
  <c r="J23" i="8"/>
  <c r="J23" i="8" a="1"/>
  <c r="I23" i="8" a="1"/>
  <c r="I23" i="8" s="1"/>
  <c r="H23" i="8"/>
  <c r="H23" i="8" a="1"/>
  <c r="G23" i="8" a="1"/>
  <c r="G23" i="8" s="1"/>
  <c r="F23" i="8"/>
  <c r="F23" i="8" a="1"/>
  <c r="E23" i="8" a="1"/>
  <c r="E23" i="8" s="1"/>
  <c r="D23" i="8" a="1"/>
  <c r="D23" i="8" s="1"/>
  <c r="C23" i="8" a="1"/>
  <c r="C23" i="8" s="1"/>
  <c r="B23" i="8" a="1"/>
  <c r="B23" i="8" s="1"/>
  <c r="CW22" i="8"/>
  <c r="CW22" i="8" a="1"/>
  <c r="CV22" i="8" a="1"/>
  <c r="CV22" i="8" s="1"/>
  <c r="CU22" i="8" a="1"/>
  <c r="CU22" i="8" s="1"/>
  <c r="CT22" i="8"/>
  <c r="CT22" i="8" a="1"/>
  <c r="CS22" i="8"/>
  <c r="CS22" i="8" a="1"/>
  <c r="CR22" i="8" a="1"/>
  <c r="CR22" i="8" s="1"/>
  <c r="CQ22" i="8" a="1"/>
  <c r="CQ22" i="8" s="1"/>
  <c r="CP22" i="8"/>
  <c r="CP22" i="8" a="1"/>
  <c r="CO22" i="8" a="1"/>
  <c r="CO22" i="8" s="1"/>
  <c r="CN22" i="8"/>
  <c r="CN22" i="8" a="1"/>
  <c r="CM22" i="8" a="1"/>
  <c r="CM22" i="8" s="1"/>
  <c r="CL22" i="8" a="1"/>
  <c r="CL22" i="8" s="1"/>
  <c r="CK22" i="8"/>
  <c r="CK22" i="8" a="1"/>
  <c r="CJ22" i="8"/>
  <c r="CJ22" i="8" a="1"/>
  <c r="CI22" i="8" a="1"/>
  <c r="CI22" i="8" s="1"/>
  <c r="CH22" i="8" a="1"/>
  <c r="CH22" i="8" s="1"/>
  <c r="CG22" i="8"/>
  <c r="CG22" i="8" a="1"/>
  <c r="CF22" i="8" a="1"/>
  <c r="CF22" i="8" s="1"/>
  <c r="CE22" i="8" a="1"/>
  <c r="CE22" i="8" s="1"/>
  <c r="CD22" i="8" a="1"/>
  <c r="CD22" i="8" s="1"/>
  <c r="CC22" i="8" a="1"/>
  <c r="CC22" i="8" s="1"/>
  <c r="CB22" i="8"/>
  <c r="CB22" i="8" a="1"/>
  <c r="CA22" i="8" a="1"/>
  <c r="CA22" i="8" s="1"/>
  <c r="BZ22" i="8"/>
  <c r="BZ22" i="8" a="1"/>
  <c r="BY22" i="8" a="1"/>
  <c r="BY22" i="8" s="1"/>
  <c r="BX22" i="8"/>
  <c r="BX22" i="8" a="1"/>
  <c r="BW22" i="8" a="1"/>
  <c r="BW22" i="8" s="1"/>
  <c r="BV22" i="8"/>
  <c r="BV22" i="8" a="1"/>
  <c r="BU22" i="8" a="1"/>
  <c r="BU22" i="8" s="1"/>
  <c r="BT22" i="8" a="1"/>
  <c r="BT22" i="8" s="1"/>
  <c r="BS22" i="8" a="1"/>
  <c r="BS22" i="8" s="1"/>
  <c r="BR22" i="8" a="1"/>
  <c r="BR22" i="8" s="1"/>
  <c r="BQ22" i="8"/>
  <c r="BQ22" i="8" a="1"/>
  <c r="BP22" i="8" a="1"/>
  <c r="BP22" i="8" s="1"/>
  <c r="BO22" i="8" a="1"/>
  <c r="BO22" i="8" s="1"/>
  <c r="BN22" i="8"/>
  <c r="BN22" i="8" a="1"/>
  <c r="BM22" i="8"/>
  <c r="BM22" i="8" a="1"/>
  <c r="BL22" i="8" a="1"/>
  <c r="BL22" i="8" s="1"/>
  <c r="BK22" i="8" a="1"/>
  <c r="BK22" i="8" s="1"/>
  <c r="BJ22" i="8"/>
  <c r="BJ22" i="8" a="1"/>
  <c r="BI22" i="8" a="1"/>
  <c r="BI22" i="8" s="1"/>
  <c r="BH22" i="8"/>
  <c r="BH22" i="8" a="1"/>
  <c r="BG22" i="8" a="1"/>
  <c r="BG22" i="8" s="1"/>
  <c r="BF22" i="8" a="1"/>
  <c r="BF22" i="8" s="1"/>
  <c r="BE22" i="8"/>
  <c r="BE22" i="8" a="1"/>
  <c r="BD22" i="8"/>
  <c r="BD22" i="8" a="1"/>
  <c r="BC22" i="8" a="1"/>
  <c r="BC22" i="8" s="1"/>
  <c r="BB22" i="8" a="1"/>
  <c r="BB22" i="8" s="1"/>
  <c r="BA22" i="8"/>
  <c r="BA22" i="8" a="1"/>
  <c r="AZ22" i="8" a="1"/>
  <c r="AZ22" i="8" s="1"/>
  <c r="AY22" i="8" a="1"/>
  <c r="AY22" i="8" s="1"/>
  <c r="AX22" i="8" a="1"/>
  <c r="AX22" i="8" s="1"/>
  <c r="AW22" i="8" a="1"/>
  <c r="AW22" i="8" s="1"/>
  <c r="AV22" i="8"/>
  <c r="AV22" i="8" a="1"/>
  <c r="AU22" i="8" a="1"/>
  <c r="AU22" i="8" s="1"/>
  <c r="AT22" i="8"/>
  <c r="AT22" i="8" a="1"/>
  <c r="AS22" i="8" a="1"/>
  <c r="AS22" i="8" s="1"/>
  <c r="AR22" i="8"/>
  <c r="AR22" i="8" a="1"/>
  <c r="AQ22" i="8" a="1"/>
  <c r="AQ22" i="8" s="1"/>
  <c r="AP22" i="8"/>
  <c r="AP22" i="8" a="1"/>
  <c r="AO22" i="8" a="1"/>
  <c r="AO22" i="8" s="1"/>
  <c r="AN22" i="8" a="1"/>
  <c r="AN22" i="8" s="1"/>
  <c r="AM22" i="8" a="1"/>
  <c r="AM22" i="8" s="1"/>
  <c r="AL22" i="8" a="1"/>
  <c r="AL22" i="8" s="1"/>
  <c r="AK22" i="8"/>
  <c r="AK22" i="8" a="1"/>
  <c r="AJ22" i="8" a="1"/>
  <c r="AJ22" i="8" s="1"/>
  <c r="AI22" i="8" a="1"/>
  <c r="AI22" i="8" s="1"/>
  <c r="AH22" i="8"/>
  <c r="AH22" i="8" a="1"/>
  <c r="AG22" i="8"/>
  <c r="AG22" i="8" a="1"/>
  <c r="AF22" i="8" a="1"/>
  <c r="AF22" i="8" s="1"/>
  <c r="AE22" i="8" a="1"/>
  <c r="AE22" i="8" s="1"/>
  <c r="AD22" i="8"/>
  <c r="AD22" i="8" a="1"/>
  <c r="AC22" i="8" a="1"/>
  <c r="AC22" i="8" s="1"/>
  <c r="AB22" i="8"/>
  <c r="AB22" i="8" a="1"/>
  <c r="AA22" i="8" a="1"/>
  <c r="AA22" i="8" s="1"/>
  <c r="Z22" i="8" a="1"/>
  <c r="Z22" i="8" s="1"/>
  <c r="Y22" i="8"/>
  <c r="Y22" i="8" a="1"/>
  <c r="X22" i="8"/>
  <c r="X22" i="8" a="1"/>
  <c r="W22" i="8" a="1"/>
  <c r="W22" i="8" s="1"/>
  <c r="V22" i="8" a="1"/>
  <c r="V22" i="8" s="1"/>
  <c r="U22" i="8"/>
  <c r="U22" i="8" a="1"/>
  <c r="T22" i="8" a="1"/>
  <c r="T22" i="8" s="1"/>
  <c r="S22" i="8" a="1"/>
  <c r="S22" i="8" s="1"/>
  <c r="R22" i="8" a="1"/>
  <c r="R22" i="8" s="1"/>
  <c r="Q22" i="8" a="1"/>
  <c r="Q22" i="8" s="1"/>
  <c r="P22" i="8"/>
  <c r="P22" i="8" a="1"/>
  <c r="O22" i="8" a="1"/>
  <c r="O22" i="8" s="1"/>
  <c r="N22" i="8"/>
  <c r="N22" i="8" a="1"/>
  <c r="M22" i="8" a="1"/>
  <c r="M22" i="8" s="1"/>
  <c r="L22" i="8"/>
  <c r="L22" i="8" a="1"/>
  <c r="K22" i="8" a="1"/>
  <c r="K22" i="8" s="1"/>
  <c r="J22" i="8"/>
  <c r="J22" i="8" a="1"/>
  <c r="I22" i="8" a="1"/>
  <c r="I22" i="8" s="1"/>
  <c r="H22" i="8" a="1"/>
  <c r="H22" i="8" s="1"/>
  <c r="G22" i="8" a="1"/>
  <c r="G22" i="8" s="1"/>
  <c r="F22" i="8" a="1"/>
  <c r="F22" i="8" s="1"/>
  <c r="E22" i="8"/>
  <c r="E22" i="8" a="1"/>
  <c r="D22" i="8" a="1"/>
  <c r="D22" i="8" s="1"/>
  <c r="C22" i="8" a="1"/>
  <c r="C22" i="8" s="1"/>
  <c r="B22" i="8"/>
  <c r="B22" i="8" a="1"/>
  <c r="CW21" i="8"/>
  <c r="CW21" i="8" a="1"/>
  <c r="CV21" i="8" a="1"/>
  <c r="CV21" i="8" s="1"/>
  <c r="CU21" i="8" a="1"/>
  <c r="CU21" i="8" s="1"/>
  <c r="CT21" i="8"/>
  <c r="CT21" i="8" a="1"/>
  <c r="CS21" i="8" a="1"/>
  <c r="CS21" i="8" s="1"/>
  <c r="CR21" i="8"/>
  <c r="CR21" i="8" a="1"/>
  <c r="CQ21" i="8" a="1"/>
  <c r="CQ21" i="8" s="1"/>
  <c r="CP21" i="8" a="1"/>
  <c r="CP21" i="8" s="1"/>
  <c r="CO21" i="8"/>
  <c r="CO21" i="8" a="1"/>
  <c r="CN21" i="8"/>
  <c r="CN21" i="8" a="1"/>
  <c r="CM21" i="8" a="1"/>
  <c r="CM21" i="8" s="1"/>
  <c r="CL21" i="8" a="1"/>
  <c r="CL21" i="8" s="1"/>
  <c r="CK21" i="8"/>
  <c r="CK21" i="8" a="1"/>
  <c r="CJ21" i="8" a="1"/>
  <c r="CJ21" i="8" s="1"/>
  <c r="CI21" i="8" a="1"/>
  <c r="CI21" i="8" s="1"/>
  <c r="CH21" i="8" a="1"/>
  <c r="CH21" i="8" s="1"/>
  <c r="CG21" i="8" a="1"/>
  <c r="CG21" i="8" s="1"/>
  <c r="CF21" i="8"/>
  <c r="CF21" i="8" a="1"/>
  <c r="CE21" i="8" a="1"/>
  <c r="CE21" i="8" s="1"/>
  <c r="CD21" i="8"/>
  <c r="CD21" i="8" a="1"/>
  <c r="CC21" i="8" a="1"/>
  <c r="CC21" i="8" s="1"/>
  <c r="CB21" i="8"/>
  <c r="CB21" i="8" a="1"/>
  <c r="CA21" i="8" a="1"/>
  <c r="CA21" i="8" s="1"/>
  <c r="BZ21" i="8"/>
  <c r="BZ21" i="8" a="1"/>
  <c r="BY21" i="8" a="1"/>
  <c r="BY21" i="8" s="1"/>
  <c r="BX21" i="8" a="1"/>
  <c r="BX21" i="8" s="1"/>
  <c r="BW21" i="8" a="1"/>
  <c r="BW21" i="8" s="1"/>
  <c r="BV21" i="8" a="1"/>
  <c r="BV21" i="8" s="1"/>
  <c r="BU21" i="8"/>
  <c r="BU21" i="8" a="1"/>
  <c r="BT21" i="8" a="1"/>
  <c r="BT21" i="8" s="1"/>
  <c r="BS21" i="8" a="1"/>
  <c r="BS21" i="8" s="1"/>
  <c r="BR21" i="8"/>
  <c r="BR21" i="8" a="1"/>
  <c r="BQ21" i="8"/>
  <c r="BQ21" i="8" a="1"/>
  <c r="BP21" i="8" a="1"/>
  <c r="BP21" i="8" s="1"/>
  <c r="BO21" i="8" a="1"/>
  <c r="BO21" i="8" s="1"/>
  <c r="BN21" i="8"/>
  <c r="BN21" i="8" a="1"/>
  <c r="BM21" i="8" a="1"/>
  <c r="BM21" i="8" s="1"/>
  <c r="BL21" i="8"/>
  <c r="BL21" i="8" a="1"/>
  <c r="BK21" i="8" a="1"/>
  <c r="BK21" i="8" s="1"/>
  <c r="BJ21" i="8" a="1"/>
  <c r="BJ21" i="8" s="1"/>
  <c r="BI21" i="8"/>
  <c r="BI21" i="8" a="1"/>
  <c r="BH21" i="8"/>
  <c r="BH21" i="8" a="1"/>
  <c r="BG21" i="8" a="1"/>
  <c r="BG21" i="8" s="1"/>
  <c r="BF21" i="8" a="1"/>
  <c r="BF21" i="8" s="1"/>
  <c r="BE21" i="8"/>
  <c r="BE21" i="8" a="1"/>
  <c r="BD21" i="8" a="1"/>
  <c r="BD21" i="8" s="1"/>
  <c r="BC21" i="8" a="1"/>
  <c r="BC21" i="8" s="1"/>
  <c r="BB21" i="8" a="1"/>
  <c r="BB21" i="8" s="1"/>
  <c r="BA21" i="8" a="1"/>
  <c r="BA21" i="8" s="1"/>
  <c r="AZ21" i="8"/>
  <c r="AZ21" i="8" a="1"/>
  <c r="AY21" i="8" a="1"/>
  <c r="AY21" i="8" s="1"/>
  <c r="AX21" i="8"/>
  <c r="AX21" i="8" a="1"/>
  <c r="AW21" i="8" a="1"/>
  <c r="AW21" i="8" s="1"/>
  <c r="AV21" i="8"/>
  <c r="AV21" i="8" a="1"/>
  <c r="AU21" i="8" a="1"/>
  <c r="AU21" i="8" s="1"/>
  <c r="AT21" i="8"/>
  <c r="AT21" i="8" a="1"/>
  <c r="AS21" i="8" a="1"/>
  <c r="AS21" i="8" s="1"/>
  <c r="AR21" i="8" a="1"/>
  <c r="AR21" i="8" s="1"/>
  <c r="AQ21" i="8" a="1"/>
  <c r="AQ21" i="8" s="1"/>
  <c r="AP21" i="8" a="1"/>
  <c r="AP21" i="8" s="1"/>
  <c r="AO21" i="8"/>
  <c r="AO21" i="8" a="1"/>
  <c r="AN21" i="8" a="1"/>
  <c r="AN21" i="8" s="1"/>
  <c r="AM21" i="8" a="1"/>
  <c r="AM21" i="8" s="1"/>
  <c r="AL21" i="8"/>
  <c r="AL21" i="8" a="1"/>
  <c r="AK21" i="8"/>
  <c r="AK21" i="8" a="1"/>
  <c r="AJ21" i="8" a="1"/>
  <c r="AJ21" i="8" s="1"/>
  <c r="AI21" i="8" a="1"/>
  <c r="AI21" i="8" s="1"/>
  <c r="AH21" i="8"/>
  <c r="AH21" i="8" a="1"/>
  <c r="AG21" i="8" a="1"/>
  <c r="AG21" i="8" s="1"/>
  <c r="AF21" i="8"/>
  <c r="AF21" i="8" a="1"/>
  <c r="AE21" i="8" a="1"/>
  <c r="AE21" i="8" s="1"/>
  <c r="AD21" i="8" a="1"/>
  <c r="AD21" i="8" s="1"/>
  <c r="AC21" i="8"/>
  <c r="AC21" i="8" a="1"/>
  <c r="AB21" i="8"/>
  <c r="AB21" i="8" a="1"/>
  <c r="AA21" i="8" a="1"/>
  <c r="AA21" i="8" s="1"/>
  <c r="Z21" i="8" a="1"/>
  <c r="Z21" i="8" s="1"/>
  <c r="Y21" i="8"/>
  <c r="Y21" i="8" a="1"/>
  <c r="X21" i="8" a="1"/>
  <c r="X21" i="8" s="1"/>
  <c r="W21" i="8" a="1"/>
  <c r="W21" i="8" s="1"/>
  <c r="V21" i="8" a="1"/>
  <c r="V21" i="8" s="1"/>
  <c r="U21" i="8" a="1"/>
  <c r="U21" i="8" s="1"/>
  <c r="T21" i="8"/>
  <c r="T21" i="8" a="1"/>
  <c r="S21" i="8" a="1"/>
  <c r="S21" i="8" s="1"/>
  <c r="R21" i="8"/>
  <c r="R21" i="8" a="1"/>
  <c r="Q21" i="8" a="1"/>
  <c r="Q21" i="8" s="1"/>
  <c r="P21" i="8"/>
  <c r="P21" i="8" a="1"/>
  <c r="O21" i="8" a="1"/>
  <c r="O21" i="8" s="1"/>
  <c r="N21" i="8"/>
  <c r="N21" i="8" a="1"/>
  <c r="M21" i="8" a="1"/>
  <c r="M21" i="8" s="1"/>
  <c r="L21" i="8" a="1"/>
  <c r="L21" i="8" s="1"/>
  <c r="K21" i="8" a="1"/>
  <c r="K21" i="8" s="1"/>
  <c r="J21" i="8" a="1"/>
  <c r="J21" i="8" s="1"/>
  <c r="I21" i="8"/>
  <c r="I21" i="8" a="1"/>
  <c r="H21" i="8" a="1"/>
  <c r="H21" i="8" s="1"/>
  <c r="G21" i="8" a="1"/>
  <c r="G21" i="8" s="1"/>
  <c r="F21" i="8"/>
  <c r="F21" i="8" a="1"/>
  <c r="E21" i="8"/>
  <c r="E21" i="8" a="1"/>
  <c r="D21" i="8" a="1"/>
  <c r="D21" i="8" s="1"/>
  <c r="C21" i="8" a="1"/>
  <c r="C21" i="8" s="1"/>
  <c r="B21" i="8"/>
  <c r="B21" i="8" a="1"/>
  <c r="CW20" i="8" a="1"/>
  <c r="CW20" i="8" s="1"/>
  <c r="CV20" i="8"/>
  <c r="CV20" i="8" a="1"/>
  <c r="CU20" i="8" a="1"/>
  <c r="CU20" i="8" s="1"/>
  <c r="CT20" i="8" a="1"/>
  <c r="CT20" i="8" s="1"/>
  <c r="CS20" i="8"/>
  <c r="CS20" i="8" a="1"/>
  <c r="CR20" i="8"/>
  <c r="CR20" i="8" a="1"/>
  <c r="CQ20" i="8" a="1"/>
  <c r="CQ20" i="8" s="1"/>
  <c r="CP20" i="8" a="1"/>
  <c r="CP20" i="8" s="1"/>
  <c r="CO20" i="8"/>
  <c r="CO20" i="8" a="1"/>
  <c r="CN20" i="8" a="1"/>
  <c r="CN20" i="8" s="1"/>
  <c r="CM20" i="8" a="1"/>
  <c r="CM20" i="8" s="1"/>
  <c r="CL20" i="8" a="1"/>
  <c r="CL20" i="8" s="1"/>
  <c r="CK20" i="8" a="1"/>
  <c r="CK20" i="8" s="1"/>
  <c r="CJ20" i="8"/>
  <c r="CJ20" i="8" a="1"/>
  <c r="CI20" i="8" a="1"/>
  <c r="CI20" i="8" s="1"/>
  <c r="CH20" i="8"/>
  <c r="CH20" i="8" a="1"/>
  <c r="CG20" i="8" a="1"/>
  <c r="CG20" i="8" s="1"/>
  <c r="CF20" i="8"/>
  <c r="CF20" i="8" a="1"/>
  <c r="CE20" i="8" a="1"/>
  <c r="CE20" i="8" s="1"/>
  <c r="CD20" i="8"/>
  <c r="CD20" i="8" a="1"/>
  <c r="CC20" i="8" a="1"/>
  <c r="CC20" i="8" s="1"/>
  <c r="CB20" i="8" a="1"/>
  <c r="CB20" i="8" s="1"/>
  <c r="CA20" i="8" a="1"/>
  <c r="CA20" i="8" s="1"/>
  <c r="BZ20" i="8" a="1"/>
  <c r="BZ20" i="8" s="1"/>
  <c r="BY20" i="8"/>
  <c r="BY20" i="8" a="1"/>
  <c r="BX20" i="8" a="1"/>
  <c r="BX20" i="8" s="1"/>
  <c r="BW20" i="8" a="1"/>
  <c r="BW20" i="8" s="1"/>
  <c r="BV20" i="8"/>
  <c r="BV20" i="8" a="1"/>
  <c r="BU20" i="8"/>
  <c r="BU20" i="8" a="1"/>
  <c r="BT20" i="8" a="1"/>
  <c r="BT20" i="8" s="1"/>
  <c r="BS20" i="8" a="1"/>
  <c r="BS20" i="8" s="1"/>
  <c r="BR20" i="8"/>
  <c r="BR20" i="8" a="1"/>
  <c r="BQ20" i="8" a="1"/>
  <c r="BQ20" i="8" s="1"/>
  <c r="BP20" i="8"/>
  <c r="BP20" i="8" a="1"/>
  <c r="BO20" i="8" a="1"/>
  <c r="BO20" i="8" s="1"/>
  <c r="BN20" i="8" a="1"/>
  <c r="BN20" i="8" s="1"/>
  <c r="BM20" i="8"/>
  <c r="BM20" i="8" a="1"/>
  <c r="BL20" i="8"/>
  <c r="BL20" i="8" a="1"/>
  <c r="BK20" i="8" a="1"/>
  <c r="BK20" i="8" s="1"/>
  <c r="BJ20" i="8" a="1"/>
  <c r="BJ20" i="8" s="1"/>
  <c r="BI20" i="8"/>
  <c r="BI20" i="8" a="1"/>
  <c r="BH20" i="8" a="1"/>
  <c r="BH20" i="8" s="1"/>
  <c r="BG20" i="8" a="1"/>
  <c r="BG20" i="8" s="1"/>
  <c r="BF20" i="8" a="1"/>
  <c r="BF20" i="8" s="1"/>
  <c r="BE20" i="8" a="1"/>
  <c r="BE20" i="8" s="1"/>
  <c r="BD20" i="8"/>
  <c r="BD20" i="8" a="1"/>
  <c r="BC20" i="8" a="1"/>
  <c r="BC20" i="8" s="1"/>
  <c r="BB20" i="8"/>
  <c r="BB20" i="8" a="1"/>
  <c r="BA20" i="8" a="1"/>
  <c r="BA20" i="8" s="1"/>
  <c r="AZ20" i="8"/>
  <c r="AZ20" i="8" a="1"/>
  <c r="AY20" i="8" a="1"/>
  <c r="AY20" i="8" s="1"/>
  <c r="AX20" i="8"/>
  <c r="AX20" i="8" a="1"/>
  <c r="AW20" i="8" a="1"/>
  <c r="AW20" i="8" s="1"/>
  <c r="AV20" i="8" a="1"/>
  <c r="AV20" i="8" s="1"/>
  <c r="AU20" i="8" a="1"/>
  <c r="AU20" i="8" s="1"/>
  <c r="AT20" i="8" a="1"/>
  <c r="AT20" i="8" s="1"/>
  <c r="AS20" i="8"/>
  <c r="AS20" i="8" a="1"/>
  <c r="AR20" i="8" a="1"/>
  <c r="AR20" i="8" s="1"/>
  <c r="AQ20" i="8" a="1"/>
  <c r="AQ20" i="8" s="1"/>
  <c r="AP20" i="8"/>
  <c r="AP20" i="8" a="1"/>
  <c r="AO20" i="8"/>
  <c r="AO20" i="8" a="1"/>
  <c r="AN20" i="8" a="1"/>
  <c r="AN20" i="8" s="1"/>
  <c r="AM20" i="8" a="1"/>
  <c r="AM20" i="8" s="1"/>
  <c r="AL20" i="8"/>
  <c r="AL20" i="8" a="1"/>
  <c r="AK20" i="8" a="1"/>
  <c r="AK20" i="8" s="1"/>
  <c r="AJ20" i="8"/>
  <c r="AJ20" i="8" a="1"/>
  <c r="AI20" i="8" a="1"/>
  <c r="AI20" i="8" s="1"/>
  <c r="AH20" i="8" a="1"/>
  <c r="AH20" i="8" s="1"/>
  <c r="AG20" i="8"/>
  <c r="AG20" i="8" a="1"/>
  <c r="AF20" i="8"/>
  <c r="AF20" i="8" a="1"/>
  <c r="AE20" i="8" a="1"/>
  <c r="AE20" i="8" s="1"/>
  <c r="AD20" i="8" a="1"/>
  <c r="AD20" i="8" s="1"/>
  <c r="AC20" i="8"/>
  <c r="AC20" i="8" a="1"/>
  <c r="AB20" i="8" a="1"/>
  <c r="AB20" i="8" s="1"/>
  <c r="AA20" i="8" a="1"/>
  <c r="AA20" i="8" s="1"/>
  <c r="Z20" i="8" a="1"/>
  <c r="Z20" i="8" s="1"/>
  <c r="Y20" i="8" a="1"/>
  <c r="Y20" i="8" s="1"/>
  <c r="X20" i="8"/>
  <c r="X20" i="8" a="1"/>
  <c r="W20" i="8" a="1"/>
  <c r="W20" i="8" s="1"/>
  <c r="V20" i="8"/>
  <c r="V20" i="8" a="1"/>
  <c r="U20" i="8" a="1"/>
  <c r="U20" i="8" s="1"/>
  <c r="T20" i="8"/>
  <c r="T20" i="8" a="1"/>
  <c r="S20" i="8" a="1"/>
  <c r="S20" i="8" s="1"/>
  <c r="R20" i="8"/>
  <c r="R20" i="8" a="1"/>
  <c r="Q20" i="8" a="1"/>
  <c r="Q20" i="8" s="1"/>
  <c r="P20" i="8" a="1"/>
  <c r="P20" i="8" s="1"/>
  <c r="O20" i="8" a="1"/>
  <c r="O20" i="8" s="1"/>
  <c r="N20" i="8" a="1"/>
  <c r="N20" i="8" s="1"/>
  <c r="M20" i="8"/>
  <c r="M20" i="8" a="1"/>
  <c r="L20" i="8" a="1"/>
  <c r="L20" i="8" s="1"/>
  <c r="K20" i="8" a="1"/>
  <c r="K20" i="8" s="1"/>
  <c r="J20" i="8"/>
  <c r="J20" i="8" a="1"/>
  <c r="I20" i="8"/>
  <c r="I20" i="8" a="1"/>
  <c r="H20" i="8" a="1"/>
  <c r="H20" i="8" s="1"/>
  <c r="G20" i="8" a="1"/>
  <c r="G20" i="8" s="1"/>
  <c r="F20" i="8"/>
  <c r="F20" i="8" a="1"/>
  <c r="E20" i="8" a="1"/>
  <c r="E20" i="8" s="1"/>
  <c r="D20" i="8"/>
  <c r="D20" i="8" a="1"/>
  <c r="C20" i="8" a="1"/>
  <c r="C20" i="8" s="1"/>
  <c r="B20" i="8" a="1"/>
  <c r="B20" i="8" s="1"/>
  <c r="CW19" i="8"/>
  <c r="CW19" i="8" a="1"/>
  <c r="CV19" i="8"/>
  <c r="CV19" i="8" a="1"/>
  <c r="CU19" i="8" a="1"/>
  <c r="CU19" i="8" s="1"/>
  <c r="CT19" i="8" a="1"/>
  <c r="CT19" i="8" s="1"/>
  <c r="CS19" i="8"/>
  <c r="CS19" i="8" a="1"/>
  <c r="CR19" i="8" a="1"/>
  <c r="CR19" i="8" s="1"/>
  <c r="CQ19" i="8" a="1"/>
  <c r="CQ19" i="8" s="1"/>
  <c r="CP19" i="8" a="1"/>
  <c r="CP19" i="8" s="1"/>
  <c r="CO19" i="8" a="1"/>
  <c r="CO19" i="8" s="1"/>
  <c r="CN19" i="8"/>
  <c r="CN19" i="8" a="1"/>
  <c r="CM19" i="8" a="1"/>
  <c r="CM19" i="8" s="1"/>
  <c r="CL19" i="8"/>
  <c r="CL19" i="8" a="1"/>
  <c r="CK19" i="8" a="1"/>
  <c r="CK19" i="8" s="1"/>
  <c r="CJ19" i="8"/>
  <c r="CJ19" i="8" a="1"/>
  <c r="CI19" i="8" a="1"/>
  <c r="CI19" i="8" s="1"/>
  <c r="CH19" i="8"/>
  <c r="CH19" i="8" a="1"/>
  <c r="CG19" i="8" a="1"/>
  <c r="CG19" i="8" s="1"/>
  <c r="CF19" i="8" a="1"/>
  <c r="CF19" i="8" s="1"/>
  <c r="CE19" i="8" a="1"/>
  <c r="CE19" i="8" s="1"/>
  <c r="CD19" i="8" a="1"/>
  <c r="CD19" i="8" s="1"/>
  <c r="CC19" i="8"/>
  <c r="CC19" i="8" a="1"/>
  <c r="CB19" i="8" a="1"/>
  <c r="CB19" i="8" s="1"/>
  <c r="CA19" i="8" a="1"/>
  <c r="CA19" i="8" s="1"/>
  <c r="BZ19" i="8"/>
  <c r="BZ19" i="8" a="1"/>
  <c r="BY19" i="8"/>
  <c r="BY19" i="8" a="1"/>
  <c r="BX19" i="8" a="1"/>
  <c r="BX19" i="8" s="1"/>
  <c r="BW19" i="8" a="1"/>
  <c r="BW19" i="8" s="1"/>
  <c r="BV19" i="8"/>
  <c r="BV19" i="8" a="1"/>
  <c r="BU19" i="8" a="1"/>
  <c r="BU19" i="8" s="1"/>
  <c r="BT19" i="8"/>
  <c r="BT19" i="8" a="1"/>
  <c r="BS19" i="8" a="1"/>
  <c r="BS19" i="8" s="1"/>
  <c r="BR19" i="8" a="1"/>
  <c r="BR19" i="8" s="1"/>
  <c r="BQ19" i="8"/>
  <c r="BQ19" i="8" a="1"/>
  <c r="BP19" i="8"/>
  <c r="BP19" i="8" a="1"/>
  <c r="BO19" i="8" a="1"/>
  <c r="BO19" i="8" s="1"/>
  <c r="BN19" i="8" a="1"/>
  <c r="BN19" i="8" s="1"/>
  <c r="BM19" i="8"/>
  <c r="BM19" i="8" a="1"/>
  <c r="BL19" i="8" a="1"/>
  <c r="BL19" i="8" s="1"/>
  <c r="BK19" i="8" a="1"/>
  <c r="BK19" i="8" s="1"/>
  <c r="BJ19" i="8" a="1"/>
  <c r="BJ19" i="8" s="1"/>
  <c r="BI19" i="8" a="1"/>
  <c r="BI19" i="8" s="1"/>
  <c r="BH19" i="8"/>
  <c r="BH19" i="8" a="1"/>
  <c r="BG19" i="8" a="1"/>
  <c r="BG19" i="8" s="1"/>
  <c r="BF19" i="8"/>
  <c r="BF19" i="8" a="1"/>
  <c r="BE19" i="8" a="1"/>
  <c r="BE19" i="8" s="1"/>
  <c r="BD19" i="8"/>
  <c r="BD19" i="8" a="1"/>
  <c r="BC19" i="8" a="1"/>
  <c r="BC19" i="8" s="1"/>
  <c r="BB19" i="8"/>
  <c r="BB19" i="8" a="1"/>
  <c r="BA19" i="8" a="1"/>
  <c r="BA19" i="8" s="1"/>
  <c r="AZ19" i="8" a="1"/>
  <c r="AZ19" i="8" s="1"/>
  <c r="AY19" i="8" a="1"/>
  <c r="AY19" i="8" s="1"/>
  <c r="AX19" i="8" a="1"/>
  <c r="AX19" i="8" s="1"/>
  <c r="AW19" i="8"/>
  <c r="AW19" i="8" a="1"/>
  <c r="AV19" i="8" a="1"/>
  <c r="AV19" i="8" s="1"/>
  <c r="AU19" i="8" a="1"/>
  <c r="AU19" i="8" s="1"/>
  <c r="AT19" i="8"/>
  <c r="AT19" i="8" a="1"/>
  <c r="AS19" i="8"/>
  <c r="AS19" i="8" a="1"/>
  <c r="AR19" i="8" a="1"/>
  <c r="AR19" i="8" s="1"/>
  <c r="AQ19" i="8" a="1"/>
  <c r="AQ19" i="8" s="1"/>
  <c r="AP19" i="8"/>
  <c r="AP19" i="8" a="1"/>
  <c r="AO19" i="8" a="1"/>
  <c r="AO19" i="8" s="1"/>
  <c r="AN19" i="8"/>
  <c r="AN19" i="8" a="1"/>
  <c r="AM19" i="8" a="1"/>
  <c r="AM19" i="8" s="1"/>
  <c r="AL19" i="8" a="1"/>
  <c r="AL19" i="8" s="1"/>
  <c r="AK19" i="8"/>
  <c r="AK19" i="8" a="1"/>
  <c r="AJ19" i="8"/>
  <c r="AJ19" i="8" a="1"/>
  <c r="AI19" i="8" a="1"/>
  <c r="AI19" i="8" s="1"/>
  <c r="AH19" i="8" a="1"/>
  <c r="AH19" i="8" s="1"/>
  <c r="AG19" i="8"/>
  <c r="AG19" i="8" a="1"/>
  <c r="AF19" i="8" a="1"/>
  <c r="AF19" i="8" s="1"/>
  <c r="AE19" i="8" a="1"/>
  <c r="AE19" i="8" s="1"/>
  <c r="AD19" i="8" a="1"/>
  <c r="AD19" i="8" s="1"/>
  <c r="AC19" i="8" a="1"/>
  <c r="AC19" i="8" s="1"/>
  <c r="AB19" i="8"/>
  <c r="AB19" i="8" a="1"/>
  <c r="AA19" i="8" a="1"/>
  <c r="AA19" i="8" s="1"/>
  <c r="Z19" i="8"/>
  <c r="Z19" i="8" a="1"/>
  <c r="Y19" i="8" a="1"/>
  <c r="Y19" i="8" s="1"/>
  <c r="X19" i="8"/>
  <c r="X19" i="8" a="1"/>
  <c r="W19" i="8" a="1"/>
  <c r="W19" i="8" s="1"/>
  <c r="V19" i="8"/>
  <c r="V19" i="8" a="1"/>
  <c r="U19" i="8" a="1"/>
  <c r="U19" i="8" s="1"/>
  <c r="T19" i="8" a="1"/>
  <c r="T19" i="8" s="1"/>
  <c r="S19" i="8" a="1"/>
  <c r="S19" i="8" s="1"/>
  <c r="R19" i="8" a="1"/>
  <c r="R19" i="8" s="1"/>
  <c r="Q19" i="8"/>
  <c r="Q19" i="8" a="1"/>
  <c r="P19" i="8" a="1"/>
  <c r="P19" i="8" s="1"/>
  <c r="O19" i="8" a="1"/>
  <c r="O19" i="8" s="1"/>
  <c r="N19" i="8"/>
  <c r="N19" i="8" a="1"/>
  <c r="M19" i="8"/>
  <c r="M19" i="8" a="1"/>
  <c r="L19" i="8" a="1"/>
  <c r="L19" i="8" s="1"/>
  <c r="K19" i="8" a="1"/>
  <c r="K19" i="8" s="1"/>
  <c r="J19" i="8"/>
  <c r="J19" i="8" a="1"/>
  <c r="I19" i="8" a="1"/>
  <c r="I19" i="8" s="1"/>
  <c r="H19" i="8"/>
  <c r="H19" i="8" a="1"/>
  <c r="G19" i="8" a="1"/>
  <c r="G19" i="8" s="1"/>
  <c r="F19" i="8" a="1"/>
  <c r="F19" i="8" s="1"/>
  <c r="E19" i="8"/>
  <c r="E19" i="8" a="1"/>
  <c r="D19" i="8"/>
  <c r="D19" i="8" a="1"/>
  <c r="C19" i="8" a="1"/>
  <c r="C19" i="8" s="1"/>
  <c r="B19" i="8" a="1"/>
  <c r="B19" i="8" s="1"/>
  <c r="CW18" i="8"/>
  <c r="CW18" i="8" a="1"/>
  <c r="CV18" i="8" a="1"/>
  <c r="CV18" i="8" s="1"/>
  <c r="CU18" i="8" a="1"/>
  <c r="CU18" i="8" s="1"/>
  <c r="CT18" i="8" a="1"/>
  <c r="CT18" i="8" s="1"/>
  <c r="CS18" i="8" a="1"/>
  <c r="CS18" i="8" s="1"/>
  <c r="CR18" i="8"/>
  <c r="CR18" i="8" a="1"/>
  <c r="CQ18" i="8" a="1"/>
  <c r="CQ18" i="8" s="1"/>
  <c r="CP18" i="8"/>
  <c r="CP18" i="8" a="1"/>
  <c r="CO18" i="8" a="1"/>
  <c r="CO18" i="8" s="1"/>
  <c r="CN18" i="8"/>
  <c r="CN18" i="8" a="1"/>
  <c r="CM18" i="8" a="1"/>
  <c r="CM18" i="8" s="1"/>
  <c r="CL18" i="8"/>
  <c r="CL18" i="8" a="1"/>
  <c r="CK18" i="8" a="1"/>
  <c r="CK18" i="8" s="1"/>
  <c r="CJ18" i="8" a="1"/>
  <c r="CJ18" i="8" s="1"/>
  <c r="CI18" i="8" a="1"/>
  <c r="CI18" i="8" s="1"/>
  <c r="CH18" i="8" a="1"/>
  <c r="CH18" i="8" s="1"/>
  <c r="CG18" i="8"/>
  <c r="CG18" i="8" a="1"/>
  <c r="CF18" i="8" a="1"/>
  <c r="CF18" i="8" s="1"/>
  <c r="CE18" i="8" a="1"/>
  <c r="CE18" i="8" s="1"/>
  <c r="CD18" i="8"/>
  <c r="CD18" i="8" a="1"/>
  <c r="CC18" i="8"/>
  <c r="CC18" i="8" a="1"/>
  <c r="CB18" i="8" a="1"/>
  <c r="CB18" i="8" s="1"/>
  <c r="CA18" i="8" a="1"/>
  <c r="CA18" i="8" s="1"/>
  <c r="BZ18" i="8"/>
  <c r="BZ18" i="8" a="1"/>
  <c r="BY18" i="8" a="1"/>
  <c r="BY18" i="8" s="1"/>
  <c r="BX18" i="8"/>
  <c r="BX18" i="8" a="1"/>
  <c r="BW18" i="8" a="1"/>
  <c r="BW18" i="8" s="1"/>
  <c r="BV18" i="8" a="1"/>
  <c r="BV18" i="8" s="1"/>
  <c r="BU18" i="8"/>
  <c r="BU18" i="8" a="1"/>
  <c r="BT18" i="8"/>
  <c r="BT18" i="8" a="1"/>
  <c r="BS18" i="8" a="1"/>
  <c r="BS18" i="8" s="1"/>
  <c r="BR18" i="8" a="1"/>
  <c r="BR18" i="8" s="1"/>
  <c r="BQ18" i="8"/>
  <c r="BQ18" i="8" a="1"/>
  <c r="BP18" i="8" a="1"/>
  <c r="BP18" i="8" s="1"/>
  <c r="BO18" i="8" a="1"/>
  <c r="BO18" i="8" s="1"/>
  <c r="BN18" i="8" a="1"/>
  <c r="BN18" i="8" s="1"/>
  <c r="BM18" i="8" a="1"/>
  <c r="BM18" i="8" s="1"/>
  <c r="BL18" i="8"/>
  <c r="BL18" i="8" a="1"/>
  <c r="BK18" i="8" a="1"/>
  <c r="BK18" i="8" s="1"/>
  <c r="BJ18" i="8"/>
  <c r="BJ18" i="8" a="1"/>
  <c r="BI18" i="8" a="1"/>
  <c r="BI18" i="8" s="1"/>
  <c r="BH18" i="8"/>
  <c r="BH18" i="8" a="1"/>
  <c r="BG18" i="8" a="1"/>
  <c r="BG18" i="8" s="1"/>
  <c r="BF18" i="8"/>
  <c r="BF18" i="8" a="1"/>
  <c r="BE18" i="8" a="1"/>
  <c r="BE18" i="8" s="1"/>
  <c r="BD18" i="8" a="1"/>
  <c r="BD18" i="8" s="1"/>
  <c r="BC18" i="8" a="1"/>
  <c r="BC18" i="8" s="1"/>
  <c r="BB18" i="8" a="1"/>
  <c r="BB18" i="8" s="1"/>
  <c r="BA18" i="8"/>
  <c r="BA18" i="8" a="1"/>
  <c r="AZ18" i="8" a="1"/>
  <c r="AZ18" i="8" s="1"/>
  <c r="AY18" i="8" a="1"/>
  <c r="AY18" i="8" s="1"/>
  <c r="AX18" i="8"/>
  <c r="AX18" i="8" a="1"/>
  <c r="AW18" i="8"/>
  <c r="AW18" i="8" a="1"/>
  <c r="AV18" i="8" a="1"/>
  <c r="AV18" i="8" s="1"/>
  <c r="AU18" i="8" a="1"/>
  <c r="AU18" i="8" s="1"/>
  <c r="AT18" i="8"/>
  <c r="AT18" i="8" a="1"/>
  <c r="AS18" i="8" a="1"/>
  <c r="AS18" i="8" s="1"/>
  <c r="AR18" i="8"/>
  <c r="AR18" i="8" a="1"/>
  <c r="AQ18" i="8" a="1"/>
  <c r="AQ18" i="8" s="1"/>
  <c r="AP18" i="8"/>
  <c r="AP18" i="8" a="1"/>
  <c r="AO18" i="8"/>
  <c r="AO18" i="8" a="1"/>
  <c r="AN18" i="8"/>
  <c r="AN18" i="8" a="1"/>
  <c r="AM18" i="8" a="1"/>
  <c r="AM18" i="8" s="1"/>
  <c r="AL18" i="8" a="1"/>
  <c r="AL18" i="8" s="1"/>
  <c r="AK18" i="8"/>
  <c r="AK18" i="8" a="1"/>
  <c r="AJ18" i="8" a="1"/>
  <c r="AJ18" i="8" s="1"/>
  <c r="AI18" i="8" a="1"/>
  <c r="AI18" i="8" s="1"/>
  <c r="AH18" i="8" a="1"/>
  <c r="AH18" i="8" s="1"/>
  <c r="AG18" i="8"/>
  <c r="AG18" i="8" a="1"/>
  <c r="AF18" i="8"/>
  <c r="AF18" i="8" a="1"/>
  <c r="AE18" i="8" a="1"/>
  <c r="AE18" i="8" s="1"/>
  <c r="AD18" i="8"/>
  <c r="AD18" i="8" a="1"/>
  <c r="AC18" i="8" a="1"/>
  <c r="AC18" i="8" s="1"/>
  <c r="AB18" i="8"/>
  <c r="AB18" i="8" a="1"/>
  <c r="AA18" i="8" a="1"/>
  <c r="AA18" i="8" s="1"/>
  <c r="Z18" i="8" a="1"/>
  <c r="Z18" i="8" s="1"/>
  <c r="Y18" i="8" a="1"/>
  <c r="Y18" i="8" s="1"/>
  <c r="X18" i="8"/>
  <c r="X18" i="8" a="1"/>
  <c r="W18" i="8" a="1"/>
  <c r="W18" i="8" s="1"/>
  <c r="V18" i="8" a="1"/>
  <c r="V18" i="8" s="1"/>
  <c r="U18" i="8"/>
  <c r="U18" i="8" a="1"/>
  <c r="T18" i="8"/>
  <c r="T18" i="8" a="1"/>
  <c r="S18" i="8" a="1"/>
  <c r="S18" i="8" s="1"/>
  <c r="R18" i="8"/>
  <c r="R18" i="8" a="1"/>
  <c r="Q18" i="8" a="1"/>
  <c r="Q18" i="8" s="1"/>
  <c r="P18" i="8" a="1"/>
  <c r="P18" i="8" s="1"/>
  <c r="O18" i="8" a="1"/>
  <c r="O18" i="8" s="1"/>
  <c r="N18" i="8"/>
  <c r="N18" i="8" a="1"/>
  <c r="M18" i="8" a="1"/>
  <c r="M18" i="8" s="1"/>
  <c r="L18" i="8"/>
  <c r="L18" i="8" a="1"/>
  <c r="K18" i="8" a="1"/>
  <c r="K18" i="8" s="1"/>
  <c r="J18" i="8" a="1"/>
  <c r="J18" i="8" s="1"/>
  <c r="I18" i="8"/>
  <c r="I18" i="8" a="1"/>
  <c r="H18" i="8"/>
  <c r="H18" i="8" a="1"/>
  <c r="G18" i="8" a="1"/>
  <c r="G18" i="8" s="1"/>
  <c r="F18" i="8"/>
  <c r="F18" i="8" a="1"/>
  <c r="E18" i="8"/>
  <c r="E18" i="8" a="1"/>
  <c r="D18" i="8" a="1"/>
  <c r="D18" i="8" s="1"/>
  <c r="C18" i="8" a="1"/>
  <c r="C18" i="8" s="1"/>
  <c r="B18" i="8" a="1"/>
  <c r="B18" i="8" s="1"/>
  <c r="CW17" i="8" a="1"/>
  <c r="CW17" i="8" s="1"/>
  <c r="CV17" i="8"/>
  <c r="CV17" i="8" a="1"/>
  <c r="CU17" i="8" a="1"/>
  <c r="CU17" i="8" s="1"/>
  <c r="CT17" i="8"/>
  <c r="CT17" i="8" a="1"/>
  <c r="CS17" i="8"/>
  <c r="CS17" i="8" a="1"/>
  <c r="CR17" i="8"/>
  <c r="CR17" i="8" a="1"/>
  <c r="CQ17" i="8" a="1"/>
  <c r="CQ17" i="8" s="1"/>
  <c r="CP17" i="8" a="1"/>
  <c r="CP17" i="8" s="1"/>
  <c r="CO17" i="8" a="1"/>
  <c r="CO17" i="8" s="1"/>
  <c r="CN17" i="8" a="1"/>
  <c r="CN17" i="8" s="1"/>
  <c r="CM17" i="8" a="1"/>
  <c r="CM17" i="8" s="1"/>
  <c r="CL17" i="8" a="1"/>
  <c r="CL17" i="8" s="1"/>
  <c r="CK17" i="8"/>
  <c r="CK17" i="8" a="1"/>
  <c r="CJ17" i="8"/>
  <c r="CJ17" i="8" a="1"/>
  <c r="CI17" i="8" a="1"/>
  <c r="CI17" i="8" s="1"/>
  <c r="CH17" i="8" a="1"/>
  <c r="CH17" i="8" s="1"/>
  <c r="CG17" i="8" a="1"/>
  <c r="CG17" i="8" s="1"/>
  <c r="CF17" i="8" a="1"/>
  <c r="CF17" i="8" s="1"/>
  <c r="CE17" i="8" a="1"/>
  <c r="CE17" i="8" s="1"/>
  <c r="CD17" i="8"/>
  <c r="CD17" i="8" a="1"/>
  <c r="CC17" i="8" a="1"/>
  <c r="CC17" i="8" s="1"/>
  <c r="CB17" i="8"/>
  <c r="CB17" i="8" a="1"/>
  <c r="CA17" i="8" a="1"/>
  <c r="CA17" i="8" s="1"/>
  <c r="BZ17" i="8"/>
  <c r="BZ17" i="8" a="1"/>
  <c r="BY17" i="8" a="1"/>
  <c r="BY17" i="8" s="1"/>
  <c r="BX17" i="8"/>
  <c r="BX17" i="8" a="1"/>
  <c r="BW17" i="8" a="1"/>
  <c r="BW17" i="8" s="1"/>
  <c r="BV17" i="8" a="1"/>
  <c r="BV17" i="8" s="1"/>
  <c r="BU17" i="8"/>
  <c r="BU17" i="8" a="1"/>
  <c r="BT17" i="8" a="1"/>
  <c r="BT17" i="8" s="1"/>
  <c r="BS17" i="8" a="1"/>
  <c r="BS17" i="8" s="1"/>
  <c r="BR17" i="8" a="1"/>
  <c r="BR17" i="8" s="1"/>
  <c r="BQ17" i="8" a="1"/>
  <c r="BQ17" i="8" s="1"/>
  <c r="BP17" i="8" a="1"/>
  <c r="BP17" i="8" s="1"/>
  <c r="BO17" i="8" a="1"/>
  <c r="BO17" i="8" s="1"/>
  <c r="BN17" i="8"/>
  <c r="BN17" i="8" a="1"/>
  <c r="BM17" i="8" a="1"/>
  <c r="BM17" i="8" s="1"/>
  <c r="BL17" i="8" a="1"/>
  <c r="BL17" i="8" s="1"/>
  <c r="BK17" i="8" a="1"/>
  <c r="BK17" i="8" s="1"/>
  <c r="BJ17" i="8" a="1"/>
  <c r="BJ17" i="8" s="1"/>
  <c r="BI17" i="8"/>
  <c r="BI17" i="8" a="1"/>
  <c r="BH17" i="8"/>
  <c r="BH17" i="8" a="1"/>
  <c r="BG17" i="8" a="1"/>
  <c r="BG17" i="8" s="1"/>
  <c r="BF17" i="8"/>
  <c r="BF17" i="8" a="1"/>
  <c r="BE17" i="8"/>
  <c r="BE17" i="8" a="1"/>
  <c r="BD17" i="8" a="1"/>
  <c r="BD17" i="8" s="1"/>
  <c r="BC17" i="8" a="1"/>
  <c r="BC17" i="8" s="1"/>
  <c r="BB17" i="8"/>
  <c r="BB17" i="8" a="1"/>
  <c r="BA17" i="8" a="1"/>
  <c r="BA17" i="8" s="1"/>
  <c r="AZ17" i="8"/>
  <c r="AZ17" i="8" a="1"/>
  <c r="AY17" i="8" a="1"/>
  <c r="AY17" i="8" s="1"/>
  <c r="AX17" i="8" a="1"/>
  <c r="AX17" i="8" s="1"/>
  <c r="AW17" i="8"/>
  <c r="AW17" i="8" a="1"/>
  <c r="AV17" i="8"/>
  <c r="AV17" i="8" a="1"/>
  <c r="AU17" i="8" a="1"/>
  <c r="AU17" i="8" s="1"/>
  <c r="AT17" i="8" a="1"/>
  <c r="AT17" i="8" s="1"/>
  <c r="AS17" i="8"/>
  <c r="AS17" i="8" a="1"/>
  <c r="AR17" i="8" a="1"/>
  <c r="AR17" i="8" s="1"/>
  <c r="AQ17" i="8" a="1"/>
  <c r="AQ17" i="8" s="1"/>
  <c r="AP17" i="8" a="1"/>
  <c r="AP17" i="8" s="1"/>
  <c r="AO17" i="8" a="1"/>
  <c r="AO17" i="8" s="1"/>
  <c r="AN17" i="8"/>
  <c r="AN17" i="8" a="1"/>
  <c r="AM17" i="8" a="1"/>
  <c r="AM17" i="8" s="1"/>
  <c r="AL17" i="8"/>
  <c r="AL17" i="8" a="1"/>
  <c r="AK17" i="8"/>
  <c r="AK17" i="8" a="1"/>
  <c r="AJ17" i="8"/>
  <c r="AJ17" i="8" a="1"/>
  <c r="AI17" i="8" a="1"/>
  <c r="AI17" i="8" s="1"/>
  <c r="AH17" i="8"/>
  <c r="AH17" i="8" a="1"/>
  <c r="AG17" i="8" a="1"/>
  <c r="AG17" i="8" s="1"/>
  <c r="AF17" i="8" a="1"/>
  <c r="AF17" i="8" s="1"/>
  <c r="AE17" i="8" a="1"/>
  <c r="AE17" i="8" s="1"/>
  <c r="AD17" i="8" a="1"/>
  <c r="AD17" i="8" s="1"/>
  <c r="AC17" i="8"/>
  <c r="AC17" i="8" a="1"/>
  <c r="AB17" i="8"/>
  <c r="AB17" i="8" a="1"/>
  <c r="AA17" i="8" a="1"/>
  <c r="AA17" i="8" s="1"/>
  <c r="Z17" i="8" a="1"/>
  <c r="Z17" i="8" s="1"/>
  <c r="Y17" i="8"/>
  <c r="Y17" i="8" a="1"/>
  <c r="X17" i="8" a="1"/>
  <c r="X17" i="8" s="1"/>
  <c r="W17" i="8" a="1"/>
  <c r="W17" i="8" s="1"/>
  <c r="V17" i="8"/>
  <c r="V17" i="8" a="1"/>
  <c r="U17" i="8" a="1"/>
  <c r="U17" i="8" s="1"/>
  <c r="T17" i="8"/>
  <c r="T17" i="8" a="1"/>
  <c r="S17" i="8" a="1"/>
  <c r="S17" i="8" s="1"/>
  <c r="R17" i="8" a="1"/>
  <c r="R17" i="8" s="1"/>
  <c r="Q17" i="8" a="1"/>
  <c r="Q17" i="8" s="1"/>
  <c r="P17" i="8"/>
  <c r="P17" i="8" a="1"/>
  <c r="O17" i="8" a="1"/>
  <c r="O17" i="8" s="1"/>
  <c r="N17" i="8"/>
  <c r="N17" i="8" a="1"/>
  <c r="M17" i="8"/>
  <c r="M17" i="8" a="1"/>
  <c r="L17" i="8" a="1"/>
  <c r="L17" i="8" s="1"/>
  <c r="K17" i="8" a="1"/>
  <c r="K17" i="8" s="1"/>
  <c r="J17" i="8" a="1"/>
  <c r="J17" i="8" s="1"/>
  <c r="I17" i="8" a="1"/>
  <c r="I17" i="8" s="1"/>
  <c r="H17" i="8" a="1"/>
  <c r="H17" i="8" s="1"/>
  <c r="G17" i="8" a="1"/>
  <c r="G17" i="8" s="1"/>
  <c r="F17" i="8"/>
  <c r="F17" i="8" a="1"/>
  <c r="E17" i="8"/>
  <c r="E17" i="8" a="1"/>
  <c r="D17" i="8"/>
  <c r="D17" i="8" a="1"/>
  <c r="C17" i="8" a="1"/>
  <c r="C17" i="8" s="1"/>
  <c r="B17" i="8"/>
  <c r="B17" i="8" a="1"/>
  <c r="CW16" i="8" a="1"/>
  <c r="CW16" i="8" s="1"/>
  <c r="CV16" i="8" a="1"/>
  <c r="CV16" i="8" s="1"/>
  <c r="CU16" i="8" a="1"/>
  <c r="CU16" i="8" s="1"/>
  <c r="CT16" i="8" a="1"/>
  <c r="CT16" i="8" s="1"/>
  <c r="CS16" i="8"/>
  <c r="CS16" i="8" a="1"/>
  <c r="CR16" i="8"/>
  <c r="CR16" i="8" a="1"/>
  <c r="CQ16" i="8" a="1"/>
  <c r="CQ16" i="8" s="1"/>
  <c r="CP16" i="8" a="1"/>
  <c r="CP16" i="8" s="1"/>
  <c r="CO16" i="8"/>
  <c r="CO16" i="8" a="1"/>
  <c r="CN16" i="8" a="1"/>
  <c r="CN16" i="8" s="1"/>
  <c r="CM16" i="8" a="1"/>
  <c r="CM16" i="8" s="1"/>
  <c r="CL16" i="8"/>
  <c r="CL16" i="8" a="1"/>
  <c r="CK16" i="8" a="1"/>
  <c r="CK16" i="8" s="1"/>
  <c r="CJ16" i="8"/>
  <c r="CJ16" i="8" a="1"/>
  <c r="CI16" i="8" a="1"/>
  <c r="CI16" i="8" s="1"/>
  <c r="CH16" i="8" a="1"/>
  <c r="CH16" i="8" s="1"/>
  <c r="CG16" i="8" a="1"/>
  <c r="CG16" i="8" s="1"/>
  <c r="CF16" i="8"/>
  <c r="CF16" i="8" a="1"/>
  <c r="CE16" i="8" a="1"/>
  <c r="CE16" i="8" s="1"/>
  <c r="CD16" i="8"/>
  <c r="CD16" i="8" a="1"/>
  <c r="CC16" i="8"/>
  <c r="CC16" i="8" a="1"/>
  <c r="CB16" i="8" a="1"/>
  <c r="CB16" i="8" s="1"/>
  <c r="CA16" i="8" a="1"/>
  <c r="CA16" i="8" s="1"/>
  <c r="BZ16" i="8" a="1"/>
  <c r="BZ16" i="8" s="1"/>
  <c r="BY16" i="8" a="1"/>
  <c r="BY16" i="8" s="1"/>
  <c r="BX16" i="8" a="1"/>
  <c r="BX16" i="8" s="1"/>
  <c r="BW16" i="8" a="1"/>
  <c r="BW16" i="8" s="1"/>
  <c r="BV16" i="8"/>
  <c r="BV16" i="8" a="1"/>
  <c r="BU16" i="8" a="1"/>
  <c r="BU16" i="8" s="1"/>
  <c r="BT16" i="8"/>
  <c r="BT16" i="8" a="1"/>
  <c r="BS16" i="8" a="1"/>
  <c r="BS16" i="8" s="1"/>
  <c r="BR16" i="8"/>
  <c r="BR16" i="8" a="1"/>
  <c r="BQ16" i="8" a="1"/>
  <c r="BQ16" i="8" s="1"/>
  <c r="BP16" i="8" a="1"/>
  <c r="BP16" i="8" s="1"/>
  <c r="BO16" i="8" a="1"/>
  <c r="BO16" i="8" s="1"/>
  <c r="BN16" i="8" a="1"/>
  <c r="BN16" i="8" s="1"/>
  <c r="BM16" i="8"/>
  <c r="BM16" i="8" a="1"/>
  <c r="BL16" i="8" a="1"/>
  <c r="BL16" i="8" s="1"/>
  <c r="BK16" i="8" a="1"/>
  <c r="BK16" i="8" s="1"/>
  <c r="BJ16" i="8" a="1"/>
  <c r="BJ16" i="8" s="1"/>
  <c r="BI16" i="8"/>
  <c r="BI16" i="8" a="1"/>
  <c r="BH16" i="8" a="1"/>
  <c r="BH16" i="8" s="1"/>
  <c r="BG16" i="8" a="1"/>
  <c r="BG16" i="8" s="1"/>
  <c r="BF16" i="8"/>
  <c r="BF16" i="8" a="1"/>
  <c r="BE16" i="8" a="1"/>
  <c r="BE16" i="8" s="1"/>
  <c r="BD16" i="8"/>
  <c r="BD16" i="8" a="1"/>
  <c r="BC16" i="8" a="1"/>
  <c r="BC16" i="8" s="1"/>
  <c r="BB16" i="8" a="1"/>
  <c r="BB16" i="8" s="1"/>
  <c r="BA16" i="8" a="1"/>
  <c r="BA16" i="8" s="1"/>
  <c r="AZ16" i="8"/>
  <c r="AZ16" i="8" a="1"/>
  <c r="AY16" i="8" a="1"/>
  <c r="AY16" i="8" s="1"/>
  <c r="AX16" i="8" a="1"/>
  <c r="AX16" i="8" s="1"/>
  <c r="AW16" i="8"/>
  <c r="AW16" i="8" a="1"/>
  <c r="AV16" i="8" a="1"/>
  <c r="AV16" i="8" s="1"/>
  <c r="AU16" i="8" a="1"/>
  <c r="AU16" i="8" s="1"/>
  <c r="AT16" i="8" a="1"/>
  <c r="AT16" i="8" s="1"/>
  <c r="AS16" i="8" a="1"/>
  <c r="AS16" i="8" s="1"/>
  <c r="AR16" i="8" a="1"/>
  <c r="AR16" i="8" s="1"/>
  <c r="AQ16" i="8" a="1"/>
  <c r="AQ16" i="8" s="1"/>
  <c r="AP16" i="8"/>
  <c r="AP16" i="8" a="1"/>
  <c r="AO16" i="8" a="1"/>
  <c r="AO16" i="8" s="1"/>
  <c r="AN16" i="8"/>
  <c r="AN16" i="8" a="1"/>
  <c r="AM16" i="8" a="1"/>
  <c r="AM16" i="8" s="1"/>
  <c r="AL16" i="8"/>
  <c r="AL16" i="8" a="1"/>
  <c r="AK16" i="8" a="1"/>
  <c r="AK16" i="8" s="1"/>
  <c r="AJ16" i="8" a="1"/>
  <c r="AJ16" i="8" s="1"/>
  <c r="AI16" i="8" a="1"/>
  <c r="AI16" i="8" s="1"/>
  <c r="AH16" i="8" a="1"/>
  <c r="AH16" i="8" s="1"/>
  <c r="AG16" i="8"/>
  <c r="AG16" i="8" a="1"/>
  <c r="AF16" i="8" a="1"/>
  <c r="AF16" i="8" s="1"/>
  <c r="AE16" i="8" a="1"/>
  <c r="AE16" i="8" s="1"/>
  <c r="AD16" i="8" a="1"/>
  <c r="AD16" i="8" s="1"/>
  <c r="AC16" i="8"/>
  <c r="AC16" i="8" a="1"/>
  <c r="AB16" i="8" a="1"/>
  <c r="AB16" i="8" s="1"/>
  <c r="AA16" i="8" a="1"/>
  <c r="AA16" i="8" s="1"/>
  <c r="Z16" i="8"/>
  <c r="Z16" i="8" a="1"/>
  <c r="Y16" i="8" a="1"/>
  <c r="Y16" i="8" s="1"/>
  <c r="X16" i="8"/>
  <c r="X16" i="8" a="1"/>
  <c r="W16" i="8" a="1"/>
  <c r="W16" i="8" s="1"/>
  <c r="V16" i="8" a="1"/>
  <c r="V16" i="8" s="1"/>
  <c r="U16" i="8" a="1"/>
  <c r="U16" i="8" s="1"/>
  <c r="T16" i="8"/>
  <c r="T16" i="8" a="1"/>
  <c r="S16" i="8" a="1"/>
  <c r="S16" i="8" s="1"/>
  <c r="R16" i="8" a="1"/>
  <c r="R16" i="8" s="1"/>
  <c r="Q16" i="8"/>
  <c r="Q16" i="8" a="1"/>
  <c r="P16" i="8" a="1"/>
  <c r="P16" i="8" s="1"/>
  <c r="O16" i="8" a="1"/>
  <c r="O16" i="8" s="1"/>
  <c r="N16" i="8" a="1"/>
  <c r="N16" i="8" s="1"/>
  <c r="M16" i="8" a="1"/>
  <c r="M16" i="8" s="1"/>
  <c r="L16" i="8" a="1"/>
  <c r="L16" i="8" s="1"/>
  <c r="K16" i="8" a="1"/>
  <c r="K16" i="8" s="1"/>
  <c r="J16" i="8"/>
  <c r="J16" i="8" a="1"/>
  <c r="I16" i="8" a="1"/>
  <c r="I16" i="8" s="1"/>
  <c r="H16" i="8"/>
  <c r="H16" i="8" a="1"/>
  <c r="G16" i="8" a="1"/>
  <c r="G16" i="8" s="1"/>
  <c r="F16" i="8"/>
  <c r="F16" i="8" a="1"/>
  <c r="E16" i="8" a="1"/>
  <c r="E16" i="8" s="1"/>
  <c r="D16" i="8" a="1"/>
  <c r="D16" i="8" s="1"/>
  <c r="C16" i="8" a="1"/>
  <c r="C16" i="8" s="1"/>
  <c r="B16" i="8" a="1"/>
  <c r="B16" i="8" s="1"/>
  <c r="CW15" i="8"/>
  <c r="CW15" i="8" a="1"/>
  <c r="CV15" i="8" a="1"/>
  <c r="CV15" i="8" s="1"/>
  <c r="CU15" i="8" a="1"/>
  <c r="CU15" i="8" s="1"/>
  <c r="CT15" i="8" a="1"/>
  <c r="CT15" i="8" s="1"/>
  <c r="CS15" i="8"/>
  <c r="CS15" i="8" a="1"/>
  <c r="CR15" i="8" a="1"/>
  <c r="CR15" i="8" s="1"/>
  <c r="CQ15" i="8" a="1"/>
  <c r="CQ15" i="8" s="1"/>
  <c r="CP15" i="8"/>
  <c r="CP15" i="8" a="1"/>
  <c r="CO15" i="8" a="1"/>
  <c r="CO15" i="8" s="1"/>
  <c r="CN15" i="8"/>
  <c r="CN15" i="8" a="1"/>
  <c r="CM15" i="8" a="1"/>
  <c r="CM15" i="8" s="1"/>
  <c r="CL15" i="8" a="1"/>
  <c r="CL15" i="8" s="1"/>
  <c r="CK15" i="8" a="1"/>
  <c r="CK15" i="8" s="1"/>
  <c r="CJ15" i="8"/>
  <c r="CJ15" i="8" a="1"/>
  <c r="CI15" i="8" a="1"/>
  <c r="CI15" i="8" s="1"/>
  <c r="CH15" i="8" a="1"/>
  <c r="CH15" i="8" s="1"/>
  <c r="CG15" i="8"/>
  <c r="CG15" i="8" a="1"/>
  <c r="CF15" i="8" a="1"/>
  <c r="CF15" i="8" s="1"/>
  <c r="CE15" i="8" a="1"/>
  <c r="CE15" i="8" s="1"/>
  <c r="CD15" i="8" a="1"/>
  <c r="CD15" i="8" s="1"/>
  <c r="CC15" i="8" a="1"/>
  <c r="CC15" i="8" s="1"/>
  <c r="CB15" i="8" a="1"/>
  <c r="CB15" i="8" s="1"/>
  <c r="CA15" i="8" a="1"/>
  <c r="CA15" i="8" s="1"/>
  <c r="BZ15" i="8"/>
  <c r="BZ15" i="8" a="1"/>
  <c r="BY15" i="8" a="1"/>
  <c r="BY15" i="8" s="1"/>
  <c r="BX15" i="8"/>
  <c r="BX15" i="8" a="1"/>
  <c r="BW15" i="8" a="1"/>
  <c r="BW15" i="8" s="1"/>
  <c r="BV15" i="8"/>
  <c r="BV15" i="8" a="1"/>
  <c r="BU15" i="8" a="1"/>
  <c r="BU15" i="8" s="1"/>
  <c r="BT15" i="8" a="1"/>
  <c r="BT15" i="8" s="1"/>
  <c r="BS15" i="8" a="1"/>
  <c r="BS15" i="8" s="1"/>
  <c r="BR15" i="8" a="1"/>
  <c r="BR15" i="8" s="1"/>
  <c r="BQ15" i="8"/>
  <c r="BQ15" i="8" a="1"/>
  <c r="BP15" i="8" a="1"/>
  <c r="BP15" i="8" s="1"/>
  <c r="BO15" i="8" a="1"/>
  <c r="BO15" i="8" s="1"/>
  <c r="BN15" i="8" a="1"/>
  <c r="BN15" i="8" s="1"/>
  <c r="BM15" i="8"/>
  <c r="BM15" i="8" a="1"/>
  <c r="BL15" i="8" a="1"/>
  <c r="BL15" i="8" s="1"/>
  <c r="BK15" i="8" a="1"/>
  <c r="BK15" i="8" s="1"/>
  <c r="BJ15" i="8"/>
  <c r="BJ15" i="8" a="1"/>
  <c r="BI15" i="8" a="1"/>
  <c r="BI15" i="8" s="1"/>
  <c r="BH15" i="8"/>
  <c r="BH15" i="8" a="1"/>
  <c r="BG15" i="8" a="1"/>
  <c r="BG15" i="8" s="1"/>
  <c r="BF15" i="8" a="1"/>
  <c r="BF15" i="8" s="1"/>
  <c r="BE15" i="8" a="1"/>
  <c r="BE15" i="8" s="1"/>
  <c r="BD15" i="8"/>
  <c r="BD15" i="8" a="1"/>
  <c r="BC15" i="8" a="1"/>
  <c r="BC15" i="8" s="1"/>
  <c r="BB15" i="8" a="1"/>
  <c r="BB15" i="8" s="1"/>
  <c r="BA15" i="8"/>
  <c r="BA15" i="8" a="1"/>
  <c r="AZ15" i="8" a="1"/>
  <c r="AZ15" i="8" s="1"/>
  <c r="AY15" i="8" a="1"/>
  <c r="AY15" i="8" s="1"/>
  <c r="AX15" i="8" a="1"/>
  <c r="AX15" i="8" s="1"/>
  <c r="AW15" i="8" a="1"/>
  <c r="AW15" i="8" s="1"/>
  <c r="AV15" i="8" a="1"/>
  <c r="AV15" i="8" s="1"/>
  <c r="AU15" i="8" a="1"/>
  <c r="AU15" i="8" s="1"/>
  <c r="AT15" i="8"/>
  <c r="AT15" i="8" a="1"/>
  <c r="AS15" i="8" a="1"/>
  <c r="AS15" i="8" s="1"/>
  <c r="AR15" i="8"/>
  <c r="AR15" i="8" a="1"/>
  <c r="AQ15" i="8" a="1"/>
  <c r="AQ15" i="8" s="1"/>
  <c r="AP15" i="8"/>
  <c r="AP15" i="8" a="1"/>
  <c r="AO15" i="8" a="1"/>
  <c r="AO15" i="8" s="1"/>
  <c r="AN15" i="8" a="1"/>
  <c r="AN15" i="8" s="1"/>
  <c r="AM15" i="8" a="1"/>
  <c r="AM15" i="8" s="1"/>
  <c r="AL15" i="8" a="1"/>
  <c r="AL15" i="8" s="1"/>
  <c r="AK15" i="8"/>
  <c r="AK15" i="8" a="1"/>
  <c r="AJ15" i="8" a="1"/>
  <c r="AJ15" i="8" s="1"/>
  <c r="AI15" i="8" a="1"/>
  <c r="AI15" i="8" s="1"/>
  <c r="AH15" i="8" a="1"/>
  <c r="AH15" i="8" s="1"/>
  <c r="AG15" i="8"/>
  <c r="AG15" i="8" a="1"/>
  <c r="AF15" i="8" a="1"/>
  <c r="AF15" i="8" s="1"/>
  <c r="AE15" i="8" a="1"/>
  <c r="AE15" i="8" s="1"/>
  <c r="AD15" i="8"/>
  <c r="AD15" i="8" a="1"/>
  <c r="AC15" i="8" a="1"/>
  <c r="AC15" i="8" s="1"/>
  <c r="AB15" i="8"/>
  <c r="AB15" i="8" a="1"/>
  <c r="AA15" i="8" a="1"/>
  <c r="AA15" i="8" s="1"/>
  <c r="Z15" i="8" a="1"/>
  <c r="Z15" i="8" s="1"/>
  <c r="Y15" i="8" a="1"/>
  <c r="Y15" i="8" s="1"/>
  <c r="X15" i="8"/>
  <c r="X15" i="8" a="1"/>
  <c r="W15" i="8" a="1"/>
  <c r="W15" i="8" s="1"/>
  <c r="V15" i="8" a="1"/>
  <c r="V15" i="8" s="1"/>
  <c r="U15" i="8"/>
  <c r="U15" i="8" a="1"/>
  <c r="T15" i="8" a="1"/>
  <c r="T15" i="8" s="1"/>
  <c r="S15" i="8" a="1"/>
  <c r="S15" i="8" s="1"/>
  <c r="R15" i="8" a="1"/>
  <c r="R15" i="8" s="1"/>
  <c r="Q15" i="8" a="1"/>
  <c r="Q15" i="8" s="1"/>
  <c r="P15" i="8" a="1"/>
  <c r="P15" i="8" s="1"/>
  <c r="O15" i="8" a="1"/>
  <c r="O15" i="8" s="1"/>
  <c r="N15" i="8"/>
  <c r="N15" i="8" a="1"/>
  <c r="M15" i="8" a="1"/>
  <c r="M15" i="8" s="1"/>
  <c r="L15" i="8"/>
  <c r="L15" i="8" a="1"/>
  <c r="K15" i="8" a="1"/>
  <c r="K15" i="8" s="1"/>
  <c r="J15" i="8"/>
  <c r="J15" i="8" a="1"/>
  <c r="I15" i="8" a="1"/>
  <c r="I15" i="8" s="1"/>
  <c r="H15" i="8" a="1"/>
  <c r="H15" i="8" s="1"/>
  <c r="G15" i="8" a="1"/>
  <c r="G15" i="8" s="1"/>
  <c r="F15" i="8" a="1"/>
  <c r="F15" i="8" s="1"/>
  <c r="E15" i="8"/>
  <c r="E15" i="8" a="1"/>
  <c r="D15" i="8" a="1"/>
  <c r="D15" i="8" s="1"/>
  <c r="C15" i="8" a="1"/>
  <c r="C15" i="8" s="1"/>
  <c r="B15" i="8" a="1"/>
  <c r="B15" i="8" s="1"/>
  <c r="CW14" i="8"/>
  <c r="CW14" i="8" a="1"/>
  <c r="CV14" i="8" a="1"/>
  <c r="CV14" i="8" s="1"/>
  <c r="CU14" i="8" a="1"/>
  <c r="CU14" i="8" s="1"/>
  <c r="CT14" i="8"/>
  <c r="CT14" i="8" a="1"/>
  <c r="CS14" i="8" a="1"/>
  <c r="CS14" i="8" s="1"/>
  <c r="CR14" i="8"/>
  <c r="CR14" i="8" a="1"/>
  <c r="CQ14" i="8" a="1"/>
  <c r="CQ14" i="8" s="1"/>
  <c r="CP14" i="8" a="1"/>
  <c r="CP14" i="8" s="1"/>
  <c r="CO14" i="8" a="1"/>
  <c r="CO14" i="8" s="1"/>
  <c r="CN14" i="8"/>
  <c r="CN14" i="8" a="1"/>
  <c r="CM14" i="8" a="1"/>
  <c r="CM14" i="8" s="1"/>
  <c r="CL14" i="8" a="1"/>
  <c r="CL14" i="8" s="1"/>
  <c r="CK14" i="8"/>
  <c r="CK14" i="8" a="1"/>
  <c r="CJ14" i="8" a="1"/>
  <c r="CJ14" i="8" s="1"/>
  <c r="CI14" i="8" a="1"/>
  <c r="CI14" i="8" s="1"/>
  <c r="CH14" i="8" a="1"/>
  <c r="CH14" i="8" s="1"/>
  <c r="CG14" i="8"/>
  <c r="CG14" i="8" a="1"/>
  <c r="CF14" i="8" a="1"/>
  <c r="CF14" i="8" s="1"/>
  <c r="CE14" i="8" a="1"/>
  <c r="CE14" i="8" s="1"/>
  <c r="CD14" i="8"/>
  <c r="CD14" i="8" a="1"/>
  <c r="CC14" i="8" a="1"/>
  <c r="CC14" i="8" s="1"/>
  <c r="CB14" i="8"/>
  <c r="CB14" i="8" a="1"/>
  <c r="CA14" i="8" a="1"/>
  <c r="CA14" i="8" s="1"/>
  <c r="BZ14" i="8"/>
  <c r="BZ14" i="8" a="1"/>
  <c r="BY14" i="8" a="1"/>
  <c r="BY14" i="8" s="1"/>
  <c r="BX14" i="8"/>
  <c r="BX14" i="8" a="1"/>
  <c r="BW14" i="8" a="1"/>
  <c r="BW14" i="8" s="1"/>
  <c r="BV14" i="8" a="1"/>
  <c r="BV14" i="8" s="1"/>
  <c r="BU14" i="8"/>
  <c r="BU14" i="8" a="1"/>
  <c r="BT14" i="8" a="1"/>
  <c r="BT14" i="8" s="1"/>
  <c r="BS14" i="8" a="1"/>
  <c r="BS14" i="8" s="1"/>
  <c r="BR14" i="8" a="1"/>
  <c r="BR14" i="8" s="1"/>
  <c r="BQ14" i="8"/>
  <c r="BQ14" i="8" a="1"/>
  <c r="BP14" i="8" a="1"/>
  <c r="BP14" i="8" s="1"/>
  <c r="BO14" i="8" a="1"/>
  <c r="BO14" i="8" s="1"/>
  <c r="BN14" i="8"/>
  <c r="BN14" i="8" a="1"/>
  <c r="BM14" i="8" a="1"/>
  <c r="BM14" i="8" s="1"/>
  <c r="BL14" i="8"/>
  <c r="BL14" i="8" a="1"/>
  <c r="BK14" i="8" a="1"/>
  <c r="BK14" i="8" s="1"/>
  <c r="BJ14" i="8"/>
  <c r="BJ14" i="8" a="1"/>
  <c r="BI14" i="8" a="1"/>
  <c r="BI14" i="8" s="1"/>
  <c r="BH14" i="8"/>
  <c r="BH14" i="8" a="1"/>
  <c r="BG14" i="8" a="1"/>
  <c r="BG14" i="8" s="1"/>
  <c r="BF14" i="8" a="1"/>
  <c r="BF14" i="8" s="1"/>
  <c r="BE14" i="8"/>
  <c r="BE14" i="8" a="1"/>
  <c r="BD14" i="8" a="1"/>
  <c r="BD14" i="8" s="1"/>
  <c r="BC14" i="8" a="1"/>
  <c r="BC14" i="8" s="1"/>
  <c r="BB14" i="8" a="1"/>
  <c r="BB14" i="8" s="1"/>
  <c r="BA14" i="8"/>
  <c r="BA14" i="8" a="1"/>
  <c r="AZ14" i="8" a="1"/>
  <c r="AZ14" i="8" s="1"/>
  <c r="AY14" i="8" a="1"/>
  <c r="AY14" i="8" s="1"/>
  <c r="AX14" i="8"/>
  <c r="AX14" i="8" a="1"/>
  <c r="AW14" i="8" a="1"/>
  <c r="AW14" i="8" s="1"/>
  <c r="AV14" i="8"/>
  <c r="AV14" i="8" a="1"/>
  <c r="AU14" i="8" a="1"/>
  <c r="AU14" i="8" s="1"/>
  <c r="AT14" i="8"/>
  <c r="AT14" i="8" a="1"/>
  <c r="AS14" i="8" a="1"/>
  <c r="AS14" i="8" s="1"/>
  <c r="AR14" i="8" a="1"/>
  <c r="AR14" i="8" s="1"/>
  <c r="AQ14" i="8" a="1"/>
  <c r="AQ14" i="8" s="1"/>
  <c r="AP14" i="8" a="1"/>
  <c r="AP14" i="8" s="1"/>
  <c r="AO14" i="8"/>
  <c r="AO14" i="8" a="1"/>
  <c r="AN14" i="8" a="1"/>
  <c r="AN14" i="8" s="1"/>
  <c r="AM14" i="8" a="1"/>
  <c r="AM14" i="8" s="1"/>
  <c r="AL14" i="8" a="1"/>
  <c r="AL14" i="8" s="1"/>
  <c r="AK14" i="8"/>
  <c r="AK14" i="8" a="1"/>
  <c r="AJ14" i="8" a="1"/>
  <c r="AJ14" i="8" s="1"/>
  <c r="AI14" i="8" a="1"/>
  <c r="AI14" i="8" s="1"/>
  <c r="AH14" i="8"/>
  <c r="AH14" i="8" a="1"/>
  <c r="AG14" i="8" a="1"/>
  <c r="AG14" i="8" s="1"/>
  <c r="AF14" i="8"/>
  <c r="AF14" i="8" a="1"/>
  <c r="AE14" i="8" a="1"/>
  <c r="AE14" i="8" s="1"/>
  <c r="AD14" i="8"/>
  <c r="AD14" i="8" a="1"/>
  <c r="AC14" i="8" a="1"/>
  <c r="AC14" i="8" s="1"/>
  <c r="AB14" i="8"/>
  <c r="AB14" i="8" a="1"/>
  <c r="AA14" i="8" a="1"/>
  <c r="AA14" i="8" s="1"/>
  <c r="Z14" i="8" a="1"/>
  <c r="Z14" i="8" s="1"/>
  <c r="Y14" i="8"/>
  <c r="Y14" i="8" a="1"/>
  <c r="X14" i="8" a="1"/>
  <c r="X14" i="8" s="1"/>
  <c r="W14" i="8" a="1"/>
  <c r="W14" i="8" s="1"/>
  <c r="V14" i="8" a="1"/>
  <c r="V14" i="8" s="1"/>
  <c r="U14" i="8" a="1"/>
  <c r="U14" i="8" s="1"/>
  <c r="T14" i="8" a="1"/>
  <c r="T14" i="8" s="1"/>
  <c r="S14" i="8" a="1"/>
  <c r="S14" i="8" s="1"/>
  <c r="R14" i="8"/>
  <c r="R14" i="8" a="1"/>
  <c r="Q14" i="8" a="1"/>
  <c r="Q14" i="8" s="1"/>
  <c r="P14" i="8"/>
  <c r="P14" i="8" a="1"/>
  <c r="O14" i="8" a="1"/>
  <c r="O14" i="8" s="1"/>
  <c r="N14" i="8"/>
  <c r="N14" i="8" a="1"/>
  <c r="M14" i="8" a="1"/>
  <c r="M14" i="8" s="1"/>
  <c r="L14" i="8" a="1"/>
  <c r="L14" i="8" s="1"/>
  <c r="K14" i="8" a="1"/>
  <c r="K14" i="8" s="1"/>
  <c r="J14" i="8" a="1"/>
  <c r="J14" i="8" s="1"/>
  <c r="I14" i="8"/>
  <c r="I14" i="8" a="1"/>
  <c r="H14" i="8" a="1"/>
  <c r="H14" i="8" s="1"/>
  <c r="G14" i="8" a="1"/>
  <c r="G14" i="8" s="1"/>
  <c r="F14" i="8" a="1"/>
  <c r="F14" i="8" s="1"/>
  <c r="E14" i="8"/>
  <c r="E14" i="8" a="1"/>
  <c r="D14" i="8" a="1"/>
  <c r="D14" i="8" s="1"/>
  <c r="C14" i="8" a="1"/>
  <c r="C14" i="8" s="1"/>
  <c r="B14" i="8"/>
  <c r="B14" i="8" a="1"/>
  <c r="CW13" i="8" a="1"/>
  <c r="CW13" i="8" s="1"/>
  <c r="CV13" i="8"/>
  <c r="CV13" i="8" a="1"/>
  <c r="CU13" i="8" a="1"/>
  <c r="CU13" i="8" s="1"/>
  <c r="CT13" i="8"/>
  <c r="CT13" i="8" a="1"/>
  <c r="CS13" i="8" a="1"/>
  <c r="CS13" i="8" s="1"/>
  <c r="CR13" i="8"/>
  <c r="CR13" i="8" a="1"/>
  <c r="CQ13" i="8" a="1"/>
  <c r="CQ13" i="8" s="1"/>
  <c r="CP13" i="8" a="1"/>
  <c r="CP13" i="8" s="1"/>
  <c r="CO13" i="8"/>
  <c r="CO13" i="8" a="1"/>
  <c r="CN13" i="8" a="1"/>
  <c r="CN13" i="8" s="1"/>
  <c r="CM13" i="8" a="1"/>
  <c r="CM13" i="8" s="1"/>
  <c r="CL13" i="8" a="1"/>
  <c r="CL13" i="8" s="1"/>
  <c r="CK13" i="8"/>
  <c r="CK13" i="8" a="1"/>
  <c r="CJ13" i="8" a="1"/>
  <c r="CJ13" i="8" s="1"/>
  <c r="CI13" i="8" a="1"/>
  <c r="CI13" i="8" s="1"/>
  <c r="CH13" i="8"/>
  <c r="CH13" i="8" a="1"/>
  <c r="CG13" i="8" a="1"/>
  <c r="CG13" i="8" s="1"/>
  <c r="CF13" i="8"/>
  <c r="CF13" i="8" a="1"/>
  <c r="CE13" i="8" a="1"/>
  <c r="CE13" i="8" s="1"/>
  <c r="CD13" i="8"/>
  <c r="CD13" i="8" a="1"/>
  <c r="CC13" i="8" a="1"/>
  <c r="CC13" i="8" s="1"/>
  <c r="CB13" i="8"/>
  <c r="CB13" i="8" a="1"/>
  <c r="CA13" i="8" a="1"/>
  <c r="CA13" i="8" s="1"/>
  <c r="BZ13" i="8" a="1"/>
  <c r="BZ13" i="8" s="1"/>
  <c r="BY13" i="8"/>
  <c r="BY13" i="8" a="1"/>
  <c r="BX13" i="8" a="1"/>
  <c r="BX13" i="8" s="1"/>
  <c r="BW13" i="8" a="1"/>
  <c r="BW13" i="8" s="1"/>
  <c r="BV13" i="8" a="1"/>
  <c r="BV13" i="8" s="1"/>
  <c r="BU13" i="8"/>
  <c r="BU13" i="8" a="1"/>
  <c r="BT13" i="8" a="1"/>
  <c r="BT13" i="8" s="1"/>
  <c r="BS13" i="8" a="1"/>
  <c r="BS13" i="8" s="1"/>
  <c r="BR13" i="8"/>
  <c r="BR13" i="8" a="1"/>
  <c r="BQ13" i="8" a="1"/>
  <c r="BQ13" i="8" s="1"/>
  <c r="BP13" i="8"/>
  <c r="BP13" i="8" a="1"/>
  <c r="BO13" i="8" a="1"/>
  <c r="BO13" i="8" s="1"/>
  <c r="BN13" i="8"/>
  <c r="BN13" i="8" a="1"/>
  <c r="BM13" i="8" a="1"/>
  <c r="BM13" i="8" s="1"/>
  <c r="BL13" i="8"/>
  <c r="BL13" i="8" a="1"/>
  <c r="BK13" i="8" a="1"/>
  <c r="BK13" i="8" s="1"/>
  <c r="BJ13" i="8" a="1"/>
  <c r="BJ13" i="8" s="1"/>
  <c r="BI13" i="8"/>
  <c r="BI13" i="8" a="1"/>
  <c r="BH13" i="8" a="1"/>
  <c r="BH13" i="8" s="1"/>
  <c r="BG13" i="8" a="1"/>
  <c r="BG13" i="8" s="1"/>
  <c r="BF13" i="8" a="1"/>
  <c r="BF13" i="8" s="1"/>
  <c r="BE13" i="8"/>
  <c r="BE13" i="8" a="1"/>
  <c r="BD13" i="8" a="1"/>
  <c r="BD13" i="8" s="1"/>
  <c r="BC13" i="8" a="1"/>
  <c r="BC13" i="8" s="1"/>
  <c r="BB13" i="8"/>
  <c r="BB13" i="8" a="1"/>
  <c r="BA13" i="8" a="1"/>
  <c r="BA13" i="8" s="1"/>
  <c r="AZ13" i="8"/>
  <c r="AZ13" i="8" a="1"/>
  <c r="AY13" i="8" a="1"/>
  <c r="AY13" i="8" s="1"/>
  <c r="AX13" i="8"/>
  <c r="AX13" i="8" a="1"/>
  <c r="AW13" i="8" a="1"/>
  <c r="AW13" i="8" s="1"/>
  <c r="AV13" i="8"/>
  <c r="AV13" i="8" a="1"/>
  <c r="AU13" i="8" a="1"/>
  <c r="AU13" i="8" s="1"/>
  <c r="AT13" i="8" a="1"/>
  <c r="AT13" i="8" s="1"/>
  <c r="AS13" i="8"/>
  <c r="AS13" i="8" a="1"/>
  <c r="AR13" i="8" a="1"/>
  <c r="AR13" i="8" s="1"/>
  <c r="AQ13" i="8" a="1"/>
  <c r="AQ13" i="8" s="1"/>
  <c r="AP13" i="8" a="1"/>
  <c r="AP13" i="8" s="1"/>
  <c r="AO13" i="8"/>
  <c r="AO13" i="8" a="1"/>
  <c r="AN13" i="8" a="1"/>
  <c r="AN13" i="8" s="1"/>
  <c r="AM13" i="8" a="1"/>
  <c r="AM13" i="8" s="1"/>
  <c r="AL13" i="8"/>
  <c r="AL13" i="8" a="1"/>
  <c r="AK13" i="8" a="1"/>
  <c r="AK13" i="8" s="1"/>
  <c r="AJ13" i="8"/>
  <c r="AJ13" i="8" a="1"/>
  <c r="AI13" i="8" a="1"/>
  <c r="AI13" i="8" s="1"/>
  <c r="AH13" i="8"/>
  <c r="AH13" i="8" a="1"/>
  <c r="AG13" i="8" a="1"/>
  <c r="AG13" i="8" s="1"/>
  <c r="AF13" i="8"/>
  <c r="AF13" i="8" a="1"/>
  <c r="AE13" i="8" a="1"/>
  <c r="AE13" i="8" s="1"/>
  <c r="AD13" i="8" a="1"/>
  <c r="AD13" i="8" s="1"/>
  <c r="AC13" i="8"/>
  <c r="AC13" i="8" a="1"/>
  <c r="AB13" i="8" a="1"/>
  <c r="AB13" i="8" s="1"/>
  <c r="AA13" i="8" a="1"/>
  <c r="AA13" i="8" s="1"/>
  <c r="Z13" i="8" a="1"/>
  <c r="Z13" i="8" s="1"/>
  <c r="Y13" i="8"/>
  <c r="Y13" i="8" a="1"/>
  <c r="X13" i="8" a="1"/>
  <c r="X13" i="8" s="1"/>
  <c r="W13" i="8" a="1"/>
  <c r="W13" i="8" s="1"/>
  <c r="V13" i="8"/>
  <c r="V13" i="8" a="1"/>
  <c r="U13" i="8" a="1"/>
  <c r="U13" i="8" s="1"/>
  <c r="T13" i="8"/>
  <c r="T13" i="8" a="1"/>
  <c r="S13" i="8" a="1"/>
  <c r="S13" i="8" s="1"/>
  <c r="R13" i="8"/>
  <c r="R13" i="8" a="1"/>
  <c r="Q13" i="8" a="1"/>
  <c r="Q13" i="8" s="1"/>
  <c r="P13" i="8"/>
  <c r="P13" i="8" a="1"/>
  <c r="O13" i="8" a="1"/>
  <c r="O13" i="8" s="1"/>
  <c r="N13" i="8" a="1"/>
  <c r="N13" i="8" s="1"/>
  <c r="M13" i="8"/>
  <c r="M13" i="8" a="1"/>
  <c r="L13" i="8" a="1"/>
  <c r="L13" i="8" s="1"/>
  <c r="K13" i="8" a="1"/>
  <c r="K13" i="8" s="1"/>
  <c r="J13" i="8" a="1"/>
  <c r="J13" i="8" s="1"/>
  <c r="I13" i="8"/>
  <c r="I13" i="8" a="1"/>
  <c r="H13" i="8" a="1"/>
  <c r="H13" i="8" s="1"/>
  <c r="G13" i="8" a="1"/>
  <c r="G13" i="8" s="1"/>
  <c r="F13" i="8"/>
  <c r="F13" i="8" a="1"/>
  <c r="E13" i="8" a="1"/>
  <c r="E13" i="8" s="1"/>
  <c r="D13" i="8"/>
  <c r="D13" i="8" a="1"/>
  <c r="C13" i="8" a="1"/>
  <c r="C13" i="8" s="1"/>
  <c r="B13" i="8"/>
  <c r="B13" i="8" a="1"/>
  <c r="CW12" i="8" a="1"/>
  <c r="CW12" i="8" s="1"/>
  <c r="CV12" i="8"/>
  <c r="CV12" i="8" a="1"/>
  <c r="CU12" i="8" a="1"/>
  <c r="CU12" i="8" s="1"/>
  <c r="CT12" i="8" a="1"/>
  <c r="CT12" i="8" s="1"/>
  <c r="CS12" i="8"/>
  <c r="CS12" i="8" a="1"/>
  <c r="CR12" i="8" a="1"/>
  <c r="CR12" i="8" s="1"/>
  <c r="CQ12" i="8" a="1"/>
  <c r="CQ12" i="8" s="1"/>
  <c r="CP12" i="8" a="1"/>
  <c r="CP12" i="8" s="1"/>
  <c r="CO12" i="8"/>
  <c r="CO12" i="8" a="1"/>
  <c r="CN12" i="8" a="1"/>
  <c r="CN12" i="8" s="1"/>
  <c r="CM12" i="8" a="1"/>
  <c r="CM12" i="8" s="1"/>
  <c r="CL12" i="8"/>
  <c r="CL12" i="8" a="1"/>
  <c r="CK12" i="8" a="1"/>
  <c r="CK12" i="8" s="1"/>
  <c r="CJ12" i="8"/>
  <c r="CJ12" i="8" a="1"/>
  <c r="CI12" i="8" a="1"/>
  <c r="CI12" i="8" s="1"/>
  <c r="CH12" i="8"/>
  <c r="CH12" i="8" a="1"/>
  <c r="CG12" i="8" a="1"/>
  <c r="CG12" i="8" s="1"/>
  <c r="CF12" i="8"/>
  <c r="CF12" i="8" a="1"/>
  <c r="CE12" i="8" a="1"/>
  <c r="CE12" i="8" s="1"/>
  <c r="CD12" i="8"/>
  <c r="CD12" i="8" a="1"/>
  <c r="CC12" i="8"/>
  <c r="CC12" i="8" a="1"/>
  <c r="CB12" i="8" a="1"/>
  <c r="CB12" i="8" s="1"/>
  <c r="CA12" i="8" a="1"/>
  <c r="CA12" i="8" s="1"/>
  <c r="BZ12" i="8" a="1"/>
  <c r="BZ12" i="8" s="1"/>
  <c r="BY12" i="8"/>
  <c r="BY12" i="8" a="1"/>
  <c r="BX12" i="8" a="1"/>
  <c r="BX12" i="8" s="1"/>
  <c r="BW12" i="8" a="1"/>
  <c r="BW12" i="8" s="1"/>
  <c r="BV12" i="8"/>
  <c r="BV12" i="8" a="1"/>
  <c r="BU12" i="8"/>
  <c r="BU12" i="8" a="1"/>
  <c r="BT12" i="8"/>
  <c r="BT12" i="8" a="1"/>
  <c r="BS12" i="8" a="1"/>
  <c r="BS12" i="8" s="1"/>
  <c r="BR12" i="8"/>
  <c r="BR12" i="8" a="1"/>
  <c r="BQ12" i="8" a="1"/>
  <c r="BQ12" i="8" s="1"/>
  <c r="BP12" i="8"/>
  <c r="BP12" i="8" a="1"/>
  <c r="BO12" i="8" a="1"/>
  <c r="BO12" i="8" s="1"/>
  <c r="BN12" i="8" a="1"/>
  <c r="BN12" i="8" s="1"/>
  <c r="BM12" i="8"/>
  <c r="BM12" i="8" a="1"/>
  <c r="BL12" i="8"/>
  <c r="BL12" i="8" a="1"/>
  <c r="BK12" i="8" a="1"/>
  <c r="BK12" i="8" s="1"/>
  <c r="BJ12" i="8" a="1"/>
  <c r="BJ12" i="8" s="1"/>
  <c r="BI12" i="8"/>
  <c r="BI12" i="8" a="1"/>
  <c r="BH12" i="8" a="1"/>
  <c r="BH12" i="8" s="1"/>
  <c r="BG12" i="8" a="1"/>
  <c r="BG12" i="8" s="1"/>
  <c r="BF12" i="8"/>
  <c r="BF12" i="8" a="1"/>
  <c r="BE12" i="8" a="1"/>
  <c r="BE12" i="8" s="1"/>
  <c r="BD12" i="8"/>
  <c r="BD12" i="8" a="1"/>
  <c r="BC12" i="8" a="1"/>
  <c r="BC12" i="8" s="1"/>
  <c r="BB12" i="8"/>
  <c r="BB12" i="8" a="1"/>
  <c r="BA12" i="8" a="1"/>
  <c r="BA12" i="8" s="1"/>
  <c r="AZ12" i="8"/>
  <c r="AZ12" i="8" a="1"/>
  <c r="AY12" i="8" a="1"/>
  <c r="AY12" i="8" s="1"/>
  <c r="AX12" i="8"/>
  <c r="AX12" i="8" a="1"/>
  <c r="AW12" i="8"/>
  <c r="AW12" i="8" a="1"/>
  <c r="AV12" i="8" a="1"/>
  <c r="AV12" i="8" s="1"/>
  <c r="AU12" i="8" a="1"/>
  <c r="AU12" i="8" s="1"/>
  <c r="AT12" i="8" a="1"/>
  <c r="AT12" i="8" s="1"/>
  <c r="AS12" i="8"/>
  <c r="AS12" i="8" a="1"/>
  <c r="AR12" i="8" a="1"/>
  <c r="AR12" i="8" s="1"/>
  <c r="AQ12" i="8" a="1"/>
  <c r="AQ12" i="8" s="1"/>
  <c r="AP12" i="8"/>
  <c r="AP12" i="8" a="1"/>
  <c r="AO12" i="8"/>
  <c r="AO12" i="8" a="1"/>
  <c r="AN12" i="8"/>
  <c r="AN12" i="8" a="1"/>
  <c r="AM12" i="8" a="1"/>
  <c r="AM12" i="8" s="1"/>
  <c r="AL12" i="8"/>
  <c r="AL12" i="8" a="1"/>
  <c r="AK12" i="8" a="1"/>
  <c r="AK12" i="8" s="1"/>
  <c r="AJ12" i="8"/>
  <c r="AJ12" i="8" a="1"/>
  <c r="AI12" i="8" a="1"/>
  <c r="AI12" i="8" s="1"/>
  <c r="AH12" i="8" a="1"/>
  <c r="AH12" i="8" s="1"/>
  <c r="AG12" i="8"/>
  <c r="AG12" i="8" a="1"/>
  <c r="AF12" i="8"/>
  <c r="AF12" i="8" a="1"/>
  <c r="AE12" i="8" a="1"/>
  <c r="AE12" i="8" s="1"/>
  <c r="AD12" i="8" a="1"/>
  <c r="AD12" i="8" s="1"/>
  <c r="AC12" i="8"/>
  <c r="AC12" i="8" a="1"/>
  <c r="AB12" i="8" a="1"/>
  <c r="AB12" i="8" s="1"/>
  <c r="AA12" i="8" a="1"/>
  <c r="AA12" i="8" s="1"/>
  <c r="Z12" i="8"/>
  <c r="Z12" i="8" a="1"/>
  <c r="Y12" i="8" a="1"/>
  <c r="Y12" i="8" s="1"/>
  <c r="X12" i="8"/>
  <c r="X12" i="8" a="1"/>
  <c r="W12" i="8" a="1"/>
  <c r="W12" i="8" s="1"/>
  <c r="V12" i="8"/>
  <c r="V12" i="8" a="1"/>
  <c r="U12" i="8" a="1"/>
  <c r="U12" i="8" s="1"/>
  <c r="T12" i="8"/>
  <c r="T12" i="8" a="1"/>
  <c r="S12" i="8" a="1"/>
  <c r="S12" i="8" s="1"/>
  <c r="R12" i="8" a="1"/>
  <c r="R12" i="8" s="1"/>
  <c r="Q12" i="8"/>
  <c r="Q12" i="8" a="1"/>
  <c r="P12" i="8"/>
  <c r="P12" i="8" a="1"/>
  <c r="O12" i="8" a="1"/>
  <c r="O12" i="8" s="1"/>
  <c r="N12" i="8" a="1"/>
  <c r="N12" i="8" s="1"/>
  <c r="M12" i="8"/>
  <c r="M12" i="8" a="1"/>
  <c r="L12" i="8" a="1"/>
  <c r="L12" i="8" s="1"/>
  <c r="K12" i="8" a="1"/>
  <c r="K12" i="8" s="1"/>
  <c r="J12" i="8"/>
  <c r="J12" i="8" a="1"/>
  <c r="I12" i="8" a="1"/>
  <c r="I12" i="8" s="1"/>
  <c r="H12" i="8"/>
  <c r="H12" i="8" a="1"/>
  <c r="G12" i="8" a="1"/>
  <c r="G12" i="8" s="1"/>
  <c r="F12" i="8"/>
  <c r="F12" i="8" a="1"/>
  <c r="E12" i="8" a="1"/>
  <c r="E12" i="8" s="1"/>
  <c r="D12" i="8"/>
  <c r="D12" i="8" a="1"/>
  <c r="C12" i="8" a="1"/>
  <c r="C12" i="8" s="1"/>
  <c r="B12" i="8"/>
  <c r="B12" i="8" a="1"/>
  <c r="CW11" i="8"/>
  <c r="CW11" i="8" a="1"/>
  <c r="CV11" i="8"/>
  <c r="CV11" i="8" a="1"/>
  <c r="CU11" i="8"/>
  <c r="CU11" i="8" a="1"/>
  <c r="CT11" i="8" a="1"/>
  <c r="CT11" i="8" s="1"/>
  <c r="CS11" i="8"/>
  <c r="CS11" i="8" a="1"/>
  <c r="CR11" i="8" a="1"/>
  <c r="CR11" i="8" s="1"/>
  <c r="CQ11" i="8" a="1"/>
  <c r="CQ11" i="8" s="1"/>
  <c r="CP11" i="8" a="1"/>
  <c r="CP11" i="8" s="1"/>
  <c r="CO11" i="8"/>
  <c r="CO11" i="8" a="1"/>
  <c r="CN11" i="8" a="1"/>
  <c r="CN11" i="8" s="1"/>
  <c r="CM11" i="8" a="1"/>
  <c r="CM11" i="8" s="1"/>
  <c r="CL11" i="8"/>
  <c r="CL11" i="8" a="1"/>
  <c r="CK11" i="8" a="1"/>
  <c r="CK11" i="8" s="1"/>
  <c r="CJ11" i="8"/>
  <c r="CJ11" i="8" a="1"/>
  <c r="CI11" i="8" a="1"/>
  <c r="CI11" i="8" s="1"/>
  <c r="CH11" i="8" a="1"/>
  <c r="CH11" i="8" s="1"/>
  <c r="CG11" i="8" a="1"/>
  <c r="CG11" i="8" s="1"/>
  <c r="CF11" i="8" a="1"/>
  <c r="CF11" i="8" s="1"/>
  <c r="CE11" i="8" a="1"/>
  <c r="CE11" i="8" s="1"/>
  <c r="CD11" i="8" a="1"/>
  <c r="CD11" i="8" s="1"/>
  <c r="CC11" i="8" a="1"/>
  <c r="CC11" i="8" s="1"/>
  <c r="CB11" i="8" a="1"/>
  <c r="CB11" i="8" s="1"/>
  <c r="CA11" i="8" a="1"/>
  <c r="CA11" i="8" s="1"/>
  <c r="BZ11" i="8" a="1"/>
  <c r="BZ11" i="8" s="1"/>
  <c r="BY11" i="8" a="1"/>
  <c r="BY11" i="8" s="1"/>
  <c r="BX11" i="8" a="1"/>
  <c r="BX11" i="8" s="1"/>
  <c r="BW11" i="8" a="1"/>
  <c r="BW11" i="8" s="1"/>
  <c r="BV11" i="8"/>
  <c r="BV11" i="8" a="1"/>
  <c r="BU11" i="8" a="1"/>
  <c r="BU11" i="8" s="1"/>
  <c r="BT11" i="8" a="1"/>
  <c r="BT11" i="8" s="1"/>
  <c r="BS11" i="8" a="1"/>
  <c r="BS11" i="8" s="1"/>
  <c r="BR11" i="8" a="1"/>
  <c r="BR11" i="8" s="1"/>
  <c r="BQ11" i="8" a="1"/>
  <c r="BQ11" i="8" s="1"/>
  <c r="BP11" i="8" a="1"/>
  <c r="BP11" i="8" s="1"/>
  <c r="BO11" i="8" a="1"/>
  <c r="BO11" i="8" s="1"/>
  <c r="BN11" i="8"/>
  <c r="BN11" i="8" a="1"/>
  <c r="BM11" i="8" a="1"/>
  <c r="BM11" i="8" s="1"/>
  <c r="BL11" i="8" a="1"/>
  <c r="BL11" i="8" s="1"/>
  <c r="BK11" i="8" a="1"/>
  <c r="BK11" i="8" s="1"/>
  <c r="BJ11" i="8" a="1"/>
  <c r="BJ11" i="8" s="1"/>
  <c r="BI11" i="8" a="1"/>
  <c r="BI11" i="8" s="1"/>
  <c r="BH11" i="8" a="1"/>
  <c r="BH11" i="8" s="1"/>
  <c r="BG11" i="8" a="1"/>
  <c r="BG11" i="8" s="1"/>
  <c r="BF11" i="8"/>
  <c r="BF11" i="8" a="1"/>
  <c r="BE11" i="8" a="1"/>
  <c r="BE11" i="8" s="1"/>
  <c r="BD11" i="8" a="1"/>
  <c r="BD11" i="8" s="1"/>
  <c r="BC11" i="8" a="1"/>
  <c r="BC11" i="8" s="1"/>
  <c r="BB11" i="8" a="1"/>
  <c r="BB11" i="8" s="1"/>
  <c r="BA11" i="8" a="1"/>
  <c r="BA11" i="8" s="1"/>
  <c r="AZ11" i="8" a="1"/>
  <c r="AZ11" i="8" s="1"/>
  <c r="AY11" i="8" a="1"/>
  <c r="AY11" i="8" s="1"/>
  <c r="AX11" i="8"/>
  <c r="AX11" i="8" a="1"/>
  <c r="AW11" i="8" a="1"/>
  <c r="AW11" i="8" s="1"/>
  <c r="AV11" i="8" a="1"/>
  <c r="AV11" i="8" s="1"/>
  <c r="AU11" i="8" a="1"/>
  <c r="AU11" i="8" s="1"/>
  <c r="AT11" i="8"/>
  <c r="AT11" i="8" a="1"/>
  <c r="AS11" i="8" a="1"/>
  <c r="AS11" i="8" s="1"/>
  <c r="AR11" i="8" a="1"/>
  <c r="AR11" i="8" s="1"/>
  <c r="AQ11" i="8" a="1"/>
  <c r="AQ11" i="8" s="1"/>
  <c r="AP11" i="8"/>
  <c r="AP11" i="8" a="1"/>
  <c r="AO11" i="8" a="1"/>
  <c r="AO11" i="8" s="1"/>
  <c r="AN11" i="8" a="1"/>
  <c r="AN11" i="8" s="1"/>
  <c r="AM11" i="8" a="1"/>
  <c r="AM11" i="8" s="1"/>
  <c r="AL11" i="8" a="1"/>
  <c r="AL11" i="8" s="1"/>
  <c r="AK11" i="8" a="1"/>
  <c r="AK11" i="8" s="1"/>
  <c r="AJ11" i="8" a="1"/>
  <c r="AJ11" i="8" s="1"/>
  <c r="AI11" i="8" a="1"/>
  <c r="AI11" i="8" s="1"/>
  <c r="AH11" i="8"/>
  <c r="AH11" i="8" a="1"/>
  <c r="AG11" i="8" a="1"/>
  <c r="AG11" i="8" s="1"/>
  <c r="AF11" i="8" a="1"/>
  <c r="AF11" i="8" s="1"/>
  <c r="AE11" i="8" a="1"/>
  <c r="AE11" i="8" s="1"/>
  <c r="AD11" i="8"/>
  <c r="AD11" i="8" a="1"/>
  <c r="AC11" i="8" a="1"/>
  <c r="AC11" i="8" s="1"/>
  <c r="AB11" i="8" a="1"/>
  <c r="AB11" i="8" s="1"/>
  <c r="AA11" i="8" a="1"/>
  <c r="AA11" i="8" s="1"/>
  <c r="Z11" i="8"/>
  <c r="Z11" i="8" a="1"/>
  <c r="Y11" i="8" a="1"/>
  <c r="Y11" i="8" s="1"/>
  <c r="X11" i="8" a="1"/>
  <c r="X11" i="8" s="1"/>
  <c r="W11" i="8" a="1"/>
  <c r="W11" i="8" s="1"/>
  <c r="V11" i="8" a="1"/>
  <c r="V11" i="8" s="1"/>
  <c r="U11" i="8" a="1"/>
  <c r="U11" i="8" s="1"/>
  <c r="T11" i="8" a="1"/>
  <c r="T11" i="8" s="1"/>
  <c r="S11" i="8" a="1"/>
  <c r="S11" i="8" s="1"/>
  <c r="R11" i="8"/>
  <c r="R11" i="8" a="1"/>
  <c r="Q11" i="8" a="1"/>
  <c r="Q11" i="8" s="1"/>
  <c r="P11" i="8" a="1"/>
  <c r="P11" i="8" s="1"/>
  <c r="O11" i="8" a="1"/>
  <c r="O11" i="8" s="1"/>
  <c r="N11" i="8" a="1"/>
  <c r="N11" i="8" s="1"/>
  <c r="M11" i="8" a="1"/>
  <c r="M11" i="8" s="1"/>
  <c r="L11" i="8" a="1"/>
  <c r="L11" i="8" s="1"/>
  <c r="K11" i="8" a="1"/>
  <c r="K11" i="8" s="1"/>
  <c r="J11" i="8"/>
  <c r="J11" i="8" a="1"/>
  <c r="I11" i="8" a="1"/>
  <c r="I11" i="8" s="1"/>
  <c r="H11" i="8" a="1"/>
  <c r="H11" i="8" s="1"/>
  <c r="G11" i="8" a="1"/>
  <c r="G11" i="8" s="1"/>
  <c r="F11" i="8" a="1"/>
  <c r="F11" i="8" s="1"/>
  <c r="E11" i="8" a="1"/>
  <c r="E11" i="8" s="1"/>
  <c r="D11" i="8" a="1"/>
  <c r="D11" i="8" s="1"/>
  <c r="C11" i="8" a="1"/>
  <c r="C11" i="8" s="1"/>
  <c r="B11" i="8"/>
  <c r="B11" i="8" a="1"/>
  <c r="CW10" i="8" a="1"/>
  <c r="CW10" i="8" s="1"/>
  <c r="CV10" i="8" a="1"/>
  <c r="CV10" i="8" s="1"/>
  <c r="CU10" i="8" a="1"/>
  <c r="CU10" i="8" s="1"/>
  <c r="CT10" i="8" a="1"/>
  <c r="CT10" i="8" s="1"/>
  <c r="CS10" i="8" a="1"/>
  <c r="CS10" i="8" s="1"/>
  <c r="CR10" i="8" a="1"/>
  <c r="CR10" i="8" s="1"/>
  <c r="CQ10" i="8" a="1"/>
  <c r="CQ10" i="8" s="1"/>
  <c r="CP10" i="8"/>
  <c r="CP10" i="8" a="1"/>
  <c r="CO10" i="8" a="1"/>
  <c r="CO10" i="8" s="1"/>
  <c r="CN10" i="8" a="1"/>
  <c r="CN10" i="8" s="1"/>
  <c r="CM10" i="8" a="1"/>
  <c r="CM10" i="8" s="1"/>
  <c r="CL10" i="8" a="1"/>
  <c r="CL10" i="8" s="1"/>
  <c r="CK10" i="8" a="1"/>
  <c r="CK10" i="8" s="1"/>
  <c r="CJ10" i="8" a="1"/>
  <c r="CJ10" i="8" s="1"/>
  <c r="CI10" i="8" a="1"/>
  <c r="CI10" i="8" s="1"/>
  <c r="CH10" i="8"/>
  <c r="CH10" i="8" a="1"/>
  <c r="CG10" i="8" a="1"/>
  <c r="CG10" i="8" s="1"/>
  <c r="CF10" i="8" a="1"/>
  <c r="CF10" i="8" s="1"/>
  <c r="CE10" i="8" a="1"/>
  <c r="CE10" i="8" s="1"/>
  <c r="CD10" i="8" a="1"/>
  <c r="CD10" i="8" s="1"/>
  <c r="CC10" i="8" a="1"/>
  <c r="CC10" i="8" s="1"/>
  <c r="CB10" i="8" a="1"/>
  <c r="CB10" i="8" s="1"/>
  <c r="CA10" i="8" a="1"/>
  <c r="CA10" i="8" s="1"/>
  <c r="BZ10" i="8"/>
  <c r="BZ10" i="8" a="1"/>
  <c r="BY10" i="8" a="1"/>
  <c r="BY10" i="8" s="1"/>
  <c r="BX10" i="8" a="1"/>
  <c r="BX10" i="8" s="1"/>
  <c r="BW10" i="8" a="1"/>
  <c r="BW10" i="8" s="1"/>
  <c r="BV10" i="8" a="1"/>
  <c r="BV10" i="8" s="1"/>
  <c r="BU10" i="8" a="1"/>
  <c r="BU10" i="8" s="1"/>
  <c r="BT10" i="8" a="1"/>
  <c r="BT10" i="8" s="1"/>
  <c r="BS10" i="8" a="1"/>
  <c r="BS10" i="8" s="1"/>
  <c r="BR10" i="8"/>
  <c r="BR10" i="8" a="1"/>
  <c r="BQ10" i="8" a="1"/>
  <c r="BQ10" i="8" s="1"/>
  <c r="BP10" i="8" a="1"/>
  <c r="BP10" i="8" s="1"/>
  <c r="BO10" i="8" a="1"/>
  <c r="BO10" i="8" s="1"/>
  <c r="BN10" i="8" a="1"/>
  <c r="BN10" i="8" s="1"/>
  <c r="BM10" i="8" a="1"/>
  <c r="BM10" i="8" s="1"/>
  <c r="BL10" i="8" a="1"/>
  <c r="BL10" i="8" s="1"/>
  <c r="BK10" i="8" a="1"/>
  <c r="BK10" i="8" s="1"/>
  <c r="BJ10" i="8"/>
  <c r="BJ10" i="8" a="1"/>
  <c r="BI10" i="8" a="1"/>
  <c r="BI10" i="8" s="1"/>
  <c r="BH10" i="8" a="1"/>
  <c r="BH10" i="8" s="1"/>
  <c r="BG10" i="8" a="1"/>
  <c r="BG10" i="8" s="1"/>
  <c r="BF10" i="8" a="1"/>
  <c r="BF10" i="8" s="1"/>
  <c r="BE10" i="8" a="1"/>
  <c r="BE10" i="8" s="1"/>
  <c r="BD10" i="8" a="1"/>
  <c r="BD10" i="8" s="1"/>
  <c r="BC10" i="8" a="1"/>
  <c r="BC10" i="8" s="1"/>
  <c r="BB10" i="8"/>
  <c r="BB10" i="8" a="1"/>
  <c r="BA10" i="8" a="1"/>
  <c r="BA10" i="8" s="1"/>
  <c r="AZ10" i="8" a="1"/>
  <c r="AZ10" i="8" s="1"/>
  <c r="AY10" i="8" a="1"/>
  <c r="AY10" i="8" s="1"/>
  <c r="AX10" i="8" a="1"/>
  <c r="AX10" i="8" s="1"/>
  <c r="AW10" i="8" a="1"/>
  <c r="AW10" i="8" s="1"/>
  <c r="AV10" i="8" a="1"/>
  <c r="AV10" i="8" s="1"/>
  <c r="AU10" i="8" a="1"/>
  <c r="AU10" i="8" s="1"/>
  <c r="AT10" i="8"/>
  <c r="AT10" i="8" a="1"/>
  <c r="AS10" i="8" a="1"/>
  <c r="AS10" i="8" s="1"/>
  <c r="AR10" i="8" a="1"/>
  <c r="AR10" i="8" s="1"/>
  <c r="AQ10" i="8" a="1"/>
  <c r="AQ10" i="8" s="1"/>
  <c r="AP10" i="8" a="1"/>
  <c r="AP10" i="8" s="1"/>
  <c r="AO10" i="8" a="1"/>
  <c r="AO10" i="8" s="1"/>
  <c r="AN10" i="8" a="1"/>
  <c r="AN10" i="8" s="1"/>
  <c r="AM10" i="8" a="1"/>
  <c r="AM10" i="8" s="1"/>
  <c r="AL10" i="8"/>
  <c r="AL10" i="8" a="1"/>
  <c r="AK10" i="8" a="1"/>
  <c r="AK10" i="8" s="1"/>
  <c r="AJ10" i="8" a="1"/>
  <c r="AJ10" i="8" s="1"/>
  <c r="AI10" i="8" a="1"/>
  <c r="AI10" i="8" s="1"/>
  <c r="AH10" i="8" a="1"/>
  <c r="AH10" i="8" s="1"/>
  <c r="AG10" i="8" a="1"/>
  <c r="AG10" i="8" s="1"/>
  <c r="AF10" i="8" a="1"/>
  <c r="AF10" i="8" s="1"/>
  <c r="AE10" i="8" a="1"/>
  <c r="AE10" i="8" s="1"/>
  <c r="AD10" i="8"/>
  <c r="AD10" i="8" a="1"/>
  <c r="AC10" i="8" a="1"/>
  <c r="AC10" i="8" s="1"/>
  <c r="AB10" i="8" a="1"/>
  <c r="AB10" i="8" s="1"/>
  <c r="AA10" i="8" a="1"/>
  <c r="AA10" i="8" s="1"/>
  <c r="Z10" i="8" a="1"/>
  <c r="Z10" i="8" s="1"/>
  <c r="Y10" i="8" a="1"/>
  <c r="Y10" i="8" s="1"/>
  <c r="X10" i="8" a="1"/>
  <c r="X10" i="8" s="1"/>
  <c r="W10" i="8" a="1"/>
  <c r="W10" i="8" s="1"/>
  <c r="V10" i="8"/>
  <c r="V10" i="8" a="1"/>
  <c r="U10" i="8" a="1"/>
  <c r="U10" i="8" s="1"/>
  <c r="T10" i="8" a="1"/>
  <c r="T10" i="8" s="1"/>
  <c r="S10" i="8" a="1"/>
  <c r="S10" i="8" s="1"/>
  <c r="R10" i="8"/>
  <c r="R10" i="8" a="1"/>
  <c r="Q10" i="8" a="1"/>
  <c r="Q10" i="8" s="1"/>
  <c r="P10" i="8" a="1"/>
  <c r="P10" i="8" s="1"/>
  <c r="O10" i="8" a="1"/>
  <c r="O10" i="8" s="1"/>
  <c r="N10" i="8"/>
  <c r="N10" i="8" a="1"/>
  <c r="M10" i="8" a="1"/>
  <c r="M10" i="8" s="1"/>
  <c r="L10" i="8" a="1"/>
  <c r="L10" i="8" s="1"/>
  <c r="K10" i="8" a="1"/>
  <c r="K10" i="8" s="1"/>
  <c r="J10" i="8" a="1"/>
  <c r="J10" i="8" s="1"/>
  <c r="I10" i="8" a="1"/>
  <c r="I10" i="8" s="1"/>
  <c r="H10" i="8" a="1"/>
  <c r="H10" i="8" s="1"/>
  <c r="G10" i="8" a="1"/>
  <c r="G10" i="8" s="1"/>
  <c r="F10" i="8"/>
  <c r="F10" i="8" a="1"/>
  <c r="E10" i="8" a="1"/>
  <c r="E10" i="8" s="1"/>
  <c r="D10" i="8" a="1"/>
  <c r="D10" i="8" s="1"/>
  <c r="C10" i="8" a="1"/>
  <c r="C10" i="8" s="1"/>
  <c r="B10" i="8"/>
  <c r="B10" i="8" a="1"/>
  <c r="CW9" i="8" a="1"/>
  <c r="CW9" i="8" s="1"/>
  <c r="CV9" i="8" a="1"/>
  <c r="CV9" i="8" s="1"/>
  <c r="CU9" i="8" a="1"/>
  <c r="CU9" i="8" s="1"/>
  <c r="CT9" i="8" a="1"/>
  <c r="CT9" i="8" s="1"/>
  <c r="CS9" i="8" a="1"/>
  <c r="CS9" i="8" s="1"/>
  <c r="CR9" i="8" a="1"/>
  <c r="CR9" i="8" s="1"/>
  <c r="CQ9" i="8" a="1"/>
  <c r="CQ9" i="8" s="1"/>
  <c r="CP9" i="8" a="1"/>
  <c r="CP9" i="8" s="1"/>
  <c r="CO9" i="8" a="1"/>
  <c r="CO9" i="8" s="1"/>
  <c r="CN9" i="8" a="1"/>
  <c r="CN9" i="8" s="1"/>
  <c r="CM9" i="8" a="1"/>
  <c r="CM9" i="8" s="1"/>
  <c r="CL9" i="8"/>
  <c r="CL9" i="8" a="1"/>
  <c r="CK9" i="8" a="1"/>
  <c r="CK9" i="8" s="1"/>
  <c r="CJ9" i="8" a="1"/>
  <c r="CJ9" i="8" s="1"/>
  <c r="CI9" i="8" a="1"/>
  <c r="CI9" i="8" s="1"/>
  <c r="CH9" i="8"/>
  <c r="CH9" i="8" a="1"/>
  <c r="CG9" i="8" a="1"/>
  <c r="CG9" i="8" s="1"/>
  <c r="CF9" i="8" a="1"/>
  <c r="CF9" i="8" s="1"/>
  <c r="CE9" i="8" a="1"/>
  <c r="CE9" i="8" s="1"/>
  <c r="CD9" i="8" a="1"/>
  <c r="CD9" i="8" s="1"/>
  <c r="CC9" i="8" a="1"/>
  <c r="CC9" i="8" s="1"/>
  <c r="CB9" i="8" a="1"/>
  <c r="CB9" i="8" s="1"/>
  <c r="CA9" i="8" a="1"/>
  <c r="CA9" i="8" s="1"/>
  <c r="BZ9" i="8" a="1"/>
  <c r="BZ9" i="8" s="1"/>
  <c r="BY9" i="8" a="1"/>
  <c r="BY9" i="8" s="1"/>
  <c r="BX9" i="8" a="1"/>
  <c r="BX9" i="8" s="1"/>
  <c r="BW9" i="8" a="1"/>
  <c r="BW9" i="8" s="1"/>
  <c r="BV9" i="8"/>
  <c r="BV9" i="8" a="1"/>
  <c r="BU9" i="8" a="1"/>
  <c r="BU9" i="8" s="1"/>
  <c r="BT9" i="8" a="1"/>
  <c r="BT9" i="8" s="1"/>
  <c r="BS9" i="8" a="1"/>
  <c r="BS9" i="8" s="1"/>
  <c r="BR9" i="8"/>
  <c r="BR9" i="8" a="1"/>
  <c r="BQ9" i="8" a="1"/>
  <c r="BQ9" i="8" s="1"/>
  <c r="BP9" i="8" a="1"/>
  <c r="BP9" i="8" s="1"/>
  <c r="BO9" i="8" a="1"/>
  <c r="BO9" i="8" s="1"/>
  <c r="BN9" i="8" a="1"/>
  <c r="BN9" i="8" s="1"/>
  <c r="BM9" i="8" a="1"/>
  <c r="BM9" i="8" s="1"/>
  <c r="BL9" i="8" a="1"/>
  <c r="BL9" i="8" s="1"/>
  <c r="BK9" i="8" a="1"/>
  <c r="BK9" i="8" s="1"/>
  <c r="BJ9" i="8" a="1"/>
  <c r="BJ9" i="8" s="1"/>
  <c r="BI9" i="8" a="1"/>
  <c r="BI9" i="8" s="1"/>
  <c r="BH9" i="8" a="1"/>
  <c r="BH9" i="8" s="1"/>
  <c r="BG9" i="8" a="1"/>
  <c r="BG9" i="8" s="1"/>
  <c r="BF9" i="8"/>
  <c r="BF9" i="8" a="1"/>
  <c r="BE9" i="8" a="1"/>
  <c r="BE9" i="8" s="1"/>
  <c r="BD9" i="8" a="1"/>
  <c r="BD9" i="8" s="1"/>
  <c r="BC9" i="8" a="1"/>
  <c r="BC9" i="8" s="1"/>
  <c r="BB9" i="8"/>
  <c r="BB9" i="8" a="1"/>
  <c r="BA9" i="8" a="1"/>
  <c r="BA9" i="8" s="1"/>
  <c r="AZ9" i="8" a="1"/>
  <c r="AZ9" i="8" s="1"/>
  <c r="AY9" i="8" a="1"/>
  <c r="AY9" i="8" s="1"/>
  <c r="AX9" i="8" a="1"/>
  <c r="AX9" i="8" s="1"/>
  <c r="AW9" i="8" a="1"/>
  <c r="AW9" i="8" s="1"/>
  <c r="AV9" i="8" a="1"/>
  <c r="AV9" i="8" s="1"/>
  <c r="AU9" i="8" a="1"/>
  <c r="AU9" i="8" s="1"/>
  <c r="AT9" i="8" a="1"/>
  <c r="AT9" i="8" s="1"/>
  <c r="AS9" i="8" a="1"/>
  <c r="AS9" i="8" s="1"/>
  <c r="AR9" i="8" a="1"/>
  <c r="AR9" i="8" s="1"/>
  <c r="AQ9" i="8" a="1"/>
  <c r="AQ9" i="8" s="1"/>
  <c r="AP9" i="8"/>
  <c r="AP9" i="8" a="1"/>
  <c r="AO9" i="8" a="1"/>
  <c r="AO9" i="8" s="1"/>
  <c r="AN9" i="8" a="1"/>
  <c r="AN9" i="8" s="1"/>
  <c r="AM9" i="8" a="1"/>
  <c r="AM9" i="8" s="1"/>
  <c r="AL9" i="8"/>
  <c r="AL9" i="8" a="1"/>
  <c r="AK9" i="8" a="1"/>
  <c r="AK9" i="8" s="1"/>
  <c r="AJ9" i="8" a="1"/>
  <c r="AJ9" i="8" s="1"/>
  <c r="AI9" i="8" a="1"/>
  <c r="AI9" i="8" s="1"/>
  <c r="AH9" i="8" a="1"/>
  <c r="AH9" i="8" s="1"/>
  <c r="AG9" i="8" a="1"/>
  <c r="AG9" i="8" s="1"/>
  <c r="AF9" i="8" a="1"/>
  <c r="AF9" i="8" s="1"/>
  <c r="AE9" i="8" a="1"/>
  <c r="AE9" i="8" s="1"/>
  <c r="AD9" i="8" a="1"/>
  <c r="AD9" i="8" s="1"/>
  <c r="AC9" i="8" a="1"/>
  <c r="AC9" i="8" s="1"/>
  <c r="AB9" i="8" a="1"/>
  <c r="AB9" i="8" s="1"/>
  <c r="AA9" i="8" a="1"/>
  <c r="AA9" i="8" s="1"/>
  <c r="Z9" i="8"/>
  <c r="Z9" i="8" a="1"/>
  <c r="Y9" i="8" a="1"/>
  <c r="Y9" i="8" s="1"/>
  <c r="X9" i="8" a="1"/>
  <c r="X9" i="8" s="1"/>
  <c r="W9" i="8" a="1"/>
  <c r="W9" i="8" s="1"/>
  <c r="V9" i="8"/>
  <c r="V9" i="8" a="1"/>
  <c r="U9" i="8" a="1"/>
  <c r="U9" i="8" s="1"/>
  <c r="T9" i="8" a="1"/>
  <c r="T9" i="8" s="1"/>
  <c r="S9" i="8" a="1"/>
  <c r="S9" i="8" s="1"/>
  <c r="R9" i="8" a="1"/>
  <c r="R9" i="8" s="1"/>
  <c r="Q9" i="8" a="1"/>
  <c r="Q9" i="8" s="1"/>
  <c r="P9" i="8" a="1"/>
  <c r="P9" i="8" s="1"/>
  <c r="O9" i="8" a="1"/>
  <c r="O9" i="8" s="1"/>
  <c r="N9" i="8" a="1"/>
  <c r="N9" i="8" s="1"/>
  <c r="M9" i="8" a="1"/>
  <c r="M9" i="8" s="1"/>
  <c r="L9" i="8"/>
  <c r="L9" i="8" a="1"/>
  <c r="K9" i="8" a="1"/>
  <c r="K9" i="8" s="1"/>
  <c r="J9" i="8"/>
  <c r="J9" i="8" a="1"/>
  <c r="I9" i="8" a="1"/>
  <c r="I9" i="8" s="1"/>
  <c r="H9" i="8" a="1"/>
  <c r="H9" i="8" s="1"/>
  <c r="G9" i="8" a="1"/>
  <c r="G9" i="8" s="1"/>
  <c r="F9" i="8"/>
  <c r="F9" i="8" a="1"/>
  <c r="E9" i="8" a="1"/>
  <c r="E9" i="8" s="1"/>
  <c r="D9" i="8" a="1"/>
  <c r="D9" i="8" s="1"/>
  <c r="C9" i="8" a="1"/>
  <c r="C9" i="8" s="1"/>
  <c r="B9" i="8" a="1"/>
  <c r="B9" i="8" s="1"/>
  <c r="CW8" i="8" a="1"/>
  <c r="CW8" i="8" s="1"/>
  <c r="CV8" i="8" a="1"/>
  <c r="CV8" i="8" s="1"/>
  <c r="CU8" i="8" a="1"/>
  <c r="CU8" i="8" s="1"/>
  <c r="CT8" i="8" a="1"/>
  <c r="CT8" i="8" s="1"/>
  <c r="CS8" i="8" a="1"/>
  <c r="CS8" i="8" s="1"/>
  <c r="CR8" i="8"/>
  <c r="CR8" i="8" a="1"/>
  <c r="CQ8" i="8" a="1"/>
  <c r="CQ8" i="8" s="1"/>
  <c r="CP8" i="8"/>
  <c r="CP8" i="8" a="1"/>
  <c r="CO8" i="8" a="1"/>
  <c r="CO8" i="8" s="1"/>
  <c r="CN8" i="8" a="1"/>
  <c r="CN8" i="8" s="1"/>
  <c r="CM8" i="8" a="1"/>
  <c r="CM8" i="8" s="1"/>
  <c r="CL8" i="8"/>
  <c r="CL8" i="8" a="1"/>
  <c r="CK8" i="8" a="1"/>
  <c r="CK8" i="8" s="1"/>
  <c r="CJ8" i="8" a="1"/>
  <c r="CJ8" i="8" s="1"/>
  <c r="CI8" i="8" a="1"/>
  <c r="CI8" i="8" s="1"/>
  <c r="CH8" i="8" a="1"/>
  <c r="CH8" i="8" s="1"/>
  <c r="CG8" i="8" a="1"/>
  <c r="CG8" i="8" s="1"/>
  <c r="CF8" i="8" a="1"/>
  <c r="CF8" i="8" s="1"/>
  <c r="CE8" i="8" a="1"/>
  <c r="CE8" i="8" s="1"/>
  <c r="CD8" i="8" a="1"/>
  <c r="CD8" i="8" s="1"/>
  <c r="CC8" i="8" a="1"/>
  <c r="CC8" i="8" s="1"/>
  <c r="CB8" i="8"/>
  <c r="CB8" i="8" a="1"/>
  <c r="CA8" i="8" a="1"/>
  <c r="CA8" i="8" s="1"/>
  <c r="BZ8" i="8"/>
  <c r="BZ8" i="8" a="1"/>
  <c r="BY8" i="8" a="1"/>
  <c r="BY8" i="8" s="1"/>
  <c r="BX8" i="8" a="1"/>
  <c r="BX8" i="8" s="1"/>
  <c r="BW8" i="8" a="1"/>
  <c r="BW8" i="8" s="1"/>
  <c r="BV8" i="8"/>
  <c r="BV8" i="8" a="1"/>
  <c r="BU8" i="8" a="1"/>
  <c r="BU8" i="8" s="1"/>
  <c r="BT8" i="8" a="1"/>
  <c r="BT8" i="8" s="1"/>
  <c r="BS8" i="8" a="1"/>
  <c r="BS8" i="8" s="1"/>
  <c r="BR8" i="8" a="1"/>
  <c r="BR8" i="8" s="1"/>
  <c r="BQ8" i="8" a="1"/>
  <c r="BQ8" i="8" s="1"/>
  <c r="BP8" i="8" a="1"/>
  <c r="BP8" i="8" s="1"/>
  <c r="BO8" i="8" a="1"/>
  <c r="BO8" i="8" s="1"/>
  <c r="BN8" i="8" a="1"/>
  <c r="BN8" i="8" s="1"/>
  <c r="BM8" i="8" a="1"/>
  <c r="BM8" i="8" s="1"/>
  <c r="BL8" i="8"/>
  <c r="BL8" i="8" a="1"/>
  <c r="BK8" i="8" a="1"/>
  <c r="BK8" i="8" s="1"/>
  <c r="BJ8" i="8"/>
  <c r="BJ8" i="8" a="1"/>
  <c r="BI8" i="8" a="1"/>
  <c r="BI8" i="8" s="1"/>
  <c r="BH8" i="8" a="1"/>
  <c r="BH8" i="8" s="1"/>
  <c r="BG8" i="8" a="1"/>
  <c r="BG8" i="8" s="1"/>
  <c r="BF8" i="8"/>
  <c r="BF8" i="8" a="1"/>
  <c r="BE8" i="8" a="1"/>
  <c r="BE8" i="8" s="1"/>
  <c r="BD8" i="8" a="1"/>
  <c r="BD8" i="8" s="1"/>
  <c r="BC8" i="8" a="1"/>
  <c r="BC8" i="8" s="1"/>
  <c r="BB8" i="8" a="1"/>
  <c r="BB8" i="8" s="1"/>
  <c r="BA8" i="8" a="1"/>
  <c r="BA8" i="8" s="1"/>
  <c r="AZ8" i="8" a="1"/>
  <c r="AZ8" i="8" s="1"/>
  <c r="AY8" i="8" a="1"/>
  <c r="AY8" i="8" s="1"/>
  <c r="AX8" i="8" a="1"/>
  <c r="AX8" i="8" s="1"/>
  <c r="AW8" i="8" a="1"/>
  <c r="AW8" i="8" s="1"/>
  <c r="AV8" i="8"/>
  <c r="AV8" i="8" a="1"/>
  <c r="AU8" i="8" a="1"/>
  <c r="AU8" i="8" s="1"/>
  <c r="AT8" i="8"/>
  <c r="AT8" i="8" a="1"/>
  <c r="AS8" i="8" a="1"/>
  <c r="AS8" i="8" s="1"/>
  <c r="AR8" i="8" a="1"/>
  <c r="AR8" i="8" s="1"/>
  <c r="AQ8" i="8" a="1"/>
  <c r="AQ8" i="8" s="1"/>
  <c r="AP8" i="8"/>
  <c r="AP8" i="8" a="1"/>
  <c r="AO8" i="8" a="1"/>
  <c r="AO8" i="8" s="1"/>
  <c r="AN8" i="8" a="1"/>
  <c r="AN8" i="8" s="1"/>
  <c r="AM8" i="8" a="1"/>
  <c r="AM8" i="8" s="1"/>
  <c r="AL8" i="8" a="1"/>
  <c r="AL8" i="8" s="1"/>
  <c r="AK8" i="8" a="1"/>
  <c r="AK8" i="8" s="1"/>
  <c r="AJ8" i="8" a="1"/>
  <c r="AJ8" i="8" s="1"/>
  <c r="AI8" i="8" a="1"/>
  <c r="AI8" i="8" s="1"/>
  <c r="AH8" i="8" a="1"/>
  <c r="AH8" i="8" s="1"/>
  <c r="AG8" i="8" a="1"/>
  <c r="AG8" i="8" s="1"/>
  <c r="AF8" i="8"/>
  <c r="AF8" i="8" a="1"/>
  <c r="AE8" i="8" a="1"/>
  <c r="AE8" i="8" s="1"/>
  <c r="AD8" i="8"/>
  <c r="AD8" i="8" a="1"/>
  <c r="AC8" i="8" a="1"/>
  <c r="AC8" i="8" s="1"/>
  <c r="AB8" i="8" a="1"/>
  <c r="AB8" i="8" s="1"/>
  <c r="AA8" i="8" a="1"/>
  <c r="AA8" i="8" s="1"/>
  <c r="Z8" i="8"/>
  <c r="Z8" i="8" a="1"/>
  <c r="Y8" i="8" a="1"/>
  <c r="Y8" i="8" s="1"/>
  <c r="X8" i="8" a="1"/>
  <c r="X8" i="8" s="1"/>
  <c r="W8" i="8" a="1"/>
  <c r="W8" i="8" s="1"/>
  <c r="V8" i="8" a="1"/>
  <c r="V8" i="8" s="1"/>
  <c r="U8" i="8" a="1"/>
  <c r="U8" i="8" s="1"/>
  <c r="T8" i="8" a="1"/>
  <c r="T8" i="8" s="1"/>
  <c r="S8" i="8" a="1"/>
  <c r="S8" i="8" s="1"/>
  <c r="R8" i="8" a="1"/>
  <c r="R8" i="8" s="1"/>
  <c r="Q8" i="8" a="1"/>
  <c r="Q8" i="8" s="1"/>
  <c r="P8" i="8"/>
  <c r="P8" i="8" a="1"/>
  <c r="O8" i="8" a="1"/>
  <c r="O8" i="8" s="1"/>
  <c r="N8" i="8"/>
  <c r="N8" i="8" a="1"/>
  <c r="M8" i="8" a="1"/>
  <c r="M8" i="8" s="1"/>
  <c r="L8" i="8" a="1"/>
  <c r="L8" i="8" s="1"/>
  <c r="K8" i="8" a="1"/>
  <c r="K8" i="8" s="1"/>
  <c r="J8" i="8"/>
  <c r="J8" i="8" a="1"/>
  <c r="I8" i="8" a="1"/>
  <c r="I8" i="8" s="1"/>
  <c r="H8" i="8" a="1"/>
  <c r="H8" i="8" s="1"/>
  <c r="G8" i="8" a="1"/>
  <c r="G8" i="8" s="1"/>
  <c r="F8" i="8" a="1"/>
  <c r="F8" i="8" s="1"/>
  <c r="E8" i="8" a="1"/>
  <c r="E8" i="8" s="1"/>
  <c r="D8" i="8" a="1"/>
  <c r="D8" i="8" s="1"/>
  <c r="C8" i="8" a="1"/>
  <c r="C8" i="8" s="1"/>
  <c r="B8" i="8" a="1"/>
  <c r="B8" i="8" s="1"/>
  <c r="CW7" i="8" a="1"/>
  <c r="CW7" i="8" s="1"/>
  <c r="CV7" i="8"/>
  <c r="CV7" i="8" a="1"/>
  <c r="CU7" i="8" a="1"/>
  <c r="CU7" i="8" s="1"/>
  <c r="CT7" i="8"/>
  <c r="CT7" i="8" a="1"/>
  <c r="CS7" i="8" a="1"/>
  <c r="CS7" i="8" s="1"/>
  <c r="CR7" i="8" a="1"/>
  <c r="CR7" i="8" s="1"/>
  <c r="CQ7" i="8" a="1"/>
  <c r="CQ7" i="8" s="1"/>
  <c r="CP7" i="8"/>
  <c r="CP7" i="8" a="1"/>
  <c r="CO7" i="8" a="1"/>
  <c r="CO7" i="8" s="1"/>
  <c r="CN7" i="8" a="1"/>
  <c r="CN7" i="8" s="1"/>
  <c r="CM7" i="8" a="1"/>
  <c r="CM7" i="8" s="1"/>
  <c r="CL7" i="8" a="1"/>
  <c r="CL7" i="8" s="1"/>
  <c r="CK7" i="8" a="1"/>
  <c r="CK7" i="8" s="1"/>
  <c r="CJ7" i="8" a="1"/>
  <c r="CJ7" i="8" s="1"/>
  <c r="CI7" i="8" a="1"/>
  <c r="CI7" i="8" s="1"/>
  <c r="CH7" i="8" a="1"/>
  <c r="CH7" i="8" s="1"/>
  <c r="CG7" i="8" a="1"/>
  <c r="CG7" i="8" s="1"/>
  <c r="CF7" i="8"/>
  <c r="CF7" i="8" a="1"/>
  <c r="CE7" i="8" a="1"/>
  <c r="CE7" i="8" s="1"/>
  <c r="CD7" i="8"/>
  <c r="CD7" i="8" a="1"/>
  <c r="CC7" i="8" a="1"/>
  <c r="CC7" i="8" s="1"/>
  <c r="CB7" i="8" a="1"/>
  <c r="CB7" i="8" s="1"/>
  <c r="CA7" i="8" a="1"/>
  <c r="CA7" i="8" s="1"/>
  <c r="BZ7" i="8"/>
  <c r="BZ7" i="8" a="1"/>
  <c r="BY7" i="8" a="1"/>
  <c r="BY7" i="8" s="1"/>
  <c r="BX7" i="8" a="1"/>
  <c r="BX7" i="8" s="1"/>
  <c r="BW7" i="8" a="1"/>
  <c r="BW7" i="8" s="1"/>
  <c r="BV7" i="8" a="1"/>
  <c r="BV7" i="8" s="1"/>
  <c r="BU7" i="8" a="1"/>
  <c r="BU7" i="8" s="1"/>
  <c r="BT7" i="8" a="1"/>
  <c r="BT7" i="8" s="1"/>
  <c r="BS7" i="8" a="1"/>
  <c r="BS7" i="8" s="1"/>
  <c r="BR7" i="8" a="1"/>
  <c r="BR7" i="8" s="1"/>
  <c r="BQ7" i="8" a="1"/>
  <c r="BQ7" i="8" s="1"/>
  <c r="BP7" i="8"/>
  <c r="BP7" i="8" a="1"/>
  <c r="BO7" i="8" a="1"/>
  <c r="BO7" i="8" s="1"/>
  <c r="BN7" i="8"/>
  <c r="BN7" i="8" a="1"/>
  <c r="BM7" i="8" a="1"/>
  <c r="BM7" i="8" s="1"/>
  <c r="BL7" i="8" a="1"/>
  <c r="BL7" i="8" s="1"/>
  <c r="BK7" i="8" a="1"/>
  <c r="BK7" i="8" s="1"/>
  <c r="BJ7" i="8"/>
  <c r="BJ7" i="8" a="1"/>
  <c r="BI7" i="8" a="1"/>
  <c r="BI7" i="8" s="1"/>
  <c r="BH7" i="8" a="1"/>
  <c r="BH7" i="8" s="1"/>
  <c r="BG7" i="8" a="1"/>
  <c r="BG7" i="8" s="1"/>
  <c r="BF7" i="8" a="1"/>
  <c r="BF7" i="8" s="1"/>
  <c r="BE7" i="8" a="1"/>
  <c r="BE7" i="8" s="1"/>
  <c r="BD7" i="8" a="1"/>
  <c r="BD7" i="8" s="1"/>
  <c r="BC7" i="8" a="1"/>
  <c r="BC7" i="8" s="1"/>
  <c r="BB7" i="8" a="1"/>
  <c r="BB7" i="8" s="1"/>
  <c r="BA7" i="8" a="1"/>
  <c r="BA7" i="8" s="1"/>
  <c r="AZ7" i="8"/>
  <c r="AZ7" i="8" a="1"/>
  <c r="AY7" i="8" a="1"/>
  <c r="AY7" i="8" s="1"/>
  <c r="AX7" i="8"/>
  <c r="AX7" i="8" a="1"/>
  <c r="AW7" i="8" a="1"/>
  <c r="AW7" i="8" s="1"/>
  <c r="AV7" i="8" a="1"/>
  <c r="AV7" i="8" s="1"/>
  <c r="AU7" i="8" a="1"/>
  <c r="AU7" i="8" s="1"/>
  <c r="AT7" i="8"/>
  <c r="AT7" i="8" a="1"/>
  <c r="AS7" i="8" a="1"/>
  <c r="AS7" i="8" s="1"/>
  <c r="AR7" i="8" a="1"/>
  <c r="AR7" i="8" s="1"/>
  <c r="AQ7" i="8" a="1"/>
  <c r="AQ7" i="8" s="1"/>
  <c r="AP7" i="8" a="1"/>
  <c r="AP7" i="8" s="1"/>
  <c r="AO7" i="8" a="1"/>
  <c r="AO7" i="8" s="1"/>
  <c r="AN7" i="8" a="1"/>
  <c r="AN7" i="8" s="1"/>
  <c r="AM7" i="8" a="1"/>
  <c r="AM7" i="8" s="1"/>
  <c r="AL7" i="8" a="1"/>
  <c r="AL7" i="8" s="1"/>
  <c r="AK7" i="8" a="1"/>
  <c r="AK7" i="8" s="1"/>
  <c r="AJ7" i="8"/>
  <c r="AJ7" i="8" a="1"/>
  <c r="AI7" i="8" a="1"/>
  <c r="AI7" i="8" s="1"/>
  <c r="AH7" i="8"/>
  <c r="AH7" i="8" a="1"/>
  <c r="AG7" i="8" a="1"/>
  <c r="AG7" i="8" s="1"/>
  <c r="AF7" i="8" a="1"/>
  <c r="AF7" i="8" s="1"/>
  <c r="AE7" i="8" a="1"/>
  <c r="AE7" i="8" s="1"/>
  <c r="AD7" i="8"/>
  <c r="AD7" i="8" a="1"/>
  <c r="AC7" i="8" a="1"/>
  <c r="AC7" i="8" s="1"/>
  <c r="AB7" i="8" a="1"/>
  <c r="AB7" i="8" s="1"/>
  <c r="AA7" i="8" a="1"/>
  <c r="AA7" i="8" s="1"/>
  <c r="Z7" i="8" a="1"/>
  <c r="Z7" i="8" s="1"/>
  <c r="Y7" i="8" a="1"/>
  <c r="Y7" i="8" s="1"/>
  <c r="X7" i="8" a="1"/>
  <c r="X7" i="8" s="1"/>
  <c r="W7" i="8" a="1"/>
  <c r="W7" i="8" s="1"/>
  <c r="V7" i="8" a="1"/>
  <c r="V7" i="8" s="1"/>
  <c r="U7" i="8" a="1"/>
  <c r="U7" i="8" s="1"/>
  <c r="T7" i="8"/>
  <c r="T7" i="8" a="1"/>
  <c r="S7" i="8" a="1"/>
  <c r="S7" i="8" s="1"/>
  <c r="R7" i="8"/>
  <c r="R7" i="8" a="1"/>
  <c r="Q7" i="8" a="1"/>
  <c r="Q7" i="8" s="1"/>
  <c r="P7" i="8" a="1"/>
  <c r="P7" i="8" s="1"/>
  <c r="O7" i="8" a="1"/>
  <c r="O7" i="8" s="1"/>
  <c r="N7" i="8"/>
  <c r="N7" i="8" a="1"/>
  <c r="M7" i="8" a="1"/>
  <c r="M7" i="8" s="1"/>
  <c r="L7" i="8" a="1"/>
  <c r="L7" i="8" s="1"/>
  <c r="K7" i="8" a="1"/>
  <c r="K7" i="8" s="1"/>
  <c r="J7" i="8" a="1"/>
  <c r="J7" i="8" s="1"/>
  <c r="I7" i="8" a="1"/>
  <c r="I7" i="8" s="1"/>
  <c r="H7" i="8" a="1"/>
  <c r="H7" i="8" s="1"/>
  <c r="G7" i="8" a="1"/>
  <c r="G7" i="8" s="1"/>
  <c r="F7" i="8"/>
  <c r="F7" i="8" a="1"/>
  <c r="E7" i="8" a="1"/>
  <c r="E7" i="8" s="1"/>
  <c r="D7" i="8"/>
  <c r="D7" i="8" a="1"/>
  <c r="C7" i="8" a="1"/>
  <c r="C7" i="8" s="1"/>
  <c r="B7" i="8"/>
  <c r="B7" i="8" a="1"/>
  <c r="CW6" i="8" a="1"/>
  <c r="CW6" i="8" s="1"/>
  <c r="CV6" i="8" a="1"/>
  <c r="CV6" i="8" s="1"/>
  <c r="CU6" i="8" a="1"/>
  <c r="CU6" i="8" s="1"/>
  <c r="CT6" i="8"/>
  <c r="CT6" i="8" a="1"/>
  <c r="CS6" i="8" a="1"/>
  <c r="CS6" i="8" s="1"/>
  <c r="CR6" i="8" a="1"/>
  <c r="CR6" i="8" s="1"/>
  <c r="CQ6" i="8" a="1"/>
  <c r="CQ6" i="8" s="1"/>
  <c r="CP6" i="8" a="1"/>
  <c r="CP6" i="8" s="1"/>
  <c r="CO6" i="8" a="1"/>
  <c r="CO6" i="8" s="1"/>
  <c r="CN6" i="8" a="1"/>
  <c r="CN6" i="8" s="1"/>
  <c r="CM6" i="8" a="1"/>
  <c r="CM6" i="8" s="1"/>
  <c r="CL6" i="8" a="1"/>
  <c r="CL6" i="8" s="1"/>
  <c r="CK6" i="8" a="1"/>
  <c r="CK6" i="8" s="1"/>
  <c r="CJ6" i="8"/>
  <c r="CJ6" i="8" a="1"/>
  <c r="CI6" i="8" a="1"/>
  <c r="CI6" i="8" s="1"/>
  <c r="CH6" i="8"/>
  <c r="CH6" i="8" a="1"/>
  <c r="CG6" i="8" a="1"/>
  <c r="CG6" i="8" s="1"/>
  <c r="CF6" i="8" a="1"/>
  <c r="CF6" i="8" s="1"/>
  <c r="CE6" i="8" a="1"/>
  <c r="CE6" i="8" s="1"/>
  <c r="CD6" i="8"/>
  <c r="CD6" i="8" a="1"/>
  <c r="CC6" i="8" a="1"/>
  <c r="CC6" i="8" s="1"/>
  <c r="CB6" i="8" a="1"/>
  <c r="CB6" i="8" s="1"/>
  <c r="CA6" i="8" a="1"/>
  <c r="CA6" i="8" s="1"/>
  <c r="BZ6" i="8" a="1"/>
  <c r="BZ6" i="8" s="1"/>
  <c r="BY6" i="8" a="1"/>
  <c r="BY6" i="8" s="1"/>
  <c r="BX6" i="8" a="1"/>
  <c r="BX6" i="8" s="1"/>
  <c r="BW6" i="8" a="1"/>
  <c r="BW6" i="8" s="1"/>
  <c r="BV6" i="8" a="1"/>
  <c r="BV6" i="8" s="1"/>
  <c r="BU6" i="8" a="1"/>
  <c r="BU6" i="8" s="1"/>
  <c r="BT6" i="8"/>
  <c r="BT6" i="8" a="1"/>
  <c r="BS6" i="8" a="1"/>
  <c r="BS6" i="8" s="1"/>
  <c r="BR6" i="8"/>
  <c r="BR6" i="8" a="1"/>
  <c r="BQ6" i="8" a="1"/>
  <c r="BQ6" i="8" s="1"/>
  <c r="BP6" i="8" a="1"/>
  <c r="BP6" i="8" s="1"/>
  <c r="BO6" i="8" a="1"/>
  <c r="BO6" i="8" s="1"/>
  <c r="BN6" i="8"/>
  <c r="BN6" i="8" a="1"/>
  <c r="BM6" i="8" a="1"/>
  <c r="BM6" i="8" s="1"/>
  <c r="BL6" i="8" a="1"/>
  <c r="BL6" i="8" s="1"/>
  <c r="BK6" i="8" a="1"/>
  <c r="BK6" i="8" s="1"/>
  <c r="BJ6" i="8" a="1"/>
  <c r="BJ6" i="8" s="1"/>
  <c r="BI6" i="8" a="1"/>
  <c r="BI6" i="8" s="1"/>
  <c r="BH6" i="8" a="1"/>
  <c r="BH6" i="8" s="1"/>
  <c r="BG6" i="8" a="1"/>
  <c r="BG6" i="8" s="1"/>
  <c r="BF6" i="8" a="1"/>
  <c r="BF6" i="8" s="1"/>
  <c r="BE6" i="8" a="1"/>
  <c r="BE6" i="8" s="1"/>
  <c r="BD6" i="8"/>
  <c r="BD6" i="8" a="1"/>
  <c r="BC6" i="8" a="1"/>
  <c r="BC6" i="8" s="1"/>
  <c r="BB6" i="8"/>
  <c r="BB6" i="8" a="1"/>
  <c r="BA6" i="8" a="1"/>
  <c r="BA6" i="8" s="1"/>
  <c r="AZ6" i="8" a="1"/>
  <c r="AZ6" i="8" s="1"/>
  <c r="AY6" i="8" a="1"/>
  <c r="AY6" i="8" s="1"/>
  <c r="AX6" i="8"/>
  <c r="AX6" i="8" a="1"/>
  <c r="AW6" i="8" a="1"/>
  <c r="AW6" i="8" s="1"/>
  <c r="AV6" i="8" a="1"/>
  <c r="AV6" i="8" s="1"/>
  <c r="AU6" i="8" a="1"/>
  <c r="AU6" i="8" s="1"/>
  <c r="AT6" i="8" a="1"/>
  <c r="AT6" i="8" s="1"/>
  <c r="AS6" i="8" a="1"/>
  <c r="AS6" i="8" s="1"/>
  <c r="AR6" i="8" a="1"/>
  <c r="AR6" i="8" s="1"/>
  <c r="AQ6" i="8" a="1"/>
  <c r="AQ6" i="8" s="1"/>
  <c r="AP6" i="8" a="1"/>
  <c r="AP6" i="8" s="1"/>
  <c r="AO6" i="8" a="1"/>
  <c r="AO6" i="8" s="1"/>
  <c r="AN6" i="8"/>
  <c r="AN6" i="8" a="1"/>
  <c r="AM6" i="8" a="1"/>
  <c r="AM6" i="8" s="1"/>
  <c r="AL6" i="8"/>
  <c r="AL6" i="8" a="1"/>
  <c r="AK6" i="8" a="1"/>
  <c r="AK6" i="8" s="1"/>
  <c r="AJ6" i="8" a="1"/>
  <c r="AJ6" i="8" s="1"/>
  <c r="AI6" i="8" a="1"/>
  <c r="AI6" i="8" s="1"/>
  <c r="AH6" i="8"/>
  <c r="AH6" i="8" a="1"/>
  <c r="AG6" i="8" a="1"/>
  <c r="AG6" i="8" s="1"/>
  <c r="AF6" i="8" a="1"/>
  <c r="AF6" i="8" s="1"/>
  <c r="AE6" i="8" a="1"/>
  <c r="AE6" i="8" s="1"/>
  <c r="AD6" i="8" a="1"/>
  <c r="AD6" i="8" s="1"/>
  <c r="AC6" i="8" a="1"/>
  <c r="AC6" i="8" s="1"/>
  <c r="AB6" i="8" a="1"/>
  <c r="AB6" i="8" s="1"/>
  <c r="AA6" i="8" a="1"/>
  <c r="AA6" i="8" s="1"/>
  <c r="Z6" i="8" a="1"/>
  <c r="Z6" i="8" s="1"/>
  <c r="Y6" i="8" a="1"/>
  <c r="Y6" i="8" s="1"/>
  <c r="X6" i="8"/>
  <c r="X6" i="8" a="1"/>
  <c r="W6" i="8" a="1"/>
  <c r="W6" i="8" s="1"/>
  <c r="V6" i="8"/>
  <c r="V6" i="8" a="1"/>
  <c r="U6" i="8" a="1"/>
  <c r="U6" i="8" s="1"/>
  <c r="T6" i="8" a="1"/>
  <c r="T6" i="8" s="1"/>
  <c r="S6" i="8" a="1"/>
  <c r="S6" i="8" s="1"/>
  <c r="R6" i="8"/>
  <c r="R6" i="8" a="1"/>
  <c r="Q6" i="8" a="1"/>
  <c r="Q6" i="8" s="1"/>
  <c r="P6" i="8" a="1"/>
  <c r="P6" i="8" s="1"/>
  <c r="O6" i="8" a="1"/>
  <c r="O6" i="8" s="1"/>
  <c r="N6" i="8" a="1"/>
  <c r="N6" i="8" s="1"/>
  <c r="M6" i="8" a="1"/>
  <c r="M6" i="8" s="1"/>
  <c r="L6" i="8" a="1"/>
  <c r="L6" i="8" s="1"/>
  <c r="K6" i="8" a="1"/>
  <c r="K6" i="8" s="1"/>
  <c r="J6" i="8" a="1"/>
  <c r="J6" i="8" s="1"/>
  <c r="I6" i="8" a="1"/>
  <c r="I6" i="8" s="1"/>
  <c r="H6" i="8"/>
  <c r="H6" i="8" a="1"/>
  <c r="G6" i="8" a="1"/>
  <c r="G6" i="8" s="1"/>
  <c r="F6" i="8"/>
  <c r="F6" i="8" a="1"/>
  <c r="E6" i="8" a="1"/>
  <c r="E6" i="8" s="1"/>
  <c r="D6" i="8" a="1"/>
  <c r="D6" i="8" s="1"/>
  <c r="C6" i="8" a="1"/>
  <c r="C6" i="8" s="1"/>
  <c r="B6" i="8"/>
  <c r="B6" i="8" a="1"/>
  <c r="CW5" i="8" a="1"/>
  <c r="CW5" i="8" s="1"/>
  <c r="CV5" i="8" a="1"/>
  <c r="CV5" i="8" s="1"/>
  <c r="CU5" i="8" a="1"/>
  <c r="CU5" i="8" s="1"/>
  <c r="CT5" i="8" a="1"/>
  <c r="CT5" i="8" s="1"/>
  <c r="CS5" i="8" a="1"/>
  <c r="CS5" i="8" s="1"/>
  <c r="CR5" i="8" a="1"/>
  <c r="CR5" i="8" s="1"/>
  <c r="CQ5" i="8" a="1"/>
  <c r="CQ5" i="8" s="1"/>
  <c r="CP5" i="8" a="1"/>
  <c r="CP5" i="8" s="1"/>
  <c r="CO5" i="8" a="1"/>
  <c r="CO5" i="8" s="1"/>
  <c r="CN5" i="8"/>
  <c r="CN5" i="8" a="1"/>
  <c r="CM5" i="8" a="1"/>
  <c r="CM5" i="8" s="1"/>
  <c r="CL5" i="8"/>
  <c r="CL5" i="8" a="1"/>
  <c r="CK5" i="8" a="1"/>
  <c r="CK5" i="8" s="1"/>
  <c r="CJ5" i="8" a="1"/>
  <c r="CJ5" i="8" s="1"/>
  <c r="CI5" i="8" a="1"/>
  <c r="CI5" i="8" s="1"/>
  <c r="CH5" i="8"/>
  <c r="CH5" i="8" a="1"/>
  <c r="CG5" i="8" a="1"/>
  <c r="CG5" i="8" s="1"/>
  <c r="CF5" i="8" a="1"/>
  <c r="CF5" i="8" s="1"/>
  <c r="CE5" i="8" a="1"/>
  <c r="CE5" i="8" s="1"/>
  <c r="CD5" i="8" a="1"/>
  <c r="CD5" i="8" s="1"/>
  <c r="CC5" i="8" a="1"/>
  <c r="CC5" i="8" s="1"/>
  <c r="CB5" i="8" a="1"/>
  <c r="CB5" i="8" s="1"/>
  <c r="CA5" i="8" a="1"/>
  <c r="CA5" i="8" s="1"/>
  <c r="BZ5" i="8" a="1"/>
  <c r="BZ5" i="8" s="1"/>
  <c r="BY5" i="8" a="1"/>
  <c r="BY5" i="8" s="1"/>
  <c r="BX5" i="8"/>
  <c r="BX5" i="8" a="1"/>
  <c r="BW5" i="8" a="1"/>
  <c r="BW5" i="8" s="1"/>
  <c r="BV5" i="8"/>
  <c r="BV5" i="8" a="1"/>
  <c r="BU5" i="8" a="1"/>
  <c r="BU5" i="8" s="1"/>
  <c r="BT5" i="8" a="1"/>
  <c r="BT5" i="8" s="1"/>
  <c r="BS5" i="8" a="1"/>
  <c r="BS5" i="8" s="1"/>
  <c r="BR5" i="8"/>
  <c r="BR5" i="8" a="1"/>
  <c r="BQ5" i="8" a="1"/>
  <c r="BQ5" i="8" s="1"/>
  <c r="BP5" i="8"/>
  <c r="BP5" i="8" a="1"/>
  <c r="BO5" i="8" a="1"/>
  <c r="BO5" i="8" s="1"/>
  <c r="BN5" i="8" a="1"/>
  <c r="BN5" i="8" s="1"/>
  <c r="BM5" i="8" a="1"/>
  <c r="BM5" i="8" s="1"/>
  <c r="BL5" i="8" a="1"/>
  <c r="BL5" i="8" s="1"/>
  <c r="BK5" i="8" a="1"/>
  <c r="BK5" i="8" s="1"/>
  <c r="BJ5" i="8" a="1"/>
  <c r="BJ5" i="8" s="1"/>
  <c r="BI5" i="8" a="1"/>
  <c r="BI5" i="8" s="1"/>
  <c r="BH5" i="8"/>
  <c r="BH5" i="8" a="1"/>
  <c r="BG5" i="8" a="1"/>
  <c r="BG5" i="8" s="1"/>
  <c r="BF5" i="8"/>
  <c r="BF5" i="8" a="1"/>
  <c r="BE5" i="8" a="1"/>
  <c r="BE5" i="8" s="1"/>
  <c r="BD5" i="8" a="1"/>
  <c r="BD5" i="8" s="1"/>
  <c r="BC5" i="8" a="1"/>
  <c r="BC5" i="8" s="1"/>
  <c r="BB5" i="8"/>
  <c r="BB5" i="8" a="1"/>
  <c r="BA5" i="8" a="1"/>
  <c r="BA5" i="8" s="1"/>
  <c r="AZ5" i="8"/>
  <c r="AZ5" i="8" a="1"/>
  <c r="AY5" i="8" a="1"/>
  <c r="AY5" i="8" s="1"/>
  <c r="AX5" i="8" a="1"/>
  <c r="AX5" i="8" s="1"/>
  <c r="AW5" i="8" a="1"/>
  <c r="AW5" i="8" s="1"/>
  <c r="AV5" i="8" a="1"/>
  <c r="AV5" i="8" s="1"/>
  <c r="AU5" i="8" a="1"/>
  <c r="AU5" i="8" s="1"/>
  <c r="AT5" i="8" a="1"/>
  <c r="AT5" i="8" s="1"/>
  <c r="AS5" i="8" a="1"/>
  <c r="AS5" i="8" s="1"/>
  <c r="AR5" i="8"/>
  <c r="AR5" i="8" a="1"/>
  <c r="AQ5" i="8" a="1"/>
  <c r="AQ5" i="8" s="1"/>
  <c r="AP5" i="8"/>
  <c r="AP5" i="8" a="1"/>
  <c r="AO5" i="8" a="1"/>
  <c r="AO5" i="8" s="1"/>
  <c r="AN5" i="8" a="1"/>
  <c r="AN5" i="8" s="1"/>
  <c r="AM5" i="8" a="1"/>
  <c r="AM5" i="8" s="1"/>
  <c r="AL5" i="8"/>
  <c r="AL5" i="8" a="1"/>
  <c r="AK5" i="8" a="1"/>
  <c r="AK5" i="8" s="1"/>
  <c r="AJ5" i="8"/>
  <c r="AJ5" i="8" a="1"/>
  <c r="AI5" i="8" a="1"/>
  <c r="AI5" i="8" s="1"/>
  <c r="AH5" i="8" a="1"/>
  <c r="AH5" i="8" s="1"/>
  <c r="AG5" i="8" a="1"/>
  <c r="AG5" i="8" s="1"/>
  <c r="AF5" i="8" a="1"/>
  <c r="AF5" i="8" s="1"/>
  <c r="AE5" i="8" a="1"/>
  <c r="AE5" i="8" s="1"/>
  <c r="AD5" i="8" a="1"/>
  <c r="AD5" i="8" s="1"/>
  <c r="AC5" i="8" a="1"/>
  <c r="AC5" i="8" s="1"/>
  <c r="AB5" i="8"/>
  <c r="AB5" i="8" a="1"/>
  <c r="AA5" i="8" a="1"/>
  <c r="AA5" i="8" s="1"/>
  <c r="Z5" i="8"/>
  <c r="Z5" i="8" a="1"/>
  <c r="Y5" i="8" a="1"/>
  <c r="Y5" i="8" s="1"/>
  <c r="X5" i="8" a="1"/>
  <c r="X5" i="8" s="1"/>
  <c r="W5" i="8" a="1"/>
  <c r="W5" i="8" s="1"/>
  <c r="V5" i="8"/>
  <c r="V5" i="8" a="1"/>
  <c r="U5" i="8" a="1"/>
  <c r="U5" i="8" s="1"/>
  <c r="T5" i="8"/>
  <c r="T5" i="8" a="1"/>
  <c r="S5" i="8" a="1"/>
  <c r="S5" i="8" s="1"/>
  <c r="R5" i="8" a="1"/>
  <c r="R5" i="8" s="1"/>
  <c r="Q5" i="8"/>
  <c r="Q5" i="8" a="1"/>
  <c r="P5" i="8"/>
  <c r="P5" i="8" a="1"/>
  <c r="O5" i="8" a="1"/>
  <c r="O5" i="8" s="1"/>
  <c r="N5" i="8" a="1"/>
  <c r="N5" i="8" s="1"/>
  <c r="M5" i="8"/>
  <c r="M5" i="8" a="1"/>
  <c r="L5" i="8" a="1"/>
  <c r="L5" i="8" s="1"/>
  <c r="K5" i="8" a="1"/>
  <c r="K5" i="8" s="1"/>
  <c r="J5" i="8" a="1"/>
  <c r="J5" i="8" s="1"/>
  <c r="I5" i="8" a="1"/>
  <c r="I5" i="8" s="1"/>
  <c r="H5" i="8"/>
  <c r="H5" i="8" a="1"/>
  <c r="G5" i="8" a="1"/>
  <c r="G5" i="8" s="1"/>
  <c r="F5" i="8"/>
  <c r="F5" i="8" a="1"/>
  <c r="E5" i="8" a="1"/>
  <c r="E5" i="8" s="1"/>
  <c r="D5" i="8"/>
  <c r="D5" i="8" a="1"/>
  <c r="C5" i="8" a="1"/>
  <c r="C5" i="8" s="1"/>
  <c r="B5" i="8"/>
  <c r="B5" i="8" a="1"/>
  <c r="CW4" i="8" a="1"/>
  <c r="CW4" i="8" s="1"/>
  <c r="CV4" i="8" a="1"/>
  <c r="CV4" i="8" s="1"/>
  <c r="CU4" i="8" a="1"/>
  <c r="CU4" i="8" s="1"/>
  <c r="CT4" i="8" a="1"/>
  <c r="CT4" i="8" s="1"/>
  <c r="CS4" i="8"/>
  <c r="CS4" i="8" a="1"/>
  <c r="CR4" i="8" a="1"/>
  <c r="CR4" i="8" s="1"/>
  <c r="CQ4" i="8" a="1"/>
  <c r="CQ4" i="8" s="1"/>
  <c r="CP4" i="8"/>
  <c r="CP4" i="8" a="1"/>
  <c r="CO4" i="8"/>
  <c r="CO4" i="8" a="1"/>
  <c r="CN4" i="8" a="1"/>
  <c r="CN4" i="8" s="1"/>
  <c r="CM4" i="8" a="1"/>
  <c r="CM4" i="8" s="1"/>
  <c r="CL4" i="8"/>
  <c r="CL4" i="8" a="1"/>
  <c r="CK4" i="8" a="1"/>
  <c r="CK4" i="8" s="1"/>
  <c r="CJ4" i="8"/>
  <c r="CJ4" i="8" a="1"/>
  <c r="CI4" i="8" a="1"/>
  <c r="CI4" i="8" s="1"/>
  <c r="CH4" i="8" a="1"/>
  <c r="CH4" i="8" s="1"/>
  <c r="CG4" i="8"/>
  <c r="CG4" i="8" a="1"/>
  <c r="CF4" i="8"/>
  <c r="CF4" i="8" a="1"/>
  <c r="CE4" i="8" a="1"/>
  <c r="CE4" i="8" s="1"/>
  <c r="CD4" i="8" a="1"/>
  <c r="CD4" i="8" s="1"/>
  <c r="CC4" i="8"/>
  <c r="CC4" i="8" a="1"/>
  <c r="CB4" i="8" a="1"/>
  <c r="CB4" i="8" s="1"/>
  <c r="CA4" i="8" a="1"/>
  <c r="CA4" i="8" s="1"/>
  <c r="BZ4" i="8" a="1"/>
  <c r="BZ4" i="8" s="1"/>
  <c r="BY4" i="8" a="1"/>
  <c r="BY4" i="8" s="1"/>
  <c r="BX4" i="8"/>
  <c r="BX4" i="8" a="1"/>
  <c r="BW4" i="8" a="1"/>
  <c r="BW4" i="8" s="1"/>
  <c r="BV4" i="8"/>
  <c r="BV4" i="8" a="1"/>
  <c r="BU4" i="8" a="1"/>
  <c r="BU4" i="8" s="1"/>
  <c r="BT4" i="8"/>
  <c r="BT4" i="8" a="1"/>
  <c r="BS4" i="8" a="1"/>
  <c r="BS4" i="8" s="1"/>
  <c r="BR4" i="8"/>
  <c r="BR4" i="8" a="1"/>
  <c r="BQ4" i="8" a="1"/>
  <c r="BQ4" i="8" s="1"/>
  <c r="BP4" i="8" a="1"/>
  <c r="BP4" i="8" s="1"/>
  <c r="BO4" i="8" a="1"/>
  <c r="BO4" i="8" s="1"/>
  <c r="BN4" i="8" a="1"/>
  <c r="BN4" i="8" s="1"/>
  <c r="BM4" i="8"/>
  <c r="BM4" i="8" a="1"/>
  <c r="BL4" i="8" a="1"/>
  <c r="BL4" i="8" s="1"/>
  <c r="BK4" i="8" a="1"/>
  <c r="BK4" i="8" s="1"/>
  <c r="BJ4" i="8"/>
  <c r="BJ4" i="8" a="1"/>
  <c r="BI4" i="8"/>
  <c r="BI4" i="8" a="1"/>
  <c r="BH4" i="8" a="1"/>
  <c r="BH4" i="8" s="1"/>
  <c r="BG4" i="8" a="1"/>
  <c r="BG4" i="8" s="1"/>
  <c r="BF4" i="8"/>
  <c r="BF4" i="8" a="1"/>
  <c r="BE4" i="8" a="1"/>
  <c r="BE4" i="8" s="1"/>
  <c r="BD4" i="8"/>
  <c r="BD4" i="8" a="1"/>
  <c r="BC4" i="8" a="1"/>
  <c r="BC4" i="8" s="1"/>
  <c r="BB4" i="8" a="1"/>
  <c r="BB4" i="8" s="1"/>
  <c r="BA4" i="8"/>
  <c r="BA4" i="8" a="1"/>
  <c r="AZ4" i="8"/>
  <c r="AZ4" i="8" a="1"/>
  <c r="AY4" i="8" a="1"/>
  <c r="AY4" i="8" s="1"/>
  <c r="AX4" i="8" a="1"/>
  <c r="AX4" i="8" s="1"/>
  <c r="AW4" i="8"/>
  <c r="AW4" i="8" a="1"/>
  <c r="AV4" i="8" a="1"/>
  <c r="AV4" i="8" s="1"/>
  <c r="AU4" i="8" a="1"/>
  <c r="AU4" i="8" s="1"/>
  <c r="AT4" i="8" a="1"/>
  <c r="AT4" i="8" s="1"/>
  <c r="AS4" i="8" a="1"/>
  <c r="AS4" i="8" s="1"/>
  <c r="AR4" i="8"/>
  <c r="AR4" i="8" a="1"/>
  <c r="AQ4" i="8" a="1"/>
  <c r="AQ4" i="8" s="1"/>
  <c r="AP4" i="8"/>
  <c r="AP4" i="8" a="1"/>
  <c r="AO4" i="8" a="1"/>
  <c r="AO4" i="8" s="1"/>
  <c r="AN4" i="8"/>
  <c r="AN4" i="8" a="1"/>
  <c r="AM4" i="8" a="1"/>
  <c r="AM4" i="8" s="1"/>
  <c r="AL4" i="8"/>
  <c r="AL4" i="8" a="1"/>
  <c r="AK4" i="8" a="1"/>
  <c r="AK4" i="8" s="1"/>
  <c r="AJ4" i="8" a="1"/>
  <c r="AJ4" i="8" s="1"/>
  <c r="AI4" i="8" a="1"/>
  <c r="AI4" i="8" s="1"/>
  <c r="AH4" i="8" a="1"/>
  <c r="AH4" i="8" s="1"/>
  <c r="AG4" i="8"/>
  <c r="AG4" i="8" a="1"/>
  <c r="AF4" i="8" a="1"/>
  <c r="AF4" i="8" s="1"/>
  <c r="AE4" i="8" a="1"/>
  <c r="AE4" i="8" s="1"/>
  <c r="AD4" i="8"/>
  <c r="AD4" i="8" a="1"/>
  <c r="AC4" i="8"/>
  <c r="AC4" i="8" a="1"/>
  <c r="AB4" i="8" a="1"/>
  <c r="AB4" i="8" s="1"/>
  <c r="AA4" i="8" a="1"/>
  <c r="AA4" i="8" s="1"/>
  <c r="Z4" i="8"/>
  <c r="Z4" i="8" a="1"/>
  <c r="Y4" i="8" a="1"/>
  <c r="Y4" i="8" s="1"/>
  <c r="X4" i="8"/>
  <c r="X4" i="8" a="1"/>
  <c r="W4" i="8" a="1"/>
  <c r="W4" i="8" s="1"/>
  <c r="V4" i="8" a="1"/>
  <c r="V4" i="8" s="1"/>
  <c r="U4" i="8"/>
  <c r="U4" i="8" a="1"/>
  <c r="T4" i="8"/>
  <c r="T4" i="8" a="1"/>
  <c r="S4" i="8" a="1"/>
  <c r="S4" i="8" s="1"/>
  <c r="R4" i="8" a="1"/>
  <c r="R4" i="8" s="1"/>
  <c r="Q4" i="8"/>
  <c r="Q4" i="8" a="1"/>
  <c r="P4" i="8" a="1"/>
  <c r="P4" i="8" s="1"/>
  <c r="O4" i="8" a="1"/>
  <c r="O4" i="8" s="1"/>
  <c r="N4" i="8" a="1"/>
  <c r="N4" i="8" s="1"/>
  <c r="M4" i="8" a="1"/>
  <c r="M4" i="8" s="1"/>
  <c r="L4" i="8"/>
  <c r="L4" i="8" a="1"/>
  <c r="K4" i="8" a="1"/>
  <c r="K4" i="8" s="1"/>
  <c r="J4" i="8"/>
  <c r="J4" i="8" a="1"/>
  <c r="I4" i="8" a="1"/>
  <c r="I4" i="8" s="1"/>
  <c r="H4" i="8"/>
  <c r="H4" i="8" a="1"/>
  <c r="G4" i="8" a="1"/>
  <c r="G4" i="8" s="1"/>
  <c r="F4" i="8"/>
  <c r="F4" i="8" a="1"/>
  <c r="E4" i="8" a="1"/>
  <c r="E4" i="8" s="1"/>
  <c r="D4" i="8" a="1"/>
  <c r="D4" i="8" s="1"/>
  <c r="C4" i="8" a="1"/>
  <c r="C4" i="8" s="1"/>
  <c r="B4" i="8" a="1"/>
  <c r="B4" i="8" s="1"/>
  <c r="CW3" i="8"/>
  <c r="CW3" i="8" a="1"/>
  <c r="CV3" i="8" a="1"/>
  <c r="CV3" i="8" s="1"/>
  <c r="CU3" i="8" a="1"/>
  <c r="CU3" i="8" s="1"/>
  <c r="CT3" i="8"/>
  <c r="CT3" i="8" a="1"/>
  <c r="CS3" i="8" a="1"/>
  <c r="CS3" i="8" s="1"/>
  <c r="CR3" i="8" a="1"/>
  <c r="CR3" i="8" s="1"/>
  <c r="CQ3" i="8" a="1"/>
  <c r="CQ3" i="8" s="1"/>
  <c r="CP3" i="8"/>
  <c r="CP3" i="8" a="1"/>
  <c r="CO3" i="8" a="1"/>
  <c r="CO3" i="8" s="1"/>
  <c r="CN3" i="8"/>
  <c r="CN3" i="8" a="1"/>
  <c r="CM3" i="8" a="1"/>
  <c r="CM3" i="8" s="1"/>
  <c r="CL3" i="8" a="1"/>
  <c r="CL3" i="8" s="1"/>
  <c r="CK3" i="8"/>
  <c r="CK3" i="8" a="1"/>
  <c r="CJ3" i="8" a="1"/>
  <c r="CJ3" i="8" s="1"/>
  <c r="CI3" i="8" a="1"/>
  <c r="CI3" i="8" s="1"/>
  <c r="CH3" i="8" a="1"/>
  <c r="CH3" i="8" s="1"/>
  <c r="CG3" i="8"/>
  <c r="CG3" i="8" a="1"/>
  <c r="CF3" i="8" a="1"/>
  <c r="CF3" i="8" s="1"/>
  <c r="CE3" i="8" a="1"/>
  <c r="CE3" i="8" s="1"/>
  <c r="CD3" i="8" a="1"/>
  <c r="CD3" i="8" s="1"/>
  <c r="CC3" i="8" a="1"/>
  <c r="CC3" i="8" s="1"/>
  <c r="CB3" i="8"/>
  <c r="CB3" i="8" a="1"/>
  <c r="CA3" i="8" a="1"/>
  <c r="CA3" i="8" s="1"/>
  <c r="BZ3" i="8"/>
  <c r="BZ3" i="8" a="1"/>
  <c r="BY3" i="8" a="1"/>
  <c r="BY3" i="8" s="1"/>
  <c r="BX3" i="8"/>
  <c r="BX3" i="8" a="1"/>
  <c r="BW3" i="8" a="1"/>
  <c r="BW3" i="8" s="1"/>
  <c r="BV3" i="8"/>
  <c r="BV3" i="8" a="1"/>
  <c r="BU3" i="8" a="1"/>
  <c r="BU3" i="8" s="1"/>
  <c r="BT3" i="8" a="1"/>
  <c r="BT3" i="8" s="1"/>
  <c r="BS3" i="8" a="1"/>
  <c r="BS3" i="8" s="1"/>
  <c r="BR3" i="8" a="1"/>
  <c r="BR3" i="8" s="1"/>
  <c r="BQ3" i="8"/>
  <c r="BQ3" i="8" a="1"/>
  <c r="BP3" i="8" a="1"/>
  <c r="BP3" i="8" s="1"/>
  <c r="BO3" i="8" a="1"/>
  <c r="BO3" i="8" s="1"/>
  <c r="BN3" i="8"/>
  <c r="BN3" i="8" a="1"/>
  <c r="BM3" i="8"/>
  <c r="BM3" i="8" a="1"/>
  <c r="BL3" i="8" a="1"/>
  <c r="BL3" i="8" s="1"/>
  <c r="BK3" i="8" a="1"/>
  <c r="BK3" i="8" s="1"/>
  <c r="BJ3" i="8"/>
  <c r="BJ3" i="8" a="1"/>
  <c r="BI3" i="8" a="1"/>
  <c r="BI3" i="8" s="1"/>
  <c r="BH3" i="8"/>
  <c r="BH3" i="8" a="1"/>
  <c r="BG3" i="8" a="1"/>
  <c r="BG3" i="8" s="1"/>
  <c r="BF3" i="8" a="1"/>
  <c r="BF3" i="8" s="1"/>
  <c r="BE3" i="8"/>
  <c r="BE3" i="8" a="1"/>
  <c r="BD3" i="8"/>
  <c r="BD3" i="8" a="1"/>
  <c r="BC3" i="8" a="1"/>
  <c r="BC3" i="8" s="1"/>
  <c r="BB3" i="8" a="1"/>
  <c r="BB3" i="8" s="1"/>
  <c r="BA3" i="8"/>
  <c r="BA3" i="8" a="1"/>
  <c r="AZ3" i="8" a="1"/>
  <c r="AZ3" i="8" s="1"/>
  <c r="AY3" i="8" a="1"/>
  <c r="AY3" i="8" s="1"/>
  <c r="AX3" i="8"/>
  <c r="AX3" i="8" a="1"/>
  <c r="AW3" i="8" a="1"/>
  <c r="AW3" i="8" s="1"/>
  <c r="AV3" i="8"/>
  <c r="AV3" i="8" a="1"/>
  <c r="AU3" i="8" a="1"/>
  <c r="AU3" i="8" s="1"/>
  <c r="AT3" i="8"/>
  <c r="AT3" i="8" a="1"/>
  <c r="AS3" i="8" a="1"/>
  <c r="AS3" i="8" s="1"/>
  <c r="AR3" i="8"/>
  <c r="AR3" i="8" a="1"/>
  <c r="AQ3" i="8" a="1"/>
  <c r="AQ3" i="8" s="1"/>
  <c r="AP3" i="8"/>
  <c r="AP3" i="8" a="1"/>
  <c r="AO3" i="8" a="1"/>
  <c r="AO3" i="8" s="1"/>
  <c r="AN3" i="8" a="1"/>
  <c r="AN3" i="8" s="1"/>
  <c r="AM3" i="8" a="1"/>
  <c r="AM3" i="8" s="1"/>
  <c r="AL3" i="8" a="1"/>
  <c r="AL3" i="8" s="1"/>
  <c r="AK3" i="8"/>
  <c r="AK3" i="8" a="1"/>
  <c r="AJ3" i="8" a="1"/>
  <c r="AJ3" i="8" s="1"/>
  <c r="AI3" i="8" a="1"/>
  <c r="AI3" i="8" s="1"/>
  <c r="AH3" i="8"/>
  <c r="AH3" i="8" a="1"/>
  <c r="AG3" i="8"/>
  <c r="AG3" i="8" a="1"/>
  <c r="AF3" i="8" a="1"/>
  <c r="AF3" i="8" s="1"/>
  <c r="AE3" i="8" a="1"/>
  <c r="AE3" i="8" s="1"/>
  <c r="AD3" i="8"/>
  <c r="AD3" i="8" a="1"/>
  <c r="AC3" i="8" a="1"/>
  <c r="AC3" i="8" s="1"/>
  <c r="AB3" i="8"/>
  <c r="AB3" i="8" a="1"/>
  <c r="AA3" i="8" a="1"/>
  <c r="AA3" i="8" s="1"/>
  <c r="Z3" i="8" a="1"/>
  <c r="Z3" i="8" s="1"/>
  <c r="Y3" i="8"/>
  <c r="Y3" i="8" a="1"/>
  <c r="X3" i="8"/>
  <c r="X3" i="8" a="1"/>
  <c r="W3" i="8" a="1"/>
  <c r="W3" i="8" s="1"/>
  <c r="V3" i="8" a="1"/>
  <c r="V3" i="8" s="1"/>
  <c r="U3" i="8"/>
  <c r="U3" i="8" a="1"/>
  <c r="T3" i="8" a="1"/>
  <c r="T3" i="8" s="1"/>
  <c r="S3" i="8" a="1"/>
  <c r="S3" i="8" s="1"/>
  <c r="R3" i="8" a="1"/>
  <c r="R3" i="8" s="1"/>
  <c r="Q3" i="8" a="1"/>
  <c r="Q3" i="8" s="1"/>
  <c r="P3" i="8"/>
  <c r="P3" i="8" a="1"/>
  <c r="O3" i="8" a="1"/>
  <c r="O3" i="8" s="1"/>
  <c r="N3" i="8"/>
  <c r="N3" i="8" a="1"/>
  <c r="M3" i="8" a="1"/>
  <c r="M3" i="8" s="1"/>
  <c r="L3" i="8"/>
  <c r="L3" i="8" a="1"/>
  <c r="K3" i="8" a="1"/>
  <c r="K3" i="8" s="1"/>
  <c r="J3" i="8" a="1"/>
  <c r="J3" i="8" s="1"/>
  <c r="I3" i="8" a="1"/>
  <c r="I3" i="8" s="1"/>
  <c r="H3" i="8" a="1"/>
  <c r="H3" i="8" s="1"/>
  <c r="G3" i="8" a="1"/>
  <c r="G3" i="8" s="1"/>
  <c r="F3" i="8" a="1"/>
  <c r="F3" i="8" s="1"/>
  <c r="E3" i="8"/>
  <c r="E3" i="8" a="1"/>
  <c r="D3" i="8" a="1"/>
  <c r="D3" i="8" s="1"/>
  <c r="C3" i="8" a="1"/>
  <c r="C3" i="8" s="1"/>
  <c r="B3" i="8"/>
  <c r="B3" i="8" a="1"/>
  <c r="CW2" i="8" a="1"/>
  <c r="CW2" i="8" s="1"/>
  <c r="CV2" i="8" a="1"/>
  <c r="CV2" i="8" s="1"/>
  <c r="CU2" i="8" a="1"/>
  <c r="CU2" i="8" s="1"/>
  <c r="CT2" i="8"/>
  <c r="CT2" i="8" a="1"/>
  <c r="CS2" i="8" a="1"/>
  <c r="CS2" i="8" s="1"/>
  <c r="CR2" i="8"/>
  <c r="CR2" i="8" a="1"/>
  <c r="CQ2" i="8" a="1"/>
  <c r="CQ2" i="8" s="1"/>
  <c r="CP2" i="8" a="1"/>
  <c r="CP2" i="8" s="1"/>
  <c r="CO2" i="8"/>
  <c r="CO2" i="8" a="1"/>
  <c r="CN2" i="8" a="1"/>
  <c r="CN2" i="8" s="1"/>
  <c r="CM2" i="8" a="1"/>
  <c r="CM2" i="8" s="1"/>
  <c r="CL2" i="8" a="1"/>
  <c r="CL2" i="8" s="1"/>
  <c r="CK2" i="8"/>
  <c r="CK2" i="8" a="1"/>
  <c r="CJ2" i="8" a="1"/>
  <c r="CJ2" i="8" s="1"/>
  <c r="CI2" i="8" a="1"/>
  <c r="CI2" i="8" s="1"/>
  <c r="CH2" i="8"/>
  <c r="CH2" i="8" a="1"/>
  <c r="CG2" i="8" a="1"/>
  <c r="CG2" i="8" s="1"/>
  <c r="CF2" i="8"/>
  <c r="CF2" i="8" a="1"/>
  <c r="CE2" i="8" a="1"/>
  <c r="CE2" i="8" s="1"/>
  <c r="CD2" i="8"/>
  <c r="CD2" i="8" a="1"/>
  <c r="CC2" i="8" a="1"/>
  <c r="CC2" i="8" s="1"/>
  <c r="CB2" i="8"/>
  <c r="CB2" i="8" a="1"/>
  <c r="CA2" i="8" a="1"/>
  <c r="CA2" i="8" s="1"/>
  <c r="BZ2" i="8" a="1"/>
  <c r="BZ2" i="8" s="1"/>
  <c r="BY2" i="8"/>
  <c r="BY2" i="8" a="1"/>
  <c r="BX2" i="8" a="1"/>
  <c r="BX2" i="8" s="1"/>
  <c r="BW2" i="8" a="1"/>
  <c r="BW2" i="8" s="1"/>
  <c r="BV2" i="8" a="1"/>
  <c r="BV2" i="8" s="1"/>
  <c r="BU2" i="8"/>
  <c r="BU2" i="8" a="1"/>
  <c r="BT2" i="8" a="1"/>
  <c r="BT2" i="8" s="1"/>
  <c r="BS2" i="8" a="1"/>
  <c r="BS2" i="8" s="1"/>
  <c r="BR2" i="8"/>
  <c r="BR2" i="8" a="1"/>
  <c r="BQ2" i="8" a="1"/>
  <c r="BQ2" i="8" s="1"/>
  <c r="BP2" i="8"/>
  <c r="BP2" i="8" a="1"/>
  <c r="BO2" i="8" a="1"/>
  <c r="BO2" i="8" s="1"/>
  <c r="BN2" i="8"/>
  <c r="BN2" i="8" a="1"/>
  <c r="BM2" i="8" a="1"/>
  <c r="BM2" i="8" s="1"/>
  <c r="BL2" i="8"/>
  <c r="BL2" i="8" a="1"/>
  <c r="BK2" i="8" a="1"/>
  <c r="BK2" i="8" s="1"/>
  <c r="BJ2" i="8" a="1"/>
  <c r="BJ2" i="8" s="1"/>
  <c r="BI2" i="8"/>
  <c r="BI2" i="8" a="1"/>
  <c r="BH2" i="8" a="1"/>
  <c r="BH2" i="8" s="1"/>
  <c r="BG2" i="8" a="1"/>
  <c r="BG2" i="8" s="1"/>
  <c r="BF2" i="8" a="1"/>
  <c r="BF2" i="8" s="1"/>
  <c r="BE2" i="8"/>
  <c r="BE2" i="8" a="1"/>
  <c r="BD2" i="8" a="1"/>
  <c r="BD2" i="8" s="1"/>
  <c r="BC2" i="8" a="1"/>
  <c r="BC2" i="8" s="1"/>
  <c r="BB2" i="8"/>
  <c r="BB2" i="8" a="1"/>
  <c r="BA2" i="8" a="1"/>
  <c r="BA2" i="8" s="1"/>
  <c r="AZ2" i="8"/>
  <c r="AZ2" i="8" a="1"/>
  <c r="AY2" i="8" a="1"/>
  <c r="AY2" i="8" s="1"/>
  <c r="AX2" i="8"/>
  <c r="AX2" i="8" a="1"/>
  <c r="AW2" i="8" a="1"/>
  <c r="AW2" i="8" s="1"/>
  <c r="AV2" i="8"/>
  <c r="AV2" i="8" a="1"/>
  <c r="AU2" i="8" a="1"/>
  <c r="AU2" i="8" s="1"/>
  <c r="AT2" i="8" a="1"/>
  <c r="AT2" i="8" s="1"/>
  <c r="AS2" i="8"/>
  <c r="AS2" i="8" a="1"/>
  <c r="AR2" i="8" a="1"/>
  <c r="AR2" i="8" s="1"/>
  <c r="AQ2" i="8" a="1"/>
  <c r="AQ2" i="8" s="1"/>
  <c r="AP2" i="8" a="1"/>
  <c r="AP2" i="8" s="1"/>
  <c r="AO2" i="8"/>
  <c r="AO2" i="8" a="1"/>
  <c r="AN2" i="8" a="1"/>
  <c r="AN2" i="8" s="1"/>
  <c r="AM2" i="8" a="1"/>
  <c r="AM2" i="8" s="1"/>
  <c r="AL2" i="8"/>
  <c r="AL2" i="8" a="1"/>
  <c r="AK2" i="8" a="1"/>
  <c r="AK2" i="8" s="1"/>
  <c r="AJ2" i="8"/>
  <c r="AJ2" i="8" a="1"/>
  <c r="AI2" i="8" a="1"/>
  <c r="AI2" i="8" s="1"/>
  <c r="AH2" i="8"/>
  <c r="AH2" i="8" a="1"/>
  <c r="AG2" i="8" a="1"/>
  <c r="AG2" i="8" s="1"/>
  <c r="AF2" i="8"/>
  <c r="AF2" i="8" a="1"/>
  <c r="AE2" i="8" a="1"/>
  <c r="AE2" i="8" s="1"/>
  <c r="AD2" i="8" a="1"/>
  <c r="AD2" i="8" s="1"/>
  <c r="AC2" i="8"/>
  <c r="AC2" i="8" a="1"/>
  <c r="AB2" i="8" a="1"/>
  <c r="AB2" i="8" s="1"/>
  <c r="AA2" i="8" a="1"/>
  <c r="AA2" i="8" s="1"/>
  <c r="Z2" i="8" a="1"/>
  <c r="Z2" i="8" s="1"/>
  <c r="Y2" i="8"/>
  <c r="Y2" i="8" a="1"/>
  <c r="X2" i="8" a="1"/>
  <c r="X2" i="8" s="1"/>
  <c r="W2" i="8" a="1"/>
  <c r="W2" i="8" s="1"/>
  <c r="V2" i="8"/>
  <c r="V2" i="8" a="1"/>
  <c r="U2" i="8" a="1"/>
  <c r="U2" i="8" s="1"/>
  <c r="T2" i="8"/>
  <c r="T2" i="8" a="1"/>
  <c r="S2" i="8" a="1"/>
  <c r="S2" i="8" s="1"/>
  <c r="R2" i="8"/>
  <c r="R2" i="8" a="1"/>
  <c r="Q2" i="8" a="1"/>
  <c r="Q2" i="8" s="1"/>
  <c r="P2" i="8"/>
  <c r="P2" i="8" a="1"/>
  <c r="O2" i="8" a="1"/>
  <c r="O2" i="8" s="1"/>
  <c r="N2" i="8" a="1"/>
  <c r="N2" i="8" s="1"/>
  <c r="M2" i="8"/>
  <c r="M2" i="8" a="1"/>
  <c r="L2" i="8" a="1"/>
  <c r="L2" i="8" s="1"/>
  <c r="K2" i="8" a="1"/>
  <c r="K2" i="8" s="1"/>
  <c r="J2" i="8" a="1"/>
  <c r="J2" i="8" s="1"/>
  <c r="I2" i="8"/>
  <c r="I2" i="8" a="1"/>
  <c r="H2" i="8" a="1"/>
  <c r="H2" i="8" s="1"/>
  <c r="G2" i="8" a="1"/>
  <c r="G2" i="8" s="1"/>
  <c r="F2" i="8"/>
  <c r="F2" i="8" a="1"/>
  <c r="E2" i="8" a="1"/>
  <c r="E2" i="8" s="1"/>
  <c r="D2" i="8"/>
  <c r="D2" i="8" a="1"/>
  <c r="C2" i="8" a="1"/>
  <c r="C2" i="8" s="1"/>
  <c r="B2" i="8" a="1"/>
  <c r="B2" i="8" s="1"/>
  <c r="H48" i="18" l="1"/>
  <c r="I4" i="18"/>
  <c r="I8" i="18"/>
  <c r="I12" i="18"/>
  <c r="I16" i="18"/>
  <c r="I20" i="18"/>
  <c r="I24" i="18"/>
  <c r="I28" i="18"/>
  <c r="I32" i="18"/>
  <c r="I36" i="18"/>
  <c r="I40" i="18"/>
  <c r="I5" i="18"/>
  <c r="I9" i="18"/>
  <c r="I13" i="18"/>
  <c r="I17" i="18"/>
  <c r="I21" i="18"/>
  <c r="I25" i="18"/>
  <c r="I29" i="18"/>
  <c r="I33" i="18"/>
  <c r="I37" i="18"/>
  <c r="I45" i="18"/>
  <c r="I18" i="18"/>
  <c r="I22" i="18"/>
  <c r="I26" i="18"/>
  <c r="I30" i="18"/>
  <c r="I34" i="18"/>
  <c r="I38" i="18"/>
  <c r="I42" i="18"/>
  <c r="G48" i="18"/>
  <c r="I7" i="18"/>
  <c r="I11" i="18"/>
  <c r="I15" i="18"/>
  <c r="I19" i="18"/>
  <c r="I23" i="18"/>
  <c r="I27" i="18"/>
  <c r="I31" i="18"/>
  <c r="I35" i="18"/>
  <c r="I39" i="18"/>
  <c r="I43" i="18"/>
  <c r="I47" i="18"/>
  <c r="I3" i="18"/>
  <c r="I44" i="18"/>
  <c r="I46" i="18"/>
  <c r="CD167" i="17"/>
  <c r="BS167" i="17"/>
  <c r="BH167" i="17"/>
  <c r="AX167" i="17"/>
  <c r="AM167" i="17"/>
  <c r="AB167" i="17"/>
  <c r="R167" i="17"/>
  <c r="G167" i="17"/>
  <c r="BZ166" i="17"/>
  <c r="BP166" i="17"/>
  <c r="BE166" i="17"/>
  <c r="AT166" i="17"/>
  <c r="AJ166" i="17"/>
  <c r="Y166" i="17"/>
  <c r="N166" i="17"/>
  <c r="D166" i="17"/>
  <c r="BW165" i="17"/>
  <c r="BL165" i="17"/>
  <c r="BB165" i="17"/>
  <c r="AQ165" i="17"/>
  <c r="AF165" i="17"/>
  <c r="V165" i="17"/>
  <c r="K165" i="17"/>
  <c r="CD164" i="17"/>
  <c r="BT164" i="17"/>
  <c r="BI164" i="17"/>
  <c r="AK164" i="17"/>
  <c r="H164" i="17"/>
  <c r="BK163" i="17"/>
  <c r="AH163" i="17"/>
  <c r="D163" i="17"/>
  <c r="BH162" i="17"/>
  <c r="AD162" i="17"/>
  <c r="CE161" i="17"/>
  <c r="BD161" i="17"/>
  <c r="AA161" i="17"/>
  <c r="CB160" i="17"/>
  <c r="BA160" i="17"/>
  <c r="X160" i="17"/>
  <c r="BX159" i="17"/>
  <c r="AX159" i="17"/>
  <c r="T159" i="17"/>
  <c r="BU158" i="17"/>
  <c r="AT158" i="17"/>
  <c r="Q158" i="17"/>
  <c r="BR157" i="17"/>
  <c r="AQ157" i="17"/>
  <c r="N157" i="17"/>
  <c r="BN156" i="17"/>
  <c r="AN156" i="17"/>
  <c r="J156" i="17"/>
  <c r="BK155" i="17"/>
  <c r="AJ155" i="17"/>
  <c r="G155" i="17"/>
  <c r="BH154" i="17"/>
  <c r="AG154" i="17"/>
  <c r="D154" i="17"/>
  <c r="BD153" i="17"/>
  <c r="AD153" i="17"/>
  <c r="CD152" i="17"/>
  <c r="BA152" i="17"/>
  <c r="Z152" i="17"/>
  <c r="CA151" i="17"/>
  <c r="AX151" i="17"/>
  <c r="W151" i="17"/>
  <c r="BX150" i="17"/>
  <c r="AT150" i="17"/>
  <c r="T150" i="17"/>
  <c r="BT149" i="17"/>
  <c r="AQ149" i="17"/>
  <c r="P149" i="17"/>
  <c r="BQ148" i="17"/>
  <c r="AN148" i="17"/>
  <c r="M148" i="17"/>
  <c r="BN147" i="17"/>
  <c r="AJ147" i="17"/>
  <c r="J147" i="17"/>
  <c r="BJ146" i="17"/>
  <c r="AG146" i="17"/>
  <c r="F146" i="17"/>
  <c r="BG145" i="17"/>
  <c r="AD145" i="17"/>
  <c r="C145" i="17"/>
  <c r="BD144" i="17"/>
  <c r="Z144" i="17"/>
  <c r="CD143" i="17"/>
  <c r="AZ143" i="17"/>
  <c r="T143" i="17"/>
  <c r="BH142" i="17"/>
  <c r="Q142" i="17"/>
  <c r="BD141" i="17"/>
  <c r="N141" i="17"/>
  <c r="BA140" i="17"/>
  <c r="I140" i="17"/>
  <c r="AI139" i="17"/>
  <c r="BG138" i="17"/>
  <c r="B138" i="17"/>
  <c r="AB137" i="17"/>
  <c r="BA136" i="17"/>
  <c r="BY135" i="17"/>
  <c r="U135" i="17"/>
  <c r="AT134" i="17"/>
  <c r="BS133" i="17"/>
  <c r="O133" i="17"/>
  <c r="AM132" i="17"/>
  <c r="BK131" i="17"/>
  <c r="BS130" i="17"/>
  <c r="BY129" i="17"/>
  <c r="CC128" i="17"/>
  <c r="G128" i="17"/>
  <c r="M127" i="17"/>
  <c r="S126" i="17"/>
  <c r="Z125" i="17"/>
  <c r="AE124" i="17"/>
  <c r="AK123" i="17"/>
  <c r="AR122" i="17"/>
  <c r="AX121" i="17"/>
  <c r="AA120" i="17"/>
  <c r="BR117" i="17"/>
  <c r="AI115" i="17"/>
  <c r="AW112" i="17"/>
  <c r="AJ106" i="17"/>
  <c r="BQ97" i="17"/>
  <c r="CB167" i="17"/>
  <c r="BR167" i="17"/>
  <c r="BG167" i="17"/>
  <c r="AV167" i="17"/>
  <c r="AL167" i="17"/>
  <c r="AA167" i="17"/>
  <c r="P167" i="17"/>
  <c r="F167" i="17"/>
  <c r="BY166" i="17"/>
  <c r="BN166" i="17"/>
  <c r="BD166" i="17"/>
  <c r="AS166" i="17"/>
  <c r="AH166" i="17"/>
  <c r="X166" i="17"/>
  <c r="M166" i="17"/>
  <c r="B166" i="17"/>
  <c r="BV165" i="17"/>
  <c r="BK165" i="17"/>
  <c r="AZ165" i="17"/>
  <c r="AP165" i="17"/>
  <c r="AE165" i="17"/>
  <c r="T165" i="17"/>
  <c r="J165" i="17"/>
  <c r="CC164" i="17"/>
  <c r="BR164" i="17"/>
  <c r="BH164" i="17"/>
  <c r="AH164" i="17"/>
  <c r="E164" i="17"/>
  <c r="BF163" i="17"/>
  <c r="AE163" i="17"/>
  <c r="B163" i="17"/>
  <c r="BB162" i="17"/>
  <c r="AB162" i="17"/>
  <c r="CB161" i="17"/>
  <c r="AY161" i="17"/>
  <c r="X161" i="17"/>
  <c r="BY160" i="17"/>
  <c r="AV160" i="17"/>
  <c r="U160" i="17"/>
  <c r="BV159" i="17"/>
  <c r="AR159" i="17"/>
  <c r="R159" i="17"/>
  <c r="BR158" i="17"/>
  <c r="AO158" i="17"/>
  <c r="N158" i="17"/>
  <c r="BO157" i="17"/>
  <c r="AL157" i="17"/>
  <c r="K157" i="17"/>
  <c r="BL156" i="17"/>
  <c r="AH156" i="17"/>
  <c r="H156" i="17"/>
  <c r="BH155" i="17"/>
  <c r="AE155" i="17"/>
  <c r="D155" i="17"/>
  <c r="BE154" i="17"/>
  <c r="AB154" i="17"/>
  <c r="CE153" i="17"/>
  <c r="BB153" i="17"/>
  <c r="X153" i="17"/>
  <c r="CB152" i="17"/>
  <c r="AX152" i="17"/>
  <c r="U152" i="17"/>
  <c r="BX151" i="17"/>
  <c r="AU151" i="17"/>
  <c r="R151" i="17"/>
  <c r="BU150" i="17"/>
  <c r="AR150" i="17"/>
  <c r="N150" i="17"/>
  <c r="BR149" i="17"/>
  <c r="AN149" i="17"/>
  <c r="K149" i="17"/>
  <c r="BN148" i="17"/>
  <c r="AK148" i="17"/>
  <c r="H148" i="17"/>
  <c r="BK147" i="17"/>
  <c r="AH147" i="17"/>
  <c r="D147" i="17"/>
  <c r="BH146" i="17"/>
  <c r="AD146" i="17"/>
  <c r="CE145" i="17"/>
  <c r="BD145" i="17"/>
  <c r="AA145" i="17"/>
  <c r="CB144" i="17"/>
  <c r="BA144" i="17"/>
  <c r="X144" i="17"/>
  <c r="BX143" i="17"/>
  <c r="AX143" i="17"/>
  <c r="R143" i="17"/>
  <c r="BE142" i="17"/>
  <c r="N142" i="17"/>
  <c r="BB141" i="17"/>
  <c r="K141" i="17"/>
  <c r="AX140" i="17"/>
  <c r="F140" i="17"/>
  <c r="AE139" i="17"/>
  <c r="BC138" i="17"/>
  <c r="CC137" i="17"/>
  <c r="X137" i="17"/>
  <c r="AW136" i="17"/>
  <c r="BW135" i="17"/>
  <c r="Q135" i="17"/>
  <c r="AP134" i="17"/>
  <c r="BP133" i="17"/>
  <c r="K133" i="17"/>
  <c r="AI132" i="17"/>
  <c r="BG131" i="17"/>
  <c r="BM130" i="17"/>
  <c r="BS129" i="17"/>
  <c r="CA128" i="17"/>
  <c r="CE127" i="17"/>
  <c r="G127" i="17"/>
  <c r="O126" i="17"/>
  <c r="U125" i="17"/>
  <c r="Y124" i="17"/>
  <c r="AG123" i="17"/>
  <c r="AM122" i="17"/>
  <c r="AS121" i="17"/>
  <c r="L120" i="17"/>
  <c r="BG117" i="17"/>
  <c r="U115" i="17"/>
  <c r="U112" i="17"/>
  <c r="CC105" i="17"/>
  <c r="P97" i="17"/>
  <c r="CA167" i="17"/>
  <c r="BF167" i="17"/>
  <c r="AJ167" i="17"/>
  <c r="O167" i="17"/>
  <c r="BX166" i="17"/>
  <c r="BB166" i="17"/>
  <c r="AG166" i="17"/>
  <c r="L166" i="17"/>
  <c r="BT165" i="17"/>
  <c r="AY165" i="17"/>
  <c r="AD165" i="17"/>
  <c r="H165" i="17"/>
  <c r="BQ164" i="17"/>
  <c r="AC164" i="17"/>
  <c r="BC163" i="17"/>
  <c r="CC162" i="17"/>
  <c r="V162" i="17"/>
  <c r="AV161" i="17"/>
  <c r="BV160" i="17"/>
  <c r="P160" i="17"/>
  <c r="AP159" i="17"/>
  <c r="BP158" i="17"/>
  <c r="I158" i="17"/>
  <c r="AI157" i="17"/>
  <c r="BI156" i="17"/>
  <c r="B156" i="17"/>
  <c r="AB155" i="17"/>
  <c r="BB154" i="17"/>
  <c r="BZ153" i="17"/>
  <c r="V153" i="17"/>
  <c r="AV152" i="17"/>
  <c r="BS151" i="17"/>
  <c r="O151" i="17"/>
  <c r="AO150" i="17"/>
  <c r="BL149" i="17"/>
  <c r="H149" i="17"/>
  <c r="AH148" i="17"/>
  <c r="BF147" i="17"/>
  <c r="B147" i="17"/>
  <c r="AB146" i="17"/>
  <c r="AY145" i="17"/>
  <c r="BY144" i="17"/>
  <c r="U144" i="17"/>
  <c r="AR143" i="17"/>
  <c r="AW142" i="17"/>
  <c r="AT141" i="17"/>
  <c r="AP140" i="17"/>
  <c r="T139" i="17"/>
  <c r="BS137" i="17"/>
  <c r="AL136" i="17"/>
  <c r="G135" i="17"/>
  <c r="BE133" i="17"/>
  <c r="Y132" i="17"/>
  <c r="AY130" i="17"/>
  <c r="BL128" i="17"/>
  <c r="BW126" i="17"/>
  <c r="F125" i="17"/>
  <c r="S123" i="17"/>
  <c r="AD121" i="17"/>
  <c r="V117" i="17"/>
  <c r="AD104" i="17"/>
  <c r="BZ167" i="17"/>
  <c r="BO167" i="17"/>
  <c r="BD167" i="17"/>
  <c r="AT167" i="17"/>
  <c r="AI167" i="17"/>
  <c r="X167" i="17"/>
  <c r="N167" i="17"/>
  <c r="C167" i="17"/>
  <c r="BV166" i="17"/>
  <c r="BL166" i="17"/>
  <c r="BA166" i="17"/>
  <c r="AP166" i="17"/>
  <c r="AF166" i="17"/>
  <c r="U166" i="17"/>
  <c r="J166" i="17"/>
  <c r="CD165" i="17"/>
  <c r="BS165" i="17"/>
  <c r="BH165" i="17"/>
  <c r="AX165" i="17"/>
  <c r="AM165" i="17"/>
  <c r="AB165" i="17"/>
  <c r="R165" i="17"/>
  <c r="G165" i="17"/>
  <c r="BZ164" i="17"/>
  <c r="BP164" i="17"/>
  <c r="BD164" i="17"/>
  <c r="Z164" i="17"/>
  <c r="CA163" i="17"/>
  <c r="AZ163" i="17"/>
  <c r="W163" i="17"/>
  <c r="BX162" i="17"/>
  <c r="AW162" i="17"/>
  <c r="T162" i="17"/>
  <c r="BT161" i="17"/>
  <c r="AT161" i="17"/>
  <c r="P161" i="17"/>
  <c r="BQ160" i="17"/>
  <c r="AP160" i="17"/>
  <c r="M160" i="17"/>
  <c r="BN159" i="17"/>
  <c r="AM159" i="17"/>
  <c r="J159" i="17"/>
  <c r="BJ158" i="17"/>
  <c r="AJ158" i="17"/>
  <c r="F158" i="17"/>
  <c r="BG157" i="17"/>
  <c r="AF157" i="17"/>
  <c r="C157" i="17"/>
  <c r="BD156" i="17"/>
  <c r="AC156" i="17"/>
  <c r="CD155" i="17"/>
  <c r="AZ155" i="17"/>
  <c r="Z155" i="17"/>
  <c r="BZ154" i="17"/>
  <c r="AW154" i="17"/>
  <c r="V154" i="17"/>
  <c r="BW153" i="17"/>
  <c r="AT153" i="17"/>
  <c r="S153" i="17"/>
  <c r="BT152" i="17"/>
  <c r="AP152" i="17"/>
  <c r="P152" i="17"/>
  <c r="BP151" i="17"/>
  <c r="AM151" i="17"/>
  <c r="L151" i="17"/>
  <c r="BM150" i="17"/>
  <c r="AJ150" i="17"/>
  <c r="I150" i="17"/>
  <c r="BJ149" i="17"/>
  <c r="AF149" i="17"/>
  <c r="F149" i="17"/>
  <c r="BF148" i="17"/>
  <c r="AC148" i="17"/>
  <c r="B148" i="17"/>
  <c r="BC147" i="17"/>
  <c r="Z147" i="17"/>
  <c r="CC146" i="17"/>
  <c r="AZ146" i="17"/>
  <c r="V146" i="17"/>
  <c r="BZ145" i="17"/>
  <c r="AV145" i="17"/>
  <c r="S145" i="17"/>
  <c r="BV144" i="17"/>
  <c r="AS144" i="17"/>
  <c r="P144" i="17"/>
  <c r="BS143" i="17"/>
  <c r="AP143" i="17"/>
  <c r="G143" i="17"/>
  <c r="AT142" i="17"/>
  <c r="D142" i="17"/>
  <c r="AQ141" i="17"/>
  <c r="CD140" i="17"/>
  <c r="AN140" i="17"/>
  <c r="BU139" i="17"/>
  <c r="P139" i="17"/>
  <c r="AP138" i="17"/>
  <c r="BO137" i="17"/>
  <c r="I137" i="17"/>
  <c r="AI136" i="17"/>
  <c r="BH135" i="17"/>
  <c r="C135" i="17"/>
  <c r="AC134" i="17"/>
  <c r="BA133" i="17"/>
  <c r="BZ132" i="17"/>
  <c r="V132" i="17"/>
  <c r="AO131" i="17"/>
  <c r="AS130" i="17"/>
  <c r="BA129" i="17"/>
  <c r="BG128" i="17"/>
  <c r="BM127" i="17"/>
  <c r="BT126" i="17"/>
  <c r="BY125" i="17"/>
  <c r="CE124" i="17"/>
  <c r="H124" i="17"/>
  <c r="N123" i="17"/>
  <c r="S122" i="17"/>
  <c r="Z121" i="17"/>
  <c r="AW119" i="17"/>
  <c r="G117" i="17"/>
  <c r="AW114" i="17"/>
  <c r="K111" i="17"/>
  <c r="BJ103" i="17"/>
  <c r="Y94" i="17"/>
  <c r="BP167" i="17"/>
  <c r="AU167" i="17"/>
  <c r="Z167" i="17"/>
  <c r="D167" i="17"/>
  <c r="BM166" i="17"/>
  <c r="AR166" i="17"/>
  <c r="V166" i="17"/>
  <c r="CE165" i="17"/>
  <c r="BJ165" i="17"/>
  <c r="AN165" i="17"/>
  <c r="S165" i="17"/>
  <c r="CB164" i="17"/>
  <c r="BF164" i="17"/>
  <c r="B164" i="17"/>
  <c r="Z163" i="17"/>
  <c r="AZ162" i="17"/>
  <c r="BZ161" i="17"/>
  <c r="S161" i="17"/>
  <c r="AS160" i="17"/>
  <c r="BS159" i="17"/>
  <c r="L159" i="17"/>
  <c r="AL158" i="17"/>
  <c r="BL157" i="17"/>
  <c r="F157" i="17"/>
  <c r="AF156" i="17"/>
  <c r="BF155" i="17"/>
  <c r="CC154" i="17"/>
  <c r="Y154" i="17"/>
  <c r="AY153" i="17"/>
  <c r="BV152" i="17"/>
  <c r="R152" i="17"/>
  <c r="AR151" i="17"/>
  <c r="BP150" i="17"/>
  <c r="L150" i="17"/>
  <c r="AL149" i="17"/>
  <c r="BI148" i="17"/>
  <c r="E148" i="17"/>
  <c r="AE147" i="17"/>
  <c r="BB146" i="17"/>
  <c r="CB145" i="17"/>
  <c r="X145" i="17"/>
  <c r="AV144" i="17"/>
  <c r="BV143" i="17"/>
  <c r="J143" i="17"/>
  <c r="F142" i="17"/>
  <c r="C141" i="17"/>
  <c r="BY139" i="17"/>
  <c r="AS138" i="17"/>
  <c r="M137" i="17"/>
  <c r="BL135" i="17"/>
  <c r="AE134" i="17"/>
  <c r="CD132" i="17"/>
  <c r="AT131" i="17"/>
  <c r="BE129" i="17"/>
  <c r="BR127" i="17"/>
  <c r="CD125" i="17"/>
  <c r="L124" i="17"/>
  <c r="X122" i="17"/>
  <c r="BE119" i="17"/>
  <c r="BL114" i="17"/>
  <c r="AC111" i="17"/>
  <c r="I95" i="17"/>
  <c r="BX167" i="17"/>
  <c r="BN167" i="17"/>
  <c r="BC167" i="17"/>
  <c r="AR167" i="17"/>
  <c r="AH167" i="17"/>
  <c r="W167" i="17"/>
  <c r="L167" i="17"/>
  <c r="B167" i="17"/>
  <c r="BU166" i="17"/>
  <c r="BJ166" i="17"/>
  <c r="AZ166" i="17"/>
  <c r="AO166" i="17"/>
  <c r="AD166" i="17"/>
  <c r="T166" i="17"/>
  <c r="I166" i="17"/>
  <c r="CB165" i="17"/>
  <c r="BR165" i="17"/>
  <c r="BG165" i="17"/>
  <c r="AV165" i="17"/>
  <c r="AL165" i="17"/>
  <c r="AA165" i="17"/>
  <c r="P165" i="17"/>
  <c r="F165" i="17"/>
  <c r="BY164" i="17"/>
  <c r="BN164" i="17"/>
  <c r="AX164" i="17"/>
  <c r="X164" i="17"/>
  <c r="BX163" i="17"/>
  <c r="AU163" i="17"/>
  <c r="T163" i="17"/>
  <c r="BU162" i="17"/>
  <c r="AR162" i="17"/>
  <c r="Q162" i="17"/>
  <c r="BR161" i="17"/>
  <c r="AN161" i="17"/>
  <c r="N161" i="17"/>
  <c r="BN160" i="17"/>
  <c r="AK160" i="17"/>
  <c r="J160" i="17"/>
  <c r="BK159" i="17"/>
  <c r="AH159" i="17"/>
  <c r="G159" i="17"/>
  <c r="BH158" i="17"/>
  <c r="AD158" i="17"/>
  <c r="D158" i="17"/>
  <c r="BD157" i="17"/>
  <c r="AA157" i="17"/>
  <c r="CD156" i="17"/>
  <c r="BA156" i="17"/>
  <c r="X156" i="17"/>
  <c r="CA155" i="17"/>
  <c r="AX155" i="17"/>
  <c r="T155" i="17"/>
  <c r="BX154" i="17"/>
  <c r="AT154" i="17"/>
  <c r="Q154" i="17"/>
  <c r="BT153" i="17"/>
  <c r="AQ153" i="17"/>
  <c r="N153" i="17"/>
  <c r="BQ152" i="17"/>
  <c r="AN152" i="17"/>
  <c r="J152" i="17"/>
  <c r="BN151" i="17"/>
  <c r="AJ151" i="17"/>
  <c r="G151" i="17"/>
  <c r="BJ150" i="17"/>
  <c r="AG150" i="17"/>
  <c r="D150" i="17"/>
  <c r="BG149" i="17"/>
  <c r="AD149" i="17"/>
  <c r="CD148" i="17"/>
  <c r="BD148" i="17"/>
  <c r="Z148" i="17"/>
  <c r="CA147" i="17"/>
  <c r="AZ147" i="17"/>
  <c r="W147" i="17"/>
  <c r="BX146" i="17"/>
  <c r="AW146" i="17"/>
  <c r="T146" i="17"/>
  <c r="BT145" i="17"/>
  <c r="AT145" i="17"/>
  <c r="P145" i="17"/>
  <c r="BQ144" i="17"/>
  <c r="AP144" i="17"/>
  <c r="M144" i="17"/>
  <c r="BN143" i="17"/>
  <c r="AM143" i="17"/>
  <c r="CC142" i="17"/>
  <c r="AL142" i="17"/>
  <c r="BZ141" i="17"/>
  <c r="AI141" i="17"/>
  <c r="BV140" i="17"/>
  <c r="AF140" i="17"/>
  <c r="BK139" i="17"/>
  <c r="E139" i="17"/>
  <c r="AE138" i="17"/>
  <c r="BD137" i="17"/>
  <c r="CC136" i="17"/>
  <c r="Y136" i="17"/>
  <c r="AW135" i="17"/>
  <c r="BV134" i="17"/>
  <c r="R134" i="17"/>
  <c r="AQ133" i="17"/>
  <c r="BO132" i="17"/>
  <c r="K132" i="17"/>
  <c r="Z131" i="17"/>
  <c r="AF130" i="17"/>
  <c r="AM129" i="17"/>
  <c r="AR128" i="17"/>
  <c r="AX127" i="17"/>
  <c r="BE126" i="17"/>
  <c r="BK125" i="17"/>
  <c r="BP124" i="17"/>
  <c r="BW123" i="17"/>
  <c r="CC122" i="17"/>
  <c r="E122" i="17"/>
  <c r="M121" i="17"/>
  <c r="I119" i="17"/>
  <c r="AZ116" i="17"/>
  <c r="L114" i="17"/>
  <c r="BV109" i="17"/>
  <c r="K102" i="17"/>
  <c r="B86" i="17"/>
  <c r="AM86" i="17"/>
  <c r="BV90" i="17"/>
  <c r="BK93" i="17"/>
  <c r="CE94" i="17"/>
  <c r="K96" i="17"/>
  <c r="E97" i="17"/>
  <c r="BU97" i="17"/>
  <c r="BJ98" i="17"/>
  <c r="AP99" i="17"/>
  <c r="AE100" i="17"/>
  <c r="R101" i="17"/>
  <c r="CD101" i="17"/>
  <c r="BP102" i="17"/>
  <c r="BD103" i="17"/>
  <c r="AL104" i="17"/>
  <c r="Y105" i="17"/>
  <c r="N106" i="17"/>
  <c r="BT106" i="17"/>
  <c r="AR107" i="17"/>
  <c r="N108" i="17"/>
  <c r="BJ108" i="17"/>
  <c r="AF109" i="17"/>
  <c r="CD109" i="17"/>
  <c r="AV110" i="17"/>
  <c r="N111" i="17"/>
  <c r="BB111" i="17"/>
  <c r="G112" i="17"/>
  <c r="AU112" i="17"/>
  <c r="C113" i="17"/>
  <c r="AD113" i="17"/>
  <c r="AX113" i="17"/>
  <c r="BO113" i="17"/>
  <c r="E114" i="17"/>
  <c r="X114" i="17"/>
  <c r="AQ114" i="17"/>
  <c r="BI114" i="17"/>
  <c r="CC114" i="17"/>
  <c r="Q115" i="17"/>
  <c r="AK115" i="17"/>
  <c r="BE115" i="17"/>
  <c r="BV115" i="17"/>
  <c r="L116" i="17"/>
  <c r="AE116" i="17"/>
  <c r="AW116" i="17"/>
  <c r="BP116" i="17"/>
  <c r="F117" i="17"/>
  <c r="W117" i="17"/>
  <c r="AQ117" i="17"/>
  <c r="BK117" i="17"/>
  <c r="CC117" i="17"/>
  <c r="S118" i="17"/>
  <c r="AK118" i="17"/>
  <c r="BD118" i="17"/>
  <c r="BW118" i="17"/>
  <c r="M119" i="17"/>
  <c r="AD119" i="17"/>
  <c r="AX119" i="17"/>
  <c r="BR119" i="17"/>
  <c r="E120" i="17"/>
  <c r="Y120" i="17"/>
  <c r="AR120" i="17"/>
  <c r="BK120" i="17"/>
  <c r="AW87" i="17"/>
  <c r="CE91" i="17"/>
  <c r="P94" i="17"/>
  <c r="AB95" i="17"/>
  <c r="AE96" i="17"/>
  <c r="V97" i="17"/>
  <c r="J98" i="17"/>
  <c r="BV98" i="17"/>
  <c r="BI99" i="17"/>
  <c r="AY100" i="17"/>
  <c r="AC101" i="17"/>
  <c r="R102" i="17"/>
  <c r="E103" i="17"/>
  <c r="BQ103" i="17"/>
  <c r="BD104" i="17"/>
  <c r="AP105" i="17"/>
  <c r="X106" i="17"/>
  <c r="E107" i="17"/>
  <c r="BF107" i="17"/>
  <c r="W108" i="17"/>
  <c r="BX108" i="17"/>
  <c r="AS109" i="17"/>
  <c r="K110" i="17"/>
  <c r="BK110" i="17"/>
  <c r="Y111" i="17"/>
  <c r="BI111" i="17"/>
  <c r="Q112" i="17"/>
  <c r="BE112" i="17"/>
  <c r="J113" i="17"/>
  <c r="AI113" i="17"/>
  <c r="BA113" i="17"/>
  <c r="BU113" i="17"/>
  <c r="K114" i="17"/>
  <c r="AB114" i="17"/>
  <c r="AV114" i="17"/>
  <c r="BO114" i="17"/>
  <c r="C115" i="17"/>
  <c r="V115" i="17"/>
  <c r="AP115" i="17"/>
  <c r="BG115" i="17"/>
  <c r="CA115" i="17"/>
  <c r="Q116" i="17"/>
  <c r="AI116" i="17"/>
  <c r="BC116" i="17"/>
  <c r="BU116" i="17"/>
  <c r="J117" i="17"/>
  <c r="AC117" i="17"/>
  <c r="AW117" i="17"/>
  <c r="BN117" i="17"/>
  <c r="D118" i="17"/>
  <c r="X118" i="17"/>
  <c r="AO118" i="17"/>
  <c r="BI118" i="17"/>
  <c r="CB118" i="17"/>
  <c r="Q119" i="17"/>
  <c r="AI119" i="17"/>
  <c r="BC119" i="17"/>
  <c r="BU119" i="17"/>
  <c r="K120" i="17"/>
  <c r="AE120" i="17"/>
  <c r="AV120" i="17"/>
  <c r="BP120" i="17"/>
  <c r="BE88" i="17"/>
  <c r="E93" i="17"/>
  <c r="AP94" i="17"/>
  <c r="AO95" i="17"/>
  <c r="AY96" i="17"/>
  <c r="AP97" i="17"/>
  <c r="X98" i="17"/>
  <c r="L99" i="17"/>
  <c r="CB99" i="17"/>
  <c r="BJ100" i="17"/>
  <c r="AW101" i="17"/>
  <c r="AL102" i="17"/>
  <c r="R103" i="17"/>
  <c r="G104" i="17"/>
  <c r="BW104" i="17"/>
  <c r="BE105" i="17"/>
  <c r="AR106" i="17"/>
  <c r="T107" i="17"/>
  <c r="BP107" i="17"/>
  <c r="AJ108" i="17"/>
  <c r="H109" i="17"/>
  <c r="BB109" i="17"/>
  <c r="Z110" i="17"/>
  <c r="BZ110" i="17"/>
  <c r="AG111" i="17"/>
  <c r="BS111" i="17"/>
  <c r="AB112" i="17"/>
  <c r="BL112" i="17"/>
  <c r="U113" i="17"/>
  <c r="AM113" i="17"/>
  <c r="BF113" i="17"/>
  <c r="BZ113" i="17"/>
  <c r="M114" i="17"/>
  <c r="AG114" i="17"/>
  <c r="BA114" i="17"/>
  <c r="BS114" i="17"/>
  <c r="I115" i="17"/>
  <c r="AA115" i="17"/>
  <c r="AT115" i="17"/>
  <c r="BM115" i="17"/>
  <c r="C116" i="17"/>
  <c r="T116" i="17"/>
  <c r="AN116" i="17"/>
  <c r="BH116" i="17"/>
  <c r="BY116" i="17"/>
  <c r="O117" i="17"/>
  <c r="AH117" i="17"/>
  <c r="BA117" i="17"/>
  <c r="BS117" i="17"/>
  <c r="I118" i="17"/>
  <c r="AA118" i="17"/>
  <c r="AU118" i="17"/>
  <c r="BO118" i="17"/>
  <c r="B119" i="17"/>
  <c r="V119" i="17"/>
  <c r="AO119" i="17"/>
  <c r="BG119" i="17"/>
  <c r="BZ119" i="17"/>
  <c r="P120" i="17"/>
  <c r="AG120" i="17"/>
  <c r="BA120" i="17"/>
  <c r="BU120" i="17"/>
  <c r="U89" i="17"/>
  <c r="S93" i="17"/>
  <c r="AU94" i="17"/>
  <c r="BH95" i="17"/>
  <c r="BE96" i="17"/>
  <c r="AW97" i="17"/>
  <c r="AJ98" i="17"/>
  <c r="R99" i="17"/>
  <c r="D100" i="17"/>
  <c r="BV100" i="17"/>
  <c r="BD101" i="17"/>
  <c r="AQ102" i="17"/>
  <c r="AF103" i="17"/>
  <c r="K104" i="17"/>
  <c r="CD104" i="17"/>
  <c r="BQ105" i="17"/>
  <c r="AY106" i="17"/>
  <c r="Y107" i="17"/>
  <c r="BX107" i="17"/>
  <c r="AP108" i="17"/>
  <c r="L109" i="17"/>
  <c r="BM109" i="17"/>
  <c r="AD110" i="17"/>
  <c r="CE110" i="17"/>
  <c r="AM111" i="17"/>
  <c r="BW111" i="17"/>
  <c r="AF112" i="17"/>
  <c r="BS112" i="17"/>
  <c r="W113" i="17"/>
  <c r="AP113" i="17"/>
  <c r="BI113" i="17"/>
  <c r="CA113" i="17"/>
  <c r="Q114" i="17"/>
  <c r="AI114" i="17"/>
  <c r="BC114" i="17"/>
  <c r="BW114" i="17"/>
  <c r="J115" i="17"/>
  <c r="AD115" i="17"/>
  <c r="AW115" i="17"/>
  <c r="BO115" i="17"/>
  <c r="D116" i="17"/>
  <c r="X116" i="17"/>
  <c r="AO116" i="17"/>
  <c r="BI116" i="17"/>
  <c r="CC116" i="17"/>
  <c r="Q117" i="17"/>
  <c r="AK117" i="17"/>
  <c r="BC117" i="17"/>
  <c r="BV117" i="17"/>
  <c r="K118" i="17"/>
  <c r="AE118" i="17"/>
  <c r="AV118" i="17"/>
  <c r="BP118" i="17"/>
  <c r="F119" i="17"/>
  <c r="W119" i="17"/>
  <c r="AQ119" i="17"/>
  <c r="BJ119" i="17"/>
  <c r="CC119" i="17"/>
  <c r="Q120" i="17"/>
  <c r="AK120" i="17"/>
  <c r="BC120" i="17"/>
  <c r="BI89" i="17"/>
  <c r="AK93" i="17"/>
  <c r="BE94" i="17"/>
  <c r="BO95" i="17"/>
  <c r="BV96" i="17"/>
  <c r="BB97" i="17"/>
  <c r="AR98" i="17"/>
  <c r="AC99" i="17"/>
  <c r="K100" i="17"/>
  <c r="CB100" i="17"/>
  <c r="BP101" i="17"/>
  <c r="AX102" i="17"/>
  <c r="AJ103" i="17"/>
  <c r="X104" i="17"/>
  <c r="E105" i="17"/>
  <c r="BX105" i="17"/>
  <c r="BK106" i="17"/>
  <c r="AD107" i="17"/>
  <c r="CC107" i="17"/>
  <c r="AY108" i="17"/>
  <c r="Q109" i="17"/>
  <c r="BQ109" i="17"/>
  <c r="AN110" i="17"/>
  <c r="C111" i="17"/>
  <c r="AQ111" i="17"/>
  <c r="CD111" i="17"/>
  <c r="AJ112" i="17"/>
  <c r="BW112" i="17"/>
  <c r="Y113" i="17"/>
  <c r="AS113" i="17"/>
  <c r="BK113" i="17"/>
  <c r="CD113" i="17"/>
  <c r="S114" i="17"/>
  <c r="AM114" i="17"/>
  <c r="BD114" i="17"/>
  <c r="BX114" i="17"/>
  <c r="N115" i="17"/>
  <c r="AE115" i="17"/>
  <c r="AY115" i="17"/>
  <c r="BR115" i="17"/>
  <c r="G116" i="17"/>
  <c r="Y116" i="17"/>
  <c r="AS116" i="17"/>
  <c r="BK116" i="17"/>
  <c r="CE116" i="17"/>
  <c r="U117" i="17"/>
  <c r="AL117" i="17"/>
  <c r="BF117" i="17"/>
  <c r="BY117" i="17"/>
  <c r="M118" i="17"/>
  <c r="AF118" i="17"/>
  <c r="AZ118" i="17"/>
  <c r="BQ118" i="17"/>
  <c r="G119" i="17"/>
  <c r="AA119" i="17"/>
  <c r="AS119" i="17"/>
  <c r="BM119" i="17"/>
  <c r="CE119" i="17"/>
  <c r="T120" i="17"/>
  <c r="AM120" i="17"/>
  <c r="BG120" i="17"/>
  <c r="AA90" i="17"/>
  <c r="AJ95" i="17"/>
  <c r="CB97" i="17"/>
  <c r="X100" i="17"/>
  <c r="W102" i="17"/>
  <c r="AX104" i="17"/>
  <c r="BR106" i="17"/>
  <c r="AH108" i="17"/>
  <c r="F110" i="17"/>
  <c r="AT111" i="17"/>
  <c r="BH112" i="17"/>
  <c r="AY113" i="17"/>
  <c r="U114" i="17"/>
  <c r="BQ114" i="17"/>
  <c r="AL115" i="17"/>
  <c r="I116" i="17"/>
  <c r="BD116" i="17"/>
  <c r="AA117" i="17"/>
  <c r="CA117" i="17"/>
  <c r="AS118" i="17"/>
  <c r="N119" i="17"/>
  <c r="BN119" i="17"/>
  <c r="AF120" i="17"/>
  <c r="BX120" i="17"/>
  <c r="N121" i="17"/>
  <c r="AH121" i="17"/>
  <c r="AY121" i="17"/>
  <c r="BS121" i="17"/>
  <c r="H122" i="17"/>
  <c r="AA122" i="17"/>
  <c r="AS122" i="17"/>
  <c r="BM122" i="17"/>
  <c r="CE122" i="17"/>
  <c r="U123" i="17"/>
  <c r="AO123" i="17"/>
  <c r="BF123" i="17"/>
  <c r="BZ123" i="17"/>
  <c r="O124" i="17"/>
  <c r="AG124" i="17"/>
  <c r="AZ124" i="17"/>
  <c r="BT124" i="17"/>
  <c r="G125" i="17"/>
  <c r="AA125" i="17"/>
  <c r="AU125" i="17"/>
  <c r="BM125" i="17"/>
  <c r="C126" i="17"/>
  <c r="U126" i="17"/>
  <c r="AN126" i="17"/>
  <c r="BG126" i="17"/>
  <c r="CA126" i="17"/>
  <c r="N127" i="17"/>
  <c r="AH127" i="17"/>
  <c r="BB127" i="17"/>
  <c r="BS127" i="17"/>
  <c r="I128" i="17"/>
  <c r="AB128" i="17"/>
  <c r="AU128" i="17"/>
  <c r="BM128" i="17"/>
  <c r="C129" i="17"/>
  <c r="U129" i="17"/>
  <c r="AO129" i="17"/>
  <c r="BI129" i="17"/>
  <c r="BZ129" i="17"/>
  <c r="P130" i="17"/>
  <c r="AI130" i="17"/>
  <c r="BA130" i="17"/>
  <c r="BT130" i="17"/>
  <c r="J131" i="17"/>
  <c r="AA131" i="17"/>
  <c r="AU131" i="17"/>
  <c r="BO131" i="17"/>
  <c r="CB131" i="17"/>
  <c r="M132" i="17"/>
  <c r="AA132" i="17"/>
  <c r="AO132" i="17"/>
  <c r="BC132" i="17"/>
  <c r="BR132" i="17"/>
  <c r="CE132" i="17"/>
  <c r="P133" i="17"/>
  <c r="AE133" i="17"/>
  <c r="AR133" i="17"/>
  <c r="BG133" i="17"/>
  <c r="BU133" i="17"/>
  <c r="E134" i="17"/>
  <c r="S134" i="17"/>
  <c r="AH134" i="17"/>
  <c r="AU134" i="17"/>
  <c r="BJ134" i="17"/>
  <c r="BY134" i="17"/>
  <c r="H135" i="17"/>
  <c r="W135" i="17"/>
  <c r="AK135" i="17"/>
  <c r="AY135" i="17"/>
  <c r="BM135" i="17"/>
  <c r="CB135" i="17"/>
  <c r="K136" i="17"/>
  <c r="Z136" i="17"/>
  <c r="AO136" i="17"/>
  <c r="BB136" i="17"/>
  <c r="BQ136" i="17"/>
  <c r="CE136" i="17"/>
  <c r="O137" i="17"/>
  <c r="AC137" i="17"/>
  <c r="AR137" i="17"/>
  <c r="BE137" i="17"/>
  <c r="BT137" i="17"/>
  <c r="E138" i="17"/>
  <c r="R138" i="17"/>
  <c r="AG138" i="17"/>
  <c r="AU138" i="17"/>
  <c r="BI138" i="17"/>
  <c r="BW138" i="17"/>
  <c r="H139" i="17"/>
  <c r="U139" i="17"/>
  <c r="AJ139" i="17"/>
  <c r="AY139" i="17"/>
  <c r="BL139" i="17"/>
  <c r="CA139" i="17"/>
  <c r="K140" i="17"/>
  <c r="V140" i="17"/>
  <c r="AG140" i="17"/>
  <c r="AR140" i="17"/>
  <c r="BB140" i="17"/>
  <c r="BM140" i="17"/>
  <c r="BX140" i="17"/>
  <c r="D141" i="17"/>
  <c r="O141" i="17"/>
  <c r="Z141" i="17"/>
  <c r="AJ141" i="17"/>
  <c r="AU141" i="17"/>
  <c r="BF141" i="17"/>
  <c r="BP141" i="17"/>
  <c r="CA141" i="17"/>
  <c r="H142" i="17"/>
  <c r="R142" i="17"/>
  <c r="AC142" i="17"/>
  <c r="AN142" i="17"/>
  <c r="AX142" i="17"/>
  <c r="BI142" i="17"/>
  <c r="BT142" i="17"/>
  <c r="CD142" i="17"/>
  <c r="K143" i="17"/>
  <c r="V143" i="17"/>
  <c r="AF143" i="17"/>
  <c r="AQ143" i="17"/>
  <c r="BB143" i="17"/>
  <c r="BL143" i="17"/>
  <c r="BW143" i="17"/>
  <c r="D144" i="17"/>
  <c r="N144" i="17"/>
  <c r="Y144" i="17"/>
  <c r="AJ144" i="17"/>
  <c r="AT144" i="17"/>
  <c r="BE144" i="17"/>
  <c r="BP144" i="17"/>
  <c r="BZ144" i="17"/>
  <c r="G145" i="17"/>
  <c r="R145" i="17"/>
  <c r="AB145" i="17"/>
  <c r="AM145" i="17"/>
  <c r="AX145" i="17"/>
  <c r="BH145" i="17"/>
  <c r="BS145" i="17"/>
  <c r="CD145" i="17"/>
  <c r="J146" i="17"/>
  <c r="U146" i="17"/>
  <c r="AF146" i="17"/>
  <c r="AP146" i="17"/>
  <c r="BA146" i="17"/>
  <c r="BL146" i="17"/>
  <c r="BV146" i="17"/>
  <c r="C147" i="17"/>
  <c r="N147" i="17"/>
  <c r="X147" i="17"/>
  <c r="AI147" i="17"/>
  <c r="AT147" i="17"/>
  <c r="BD147" i="17"/>
  <c r="BO147" i="17"/>
  <c r="BZ147" i="17"/>
  <c r="F148" i="17"/>
  <c r="Q148" i="17"/>
  <c r="AB148" i="17"/>
  <c r="AL148" i="17"/>
  <c r="AW148" i="17"/>
  <c r="BH148" i="17"/>
  <c r="BR148" i="17"/>
  <c r="CC148" i="17"/>
  <c r="J149" i="17"/>
  <c r="T149" i="17"/>
  <c r="AE149" i="17"/>
  <c r="AP149" i="17"/>
  <c r="AZ149" i="17"/>
  <c r="BK149" i="17"/>
  <c r="BV149" i="17"/>
  <c r="B150" i="17"/>
  <c r="M150" i="17"/>
  <c r="X150" i="17"/>
  <c r="AH150" i="17"/>
  <c r="AS150" i="17"/>
  <c r="BD150" i="17"/>
  <c r="BN150" i="17"/>
  <c r="BY150" i="17"/>
  <c r="F151" i="17"/>
  <c r="P151" i="17"/>
  <c r="AA151" i="17"/>
  <c r="AL151" i="17"/>
  <c r="AV151" i="17"/>
  <c r="BG151" i="17"/>
  <c r="BR151" i="17"/>
  <c r="CB151" i="17"/>
  <c r="I152" i="17"/>
  <c r="T152" i="17"/>
  <c r="AD152" i="17"/>
  <c r="AO152" i="17"/>
  <c r="AZ152" i="17"/>
  <c r="BJ152" i="17"/>
  <c r="BU152" i="17"/>
  <c r="B153" i="17"/>
  <c r="L153" i="17"/>
  <c r="W153" i="17"/>
  <c r="AH153" i="17"/>
  <c r="AR153" i="17"/>
  <c r="BC153" i="17"/>
  <c r="BN153" i="17"/>
  <c r="BX153" i="17"/>
  <c r="E154" i="17"/>
  <c r="P154" i="17"/>
  <c r="Z154" i="17"/>
  <c r="AK154" i="17"/>
  <c r="AV154" i="17"/>
  <c r="BF154" i="17"/>
  <c r="BQ154" i="17"/>
  <c r="CB154" i="17"/>
  <c r="H155" i="17"/>
  <c r="S155" i="17"/>
  <c r="AD155" i="17"/>
  <c r="AN155" i="17"/>
  <c r="AY155" i="17"/>
  <c r="BJ155" i="17"/>
  <c r="BT155" i="17"/>
  <c r="CE155" i="17"/>
  <c r="L156" i="17"/>
  <c r="V156" i="17"/>
  <c r="AG156" i="17"/>
  <c r="AR156" i="17"/>
  <c r="BB156" i="17"/>
  <c r="BM156" i="17"/>
  <c r="BX156" i="17"/>
  <c r="D157" i="17"/>
  <c r="O157" i="17"/>
  <c r="Z157" i="17"/>
  <c r="AJ157" i="17"/>
  <c r="AU157" i="17"/>
  <c r="BF157" i="17"/>
  <c r="BP157" i="17"/>
  <c r="CA157" i="17"/>
  <c r="H158" i="17"/>
  <c r="R158" i="17"/>
  <c r="AC158" i="17"/>
  <c r="AN158" i="17"/>
  <c r="AX158" i="17"/>
  <c r="BI158" i="17"/>
  <c r="BT158" i="17"/>
  <c r="CD158" i="17"/>
  <c r="K159" i="17"/>
  <c r="V159" i="17"/>
  <c r="AF159" i="17"/>
  <c r="AQ159" i="17"/>
  <c r="BB159" i="17"/>
  <c r="BL159" i="17"/>
  <c r="BW159" i="17"/>
  <c r="D160" i="17"/>
  <c r="N160" i="17"/>
  <c r="Y160" i="17"/>
  <c r="AJ160" i="17"/>
  <c r="AT160" i="17"/>
  <c r="BE160" i="17"/>
  <c r="BP160" i="17"/>
  <c r="BZ160" i="17"/>
  <c r="G161" i="17"/>
  <c r="R161" i="17"/>
  <c r="AB161" i="17"/>
  <c r="AM161" i="17"/>
  <c r="AX161" i="17"/>
  <c r="BH161" i="17"/>
  <c r="BS161" i="17"/>
  <c r="CD161" i="17"/>
  <c r="J162" i="17"/>
  <c r="U162" i="17"/>
  <c r="AF162" i="17"/>
  <c r="AP162" i="17"/>
  <c r="BA162" i="17"/>
  <c r="BL162" i="17"/>
  <c r="BV162" i="17"/>
  <c r="C163" i="17"/>
  <c r="N163" i="17"/>
  <c r="X163" i="17"/>
  <c r="AI163" i="17"/>
  <c r="AT163" i="17"/>
  <c r="BD163" i="17"/>
  <c r="BO163" i="17"/>
  <c r="BZ163" i="17"/>
  <c r="F164" i="17"/>
  <c r="Q164" i="17"/>
  <c r="AB164" i="17"/>
  <c r="AL164" i="17"/>
  <c r="AW164" i="17"/>
  <c r="AI91" i="17"/>
  <c r="BY95" i="17"/>
  <c r="R98" i="17"/>
  <c r="AJ100" i="17"/>
  <c r="BH102" i="17"/>
  <c r="BL104" i="17"/>
  <c r="CE106" i="17"/>
  <c r="BD108" i="17"/>
  <c r="T110" i="17"/>
  <c r="BE111" i="17"/>
  <c r="CA112" i="17"/>
  <c r="BE113" i="17"/>
  <c r="AA114" i="17"/>
  <c r="BY114" i="17"/>
  <c r="AQ115" i="17"/>
  <c r="M116" i="17"/>
  <c r="BO116" i="17"/>
  <c r="AE117" i="17"/>
  <c r="C118" i="17"/>
  <c r="BA118" i="17"/>
  <c r="S119" i="17"/>
  <c r="BS119" i="17"/>
  <c r="AO120" i="17"/>
  <c r="CB120" i="17"/>
  <c r="O121" i="17"/>
  <c r="AI121" i="17"/>
  <c r="BC121" i="17"/>
  <c r="BU121" i="17"/>
  <c r="K122" i="17"/>
  <c r="AC122" i="17"/>
  <c r="AV122" i="17"/>
  <c r="BO122" i="17"/>
  <c r="E123" i="17"/>
  <c r="V123" i="17"/>
  <c r="AP123" i="17"/>
  <c r="BJ123" i="17"/>
  <c r="CA123" i="17"/>
  <c r="Q124" i="17"/>
  <c r="AJ124" i="17"/>
  <c r="BC124" i="17"/>
  <c r="BU124" i="17"/>
  <c r="K125" i="17"/>
  <c r="AC125" i="17"/>
  <c r="AW125" i="17"/>
  <c r="BQ125" i="17"/>
  <c r="D126" i="17"/>
  <c r="X126" i="17"/>
  <c r="AQ126" i="17"/>
  <c r="BI126" i="17"/>
  <c r="CB126" i="17"/>
  <c r="R127" i="17"/>
  <c r="AI127" i="17"/>
  <c r="BC127" i="17"/>
  <c r="BW127" i="17"/>
  <c r="K128" i="17"/>
  <c r="AE128" i="17"/>
  <c r="AW128" i="17"/>
  <c r="BP128" i="17"/>
  <c r="E129" i="17"/>
  <c r="Y129" i="17"/>
  <c r="AP129" i="17"/>
  <c r="BJ129" i="17"/>
  <c r="CD129" i="17"/>
  <c r="Q130" i="17"/>
  <c r="AK130" i="17"/>
  <c r="BD130" i="17"/>
  <c r="BW130" i="17"/>
  <c r="K131" i="17"/>
  <c r="AE131" i="17"/>
  <c r="AW131" i="17"/>
  <c r="BP131" i="17"/>
  <c r="CE131" i="17"/>
  <c r="N132" i="17"/>
  <c r="AC132" i="17"/>
  <c r="AQ132" i="17"/>
  <c r="BE132" i="17"/>
  <c r="BS132" i="17"/>
  <c r="D133" i="17"/>
  <c r="Q133" i="17"/>
  <c r="AF133" i="17"/>
  <c r="AU133" i="17"/>
  <c r="BH133" i="17"/>
  <c r="BW133" i="17"/>
  <c r="G134" i="17"/>
  <c r="U134" i="17"/>
  <c r="AI134" i="17"/>
  <c r="AX134" i="17"/>
  <c r="BK134" i="17"/>
  <c r="BZ134" i="17"/>
  <c r="K135" i="17"/>
  <c r="X135" i="17"/>
  <c r="AM135" i="17"/>
  <c r="BA135" i="17"/>
  <c r="BO135" i="17"/>
  <c r="CC135" i="17"/>
  <c r="N136" i="17"/>
  <c r="AA136" i="17"/>
  <c r="AP136" i="17"/>
  <c r="BE136" i="17"/>
  <c r="BR136" i="17"/>
  <c r="C137" i="17"/>
  <c r="Q137" i="17"/>
  <c r="AE137" i="17"/>
  <c r="AS137" i="17"/>
  <c r="BH137" i="17"/>
  <c r="BU137" i="17"/>
  <c r="F138" i="17"/>
  <c r="U138" i="17"/>
  <c r="AH138" i="17"/>
  <c r="AW138" i="17"/>
  <c r="BK138" i="17"/>
  <c r="BY138" i="17"/>
  <c r="I139" i="17"/>
  <c r="X139" i="17"/>
  <c r="AK139" i="17"/>
  <c r="AZ139" i="17"/>
  <c r="BO139" i="17"/>
  <c r="CB139" i="17"/>
  <c r="M140" i="17"/>
  <c r="X140" i="17"/>
  <c r="AH140" i="17"/>
  <c r="AS140" i="17"/>
  <c r="BD140" i="17"/>
  <c r="BN140" i="17"/>
  <c r="BY140" i="17"/>
  <c r="F141" i="17"/>
  <c r="P141" i="17"/>
  <c r="AA141" i="17"/>
  <c r="AL141" i="17"/>
  <c r="AV141" i="17"/>
  <c r="BG141" i="17"/>
  <c r="BR141" i="17"/>
  <c r="CB141" i="17"/>
  <c r="I142" i="17"/>
  <c r="T142" i="17"/>
  <c r="AD142" i="17"/>
  <c r="AO142" i="17"/>
  <c r="AZ142" i="17"/>
  <c r="BJ142" i="17"/>
  <c r="BU142" i="17"/>
  <c r="B143" i="17"/>
  <c r="L143" i="17"/>
  <c r="W143" i="17"/>
  <c r="AQ92" i="17"/>
  <c r="U96" i="17"/>
  <c r="AU98" i="17"/>
  <c r="BB100" i="17"/>
  <c r="BW102" i="17"/>
  <c r="T105" i="17"/>
  <c r="J107" i="17"/>
  <c r="BS108" i="17"/>
  <c r="AQ110" i="17"/>
  <c r="BO111" i="17"/>
  <c r="G113" i="17"/>
  <c r="BN113" i="17"/>
  <c r="AF114" i="17"/>
  <c r="CE114" i="17"/>
  <c r="BA115" i="17"/>
  <c r="S116" i="17"/>
  <c r="BS116" i="17"/>
  <c r="AP117" i="17"/>
  <c r="E118" i="17"/>
  <c r="BG118" i="17"/>
  <c r="AC119" i="17"/>
  <c r="BY119" i="17"/>
  <c r="AU120" i="17"/>
  <c r="CC120" i="17"/>
  <c r="S121" i="17"/>
  <c r="AK121" i="17"/>
  <c r="BE121" i="17"/>
  <c r="BY121" i="17"/>
  <c r="L122" i="17"/>
  <c r="AF122" i="17"/>
  <c r="AY122" i="17"/>
  <c r="BQ122" i="17"/>
  <c r="F123" i="17"/>
  <c r="Z123" i="17"/>
  <c r="AQ123" i="17"/>
  <c r="BK123" i="17"/>
  <c r="CE123" i="17"/>
  <c r="S124" i="17"/>
  <c r="AM124" i="17"/>
  <c r="BE124" i="17"/>
  <c r="BX124" i="17"/>
  <c r="M125" i="17"/>
  <c r="AG125" i="17"/>
  <c r="AX125" i="17"/>
  <c r="BR125" i="17"/>
  <c r="H126" i="17"/>
  <c r="Y126" i="17"/>
  <c r="AS126" i="17"/>
  <c r="BL126" i="17"/>
  <c r="CE126" i="17"/>
  <c r="S127" i="17"/>
  <c r="AM127" i="17"/>
  <c r="BE127" i="17"/>
  <c r="BY127" i="17"/>
  <c r="O128" i="17"/>
  <c r="AF128" i="17"/>
  <c r="AZ128" i="17"/>
  <c r="BS128" i="17"/>
  <c r="G129" i="17"/>
  <c r="Z129" i="17"/>
  <c r="AT129" i="17"/>
  <c r="BK129" i="17"/>
  <c r="CE129" i="17"/>
  <c r="U130" i="17"/>
  <c r="AM130" i="17"/>
  <c r="BG130" i="17"/>
  <c r="BY130" i="17"/>
  <c r="N131" i="17"/>
  <c r="AG131" i="17"/>
  <c r="BA131" i="17"/>
  <c r="BQ131" i="17"/>
  <c r="B132" i="17"/>
  <c r="Q132" i="17"/>
  <c r="AD132" i="17"/>
  <c r="AS132" i="17"/>
  <c r="BG132" i="17"/>
  <c r="BU132" i="17"/>
  <c r="E133" i="17"/>
  <c r="T133" i="17"/>
  <c r="AG133" i="17"/>
  <c r="AV133" i="17"/>
  <c r="BK133" i="17"/>
  <c r="BX133" i="17"/>
  <c r="I134" i="17"/>
  <c r="W134" i="17"/>
  <c r="AK134" i="17"/>
  <c r="AY134" i="17"/>
  <c r="BN134" i="17"/>
  <c r="CA134" i="17"/>
  <c r="L135" i="17"/>
  <c r="AA135" i="17"/>
  <c r="AN135" i="17"/>
  <c r="BC135" i="17"/>
  <c r="BQ135" i="17"/>
  <c r="CE135" i="17"/>
  <c r="O136" i="17"/>
  <c r="AD136" i="17"/>
  <c r="AQ136" i="17"/>
  <c r="BF136" i="17"/>
  <c r="BU136" i="17"/>
  <c r="D137" i="17"/>
  <c r="S137" i="17"/>
  <c r="AG137" i="17"/>
  <c r="AU137" i="17"/>
  <c r="BI137" i="17"/>
  <c r="BX137" i="17"/>
  <c r="G138" i="17"/>
  <c r="V138" i="17"/>
  <c r="AK138" i="17"/>
  <c r="AX138" i="17"/>
  <c r="BM138" i="17"/>
  <c r="CA138" i="17"/>
  <c r="K139" i="17"/>
  <c r="Y139" i="17"/>
  <c r="AN139" i="17"/>
  <c r="BA139" i="17"/>
  <c r="BP139" i="17"/>
  <c r="CE139" i="17"/>
  <c r="N140" i="17"/>
  <c r="Y140" i="17"/>
  <c r="AJ140" i="17"/>
  <c r="AT140" i="17"/>
  <c r="BE140" i="17"/>
  <c r="BP140" i="17"/>
  <c r="BZ140" i="17"/>
  <c r="G141" i="17"/>
  <c r="R141" i="17"/>
  <c r="AB141" i="17"/>
  <c r="AM141" i="17"/>
  <c r="AX141" i="17"/>
  <c r="BH141" i="17"/>
  <c r="BS141" i="17"/>
  <c r="CD141" i="17"/>
  <c r="J142" i="17"/>
  <c r="U142" i="17"/>
  <c r="AF142" i="17"/>
  <c r="AP142" i="17"/>
  <c r="BA142" i="17"/>
  <c r="BL142" i="17"/>
  <c r="BV142" i="17"/>
  <c r="C143" i="17"/>
  <c r="N143" i="17"/>
  <c r="X143" i="17"/>
  <c r="AI143" i="17"/>
  <c r="AT143" i="17"/>
  <c r="BD143" i="17"/>
  <c r="BO143" i="17"/>
  <c r="BZ143" i="17"/>
  <c r="F144" i="17"/>
  <c r="Q144" i="17"/>
  <c r="AB144" i="17"/>
  <c r="AL144" i="17"/>
  <c r="AW144" i="17"/>
  <c r="BH144" i="17"/>
  <c r="BR144" i="17"/>
  <c r="CC144" i="17"/>
  <c r="J145" i="17"/>
  <c r="T145" i="17"/>
  <c r="AE145" i="17"/>
  <c r="AP145" i="17"/>
  <c r="AZ145" i="17"/>
  <c r="BK145" i="17"/>
  <c r="BV145" i="17"/>
  <c r="B146" i="17"/>
  <c r="M146" i="17"/>
  <c r="X146" i="17"/>
  <c r="AH146" i="17"/>
  <c r="AS146" i="17"/>
  <c r="BD146" i="17"/>
  <c r="BN146" i="17"/>
  <c r="BY146" i="17"/>
  <c r="F147" i="17"/>
  <c r="P147" i="17"/>
  <c r="AA147" i="17"/>
  <c r="AL147" i="17"/>
  <c r="AV147" i="17"/>
  <c r="BG147" i="17"/>
  <c r="BR147" i="17"/>
  <c r="CB147" i="17"/>
  <c r="I148" i="17"/>
  <c r="T148" i="17"/>
  <c r="AD148" i="17"/>
  <c r="AO148" i="17"/>
  <c r="AZ148" i="17"/>
  <c r="BJ148" i="17"/>
  <c r="BU148" i="17"/>
  <c r="B149" i="17"/>
  <c r="L149" i="17"/>
  <c r="W149" i="17"/>
  <c r="AH149" i="17"/>
  <c r="AR149" i="17"/>
  <c r="BC149" i="17"/>
  <c r="BN149" i="17"/>
  <c r="BX149" i="17"/>
  <c r="E150" i="17"/>
  <c r="P150" i="17"/>
  <c r="Z150" i="17"/>
  <c r="AK150" i="17"/>
  <c r="AV150" i="17"/>
  <c r="BF150" i="17"/>
  <c r="BQ150" i="17"/>
  <c r="CB150" i="17"/>
  <c r="H151" i="17"/>
  <c r="S151" i="17"/>
  <c r="AD151" i="17"/>
  <c r="AN151" i="17"/>
  <c r="AY151" i="17"/>
  <c r="BJ151" i="17"/>
  <c r="BT151" i="17"/>
  <c r="CE151" i="17"/>
  <c r="L152" i="17"/>
  <c r="V152" i="17"/>
  <c r="AG152" i="17"/>
  <c r="AR152" i="17"/>
  <c r="BB152" i="17"/>
  <c r="BM152" i="17"/>
  <c r="BX152" i="17"/>
  <c r="D153" i="17"/>
  <c r="O153" i="17"/>
  <c r="Z153" i="17"/>
  <c r="AJ153" i="17"/>
  <c r="AU153" i="17"/>
  <c r="BF153" i="17"/>
  <c r="BP153" i="17"/>
  <c r="CA153" i="17"/>
  <c r="H154" i="17"/>
  <c r="R154" i="17"/>
  <c r="AC154" i="17"/>
  <c r="AN154" i="17"/>
  <c r="AX154" i="17"/>
  <c r="BI154" i="17"/>
  <c r="BT154" i="17"/>
  <c r="CD154" i="17"/>
  <c r="K155" i="17"/>
  <c r="V155" i="17"/>
  <c r="AF155" i="17"/>
  <c r="AQ155" i="17"/>
  <c r="BB155" i="17"/>
  <c r="BL155" i="17"/>
  <c r="BW155" i="17"/>
  <c r="D156" i="17"/>
  <c r="N156" i="17"/>
  <c r="Y156" i="17"/>
  <c r="AJ156" i="17"/>
  <c r="AT156" i="17"/>
  <c r="BE156" i="17"/>
  <c r="BP156" i="17"/>
  <c r="BZ156" i="17"/>
  <c r="G157" i="17"/>
  <c r="R157" i="17"/>
  <c r="AB157" i="17"/>
  <c r="AM157" i="17"/>
  <c r="AX157" i="17"/>
  <c r="BH157" i="17"/>
  <c r="BS157" i="17"/>
  <c r="CD157" i="17"/>
  <c r="J158" i="17"/>
  <c r="U158" i="17"/>
  <c r="AF158" i="17"/>
  <c r="AP158" i="17"/>
  <c r="BA158" i="17"/>
  <c r="BL158" i="17"/>
  <c r="BV158" i="17"/>
  <c r="C159" i="17"/>
  <c r="N159" i="17"/>
  <c r="X159" i="17"/>
  <c r="AI159" i="17"/>
  <c r="AT159" i="17"/>
  <c r="BD159" i="17"/>
  <c r="BO159" i="17"/>
  <c r="BZ159" i="17"/>
  <c r="F160" i="17"/>
  <c r="Q160" i="17"/>
  <c r="AB160" i="17"/>
  <c r="AL160" i="17"/>
  <c r="AW160" i="17"/>
  <c r="BH160" i="17"/>
  <c r="BR160" i="17"/>
  <c r="CC160" i="17"/>
  <c r="J161" i="17"/>
  <c r="T161" i="17"/>
  <c r="AE161" i="17"/>
  <c r="AP161" i="17"/>
  <c r="AZ161" i="17"/>
  <c r="BK161" i="17"/>
  <c r="BV161" i="17"/>
  <c r="B162" i="17"/>
  <c r="M162" i="17"/>
  <c r="X162" i="17"/>
  <c r="AH162" i="17"/>
  <c r="AS162" i="17"/>
  <c r="BD162" i="17"/>
  <c r="BN162" i="17"/>
  <c r="BY162" i="17"/>
  <c r="F163" i="17"/>
  <c r="P163" i="17"/>
  <c r="AA163" i="17"/>
  <c r="AL163" i="17"/>
  <c r="AV163" i="17"/>
  <c r="BG163" i="17"/>
  <c r="BR163" i="17"/>
  <c r="CB163" i="17"/>
  <c r="I164" i="17"/>
  <c r="T164" i="17"/>
  <c r="AD164" i="17"/>
  <c r="AO164" i="17"/>
  <c r="AZ164" i="17"/>
  <c r="AZ93" i="17"/>
  <c r="AQ96" i="17"/>
  <c r="BO98" i="17"/>
  <c r="F101" i="17"/>
  <c r="M103" i="17"/>
  <c r="AF105" i="17"/>
  <c r="AL107" i="17"/>
  <c r="CA108" i="17"/>
  <c r="BF110" i="17"/>
  <c r="D112" i="17"/>
  <c r="R113" i="17"/>
  <c r="BS113" i="17"/>
  <c r="AN114" i="17"/>
  <c r="F115" i="17"/>
  <c r="BF115" i="17"/>
  <c r="AB116" i="17"/>
  <c r="BX116" i="17"/>
  <c r="AS117" i="17"/>
  <c r="P118" i="17"/>
  <c r="BK118" i="17"/>
  <c r="AH119" i="17"/>
  <c r="D120" i="17"/>
  <c r="AZ120" i="17"/>
  <c r="B121" i="17"/>
  <c r="U121" i="17"/>
  <c r="AO121" i="17"/>
  <c r="BF121" i="17"/>
  <c r="BZ121" i="17"/>
  <c r="P122" i="17"/>
  <c r="AG122" i="17"/>
  <c r="BA122" i="17"/>
  <c r="BT122" i="17"/>
  <c r="I123" i="17"/>
  <c r="AA123" i="17"/>
  <c r="AU123" i="17"/>
  <c r="BM123" i="17"/>
  <c r="C124" i="17"/>
  <c r="W124" i="17"/>
  <c r="AN124" i="17"/>
  <c r="BH124" i="17"/>
  <c r="CA124" i="17"/>
  <c r="O125" i="17"/>
  <c r="AH125" i="17"/>
  <c r="BB125" i="17"/>
  <c r="BS125" i="17"/>
  <c r="I126" i="17"/>
  <c r="AC126" i="17"/>
  <c r="AU126" i="17"/>
  <c r="BO126" i="17"/>
  <c r="C127" i="17"/>
  <c r="V127" i="17"/>
  <c r="AO127" i="17"/>
  <c r="BI127" i="17"/>
  <c r="BZ127" i="17"/>
  <c r="P128" i="17"/>
  <c r="AJ128" i="17"/>
  <c r="BA128" i="17"/>
  <c r="BU128" i="17"/>
  <c r="J129" i="17"/>
  <c r="AC129" i="17"/>
  <c r="AU129" i="17"/>
  <c r="BO129" i="17"/>
  <c r="C130" i="17"/>
  <c r="W130" i="17"/>
  <c r="AQ130" i="17"/>
  <c r="BH130" i="17"/>
  <c r="CB130" i="17"/>
  <c r="Q131" i="17"/>
  <c r="AI131" i="17"/>
  <c r="BB131" i="17"/>
  <c r="BT131" i="17"/>
  <c r="C132" i="17"/>
  <c r="R132" i="17"/>
  <c r="AG132" i="17"/>
  <c r="AT132" i="17"/>
  <c r="BI132" i="17"/>
  <c r="BW132" i="17"/>
  <c r="G133" i="17"/>
  <c r="U133" i="17"/>
  <c r="AJ133" i="17"/>
  <c r="AW133" i="17"/>
  <c r="BL133" i="17"/>
  <c r="CA133" i="17"/>
  <c r="J134" i="17"/>
  <c r="Y134" i="17"/>
  <c r="AM134" i="17"/>
  <c r="BA134" i="17"/>
  <c r="BO134" i="17"/>
  <c r="CD134" i="17"/>
  <c r="M135" i="17"/>
  <c r="AB135" i="17"/>
  <c r="AQ135" i="17"/>
  <c r="BD135" i="17"/>
  <c r="BS135" i="17"/>
  <c r="C136" i="17"/>
  <c r="Q136" i="17"/>
  <c r="AE136" i="17"/>
  <c r="AT136" i="17"/>
  <c r="BG136" i="17"/>
  <c r="BV136" i="17"/>
  <c r="G137" i="17"/>
  <c r="T137" i="17"/>
  <c r="AI137" i="17"/>
  <c r="AW137" i="17"/>
  <c r="BK137" i="17"/>
  <c r="BY137" i="17"/>
  <c r="J138" i="17"/>
  <c r="W138" i="17"/>
  <c r="AL138" i="17"/>
  <c r="BA138" i="17"/>
  <c r="BN138" i="17"/>
  <c r="CC138" i="17"/>
  <c r="M139" i="17"/>
  <c r="AA139" i="17"/>
  <c r="AO139" i="17"/>
  <c r="BD139" i="17"/>
  <c r="BQ139" i="17"/>
  <c r="B140" i="17"/>
  <c r="P140" i="17"/>
  <c r="Z140" i="17"/>
  <c r="AK140" i="17"/>
  <c r="AV140" i="17"/>
  <c r="BF140" i="17"/>
  <c r="BQ140" i="17"/>
  <c r="CB140" i="17"/>
  <c r="H141" i="17"/>
  <c r="S141" i="17"/>
  <c r="AD141" i="17"/>
  <c r="AN141" i="17"/>
  <c r="AY141" i="17"/>
  <c r="BJ141" i="17"/>
  <c r="BT141" i="17"/>
  <c r="CE141" i="17"/>
  <c r="L142" i="17"/>
  <c r="V142" i="17"/>
  <c r="AG142" i="17"/>
  <c r="AR142" i="17"/>
  <c r="BB142" i="17"/>
  <c r="BM142" i="17"/>
  <c r="BX142" i="17"/>
  <c r="D143" i="17"/>
  <c r="O143" i="17"/>
  <c r="Z143" i="17"/>
  <c r="AJ143" i="17"/>
  <c r="AU143" i="17"/>
  <c r="BF143" i="17"/>
  <c r="BP143" i="17"/>
  <c r="CA143" i="17"/>
  <c r="H144" i="17"/>
  <c r="R144" i="17"/>
  <c r="AC144" i="17"/>
  <c r="AN144" i="17"/>
  <c r="AX144" i="17"/>
  <c r="BI144" i="17"/>
  <c r="BT144" i="17"/>
  <c r="CD144" i="17"/>
  <c r="K145" i="17"/>
  <c r="V145" i="17"/>
  <c r="AF145" i="17"/>
  <c r="AQ145" i="17"/>
  <c r="BB145" i="17"/>
  <c r="BL145" i="17"/>
  <c r="BW145" i="17"/>
  <c r="D146" i="17"/>
  <c r="N146" i="17"/>
  <c r="Y146" i="17"/>
  <c r="AJ146" i="17"/>
  <c r="AT146" i="17"/>
  <c r="BE146" i="17"/>
  <c r="BP146" i="17"/>
  <c r="BZ146" i="17"/>
  <c r="G147" i="17"/>
  <c r="R147" i="17"/>
  <c r="AB147" i="17"/>
  <c r="AM147" i="17"/>
  <c r="AX147" i="17"/>
  <c r="BH147" i="17"/>
  <c r="BS147" i="17"/>
  <c r="CD147" i="17"/>
  <c r="J148" i="17"/>
  <c r="U148" i="17"/>
  <c r="AF148" i="17"/>
  <c r="AP148" i="17"/>
  <c r="BA148" i="17"/>
  <c r="BL148" i="17"/>
  <c r="BV148" i="17"/>
  <c r="C149" i="17"/>
  <c r="N149" i="17"/>
  <c r="X149" i="17"/>
  <c r="AI149" i="17"/>
  <c r="AT149" i="17"/>
  <c r="BD149" i="17"/>
  <c r="BO149" i="17"/>
  <c r="BZ149" i="17"/>
  <c r="F150" i="17"/>
  <c r="Q150" i="17"/>
  <c r="AB150" i="17"/>
  <c r="AL150" i="17"/>
  <c r="AW150" i="17"/>
  <c r="BH150" i="17"/>
  <c r="BR150" i="17"/>
  <c r="CC150" i="17"/>
  <c r="J151" i="17"/>
  <c r="T151" i="17"/>
  <c r="AE151" i="17"/>
  <c r="AP151" i="17"/>
  <c r="AZ151" i="17"/>
  <c r="BK151" i="17"/>
  <c r="BV151" i="17"/>
  <c r="B152" i="17"/>
  <c r="M152" i="17"/>
  <c r="X152" i="17"/>
  <c r="AH152" i="17"/>
  <c r="AS152" i="17"/>
  <c r="BD152" i="17"/>
  <c r="BN152" i="17"/>
  <c r="BY152" i="17"/>
  <c r="F153" i="17"/>
  <c r="P153" i="17"/>
  <c r="AA153" i="17"/>
  <c r="AL153" i="17"/>
  <c r="AV153" i="17"/>
  <c r="BG153" i="17"/>
  <c r="BR153" i="17"/>
  <c r="CB153" i="17"/>
  <c r="I154" i="17"/>
  <c r="T154" i="17"/>
  <c r="AD154" i="17"/>
  <c r="AO154" i="17"/>
  <c r="AZ154" i="17"/>
  <c r="BJ154" i="17"/>
  <c r="BU154" i="17"/>
  <c r="B155" i="17"/>
  <c r="L155" i="17"/>
  <c r="W155" i="17"/>
  <c r="AH155" i="17"/>
  <c r="AR155" i="17"/>
  <c r="BC155" i="17"/>
  <c r="BN155" i="17"/>
  <c r="BX155" i="17"/>
  <c r="E156" i="17"/>
  <c r="P156" i="17"/>
  <c r="Z156" i="17"/>
  <c r="AK156" i="17"/>
  <c r="AV156" i="17"/>
  <c r="BF156" i="17"/>
  <c r="BQ156" i="17"/>
  <c r="CB156" i="17"/>
  <c r="H157" i="17"/>
  <c r="S157" i="17"/>
  <c r="AD157" i="17"/>
  <c r="AN157" i="17"/>
  <c r="AY157" i="17"/>
  <c r="BJ157" i="17"/>
  <c r="BT157" i="17"/>
  <c r="CE157" i="17"/>
  <c r="L158" i="17"/>
  <c r="V158" i="17"/>
  <c r="AG158" i="17"/>
  <c r="AR158" i="17"/>
  <c r="BB158" i="17"/>
  <c r="BM158" i="17"/>
  <c r="BX158" i="17"/>
  <c r="D159" i="17"/>
  <c r="O159" i="17"/>
  <c r="Z159" i="17"/>
  <c r="AJ159" i="17"/>
  <c r="AU159" i="17"/>
  <c r="BF159" i="17"/>
  <c r="BP159" i="17"/>
  <c r="CA159" i="17"/>
  <c r="H160" i="17"/>
  <c r="R160" i="17"/>
  <c r="AC160" i="17"/>
  <c r="AN160" i="17"/>
  <c r="AX160" i="17"/>
  <c r="BI160" i="17"/>
  <c r="BT160" i="17"/>
  <c r="CD160" i="17"/>
  <c r="K161" i="17"/>
  <c r="V161" i="17"/>
  <c r="AF161" i="17"/>
  <c r="AQ161" i="17"/>
  <c r="BB161" i="17"/>
  <c r="BL161" i="17"/>
  <c r="BW161" i="17"/>
  <c r="D162" i="17"/>
  <c r="N162" i="17"/>
  <c r="Y162" i="17"/>
  <c r="AJ162" i="17"/>
  <c r="AT162" i="17"/>
  <c r="BE162" i="17"/>
  <c r="BP162" i="17"/>
  <c r="BZ162" i="17"/>
  <c r="G163" i="17"/>
  <c r="R163" i="17"/>
  <c r="AB163" i="17"/>
  <c r="AM163" i="17"/>
  <c r="AX163" i="17"/>
  <c r="BH163" i="17"/>
  <c r="BS163" i="17"/>
  <c r="CD163" i="17"/>
  <c r="J164" i="17"/>
  <c r="U164" i="17"/>
  <c r="AF164" i="17"/>
  <c r="AP164" i="17"/>
  <c r="BA164" i="17"/>
  <c r="B94" i="17"/>
  <c r="CA96" i="17"/>
  <c r="E99" i="17"/>
  <c r="Y101" i="17"/>
  <c r="AP103" i="17"/>
  <c r="AW105" i="17"/>
  <c r="AV107" i="17"/>
  <c r="Z109" i="17"/>
  <c r="BP110" i="17"/>
  <c r="O112" i="17"/>
  <c r="AC113" i="17"/>
  <c r="BV113" i="17"/>
  <c r="AS114" i="17"/>
  <c r="O115" i="17"/>
  <c r="BK115" i="17"/>
  <c r="AG116" i="17"/>
  <c r="B117" i="17"/>
  <c r="AX117" i="17"/>
  <c r="T118" i="17"/>
  <c r="BU118" i="17"/>
  <c r="AL119" i="17"/>
  <c r="I120" i="17"/>
  <c r="BH120" i="17"/>
  <c r="E121" i="17"/>
  <c r="W121" i="17"/>
  <c r="AP121" i="17"/>
  <c r="BJ121" i="17"/>
  <c r="CA121" i="17"/>
  <c r="Q122" i="17"/>
  <c r="AK122" i="17"/>
  <c r="BC122" i="17"/>
  <c r="BW122" i="17"/>
  <c r="K123" i="17"/>
  <c r="AD123" i="17"/>
  <c r="AW123" i="17"/>
  <c r="BQ123" i="17"/>
  <c r="D124" i="17"/>
  <c r="X124" i="17"/>
  <c r="AR124" i="17"/>
  <c r="BI124" i="17"/>
  <c r="CC124" i="17"/>
  <c r="R125" i="17"/>
  <c r="AK125" i="17"/>
  <c r="BC125" i="17"/>
  <c r="BW125" i="17"/>
  <c r="K126" i="17"/>
  <c r="AE126" i="17"/>
  <c r="AY126" i="17"/>
  <c r="BP126" i="17"/>
  <c r="F127" i="17"/>
  <c r="Y127" i="17"/>
  <c r="AQ127" i="17"/>
  <c r="BJ127" i="17"/>
  <c r="CD127" i="17"/>
  <c r="Q128" i="17"/>
  <c r="AK128" i="17"/>
  <c r="BE128" i="17"/>
  <c r="BW128" i="17"/>
  <c r="M129" i="17"/>
  <c r="AE129" i="17"/>
  <c r="AX129" i="17"/>
  <c r="BQ129" i="17"/>
  <c r="G130" i="17"/>
  <c r="X130" i="17"/>
  <c r="AR130" i="17"/>
  <c r="BL130" i="17"/>
  <c r="CC130" i="17"/>
  <c r="S131" i="17"/>
  <c r="AL131" i="17"/>
  <c r="BE131" i="17"/>
  <c r="BU131" i="17"/>
  <c r="F132" i="17"/>
  <c r="S132" i="17"/>
  <c r="AH132" i="17"/>
  <c r="AW132" i="17"/>
  <c r="BJ132" i="17"/>
  <c r="BY132" i="17"/>
  <c r="I133" i="17"/>
  <c r="W133" i="17"/>
  <c r="AK133" i="17"/>
  <c r="AZ133" i="17"/>
  <c r="BM133" i="17"/>
  <c r="CB133" i="17"/>
  <c r="M134" i="17"/>
  <c r="Z134" i="17"/>
  <c r="AO134" i="17"/>
  <c r="BC134" i="17"/>
  <c r="BQ134" i="17"/>
  <c r="CE134" i="17"/>
  <c r="P135" i="17"/>
  <c r="AC135" i="17"/>
  <c r="AR135" i="17"/>
  <c r="BG135" i="17"/>
  <c r="BT135" i="17"/>
  <c r="E136" i="17"/>
  <c r="S136" i="17"/>
  <c r="AG136" i="17"/>
  <c r="AU136" i="17"/>
  <c r="BJ136" i="17"/>
  <c r="BW136" i="17"/>
  <c r="H137" i="17"/>
  <c r="W137" i="17"/>
  <c r="AJ137" i="17"/>
  <c r="AY137" i="17"/>
  <c r="BM137" i="17"/>
  <c r="CA137" i="17"/>
  <c r="K138" i="17"/>
  <c r="Z138" i="17"/>
  <c r="AM138" i="17"/>
  <c r="BB138" i="17"/>
  <c r="BQ138" i="17"/>
  <c r="CD138" i="17"/>
  <c r="O139" i="17"/>
  <c r="AC139" i="17"/>
  <c r="AQ139" i="17"/>
  <c r="BE139" i="17"/>
  <c r="BT139" i="17"/>
  <c r="C140" i="17"/>
  <c r="Q140" i="17"/>
  <c r="AB140" i="17"/>
  <c r="AL140" i="17"/>
  <c r="AW140" i="17"/>
  <c r="BH140" i="17"/>
  <c r="BR140" i="17"/>
  <c r="CC140" i="17"/>
  <c r="J141" i="17"/>
  <c r="T141" i="17"/>
  <c r="AE141" i="17"/>
  <c r="AP141" i="17"/>
  <c r="AZ141" i="17"/>
  <c r="BK141" i="17"/>
  <c r="BV141" i="17"/>
  <c r="B142" i="17"/>
  <c r="M142" i="17"/>
  <c r="X142" i="17"/>
  <c r="AH142" i="17"/>
  <c r="AS142" i="17"/>
  <c r="BD142" i="17"/>
  <c r="BN142" i="17"/>
  <c r="BY142" i="17"/>
  <c r="F143" i="17"/>
  <c r="P143" i="17"/>
  <c r="AA143" i="17"/>
  <c r="AL143" i="17"/>
  <c r="AV143" i="17"/>
  <c r="BG143" i="17"/>
  <c r="BR143" i="17"/>
  <c r="CB143" i="17"/>
  <c r="I144" i="17"/>
  <c r="T144" i="17"/>
  <c r="AD144" i="17"/>
  <c r="AO144" i="17"/>
  <c r="AZ144" i="17"/>
  <c r="BJ144" i="17"/>
  <c r="BU144" i="17"/>
  <c r="B145" i="17"/>
  <c r="L145" i="17"/>
  <c r="W145" i="17"/>
  <c r="AH145" i="17"/>
  <c r="AR145" i="17"/>
  <c r="BC145" i="17"/>
  <c r="BN145" i="17"/>
  <c r="BX145" i="17"/>
  <c r="E146" i="17"/>
  <c r="P146" i="17"/>
  <c r="Z146" i="17"/>
  <c r="AK146" i="17"/>
  <c r="AV146" i="17"/>
  <c r="BF146" i="17"/>
  <c r="BQ146" i="17"/>
  <c r="CB146" i="17"/>
  <c r="H147" i="17"/>
  <c r="S147" i="17"/>
  <c r="AD147" i="17"/>
  <c r="AN147" i="17"/>
  <c r="AY147" i="17"/>
  <c r="BJ147" i="17"/>
  <c r="BT147" i="17"/>
  <c r="CE147" i="17"/>
  <c r="L148" i="17"/>
  <c r="V148" i="17"/>
  <c r="AG148" i="17"/>
  <c r="AR148" i="17"/>
  <c r="BB148" i="17"/>
  <c r="BM148" i="17"/>
  <c r="BX148" i="17"/>
  <c r="D149" i="17"/>
  <c r="O149" i="17"/>
  <c r="Z149" i="17"/>
  <c r="AJ149" i="17"/>
  <c r="AU149" i="17"/>
  <c r="BF149" i="17"/>
  <c r="BP149" i="17"/>
  <c r="CA149" i="17"/>
  <c r="H150" i="17"/>
  <c r="R150" i="17"/>
  <c r="AC150" i="17"/>
  <c r="AN150" i="17"/>
  <c r="AX150" i="17"/>
  <c r="BI150" i="17"/>
  <c r="BT150" i="17"/>
  <c r="CD150" i="17"/>
  <c r="K151" i="17"/>
  <c r="V151" i="17"/>
  <c r="AF151" i="17"/>
  <c r="AQ151" i="17"/>
  <c r="BB151" i="17"/>
  <c r="BL151" i="17"/>
  <c r="BW151" i="17"/>
  <c r="D152" i="17"/>
  <c r="N152" i="17"/>
  <c r="Y152" i="17"/>
  <c r="AJ152" i="17"/>
  <c r="AT152" i="17"/>
  <c r="BE152" i="17"/>
  <c r="BP152" i="17"/>
  <c r="BZ152" i="17"/>
  <c r="G153" i="17"/>
  <c r="R153" i="17"/>
  <c r="AB153" i="17"/>
  <c r="AM153" i="17"/>
  <c r="AX153" i="17"/>
  <c r="BH153" i="17"/>
  <c r="BS153" i="17"/>
  <c r="CD153" i="17"/>
  <c r="J154" i="17"/>
  <c r="U154" i="17"/>
  <c r="AF154" i="17"/>
  <c r="AP154" i="17"/>
  <c r="BA154" i="17"/>
  <c r="BL154" i="17"/>
  <c r="BV154" i="17"/>
  <c r="C155" i="17"/>
  <c r="N155" i="17"/>
  <c r="X155" i="17"/>
  <c r="AI155" i="17"/>
  <c r="AT155" i="17"/>
  <c r="BD155" i="17"/>
  <c r="BO155" i="17"/>
  <c r="BZ155" i="17"/>
  <c r="F156" i="17"/>
  <c r="Q156" i="17"/>
  <c r="AB156" i="17"/>
  <c r="AL156" i="17"/>
  <c r="AW156" i="17"/>
  <c r="BH156" i="17"/>
  <c r="BR156" i="17"/>
  <c r="CC156" i="17"/>
  <c r="J157" i="17"/>
  <c r="T157" i="17"/>
  <c r="AE157" i="17"/>
  <c r="AP157" i="17"/>
  <c r="AZ157" i="17"/>
  <c r="BK157" i="17"/>
  <c r="BV157" i="17"/>
  <c r="B158" i="17"/>
  <c r="M158" i="17"/>
  <c r="X158" i="17"/>
  <c r="AH158" i="17"/>
  <c r="AS158" i="17"/>
  <c r="BD158" i="17"/>
  <c r="BN158" i="17"/>
  <c r="BY158" i="17"/>
  <c r="F159" i="17"/>
  <c r="P159" i="17"/>
  <c r="AA159" i="17"/>
  <c r="AL159" i="17"/>
  <c r="AV159" i="17"/>
  <c r="BG159" i="17"/>
  <c r="BR159" i="17"/>
  <c r="CB159" i="17"/>
  <c r="I160" i="17"/>
  <c r="T160" i="17"/>
  <c r="AD160" i="17"/>
  <c r="AO160" i="17"/>
  <c r="AZ160" i="17"/>
  <c r="BJ160" i="17"/>
  <c r="BU160" i="17"/>
  <c r="B161" i="17"/>
  <c r="L161" i="17"/>
  <c r="W161" i="17"/>
  <c r="AH161" i="17"/>
  <c r="AR161" i="17"/>
  <c r="BC161" i="17"/>
  <c r="BN161" i="17"/>
  <c r="BX161" i="17"/>
  <c r="E162" i="17"/>
  <c r="P162" i="17"/>
  <c r="Z162" i="17"/>
  <c r="AK162" i="17"/>
  <c r="AV162" i="17"/>
  <c r="BF162" i="17"/>
  <c r="BQ162" i="17"/>
  <c r="CB162" i="17"/>
  <c r="H163" i="17"/>
  <c r="S163" i="17"/>
  <c r="AD163" i="17"/>
  <c r="AN163" i="17"/>
  <c r="AY163" i="17"/>
  <c r="BJ163" i="17"/>
  <c r="BT163" i="17"/>
  <c r="CE163" i="17"/>
  <c r="L164" i="17"/>
  <c r="V164" i="17"/>
  <c r="AG164" i="17"/>
  <c r="AR164" i="17"/>
  <c r="BB164" i="17"/>
  <c r="E87" i="17"/>
  <c r="BV94" i="17"/>
  <c r="AD97" i="17"/>
  <c r="BD99" i="17"/>
  <c r="BX101" i="17"/>
  <c r="CD103" i="17"/>
  <c r="R106" i="17"/>
  <c r="D108" i="17"/>
  <c r="AX109" i="17"/>
  <c r="R111" i="17"/>
  <c r="AQ112" i="17"/>
  <c r="AK113" i="17"/>
  <c r="G114" i="17"/>
  <c r="BH114" i="17"/>
  <c r="Y115" i="17"/>
  <c r="BZ115" i="17"/>
  <c r="AU116" i="17"/>
  <c r="M117" i="17"/>
  <c r="BM117" i="17"/>
  <c r="AI118" i="17"/>
  <c r="CE118" i="17"/>
  <c r="AY119" i="17"/>
  <c r="W120" i="17"/>
  <c r="BQ120" i="17"/>
  <c r="I121" i="17"/>
  <c r="AC121" i="17"/>
  <c r="AU121" i="17"/>
  <c r="BN121" i="17"/>
  <c r="C122" i="17"/>
  <c r="W122" i="17"/>
  <c r="AN122" i="17"/>
  <c r="BH122" i="17"/>
  <c r="CB122" i="17"/>
  <c r="O123" i="17"/>
  <c r="AI123" i="17"/>
  <c r="BB123" i="17"/>
  <c r="BU123" i="17"/>
  <c r="I124" i="17"/>
  <c r="AC124" i="17"/>
  <c r="AU124" i="17"/>
  <c r="BO124" i="17"/>
  <c r="E125" i="17"/>
  <c r="V125" i="17"/>
  <c r="AP125" i="17"/>
  <c r="BI125" i="17"/>
  <c r="CA125" i="17"/>
  <c r="P126" i="17"/>
  <c r="AJ126" i="17"/>
  <c r="BA126" i="17"/>
  <c r="BU126" i="17"/>
  <c r="K127" i="17"/>
  <c r="AC127" i="17"/>
  <c r="AW127" i="17"/>
  <c r="BO127" i="17"/>
  <c r="D128" i="17"/>
  <c r="W128" i="17"/>
  <c r="AQ128" i="17"/>
  <c r="BH128" i="17"/>
  <c r="CB128" i="17"/>
  <c r="R129" i="17"/>
  <c r="AI129" i="17"/>
  <c r="BC129" i="17"/>
  <c r="BV129" i="17"/>
  <c r="K130" i="17"/>
  <c r="AC130" i="17"/>
  <c r="AW130" i="17"/>
  <c r="BO130" i="17"/>
  <c r="E131" i="17"/>
  <c r="Y131" i="17"/>
  <c r="AP131" i="17"/>
  <c r="BJ131" i="17"/>
  <c r="BY131" i="17"/>
  <c r="I132" i="17"/>
  <c r="W132" i="17"/>
  <c r="AL132" i="17"/>
  <c r="AY132" i="17"/>
  <c r="BN132" i="17"/>
  <c r="CC132" i="17"/>
  <c r="L133" i="17"/>
  <c r="AA133" i="17"/>
  <c r="AO133" i="17"/>
  <c r="BC133" i="17"/>
  <c r="BQ133" i="17"/>
  <c r="B134" i="17"/>
  <c r="O134" i="17"/>
  <c r="AD134" i="17"/>
  <c r="AS134" i="17"/>
  <c r="BF134" i="17"/>
  <c r="BU134" i="17"/>
  <c r="E135" i="17"/>
  <c r="S135" i="17"/>
  <c r="AG135" i="17"/>
  <c r="AV135" i="17"/>
  <c r="BI135" i="17"/>
  <c r="BX135" i="17"/>
  <c r="I136" i="17"/>
  <c r="V136" i="17"/>
  <c r="AK136" i="17"/>
  <c r="AY136" i="17"/>
  <c r="BM136" i="17"/>
  <c r="CA136" i="17"/>
  <c r="L137" i="17"/>
  <c r="Y137" i="17"/>
  <c r="AN137" i="17"/>
  <c r="BC137" i="17"/>
  <c r="BP137" i="17"/>
  <c r="CE137" i="17"/>
  <c r="O138" i="17"/>
  <c r="AC138" i="17"/>
  <c r="AQ138" i="17"/>
  <c r="BF138" i="17"/>
  <c r="BS138" i="17"/>
  <c r="D139" i="17"/>
  <c r="S139" i="17"/>
  <c r="AF139" i="17"/>
  <c r="AU139" i="17"/>
  <c r="BI139" i="17"/>
  <c r="BW139" i="17"/>
  <c r="G140" i="17"/>
  <c r="T140" i="17"/>
  <c r="AD140" i="17"/>
  <c r="AO140" i="17"/>
  <c r="AZ140" i="17"/>
  <c r="BJ140" i="17"/>
  <c r="BU140" i="17"/>
  <c r="B141" i="17"/>
  <c r="L141" i="17"/>
  <c r="W141" i="17"/>
  <c r="AH141" i="17"/>
  <c r="AR141" i="17"/>
  <c r="BC141" i="17"/>
  <c r="BN141" i="17"/>
  <c r="BX141" i="17"/>
  <c r="E142" i="17"/>
  <c r="P142" i="17"/>
  <c r="Z142" i="17"/>
  <c r="AK142" i="17"/>
  <c r="AV142" i="17"/>
  <c r="BF142" i="17"/>
  <c r="BQ142" i="17"/>
  <c r="CB142" i="17"/>
  <c r="H143" i="17"/>
  <c r="S143" i="17"/>
  <c r="AD143" i="17"/>
  <c r="AN143" i="17"/>
  <c r="AY143" i="17"/>
  <c r="BJ143" i="17"/>
  <c r="BT143" i="17"/>
  <c r="CE143" i="17"/>
  <c r="L144" i="17"/>
  <c r="V144" i="17"/>
  <c r="AG144" i="17"/>
  <c r="AR144" i="17"/>
  <c r="BB144" i="17"/>
  <c r="BM144" i="17"/>
  <c r="BX144" i="17"/>
  <c r="D145" i="17"/>
  <c r="O145" i="17"/>
  <c r="Z145" i="17"/>
  <c r="AJ145" i="17"/>
  <c r="AU145" i="17"/>
  <c r="BF145" i="17"/>
  <c r="BP145" i="17"/>
  <c r="CA145" i="17"/>
  <c r="H146" i="17"/>
  <c r="R146" i="17"/>
  <c r="AC146" i="17"/>
  <c r="AN146" i="17"/>
  <c r="AX146" i="17"/>
  <c r="BI146" i="17"/>
  <c r="BT146" i="17"/>
  <c r="CD146" i="17"/>
  <c r="K147" i="17"/>
  <c r="V147" i="17"/>
  <c r="AF147" i="17"/>
  <c r="AQ147" i="17"/>
  <c r="BB147" i="17"/>
  <c r="BL147" i="17"/>
  <c r="BW147" i="17"/>
  <c r="D148" i="17"/>
  <c r="N148" i="17"/>
  <c r="Y148" i="17"/>
  <c r="AJ148" i="17"/>
  <c r="AT148" i="17"/>
  <c r="BE148" i="17"/>
  <c r="BP148" i="17"/>
  <c r="BZ148" i="17"/>
  <c r="G149" i="17"/>
  <c r="R149" i="17"/>
  <c r="AB149" i="17"/>
  <c r="AM149" i="17"/>
  <c r="AX149" i="17"/>
  <c r="BH149" i="17"/>
  <c r="BS149" i="17"/>
  <c r="CD149" i="17"/>
  <c r="J150" i="17"/>
  <c r="U150" i="17"/>
  <c r="AF150" i="17"/>
  <c r="AP150" i="17"/>
  <c r="BA150" i="17"/>
  <c r="BL150" i="17"/>
  <c r="BV150" i="17"/>
  <c r="C151" i="17"/>
  <c r="N151" i="17"/>
  <c r="X151" i="17"/>
  <c r="AI151" i="17"/>
  <c r="AT151" i="17"/>
  <c r="BD151" i="17"/>
  <c r="BO151" i="17"/>
  <c r="BZ151" i="17"/>
  <c r="F152" i="17"/>
  <c r="Q152" i="17"/>
  <c r="AB152" i="17"/>
  <c r="AL152" i="17"/>
  <c r="AW152" i="17"/>
  <c r="BH152" i="17"/>
  <c r="BR152" i="17"/>
  <c r="CC152" i="17"/>
  <c r="J153" i="17"/>
  <c r="T153" i="17"/>
  <c r="AE153" i="17"/>
  <c r="AP153" i="17"/>
  <c r="AZ153" i="17"/>
  <c r="BK153" i="17"/>
  <c r="BV153" i="17"/>
  <c r="B154" i="17"/>
  <c r="M154" i="17"/>
  <c r="X154" i="17"/>
  <c r="AH154" i="17"/>
  <c r="AS154" i="17"/>
  <c r="BD154" i="17"/>
  <c r="BN154" i="17"/>
  <c r="BY154" i="17"/>
  <c r="F155" i="17"/>
  <c r="P155" i="17"/>
  <c r="AA155" i="17"/>
  <c r="AL155" i="17"/>
  <c r="AV155" i="17"/>
  <c r="BG155" i="17"/>
  <c r="BR155" i="17"/>
  <c r="CB155" i="17"/>
  <c r="I156" i="17"/>
  <c r="T156" i="17"/>
  <c r="AD156" i="17"/>
  <c r="AO156" i="17"/>
  <c r="AZ156" i="17"/>
  <c r="BJ156" i="17"/>
  <c r="BU156" i="17"/>
  <c r="B157" i="17"/>
  <c r="L157" i="17"/>
  <c r="W157" i="17"/>
  <c r="AH157" i="17"/>
  <c r="AR157" i="17"/>
  <c r="BC157" i="17"/>
  <c r="BN157" i="17"/>
  <c r="BX157" i="17"/>
  <c r="E158" i="17"/>
  <c r="P158" i="17"/>
  <c r="Z158" i="17"/>
  <c r="AK158" i="17"/>
  <c r="AV158" i="17"/>
  <c r="BF158" i="17"/>
  <c r="BQ158" i="17"/>
  <c r="CB158" i="17"/>
  <c r="H159" i="17"/>
  <c r="S159" i="17"/>
  <c r="AD159" i="17"/>
  <c r="AN159" i="17"/>
  <c r="AY159" i="17"/>
  <c r="BJ159" i="17"/>
  <c r="BT159" i="17"/>
  <c r="CE159" i="17"/>
  <c r="L160" i="17"/>
  <c r="V160" i="17"/>
  <c r="AG160" i="17"/>
  <c r="AR160" i="17"/>
  <c r="BB160" i="17"/>
  <c r="BM160" i="17"/>
  <c r="BX160" i="17"/>
  <c r="D161" i="17"/>
  <c r="O161" i="17"/>
  <c r="Z161" i="17"/>
  <c r="AJ161" i="17"/>
  <c r="AU161" i="17"/>
  <c r="BF161" i="17"/>
  <c r="BP161" i="17"/>
  <c r="CA161" i="17"/>
  <c r="H162" i="17"/>
  <c r="R162" i="17"/>
  <c r="AC162" i="17"/>
  <c r="AN162" i="17"/>
  <c r="AX162" i="17"/>
  <c r="BI162" i="17"/>
  <c r="BT162" i="17"/>
  <c r="CD162" i="17"/>
  <c r="K163" i="17"/>
  <c r="V163" i="17"/>
  <c r="AF163" i="17"/>
  <c r="AQ163" i="17"/>
  <c r="BB163" i="17"/>
  <c r="BL163" i="17"/>
  <c r="BW163" i="17"/>
  <c r="D164" i="17"/>
  <c r="N164" i="17"/>
  <c r="Y164" i="17"/>
  <c r="AJ164" i="17"/>
  <c r="AT164" i="17"/>
  <c r="BE164" i="17"/>
  <c r="BW167" i="17"/>
  <c r="BL167" i="17"/>
  <c r="BB167" i="17"/>
  <c r="AQ167" i="17"/>
  <c r="AF167" i="17"/>
  <c r="V167" i="17"/>
  <c r="K167" i="17"/>
  <c r="CD166" i="17"/>
  <c r="BT166" i="17"/>
  <c r="BI166" i="17"/>
  <c r="AX166" i="17"/>
  <c r="AN166" i="17"/>
  <c r="AC166" i="17"/>
  <c r="R166" i="17"/>
  <c r="H166" i="17"/>
  <c r="CA165" i="17"/>
  <c r="BP165" i="17"/>
  <c r="BF165" i="17"/>
  <c r="AU165" i="17"/>
  <c r="AJ165" i="17"/>
  <c r="Z165" i="17"/>
  <c r="O165" i="17"/>
  <c r="D165" i="17"/>
  <c r="BX164" i="17"/>
  <c r="BM164" i="17"/>
  <c r="AV164" i="17"/>
  <c r="R164" i="17"/>
  <c r="BV163" i="17"/>
  <c r="AR163" i="17"/>
  <c r="O163" i="17"/>
  <c r="BR162" i="17"/>
  <c r="AO162" i="17"/>
  <c r="L162" i="17"/>
  <c r="BO161" i="17"/>
  <c r="AL161" i="17"/>
  <c r="H161" i="17"/>
  <c r="BL160" i="17"/>
  <c r="AH160" i="17"/>
  <c r="E160" i="17"/>
  <c r="BH159" i="17"/>
  <c r="AE159" i="17"/>
  <c r="B159" i="17"/>
  <c r="BE158" i="17"/>
  <c r="AB158" i="17"/>
  <c r="CB157" i="17"/>
  <c r="BB157" i="17"/>
  <c r="X157" i="17"/>
  <c r="BY156" i="17"/>
  <c r="AX156" i="17"/>
  <c r="U156" i="17"/>
  <c r="BV155" i="17"/>
  <c r="AU155" i="17"/>
  <c r="R155" i="17"/>
  <c r="BR154" i="17"/>
  <c r="AR154" i="17"/>
  <c r="N154" i="17"/>
  <c r="BO153" i="17"/>
  <c r="AN153" i="17"/>
  <c r="K153" i="17"/>
  <c r="BL152" i="17"/>
  <c r="AK152" i="17"/>
  <c r="H152" i="17"/>
  <c r="BH151" i="17"/>
  <c r="AH151" i="17"/>
  <c r="D151" i="17"/>
  <c r="BE150" i="17"/>
  <c r="AD150" i="17"/>
  <c r="CE149" i="17"/>
  <c r="BB149" i="17"/>
  <c r="AA149" i="17"/>
  <c r="CB148" i="17"/>
  <c r="AX148" i="17"/>
  <c r="X148" i="17"/>
  <c r="BX147" i="17"/>
  <c r="AU147" i="17"/>
  <c r="T147" i="17"/>
  <c r="BU146" i="17"/>
  <c r="AR146" i="17"/>
  <c r="Q146" i="17"/>
  <c r="BR145" i="17"/>
  <c r="AN145" i="17"/>
  <c r="N145" i="17"/>
  <c r="BN144" i="17"/>
  <c r="AK144" i="17"/>
  <c r="J144" i="17"/>
  <c r="BK143" i="17"/>
  <c r="AH143" i="17"/>
  <c r="BZ142" i="17"/>
  <c r="AJ142" i="17"/>
  <c r="BW141" i="17"/>
  <c r="AF141" i="17"/>
  <c r="BT140" i="17"/>
  <c r="AC140" i="17"/>
  <c r="BG139" i="17"/>
  <c r="C139" i="17"/>
  <c r="AA138" i="17"/>
  <c r="AZ137" i="17"/>
  <c r="BZ136" i="17"/>
  <c r="U136" i="17"/>
  <c r="AS135" i="17"/>
  <c r="BS134" i="17"/>
  <c r="N134" i="17"/>
  <c r="AM133" i="17"/>
  <c r="BM132" i="17"/>
  <c r="G132" i="17"/>
  <c r="U131" i="17"/>
  <c r="AB130" i="17"/>
  <c r="AH129" i="17"/>
  <c r="AM128" i="17"/>
  <c r="AT127" i="17"/>
  <c r="AZ126" i="17"/>
  <c r="BF125" i="17"/>
  <c r="BM124" i="17"/>
  <c r="BR123" i="17"/>
  <c r="BX122" i="17"/>
  <c r="CE121" i="17"/>
  <c r="G121" i="17"/>
  <c r="BY118" i="17"/>
  <c r="AM116" i="17"/>
  <c r="C114" i="17"/>
  <c r="AR101" i="17"/>
  <c r="BV167" i="17"/>
  <c r="BK167" i="17"/>
  <c r="AZ167" i="17"/>
  <c r="AP167" i="17"/>
  <c r="AE167" i="17"/>
  <c r="T167" i="17"/>
  <c r="J167" i="17"/>
  <c r="CC166" i="17"/>
  <c r="BR166" i="17"/>
  <c r="BH166" i="17"/>
  <c r="AW166" i="17"/>
  <c r="AL166" i="17"/>
  <c r="AB166" i="17"/>
  <c r="Q166" i="17"/>
  <c r="F166" i="17"/>
  <c r="BZ165" i="17"/>
  <c r="BO165" i="17"/>
  <c r="BD165" i="17"/>
  <c r="AT165" i="17"/>
  <c r="AI165" i="17"/>
  <c r="X165" i="17"/>
  <c r="N165" i="17"/>
  <c r="C165" i="17"/>
  <c r="BV164" i="17"/>
  <c r="BL164" i="17"/>
  <c r="AS164" i="17"/>
  <c r="P164" i="17"/>
  <c r="BP163" i="17"/>
  <c r="AP163" i="17"/>
  <c r="L163" i="17"/>
  <c r="BM162" i="17"/>
  <c r="AL162" i="17"/>
  <c r="I162" i="17"/>
  <c r="BJ161" i="17"/>
  <c r="AI161" i="17"/>
  <c r="F161" i="17"/>
  <c r="BF160" i="17"/>
  <c r="AF160" i="17"/>
  <c r="B160" i="17"/>
  <c r="BC159" i="17"/>
  <c r="AB159" i="17"/>
  <c r="CC158" i="17"/>
  <c r="AZ158" i="17"/>
  <c r="Y158" i="17"/>
  <c r="BZ157" i="17"/>
  <c r="AV157" i="17"/>
  <c r="V157" i="17"/>
  <c r="BV156" i="17"/>
  <c r="AS156" i="17"/>
  <c r="R156" i="17"/>
  <c r="BS155" i="17"/>
  <c r="AP155" i="17"/>
  <c r="O155" i="17"/>
  <c r="BP154" i="17"/>
  <c r="AL154" i="17"/>
  <c r="L154" i="17"/>
  <c r="BL153" i="17"/>
  <c r="AI153" i="17"/>
  <c r="H153" i="17"/>
  <c r="BI152" i="17"/>
  <c r="AF152" i="17"/>
  <c r="E152" i="17"/>
  <c r="BF151" i="17"/>
  <c r="AB151" i="17"/>
  <c r="B151" i="17"/>
  <c r="BB150" i="17"/>
  <c r="Y150" i="17"/>
  <c r="CB149" i="17"/>
  <c r="AY149" i="17"/>
  <c r="V149" i="17"/>
  <c r="BY148" i="17"/>
  <c r="AV148" i="17"/>
  <c r="R148" i="17"/>
  <c r="BV147" i="17"/>
  <c r="AR147" i="17"/>
  <c r="O147" i="17"/>
  <c r="BR146" i="17"/>
  <c r="AO146" i="17"/>
  <c r="L146" i="17"/>
  <c r="BO145" i="17"/>
  <c r="AL145" i="17"/>
  <c r="H145" i="17"/>
  <c r="BL144" i="17"/>
  <c r="AH144" i="17"/>
  <c r="E144" i="17"/>
  <c r="BH143" i="17"/>
  <c r="AE143" i="17"/>
  <c r="BR142" i="17"/>
  <c r="AB142" i="17"/>
  <c r="BO141" i="17"/>
  <c r="X141" i="17"/>
  <c r="BL140" i="17"/>
  <c r="U140" i="17"/>
  <c r="AV139" i="17"/>
  <c r="BV138" i="17"/>
  <c r="Q138" i="17"/>
  <c r="AO137" i="17"/>
  <c r="BO136" i="17"/>
  <c r="J136" i="17"/>
  <c r="AI135" i="17"/>
  <c r="BI134" i="17"/>
  <c r="C134" i="17"/>
  <c r="AB133" i="17"/>
  <c r="BB132" i="17"/>
  <c r="CA131" i="17"/>
  <c r="F131" i="17"/>
  <c r="M130" i="17"/>
  <c r="S129" i="17"/>
  <c r="Y128" i="17"/>
  <c r="AG127" i="17"/>
  <c r="AK126" i="17"/>
  <c r="AQ125" i="17"/>
  <c r="AY124" i="17"/>
  <c r="BE123" i="17"/>
  <c r="BI122" i="17"/>
  <c r="BQ121" i="17"/>
  <c r="BW120" i="17"/>
  <c r="AN118" i="17"/>
  <c r="CC115" i="17"/>
  <c r="AT113" i="17"/>
  <c r="S108" i="17"/>
  <c r="BQ99" i="17"/>
  <c r="AK109" i="17"/>
  <c r="CE167" i="17"/>
  <c r="BT167" i="17"/>
  <c r="BJ167" i="17"/>
  <c r="AY167" i="17"/>
  <c r="AN167" i="17"/>
  <c r="AD167" i="17"/>
  <c r="S167" i="17"/>
  <c r="H167" i="17"/>
  <c r="CB166" i="17"/>
  <c r="BQ166" i="17"/>
  <c r="BF166" i="17"/>
  <c r="AV166" i="17"/>
  <c r="AK166" i="17"/>
  <c r="Z166" i="17"/>
  <c r="P166" i="17"/>
  <c r="E166" i="17"/>
  <c r="BX165" i="17"/>
  <c r="BN165" i="17"/>
  <c r="BC165" i="17"/>
  <c r="AR165" i="17"/>
  <c r="AH165" i="17"/>
  <c r="W165" i="17"/>
  <c r="L165" i="17"/>
  <c r="B165" i="17"/>
  <c r="BU164" i="17"/>
  <c r="BJ164" i="17"/>
  <c r="AN164" i="17"/>
  <c r="M164" i="17"/>
  <c r="BN163" i="17"/>
  <c r="AJ163" i="17"/>
  <c r="J163" i="17"/>
  <c r="BJ162" i="17"/>
  <c r="AG162" i="17"/>
  <c r="F162" i="17"/>
  <c r="BG161" i="17"/>
  <c r="AD161" i="17"/>
  <c r="C161" i="17"/>
  <c r="BD160" i="17"/>
  <c r="Z160" i="17"/>
  <c r="CD159" i="17"/>
  <c r="AZ159" i="17"/>
  <c r="W159" i="17"/>
  <c r="BZ158" i="17"/>
  <c r="AW158" i="17"/>
  <c r="T158" i="17"/>
  <c r="BW157" i="17"/>
  <c r="AT157" i="17"/>
  <c r="P157" i="17"/>
  <c r="BT156" i="17"/>
  <c r="AP156" i="17"/>
  <c r="M156" i="17"/>
  <c r="BP155" i="17"/>
  <c r="AM155" i="17"/>
  <c r="J155" i="17"/>
  <c r="BM154" i="17"/>
  <c r="AJ154" i="17"/>
  <c r="F154" i="17"/>
  <c r="BJ153" i="17"/>
  <c r="AF153" i="17"/>
  <c r="C153" i="17"/>
  <c r="BF152" i="17"/>
  <c r="AC152" i="17"/>
  <c r="CD151" i="17"/>
  <c r="BC151" i="17"/>
  <c r="Z151" i="17"/>
  <c r="BZ150" i="17"/>
  <c r="AZ150" i="17"/>
  <c r="V150" i="17"/>
  <c r="BW149" i="17"/>
  <c r="AV149" i="17"/>
  <c r="S149" i="17"/>
  <c r="BT148" i="17"/>
  <c r="AS148" i="17"/>
  <c r="P148" i="17"/>
  <c r="BP147" i="17"/>
  <c r="AP147" i="17"/>
  <c r="L147" i="17"/>
  <c r="BM146" i="17"/>
  <c r="AL146" i="17"/>
  <c r="I146" i="17"/>
  <c r="BJ145" i="17"/>
  <c r="AI145" i="17"/>
  <c r="F145" i="17"/>
  <c r="BF144" i="17"/>
  <c r="AF144" i="17"/>
  <c r="B144" i="17"/>
  <c r="BC143" i="17"/>
  <c r="AB143" i="17"/>
  <c r="BP142" i="17"/>
  <c r="Y142" i="17"/>
  <c r="BL141" i="17"/>
  <c r="V141" i="17"/>
  <c r="BI140" i="17"/>
  <c r="R140" i="17"/>
  <c r="AS139" i="17"/>
  <c r="BR138" i="17"/>
  <c r="M138" i="17"/>
  <c r="AM137" i="17"/>
  <c r="BK136" i="17"/>
  <c r="F136" i="17"/>
  <c r="AF135" i="17"/>
  <c r="BE134" i="17"/>
  <c r="CC133" i="17"/>
  <c r="Y133" i="17"/>
  <c r="AX132" i="17"/>
  <c r="BW131" i="17"/>
  <c r="C131" i="17"/>
  <c r="H130" i="17"/>
  <c r="N129" i="17"/>
  <c r="U128" i="17"/>
  <c r="AA127" i="17"/>
  <c r="AF126" i="17"/>
  <c r="AM125" i="17"/>
  <c r="AS124" i="17"/>
  <c r="AY123" i="17"/>
  <c r="BG122" i="17"/>
  <c r="BK121" i="17"/>
  <c r="BM120" i="17"/>
  <c r="Y118" i="17"/>
  <c r="BU115" i="17"/>
  <c r="AE113" i="17"/>
  <c r="BJ107" i="17"/>
  <c r="AK99" i="17"/>
  <c r="BY167" i="17"/>
  <c r="BQ167" i="17"/>
  <c r="BI167" i="17"/>
  <c r="BA167" i="17"/>
  <c r="AS167" i="17"/>
  <c r="AK167" i="17"/>
  <c r="AC167" i="17"/>
  <c r="U167" i="17"/>
  <c r="M167" i="17"/>
  <c r="E167" i="17"/>
  <c r="CA166" i="17"/>
  <c r="BS166" i="17"/>
  <c r="BK166" i="17"/>
  <c r="BC166" i="17"/>
  <c r="AU166" i="17"/>
  <c r="AM166" i="17"/>
  <c r="AE166" i="17"/>
  <c r="W166" i="17"/>
  <c r="O166" i="17"/>
  <c r="G166" i="17"/>
  <c r="CC165" i="17"/>
  <c r="BU165" i="17"/>
  <c r="BM165" i="17"/>
  <c r="BE165" i="17"/>
  <c r="AW165" i="17"/>
  <c r="AO165" i="17"/>
  <c r="AG165" i="17"/>
  <c r="Y165" i="17"/>
  <c r="Q165" i="17"/>
  <c r="I165" i="17"/>
  <c r="CE164" i="17"/>
  <c r="BW164" i="17"/>
  <c r="BO164" i="17"/>
  <c r="BG164" i="17"/>
  <c r="AY164" i="17"/>
  <c r="AQ164" i="17"/>
  <c r="AI164" i="17"/>
  <c r="AA164" i="17"/>
  <c r="S164" i="17"/>
  <c r="K164" i="17"/>
  <c r="C164" i="17"/>
  <c r="BY163" i="17"/>
  <c r="BQ163" i="17"/>
  <c r="BI163" i="17"/>
  <c r="BA163" i="17"/>
  <c r="AS163" i="17"/>
  <c r="AK163" i="17"/>
  <c r="AC163" i="17"/>
  <c r="U163" i="17"/>
  <c r="M163" i="17"/>
  <c r="E163" i="17"/>
  <c r="CA162" i="17"/>
  <c r="BS162" i="17"/>
  <c r="BK162" i="17"/>
  <c r="BC162" i="17"/>
  <c r="AU162" i="17"/>
  <c r="AM162" i="17"/>
  <c r="AE162" i="17"/>
  <c r="W162" i="17"/>
  <c r="O162" i="17"/>
  <c r="G162" i="17"/>
  <c r="CC161" i="17"/>
  <c r="BU161" i="17"/>
  <c r="BM161" i="17"/>
  <c r="BE161" i="17"/>
  <c r="AW161" i="17"/>
  <c r="AO161" i="17"/>
  <c r="AG161" i="17"/>
  <c r="Y161" i="17"/>
  <c r="Q161" i="17"/>
  <c r="I161" i="17"/>
  <c r="CE160" i="17"/>
  <c r="BW160" i="17"/>
  <c r="BO160" i="17"/>
  <c r="BG160" i="17"/>
  <c r="AY160" i="17"/>
  <c r="AQ160" i="17"/>
  <c r="AI160" i="17"/>
  <c r="AA160" i="17"/>
  <c r="S160" i="17"/>
  <c r="K160" i="17"/>
  <c r="C160" i="17"/>
  <c r="BY159" i="17"/>
  <c r="BQ159" i="17"/>
  <c r="BI159" i="17"/>
  <c r="BA159" i="17"/>
  <c r="AS159" i="17"/>
  <c r="AK159" i="17"/>
  <c r="AC159" i="17"/>
  <c r="U159" i="17"/>
  <c r="M159" i="17"/>
  <c r="E159" i="17"/>
  <c r="CA158" i="17"/>
  <c r="BS158" i="17"/>
  <c r="BK158" i="17"/>
  <c r="BC158" i="17"/>
  <c r="AU158" i="17"/>
  <c r="AM158" i="17"/>
  <c r="AE158" i="17"/>
  <c r="W158" i="17"/>
  <c r="O158" i="17"/>
  <c r="G158" i="17"/>
  <c r="CC157" i="17"/>
  <c r="BU157" i="17"/>
  <c r="BM157" i="17"/>
  <c r="BE157" i="17"/>
  <c r="AW157" i="17"/>
  <c r="AO157" i="17"/>
  <c r="AG157" i="17"/>
  <c r="Y157" i="17"/>
  <c r="Q157" i="17"/>
  <c r="I157" i="17"/>
  <c r="CE156" i="17"/>
  <c r="BW156" i="17"/>
  <c r="BO156" i="17"/>
  <c r="BG156" i="17"/>
  <c r="AY156" i="17"/>
  <c r="AQ156" i="17"/>
  <c r="AI156" i="17"/>
  <c r="AA156" i="17"/>
  <c r="S156" i="17"/>
  <c r="K156" i="17"/>
  <c r="C156" i="17"/>
  <c r="BY155" i="17"/>
  <c r="BQ155" i="17"/>
  <c r="BI155" i="17"/>
  <c r="BA155" i="17"/>
  <c r="AS155" i="17"/>
  <c r="AK155" i="17"/>
  <c r="AC155" i="17"/>
  <c r="U155" i="17"/>
  <c r="M155" i="17"/>
  <c r="E155" i="17"/>
  <c r="CA154" i="17"/>
  <c r="BS154" i="17"/>
  <c r="BK154" i="17"/>
  <c r="BC154" i="17"/>
  <c r="AU154" i="17"/>
  <c r="AM154" i="17"/>
  <c r="AE154" i="17"/>
  <c r="W154" i="17"/>
  <c r="O154" i="17"/>
  <c r="G154" i="17"/>
  <c r="CC153" i="17"/>
  <c r="BU153" i="17"/>
  <c r="BM153" i="17"/>
  <c r="BE153" i="17"/>
  <c r="AW153" i="17"/>
  <c r="AO153" i="17"/>
  <c r="AG153" i="17"/>
  <c r="Y153" i="17"/>
  <c r="Q153" i="17"/>
  <c r="I153" i="17"/>
  <c r="CE152" i="17"/>
  <c r="BW152" i="17"/>
  <c r="BO152" i="17"/>
  <c r="BG152" i="17"/>
  <c r="AY152" i="17"/>
  <c r="AQ152" i="17"/>
  <c r="AI152" i="17"/>
  <c r="AA152" i="17"/>
  <c r="S152" i="17"/>
  <c r="K152" i="17"/>
  <c r="C152" i="17"/>
  <c r="BY151" i="17"/>
  <c r="BQ151" i="17"/>
  <c r="BI151" i="17"/>
  <c r="BA151" i="17"/>
  <c r="AS151" i="17"/>
  <c r="AK151" i="17"/>
  <c r="AC151" i="17"/>
  <c r="U151" i="17"/>
  <c r="M151" i="17"/>
  <c r="E151" i="17"/>
  <c r="CA150" i="17"/>
  <c r="BS150" i="17"/>
  <c r="BK150" i="17"/>
  <c r="BC150" i="17"/>
  <c r="AU150" i="17"/>
  <c r="AM150" i="17"/>
  <c r="AE150" i="17"/>
  <c r="W150" i="17"/>
  <c r="O150" i="17"/>
  <c r="G150" i="17"/>
  <c r="CC149" i="17"/>
  <c r="BU149" i="17"/>
  <c r="BM149" i="17"/>
  <c r="BE149" i="17"/>
  <c r="AW149" i="17"/>
  <c r="AO149" i="17"/>
  <c r="AG149" i="17"/>
  <c r="Y149" i="17"/>
  <c r="Q149" i="17"/>
  <c r="I149" i="17"/>
  <c r="CE148" i="17"/>
  <c r="BW148" i="17"/>
  <c r="BO148" i="17"/>
  <c r="BG148" i="17"/>
  <c r="AY148" i="17"/>
  <c r="AQ148" i="17"/>
  <c r="AI148" i="17"/>
  <c r="AA148" i="17"/>
  <c r="S148" i="17"/>
  <c r="K148" i="17"/>
  <c r="C148" i="17"/>
  <c r="BY147" i="17"/>
  <c r="BQ147" i="17"/>
  <c r="BI147" i="17"/>
  <c r="BA147" i="17"/>
  <c r="AS147" i="17"/>
  <c r="AK147" i="17"/>
  <c r="AC147" i="17"/>
  <c r="U147" i="17"/>
  <c r="M147" i="17"/>
  <c r="E147" i="17"/>
  <c r="CA146" i="17"/>
  <c r="BS146" i="17"/>
  <c r="BK146" i="17"/>
  <c r="BC146" i="17"/>
  <c r="AU146" i="17"/>
  <c r="AM146" i="17"/>
  <c r="AE146" i="17"/>
  <c r="W146" i="17"/>
  <c r="O146" i="17"/>
  <c r="G146" i="17"/>
  <c r="CC145" i="17"/>
  <c r="BU145" i="17"/>
  <c r="BM145" i="17"/>
  <c r="BE145" i="17"/>
  <c r="AW145" i="17"/>
  <c r="AO145" i="17"/>
  <c r="AG145" i="17"/>
  <c r="Y145" i="17"/>
  <c r="Q145" i="17"/>
  <c r="I145" i="17"/>
  <c r="CE144" i="17"/>
  <c r="BW144" i="17"/>
  <c r="BO144" i="17"/>
  <c r="BG144" i="17"/>
  <c r="AY144" i="17"/>
  <c r="AQ144" i="17"/>
  <c r="AI144" i="17"/>
  <c r="AA144" i="17"/>
  <c r="S144" i="17"/>
  <c r="K144" i="17"/>
  <c r="C144" i="17"/>
  <c r="BY143" i="17"/>
  <c r="BQ143" i="17"/>
  <c r="BI143" i="17"/>
  <c r="BA143" i="17"/>
  <c r="AS143" i="17"/>
  <c r="AK143" i="17"/>
  <c r="AC143" i="17"/>
  <c r="U143" i="17"/>
  <c r="M143" i="17"/>
  <c r="E143" i="17"/>
  <c r="CA142" i="17"/>
  <c r="BS142" i="17"/>
  <c r="BK142" i="17"/>
  <c r="BC142" i="17"/>
  <c r="AU142" i="17"/>
  <c r="AM142" i="17"/>
  <c r="AE142" i="17"/>
  <c r="W142" i="17"/>
  <c r="O142" i="17"/>
  <c r="G142" i="17"/>
  <c r="CC141" i="17"/>
  <c r="BU141" i="17"/>
  <c r="BM141" i="17"/>
  <c r="BE141" i="17"/>
  <c r="AW141" i="17"/>
  <c r="AO141" i="17"/>
  <c r="AG141" i="17"/>
  <c r="Y141" i="17"/>
  <c r="Q141" i="17"/>
  <c r="I141" i="17"/>
  <c r="CE140" i="17"/>
  <c r="BW140" i="17"/>
  <c r="BO140" i="17"/>
  <c r="BG140" i="17"/>
  <c r="AY140" i="17"/>
  <c r="AQ140" i="17"/>
  <c r="AI140" i="17"/>
  <c r="AA140" i="17"/>
  <c r="S140" i="17"/>
  <c r="J140" i="17"/>
  <c r="CC139" i="17"/>
  <c r="BS139" i="17"/>
  <c r="BH139" i="17"/>
  <c r="AW139" i="17"/>
  <c r="AM139" i="17"/>
  <c r="AB139" i="17"/>
  <c r="Q139" i="17"/>
  <c r="G139" i="17"/>
  <c r="BZ138" i="17"/>
  <c r="BO138" i="17"/>
  <c r="BE138" i="17"/>
  <c r="AT138" i="17"/>
  <c r="AI138" i="17"/>
  <c r="Y138" i="17"/>
  <c r="N138" i="17"/>
  <c r="C138" i="17"/>
  <c r="BW137" i="17"/>
  <c r="BL137" i="17"/>
  <c r="BA137" i="17"/>
  <c r="AQ137" i="17"/>
  <c r="AF137" i="17"/>
  <c r="U137" i="17"/>
  <c r="K137" i="17"/>
  <c r="CD136" i="17"/>
  <c r="BS136" i="17"/>
  <c r="BI136" i="17"/>
  <c r="AX136" i="17"/>
  <c r="AM136" i="17"/>
  <c r="AC136" i="17"/>
  <c r="R136" i="17"/>
  <c r="G136" i="17"/>
  <c r="CA135" i="17"/>
  <c r="BP135" i="17"/>
  <c r="BE135" i="17"/>
  <c r="AU135" i="17"/>
  <c r="AJ135" i="17"/>
  <c r="Y135" i="17"/>
  <c r="O135" i="17"/>
  <c r="D135" i="17"/>
  <c r="BW134" i="17"/>
  <c r="BM134" i="17"/>
  <c r="BB134" i="17"/>
  <c r="AQ134" i="17"/>
  <c r="AG134" i="17"/>
  <c r="V134" i="17"/>
  <c r="K134" i="17"/>
  <c r="CE133" i="17"/>
  <c r="BT133" i="17"/>
  <c r="BI133" i="17"/>
  <c r="AY133" i="17"/>
  <c r="AN133" i="17"/>
  <c r="AC133" i="17"/>
  <c r="S133" i="17"/>
  <c r="H133" i="17"/>
  <c r="CA132" i="17"/>
  <c r="BQ132" i="17"/>
  <c r="BF132" i="17"/>
  <c r="AU132" i="17"/>
  <c r="AK132" i="17"/>
  <c r="Z132" i="17"/>
  <c r="O132" i="17"/>
  <c r="E132" i="17"/>
  <c r="BX131" i="17"/>
  <c r="BM131" i="17"/>
  <c r="AY131" i="17"/>
  <c r="AK131" i="17"/>
  <c r="V131" i="17"/>
  <c r="I131" i="17"/>
  <c r="BX130" i="17"/>
  <c r="BI130" i="17"/>
  <c r="AV130" i="17"/>
  <c r="AG130" i="17"/>
  <c r="S130" i="17"/>
  <c r="E130" i="17"/>
  <c r="BU129" i="17"/>
  <c r="BF129" i="17"/>
  <c r="AS129" i="17"/>
  <c r="AD129" i="17"/>
  <c r="O129" i="17"/>
  <c r="B129" i="17"/>
  <c r="BQ128" i="17"/>
  <c r="BC128" i="17"/>
  <c r="AO128" i="17"/>
  <c r="AA128" i="17"/>
  <c r="L128" i="17"/>
  <c r="CC127" i="17"/>
  <c r="BN127" i="17"/>
  <c r="AY127" i="17"/>
  <c r="AL127" i="17"/>
  <c r="W127" i="17"/>
  <c r="I127" i="17"/>
  <c r="BY126" i="17"/>
  <c r="BK126" i="17"/>
  <c r="AV126" i="17"/>
  <c r="AI126" i="17"/>
  <c r="T126" i="17"/>
  <c r="E126" i="17"/>
  <c r="BV125" i="17"/>
  <c r="BG125" i="17"/>
  <c r="AS125" i="17"/>
  <c r="AE125" i="17"/>
  <c r="Q125" i="17"/>
  <c r="B125" i="17"/>
  <c r="BS124" i="17"/>
  <c r="BD124" i="17"/>
  <c r="AO124" i="17"/>
  <c r="AB124" i="17"/>
  <c r="M124" i="17"/>
  <c r="CC123" i="17"/>
  <c r="BO123" i="17"/>
  <c r="BA123" i="17"/>
  <c r="AL123" i="17"/>
  <c r="Y123" i="17"/>
  <c r="J123" i="17"/>
  <c r="BY122" i="17"/>
  <c r="BL122" i="17"/>
  <c r="AW122" i="17"/>
  <c r="AI122" i="17"/>
  <c r="U122" i="17"/>
  <c r="G122" i="17"/>
  <c r="BV121" i="17"/>
  <c r="BI121" i="17"/>
  <c r="AT121" i="17"/>
  <c r="AE121" i="17"/>
  <c r="R121" i="17"/>
  <c r="C121" i="17"/>
  <c r="BS120" i="17"/>
  <c r="BE120" i="17"/>
  <c r="AQ120" i="17"/>
  <c r="AB120" i="17"/>
  <c r="O120" i="17"/>
  <c r="CD119" i="17"/>
  <c r="BO119" i="17"/>
  <c r="BB119" i="17"/>
  <c r="AM119" i="17"/>
  <c r="Y119" i="17"/>
  <c r="K119" i="17"/>
  <c r="CA118" i="17"/>
  <c r="BL118" i="17"/>
  <c r="AY118" i="17"/>
  <c r="AJ118" i="17"/>
  <c r="U118" i="17"/>
  <c r="H118" i="17"/>
  <c r="BW117" i="17"/>
  <c r="BI117" i="17"/>
  <c r="AU117" i="17"/>
  <c r="AG117" i="17"/>
  <c r="R117" i="17"/>
  <c r="E117" i="17"/>
  <c r="BT116" i="17"/>
  <c r="BE116" i="17"/>
  <c r="AR116" i="17"/>
  <c r="AC116" i="17"/>
  <c r="O116" i="17"/>
  <c r="CE115" i="17"/>
  <c r="BQ115" i="17"/>
  <c r="BB115" i="17"/>
  <c r="AO115" i="17"/>
  <c r="Z115" i="17"/>
  <c r="K115" i="17"/>
  <c r="CB114" i="17"/>
  <c r="BM114" i="17"/>
  <c r="AY114" i="17"/>
  <c r="AK114" i="17"/>
  <c r="W114" i="17"/>
  <c r="H114" i="17"/>
  <c r="BY113" i="17"/>
  <c r="BJ113" i="17"/>
  <c r="AU113" i="17"/>
  <c r="AH113" i="17"/>
  <c r="S113" i="17"/>
  <c r="E113" i="17"/>
  <c r="BU112" i="17"/>
  <c r="BG112" i="17"/>
  <c r="AR112" i="17"/>
  <c r="AE112" i="17"/>
  <c r="P112" i="17"/>
  <c r="CE111" i="17"/>
  <c r="BR111" i="17"/>
  <c r="BC111" i="17"/>
  <c r="AO111" i="17"/>
  <c r="AA111" i="17"/>
  <c r="M111" i="17"/>
  <c r="CA110" i="17"/>
  <c r="BJ110" i="17"/>
  <c r="AP110" i="17"/>
  <c r="V110" i="17"/>
  <c r="D110" i="17"/>
  <c r="BN109" i="17"/>
  <c r="AV109" i="17"/>
  <c r="AC109" i="17"/>
  <c r="J109" i="17"/>
  <c r="BT108" i="17"/>
  <c r="BC108" i="17"/>
  <c r="AI108" i="17"/>
  <c r="O108" i="17"/>
  <c r="CB107" i="17"/>
  <c r="BH107" i="17"/>
  <c r="AO107" i="17"/>
  <c r="V107" i="17"/>
  <c r="D107" i="17"/>
  <c r="BN106" i="17"/>
  <c r="AP106" i="17"/>
  <c r="O106" i="17"/>
  <c r="BR105" i="17"/>
  <c r="AV105" i="17"/>
  <c r="U105" i="17"/>
  <c r="BZ104" i="17"/>
  <c r="BB104" i="17"/>
  <c r="AB104" i="17"/>
  <c r="B104" i="17"/>
  <c r="BI103" i="17"/>
  <c r="AH103" i="17"/>
  <c r="H103" i="17"/>
  <c r="BN102" i="17"/>
  <c r="AM102" i="17"/>
  <c r="O102" i="17"/>
  <c r="BT101" i="17"/>
  <c r="AT101" i="17"/>
  <c r="T101" i="17"/>
  <c r="CA100" i="17"/>
  <c r="AZ100" i="17"/>
  <c r="Z100" i="17"/>
  <c r="C100" i="17"/>
  <c r="BF99" i="17"/>
  <c r="AG99" i="17"/>
  <c r="H99" i="17"/>
  <c r="BN98" i="17"/>
  <c r="AM98" i="17"/>
  <c r="O98" i="17"/>
  <c r="BR97" i="17"/>
  <c r="AR97" i="17"/>
  <c r="U97" i="17"/>
  <c r="BW96" i="17"/>
  <c r="AT96" i="17"/>
  <c r="Q96" i="17"/>
  <c r="BM95" i="17"/>
  <c r="AC95" i="17"/>
  <c r="CC94" i="17"/>
  <c r="AT94" i="17"/>
  <c r="G94" i="17"/>
  <c r="AU93" i="17"/>
  <c r="CC92" i="17"/>
  <c r="AL92" i="17"/>
  <c r="BX91" i="17"/>
  <c r="AE91" i="17"/>
  <c r="BM90" i="17"/>
  <c r="Y90" i="17"/>
  <c r="BH89" i="17"/>
  <c r="L89" i="17"/>
  <c r="BA88" i="17"/>
  <c r="G88" i="17"/>
  <c r="AQ87" i="17"/>
  <c r="CC86" i="17"/>
  <c r="AL86" i="17"/>
  <c r="CA92" i="17"/>
  <c r="AE92" i="17"/>
  <c r="BP91" i="17"/>
  <c r="Y91" i="17"/>
  <c r="BK90" i="17"/>
  <c r="O90" i="17"/>
  <c r="BD89" i="17"/>
  <c r="K89" i="17"/>
  <c r="AS88" i="17"/>
  <c r="B88" i="17"/>
  <c r="AJ87" i="17"/>
  <c r="BW86" i="17"/>
  <c r="AD86" i="17"/>
  <c r="O113" i="17"/>
  <c r="B113" i="17"/>
  <c r="BQ112" i="17"/>
  <c r="BC112" i="17"/>
  <c r="AO112" i="17"/>
  <c r="AA112" i="17"/>
  <c r="L112" i="17"/>
  <c r="CC111" i="17"/>
  <c r="BN111" i="17"/>
  <c r="AY111" i="17"/>
  <c r="AL111" i="17"/>
  <c r="W111" i="17"/>
  <c r="I111" i="17"/>
  <c r="BW110" i="17"/>
  <c r="BD110" i="17"/>
  <c r="AJ110" i="17"/>
  <c r="S110" i="17"/>
  <c r="CC109" i="17"/>
  <c r="BI109" i="17"/>
  <c r="AR109" i="17"/>
  <c r="X109" i="17"/>
  <c r="E109" i="17"/>
  <c r="BP108" i="17"/>
  <c r="AX108" i="17"/>
  <c r="AD108" i="17"/>
  <c r="L108" i="17"/>
  <c r="BV107" i="17"/>
  <c r="BB107" i="17"/>
  <c r="AK107" i="17"/>
  <c r="Q107" i="17"/>
  <c r="CB106" i="17"/>
  <c r="BH106" i="17"/>
  <c r="AI106" i="17"/>
  <c r="H106" i="17"/>
  <c r="BP105" i="17"/>
  <c r="AO105" i="17"/>
  <c r="N105" i="17"/>
  <c r="BT104" i="17"/>
  <c r="AT104" i="17"/>
  <c r="V104" i="17"/>
  <c r="BZ103" i="17"/>
  <c r="BA103" i="17"/>
  <c r="Z103" i="17"/>
  <c r="D103" i="17"/>
  <c r="BG102" i="17"/>
  <c r="AF102" i="17"/>
  <c r="J102" i="17"/>
  <c r="BM101" i="17"/>
  <c r="AN101" i="17"/>
  <c r="N101" i="17"/>
  <c r="BT100" i="17"/>
  <c r="AT100" i="17"/>
  <c r="V100" i="17"/>
  <c r="BY99" i="17"/>
  <c r="AX99" i="17"/>
  <c r="AB99" i="17"/>
  <c r="CE98" i="17"/>
  <c r="BF98" i="17"/>
  <c r="AH98" i="17"/>
  <c r="H98" i="17"/>
  <c r="BL97" i="17"/>
  <c r="AO97" i="17"/>
  <c r="N97" i="17"/>
  <c r="BP96" i="17"/>
  <c r="AO96" i="17"/>
  <c r="F96" i="17"/>
  <c r="BD95" i="17"/>
  <c r="W95" i="17"/>
  <c r="BR94" i="17"/>
  <c r="AI94" i="17"/>
  <c r="CE93" i="17"/>
  <c r="AI93" i="17"/>
  <c r="BR92" i="17"/>
  <c r="AC92" i="17"/>
  <c r="BK91" i="17"/>
  <c r="S91" i="17"/>
  <c r="BE90" i="17"/>
  <c r="N90" i="17"/>
  <c r="AV89" i="17"/>
  <c r="E89" i="17"/>
  <c r="AM88" i="17"/>
  <c r="BW87" i="17"/>
  <c r="AG87" i="17"/>
  <c r="BO86" i="17"/>
  <c r="W86" i="17"/>
  <c r="N113" i="17"/>
  <c r="CC112" i="17"/>
  <c r="BP112" i="17"/>
  <c r="BA112" i="17"/>
  <c r="AM112" i="17"/>
  <c r="Y112" i="17"/>
  <c r="K112" i="17"/>
  <c r="BZ111" i="17"/>
  <c r="BM111" i="17"/>
  <c r="AX111" i="17"/>
  <c r="AI111" i="17"/>
  <c r="V111" i="17"/>
  <c r="G111" i="17"/>
  <c r="BT110" i="17"/>
  <c r="BB110" i="17"/>
  <c r="AI110" i="17"/>
  <c r="O110" i="17"/>
  <c r="CB109" i="17"/>
  <c r="BH109" i="17"/>
  <c r="AN109" i="17"/>
  <c r="V109" i="17"/>
  <c r="B109" i="17"/>
  <c r="BN108" i="17"/>
  <c r="AU108" i="17"/>
  <c r="AB108" i="17"/>
  <c r="H108" i="17"/>
  <c r="BU107" i="17"/>
  <c r="BA107" i="17"/>
  <c r="AG107" i="17"/>
  <c r="P107" i="17"/>
  <c r="BZ106" i="17"/>
  <c r="BD106" i="17"/>
  <c r="AE106" i="17"/>
  <c r="G106" i="17"/>
  <c r="BJ105" i="17"/>
  <c r="AL105" i="17"/>
  <c r="L105" i="17"/>
  <c r="BO104" i="17"/>
  <c r="AR104" i="17"/>
  <c r="R104" i="17"/>
  <c r="BV103" i="17"/>
  <c r="AX103" i="17"/>
  <c r="Y103" i="17"/>
  <c r="CB102" i="17"/>
  <c r="BF102" i="17"/>
  <c r="AE102" i="17"/>
  <c r="D102" i="17"/>
  <c r="BJ101" i="17"/>
  <c r="AJ101" i="17"/>
  <c r="L101" i="17"/>
  <c r="BP100" i="17"/>
  <c r="AQ100" i="17"/>
  <c r="P100" i="17"/>
  <c r="BX99" i="17"/>
  <c r="AW99" i="17"/>
  <c r="V99" i="17"/>
  <c r="CD98" i="17"/>
  <c r="BC98" i="17"/>
  <c r="AD98" i="17"/>
  <c r="D98" i="17"/>
  <c r="BJ97" i="17"/>
  <c r="AJ97" i="17"/>
  <c r="L97" i="17"/>
  <c r="BM96" i="17"/>
  <c r="AH96" i="17"/>
  <c r="E96" i="17"/>
  <c r="AY95" i="17"/>
  <c r="Q95" i="17"/>
  <c r="BO94" i="17"/>
  <c r="AG94" i="17"/>
  <c r="BU93" i="17"/>
  <c r="AF93" i="17"/>
  <c r="BN92" i="17"/>
  <c r="U92" i="17"/>
  <c r="BH91" i="17"/>
  <c r="L91" i="17"/>
  <c r="AY90" i="17"/>
  <c r="F90" i="17"/>
  <c r="AQ89" i="17"/>
  <c r="BZ88" i="17"/>
  <c r="AK88" i="17"/>
  <c r="BS87" i="17"/>
  <c r="Y87" i="17"/>
  <c r="BN86" i="17"/>
  <c r="R86" i="17"/>
  <c r="CC167" i="17"/>
  <c r="BU167" i="17"/>
  <c r="BM167" i="17"/>
  <c r="BE167" i="17"/>
  <c r="AW167" i="17"/>
  <c r="AO167" i="17"/>
  <c r="AG167" i="17"/>
  <c r="Y167" i="17"/>
  <c r="Q167" i="17"/>
  <c r="I167" i="17"/>
  <c r="CE166" i="17"/>
  <c r="BW166" i="17"/>
  <c r="BO166" i="17"/>
  <c r="BG166" i="17"/>
  <c r="AY166" i="17"/>
  <c r="AQ166" i="17"/>
  <c r="AI166" i="17"/>
  <c r="AA166" i="17"/>
  <c r="S166" i="17"/>
  <c r="K166" i="17"/>
  <c r="C166" i="17"/>
  <c r="BY165" i="17"/>
  <c r="BQ165" i="17"/>
  <c r="BI165" i="17"/>
  <c r="BA165" i="17"/>
  <c r="AS165" i="17"/>
  <c r="AK165" i="17"/>
  <c r="AC165" i="17"/>
  <c r="U165" i="17"/>
  <c r="M165" i="17"/>
  <c r="E165" i="17"/>
  <c r="CA164" i="17"/>
  <c r="BS164" i="17"/>
  <c r="BK164" i="17"/>
  <c r="BC164" i="17"/>
  <c r="AU164" i="17"/>
  <c r="AM164" i="17"/>
  <c r="AE164" i="17"/>
  <c r="W164" i="17"/>
  <c r="O164" i="17"/>
  <c r="G164" i="17"/>
  <c r="CC163" i="17"/>
  <c r="BU163" i="17"/>
  <c r="BM163" i="17"/>
  <c r="BE163" i="17"/>
  <c r="AW163" i="17"/>
  <c r="AO163" i="17"/>
  <c r="AG163" i="17"/>
  <c r="Y163" i="17"/>
  <c r="Q163" i="17"/>
  <c r="I163" i="17"/>
  <c r="CE162" i="17"/>
  <c r="BW162" i="17"/>
  <c r="BO162" i="17"/>
  <c r="BG162" i="17"/>
  <c r="AY162" i="17"/>
  <c r="AQ162" i="17"/>
  <c r="AI162" i="17"/>
  <c r="AA162" i="17"/>
  <c r="S162" i="17"/>
  <c r="K162" i="17"/>
  <c r="C162" i="17"/>
  <c r="BY161" i="17"/>
  <c r="BQ161" i="17"/>
  <c r="BI161" i="17"/>
  <c r="BA161" i="17"/>
  <c r="AS161" i="17"/>
  <c r="AK161" i="17"/>
  <c r="AC161" i="17"/>
  <c r="U161" i="17"/>
  <c r="M161" i="17"/>
  <c r="E161" i="17"/>
  <c r="CA160" i="17"/>
  <c r="BS160" i="17"/>
  <c r="BK160" i="17"/>
  <c r="BC160" i="17"/>
  <c r="AU160" i="17"/>
  <c r="AM160" i="17"/>
  <c r="AE160" i="17"/>
  <c r="W160" i="17"/>
  <c r="O160" i="17"/>
  <c r="G160" i="17"/>
  <c r="CC159" i="17"/>
  <c r="BU159" i="17"/>
  <c r="BM159" i="17"/>
  <c r="BE159" i="17"/>
  <c r="AW159" i="17"/>
  <c r="AO159" i="17"/>
  <c r="AG159" i="17"/>
  <c r="Y159" i="17"/>
  <c r="Q159" i="17"/>
  <c r="I159" i="17"/>
  <c r="CE158" i="17"/>
  <c r="BW158" i="17"/>
  <c r="BO158" i="17"/>
  <c r="BG158" i="17"/>
  <c r="AY158" i="17"/>
  <c r="AQ158" i="17"/>
  <c r="AI158" i="17"/>
  <c r="AA158" i="17"/>
  <c r="S158" i="17"/>
  <c r="K158" i="17"/>
  <c r="C158" i="17"/>
  <c r="BY157" i="17"/>
  <c r="BQ157" i="17"/>
  <c r="BI157" i="17"/>
  <c r="BA157" i="17"/>
  <c r="AS157" i="17"/>
  <c r="AK157" i="17"/>
  <c r="AC157" i="17"/>
  <c r="U157" i="17"/>
  <c r="M157" i="17"/>
  <c r="E157" i="17"/>
  <c r="CA156" i="17"/>
  <c r="BS156" i="17"/>
  <c r="BK156" i="17"/>
  <c r="BC156" i="17"/>
  <c r="AU156" i="17"/>
  <c r="AM156" i="17"/>
  <c r="AE156" i="17"/>
  <c r="W156" i="17"/>
  <c r="O156" i="17"/>
  <c r="G156" i="17"/>
  <c r="CC155" i="17"/>
  <c r="BU155" i="17"/>
  <c r="BM155" i="17"/>
  <c r="BE155" i="17"/>
  <c r="AW155" i="17"/>
  <c r="AO155" i="17"/>
  <c r="AG155" i="17"/>
  <c r="Y155" i="17"/>
  <c r="Q155" i="17"/>
  <c r="I155" i="17"/>
  <c r="CE154" i="17"/>
  <c r="BW154" i="17"/>
  <c r="BO154" i="17"/>
  <c r="BG154" i="17"/>
  <c r="AY154" i="17"/>
  <c r="AQ154" i="17"/>
  <c r="AI154" i="17"/>
  <c r="AA154" i="17"/>
  <c r="S154" i="17"/>
  <c r="K154" i="17"/>
  <c r="C154" i="17"/>
  <c r="BY153" i="17"/>
  <c r="BQ153" i="17"/>
  <c r="BI153" i="17"/>
  <c r="BA153" i="17"/>
  <c r="AS153" i="17"/>
  <c r="AK153" i="17"/>
  <c r="AC153" i="17"/>
  <c r="U153" i="17"/>
  <c r="M153" i="17"/>
  <c r="E153" i="17"/>
  <c r="CA152" i="17"/>
  <c r="BS152" i="17"/>
  <c r="BK152" i="17"/>
  <c r="BC152" i="17"/>
  <c r="AU152" i="17"/>
  <c r="AM152" i="17"/>
  <c r="AE152" i="17"/>
  <c r="W152" i="17"/>
  <c r="O152" i="17"/>
  <c r="G152" i="17"/>
  <c r="CC151" i="17"/>
  <c r="BU151" i="17"/>
  <c r="BM151" i="17"/>
  <c r="BE151" i="17"/>
  <c r="AW151" i="17"/>
  <c r="AO151" i="17"/>
  <c r="AG151" i="17"/>
  <c r="Y151" i="17"/>
  <c r="Q151" i="17"/>
  <c r="I151" i="17"/>
  <c r="CE150" i="17"/>
  <c r="BW150" i="17"/>
  <c r="BO150" i="17"/>
  <c r="BG150" i="17"/>
  <c r="AY150" i="17"/>
  <c r="AQ150" i="17"/>
  <c r="AI150" i="17"/>
  <c r="AA150" i="17"/>
  <c r="S150" i="17"/>
  <c r="K150" i="17"/>
  <c r="C150" i="17"/>
  <c r="BY149" i="17"/>
  <c r="BQ149" i="17"/>
  <c r="BI149" i="17"/>
  <c r="BA149" i="17"/>
  <c r="AS149" i="17"/>
  <c r="AK149" i="17"/>
  <c r="AC149" i="17"/>
  <c r="U149" i="17"/>
  <c r="M149" i="17"/>
  <c r="E149" i="17"/>
  <c r="CA148" i="17"/>
  <c r="BS148" i="17"/>
  <c r="BK148" i="17"/>
  <c r="BC148" i="17"/>
  <c r="AU148" i="17"/>
  <c r="AM148" i="17"/>
  <c r="AE148" i="17"/>
  <c r="W148" i="17"/>
  <c r="O148" i="17"/>
  <c r="G148" i="17"/>
  <c r="CC147" i="17"/>
  <c r="BU147" i="17"/>
  <c r="BM147" i="17"/>
  <c r="BE147" i="17"/>
  <c r="AW147" i="17"/>
  <c r="AO147" i="17"/>
  <c r="AG147" i="17"/>
  <c r="Y147" i="17"/>
  <c r="Q147" i="17"/>
  <c r="I147" i="17"/>
  <c r="CE146" i="17"/>
  <c r="BW146" i="17"/>
  <c r="BO146" i="17"/>
  <c r="BG146" i="17"/>
  <c r="AY146" i="17"/>
  <c r="AQ146" i="17"/>
  <c r="AI146" i="17"/>
  <c r="AA146" i="17"/>
  <c r="S146" i="17"/>
  <c r="K146" i="17"/>
  <c r="C146" i="17"/>
  <c r="BY145" i="17"/>
  <c r="BQ145" i="17"/>
  <c r="BI145" i="17"/>
  <c r="BA145" i="17"/>
  <c r="AS145" i="17"/>
  <c r="AK145" i="17"/>
  <c r="AC145" i="17"/>
  <c r="U145" i="17"/>
  <c r="M145" i="17"/>
  <c r="E145" i="17"/>
  <c r="CA144" i="17"/>
  <c r="BS144" i="17"/>
  <c r="BK144" i="17"/>
  <c r="BC144" i="17"/>
  <c r="AU144" i="17"/>
  <c r="AM144" i="17"/>
  <c r="AE144" i="17"/>
  <c r="W144" i="17"/>
  <c r="O144" i="17"/>
  <c r="G144" i="17"/>
  <c r="CC143" i="17"/>
  <c r="BU143" i="17"/>
  <c r="BM143" i="17"/>
  <c r="BE143" i="17"/>
  <c r="AW143" i="17"/>
  <c r="AO143" i="17"/>
  <c r="AG143" i="17"/>
  <c r="Y143" i="17"/>
  <c r="Q143" i="17"/>
  <c r="I143" i="17"/>
  <c r="CE142" i="17"/>
  <c r="BW142" i="17"/>
  <c r="BO142" i="17"/>
  <c r="BG142" i="17"/>
  <c r="AY142" i="17"/>
  <c r="AQ142" i="17"/>
  <c r="AI142" i="17"/>
  <c r="AA142" i="17"/>
  <c r="S142" i="17"/>
  <c r="K142" i="17"/>
  <c r="C142" i="17"/>
  <c r="BY141" i="17"/>
  <c r="BQ141" i="17"/>
  <c r="BI141" i="17"/>
  <c r="BA141" i="17"/>
  <c r="AS141" i="17"/>
  <c r="AK141" i="17"/>
  <c r="AC141" i="17"/>
  <c r="U141" i="17"/>
  <c r="M141" i="17"/>
  <c r="E141" i="17"/>
  <c r="CA140" i="17"/>
  <c r="BS140" i="17"/>
  <c r="BK140" i="17"/>
  <c r="BC140" i="17"/>
  <c r="AU140" i="17"/>
  <c r="AM140" i="17"/>
  <c r="AE140" i="17"/>
  <c r="W140" i="17"/>
  <c r="O140" i="17"/>
  <c r="E140" i="17"/>
  <c r="BX139" i="17"/>
  <c r="BM139" i="17"/>
  <c r="BC139" i="17"/>
  <c r="AR139" i="17"/>
  <c r="AG139" i="17"/>
  <c r="W139" i="17"/>
  <c r="L139" i="17"/>
  <c r="CE138" i="17"/>
  <c r="BU138" i="17"/>
  <c r="BJ138" i="17"/>
  <c r="AY138" i="17"/>
  <c r="AO138" i="17"/>
  <c r="AD138" i="17"/>
  <c r="S138" i="17"/>
  <c r="I138" i="17"/>
  <c r="CB137" i="17"/>
  <c r="BQ137" i="17"/>
  <c r="BG137" i="17"/>
  <c r="AV137" i="17"/>
  <c r="AK137" i="17"/>
  <c r="AA137" i="17"/>
  <c r="P137" i="17"/>
  <c r="E137" i="17"/>
  <c r="BY136" i="17"/>
  <c r="BN136" i="17"/>
  <c r="BC136" i="17"/>
  <c r="AS136" i="17"/>
  <c r="AH136" i="17"/>
  <c r="W136" i="17"/>
  <c r="M136" i="17"/>
  <c r="B136" i="17"/>
  <c r="BU135" i="17"/>
  <c r="BK135" i="17"/>
  <c r="AZ135" i="17"/>
  <c r="AO135" i="17"/>
  <c r="AE135" i="17"/>
  <c r="T135" i="17"/>
  <c r="I135" i="17"/>
  <c r="CC134" i="17"/>
  <c r="BR134" i="17"/>
  <c r="BG134" i="17"/>
  <c r="AW134" i="17"/>
  <c r="AL134" i="17"/>
  <c r="AA134" i="17"/>
  <c r="Q134" i="17"/>
  <c r="F134" i="17"/>
  <c r="BY133" i="17"/>
  <c r="BO133" i="17"/>
  <c r="BD133" i="17"/>
  <c r="AS133" i="17"/>
  <c r="AI133" i="17"/>
  <c r="X133" i="17"/>
  <c r="M133" i="17"/>
  <c r="C133" i="17"/>
  <c r="BV132" i="17"/>
  <c r="BK132" i="17"/>
  <c r="BA132" i="17"/>
  <c r="AP132" i="17"/>
  <c r="AE132" i="17"/>
  <c r="U132" i="17"/>
  <c r="J132" i="17"/>
  <c r="CC131" i="17"/>
  <c r="BS131" i="17"/>
  <c r="BF131" i="17"/>
  <c r="AQ131" i="17"/>
  <c r="AD131" i="17"/>
  <c r="O131" i="17"/>
  <c r="CE130" i="17"/>
  <c r="BQ130" i="17"/>
  <c r="BC130" i="17"/>
  <c r="AN130" i="17"/>
  <c r="AA130" i="17"/>
  <c r="L130" i="17"/>
  <c r="CA129" i="17"/>
  <c r="BN129" i="17"/>
  <c r="AY129" i="17"/>
  <c r="AK129" i="17"/>
  <c r="W129" i="17"/>
  <c r="I129" i="17"/>
  <c r="BX128" i="17"/>
  <c r="BK128" i="17"/>
  <c r="AV128" i="17"/>
  <c r="AG128" i="17"/>
  <c r="T128" i="17"/>
  <c r="E128" i="17"/>
  <c r="BU127" i="17"/>
  <c r="BG127" i="17"/>
  <c r="AS127" i="17"/>
  <c r="AD127" i="17"/>
  <c r="Q127" i="17"/>
  <c r="B127" i="17"/>
  <c r="BQ126" i="17"/>
  <c r="BD126" i="17"/>
  <c r="AO126" i="17"/>
  <c r="AA126" i="17"/>
  <c r="M126" i="17"/>
  <c r="CC125" i="17"/>
  <c r="BN125" i="17"/>
  <c r="BA125" i="17"/>
  <c r="AL125" i="17"/>
  <c r="W125" i="17"/>
  <c r="J125" i="17"/>
  <c r="BY124" i="17"/>
  <c r="BK124" i="17"/>
  <c r="AW124" i="17"/>
  <c r="AI124" i="17"/>
  <c r="T124" i="17"/>
  <c r="G124" i="17"/>
  <c r="BV123" i="17"/>
  <c r="BG123" i="17"/>
  <c r="AT123" i="17"/>
  <c r="AE123" i="17"/>
  <c r="Q123" i="17"/>
  <c r="C123" i="17"/>
  <c r="BS122" i="17"/>
  <c r="BD122" i="17"/>
  <c r="AQ122" i="17"/>
  <c r="AB122" i="17"/>
  <c r="M122" i="17"/>
  <c r="CD121" i="17"/>
  <c r="BO121" i="17"/>
  <c r="BA121" i="17"/>
  <c r="AM121" i="17"/>
  <c r="Y121" i="17"/>
  <c r="J121" i="17"/>
  <c r="CA120" i="17"/>
  <c r="BL120" i="17"/>
  <c r="AW120" i="17"/>
  <c r="AJ120" i="17"/>
  <c r="U120" i="17"/>
  <c r="G120" i="17"/>
  <c r="BW119" i="17"/>
  <c r="BI119" i="17"/>
  <c r="AT119" i="17"/>
  <c r="AG119" i="17"/>
  <c r="R119" i="17"/>
  <c r="C119" i="17"/>
  <c r="BT118" i="17"/>
  <c r="BE118" i="17"/>
  <c r="AQ118" i="17"/>
  <c r="AC118" i="17"/>
  <c r="O118" i="17"/>
  <c r="CD117" i="17"/>
  <c r="BQ117" i="17"/>
  <c r="BB117" i="17"/>
  <c r="AM117" i="17"/>
  <c r="Z117" i="17"/>
  <c r="K117" i="17"/>
  <c r="CA116" i="17"/>
  <c r="BM116" i="17"/>
  <c r="AY116" i="17"/>
  <c r="AJ116" i="17"/>
  <c r="W116" i="17"/>
  <c r="H116" i="17"/>
  <c r="BW115" i="17"/>
  <c r="BJ115" i="17"/>
  <c r="AU115" i="17"/>
  <c r="AG115" i="17"/>
  <c r="S115" i="17"/>
  <c r="E115" i="17"/>
  <c r="BT114" i="17"/>
  <c r="BG114" i="17"/>
  <c r="AR114" i="17"/>
  <c r="AC114" i="17"/>
  <c r="P114" i="17"/>
  <c r="CE113" i="17"/>
  <c r="BQ113" i="17"/>
  <c r="BC113" i="17"/>
  <c r="AO113" i="17"/>
  <c r="Z113" i="17"/>
  <c r="M113" i="17"/>
  <c r="CB112" i="17"/>
  <c r="BM112" i="17"/>
  <c r="AZ112" i="17"/>
  <c r="AK112" i="17"/>
  <c r="W112" i="17"/>
  <c r="I112" i="17"/>
  <c r="BY111" i="17"/>
  <c r="BJ111" i="17"/>
  <c r="AW111" i="17"/>
  <c r="AH111" i="17"/>
  <c r="S111" i="17"/>
  <c r="F111" i="17"/>
  <c r="BR110" i="17"/>
  <c r="AY110" i="17"/>
  <c r="AF110" i="17"/>
  <c r="N110" i="17"/>
  <c r="BX109" i="17"/>
  <c r="BF109" i="17"/>
  <c r="AL109" i="17"/>
  <c r="R109" i="17"/>
  <c r="CE108" i="17"/>
  <c r="BK108" i="17"/>
  <c r="AR108" i="17"/>
  <c r="Z108" i="17"/>
  <c r="G108" i="17"/>
  <c r="BQ107" i="17"/>
  <c r="AZ107" i="17"/>
  <c r="AF107" i="17"/>
  <c r="L107" i="17"/>
  <c r="BX106" i="17"/>
  <c r="AZ106" i="17"/>
  <c r="AB106" i="17"/>
  <c r="C106" i="17"/>
  <c r="BH105" i="17"/>
  <c r="AG105" i="17"/>
  <c r="J105" i="17"/>
  <c r="BN104" i="17"/>
  <c r="AM104" i="17"/>
  <c r="P104" i="17"/>
  <c r="BT103" i="17"/>
  <c r="AT103" i="17"/>
  <c r="U103" i="17"/>
  <c r="CA102" i="17"/>
  <c r="AZ102" i="17"/>
  <c r="AB102" i="17"/>
  <c r="B102" i="17"/>
  <c r="BE101" i="17"/>
  <c r="AH101" i="17"/>
  <c r="H101" i="17"/>
  <c r="BL100" i="17"/>
  <c r="AN100" i="17"/>
  <c r="O100" i="17"/>
  <c r="BR99" i="17"/>
  <c r="AV99" i="17"/>
  <c r="U99" i="17"/>
  <c r="BX98" i="17"/>
  <c r="AZ98" i="17"/>
  <c r="Z98" i="17"/>
  <c r="B98" i="17"/>
  <c r="BF97" i="17"/>
  <c r="AG97" i="17"/>
  <c r="F97" i="17"/>
  <c r="BK96" i="17"/>
  <c r="AG96" i="17"/>
  <c r="CA95" i="17"/>
  <c r="AW95" i="17"/>
  <c r="M95" i="17"/>
  <c r="BJ94" i="17"/>
  <c r="AA94" i="17"/>
  <c r="BQ93" i="17"/>
  <c r="X93" i="17"/>
  <c r="BK92" i="17"/>
  <c r="O92" i="17"/>
  <c r="AW91" i="17"/>
  <c r="I91" i="17"/>
  <c r="AQ90" i="17"/>
  <c r="CC89" i="17"/>
  <c r="AM89" i="17"/>
  <c r="BV88" i="17"/>
  <c r="AC88" i="17"/>
  <c r="BQ87" i="17"/>
  <c r="U87" i="17"/>
  <c r="BE86" i="17"/>
  <c r="N86" i="17"/>
  <c r="BA92" i="17"/>
  <c r="M92" i="17"/>
  <c r="AU91" i="17"/>
  <c r="CC90" i="17"/>
  <c r="AP90" i="17"/>
  <c r="BX89" i="17"/>
  <c r="AF89" i="17"/>
  <c r="BO88" i="17"/>
  <c r="Y88" i="17"/>
  <c r="BH87" i="17"/>
  <c r="Q87" i="17"/>
  <c r="AY86" i="17"/>
  <c r="C86" i="17"/>
  <c r="I113" i="17"/>
  <c r="BX112" i="17"/>
  <c r="BK112" i="17"/>
  <c r="AV112" i="17"/>
  <c r="AG112" i="17"/>
  <c r="T112" i="17"/>
  <c r="E112" i="17"/>
  <c r="BU111" i="17"/>
  <c r="BG111" i="17"/>
  <c r="AS111" i="17"/>
  <c r="AD111" i="17"/>
  <c r="Q111" i="17"/>
  <c r="B111" i="17"/>
  <c r="BL110" i="17"/>
  <c r="AU110" i="17"/>
  <c r="AA110" i="17"/>
  <c r="H110" i="17"/>
  <c r="BT109" i="17"/>
  <c r="BA109" i="17"/>
  <c r="AG109" i="17"/>
  <c r="P109" i="17"/>
  <c r="BZ108" i="17"/>
  <c r="BF108" i="17"/>
  <c r="AN108" i="17"/>
  <c r="T108" i="17"/>
  <c r="B108" i="17"/>
  <c r="BM107" i="17"/>
  <c r="AT107" i="17"/>
  <c r="Z107" i="17"/>
  <c r="I107" i="17"/>
  <c r="BS106" i="17"/>
  <c r="AT106" i="17"/>
  <c r="W106" i="17"/>
  <c r="BZ105" i="17"/>
  <c r="BA105" i="17"/>
  <c r="AB105" i="17"/>
  <c r="D105" i="17"/>
  <c r="BG104" i="17"/>
  <c r="AI104" i="17"/>
  <c r="H104" i="17"/>
  <c r="BL103" i="17"/>
  <c r="AO103" i="17"/>
  <c r="N103" i="17"/>
  <c r="BS102" i="17"/>
  <c r="AU102" i="17"/>
  <c r="V102" i="17"/>
  <c r="BY101" i="17"/>
  <c r="BB101" i="17"/>
  <c r="AB101" i="17"/>
  <c r="CE100" i="17"/>
  <c r="BG100" i="17"/>
  <c r="AF100" i="17"/>
  <c r="H100" i="17"/>
  <c r="BM99" i="17"/>
  <c r="AN99" i="17"/>
  <c r="M99" i="17"/>
  <c r="BT98" i="17"/>
  <c r="AT98" i="17"/>
  <c r="S98" i="17"/>
  <c r="BZ97" i="17"/>
  <c r="AZ97" i="17"/>
  <c r="Z97" i="17"/>
  <c r="CE96" i="17"/>
  <c r="BC96" i="17"/>
  <c r="W96" i="17"/>
  <c r="BU95" i="17"/>
  <c r="AM95" i="17"/>
  <c r="C95" i="17"/>
  <c r="BB94" i="17"/>
  <c r="R94" i="17"/>
  <c r="BD93" i="17"/>
  <c r="M93" i="17"/>
  <c r="AX92" i="17"/>
  <c r="B92" i="17"/>
  <c r="AS91" i="17"/>
  <c r="CA90" i="17"/>
  <c r="AE90" i="17"/>
  <c r="BS89" i="17"/>
  <c r="X89" i="17"/>
  <c r="BK88" i="17"/>
  <c r="R88" i="17"/>
  <c r="BC87" i="17"/>
  <c r="G87" i="17"/>
  <c r="AX86" i="17"/>
  <c r="D86" i="17"/>
  <c r="L86" i="17"/>
  <c r="T86" i="17"/>
  <c r="AB86" i="17"/>
  <c r="AJ86" i="17"/>
  <c r="AR86" i="17"/>
  <c r="AZ86" i="17"/>
  <c r="BH86" i="17"/>
  <c r="BP86" i="17"/>
  <c r="BX86" i="17"/>
  <c r="B87" i="17"/>
  <c r="J87" i="17"/>
  <c r="R87" i="17"/>
  <c r="Z87" i="17"/>
  <c r="AH87" i="17"/>
  <c r="AP87" i="17"/>
  <c r="AX87" i="17"/>
  <c r="BF87" i="17"/>
  <c r="BN87" i="17"/>
  <c r="BV87" i="17"/>
  <c r="CD87" i="17"/>
  <c r="H88" i="17"/>
  <c r="P88" i="17"/>
  <c r="X88" i="17"/>
  <c r="AF88" i="17"/>
  <c r="AN88" i="17"/>
  <c r="AV88" i="17"/>
  <c r="BD88" i="17"/>
  <c r="BL88" i="17"/>
  <c r="BT88" i="17"/>
  <c r="CB88" i="17"/>
  <c r="F89" i="17"/>
  <c r="N89" i="17"/>
  <c r="V89" i="17"/>
  <c r="AD89" i="17"/>
  <c r="AL89" i="17"/>
  <c r="AT89" i="17"/>
  <c r="BB89" i="17"/>
  <c r="BJ89" i="17"/>
  <c r="BR89" i="17"/>
  <c r="BZ89" i="17"/>
  <c r="D90" i="17"/>
  <c r="L90" i="17"/>
  <c r="T90" i="17"/>
  <c r="AB90" i="17"/>
  <c r="AJ90" i="17"/>
  <c r="AR90" i="17"/>
  <c r="AZ90" i="17"/>
  <c r="BH90" i="17"/>
  <c r="BP90" i="17"/>
  <c r="BX90" i="17"/>
  <c r="B91" i="17"/>
  <c r="J91" i="17"/>
  <c r="R91" i="17"/>
  <c r="Z91" i="17"/>
  <c r="AH91" i="17"/>
  <c r="AP91" i="17"/>
  <c r="AX91" i="17"/>
  <c r="BF91" i="17"/>
  <c r="BN91" i="17"/>
  <c r="BV91" i="17"/>
  <c r="CD91" i="17"/>
  <c r="H92" i="17"/>
  <c r="P92" i="17"/>
  <c r="X92" i="17"/>
  <c r="AF92" i="17"/>
  <c r="AN92" i="17"/>
  <c r="AV92" i="17"/>
  <c r="BD92" i="17"/>
  <c r="BL92" i="17"/>
  <c r="BT92" i="17"/>
  <c r="CB92" i="17"/>
  <c r="F93" i="17"/>
  <c r="N93" i="17"/>
  <c r="V93" i="17"/>
  <c r="AD93" i="17"/>
  <c r="AL93" i="17"/>
  <c r="AT93" i="17"/>
  <c r="BB93" i="17"/>
  <c r="BJ93" i="17"/>
  <c r="BR93" i="17"/>
  <c r="BZ93" i="17"/>
  <c r="D94" i="17"/>
  <c r="L94" i="17"/>
  <c r="T94" i="17"/>
  <c r="H86" i="17"/>
  <c r="P86" i="17"/>
  <c r="X86" i="17"/>
  <c r="AF86" i="17"/>
  <c r="AN86" i="17"/>
  <c r="AV86" i="17"/>
  <c r="BD86" i="17"/>
  <c r="BL86" i="17"/>
  <c r="BT86" i="17"/>
  <c r="CB86" i="17"/>
  <c r="F87" i="17"/>
  <c r="N87" i="17"/>
  <c r="V87" i="17"/>
  <c r="AD87" i="17"/>
  <c r="AL87" i="17"/>
  <c r="AT87" i="17"/>
  <c r="BB87" i="17"/>
  <c r="BJ87" i="17"/>
  <c r="BR87" i="17"/>
  <c r="BZ87" i="17"/>
  <c r="D88" i="17"/>
  <c r="L88" i="17"/>
  <c r="T88" i="17"/>
  <c r="AB88" i="17"/>
  <c r="AJ88" i="17"/>
  <c r="AR88" i="17"/>
  <c r="AZ88" i="17"/>
  <c r="BH88" i="17"/>
  <c r="BP88" i="17"/>
  <c r="BX88" i="17"/>
  <c r="B89" i="17"/>
  <c r="J89" i="17"/>
  <c r="R89" i="17"/>
  <c r="Z89" i="17"/>
  <c r="AH89" i="17"/>
  <c r="AP89" i="17"/>
  <c r="AX89" i="17"/>
  <c r="BF89" i="17"/>
  <c r="BN89" i="17"/>
  <c r="BV89" i="17"/>
  <c r="CD89" i="17"/>
  <c r="H90" i="17"/>
  <c r="P90" i="17"/>
  <c r="X90" i="17"/>
  <c r="AF90" i="17"/>
  <c r="AN90" i="17"/>
  <c r="AV90" i="17"/>
  <c r="BD90" i="17"/>
  <c r="BL90" i="17"/>
  <c r="BT90" i="17"/>
  <c r="CB90" i="17"/>
  <c r="F91" i="17"/>
  <c r="N91" i="17"/>
  <c r="V91" i="17"/>
  <c r="AD91" i="17"/>
  <c r="AL91" i="17"/>
  <c r="AT91" i="17"/>
  <c r="BB91" i="17"/>
  <c r="BJ91" i="17"/>
  <c r="BR91" i="17"/>
  <c r="BZ91" i="17"/>
  <c r="D92" i="17"/>
  <c r="L92" i="17"/>
  <c r="T92" i="17"/>
  <c r="AB92" i="17"/>
  <c r="AJ92" i="17"/>
  <c r="AR92" i="17"/>
  <c r="AZ92" i="17"/>
  <c r="BH92" i="17"/>
  <c r="BP92" i="17"/>
  <c r="BX92" i="17"/>
  <c r="B93" i="17"/>
  <c r="J93" i="17"/>
  <c r="R93" i="17"/>
  <c r="Z93" i="17"/>
  <c r="AH93" i="17"/>
  <c r="AP93" i="17"/>
  <c r="AX93" i="17"/>
  <c r="BF93" i="17"/>
  <c r="BN93" i="17"/>
  <c r="BV93" i="17"/>
  <c r="CD93" i="17"/>
  <c r="H94" i="17"/>
  <c r="E86" i="17"/>
  <c r="O86" i="17"/>
  <c r="Z86" i="17"/>
  <c r="AK86" i="17"/>
  <c r="AU86" i="17"/>
  <c r="BF86" i="17"/>
  <c r="BQ86" i="17"/>
  <c r="CA86" i="17"/>
  <c r="H87" i="17"/>
  <c r="S87" i="17"/>
  <c r="AC87" i="17"/>
  <c r="AN87" i="17"/>
  <c r="AY87" i="17"/>
  <c r="BI87" i="17"/>
  <c r="BT87" i="17"/>
  <c r="CE87" i="17"/>
  <c r="K88" i="17"/>
  <c r="V88" i="17"/>
  <c r="AG88" i="17"/>
  <c r="AQ88" i="17"/>
  <c r="BB88" i="17"/>
  <c r="BM88" i="17"/>
  <c r="BW88" i="17"/>
  <c r="D89" i="17"/>
  <c r="O89" i="17"/>
  <c r="Y89" i="17"/>
  <c r="AJ89" i="17"/>
  <c r="AU89" i="17"/>
  <c r="BE89" i="17"/>
  <c r="BP89" i="17"/>
  <c r="CA89" i="17"/>
  <c r="G90" i="17"/>
  <c r="R90" i="17"/>
  <c r="AC90" i="17"/>
  <c r="AM90" i="17"/>
  <c r="AX90" i="17"/>
  <c r="BI90" i="17"/>
  <c r="BS90" i="17"/>
  <c r="CD90" i="17"/>
  <c r="K91" i="17"/>
  <c r="U91" i="17"/>
  <c r="AF91" i="17"/>
  <c r="AQ91" i="17"/>
  <c r="BA91" i="17"/>
  <c r="BL91" i="17"/>
  <c r="BW91" i="17"/>
  <c r="C92" i="17"/>
  <c r="N92" i="17"/>
  <c r="Y92" i="17"/>
  <c r="AI92" i="17"/>
  <c r="AT92" i="17"/>
  <c r="BE92" i="17"/>
  <c r="BO92" i="17"/>
  <c r="BZ92" i="17"/>
  <c r="G93" i="17"/>
  <c r="Q93" i="17"/>
  <c r="AB93" i="17"/>
  <c r="AM93" i="17"/>
  <c r="AW93" i="17"/>
  <c r="BH93" i="17"/>
  <c r="BS93" i="17"/>
  <c r="CC93" i="17"/>
  <c r="J94" i="17"/>
  <c r="S94" i="17"/>
  <c r="AB94" i="17"/>
  <c r="AJ94" i="17"/>
  <c r="AR94" i="17"/>
  <c r="AZ94" i="17"/>
  <c r="BH94" i="17"/>
  <c r="BP94" i="17"/>
  <c r="BX94" i="17"/>
  <c r="B95" i="17"/>
  <c r="J95" i="17"/>
  <c r="R95" i="17"/>
  <c r="Z95" i="17"/>
  <c r="AH95" i="17"/>
  <c r="AP95" i="17"/>
  <c r="AX95" i="17"/>
  <c r="BF95" i="17"/>
  <c r="BN95" i="17"/>
  <c r="BV95" i="17"/>
  <c r="CD95" i="17"/>
  <c r="H96" i="17"/>
  <c r="P96" i="17"/>
  <c r="X96" i="17"/>
  <c r="AF96" i="17"/>
  <c r="AN96" i="17"/>
  <c r="AV96" i="17"/>
  <c r="BD96" i="17"/>
  <c r="BL96" i="17"/>
  <c r="BT96" i="17"/>
  <c r="CB96" i="17"/>
  <c r="J86" i="17"/>
  <c r="U86" i="17"/>
  <c r="AE86" i="17"/>
  <c r="AP86" i="17"/>
  <c r="BA86" i="17"/>
  <c r="BK86" i="17"/>
  <c r="BV86" i="17"/>
  <c r="C87" i="17"/>
  <c r="M87" i="17"/>
  <c r="X87" i="17"/>
  <c r="AI87" i="17"/>
  <c r="AS87" i="17"/>
  <c r="BD87" i="17"/>
  <c r="BO87" i="17"/>
  <c r="BY87" i="17"/>
  <c r="F88" i="17"/>
  <c r="Q88" i="17"/>
  <c r="AA88" i="17"/>
  <c r="AL88" i="17"/>
  <c r="AW88" i="17"/>
  <c r="BG88" i="17"/>
  <c r="BR88" i="17"/>
  <c r="CC88" i="17"/>
  <c r="I89" i="17"/>
  <c r="T89" i="17"/>
  <c r="AE89" i="17"/>
  <c r="AO89" i="17"/>
  <c r="AZ89" i="17"/>
  <c r="BK89" i="17"/>
  <c r="BU89" i="17"/>
  <c r="B90" i="17"/>
  <c r="M90" i="17"/>
  <c r="W90" i="17"/>
  <c r="AH90" i="17"/>
  <c r="AS90" i="17"/>
  <c r="BC90" i="17"/>
  <c r="BN90" i="17"/>
  <c r="BY90" i="17"/>
  <c r="E91" i="17"/>
  <c r="P91" i="17"/>
  <c r="AA91" i="17"/>
  <c r="AK91" i="17"/>
  <c r="AV91" i="17"/>
  <c r="BG91" i="17"/>
  <c r="BQ91" i="17"/>
  <c r="CB91" i="17"/>
  <c r="I92" i="17"/>
  <c r="S92" i="17"/>
  <c r="AD92" i="17"/>
  <c r="AO92" i="17"/>
  <c r="AY92" i="17"/>
  <c r="BJ92" i="17"/>
  <c r="BU92" i="17"/>
  <c r="CE92" i="17"/>
  <c r="L93" i="17"/>
  <c r="W93" i="17"/>
  <c r="AG93" i="17"/>
  <c r="AR93" i="17"/>
  <c r="BC93" i="17"/>
  <c r="BM93" i="17"/>
  <c r="BX93" i="17"/>
  <c r="E94" i="17"/>
  <c r="O94" i="17"/>
  <c r="X94" i="17"/>
  <c r="AF94" i="17"/>
  <c r="AN94" i="17"/>
  <c r="AV94" i="17"/>
  <c r="BD94" i="17"/>
  <c r="BL94" i="17"/>
  <c r="BT94" i="17"/>
  <c r="CB94" i="17"/>
  <c r="F95" i="17"/>
  <c r="N95" i="17"/>
  <c r="V95" i="17"/>
  <c r="AD95" i="17"/>
  <c r="AL95" i="17"/>
  <c r="AT95" i="17"/>
  <c r="BB95" i="17"/>
  <c r="BJ95" i="17"/>
  <c r="BR95" i="17"/>
  <c r="BZ95" i="17"/>
  <c r="D96" i="17"/>
  <c r="L96" i="17"/>
  <c r="T96" i="17"/>
  <c r="AB96" i="17"/>
  <c r="F86" i="17"/>
  <c r="S86" i="17"/>
  <c r="AH86" i="17"/>
  <c r="AW86" i="17"/>
  <c r="BJ86" i="17"/>
  <c r="BY86" i="17"/>
  <c r="I87" i="17"/>
  <c r="W87" i="17"/>
  <c r="AK87" i="17"/>
  <c r="AZ87" i="17"/>
  <c r="BM87" i="17"/>
  <c r="CB87" i="17"/>
  <c r="M88" i="17"/>
  <c r="Z88" i="17"/>
  <c r="AO88" i="17"/>
  <c r="BC88" i="17"/>
  <c r="BQ88" i="17"/>
  <c r="CE88" i="17"/>
  <c r="P89" i="17"/>
  <c r="AC89" i="17"/>
  <c r="AR89" i="17"/>
  <c r="BG89" i="17"/>
  <c r="BT89" i="17"/>
  <c r="E90" i="17"/>
  <c r="S90" i="17"/>
  <c r="AG90" i="17"/>
  <c r="AU90" i="17"/>
  <c r="BJ90" i="17"/>
  <c r="BW90" i="17"/>
  <c r="H91" i="17"/>
  <c r="W91" i="17"/>
  <c r="AJ91" i="17"/>
  <c r="AY91" i="17"/>
  <c r="BM91" i="17"/>
  <c r="CA91" i="17"/>
  <c r="K92" i="17"/>
  <c r="Z92" i="17"/>
  <c r="AM92" i="17"/>
  <c r="BB92" i="17"/>
  <c r="BQ92" i="17"/>
  <c r="CD92" i="17"/>
  <c r="O93" i="17"/>
  <c r="AC93" i="17"/>
  <c r="AQ93" i="17"/>
  <c r="BE93" i="17"/>
  <c r="BT93" i="17"/>
  <c r="C94" i="17"/>
  <c r="Q94" i="17"/>
  <c r="AC94" i="17"/>
  <c r="AM94" i="17"/>
  <c r="AX94" i="17"/>
  <c r="BI94" i="17"/>
  <c r="BS94" i="17"/>
  <c r="CD94" i="17"/>
  <c r="K95" i="17"/>
  <c r="U95" i="17"/>
  <c r="AF95" i="17"/>
  <c r="AQ95" i="17"/>
  <c r="BA95" i="17"/>
  <c r="BL95" i="17"/>
  <c r="BW95" i="17"/>
  <c r="C96" i="17"/>
  <c r="N96" i="17"/>
  <c r="Y96" i="17"/>
  <c r="AI96" i="17"/>
  <c r="AR96" i="17"/>
  <c r="BA96" i="17"/>
  <c r="BJ96" i="17"/>
  <c r="BS96" i="17"/>
  <c r="CC96" i="17"/>
  <c r="G97" i="17"/>
  <c r="O97" i="17"/>
  <c r="W97" i="17"/>
  <c r="AE97" i="17"/>
  <c r="AM97" i="17"/>
  <c r="AU97" i="17"/>
  <c r="BC97" i="17"/>
  <c r="BK97" i="17"/>
  <c r="BS97" i="17"/>
  <c r="CA97" i="17"/>
  <c r="E98" i="17"/>
  <c r="M98" i="17"/>
  <c r="U98" i="17"/>
  <c r="AC98" i="17"/>
  <c r="AK98" i="17"/>
  <c r="AS98" i="17"/>
  <c r="BA98" i="17"/>
  <c r="BI98" i="17"/>
  <c r="BQ98" i="17"/>
  <c r="BY98" i="17"/>
  <c r="C99" i="17"/>
  <c r="K99" i="17"/>
  <c r="S99" i="17"/>
  <c r="AA99" i="17"/>
  <c r="AI99" i="17"/>
  <c r="AQ99" i="17"/>
  <c r="AY99" i="17"/>
  <c r="BG99" i="17"/>
  <c r="BO99" i="17"/>
  <c r="BW99" i="17"/>
  <c r="CE99" i="17"/>
  <c r="I100" i="17"/>
  <c r="Q100" i="17"/>
  <c r="Y100" i="17"/>
  <c r="AG100" i="17"/>
  <c r="AO100" i="17"/>
  <c r="AW100" i="17"/>
  <c r="BE100" i="17"/>
  <c r="BM100" i="17"/>
  <c r="BU100" i="17"/>
  <c r="CC100" i="17"/>
  <c r="G101" i="17"/>
  <c r="O101" i="17"/>
  <c r="W101" i="17"/>
  <c r="AE101" i="17"/>
  <c r="AM101" i="17"/>
  <c r="AU101" i="17"/>
  <c r="BC101" i="17"/>
  <c r="BK101" i="17"/>
  <c r="BS101" i="17"/>
  <c r="CA101" i="17"/>
  <c r="E102" i="17"/>
  <c r="M102" i="17"/>
  <c r="U102" i="17"/>
  <c r="AC102" i="17"/>
  <c r="AK102" i="17"/>
  <c r="AS102" i="17"/>
  <c r="BA102" i="17"/>
  <c r="BI102" i="17"/>
  <c r="BQ102" i="17"/>
  <c r="BY102" i="17"/>
  <c r="C103" i="17"/>
  <c r="K103" i="17"/>
  <c r="S103" i="17"/>
  <c r="AA103" i="17"/>
  <c r="AI103" i="17"/>
  <c r="AQ103" i="17"/>
  <c r="AY103" i="17"/>
  <c r="BG103" i="17"/>
  <c r="BO103" i="17"/>
  <c r="BW103" i="17"/>
  <c r="CE103" i="17"/>
  <c r="I104" i="17"/>
  <c r="Q104" i="17"/>
  <c r="Y104" i="17"/>
  <c r="AG104" i="17"/>
  <c r="AO104" i="17"/>
  <c r="AW104" i="17"/>
  <c r="BE104" i="17"/>
  <c r="BM104" i="17"/>
  <c r="BU104" i="17"/>
  <c r="CC104" i="17"/>
  <c r="G105" i="17"/>
  <c r="O105" i="17"/>
  <c r="W105" i="17"/>
  <c r="AE105" i="17"/>
  <c r="AM105" i="17"/>
  <c r="AU105" i="17"/>
  <c r="BC105" i="17"/>
  <c r="BK105" i="17"/>
  <c r="BS105" i="17"/>
  <c r="CA105" i="17"/>
  <c r="E106" i="17"/>
  <c r="M106" i="17"/>
  <c r="U106" i="17"/>
  <c r="AC106" i="17"/>
  <c r="AK106" i="17"/>
  <c r="AS106" i="17"/>
  <c r="BA106" i="17"/>
  <c r="BI106" i="17"/>
  <c r="M86" i="17"/>
  <c r="AA86" i="17"/>
  <c r="AO86" i="17"/>
  <c r="BC86" i="17"/>
  <c r="BR86" i="17"/>
  <c r="CE86" i="17"/>
  <c r="P87" i="17"/>
  <c r="AE87" i="17"/>
  <c r="AR87" i="17"/>
  <c r="BG87" i="17"/>
  <c r="BU87" i="17"/>
  <c r="E88" i="17"/>
  <c r="S88" i="17"/>
  <c r="AH88" i="17"/>
  <c r="AU88" i="17"/>
  <c r="BJ88" i="17"/>
  <c r="BY88" i="17"/>
  <c r="H89" i="17"/>
  <c r="W89" i="17"/>
  <c r="AK89" i="17"/>
  <c r="AY89" i="17"/>
  <c r="BM89" i="17"/>
  <c r="CB89" i="17"/>
  <c r="K90" i="17"/>
  <c r="Z90" i="17"/>
  <c r="AO90" i="17"/>
  <c r="BB90" i="17"/>
  <c r="BQ90" i="17"/>
  <c r="CE90" i="17"/>
  <c r="O91" i="17"/>
  <c r="AC91" i="17"/>
  <c r="AR91" i="17"/>
  <c r="BE91" i="17"/>
  <c r="BT91" i="17"/>
  <c r="E92" i="17"/>
  <c r="R92" i="17"/>
  <c r="AG92" i="17"/>
  <c r="AU92" i="17"/>
  <c r="BI92" i="17"/>
  <c r="BW92" i="17"/>
  <c r="H93" i="17"/>
  <c r="U93" i="17"/>
  <c r="AJ93" i="17"/>
  <c r="AY93" i="17"/>
  <c r="BL93" i="17"/>
  <c r="CA93" i="17"/>
  <c r="K94" i="17"/>
  <c r="W94" i="17"/>
  <c r="AH94" i="17"/>
  <c r="AS94" i="17"/>
  <c r="BC94" i="17"/>
  <c r="BN94" i="17"/>
  <c r="BY94" i="17"/>
  <c r="E95" i="17"/>
  <c r="P95" i="17"/>
  <c r="AA95" i="17"/>
  <c r="AK95" i="17"/>
  <c r="AV95" i="17"/>
  <c r="BG95" i="17"/>
  <c r="BQ95" i="17"/>
  <c r="CB95" i="17"/>
  <c r="I96" i="17"/>
  <c r="S96" i="17"/>
  <c r="AD96" i="17"/>
  <c r="AM96" i="17"/>
  <c r="AW96" i="17"/>
  <c r="BF96" i="17"/>
  <c r="BO96" i="17"/>
  <c r="BX96" i="17"/>
  <c r="C97" i="17"/>
  <c r="K97" i="17"/>
  <c r="S97" i="17"/>
  <c r="AA97" i="17"/>
  <c r="AI97" i="17"/>
  <c r="AQ97" i="17"/>
  <c r="AY97" i="17"/>
  <c r="BG97" i="17"/>
  <c r="BO97" i="17"/>
  <c r="BW97" i="17"/>
  <c r="CE97" i="17"/>
  <c r="I98" i="17"/>
  <c r="Q98" i="17"/>
  <c r="Y98" i="17"/>
  <c r="AG98" i="17"/>
  <c r="AO98" i="17"/>
  <c r="AW98" i="17"/>
  <c r="BE98" i="17"/>
  <c r="BM98" i="17"/>
  <c r="BU98" i="17"/>
  <c r="CC98" i="17"/>
  <c r="G99" i="17"/>
  <c r="O99" i="17"/>
  <c r="W99" i="17"/>
  <c r="AE99" i="17"/>
  <c r="AM99" i="17"/>
  <c r="AU99" i="17"/>
  <c r="BC99" i="17"/>
  <c r="BK99" i="17"/>
  <c r="BS99" i="17"/>
  <c r="CA99" i="17"/>
  <c r="E100" i="17"/>
  <c r="M100" i="17"/>
  <c r="U100" i="17"/>
  <c r="AC100" i="17"/>
  <c r="AK100" i="17"/>
  <c r="AS100" i="17"/>
  <c r="BA100" i="17"/>
  <c r="BI100" i="17"/>
  <c r="BQ100" i="17"/>
  <c r="BY100" i="17"/>
  <c r="C101" i="17"/>
  <c r="K101" i="17"/>
  <c r="S101" i="17"/>
  <c r="AA101" i="17"/>
  <c r="AI101" i="17"/>
  <c r="AQ101" i="17"/>
  <c r="AY101" i="17"/>
  <c r="BG101" i="17"/>
  <c r="BO101" i="17"/>
  <c r="BW101" i="17"/>
  <c r="CE101" i="17"/>
  <c r="I102" i="17"/>
  <c r="Q102" i="17"/>
  <c r="Y102" i="17"/>
  <c r="AG102" i="17"/>
  <c r="AO102" i="17"/>
  <c r="AW102" i="17"/>
  <c r="BE102" i="17"/>
  <c r="BM102" i="17"/>
  <c r="BU102" i="17"/>
  <c r="CC102" i="17"/>
  <c r="G103" i="17"/>
  <c r="O103" i="17"/>
  <c r="W103" i="17"/>
  <c r="AE103" i="17"/>
  <c r="AM103" i="17"/>
  <c r="AU103" i="17"/>
  <c r="BC103" i="17"/>
  <c r="BK103" i="17"/>
  <c r="BS103" i="17"/>
  <c r="CA103" i="17"/>
  <c r="E104" i="17"/>
  <c r="M104" i="17"/>
  <c r="U104" i="17"/>
  <c r="AC104" i="17"/>
  <c r="AK104" i="17"/>
  <c r="AS104" i="17"/>
  <c r="BA104" i="17"/>
  <c r="BI104" i="17"/>
  <c r="BQ104" i="17"/>
  <c r="BY104" i="17"/>
  <c r="C105" i="17"/>
  <c r="K105" i="17"/>
  <c r="S105" i="17"/>
  <c r="AA105" i="17"/>
  <c r="AI105" i="17"/>
  <c r="AQ105" i="17"/>
  <c r="AY105" i="17"/>
  <c r="BG105" i="17"/>
  <c r="BO105" i="17"/>
  <c r="BW105" i="17"/>
  <c r="CE105" i="17"/>
  <c r="I106" i="17"/>
  <c r="Q106" i="17"/>
  <c r="Y106" i="17"/>
  <c r="AG106" i="17"/>
  <c r="AO106" i="17"/>
  <c r="AW106" i="17"/>
  <c r="BE106" i="17"/>
  <c r="BM106" i="17"/>
  <c r="G86" i="17"/>
  <c r="Y86" i="17"/>
  <c r="AS86" i="17"/>
  <c r="BM86" i="17"/>
  <c r="CD86" i="17"/>
  <c r="T87" i="17"/>
  <c r="AM87" i="17"/>
  <c r="BE87" i="17"/>
  <c r="BX87" i="17"/>
  <c r="N88" i="17"/>
  <c r="AE88" i="17"/>
  <c r="AY88" i="17"/>
  <c r="BS88" i="17"/>
  <c r="G89" i="17"/>
  <c r="AA89" i="17"/>
  <c r="AS89" i="17"/>
  <c r="BL89" i="17"/>
  <c r="CE89" i="17"/>
  <c r="U90" i="17"/>
  <c r="AL90" i="17"/>
  <c r="BF90" i="17"/>
  <c r="BZ90" i="17"/>
  <c r="M91" i="17"/>
  <c r="AG91" i="17"/>
  <c r="AZ91" i="17"/>
  <c r="BS91" i="17"/>
  <c r="G92" i="17"/>
  <c r="AA92" i="17"/>
  <c r="AS92" i="17"/>
  <c r="BM92" i="17"/>
  <c r="C93" i="17"/>
  <c r="T93" i="17"/>
  <c r="AN93" i="17"/>
  <c r="BG93" i="17"/>
  <c r="BY93" i="17"/>
  <c r="N94" i="17"/>
  <c r="AD94" i="17"/>
  <c r="AQ94" i="17"/>
  <c r="BF94" i="17"/>
  <c r="BU94" i="17"/>
  <c r="D95" i="17"/>
  <c r="S95" i="17"/>
  <c r="AG95" i="17"/>
  <c r="AU95" i="17"/>
  <c r="BI95" i="17"/>
  <c r="BX95" i="17"/>
  <c r="G96" i="17"/>
  <c r="V96" i="17"/>
  <c r="AJ96" i="17"/>
  <c r="AU96" i="17"/>
  <c r="BH96" i="17"/>
  <c r="BU96" i="17"/>
  <c r="B97" i="17"/>
  <c r="M97" i="17"/>
  <c r="X97" i="17"/>
  <c r="AH97" i="17"/>
  <c r="AS97" i="17"/>
  <c r="BD97" i="17"/>
  <c r="BN97" i="17"/>
  <c r="BY97" i="17"/>
  <c r="F98" i="17"/>
  <c r="P98" i="17"/>
  <c r="AA98" i="17"/>
  <c r="AL98" i="17"/>
  <c r="AV98" i="17"/>
  <c r="BG98" i="17"/>
  <c r="BR98" i="17"/>
  <c r="CB98" i="17"/>
  <c r="I99" i="17"/>
  <c r="T99" i="17"/>
  <c r="AD99" i="17"/>
  <c r="AO99" i="17"/>
  <c r="AZ99" i="17"/>
  <c r="BJ99" i="17"/>
  <c r="BU99" i="17"/>
  <c r="B100" i="17"/>
  <c r="L100" i="17"/>
  <c r="W100" i="17"/>
  <c r="AH100" i="17"/>
  <c r="AR100" i="17"/>
  <c r="BC100" i="17"/>
  <c r="BN100" i="17"/>
  <c r="BX100" i="17"/>
  <c r="E101" i="17"/>
  <c r="P101" i="17"/>
  <c r="Z101" i="17"/>
  <c r="AK101" i="17"/>
  <c r="AV101" i="17"/>
  <c r="BF101" i="17"/>
  <c r="BQ101" i="17"/>
  <c r="CB101" i="17"/>
  <c r="H102" i="17"/>
  <c r="S102" i="17"/>
  <c r="AD102" i="17"/>
  <c r="AN102" i="17"/>
  <c r="AY102" i="17"/>
  <c r="BJ102" i="17"/>
  <c r="BT102" i="17"/>
  <c r="CE102" i="17"/>
  <c r="L103" i="17"/>
  <c r="V103" i="17"/>
  <c r="AG103" i="17"/>
  <c r="AR103" i="17"/>
  <c r="BB103" i="17"/>
  <c r="BM103" i="17"/>
  <c r="BX103" i="17"/>
  <c r="D104" i="17"/>
  <c r="O104" i="17"/>
  <c r="Z104" i="17"/>
  <c r="AJ104" i="17"/>
  <c r="AU104" i="17"/>
  <c r="BF104" i="17"/>
  <c r="BP104" i="17"/>
  <c r="CA104" i="17"/>
  <c r="H105" i="17"/>
  <c r="R105" i="17"/>
  <c r="AC105" i="17"/>
  <c r="AN105" i="17"/>
  <c r="AX105" i="17"/>
  <c r="BI105" i="17"/>
  <c r="BT105" i="17"/>
  <c r="CD105" i="17"/>
  <c r="K106" i="17"/>
  <c r="V106" i="17"/>
  <c r="AF106" i="17"/>
  <c r="AQ106" i="17"/>
  <c r="BB106" i="17"/>
  <c r="BL106" i="17"/>
  <c r="BU106" i="17"/>
  <c r="CC106" i="17"/>
  <c r="G107" i="17"/>
  <c r="O107" i="17"/>
  <c r="W107" i="17"/>
  <c r="AE107" i="17"/>
  <c r="AM107" i="17"/>
  <c r="AU107" i="17"/>
  <c r="BC107" i="17"/>
  <c r="BK107" i="17"/>
  <c r="BS107" i="17"/>
  <c r="CA107" i="17"/>
  <c r="E108" i="17"/>
  <c r="M108" i="17"/>
  <c r="U108" i="17"/>
  <c r="AC108" i="17"/>
  <c r="AK108" i="17"/>
  <c r="AS108" i="17"/>
  <c r="BA108" i="17"/>
  <c r="BI108" i="17"/>
  <c r="BQ108" i="17"/>
  <c r="BY108" i="17"/>
  <c r="C109" i="17"/>
  <c r="K109" i="17"/>
  <c r="S109" i="17"/>
  <c r="AA109" i="17"/>
  <c r="AI109" i="17"/>
  <c r="AQ109" i="17"/>
  <c r="AY109" i="17"/>
  <c r="BG109" i="17"/>
  <c r="BO109" i="17"/>
  <c r="BW109" i="17"/>
  <c r="CE109" i="17"/>
  <c r="I110" i="17"/>
  <c r="Q110" i="17"/>
  <c r="Y110" i="17"/>
  <c r="AG110" i="17"/>
  <c r="AO110" i="17"/>
  <c r="AW110" i="17"/>
  <c r="BE110" i="17"/>
  <c r="BM110" i="17"/>
  <c r="BU110" i="17"/>
  <c r="CC110" i="17"/>
  <c r="Q86" i="17"/>
  <c r="AI86" i="17"/>
  <c r="BB86" i="17"/>
  <c r="BU86" i="17"/>
  <c r="K87" i="17"/>
  <c r="AB87" i="17"/>
  <c r="AV87" i="17"/>
  <c r="BP87" i="17"/>
  <c r="C88" i="17"/>
  <c r="W88" i="17"/>
  <c r="AP88" i="17"/>
  <c r="BI88" i="17"/>
  <c r="CA88" i="17"/>
  <c r="Q89" i="17"/>
  <c r="AI89" i="17"/>
  <c r="BC89" i="17"/>
  <c r="BW89" i="17"/>
  <c r="J90" i="17"/>
  <c r="AD90" i="17"/>
  <c r="AW90" i="17"/>
  <c r="BO90" i="17"/>
  <c r="D91" i="17"/>
  <c r="X91" i="17"/>
  <c r="AO91" i="17"/>
  <c r="BI91" i="17"/>
  <c r="CC91" i="17"/>
  <c r="Q92" i="17"/>
  <c r="AK92" i="17"/>
  <c r="BC92" i="17"/>
  <c r="BV92" i="17"/>
  <c r="K93" i="17"/>
  <c r="AE93" i="17"/>
  <c r="AV93" i="17"/>
  <c r="BP93" i="17"/>
  <c r="F94" i="17"/>
  <c r="V94" i="17"/>
  <c r="AK94" i="17"/>
  <c r="AY94" i="17"/>
  <c r="BM94" i="17"/>
  <c r="CA94" i="17"/>
  <c r="L95" i="17"/>
  <c r="Y95" i="17"/>
  <c r="AN95" i="17"/>
  <c r="BC95" i="17"/>
  <c r="BP95" i="17"/>
  <c r="CE95" i="17"/>
  <c r="O96" i="17"/>
  <c r="AC96" i="17"/>
  <c r="AP96" i="17"/>
  <c r="BB96" i="17"/>
  <c r="BN96" i="17"/>
  <c r="BZ96" i="17"/>
  <c r="H97" i="17"/>
  <c r="R97" i="17"/>
  <c r="AC97" i="17"/>
  <c r="AN97" i="17"/>
  <c r="AX97" i="17"/>
  <c r="BI97" i="17"/>
  <c r="BT97" i="17"/>
  <c r="CD97" i="17"/>
  <c r="K98" i="17"/>
  <c r="V98" i="17"/>
  <c r="AF98" i="17"/>
  <c r="AQ98" i="17"/>
  <c r="BB98" i="17"/>
  <c r="BL98" i="17"/>
  <c r="BW98" i="17"/>
  <c r="D99" i="17"/>
  <c r="N99" i="17"/>
  <c r="Y99" i="17"/>
  <c r="AJ99" i="17"/>
  <c r="AT99" i="17"/>
  <c r="BE99" i="17"/>
  <c r="BP99" i="17"/>
  <c r="BZ99" i="17"/>
  <c r="G100" i="17"/>
  <c r="R100" i="17"/>
  <c r="AB100" i="17"/>
  <c r="AM100" i="17"/>
  <c r="AX100" i="17"/>
  <c r="BH100" i="17"/>
  <c r="BS100" i="17"/>
  <c r="CD100" i="17"/>
  <c r="J101" i="17"/>
  <c r="U101" i="17"/>
  <c r="AF101" i="17"/>
  <c r="AP101" i="17"/>
  <c r="BA101" i="17"/>
  <c r="BL101" i="17"/>
  <c r="BV101" i="17"/>
  <c r="C102" i="17"/>
  <c r="N102" i="17"/>
  <c r="X102" i="17"/>
  <c r="AI102" i="17"/>
  <c r="AT102" i="17"/>
  <c r="BD102" i="17"/>
  <c r="BO102" i="17"/>
  <c r="BZ102" i="17"/>
  <c r="F103" i="17"/>
  <c r="Q103" i="17"/>
  <c r="AB103" i="17"/>
  <c r="AL103" i="17"/>
  <c r="AW103" i="17"/>
  <c r="BH103" i="17"/>
  <c r="BR103" i="17"/>
  <c r="CC103" i="17"/>
  <c r="J104" i="17"/>
  <c r="T104" i="17"/>
  <c r="AE104" i="17"/>
  <c r="AP104" i="17"/>
  <c r="AZ104" i="17"/>
  <c r="BK104" i="17"/>
  <c r="BV104" i="17"/>
  <c r="B105" i="17"/>
  <c r="M105" i="17"/>
  <c r="X105" i="17"/>
  <c r="AH105" i="17"/>
  <c r="AS105" i="17"/>
  <c r="BD105" i="17"/>
  <c r="BN105" i="17"/>
  <c r="BY105" i="17"/>
  <c r="F106" i="17"/>
  <c r="P106" i="17"/>
  <c r="AA106" i="17"/>
  <c r="AL106" i="17"/>
  <c r="AV106" i="17"/>
  <c r="BG106" i="17"/>
  <c r="BQ106" i="17"/>
  <c r="BY106" i="17"/>
  <c r="C107" i="17"/>
  <c r="K107" i="17"/>
  <c r="S107" i="17"/>
  <c r="AA107" i="17"/>
  <c r="AI107" i="17"/>
  <c r="AQ107" i="17"/>
  <c r="AY107" i="17"/>
  <c r="BG107" i="17"/>
  <c r="BO107" i="17"/>
  <c r="BW107" i="17"/>
  <c r="CE107" i="17"/>
  <c r="I108" i="17"/>
  <c r="Q108" i="17"/>
  <c r="Y108" i="17"/>
  <c r="AG108" i="17"/>
  <c r="AO108" i="17"/>
  <c r="AW108" i="17"/>
  <c r="BE108" i="17"/>
  <c r="BM108" i="17"/>
  <c r="BU108" i="17"/>
  <c r="CC108" i="17"/>
  <c r="G109" i="17"/>
  <c r="O109" i="17"/>
  <c r="W109" i="17"/>
  <c r="AE109" i="17"/>
  <c r="AM109" i="17"/>
  <c r="AU109" i="17"/>
  <c r="BC109" i="17"/>
  <c r="BK109" i="17"/>
  <c r="BS109" i="17"/>
  <c r="CA109" i="17"/>
  <c r="E110" i="17"/>
  <c r="M110" i="17"/>
  <c r="U110" i="17"/>
  <c r="AC110" i="17"/>
  <c r="AK110" i="17"/>
  <c r="AS110" i="17"/>
  <c r="BA110" i="17"/>
  <c r="BI110" i="17"/>
  <c r="BQ110" i="17"/>
  <c r="BY110" i="17"/>
  <c r="I86" i="17"/>
  <c r="AG86" i="17"/>
  <c r="BG86" i="17"/>
  <c r="D87" i="17"/>
  <c r="AA87" i="17"/>
  <c r="BA87" i="17"/>
  <c r="CA87" i="17"/>
  <c r="U88" i="17"/>
  <c r="AT88" i="17"/>
  <c r="BU88" i="17"/>
  <c r="M89" i="17"/>
  <c r="AN89" i="17"/>
  <c r="BO89" i="17"/>
  <c r="I90" i="17"/>
  <c r="AI90" i="17"/>
  <c r="BG90" i="17"/>
  <c r="C91" i="17"/>
  <c r="AB91" i="17"/>
  <c r="BC91" i="17"/>
  <c r="BY91" i="17"/>
  <c r="V92" i="17"/>
  <c r="AW92" i="17"/>
  <c r="BS92" i="17"/>
  <c r="P93" i="17"/>
  <c r="AO93" i="17"/>
  <c r="BO93" i="17"/>
  <c r="I94" i="17"/>
  <c r="AE94" i="17"/>
  <c r="AW94" i="17"/>
  <c r="BQ94" i="17"/>
  <c r="G95" i="17"/>
  <c r="X95" i="17"/>
  <c r="AR95" i="17"/>
  <c r="BK95" i="17"/>
  <c r="CC95" i="17"/>
  <c r="R96" i="17"/>
  <c r="AK96" i="17"/>
  <c r="AZ96" i="17"/>
  <c r="BQ96" i="17"/>
  <c r="D97" i="17"/>
  <c r="Q97" i="17"/>
  <c r="AF97" i="17"/>
  <c r="AT97" i="17"/>
  <c r="BH97" i="17"/>
  <c r="BV97" i="17"/>
  <c r="G98" i="17"/>
  <c r="T98" i="17"/>
  <c r="AI98" i="17"/>
  <c r="AX98" i="17"/>
  <c r="BK98" i="17"/>
  <c r="BZ98" i="17"/>
  <c r="J99" i="17"/>
  <c r="X99" i="17"/>
  <c r="AL99" i="17"/>
  <c r="BA99" i="17"/>
  <c r="BN99" i="17"/>
  <c r="CC99" i="17"/>
  <c r="N100" i="17"/>
  <c r="AA100" i="17"/>
  <c r="AP100" i="17"/>
  <c r="BD100" i="17"/>
  <c r="BR100" i="17"/>
  <c r="B101" i="17"/>
  <c r="Q101" i="17"/>
  <c r="AD101" i="17"/>
  <c r="AS101" i="17"/>
  <c r="BH101" i="17"/>
  <c r="BU101" i="17"/>
  <c r="F102" i="17"/>
  <c r="T102" i="17"/>
  <c r="AH102" i="17"/>
  <c r="AV102" i="17"/>
  <c r="BK102" i="17"/>
  <c r="BX102" i="17"/>
  <c r="I103" i="17"/>
  <c r="X103" i="17"/>
  <c r="AK103" i="17"/>
  <c r="AZ103" i="17"/>
  <c r="BN103" i="17"/>
  <c r="CB103" i="17"/>
  <c r="L104" i="17"/>
  <c r="AA104" i="17"/>
  <c r="AN104" i="17"/>
  <c r="BC104" i="17"/>
  <c r="BR104" i="17"/>
  <c r="CE104" i="17"/>
  <c r="P105" i="17"/>
  <c r="AD105" i="17"/>
  <c r="AR105" i="17"/>
  <c r="BF105" i="17"/>
  <c r="BU105" i="17"/>
  <c r="D106" i="17"/>
  <c r="S106" i="17"/>
  <c r="AH106" i="17"/>
  <c r="AU106" i="17"/>
  <c r="BJ106" i="17"/>
  <c r="BV106" i="17"/>
  <c r="B107" i="17"/>
  <c r="M107" i="17"/>
  <c r="X107" i="17"/>
  <c r="AH107" i="17"/>
  <c r="AS107" i="17"/>
  <c r="BD107" i="17"/>
  <c r="BN107" i="17"/>
  <c r="BY107" i="17"/>
  <c r="F108" i="17"/>
  <c r="P108" i="17"/>
  <c r="AA108" i="17"/>
  <c r="AL108" i="17"/>
  <c r="AV108" i="17"/>
  <c r="BG108" i="17"/>
  <c r="BR108" i="17"/>
  <c r="CB108" i="17"/>
  <c r="I109" i="17"/>
  <c r="T109" i="17"/>
  <c r="AD109" i="17"/>
  <c r="AO109" i="17"/>
  <c r="AZ109" i="17"/>
  <c r="BJ109" i="17"/>
  <c r="BU109" i="17"/>
  <c r="B110" i="17"/>
  <c r="L110" i="17"/>
  <c r="W110" i="17"/>
  <c r="AH110" i="17"/>
  <c r="AR110" i="17"/>
  <c r="BC110" i="17"/>
  <c r="BN110" i="17"/>
  <c r="BX110" i="17"/>
  <c r="D111" i="17"/>
  <c r="L111" i="17"/>
  <c r="T111" i="17"/>
  <c r="AB111" i="17"/>
  <c r="AJ111" i="17"/>
  <c r="AR111" i="17"/>
  <c r="AZ111" i="17"/>
  <c r="BH111" i="17"/>
  <c r="BP111" i="17"/>
  <c r="BX111" i="17"/>
  <c r="B112" i="17"/>
  <c r="J112" i="17"/>
  <c r="R112" i="17"/>
  <c r="Z112" i="17"/>
  <c r="AH112" i="17"/>
  <c r="AP112" i="17"/>
  <c r="AX112" i="17"/>
  <c r="BF112" i="17"/>
  <c r="BN112" i="17"/>
  <c r="BV112" i="17"/>
  <c r="CD112" i="17"/>
  <c r="H113" i="17"/>
  <c r="P113" i="17"/>
  <c r="X113" i="17"/>
  <c r="AF113" i="17"/>
  <c r="AN113" i="17"/>
  <c r="AV113" i="17"/>
  <c r="BD113" i="17"/>
  <c r="BL113" i="17"/>
  <c r="BT113" i="17"/>
  <c r="CB113" i="17"/>
  <c r="F114" i="17"/>
  <c r="N114" i="17"/>
  <c r="V114" i="17"/>
  <c r="AD114" i="17"/>
  <c r="AL114" i="17"/>
  <c r="AT114" i="17"/>
  <c r="BB114" i="17"/>
  <c r="BJ114" i="17"/>
  <c r="BR114" i="17"/>
  <c r="BZ114" i="17"/>
  <c r="D115" i="17"/>
  <c r="L115" i="17"/>
  <c r="T115" i="17"/>
  <c r="AB115" i="17"/>
  <c r="AJ115" i="17"/>
  <c r="AR115" i="17"/>
  <c r="AZ115" i="17"/>
  <c r="BH115" i="17"/>
  <c r="BP115" i="17"/>
  <c r="BX115" i="17"/>
  <c r="B116" i="17"/>
  <c r="J116" i="17"/>
  <c r="R116" i="17"/>
  <c r="Z116" i="17"/>
  <c r="AH116" i="17"/>
  <c r="AP116" i="17"/>
  <c r="AX116" i="17"/>
  <c r="BF116" i="17"/>
  <c r="BN116" i="17"/>
  <c r="BV116" i="17"/>
  <c r="CD116" i="17"/>
  <c r="H117" i="17"/>
  <c r="P117" i="17"/>
  <c r="X117" i="17"/>
  <c r="AF117" i="17"/>
  <c r="AN117" i="17"/>
  <c r="AV117" i="17"/>
  <c r="BD117" i="17"/>
  <c r="BL117" i="17"/>
  <c r="BT117" i="17"/>
  <c r="CB117" i="17"/>
  <c r="F118" i="17"/>
  <c r="N118" i="17"/>
  <c r="V118" i="17"/>
  <c r="AD118" i="17"/>
  <c r="AL118" i="17"/>
  <c r="AT118" i="17"/>
  <c r="BB118" i="17"/>
  <c r="BJ118" i="17"/>
  <c r="BR118" i="17"/>
  <c r="BZ118" i="17"/>
  <c r="D119" i="17"/>
  <c r="L119" i="17"/>
  <c r="T119" i="17"/>
  <c r="AB119" i="17"/>
  <c r="AJ119" i="17"/>
  <c r="AR119" i="17"/>
  <c r="AZ119" i="17"/>
  <c r="BH119" i="17"/>
  <c r="BP119" i="17"/>
  <c r="BX119" i="17"/>
  <c r="B120" i="17"/>
  <c r="J120" i="17"/>
  <c r="R120" i="17"/>
  <c r="Z120" i="17"/>
  <c r="AH120" i="17"/>
  <c r="AP120" i="17"/>
  <c r="AX120" i="17"/>
  <c r="BF120" i="17"/>
  <c r="BN120" i="17"/>
  <c r="BV120" i="17"/>
  <c r="CD120" i="17"/>
  <c r="H121" i="17"/>
  <c r="P121" i="17"/>
  <c r="X121" i="17"/>
  <c r="AF121" i="17"/>
  <c r="AN121" i="17"/>
  <c r="AV121" i="17"/>
  <c r="BD121" i="17"/>
  <c r="BL121" i="17"/>
  <c r="BT121" i="17"/>
  <c r="CB121" i="17"/>
  <c r="F122" i="17"/>
  <c r="N122" i="17"/>
  <c r="V122" i="17"/>
  <c r="AD122" i="17"/>
  <c r="AL122" i="17"/>
  <c r="AT122" i="17"/>
  <c r="BB122" i="17"/>
  <c r="BJ122" i="17"/>
  <c r="BR122" i="17"/>
  <c r="BZ122" i="17"/>
  <c r="D123" i="17"/>
  <c r="L123" i="17"/>
  <c r="T123" i="17"/>
  <c r="AB123" i="17"/>
  <c r="AJ123" i="17"/>
  <c r="AR123" i="17"/>
  <c r="AZ123" i="17"/>
  <c r="BH123" i="17"/>
  <c r="BP123" i="17"/>
  <c r="BX123" i="17"/>
  <c r="B124" i="17"/>
  <c r="J124" i="17"/>
  <c r="R124" i="17"/>
  <c r="Z124" i="17"/>
  <c r="AH124" i="17"/>
  <c r="AP124" i="17"/>
  <c r="AX124" i="17"/>
  <c r="BF124" i="17"/>
  <c r="BN124" i="17"/>
  <c r="BV124" i="17"/>
  <c r="CD124" i="17"/>
  <c r="H125" i="17"/>
  <c r="P125" i="17"/>
  <c r="X125" i="17"/>
  <c r="AF125" i="17"/>
  <c r="AN125" i="17"/>
  <c r="AV125" i="17"/>
  <c r="BD125" i="17"/>
  <c r="BL125" i="17"/>
  <c r="BT125" i="17"/>
  <c r="CB125" i="17"/>
  <c r="F126" i="17"/>
  <c r="N126" i="17"/>
  <c r="V126" i="17"/>
  <c r="AD126" i="17"/>
  <c r="AL126" i="17"/>
  <c r="AT126" i="17"/>
  <c r="BB126" i="17"/>
  <c r="BJ126" i="17"/>
  <c r="BR126" i="17"/>
  <c r="BZ126" i="17"/>
  <c r="D127" i="17"/>
  <c r="L127" i="17"/>
  <c r="T127" i="17"/>
  <c r="AB127" i="17"/>
  <c r="AJ127" i="17"/>
  <c r="AR127" i="17"/>
  <c r="AZ127" i="17"/>
  <c r="BH127" i="17"/>
  <c r="BP127" i="17"/>
  <c r="BX127" i="17"/>
  <c r="B128" i="17"/>
  <c r="J128" i="17"/>
  <c r="R128" i="17"/>
  <c r="Z128" i="17"/>
  <c r="AH128" i="17"/>
  <c r="AP128" i="17"/>
  <c r="AX128" i="17"/>
  <c r="BF128" i="17"/>
  <c r="BN128" i="17"/>
  <c r="BV128" i="17"/>
  <c r="CD128" i="17"/>
  <c r="H129" i="17"/>
  <c r="P129" i="17"/>
  <c r="X129" i="17"/>
  <c r="AF129" i="17"/>
  <c r="AN129" i="17"/>
  <c r="AV129" i="17"/>
  <c r="BD129" i="17"/>
  <c r="BL129" i="17"/>
  <c r="BT129" i="17"/>
  <c r="CB129" i="17"/>
  <c r="F130" i="17"/>
  <c r="N130" i="17"/>
  <c r="V130" i="17"/>
  <c r="AD130" i="17"/>
  <c r="AL130" i="17"/>
  <c r="AT130" i="17"/>
  <c r="BB130" i="17"/>
  <c r="BJ130" i="17"/>
  <c r="BR130" i="17"/>
  <c r="BZ130" i="17"/>
  <c r="D131" i="17"/>
  <c r="L131" i="17"/>
  <c r="T131" i="17"/>
  <c r="AB131" i="17"/>
  <c r="AJ131" i="17"/>
  <c r="AR131" i="17"/>
  <c r="AZ131" i="17"/>
  <c r="BH131" i="17"/>
  <c r="V86" i="17"/>
  <c r="AT86" i="17"/>
  <c r="BS86" i="17"/>
  <c r="O87" i="17"/>
  <c r="AO87" i="17"/>
  <c r="BL87" i="17"/>
  <c r="I88" i="17"/>
  <c r="AI88" i="17"/>
  <c r="BF88" i="17"/>
  <c r="C89" i="17"/>
  <c r="AB89" i="17"/>
  <c r="BA89" i="17"/>
  <c r="BY89" i="17"/>
  <c r="V90" i="17"/>
  <c r="AT90" i="17"/>
  <c r="BU90" i="17"/>
  <c r="Q91" i="17"/>
  <c r="AN91" i="17"/>
  <c r="BO91" i="17"/>
  <c r="J92" i="17"/>
  <c r="AH92" i="17"/>
  <c r="BG92" i="17"/>
  <c r="D93" i="17"/>
  <c r="AA93" i="17"/>
  <c r="BA93" i="17"/>
  <c r="CB93" i="17"/>
  <c r="U94" i="17"/>
  <c r="AO94" i="17"/>
  <c r="BG94" i="17"/>
  <c r="BZ94" i="17"/>
  <c r="O95" i="17"/>
  <c r="AI95" i="17"/>
  <c r="AZ95" i="17"/>
  <c r="BT95" i="17"/>
  <c r="J96" i="17"/>
  <c r="AA96" i="17"/>
  <c r="AS96" i="17"/>
  <c r="BI96" i="17"/>
  <c r="BY96" i="17"/>
  <c r="J97" i="17"/>
  <c r="Y97" i="17"/>
  <c r="AL97" i="17"/>
  <c r="BA97" i="17"/>
  <c r="BP97" i="17"/>
  <c r="CC97" i="17"/>
  <c r="N98" i="17"/>
  <c r="AB98" i="17"/>
  <c r="AP98" i="17"/>
  <c r="BD98" i="17"/>
  <c r="BS98" i="17"/>
  <c r="B99" i="17"/>
  <c r="Q99" i="17"/>
  <c r="AF99" i="17"/>
  <c r="AS99" i="17"/>
  <c r="BH99" i="17"/>
  <c r="BV99" i="17"/>
  <c r="F100" i="17"/>
  <c r="T100" i="17"/>
  <c r="AI100" i="17"/>
  <c r="AV100" i="17"/>
  <c r="BK100" i="17"/>
  <c r="BZ100" i="17"/>
  <c r="I101" i="17"/>
  <c r="X101" i="17"/>
  <c r="AL101" i="17"/>
  <c r="AZ101" i="17"/>
  <c r="BN101" i="17"/>
  <c r="CC101" i="17"/>
  <c r="L102" i="17"/>
  <c r="AA102" i="17"/>
  <c r="AP102" i="17"/>
  <c r="BC102" i="17"/>
  <c r="BR102" i="17"/>
  <c r="B103" i="17"/>
  <c r="P103" i="17"/>
  <c r="AD103" i="17"/>
  <c r="AS103" i="17"/>
  <c r="BF103" i="17"/>
  <c r="BU103" i="17"/>
  <c r="F104" i="17"/>
  <c r="S104" i="17"/>
  <c r="AH104" i="17"/>
  <c r="AV104" i="17"/>
  <c r="BJ104" i="17"/>
  <c r="BX104" i="17"/>
  <c r="I105" i="17"/>
  <c r="V105" i="17"/>
  <c r="AK105" i="17"/>
  <c r="AZ105" i="17"/>
  <c r="BM105" i="17"/>
  <c r="CB105" i="17"/>
  <c r="L106" i="17"/>
  <c r="Z106" i="17"/>
  <c r="AN106" i="17"/>
  <c r="BC106" i="17"/>
  <c r="BP106" i="17"/>
  <c r="CA106" i="17"/>
  <c r="H107" i="17"/>
  <c r="R107" i="17"/>
  <c r="AC107" i="17"/>
  <c r="AN107" i="17"/>
  <c r="AX107" i="17"/>
  <c r="BI107" i="17"/>
  <c r="BT107" i="17"/>
  <c r="CD107" i="17"/>
  <c r="K108" i="17"/>
  <c r="V108" i="17"/>
  <c r="AF108" i="17"/>
  <c r="AQ108" i="17"/>
  <c r="BB108" i="17"/>
  <c r="BL108" i="17"/>
  <c r="BW108" i="17"/>
  <c r="D109" i="17"/>
  <c r="N109" i="17"/>
  <c r="Y109" i="17"/>
  <c r="AJ109" i="17"/>
  <c r="AT109" i="17"/>
  <c r="BE109" i="17"/>
  <c r="BP109" i="17"/>
  <c r="BZ109" i="17"/>
  <c r="G110" i="17"/>
  <c r="R110" i="17"/>
  <c r="AB110" i="17"/>
  <c r="AM110" i="17"/>
  <c r="AX110" i="17"/>
  <c r="BH110" i="17"/>
  <c r="BS110" i="17"/>
  <c r="CD110" i="17"/>
  <c r="H111" i="17"/>
  <c r="P111" i="17"/>
  <c r="X111" i="17"/>
  <c r="AF111" i="17"/>
  <c r="AN111" i="17"/>
  <c r="AV111" i="17"/>
  <c r="BD111" i="17"/>
  <c r="BL111" i="17"/>
  <c r="BT111" i="17"/>
  <c r="CB111" i="17"/>
  <c r="F112" i="17"/>
  <c r="N112" i="17"/>
  <c r="V112" i="17"/>
  <c r="AD112" i="17"/>
  <c r="AL112" i="17"/>
  <c r="AT112" i="17"/>
  <c r="BB112" i="17"/>
  <c r="BJ112" i="17"/>
  <c r="BR112" i="17"/>
  <c r="BZ112" i="17"/>
  <c r="D113" i="17"/>
  <c r="L113" i="17"/>
  <c r="T113" i="17"/>
  <c r="AB113" i="17"/>
  <c r="AJ113" i="17"/>
  <c r="AR113" i="17"/>
  <c r="AZ113" i="17"/>
  <c r="BH113" i="17"/>
  <c r="BP113" i="17"/>
  <c r="BX113" i="17"/>
  <c r="B114" i="17"/>
  <c r="J114" i="17"/>
  <c r="R114" i="17"/>
  <c r="Z114" i="17"/>
  <c r="AH114" i="17"/>
  <c r="AP114" i="17"/>
  <c r="AX114" i="17"/>
  <c r="BF114" i="17"/>
  <c r="BN114" i="17"/>
  <c r="BV114" i="17"/>
  <c r="CD114" i="17"/>
  <c r="H115" i="17"/>
  <c r="P115" i="17"/>
  <c r="X115" i="17"/>
  <c r="AF115" i="17"/>
  <c r="AN115" i="17"/>
  <c r="AV115" i="17"/>
  <c r="BD115" i="17"/>
  <c r="BL115" i="17"/>
  <c r="BT115" i="17"/>
  <c r="CB115" i="17"/>
  <c r="F116" i="17"/>
  <c r="N116" i="17"/>
  <c r="V116" i="17"/>
  <c r="AD116" i="17"/>
  <c r="AL116" i="17"/>
  <c r="AT116" i="17"/>
  <c r="BB116" i="17"/>
  <c r="BJ116" i="17"/>
  <c r="BR116" i="17"/>
  <c r="BZ116" i="17"/>
  <c r="D117" i="17"/>
  <c r="L117" i="17"/>
  <c r="T117" i="17"/>
  <c r="AB117" i="17"/>
  <c r="AJ117" i="17"/>
  <c r="AR117" i="17"/>
  <c r="AZ117" i="17"/>
  <c r="BH117" i="17"/>
  <c r="BP117" i="17"/>
  <c r="BX117" i="17"/>
  <c r="B118" i="17"/>
  <c r="J118" i="17"/>
  <c r="R118" i="17"/>
  <c r="Z118" i="17"/>
  <c r="AH118" i="17"/>
  <c r="AP118" i="17"/>
  <c r="AX118" i="17"/>
  <c r="BF118" i="17"/>
  <c r="BN118" i="17"/>
  <c r="BV118" i="17"/>
  <c r="CD118" i="17"/>
  <c r="H119" i="17"/>
  <c r="P119" i="17"/>
  <c r="X119" i="17"/>
  <c r="AF119" i="17"/>
  <c r="AN119" i="17"/>
  <c r="AV119" i="17"/>
  <c r="BD119" i="17"/>
  <c r="BL119" i="17"/>
  <c r="BT119" i="17"/>
  <c r="CB119" i="17"/>
  <c r="F120" i="17"/>
  <c r="N120" i="17"/>
  <c r="V120" i="17"/>
  <c r="AD120" i="17"/>
  <c r="AL120" i="17"/>
  <c r="AT120" i="17"/>
  <c r="BB120" i="17"/>
  <c r="BJ120" i="17"/>
  <c r="BR120" i="17"/>
  <c r="BZ120" i="17"/>
  <c r="D121" i="17"/>
  <c r="L121" i="17"/>
  <c r="T121" i="17"/>
  <c r="AB121" i="17"/>
  <c r="AJ121" i="17"/>
  <c r="AR121" i="17"/>
  <c r="AZ121" i="17"/>
  <c r="BH121" i="17"/>
  <c r="BP121" i="17"/>
  <c r="BX121" i="17"/>
  <c r="B122" i="17"/>
  <c r="J122" i="17"/>
  <c r="R122" i="17"/>
  <c r="Z122" i="17"/>
  <c r="AH122" i="17"/>
  <c r="AP122" i="17"/>
  <c r="AX122" i="17"/>
  <c r="BF122" i="17"/>
  <c r="BN122" i="17"/>
  <c r="BV122" i="17"/>
  <c r="CD122" i="17"/>
  <c r="H123" i="17"/>
  <c r="P123" i="17"/>
  <c r="X123" i="17"/>
  <c r="AF123" i="17"/>
  <c r="AN123" i="17"/>
  <c r="AV123" i="17"/>
  <c r="BD123" i="17"/>
  <c r="BL123" i="17"/>
  <c r="BT123" i="17"/>
  <c r="CB123" i="17"/>
  <c r="F124" i="17"/>
  <c r="N124" i="17"/>
  <c r="V124" i="17"/>
  <c r="AD124" i="17"/>
  <c r="AL124" i="17"/>
  <c r="AT124" i="17"/>
  <c r="BB124" i="17"/>
  <c r="BJ124" i="17"/>
  <c r="BR124" i="17"/>
  <c r="BZ124" i="17"/>
  <c r="D125" i="17"/>
  <c r="L125" i="17"/>
  <c r="T125" i="17"/>
  <c r="AB125" i="17"/>
  <c r="AJ125" i="17"/>
  <c r="AR125" i="17"/>
  <c r="AZ125" i="17"/>
  <c r="BH125" i="17"/>
  <c r="BP125" i="17"/>
  <c r="BX125" i="17"/>
  <c r="B126" i="17"/>
  <c r="J126" i="17"/>
  <c r="R126" i="17"/>
  <c r="Z126" i="17"/>
  <c r="AH126" i="17"/>
  <c r="AP126" i="17"/>
  <c r="AX126" i="17"/>
  <c r="BF126" i="17"/>
  <c r="BN126" i="17"/>
  <c r="BV126" i="17"/>
  <c r="CD126" i="17"/>
  <c r="H127" i="17"/>
  <c r="P127" i="17"/>
  <c r="X127" i="17"/>
  <c r="AF127" i="17"/>
  <c r="AN127" i="17"/>
  <c r="AV127" i="17"/>
  <c r="BD127" i="17"/>
  <c r="BL127" i="17"/>
  <c r="BT127" i="17"/>
  <c r="CB127" i="17"/>
  <c r="F128" i="17"/>
  <c r="N128" i="17"/>
  <c r="V128" i="17"/>
  <c r="AD128" i="17"/>
  <c r="AL128" i="17"/>
  <c r="AT128" i="17"/>
  <c r="BB128" i="17"/>
  <c r="BJ128" i="17"/>
  <c r="BR128" i="17"/>
  <c r="BZ128" i="17"/>
  <c r="D129" i="17"/>
  <c r="L129" i="17"/>
  <c r="T129" i="17"/>
  <c r="AB129" i="17"/>
  <c r="AJ129" i="17"/>
  <c r="AR129" i="17"/>
  <c r="AZ129" i="17"/>
  <c r="BH129" i="17"/>
  <c r="BP129" i="17"/>
  <c r="BX129" i="17"/>
  <c r="B130" i="17"/>
  <c r="J130" i="17"/>
  <c r="R130" i="17"/>
  <c r="Z130" i="17"/>
  <c r="AH130" i="17"/>
  <c r="AP130" i="17"/>
  <c r="AX130" i="17"/>
  <c r="BF130" i="17"/>
  <c r="BN130" i="17"/>
  <c r="BV130" i="17"/>
  <c r="CD130" i="17"/>
  <c r="H131" i="17"/>
  <c r="P131" i="17"/>
  <c r="X131" i="17"/>
  <c r="AF131" i="17"/>
  <c r="AN131" i="17"/>
  <c r="AV131" i="17"/>
  <c r="BD131" i="17"/>
  <c r="BL131" i="17"/>
  <c r="K86" i="17"/>
  <c r="AQ86" i="17"/>
  <c r="BZ86" i="17"/>
  <c r="AF87" i="17"/>
  <c r="BK87" i="17"/>
  <c r="O88" i="17"/>
  <c r="AX88" i="17"/>
  <c r="CD88" i="17"/>
  <c r="AG89" i="17"/>
  <c r="BQ89" i="17"/>
  <c r="Q90" i="17"/>
  <c r="BA90" i="17"/>
  <c r="G91" i="17"/>
  <c r="AM91" i="17"/>
  <c r="BU91" i="17"/>
  <c r="W92" i="17"/>
  <c r="BF92" i="17"/>
  <c r="I93" i="17"/>
  <c r="AS93" i="17"/>
  <c r="BW93" i="17"/>
  <c r="Z94" i="17"/>
  <c r="BA94" i="17"/>
  <c r="BW94" i="17"/>
  <c r="T95" i="17"/>
  <c r="AS95" i="17"/>
  <c r="BS95" i="17"/>
  <c r="M96" i="17"/>
  <c r="AL96" i="17"/>
  <c r="BG96" i="17"/>
  <c r="CD96" i="17"/>
  <c r="T97" i="17"/>
  <c r="AK97" i="17"/>
  <c r="BE97" i="17"/>
  <c r="BX97" i="17"/>
  <c r="L98" i="17"/>
  <c r="AE98" i="17"/>
  <c r="AY98" i="17"/>
  <c r="BP98" i="17"/>
  <c r="F99" i="17"/>
  <c r="Z99" i="17"/>
  <c r="AR99" i="17"/>
  <c r="BL99" i="17"/>
  <c r="CD99" i="17"/>
  <c r="S100" i="17"/>
  <c r="AL100" i="17"/>
  <c r="BF100" i="17"/>
  <c r="BW100" i="17"/>
  <c r="M101" i="17"/>
  <c r="AG101" i="17"/>
  <c r="AX101" i="17"/>
  <c r="BR101" i="17"/>
  <c r="G102" i="17"/>
  <c r="Z102" i="17"/>
  <c r="AR102" i="17"/>
  <c r="BL102" i="17"/>
  <c r="CD102" i="17"/>
  <c r="T103" i="17"/>
  <c r="AN103" i="17"/>
  <c r="BE103" i="17"/>
  <c r="BY103" i="17"/>
  <c r="N104" i="17"/>
  <c r="AF104" i="17"/>
  <c r="AY104" i="17"/>
  <c r="BS104" i="17"/>
  <c r="F105" i="17"/>
  <c r="Z105" i="17"/>
  <c r="AT105" i="17"/>
  <c r="BL105" i="17"/>
  <c r="B106" i="17"/>
  <c r="T106" i="17"/>
  <c r="AM106" i="17"/>
  <c r="BF106" i="17"/>
  <c r="BW106" i="17"/>
  <c r="F107" i="17"/>
  <c r="U107" i="17"/>
  <c r="AJ107" i="17"/>
  <c r="AW107" i="17"/>
  <c r="BL107" i="17"/>
  <c r="BZ107" i="17"/>
  <c r="J108" i="17"/>
  <c r="X108" i="17"/>
  <c r="AM108" i="17"/>
  <c r="AZ108" i="17"/>
  <c r="BO108" i="17"/>
  <c r="CD108" i="17"/>
  <c r="M109" i="17"/>
  <c r="AB109" i="17"/>
  <c r="AP109" i="17"/>
  <c r="BD109" i="17"/>
  <c r="BR109" i="17"/>
  <c r="C110" i="17"/>
  <c r="P110" i="17"/>
  <c r="AE110" i="17"/>
  <c r="AT110" i="17"/>
  <c r="BG110" i="17"/>
  <c r="BV110" i="17"/>
  <c r="E111" i="17"/>
  <c r="O111" i="17"/>
  <c r="Z111" i="17"/>
  <c r="AK111" i="17"/>
  <c r="AU111" i="17"/>
  <c r="BF111" i="17"/>
  <c r="BQ111" i="17"/>
  <c r="CA111" i="17"/>
  <c r="H112" i="17"/>
  <c r="S112" i="17"/>
  <c r="AC112" i="17"/>
  <c r="AN112" i="17"/>
  <c r="AY112" i="17"/>
  <c r="BI112" i="17"/>
  <c r="BT112" i="17"/>
  <c r="CE112" i="17"/>
  <c r="K113" i="17"/>
  <c r="V113" i="17"/>
  <c r="AG113" i="17"/>
  <c r="AQ113" i="17"/>
  <c r="BB113" i="17"/>
  <c r="BM113" i="17"/>
  <c r="BW113" i="17"/>
  <c r="D114" i="17"/>
  <c r="O114" i="17"/>
  <c r="Y114" i="17"/>
  <c r="AJ114" i="17"/>
  <c r="AU114" i="17"/>
  <c r="BE114" i="17"/>
  <c r="BP114" i="17"/>
  <c r="CA114" i="17"/>
  <c r="G115" i="17"/>
  <c r="R115" i="17"/>
  <c r="AC115" i="17"/>
  <c r="AM115" i="17"/>
  <c r="AX115" i="17"/>
  <c r="BI115" i="17"/>
  <c r="BS115" i="17"/>
  <c r="CD115" i="17"/>
  <c r="K116" i="17"/>
  <c r="U116" i="17"/>
  <c r="AF116" i="17"/>
  <c r="AQ116" i="17"/>
  <c r="BA116" i="17"/>
  <c r="BL116" i="17"/>
  <c r="BW116" i="17"/>
  <c r="C117" i="17"/>
  <c r="N117" i="17"/>
  <c r="Y117" i="17"/>
  <c r="AI117" i="17"/>
  <c r="AT117" i="17"/>
  <c r="BE117" i="17"/>
  <c r="BO117" i="17"/>
  <c r="BZ117" i="17"/>
  <c r="G118" i="17"/>
  <c r="Q118" i="17"/>
  <c r="AB118" i="17"/>
  <c r="AM118" i="17"/>
  <c r="AW118" i="17"/>
  <c r="BH118" i="17"/>
  <c r="BS118" i="17"/>
  <c r="CC118" i="17"/>
  <c r="J119" i="17"/>
  <c r="U119" i="17"/>
  <c r="AE119" i="17"/>
  <c r="AP119" i="17"/>
  <c r="BA119" i="17"/>
  <c r="BK119" i="17"/>
  <c r="BV119" i="17"/>
  <c r="C120" i="17"/>
  <c r="M120" i="17"/>
  <c r="X120" i="17"/>
  <c r="AI120" i="17"/>
  <c r="AS120" i="17"/>
  <c r="BD120" i="17"/>
  <c r="BO120" i="17"/>
  <c r="BY120" i="17"/>
  <c r="F121" i="17"/>
  <c r="Q121" i="17"/>
  <c r="AA121" i="17"/>
  <c r="AL121" i="17"/>
  <c r="AW121" i="17"/>
  <c r="BG121" i="17"/>
  <c r="BR121" i="17"/>
  <c r="CC121" i="17"/>
  <c r="I122" i="17"/>
  <c r="T122" i="17"/>
  <c r="AE122" i="17"/>
  <c r="AO122" i="17"/>
  <c r="AZ122" i="17"/>
  <c r="BK122" i="17"/>
  <c r="BU122" i="17"/>
  <c r="B123" i="17"/>
  <c r="M123" i="17"/>
  <c r="W123" i="17"/>
  <c r="AH123" i="17"/>
  <c r="AS123" i="17"/>
  <c r="BC123" i="17"/>
  <c r="BN123" i="17"/>
  <c r="BY123" i="17"/>
  <c r="E124" i="17"/>
  <c r="P124" i="17"/>
  <c r="AA124" i="17"/>
  <c r="AK124" i="17"/>
  <c r="AV124" i="17"/>
  <c r="BG124" i="17"/>
  <c r="BQ124" i="17"/>
  <c r="CB124" i="17"/>
  <c r="I125" i="17"/>
  <c r="S125" i="17"/>
  <c r="AD125" i="17"/>
  <c r="AO125" i="17"/>
  <c r="AY125" i="17"/>
  <c r="BJ125" i="17"/>
  <c r="BU125" i="17"/>
  <c r="CE125" i="17"/>
  <c r="L126" i="17"/>
  <c r="W126" i="17"/>
  <c r="AG126" i="17"/>
  <c r="AR126" i="17"/>
  <c r="BC126" i="17"/>
  <c r="BM126" i="17"/>
  <c r="BX126" i="17"/>
  <c r="E127" i="17"/>
  <c r="O127" i="17"/>
  <c r="Z127" i="17"/>
  <c r="AK127" i="17"/>
  <c r="AU127" i="17"/>
  <c r="BF127" i="17"/>
  <c r="BQ127" i="17"/>
  <c r="CA127" i="17"/>
  <c r="H128" i="17"/>
  <c r="S128" i="17"/>
  <c r="AC128" i="17"/>
  <c r="AN128" i="17"/>
  <c r="AY128" i="17"/>
  <c r="BI128" i="17"/>
  <c r="BT128" i="17"/>
  <c r="CE128" i="17"/>
  <c r="K129" i="17"/>
  <c r="V129" i="17"/>
  <c r="AG129" i="17"/>
  <c r="AQ129" i="17"/>
  <c r="BB129" i="17"/>
  <c r="BM129" i="17"/>
  <c r="BW129" i="17"/>
  <c r="D130" i="17"/>
  <c r="O130" i="17"/>
  <c r="Y130" i="17"/>
  <c r="AJ130" i="17"/>
  <c r="AU130" i="17"/>
  <c r="BE130" i="17"/>
  <c r="BP130" i="17"/>
  <c r="CA130" i="17"/>
  <c r="G131" i="17"/>
  <c r="R131" i="17"/>
  <c r="AC131" i="17"/>
  <c r="AM131" i="17"/>
  <c r="AX131" i="17"/>
  <c r="BI131" i="17"/>
  <c r="BR131" i="17"/>
  <c r="BZ131" i="17"/>
  <c r="D132" i="17"/>
  <c r="L132" i="17"/>
  <c r="T132" i="17"/>
  <c r="AB132" i="17"/>
  <c r="AJ132" i="17"/>
  <c r="AR132" i="17"/>
  <c r="AZ132" i="17"/>
  <c r="BH132" i="17"/>
  <c r="BP132" i="17"/>
  <c r="BX132" i="17"/>
  <c r="B133" i="17"/>
  <c r="J133" i="17"/>
  <c r="R133" i="17"/>
  <c r="Z133" i="17"/>
  <c r="AH133" i="17"/>
  <c r="AP133" i="17"/>
  <c r="AX133" i="17"/>
  <c r="BF133" i="17"/>
  <c r="BN133" i="17"/>
  <c r="BV133" i="17"/>
  <c r="CD133" i="17"/>
  <c r="H134" i="17"/>
  <c r="P134" i="17"/>
  <c r="X134" i="17"/>
  <c r="AF134" i="17"/>
  <c r="AN134" i="17"/>
  <c r="AV134" i="17"/>
  <c r="BD134" i="17"/>
  <c r="BL134" i="17"/>
  <c r="BT134" i="17"/>
  <c r="CB134" i="17"/>
  <c r="F135" i="17"/>
  <c r="N135" i="17"/>
  <c r="V135" i="17"/>
  <c r="AD135" i="17"/>
  <c r="AL135" i="17"/>
  <c r="AT135" i="17"/>
  <c r="BB135" i="17"/>
  <c r="BJ135" i="17"/>
  <c r="BR135" i="17"/>
  <c r="BZ135" i="17"/>
  <c r="D136" i="17"/>
  <c r="L136" i="17"/>
  <c r="T136" i="17"/>
  <c r="AB136" i="17"/>
  <c r="AJ136" i="17"/>
  <c r="AR136" i="17"/>
  <c r="AZ136" i="17"/>
  <c r="BH136" i="17"/>
  <c r="BP136" i="17"/>
  <c r="BX136" i="17"/>
  <c r="B137" i="17"/>
  <c r="J137" i="17"/>
  <c r="R137" i="17"/>
  <c r="Z137" i="17"/>
  <c r="AH137" i="17"/>
  <c r="AP137" i="17"/>
  <c r="AX137" i="17"/>
  <c r="BF137" i="17"/>
  <c r="BN137" i="17"/>
  <c r="BV137" i="17"/>
  <c r="CD137" i="17"/>
  <c r="H138" i="17"/>
  <c r="P138" i="17"/>
  <c r="X138" i="17"/>
  <c r="AF138" i="17"/>
  <c r="AN138" i="17"/>
  <c r="AV138" i="17"/>
  <c r="BD138" i="17"/>
  <c r="BL138" i="17"/>
  <c r="BT138" i="17"/>
  <c r="CB138" i="17"/>
  <c r="F139" i="17"/>
  <c r="N139" i="17"/>
  <c r="V139" i="17"/>
  <c r="AD139" i="17"/>
  <c r="AL139" i="17"/>
  <c r="AT139" i="17"/>
  <c r="BB139" i="17"/>
  <c r="BJ139" i="17"/>
  <c r="BR139" i="17"/>
  <c r="BZ139" i="17"/>
  <c r="D140" i="17"/>
  <c r="L140" i="17"/>
  <c r="AC86" i="17"/>
  <c r="BI86" i="17"/>
  <c r="L87" i="17"/>
  <c r="AU87" i="17"/>
  <c r="CC87" i="17"/>
  <c r="AD88" i="17"/>
  <c r="BN88" i="17"/>
  <c r="S89" i="17"/>
  <c r="AW89" i="17"/>
  <c r="C90" i="17"/>
  <c r="AK90" i="17"/>
  <c r="BR90" i="17"/>
  <c r="T91" i="17"/>
  <c r="BD91" i="17"/>
  <c r="F92" i="17"/>
  <c r="AP92" i="17"/>
  <c r="BY92" i="17"/>
  <c r="Y93" i="17"/>
  <c r="BI93" i="17"/>
  <c r="M94" i="17"/>
  <c r="AL94" i="17"/>
  <c r="BK94" i="17"/>
  <c r="H95" i="17"/>
  <c r="AE95" i="17"/>
  <c r="BE95" i="17"/>
  <c r="B96" i="17"/>
  <c r="Z96" i="17"/>
  <c r="AX96" i="17"/>
  <c r="BR96" i="17"/>
  <c r="I97" i="17"/>
  <c r="AB97" i="17"/>
  <c r="AV97" i="17"/>
  <c r="BM97" i="17"/>
  <c r="C98" i="17"/>
  <c r="W98" i="17"/>
  <c r="AN98" i="17"/>
  <c r="BH98" i="17"/>
  <c r="CA98" i="17"/>
  <c r="P99" i="17"/>
  <c r="AH99" i="17"/>
  <c r="BB99" i="17"/>
  <c r="BT99" i="17"/>
  <c r="J100" i="17"/>
  <c r="AD100" i="17"/>
  <c r="AU100" i="17"/>
  <c r="BO100" i="17"/>
  <c r="D101" i="17"/>
  <c r="V101" i="17"/>
  <c r="AO101" i="17"/>
  <c r="BI101" i="17"/>
  <c r="BZ101" i="17"/>
  <c r="P102" i="17"/>
  <c r="AJ102" i="17"/>
  <c r="BB102" i="17"/>
  <c r="BV102" i="17"/>
  <c r="J103" i="17"/>
  <c r="AC103" i="17"/>
  <c r="AV103" i="17"/>
  <c r="BP103" i="17"/>
  <c r="C104" i="17"/>
  <c r="W104" i="17"/>
  <c r="AQ104" i="17"/>
  <c r="BH104" i="17"/>
  <c r="CB104" i="17"/>
  <c r="Q105" i="17"/>
  <c r="AJ105" i="17"/>
  <c r="BB105" i="17"/>
  <c r="BV105" i="17"/>
  <c r="J106" i="17"/>
  <c r="AD106" i="17"/>
  <c r="AX106" i="17"/>
  <c r="BO106" i="17"/>
  <c r="CD106" i="17"/>
  <c r="N107" i="17"/>
  <c r="AB107" i="17"/>
  <c r="AP107" i="17"/>
  <c r="BE107" i="17"/>
  <c r="BR107" i="17"/>
  <c r="C108" i="17"/>
  <c r="R108" i="17"/>
  <c r="AE108" i="17"/>
  <c r="AT108" i="17"/>
  <c r="BH108" i="17"/>
  <c r="BV108" i="17"/>
  <c r="F109" i="17"/>
  <c r="U109" i="17"/>
  <c r="AH109" i="17"/>
  <c r="AW109" i="17"/>
  <c r="BL109" i="17"/>
  <c r="BY109" i="17"/>
  <c r="J110" i="17"/>
  <c r="X110" i="17"/>
  <c r="AL110" i="17"/>
  <c r="AZ110" i="17"/>
  <c r="BO110" i="17"/>
  <c r="CB110" i="17"/>
  <c r="J111" i="17"/>
  <c r="U111" i="17"/>
  <c r="AE111" i="17"/>
  <c r="AP111" i="17"/>
  <c r="BA111" i="17"/>
  <c r="BK111" i="17"/>
  <c r="BV111" i="17"/>
  <c r="C112" i="17"/>
  <c r="M112" i="17"/>
  <c r="X112" i="17"/>
  <c r="AI112" i="17"/>
  <c r="AS112" i="17"/>
  <c r="BD112" i="17"/>
  <c r="BO112" i="17"/>
  <c r="BY112" i="17"/>
  <c r="F113" i="17"/>
  <c r="Q113" i="17"/>
  <c r="AA113" i="17"/>
  <c r="AL113" i="17"/>
  <c r="AW113" i="17"/>
  <c r="BG113" i="17"/>
  <c r="BR113" i="17"/>
  <c r="CC113" i="17"/>
  <c r="I114" i="17"/>
  <c r="T114" i="17"/>
  <c r="AE114" i="17"/>
  <c r="AO114" i="17"/>
  <c r="AZ114" i="17"/>
  <c r="BK114" i="17"/>
  <c r="BU114" i="17"/>
  <c r="B115" i="17"/>
  <c r="M115" i="17"/>
  <c r="W115" i="17"/>
  <c r="AH115" i="17"/>
  <c r="AS115" i="17"/>
  <c r="BC115" i="17"/>
  <c r="BN115" i="17"/>
  <c r="BY115" i="17"/>
  <c r="E116" i="17"/>
  <c r="P116" i="17"/>
  <c r="AA116" i="17"/>
  <c r="AK116" i="17"/>
  <c r="AV116" i="17"/>
  <c r="BG116" i="17"/>
  <c r="BQ116" i="17"/>
  <c r="CB116" i="17"/>
  <c r="I117" i="17"/>
  <c r="S117" i="17"/>
  <c r="AD117" i="17"/>
  <c r="AO117" i="17"/>
  <c r="AY117" i="17"/>
  <c r="BJ117" i="17"/>
  <c r="BU117" i="17"/>
  <c r="CE117" i="17"/>
  <c r="L118" i="17"/>
  <c r="W118" i="17"/>
  <c r="AG118" i="17"/>
  <c r="AR118" i="17"/>
  <c r="BC118" i="17"/>
  <c r="BM118" i="17"/>
  <c r="BX118" i="17"/>
  <c r="E119" i="17"/>
  <c r="O119" i="17"/>
  <c r="Z119" i="17"/>
  <c r="AK119" i="17"/>
  <c r="AU119" i="17"/>
  <c r="BF119" i="17"/>
  <c r="BQ119" i="17"/>
  <c r="CA119" i="17"/>
  <c r="H120" i="17"/>
  <c r="S120" i="17"/>
  <c r="AC120" i="17"/>
  <c r="AN120" i="17"/>
  <c r="AY120" i="17"/>
  <c r="BI120" i="17"/>
  <c r="BT120" i="17"/>
  <c r="CE120" i="17"/>
  <c r="K121" i="17"/>
  <c r="V121" i="17"/>
  <c r="AG121" i="17"/>
  <c r="AQ121" i="17"/>
  <c r="BB121" i="17"/>
  <c r="BM121" i="17"/>
  <c r="BW121" i="17"/>
  <c r="D122" i="17"/>
  <c r="O122" i="17"/>
  <c r="Y122" i="17"/>
  <c r="AJ122" i="17"/>
  <c r="AU122" i="17"/>
  <c r="BE122" i="17"/>
  <c r="BP122" i="17"/>
  <c r="CA122" i="17"/>
  <c r="G123" i="17"/>
  <c r="R123" i="17"/>
  <c r="AC123" i="17"/>
  <c r="AM123" i="17"/>
  <c r="AX123" i="17"/>
  <c r="BI123" i="17"/>
  <c r="BS123" i="17"/>
  <c r="CD123" i="17"/>
  <c r="K124" i="17"/>
  <c r="U124" i="17"/>
  <c r="AF124" i="17"/>
  <c r="AQ124" i="17"/>
  <c r="BA124" i="17"/>
  <c r="BL124" i="17"/>
  <c r="BW124" i="17"/>
  <c r="C125" i="17"/>
  <c r="N125" i="17"/>
  <c r="Y125" i="17"/>
  <c r="AI125" i="17"/>
  <c r="AT125" i="17"/>
  <c r="BE125" i="17"/>
  <c r="BO125" i="17"/>
  <c r="BZ125" i="17"/>
  <c r="G126" i="17"/>
  <c r="Q126" i="17"/>
  <c r="AB126" i="17"/>
  <c r="AM126" i="17"/>
  <c r="AW126" i="17"/>
  <c r="BH126" i="17"/>
  <c r="BS126" i="17"/>
  <c r="CC126" i="17"/>
  <c r="J127" i="17"/>
  <c r="U127" i="17"/>
  <c r="AE127" i="17"/>
  <c r="AP127" i="17"/>
  <c r="BA127" i="17"/>
  <c r="BK127" i="17"/>
  <c r="BV127" i="17"/>
  <c r="C128" i="17"/>
  <c r="M128" i="17"/>
  <c r="X128" i="17"/>
  <c r="AI128" i="17"/>
  <c r="AS128" i="17"/>
  <c r="BD128" i="17"/>
  <c r="BO128" i="17"/>
  <c r="BY128" i="17"/>
  <c r="F129" i="17"/>
  <c r="Q129" i="17"/>
  <c r="AA129" i="17"/>
  <c r="AL129" i="17"/>
  <c r="AW129" i="17"/>
  <c r="BG129" i="17"/>
  <c r="BR129" i="17"/>
  <c r="CC129" i="17"/>
  <c r="I130" i="17"/>
  <c r="T130" i="17"/>
  <c r="AE130" i="17"/>
  <c r="AO130" i="17"/>
  <c r="AZ130" i="17"/>
  <c r="BK130" i="17"/>
  <c r="BU130" i="17"/>
  <c r="B131" i="17"/>
  <c r="M131" i="17"/>
  <c r="W131" i="17"/>
  <c r="AH131" i="17"/>
  <c r="AS131" i="17"/>
  <c r="BC131" i="17"/>
  <c r="BN131" i="17"/>
  <c r="BV131" i="17"/>
  <c r="CD131" i="17"/>
  <c r="H132" i="17"/>
  <c r="P132" i="17"/>
  <c r="X132" i="17"/>
  <c r="AF132" i="17"/>
  <c r="AN132" i="17"/>
  <c r="AV132" i="17"/>
  <c r="BD132" i="17"/>
  <c r="BL132" i="17"/>
  <c r="BT132" i="17"/>
  <c r="CB132" i="17"/>
  <c r="F133" i="17"/>
  <c r="N133" i="17"/>
  <c r="V133" i="17"/>
  <c r="AD133" i="17"/>
  <c r="AL133" i="17"/>
  <c r="AT133" i="17"/>
  <c r="BB133" i="17"/>
  <c r="BJ133" i="17"/>
  <c r="BR133" i="17"/>
  <c r="BZ133" i="17"/>
  <c r="D134" i="17"/>
  <c r="L134" i="17"/>
  <c r="T134" i="17"/>
  <c r="AB134" i="17"/>
  <c r="AJ134" i="17"/>
  <c r="AR134" i="17"/>
  <c r="AZ134" i="17"/>
  <c r="BH134" i="17"/>
  <c r="BP134" i="17"/>
  <c r="BX134" i="17"/>
  <c r="B135" i="17"/>
  <c r="J135" i="17"/>
  <c r="R135" i="17"/>
  <c r="Z135" i="17"/>
  <c r="AH135" i="17"/>
  <c r="AP135" i="17"/>
  <c r="AX135" i="17"/>
  <c r="BF135" i="17"/>
  <c r="BN135" i="17"/>
  <c r="BV135" i="17"/>
  <c r="CD135" i="17"/>
  <c r="H136" i="17"/>
  <c r="P136" i="17"/>
  <c r="X136" i="17"/>
  <c r="AF136" i="17"/>
  <c r="AN136" i="17"/>
  <c r="AV136" i="17"/>
  <c r="BD136" i="17"/>
  <c r="BL136" i="17"/>
  <c r="BT136" i="17"/>
  <c r="CB136" i="17"/>
  <c r="F137" i="17"/>
  <c r="N137" i="17"/>
  <c r="V137" i="17"/>
  <c r="AD137" i="17"/>
  <c r="AL137" i="17"/>
  <c r="AT137" i="17"/>
  <c r="BB137" i="17"/>
  <c r="BJ137" i="17"/>
  <c r="BR137" i="17"/>
  <c r="BZ137" i="17"/>
  <c r="D138" i="17"/>
  <c r="L138" i="17"/>
  <c r="T138" i="17"/>
  <c r="AB138" i="17"/>
  <c r="AJ138" i="17"/>
  <c r="AR138" i="17"/>
  <c r="AZ138" i="17"/>
  <c r="BH138" i="17"/>
  <c r="BP138" i="17"/>
  <c r="BX138" i="17"/>
  <c r="B139" i="17"/>
  <c r="J139" i="17"/>
  <c r="R139" i="17"/>
  <c r="Z139" i="17"/>
  <c r="AH139" i="17"/>
  <c r="AP139" i="17"/>
  <c r="AX139" i="17"/>
  <c r="BF139" i="17"/>
  <c r="BN139" i="17"/>
  <c r="BV139" i="17"/>
  <c r="CD139" i="17"/>
  <c r="H140" i="17"/>
  <c r="CE251" i="16"/>
  <c r="CD251" i="16"/>
  <c r="CC251" i="16"/>
  <c r="CB251" i="16"/>
  <c r="CA251" i="16"/>
  <c r="BZ251" i="16"/>
  <c r="BY251" i="16"/>
  <c r="BX251" i="16"/>
  <c r="BW251" i="16"/>
  <c r="BV251" i="16"/>
  <c r="BU251" i="16"/>
  <c r="BT251" i="16"/>
  <c r="BS251" i="16"/>
  <c r="BR251" i="16"/>
  <c r="BQ251" i="16"/>
  <c r="BP251" i="16"/>
  <c r="BO251" i="16"/>
  <c r="BN251" i="16"/>
  <c r="BM251" i="16"/>
  <c r="BL251" i="16"/>
  <c r="BK251" i="16"/>
  <c r="BJ251" i="16"/>
  <c r="BI251" i="16"/>
  <c r="BH251" i="16"/>
  <c r="BG251" i="16"/>
  <c r="BF251" i="16"/>
  <c r="BE251" i="16"/>
  <c r="BD251" i="16"/>
  <c r="BC251" i="16"/>
  <c r="BB251" i="16"/>
  <c r="BA251" i="16"/>
  <c r="AZ251" i="16"/>
  <c r="AY251" i="16"/>
  <c r="AX251" i="16"/>
  <c r="AW251" i="16"/>
  <c r="AV251" i="16"/>
  <c r="AU251" i="16"/>
  <c r="AT251" i="16"/>
  <c r="AS251" i="16"/>
  <c r="AR251" i="16"/>
  <c r="AQ251" i="16"/>
  <c r="AP251" i="16"/>
  <c r="AO251" i="16"/>
  <c r="AN251" i="16"/>
  <c r="AM251" i="16"/>
  <c r="AL251" i="16"/>
  <c r="AK251" i="16"/>
  <c r="AJ251" i="16"/>
  <c r="AI251" i="16"/>
  <c r="AH251" i="16"/>
  <c r="AG251" i="16"/>
  <c r="AF251" i="16"/>
  <c r="AE251" i="16"/>
  <c r="AD251" i="16"/>
  <c r="AC251" i="16"/>
  <c r="AB251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CE250" i="16"/>
  <c r="CD250" i="16"/>
  <c r="CC250" i="16"/>
  <c r="CB250" i="16"/>
  <c r="CA250" i="16"/>
  <c r="BZ250" i="16"/>
  <c r="BY250" i="16"/>
  <c r="BX250" i="16"/>
  <c r="BW250" i="16"/>
  <c r="BV250" i="16"/>
  <c r="BU250" i="16"/>
  <c r="BT250" i="16"/>
  <c r="BS250" i="16"/>
  <c r="BR250" i="16"/>
  <c r="BQ250" i="16"/>
  <c r="BP250" i="16"/>
  <c r="BO250" i="16"/>
  <c r="BN250" i="16"/>
  <c r="BM250" i="16"/>
  <c r="BL250" i="16"/>
  <c r="BK250" i="16"/>
  <c r="BJ250" i="16"/>
  <c r="BI250" i="16"/>
  <c r="BH250" i="16"/>
  <c r="BG250" i="16"/>
  <c r="BF250" i="16"/>
  <c r="BE250" i="16"/>
  <c r="BD250" i="16"/>
  <c r="BC250" i="16"/>
  <c r="BB250" i="16"/>
  <c r="BA250" i="16"/>
  <c r="AZ250" i="16"/>
  <c r="AY250" i="16"/>
  <c r="AX250" i="16"/>
  <c r="AW250" i="16"/>
  <c r="AV250" i="16"/>
  <c r="AU250" i="16"/>
  <c r="AT250" i="16"/>
  <c r="AS250" i="16"/>
  <c r="AR250" i="16"/>
  <c r="AQ250" i="16"/>
  <c r="AP250" i="16"/>
  <c r="AO250" i="16"/>
  <c r="AN250" i="16"/>
  <c r="AM250" i="16"/>
  <c r="AL250" i="16"/>
  <c r="AK250" i="16"/>
  <c r="AJ250" i="16"/>
  <c r="AI250" i="16"/>
  <c r="AH250" i="16"/>
  <c r="AG250" i="16"/>
  <c r="AF250" i="16"/>
  <c r="AE250" i="16"/>
  <c r="AD250" i="16"/>
  <c r="AC250" i="16"/>
  <c r="AB250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CE249" i="16"/>
  <c r="CD249" i="16"/>
  <c r="CC249" i="16"/>
  <c r="CB249" i="16"/>
  <c r="CA249" i="16"/>
  <c r="BZ249" i="16"/>
  <c r="BY249" i="16"/>
  <c r="BX249" i="16"/>
  <c r="BW249" i="16"/>
  <c r="BV249" i="16"/>
  <c r="BU249" i="16"/>
  <c r="BT249" i="16"/>
  <c r="BS249" i="16"/>
  <c r="BR249" i="16"/>
  <c r="BQ249" i="16"/>
  <c r="BP249" i="16"/>
  <c r="BO249" i="16"/>
  <c r="BN249" i="16"/>
  <c r="BM249" i="16"/>
  <c r="BL249" i="16"/>
  <c r="BK249" i="16"/>
  <c r="BJ249" i="16"/>
  <c r="BI249" i="16"/>
  <c r="BH249" i="16"/>
  <c r="BG249" i="16"/>
  <c r="BF249" i="16"/>
  <c r="BE249" i="16"/>
  <c r="BD249" i="16"/>
  <c r="BC249" i="16"/>
  <c r="BB249" i="16"/>
  <c r="BA249" i="16"/>
  <c r="AZ249" i="16"/>
  <c r="AY249" i="16"/>
  <c r="AX249" i="16"/>
  <c r="AW249" i="16"/>
  <c r="AV249" i="16"/>
  <c r="AU249" i="16"/>
  <c r="AT249" i="16"/>
  <c r="AS249" i="16"/>
  <c r="AR249" i="16"/>
  <c r="AQ249" i="16"/>
  <c r="AP249" i="16"/>
  <c r="AO249" i="16"/>
  <c r="AN249" i="16"/>
  <c r="AM249" i="16"/>
  <c r="AL249" i="16"/>
  <c r="AK249" i="16"/>
  <c r="AJ249" i="16"/>
  <c r="AI249" i="16"/>
  <c r="AH249" i="16"/>
  <c r="AG249" i="16"/>
  <c r="AF249" i="16"/>
  <c r="AE249" i="16"/>
  <c r="AD249" i="16"/>
  <c r="AC249" i="16"/>
  <c r="AB249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CE248" i="16"/>
  <c r="CD248" i="16"/>
  <c r="CC248" i="16"/>
  <c r="CB248" i="16"/>
  <c r="CA248" i="16"/>
  <c r="BZ248" i="16"/>
  <c r="BY248" i="16"/>
  <c r="BX248" i="16"/>
  <c r="BW248" i="16"/>
  <c r="BV248" i="16"/>
  <c r="BU248" i="16"/>
  <c r="BT248" i="16"/>
  <c r="BS248" i="16"/>
  <c r="BR248" i="16"/>
  <c r="BQ248" i="16"/>
  <c r="BP248" i="16"/>
  <c r="BO248" i="16"/>
  <c r="BN248" i="16"/>
  <c r="BM248" i="16"/>
  <c r="BL248" i="16"/>
  <c r="BK248" i="16"/>
  <c r="BJ248" i="16"/>
  <c r="BI248" i="16"/>
  <c r="BH248" i="16"/>
  <c r="BG248" i="16"/>
  <c r="BF248" i="16"/>
  <c r="BE248" i="16"/>
  <c r="BD248" i="16"/>
  <c r="BC248" i="16"/>
  <c r="BB248" i="16"/>
  <c r="BA248" i="16"/>
  <c r="AZ248" i="16"/>
  <c r="AY248" i="16"/>
  <c r="AX248" i="16"/>
  <c r="AW248" i="16"/>
  <c r="AV248" i="16"/>
  <c r="AU248" i="16"/>
  <c r="AT248" i="16"/>
  <c r="AS248" i="16"/>
  <c r="AR248" i="16"/>
  <c r="AQ248" i="16"/>
  <c r="AP248" i="16"/>
  <c r="AO248" i="16"/>
  <c r="AN248" i="16"/>
  <c r="AM248" i="16"/>
  <c r="AL248" i="16"/>
  <c r="AK248" i="16"/>
  <c r="AJ248" i="16"/>
  <c r="AI248" i="16"/>
  <c r="AH248" i="16"/>
  <c r="AG248" i="16"/>
  <c r="AF248" i="16"/>
  <c r="AE248" i="16"/>
  <c r="AD248" i="16"/>
  <c r="AC248" i="16"/>
  <c r="AB248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CE247" i="16"/>
  <c r="CD247" i="16"/>
  <c r="CC247" i="16"/>
  <c r="CB247" i="16"/>
  <c r="CA247" i="16"/>
  <c r="BZ247" i="16"/>
  <c r="BY247" i="16"/>
  <c r="BX247" i="16"/>
  <c r="BW247" i="16"/>
  <c r="BV247" i="16"/>
  <c r="BU247" i="16"/>
  <c r="BT247" i="16"/>
  <c r="BS247" i="16"/>
  <c r="BR247" i="16"/>
  <c r="BQ247" i="16"/>
  <c r="BP247" i="16"/>
  <c r="BO247" i="16"/>
  <c r="BN247" i="16"/>
  <c r="BM247" i="16"/>
  <c r="BL247" i="16"/>
  <c r="BK247" i="16"/>
  <c r="BJ247" i="16"/>
  <c r="BI247" i="16"/>
  <c r="BH247" i="16"/>
  <c r="BG247" i="16"/>
  <c r="BF247" i="16"/>
  <c r="BE247" i="16"/>
  <c r="BD247" i="16"/>
  <c r="BC247" i="16"/>
  <c r="BB247" i="16"/>
  <c r="BA247" i="16"/>
  <c r="AZ247" i="16"/>
  <c r="AY247" i="16"/>
  <c r="AX247" i="16"/>
  <c r="AW247" i="16"/>
  <c r="AV247" i="16"/>
  <c r="AU247" i="16"/>
  <c r="AT247" i="16"/>
  <c r="AS247" i="16"/>
  <c r="AR247" i="16"/>
  <c r="AQ247" i="16"/>
  <c r="AP247" i="16"/>
  <c r="AO247" i="16"/>
  <c r="AN247" i="16"/>
  <c r="AM247" i="16"/>
  <c r="AL247" i="16"/>
  <c r="AK247" i="16"/>
  <c r="AJ247" i="16"/>
  <c r="AI247" i="16"/>
  <c r="AH247" i="16"/>
  <c r="AG247" i="16"/>
  <c r="AF247" i="16"/>
  <c r="AE247" i="16"/>
  <c r="AD247" i="16"/>
  <c r="AC247" i="16"/>
  <c r="AB247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CE246" i="16"/>
  <c r="CD246" i="16"/>
  <c r="CC246" i="16"/>
  <c r="CB246" i="16"/>
  <c r="CA246" i="16"/>
  <c r="BZ246" i="16"/>
  <c r="BY246" i="16"/>
  <c r="BX246" i="16"/>
  <c r="BW246" i="16"/>
  <c r="BV246" i="16"/>
  <c r="BU246" i="16"/>
  <c r="BT246" i="16"/>
  <c r="BS246" i="16"/>
  <c r="BR246" i="16"/>
  <c r="BQ246" i="16"/>
  <c r="BP246" i="16"/>
  <c r="BO246" i="16"/>
  <c r="BN246" i="16"/>
  <c r="BM246" i="16"/>
  <c r="BL246" i="16"/>
  <c r="BK246" i="16"/>
  <c r="BJ246" i="16"/>
  <c r="BI246" i="16"/>
  <c r="BH246" i="16"/>
  <c r="BG246" i="16"/>
  <c r="BF246" i="16"/>
  <c r="BE246" i="16"/>
  <c r="BD246" i="16"/>
  <c r="BC246" i="16"/>
  <c r="BB246" i="16"/>
  <c r="BA246" i="16"/>
  <c r="AZ246" i="16"/>
  <c r="AY246" i="16"/>
  <c r="AX246" i="16"/>
  <c r="AW246" i="16"/>
  <c r="AV246" i="16"/>
  <c r="AU246" i="16"/>
  <c r="AT246" i="16"/>
  <c r="AS246" i="16"/>
  <c r="AR246" i="16"/>
  <c r="AQ246" i="16"/>
  <c r="AP246" i="16"/>
  <c r="AO246" i="16"/>
  <c r="AN246" i="16"/>
  <c r="AM246" i="16"/>
  <c r="AL246" i="16"/>
  <c r="AK246" i="16"/>
  <c r="AJ246" i="16"/>
  <c r="AI246" i="16"/>
  <c r="AH246" i="16"/>
  <c r="AG246" i="16"/>
  <c r="AF246" i="16"/>
  <c r="AE246" i="16"/>
  <c r="AD246" i="16"/>
  <c r="AC246" i="16"/>
  <c r="AB246" i="16"/>
  <c r="AA246" i="16"/>
  <c r="Z246" i="16"/>
  <c r="Y246" i="16"/>
  <c r="X246" i="16"/>
  <c r="W246" i="16"/>
  <c r="V246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CE245" i="16"/>
  <c r="CD245" i="16"/>
  <c r="CC245" i="16"/>
  <c r="CB245" i="16"/>
  <c r="CA245" i="16"/>
  <c r="BZ245" i="16"/>
  <c r="BY245" i="16"/>
  <c r="BX245" i="16"/>
  <c r="BW245" i="16"/>
  <c r="BV245" i="16"/>
  <c r="BU245" i="16"/>
  <c r="BT245" i="16"/>
  <c r="BS245" i="16"/>
  <c r="BR245" i="16"/>
  <c r="BQ245" i="16"/>
  <c r="BP245" i="16"/>
  <c r="BO245" i="16"/>
  <c r="BN245" i="16"/>
  <c r="BM245" i="16"/>
  <c r="BL245" i="16"/>
  <c r="BK245" i="16"/>
  <c r="BJ245" i="16"/>
  <c r="BI245" i="16"/>
  <c r="BH245" i="16"/>
  <c r="BG245" i="16"/>
  <c r="BF245" i="16"/>
  <c r="BE245" i="16"/>
  <c r="BD245" i="16"/>
  <c r="BC245" i="16"/>
  <c r="BB245" i="16"/>
  <c r="BA245" i="16"/>
  <c r="AZ245" i="16"/>
  <c r="AY245" i="16"/>
  <c r="AX245" i="16"/>
  <c r="AW245" i="16"/>
  <c r="AV245" i="16"/>
  <c r="AU245" i="16"/>
  <c r="AT245" i="16"/>
  <c r="AS245" i="16"/>
  <c r="AR245" i="16"/>
  <c r="AQ245" i="16"/>
  <c r="AP245" i="16"/>
  <c r="AO245" i="16"/>
  <c r="AN245" i="16"/>
  <c r="AM245" i="16"/>
  <c r="AL245" i="16"/>
  <c r="AK245" i="16"/>
  <c r="AJ245" i="16"/>
  <c r="AI245" i="16"/>
  <c r="AH245" i="16"/>
  <c r="AG245" i="16"/>
  <c r="AF245" i="16"/>
  <c r="AE245" i="16"/>
  <c r="AD245" i="16"/>
  <c r="AC245" i="16"/>
  <c r="AB245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CE244" i="16"/>
  <c r="CD244" i="16"/>
  <c r="CC244" i="16"/>
  <c r="CB244" i="16"/>
  <c r="CA244" i="16"/>
  <c r="BZ244" i="16"/>
  <c r="BY244" i="16"/>
  <c r="BX244" i="16"/>
  <c r="BW244" i="16"/>
  <c r="BV244" i="16"/>
  <c r="BU244" i="16"/>
  <c r="BT244" i="16"/>
  <c r="BS244" i="16"/>
  <c r="BR244" i="16"/>
  <c r="BQ244" i="16"/>
  <c r="BP244" i="16"/>
  <c r="BO244" i="16"/>
  <c r="BN244" i="16"/>
  <c r="BM244" i="16"/>
  <c r="BL244" i="16"/>
  <c r="BK244" i="16"/>
  <c r="BJ244" i="16"/>
  <c r="BI244" i="16"/>
  <c r="BH244" i="16"/>
  <c r="BG244" i="16"/>
  <c r="BF244" i="16"/>
  <c r="BE244" i="16"/>
  <c r="BD244" i="16"/>
  <c r="BC244" i="16"/>
  <c r="BB244" i="16"/>
  <c r="BA244" i="16"/>
  <c r="AZ244" i="16"/>
  <c r="AY244" i="16"/>
  <c r="AX244" i="16"/>
  <c r="AW244" i="16"/>
  <c r="AV244" i="16"/>
  <c r="AU244" i="16"/>
  <c r="AT244" i="16"/>
  <c r="AS244" i="16"/>
  <c r="AR244" i="16"/>
  <c r="AQ244" i="16"/>
  <c r="AP244" i="16"/>
  <c r="AO244" i="16"/>
  <c r="AN244" i="16"/>
  <c r="AM244" i="16"/>
  <c r="AL244" i="16"/>
  <c r="AK244" i="16"/>
  <c r="AJ244" i="16"/>
  <c r="AI244" i="16"/>
  <c r="AH244" i="16"/>
  <c r="AG244" i="16"/>
  <c r="AF244" i="16"/>
  <c r="AE244" i="16"/>
  <c r="AD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CE243" i="16"/>
  <c r="CD243" i="16"/>
  <c r="CC243" i="16"/>
  <c r="CB243" i="16"/>
  <c r="CA243" i="16"/>
  <c r="BZ243" i="16"/>
  <c r="BY243" i="16"/>
  <c r="BX243" i="16"/>
  <c r="BW243" i="16"/>
  <c r="BV243" i="16"/>
  <c r="BU243" i="16"/>
  <c r="BT243" i="16"/>
  <c r="BS243" i="16"/>
  <c r="BR243" i="16"/>
  <c r="BQ243" i="16"/>
  <c r="BP243" i="16"/>
  <c r="BO243" i="16"/>
  <c r="BN243" i="16"/>
  <c r="BM243" i="16"/>
  <c r="BL243" i="16"/>
  <c r="BK243" i="16"/>
  <c r="BJ243" i="16"/>
  <c r="BI243" i="16"/>
  <c r="BH243" i="16"/>
  <c r="BG243" i="16"/>
  <c r="BF243" i="16"/>
  <c r="BE243" i="16"/>
  <c r="BD243" i="16"/>
  <c r="BC243" i="16"/>
  <c r="BB243" i="16"/>
  <c r="BA243" i="16"/>
  <c r="AZ243" i="16"/>
  <c r="AY243" i="16"/>
  <c r="AX243" i="16"/>
  <c r="AW243" i="16"/>
  <c r="AV243" i="16"/>
  <c r="AU243" i="16"/>
  <c r="AT243" i="16"/>
  <c r="AS243" i="16"/>
  <c r="AR243" i="16"/>
  <c r="AQ243" i="16"/>
  <c r="AP243" i="16"/>
  <c r="AO243" i="16"/>
  <c r="AN243" i="16"/>
  <c r="AM243" i="16"/>
  <c r="AL243" i="16"/>
  <c r="AK243" i="16"/>
  <c r="AJ243" i="16"/>
  <c r="AI243" i="16"/>
  <c r="AH243" i="16"/>
  <c r="AG243" i="16"/>
  <c r="AF243" i="16"/>
  <c r="AE243" i="16"/>
  <c r="AD243" i="16"/>
  <c r="AC243" i="16"/>
  <c r="AB243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CE242" i="16"/>
  <c r="CD242" i="16"/>
  <c r="CC242" i="16"/>
  <c r="CB242" i="16"/>
  <c r="CA242" i="16"/>
  <c r="BZ242" i="16"/>
  <c r="BY242" i="16"/>
  <c r="BX242" i="16"/>
  <c r="BW242" i="16"/>
  <c r="BV242" i="16"/>
  <c r="BU242" i="16"/>
  <c r="BT242" i="16"/>
  <c r="BS242" i="16"/>
  <c r="BR242" i="16"/>
  <c r="BQ242" i="16"/>
  <c r="BP242" i="16"/>
  <c r="BO242" i="16"/>
  <c r="BN242" i="16"/>
  <c r="BM242" i="16"/>
  <c r="BL242" i="16"/>
  <c r="BK242" i="16"/>
  <c r="BJ242" i="16"/>
  <c r="BI242" i="16"/>
  <c r="BH242" i="16"/>
  <c r="BG242" i="16"/>
  <c r="BF242" i="16"/>
  <c r="BE242" i="16"/>
  <c r="BD242" i="16"/>
  <c r="BC242" i="16"/>
  <c r="BB242" i="16"/>
  <c r="BA242" i="16"/>
  <c r="AZ242" i="16"/>
  <c r="AY242" i="16"/>
  <c r="AX242" i="16"/>
  <c r="AW242" i="16"/>
  <c r="AV242" i="16"/>
  <c r="AU242" i="16"/>
  <c r="AT242" i="16"/>
  <c r="AS242" i="16"/>
  <c r="AR242" i="16"/>
  <c r="AQ242" i="16"/>
  <c r="AP242" i="16"/>
  <c r="AO242" i="16"/>
  <c r="AN242" i="16"/>
  <c r="AM242" i="16"/>
  <c r="AL242" i="16"/>
  <c r="AK242" i="16"/>
  <c r="AJ242" i="16"/>
  <c r="AI242" i="16"/>
  <c r="AH242" i="16"/>
  <c r="AG242" i="16"/>
  <c r="AF242" i="16"/>
  <c r="AE242" i="16"/>
  <c r="AD242" i="16"/>
  <c r="AC242" i="16"/>
  <c r="AB242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C242" i="16"/>
  <c r="CE241" i="16"/>
  <c r="CD241" i="16"/>
  <c r="CC241" i="16"/>
  <c r="CB241" i="16"/>
  <c r="CA241" i="16"/>
  <c r="BZ241" i="16"/>
  <c r="BY241" i="16"/>
  <c r="BX241" i="16"/>
  <c r="BW241" i="16"/>
  <c r="BV241" i="16"/>
  <c r="BU241" i="16"/>
  <c r="BT241" i="16"/>
  <c r="BS241" i="16"/>
  <c r="BR241" i="16"/>
  <c r="BQ241" i="16"/>
  <c r="BP241" i="16"/>
  <c r="BO241" i="16"/>
  <c r="BN241" i="16"/>
  <c r="BM241" i="16"/>
  <c r="BL241" i="16"/>
  <c r="BK241" i="16"/>
  <c r="BJ241" i="16"/>
  <c r="BI241" i="16"/>
  <c r="BH241" i="16"/>
  <c r="BG241" i="16"/>
  <c r="BF241" i="16"/>
  <c r="BE241" i="16"/>
  <c r="BD241" i="16"/>
  <c r="BC241" i="16"/>
  <c r="BB241" i="16"/>
  <c r="BA241" i="16"/>
  <c r="AZ241" i="16"/>
  <c r="AY241" i="16"/>
  <c r="AX241" i="16"/>
  <c r="AW241" i="16"/>
  <c r="AV241" i="16"/>
  <c r="AU241" i="16"/>
  <c r="AT241" i="16"/>
  <c r="AS241" i="16"/>
  <c r="AR241" i="16"/>
  <c r="AQ241" i="16"/>
  <c r="AP241" i="16"/>
  <c r="AO241" i="16"/>
  <c r="AN241" i="16"/>
  <c r="AM241" i="16"/>
  <c r="AL241" i="16"/>
  <c r="AK241" i="16"/>
  <c r="AJ241" i="16"/>
  <c r="AI241" i="16"/>
  <c r="AH241" i="16"/>
  <c r="AG241" i="16"/>
  <c r="AF241" i="16"/>
  <c r="AE241" i="16"/>
  <c r="AD241" i="16"/>
  <c r="AC241" i="16"/>
  <c r="AB241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CE240" i="16"/>
  <c r="CD240" i="16"/>
  <c r="CC240" i="16"/>
  <c r="CB240" i="16"/>
  <c r="CA240" i="16"/>
  <c r="BZ240" i="16"/>
  <c r="BY240" i="16"/>
  <c r="BX240" i="16"/>
  <c r="BW240" i="16"/>
  <c r="BV240" i="16"/>
  <c r="BU240" i="16"/>
  <c r="BT240" i="16"/>
  <c r="BS240" i="16"/>
  <c r="BR240" i="16"/>
  <c r="BQ240" i="16"/>
  <c r="BP240" i="16"/>
  <c r="BO240" i="16"/>
  <c r="BN240" i="16"/>
  <c r="BM240" i="16"/>
  <c r="BL240" i="16"/>
  <c r="BK240" i="16"/>
  <c r="BJ240" i="16"/>
  <c r="BI240" i="16"/>
  <c r="BH240" i="16"/>
  <c r="BG240" i="16"/>
  <c r="BF240" i="16"/>
  <c r="BE240" i="16"/>
  <c r="BD240" i="16"/>
  <c r="BC240" i="16"/>
  <c r="BB240" i="16"/>
  <c r="BA240" i="16"/>
  <c r="AZ240" i="16"/>
  <c r="AY240" i="16"/>
  <c r="AX240" i="16"/>
  <c r="AW240" i="16"/>
  <c r="AV240" i="16"/>
  <c r="AU240" i="16"/>
  <c r="AT240" i="16"/>
  <c r="AS240" i="16"/>
  <c r="AR240" i="16"/>
  <c r="AQ240" i="16"/>
  <c r="AP240" i="16"/>
  <c r="AO240" i="16"/>
  <c r="AN240" i="16"/>
  <c r="AM240" i="16"/>
  <c r="AL240" i="16"/>
  <c r="AK240" i="16"/>
  <c r="AJ240" i="16"/>
  <c r="AI240" i="16"/>
  <c r="AH240" i="16"/>
  <c r="AG240" i="16"/>
  <c r="AF240" i="16"/>
  <c r="AE240" i="16"/>
  <c r="AD240" i="16"/>
  <c r="AC240" i="16"/>
  <c r="AB240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C240" i="16"/>
  <c r="CE239" i="16"/>
  <c r="CD239" i="16"/>
  <c r="CC239" i="16"/>
  <c r="CB239" i="16"/>
  <c r="CA239" i="16"/>
  <c r="BZ239" i="16"/>
  <c r="BY239" i="16"/>
  <c r="BX239" i="16"/>
  <c r="BW239" i="16"/>
  <c r="BV239" i="16"/>
  <c r="BU239" i="16"/>
  <c r="BT239" i="16"/>
  <c r="BS239" i="16"/>
  <c r="BR239" i="16"/>
  <c r="BQ239" i="16"/>
  <c r="BP239" i="16"/>
  <c r="BO239" i="16"/>
  <c r="BN239" i="16"/>
  <c r="BM239" i="16"/>
  <c r="BL239" i="16"/>
  <c r="BK239" i="16"/>
  <c r="BJ239" i="16"/>
  <c r="BI239" i="16"/>
  <c r="BH239" i="16"/>
  <c r="BG239" i="16"/>
  <c r="BF239" i="16"/>
  <c r="BE239" i="16"/>
  <c r="BD239" i="16"/>
  <c r="BC239" i="16"/>
  <c r="BB239" i="16"/>
  <c r="BA239" i="16"/>
  <c r="AZ239" i="16"/>
  <c r="AY239" i="16"/>
  <c r="AX239" i="16"/>
  <c r="AW239" i="16"/>
  <c r="AV239" i="16"/>
  <c r="AU239" i="16"/>
  <c r="AT239" i="16"/>
  <c r="AS239" i="16"/>
  <c r="AR239" i="16"/>
  <c r="AQ239" i="16"/>
  <c r="AP239" i="16"/>
  <c r="AO239" i="16"/>
  <c r="AN239" i="16"/>
  <c r="AM239" i="16"/>
  <c r="AL239" i="16"/>
  <c r="AK239" i="16"/>
  <c r="AJ239" i="16"/>
  <c r="AI239" i="16"/>
  <c r="AH239" i="16"/>
  <c r="AG239" i="16"/>
  <c r="AF239" i="16"/>
  <c r="AE239" i="16"/>
  <c r="AD239" i="16"/>
  <c r="AC239" i="16"/>
  <c r="AB239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CE238" i="16"/>
  <c r="CD238" i="16"/>
  <c r="CC238" i="16"/>
  <c r="CB238" i="16"/>
  <c r="CA238" i="16"/>
  <c r="BZ238" i="16"/>
  <c r="BY238" i="16"/>
  <c r="BX238" i="16"/>
  <c r="BW238" i="16"/>
  <c r="BV238" i="16"/>
  <c r="BU238" i="16"/>
  <c r="BT238" i="16"/>
  <c r="BS238" i="16"/>
  <c r="BR238" i="16"/>
  <c r="BQ238" i="16"/>
  <c r="BP238" i="16"/>
  <c r="BO238" i="16"/>
  <c r="BN238" i="16"/>
  <c r="BM238" i="16"/>
  <c r="BL238" i="16"/>
  <c r="BK238" i="16"/>
  <c r="BJ238" i="16"/>
  <c r="BI238" i="16"/>
  <c r="BH238" i="16"/>
  <c r="BG238" i="16"/>
  <c r="BF238" i="16"/>
  <c r="BE238" i="16"/>
  <c r="BD238" i="16"/>
  <c r="BC238" i="16"/>
  <c r="BB238" i="16"/>
  <c r="BA238" i="16"/>
  <c r="AZ238" i="16"/>
  <c r="AY238" i="16"/>
  <c r="AX238" i="16"/>
  <c r="AW238" i="16"/>
  <c r="AV238" i="16"/>
  <c r="AU238" i="16"/>
  <c r="AT238" i="16"/>
  <c r="AS238" i="16"/>
  <c r="AR238" i="16"/>
  <c r="AQ238" i="16"/>
  <c r="AP238" i="16"/>
  <c r="AO238" i="16"/>
  <c r="AN238" i="16"/>
  <c r="AM238" i="16"/>
  <c r="AL238" i="16"/>
  <c r="AK238" i="16"/>
  <c r="AJ238" i="16"/>
  <c r="AI238" i="16"/>
  <c r="AH238" i="16"/>
  <c r="AG238" i="16"/>
  <c r="AF238" i="16"/>
  <c r="AE238" i="16"/>
  <c r="AD238" i="16"/>
  <c r="AC238" i="16"/>
  <c r="AB238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CE237" i="16"/>
  <c r="CD237" i="16"/>
  <c r="CC237" i="16"/>
  <c r="CB237" i="16"/>
  <c r="CA237" i="16"/>
  <c r="BZ237" i="16"/>
  <c r="BY237" i="16"/>
  <c r="BX237" i="16"/>
  <c r="BW237" i="16"/>
  <c r="BV237" i="16"/>
  <c r="BU237" i="16"/>
  <c r="BT237" i="16"/>
  <c r="BS237" i="16"/>
  <c r="BR237" i="16"/>
  <c r="BQ237" i="16"/>
  <c r="BP237" i="16"/>
  <c r="BO237" i="16"/>
  <c r="BN237" i="16"/>
  <c r="BM237" i="16"/>
  <c r="BL237" i="16"/>
  <c r="BK237" i="16"/>
  <c r="BJ237" i="16"/>
  <c r="BI237" i="16"/>
  <c r="BH237" i="16"/>
  <c r="BG237" i="16"/>
  <c r="BF237" i="16"/>
  <c r="BE237" i="16"/>
  <c r="BD237" i="16"/>
  <c r="BC237" i="16"/>
  <c r="BB237" i="16"/>
  <c r="BA237" i="16"/>
  <c r="AZ237" i="16"/>
  <c r="AY237" i="16"/>
  <c r="AX237" i="16"/>
  <c r="AW237" i="16"/>
  <c r="AV237" i="16"/>
  <c r="AU237" i="16"/>
  <c r="AT237" i="16"/>
  <c r="AS237" i="16"/>
  <c r="AR237" i="16"/>
  <c r="AQ237" i="16"/>
  <c r="AP237" i="16"/>
  <c r="AO237" i="16"/>
  <c r="AN237" i="16"/>
  <c r="AM237" i="16"/>
  <c r="AL237" i="16"/>
  <c r="AK237" i="16"/>
  <c r="AJ237" i="16"/>
  <c r="AI237" i="16"/>
  <c r="AH237" i="16"/>
  <c r="AG237" i="16"/>
  <c r="AF237" i="16"/>
  <c r="AE237" i="16"/>
  <c r="AD237" i="16"/>
  <c r="AC237" i="16"/>
  <c r="AB237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CE236" i="16"/>
  <c r="CD236" i="16"/>
  <c r="CC236" i="16"/>
  <c r="CB236" i="16"/>
  <c r="CA236" i="16"/>
  <c r="BZ236" i="16"/>
  <c r="BY236" i="16"/>
  <c r="BX236" i="16"/>
  <c r="BW236" i="16"/>
  <c r="BV236" i="16"/>
  <c r="BU236" i="16"/>
  <c r="BT236" i="16"/>
  <c r="BS236" i="16"/>
  <c r="BR236" i="16"/>
  <c r="BQ236" i="16"/>
  <c r="BP236" i="16"/>
  <c r="BO236" i="16"/>
  <c r="BN236" i="16"/>
  <c r="BM236" i="16"/>
  <c r="BL236" i="16"/>
  <c r="BK236" i="16"/>
  <c r="BJ236" i="16"/>
  <c r="BI236" i="16"/>
  <c r="BH236" i="16"/>
  <c r="BG236" i="16"/>
  <c r="BF236" i="16"/>
  <c r="BE236" i="16"/>
  <c r="BD236" i="16"/>
  <c r="BC236" i="16"/>
  <c r="BB236" i="16"/>
  <c r="BA236" i="16"/>
  <c r="AZ236" i="16"/>
  <c r="AY236" i="16"/>
  <c r="AX236" i="16"/>
  <c r="AW236" i="16"/>
  <c r="AV236" i="16"/>
  <c r="AU236" i="16"/>
  <c r="AT236" i="16"/>
  <c r="AS236" i="16"/>
  <c r="AR236" i="16"/>
  <c r="AQ236" i="16"/>
  <c r="AP236" i="16"/>
  <c r="AO236" i="16"/>
  <c r="AN236" i="16"/>
  <c r="AM236" i="16"/>
  <c r="AL236" i="16"/>
  <c r="AK236" i="16"/>
  <c r="AJ236" i="16"/>
  <c r="AI236" i="16"/>
  <c r="AH236" i="16"/>
  <c r="AG236" i="16"/>
  <c r="AF236" i="16"/>
  <c r="AE236" i="16"/>
  <c r="AD236" i="16"/>
  <c r="AC236" i="16"/>
  <c r="AB236" i="16"/>
  <c r="AA236" i="16"/>
  <c r="Z236" i="16"/>
  <c r="Y236" i="16"/>
  <c r="X236" i="16"/>
  <c r="W236" i="16"/>
  <c r="V236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CE235" i="16"/>
  <c r="CD235" i="16"/>
  <c r="CC235" i="16"/>
  <c r="CB235" i="16"/>
  <c r="CA235" i="16"/>
  <c r="BZ235" i="16"/>
  <c r="BY235" i="16"/>
  <c r="BX235" i="16"/>
  <c r="BW235" i="16"/>
  <c r="BV235" i="16"/>
  <c r="BU235" i="16"/>
  <c r="BT235" i="16"/>
  <c r="BS235" i="16"/>
  <c r="BR235" i="16"/>
  <c r="BQ235" i="16"/>
  <c r="BP235" i="16"/>
  <c r="BO235" i="16"/>
  <c r="BN235" i="16"/>
  <c r="BM235" i="16"/>
  <c r="BL235" i="16"/>
  <c r="BK235" i="16"/>
  <c r="BJ235" i="16"/>
  <c r="BI235" i="16"/>
  <c r="BH235" i="16"/>
  <c r="BG235" i="16"/>
  <c r="BF235" i="16"/>
  <c r="BE235" i="16"/>
  <c r="BD235" i="16"/>
  <c r="BC235" i="16"/>
  <c r="BB235" i="16"/>
  <c r="BA235" i="16"/>
  <c r="AZ235" i="16"/>
  <c r="AY235" i="16"/>
  <c r="AX235" i="16"/>
  <c r="AW235" i="16"/>
  <c r="AV235" i="16"/>
  <c r="AU235" i="16"/>
  <c r="AT235" i="16"/>
  <c r="AS235" i="16"/>
  <c r="AR235" i="16"/>
  <c r="AQ235" i="16"/>
  <c r="AP235" i="16"/>
  <c r="AO235" i="16"/>
  <c r="AN235" i="16"/>
  <c r="AM235" i="16"/>
  <c r="AL235" i="16"/>
  <c r="AK235" i="16"/>
  <c r="AJ235" i="16"/>
  <c r="AI235" i="16"/>
  <c r="AH235" i="16"/>
  <c r="AG235" i="16"/>
  <c r="AF235" i="16"/>
  <c r="AE235" i="16"/>
  <c r="AD235" i="16"/>
  <c r="AC235" i="16"/>
  <c r="AB235" i="16"/>
  <c r="AA235" i="16"/>
  <c r="Z235" i="16"/>
  <c r="Y235" i="16"/>
  <c r="X235" i="16"/>
  <c r="W235" i="16"/>
  <c r="V235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CE234" i="16"/>
  <c r="CD234" i="16"/>
  <c r="CC234" i="16"/>
  <c r="CB234" i="16"/>
  <c r="CA234" i="16"/>
  <c r="BZ234" i="16"/>
  <c r="BY234" i="16"/>
  <c r="BX234" i="16"/>
  <c r="BW234" i="16"/>
  <c r="BV234" i="16"/>
  <c r="BU234" i="16"/>
  <c r="BT234" i="16"/>
  <c r="BS234" i="16"/>
  <c r="BR234" i="16"/>
  <c r="BQ234" i="16"/>
  <c r="BP234" i="16"/>
  <c r="BO234" i="16"/>
  <c r="BN234" i="16"/>
  <c r="BM234" i="16"/>
  <c r="BL234" i="16"/>
  <c r="BK234" i="16"/>
  <c r="BJ234" i="16"/>
  <c r="BI234" i="16"/>
  <c r="BH234" i="16"/>
  <c r="BG234" i="16"/>
  <c r="BF234" i="16"/>
  <c r="BE234" i="16"/>
  <c r="BD234" i="16"/>
  <c r="BC234" i="16"/>
  <c r="BB234" i="16"/>
  <c r="BA234" i="16"/>
  <c r="AZ234" i="16"/>
  <c r="AY234" i="16"/>
  <c r="AX234" i="16"/>
  <c r="AW234" i="16"/>
  <c r="AV234" i="16"/>
  <c r="AU234" i="16"/>
  <c r="AT234" i="16"/>
  <c r="AS234" i="16"/>
  <c r="AR234" i="16"/>
  <c r="AQ234" i="16"/>
  <c r="AP234" i="16"/>
  <c r="AO234" i="16"/>
  <c r="AN234" i="16"/>
  <c r="AM234" i="16"/>
  <c r="AL234" i="16"/>
  <c r="AK234" i="16"/>
  <c r="AJ234" i="16"/>
  <c r="AI234" i="16"/>
  <c r="AH234" i="16"/>
  <c r="AG234" i="16"/>
  <c r="AF234" i="16"/>
  <c r="AE234" i="16"/>
  <c r="AD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CE233" i="16"/>
  <c r="CD233" i="16"/>
  <c r="CC233" i="16"/>
  <c r="CB233" i="16"/>
  <c r="CA233" i="16"/>
  <c r="BZ233" i="16"/>
  <c r="BY233" i="16"/>
  <c r="BX233" i="16"/>
  <c r="BW233" i="16"/>
  <c r="BV233" i="16"/>
  <c r="BU233" i="16"/>
  <c r="BT233" i="16"/>
  <c r="BS233" i="16"/>
  <c r="BR233" i="16"/>
  <c r="BQ233" i="16"/>
  <c r="BP233" i="16"/>
  <c r="BO233" i="16"/>
  <c r="BN233" i="16"/>
  <c r="BM233" i="16"/>
  <c r="BL233" i="16"/>
  <c r="BK233" i="16"/>
  <c r="BJ233" i="16"/>
  <c r="BI233" i="16"/>
  <c r="BH233" i="16"/>
  <c r="BG233" i="16"/>
  <c r="BF233" i="16"/>
  <c r="BE233" i="16"/>
  <c r="BD233" i="16"/>
  <c r="BC233" i="16"/>
  <c r="BB233" i="16"/>
  <c r="BA233" i="16"/>
  <c r="AZ233" i="16"/>
  <c r="AY233" i="16"/>
  <c r="AX233" i="16"/>
  <c r="AW233" i="16"/>
  <c r="AV233" i="16"/>
  <c r="AU233" i="16"/>
  <c r="AT233" i="16"/>
  <c r="AS233" i="16"/>
  <c r="AR233" i="16"/>
  <c r="AQ233" i="16"/>
  <c r="AP233" i="16"/>
  <c r="AO233" i="16"/>
  <c r="AN233" i="16"/>
  <c r="AM233" i="16"/>
  <c r="AL233" i="16"/>
  <c r="AK233" i="16"/>
  <c r="AJ233" i="16"/>
  <c r="AI233" i="16"/>
  <c r="AH233" i="16"/>
  <c r="AG233" i="16"/>
  <c r="AF233" i="16"/>
  <c r="AE233" i="16"/>
  <c r="AD233" i="16"/>
  <c r="AC233" i="16"/>
  <c r="AB233" i="16"/>
  <c r="AA233" i="16"/>
  <c r="Z233" i="16"/>
  <c r="Y233" i="16"/>
  <c r="X233" i="16"/>
  <c r="W233" i="16"/>
  <c r="V233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CE232" i="16"/>
  <c r="CD232" i="16"/>
  <c r="CC232" i="16"/>
  <c r="CB232" i="16"/>
  <c r="CA232" i="16"/>
  <c r="BZ232" i="16"/>
  <c r="BY232" i="16"/>
  <c r="BX232" i="16"/>
  <c r="BW232" i="16"/>
  <c r="BV232" i="16"/>
  <c r="BU232" i="16"/>
  <c r="BT232" i="16"/>
  <c r="BS232" i="16"/>
  <c r="BR232" i="16"/>
  <c r="BQ232" i="16"/>
  <c r="BP232" i="16"/>
  <c r="BO232" i="16"/>
  <c r="BN232" i="16"/>
  <c r="BM232" i="16"/>
  <c r="BL232" i="16"/>
  <c r="BK232" i="16"/>
  <c r="BJ232" i="16"/>
  <c r="BI232" i="16"/>
  <c r="BH232" i="16"/>
  <c r="BG232" i="16"/>
  <c r="BF232" i="16"/>
  <c r="BE232" i="16"/>
  <c r="BD232" i="16"/>
  <c r="BC232" i="16"/>
  <c r="BB232" i="16"/>
  <c r="BA232" i="16"/>
  <c r="AZ232" i="16"/>
  <c r="AY232" i="16"/>
  <c r="AX232" i="16"/>
  <c r="AW232" i="16"/>
  <c r="AV232" i="16"/>
  <c r="AU232" i="16"/>
  <c r="AT232" i="16"/>
  <c r="AS232" i="16"/>
  <c r="AR232" i="16"/>
  <c r="AQ232" i="16"/>
  <c r="AP232" i="16"/>
  <c r="AO232" i="16"/>
  <c r="AN232" i="16"/>
  <c r="AM232" i="16"/>
  <c r="AL232" i="16"/>
  <c r="AK232" i="16"/>
  <c r="AJ232" i="16"/>
  <c r="AI232" i="16"/>
  <c r="AH232" i="16"/>
  <c r="AG232" i="16"/>
  <c r="AF232" i="16"/>
  <c r="AE232" i="16"/>
  <c r="AD232" i="16"/>
  <c r="AC232" i="16"/>
  <c r="AB232" i="16"/>
  <c r="AA232" i="16"/>
  <c r="Z232" i="16"/>
  <c r="Y232" i="16"/>
  <c r="X232" i="16"/>
  <c r="W232" i="16"/>
  <c r="V232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CE231" i="16"/>
  <c r="CD231" i="16"/>
  <c r="CC231" i="16"/>
  <c r="CB231" i="16"/>
  <c r="CA231" i="16"/>
  <c r="BZ231" i="16"/>
  <c r="BY231" i="16"/>
  <c r="BX231" i="16"/>
  <c r="BW231" i="16"/>
  <c r="BV231" i="16"/>
  <c r="BU231" i="16"/>
  <c r="BT231" i="16"/>
  <c r="BS231" i="16"/>
  <c r="BR231" i="16"/>
  <c r="BQ231" i="16"/>
  <c r="BP231" i="16"/>
  <c r="BO231" i="16"/>
  <c r="BN231" i="16"/>
  <c r="BM231" i="16"/>
  <c r="BL231" i="16"/>
  <c r="BK231" i="16"/>
  <c r="BJ231" i="16"/>
  <c r="BI231" i="16"/>
  <c r="BH231" i="16"/>
  <c r="BG231" i="16"/>
  <c r="BF231" i="16"/>
  <c r="BE231" i="16"/>
  <c r="BD231" i="16"/>
  <c r="BC231" i="16"/>
  <c r="BB231" i="16"/>
  <c r="BA231" i="16"/>
  <c r="AZ231" i="16"/>
  <c r="AY231" i="16"/>
  <c r="AX231" i="16"/>
  <c r="AW231" i="16"/>
  <c r="AV231" i="16"/>
  <c r="AU231" i="16"/>
  <c r="AT231" i="16"/>
  <c r="AS231" i="16"/>
  <c r="AR231" i="16"/>
  <c r="AQ231" i="16"/>
  <c r="AP231" i="16"/>
  <c r="AO231" i="16"/>
  <c r="AN231" i="16"/>
  <c r="AM231" i="16"/>
  <c r="AL231" i="16"/>
  <c r="AK231" i="16"/>
  <c r="AJ231" i="16"/>
  <c r="AI231" i="16"/>
  <c r="AH231" i="16"/>
  <c r="AG231" i="16"/>
  <c r="AF231" i="16"/>
  <c r="AE231" i="16"/>
  <c r="AD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CE230" i="16"/>
  <c r="CD230" i="16"/>
  <c r="CC230" i="16"/>
  <c r="CB230" i="16"/>
  <c r="CA230" i="16"/>
  <c r="BZ230" i="16"/>
  <c r="BY230" i="16"/>
  <c r="BX230" i="16"/>
  <c r="BW230" i="16"/>
  <c r="BV230" i="16"/>
  <c r="BU230" i="16"/>
  <c r="BT230" i="16"/>
  <c r="BS230" i="16"/>
  <c r="BR230" i="16"/>
  <c r="BQ230" i="16"/>
  <c r="BP230" i="16"/>
  <c r="BO230" i="16"/>
  <c r="BN230" i="16"/>
  <c r="BM230" i="16"/>
  <c r="BL230" i="16"/>
  <c r="BK230" i="16"/>
  <c r="BJ230" i="16"/>
  <c r="BI230" i="16"/>
  <c r="BH230" i="16"/>
  <c r="BG230" i="16"/>
  <c r="BF230" i="16"/>
  <c r="BE230" i="16"/>
  <c r="BD230" i="16"/>
  <c r="BC230" i="16"/>
  <c r="BB230" i="16"/>
  <c r="BA230" i="16"/>
  <c r="AZ230" i="16"/>
  <c r="AY230" i="16"/>
  <c r="AX230" i="16"/>
  <c r="AW230" i="16"/>
  <c r="AV230" i="16"/>
  <c r="AU230" i="16"/>
  <c r="AT230" i="16"/>
  <c r="AS230" i="16"/>
  <c r="AR230" i="16"/>
  <c r="AQ230" i="16"/>
  <c r="AP230" i="16"/>
  <c r="AO230" i="16"/>
  <c r="AN230" i="16"/>
  <c r="AM230" i="16"/>
  <c r="AL230" i="16"/>
  <c r="AK230" i="16"/>
  <c r="AJ230" i="16"/>
  <c r="AI230" i="16"/>
  <c r="AH230" i="16"/>
  <c r="AG230" i="16"/>
  <c r="AF230" i="16"/>
  <c r="AE230" i="16"/>
  <c r="AD230" i="16"/>
  <c r="AC230" i="16"/>
  <c r="AB230" i="16"/>
  <c r="AA230" i="16"/>
  <c r="Z230" i="16"/>
  <c r="Y230" i="16"/>
  <c r="X230" i="16"/>
  <c r="W230" i="16"/>
  <c r="V230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CE229" i="16"/>
  <c r="CD229" i="16"/>
  <c r="CC229" i="16"/>
  <c r="CB229" i="16"/>
  <c r="CA229" i="16"/>
  <c r="BZ229" i="16"/>
  <c r="BY229" i="16"/>
  <c r="BX229" i="16"/>
  <c r="BW229" i="16"/>
  <c r="BV229" i="16"/>
  <c r="BU229" i="16"/>
  <c r="BT229" i="16"/>
  <c r="BS229" i="16"/>
  <c r="BR229" i="16"/>
  <c r="BQ229" i="16"/>
  <c r="BP229" i="16"/>
  <c r="BO229" i="16"/>
  <c r="BN229" i="16"/>
  <c r="BM229" i="16"/>
  <c r="BL229" i="16"/>
  <c r="BK229" i="16"/>
  <c r="BJ229" i="16"/>
  <c r="BI229" i="16"/>
  <c r="BH229" i="16"/>
  <c r="BG229" i="16"/>
  <c r="BF229" i="16"/>
  <c r="BE229" i="16"/>
  <c r="BD229" i="16"/>
  <c r="BC229" i="16"/>
  <c r="BB229" i="16"/>
  <c r="BA229" i="16"/>
  <c r="AZ229" i="16"/>
  <c r="AY229" i="16"/>
  <c r="AX229" i="16"/>
  <c r="AW229" i="16"/>
  <c r="AV229" i="16"/>
  <c r="AU229" i="16"/>
  <c r="AT229" i="16"/>
  <c r="AS229" i="16"/>
  <c r="AR229" i="16"/>
  <c r="AQ229" i="16"/>
  <c r="AP229" i="16"/>
  <c r="AO229" i="16"/>
  <c r="AN229" i="16"/>
  <c r="AM229" i="16"/>
  <c r="AL229" i="16"/>
  <c r="AK229" i="16"/>
  <c r="AJ229" i="16"/>
  <c r="AI229" i="16"/>
  <c r="AH229" i="16"/>
  <c r="AG229" i="16"/>
  <c r="AF229" i="16"/>
  <c r="AE229" i="16"/>
  <c r="AD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CE228" i="16"/>
  <c r="CD228" i="16"/>
  <c r="CC228" i="16"/>
  <c r="CB228" i="16"/>
  <c r="CA228" i="16"/>
  <c r="BZ228" i="16"/>
  <c r="BY228" i="16"/>
  <c r="BX228" i="16"/>
  <c r="BW228" i="16"/>
  <c r="BV228" i="16"/>
  <c r="BU228" i="16"/>
  <c r="BT228" i="16"/>
  <c r="BS228" i="16"/>
  <c r="BR228" i="16"/>
  <c r="BQ228" i="16"/>
  <c r="BP228" i="16"/>
  <c r="BO228" i="16"/>
  <c r="BN228" i="16"/>
  <c r="BM228" i="16"/>
  <c r="BL228" i="16"/>
  <c r="BK228" i="16"/>
  <c r="BJ228" i="16"/>
  <c r="BI228" i="16"/>
  <c r="BH228" i="16"/>
  <c r="BG228" i="16"/>
  <c r="BF228" i="16"/>
  <c r="BE228" i="16"/>
  <c r="BD228" i="16"/>
  <c r="BC228" i="16"/>
  <c r="BB228" i="16"/>
  <c r="BA228" i="16"/>
  <c r="AZ228" i="16"/>
  <c r="AY228" i="16"/>
  <c r="AX228" i="16"/>
  <c r="AW228" i="16"/>
  <c r="AV228" i="16"/>
  <c r="AU228" i="16"/>
  <c r="AT228" i="16"/>
  <c r="AS228" i="16"/>
  <c r="AR228" i="16"/>
  <c r="AQ228" i="16"/>
  <c r="AP228" i="16"/>
  <c r="AO228" i="16"/>
  <c r="AN228" i="16"/>
  <c r="AM228" i="16"/>
  <c r="AL228" i="16"/>
  <c r="AK228" i="16"/>
  <c r="AJ228" i="16"/>
  <c r="AI228" i="16"/>
  <c r="AH228" i="16"/>
  <c r="AG228" i="16"/>
  <c r="AF228" i="16"/>
  <c r="AE228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CE227" i="16"/>
  <c r="CD227" i="16"/>
  <c r="CC227" i="16"/>
  <c r="CB227" i="16"/>
  <c r="CA227" i="16"/>
  <c r="BZ227" i="16"/>
  <c r="BY227" i="16"/>
  <c r="BX227" i="16"/>
  <c r="BW227" i="16"/>
  <c r="BV227" i="16"/>
  <c r="BU227" i="16"/>
  <c r="BT227" i="16"/>
  <c r="BS227" i="16"/>
  <c r="BR227" i="16"/>
  <c r="BQ227" i="16"/>
  <c r="BP227" i="16"/>
  <c r="BO227" i="16"/>
  <c r="BN227" i="16"/>
  <c r="BM227" i="16"/>
  <c r="BL227" i="16"/>
  <c r="BK227" i="16"/>
  <c r="BJ227" i="16"/>
  <c r="BI227" i="16"/>
  <c r="BH227" i="16"/>
  <c r="BG227" i="16"/>
  <c r="BF227" i="16"/>
  <c r="BE227" i="16"/>
  <c r="BD227" i="16"/>
  <c r="BC227" i="16"/>
  <c r="BB227" i="16"/>
  <c r="BA227" i="16"/>
  <c r="AZ227" i="16"/>
  <c r="AY227" i="16"/>
  <c r="AX227" i="16"/>
  <c r="AW227" i="16"/>
  <c r="AV227" i="16"/>
  <c r="AU227" i="16"/>
  <c r="AT227" i="16"/>
  <c r="AS227" i="16"/>
  <c r="AR227" i="16"/>
  <c r="AQ227" i="16"/>
  <c r="AP227" i="16"/>
  <c r="AO227" i="16"/>
  <c r="AN227" i="16"/>
  <c r="AM227" i="16"/>
  <c r="AL227" i="16"/>
  <c r="AK227" i="16"/>
  <c r="AJ227" i="16"/>
  <c r="AI227" i="16"/>
  <c r="AH227" i="16"/>
  <c r="AG227" i="16"/>
  <c r="AF227" i="16"/>
  <c r="AE227" i="16"/>
  <c r="AD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CE226" i="16"/>
  <c r="CD226" i="16"/>
  <c r="CC226" i="16"/>
  <c r="CB226" i="16"/>
  <c r="CA226" i="16"/>
  <c r="BZ226" i="16"/>
  <c r="BY226" i="16"/>
  <c r="BX226" i="16"/>
  <c r="BW226" i="16"/>
  <c r="BV226" i="16"/>
  <c r="BU226" i="16"/>
  <c r="BT226" i="16"/>
  <c r="BS226" i="16"/>
  <c r="BR226" i="16"/>
  <c r="BQ226" i="16"/>
  <c r="BP226" i="16"/>
  <c r="BO226" i="16"/>
  <c r="BN226" i="16"/>
  <c r="BM226" i="16"/>
  <c r="BL226" i="16"/>
  <c r="BK226" i="16"/>
  <c r="BJ226" i="16"/>
  <c r="BI226" i="16"/>
  <c r="BH226" i="16"/>
  <c r="BG226" i="16"/>
  <c r="BF226" i="16"/>
  <c r="BE226" i="16"/>
  <c r="BD226" i="16"/>
  <c r="BC226" i="16"/>
  <c r="BB226" i="16"/>
  <c r="BA226" i="16"/>
  <c r="AZ226" i="16"/>
  <c r="AY226" i="16"/>
  <c r="AX226" i="16"/>
  <c r="AW226" i="16"/>
  <c r="AV226" i="16"/>
  <c r="AU226" i="16"/>
  <c r="AT226" i="16"/>
  <c r="AS226" i="16"/>
  <c r="AR226" i="16"/>
  <c r="AQ226" i="16"/>
  <c r="AP226" i="16"/>
  <c r="AO226" i="16"/>
  <c r="AN226" i="16"/>
  <c r="AM226" i="16"/>
  <c r="AL226" i="16"/>
  <c r="AK226" i="16"/>
  <c r="AJ226" i="16"/>
  <c r="AI226" i="16"/>
  <c r="AH226" i="16"/>
  <c r="AG226" i="16"/>
  <c r="AF226" i="16"/>
  <c r="AE226" i="16"/>
  <c r="AD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CE225" i="16"/>
  <c r="CD225" i="16"/>
  <c r="CC225" i="16"/>
  <c r="CB225" i="16"/>
  <c r="CA225" i="16"/>
  <c r="BZ225" i="16"/>
  <c r="BY225" i="16"/>
  <c r="BX225" i="16"/>
  <c r="BW225" i="16"/>
  <c r="BV225" i="16"/>
  <c r="BU225" i="16"/>
  <c r="BT225" i="16"/>
  <c r="BS225" i="16"/>
  <c r="BR225" i="16"/>
  <c r="BQ225" i="16"/>
  <c r="BP225" i="16"/>
  <c r="BO225" i="16"/>
  <c r="BN225" i="16"/>
  <c r="BM225" i="16"/>
  <c r="BL225" i="16"/>
  <c r="BK225" i="16"/>
  <c r="BJ225" i="16"/>
  <c r="BI225" i="16"/>
  <c r="BH225" i="16"/>
  <c r="BG225" i="16"/>
  <c r="BF225" i="16"/>
  <c r="BE225" i="16"/>
  <c r="BD225" i="16"/>
  <c r="BC225" i="16"/>
  <c r="BB225" i="16"/>
  <c r="BA225" i="16"/>
  <c r="AZ225" i="16"/>
  <c r="AY225" i="16"/>
  <c r="AX225" i="16"/>
  <c r="AW225" i="16"/>
  <c r="AV225" i="16"/>
  <c r="AU225" i="16"/>
  <c r="AT225" i="16"/>
  <c r="AS225" i="16"/>
  <c r="AR225" i="16"/>
  <c r="AQ225" i="16"/>
  <c r="AP225" i="16"/>
  <c r="AO225" i="16"/>
  <c r="AN225" i="16"/>
  <c r="AM225" i="16"/>
  <c r="AL225" i="16"/>
  <c r="AK225" i="16"/>
  <c r="AJ225" i="16"/>
  <c r="AI225" i="16"/>
  <c r="AH225" i="16"/>
  <c r="AG225" i="16"/>
  <c r="AF225" i="16"/>
  <c r="AE225" i="16"/>
  <c r="AD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CE224" i="16"/>
  <c r="CD224" i="16"/>
  <c r="CC224" i="16"/>
  <c r="CB224" i="16"/>
  <c r="CA224" i="16"/>
  <c r="BZ224" i="16"/>
  <c r="BY224" i="16"/>
  <c r="BX224" i="16"/>
  <c r="BW224" i="16"/>
  <c r="BV224" i="16"/>
  <c r="BU224" i="16"/>
  <c r="BT224" i="16"/>
  <c r="BS224" i="16"/>
  <c r="BR224" i="16"/>
  <c r="BQ224" i="16"/>
  <c r="BP224" i="16"/>
  <c r="BO224" i="16"/>
  <c r="BN224" i="16"/>
  <c r="BM224" i="16"/>
  <c r="BL224" i="16"/>
  <c r="BK224" i="16"/>
  <c r="BJ224" i="16"/>
  <c r="BI224" i="16"/>
  <c r="BH224" i="16"/>
  <c r="BG224" i="16"/>
  <c r="BF224" i="16"/>
  <c r="BE224" i="16"/>
  <c r="BD224" i="16"/>
  <c r="BC224" i="16"/>
  <c r="BB224" i="16"/>
  <c r="BA224" i="16"/>
  <c r="AZ224" i="16"/>
  <c r="AY224" i="16"/>
  <c r="AX224" i="16"/>
  <c r="AW224" i="16"/>
  <c r="AV224" i="16"/>
  <c r="AU224" i="16"/>
  <c r="AT224" i="16"/>
  <c r="AS224" i="16"/>
  <c r="AR224" i="16"/>
  <c r="AQ224" i="16"/>
  <c r="AP224" i="16"/>
  <c r="AO224" i="16"/>
  <c r="AN224" i="16"/>
  <c r="AM224" i="16"/>
  <c r="AL224" i="16"/>
  <c r="AK224" i="16"/>
  <c r="AJ224" i="16"/>
  <c r="AI224" i="16"/>
  <c r="AH224" i="16"/>
  <c r="AG224" i="16"/>
  <c r="AF224" i="16"/>
  <c r="AE224" i="16"/>
  <c r="AD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CE223" i="16"/>
  <c r="CD223" i="16"/>
  <c r="CC223" i="16"/>
  <c r="CB223" i="16"/>
  <c r="CA223" i="16"/>
  <c r="BZ223" i="16"/>
  <c r="BY223" i="16"/>
  <c r="BX223" i="16"/>
  <c r="BW223" i="16"/>
  <c r="BV223" i="16"/>
  <c r="BU223" i="16"/>
  <c r="BT223" i="16"/>
  <c r="BS223" i="16"/>
  <c r="BR223" i="16"/>
  <c r="BQ223" i="16"/>
  <c r="BP223" i="16"/>
  <c r="BO223" i="16"/>
  <c r="BN223" i="16"/>
  <c r="BM223" i="16"/>
  <c r="BL223" i="16"/>
  <c r="BK223" i="16"/>
  <c r="BJ223" i="16"/>
  <c r="BI223" i="16"/>
  <c r="BH223" i="16"/>
  <c r="BG223" i="16"/>
  <c r="BF223" i="16"/>
  <c r="BE223" i="16"/>
  <c r="BD223" i="16"/>
  <c r="BC223" i="16"/>
  <c r="BB223" i="16"/>
  <c r="BA223" i="16"/>
  <c r="AZ223" i="16"/>
  <c r="AY223" i="16"/>
  <c r="AX223" i="16"/>
  <c r="AW223" i="16"/>
  <c r="AV223" i="16"/>
  <c r="AU223" i="16"/>
  <c r="AT223" i="16"/>
  <c r="AS223" i="16"/>
  <c r="AR223" i="16"/>
  <c r="AQ223" i="16"/>
  <c r="AP223" i="16"/>
  <c r="AO223" i="16"/>
  <c r="AN223" i="16"/>
  <c r="AM223" i="16"/>
  <c r="AL223" i="16"/>
  <c r="AK223" i="16"/>
  <c r="AJ223" i="16"/>
  <c r="AI223" i="16"/>
  <c r="AH223" i="16"/>
  <c r="AG223" i="16"/>
  <c r="AF223" i="16"/>
  <c r="AE223" i="16"/>
  <c r="AD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CE222" i="16"/>
  <c r="CD222" i="16"/>
  <c r="CC222" i="16"/>
  <c r="CB222" i="16"/>
  <c r="CA222" i="16"/>
  <c r="BZ222" i="16"/>
  <c r="BY222" i="16"/>
  <c r="BX222" i="16"/>
  <c r="BW222" i="16"/>
  <c r="BV222" i="16"/>
  <c r="BU222" i="16"/>
  <c r="BT222" i="16"/>
  <c r="BS222" i="16"/>
  <c r="BR222" i="16"/>
  <c r="BQ222" i="16"/>
  <c r="BP222" i="16"/>
  <c r="BO222" i="16"/>
  <c r="BN222" i="16"/>
  <c r="BM222" i="16"/>
  <c r="BL222" i="16"/>
  <c r="BK222" i="16"/>
  <c r="BJ222" i="16"/>
  <c r="BI222" i="16"/>
  <c r="BH222" i="16"/>
  <c r="BG222" i="16"/>
  <c r="BF222" i="16"/>
  <c r="BE222" i="16"/>
  <c r="BD222" i="16"/>
  <c r="BC222" i="16"/>
  <c r="BB222" i="16"/>
  <c r="BA222" i="16"/>
  <c r="AZ222" i="16"/>
  <c r="AY222" i="16"/>
  <c r="AX222" i="16"/>
  <c r="AW222" i="16"/>
  <c r="AV222" i="16"/>
  <c r="AU222" i="16"/>
  <c r="AT222" i="16"/>
  <c r="AS222" i="16"/>
  <c r="AR222" i="16"/>
  <c r="AQ222" i="16"/>
  <c r="AP222" i="16"/>
  <c r="AO222" i="16"/>
  <c r="AN222" i="16"/>
  <c r="AM222" i="16"/>
  <c r="AL222" i="16"/>
  <c r="AK222" i="16"/>
  <c r="AJ222" i="16"/>
  <c r="AI222" i="16"/>
  <c r="AH222" i="16"/>
  <c r="AG222" i="16"/>
  <c r="AF222" i="16"/>
  <c r="AE222" i="16"/>
  <c r="AD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CE221" i="16"/>
  <c r="CD221" i="16"/>
  <c r="CC221" i="16"/>
  <c r="CB221" i="16"/>
  <c r="CA221" i="16"/>
  <c r="BZ221" i="16"/>
  <c r="BY221" i="16"/>
  <c r="BX221" i="16"/>
  <c r="BW221" i="16"/>
  <c r="BV221" i="16"/>
  <c r="BU221" i="16"/>
  <c r="BT221" i="16"/>
  <c r="BS221" i="16"/>
  <c r="BR221" i="16"/>
  <c r="BQ221" i="16"/>
  <c r="BP221" i="16"/>
  <c r="BO221" i="16"/>
  <c r="BN221" i="16"/>
  <c r="BM221" i="16"/>
  <c r="BL221" i="16"/>
  <c r="BK221" i="16"/>
  <c r="BJ221" i="16"/>
  <c r="BI221" i="16"/>
  <c r="BH221" i="16"/>
  <c r="BG221" i="16"/>
  <c r="BF221" i="16"/>
  <c r="BE221" i="16"/>
  <c r="BD221" i="16"/>
  <c r="BC221" i="16"/>
  <c r="BB221" i="16"/>
  <c r="BA221" i="16"/>
  <c r="AZ221" i="16"/>
  <c r="AY221" i="16"/>
  <c r="AX221" i="16"/>
  <c r="AW221" i="16"/>
  <c r="AV221" i="16"/>
  <c r="AU221" i="16"/>
  <c r="AT221" i="16"/>
  <c r="AS221" i="16"/>
  <c r="AR221" i="16"/>
  <c r="AQ221" i="16"/>
  <c r="AP221" i="16"/>
  <c r="AO221" i="16"/>
  <c r="AN221" i="16"/>
  <c r="AM221" i="16"/>
  <c r="AL221" i="16"/>
  <c r="AK221" i="16"/>
  <c r="AJ221" i="16"/>
  <c r="AI221" i="16"/>
  <c r="AH221" i="16"/>
  <c r="AG221" i="16"/>
  <c r="AF221" i="16"/>
  <c r="AE221" i="16"/>
  <c r="AD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CE220" i="16"/>
  <c r="CD220" i="16"/>
  <c r="CC220" i="16"/>
  <c r="CB220" i="16"/>
  <c r="CA220" i="16"/>
  <c r="BZ220" i="16"/>
  <c r="BY220" i="16"/>
  <c r="BX220" i="16"/>
  <c r="BW220" i="16"/>
  <c r="BV220" i="16"/>
  <c r="BU220" i="16"/>
  <c r="BT220" i="16"/>
  <c r="BS220" i="16"/>
  <c r="BR220" i="16"/>
  <c r="BQ220" i="16"/>
  <c r="BP220" i="16"/>
  <c r="BO220" i="16"/>
  <c r="BN220" i="16"/>
  <c r="BM220" i="16"/>
  <c r="BL220" i="16"/>
  <c r="BK220" i="16"/>
  <c r="BJ220" i="16"/>
  <c r="BI220" i="16"/>
  <c r="BH220" i="16"/>
  <c r="BG220" i="16"/>
  <c r="BF220" i="16"/>
  <c r="BE220" i="16"/>
  <c r="BD220" i="16"/>
  <c r="BC220" i="16"/>
  <c r="BB220" i="16"/>
  <c r="BA220" i="16"/>
  <c r="AZ220" i="16"/>
  <c r="AY220" i="16"/>
  <c r="AX220" i="16"/>
  <c r="AW220" i="16"/>
  <c r="AV220" i="16"/>
  <c r="AU220" i="16"/>
  <c r="AT220" i="16"/>
  <c r="AS220" i="16"/>
  <c r="AR220" i="16"/>
  <c r="AQ220" i="16"/>
  <c r="AP220" i="16"/>
  <c r="AO220" i="16"/>
  <c r="AN220" i="16"/>
  <c r="AM220" i="16"/>
  <c r="AL220" i="16"/>
  <c r="AK220" i="16"/>
  <c r="AJ220" i="16"/>
  <c r="AI220" i="16"/>
  <c r="AH220" i="16"/>
  <c r="AG220" i="16"/>
  <c r="AF220" i="16"/>
  <c r="AE220" i="16"/>
  <c r="AD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CE219" i="16"/>
  <c r="CD219" i="16"/>
  <c r="CC219" i="16"/>
  <c r="CB219" i="16"/>
  <c r="CA219" i="16"/>
  <c r="BZ219" i="16"/>
  <c r="BY219" i="16"/>
  <c r="BX219" i="16"/>
  <c r="BW219" i="16"/>
  <c r="BV219" i="16"/>
  <c r="BU219" i="16"/>
  <c r="BT219" i="16"/>
  <c r="BS219" i="16"/>
  <c r="BR219" i="16"/>
  <c r="BQ219" i="16"/>
  <c r="BP219" i="16"/>
  <c r="BO219" i="16"/>
  <c r="BN219" i="16"/>
  <c r="BM219" i="16"/>
  <c r="BL219" i="16"/>
  <c r="BK219" i="16"/>
  <c r="BJ219" i="16"/>
  <c r="BI219" i="16"/>
  <c r="BH219" i="16"/>
  <c r="BG219" i="16"/>
  <c r="BF219" i="16"/>
  <c r="BE219" i="16"/>
  <c r="BD219" i="16"/>
  <c r="BC219" i="16"/>
  <c r="BB219" i="16"/>
  <c r="BA219" i="16"/>
  <c r="AZ219" i="16"/>
  <c r="AY219" i="16"/>
  <c r="AX219" i="16"/>
  <c r="AW219" i="16"/>
  <c r="AV219" i="16"/>
  <c r="AU219" i="16"/>
  <c r="AT219" i="16"/>
  <c r="AS219" i="16"/>
  <c r="AR219" i="16"/>
  <c r="AQ219" i="16"/>
  <c r="AP219" i="16"/>
  <c r="AO219" i="16"/>
  <c r="AN219" i="16"/>
  <c r="AM219" i="16"/>
  <c r="AL219" i="16"/>
  <c r="AK219" i="16"/>
  <c r="AJ219" i="16"/>
  <c r="AI219" i="16"/>
  <c r="AH219" i="16"/>
  <c r="AG219" i="16"/>
  <c r="AF219" i="16"/>
  <c r="AE219" i="16"/>
  <c r="AD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CE218" i="16"/>
  <c r="CD218" i="16"/>
  <c r="CC218" i="16"/>
  <c r="CB218" i="16"/>
  <c r="CA218" i="16"/>
  <c r="BZ218" i="16"/>
  <c r="BY218" i="16"/>
  <c r="BX218" i="16"/>
  <c r="BW218" i="16"/>
  <c r="BV218" i="16"/>
  <c r="BU218" i="16"/>
  <c r="BT218" i="16"/>
  <c r="BS218" i="16"/>
  <c r="BR218" i="16"/>
  <c r="BQ218" i="16"/>
  <c r="BP218" i="16"/>
  <c r="BO218" i="16"/>
  <c r="BN218" i="16"/>
  <c r="BM218" i="16"/>
  <c r="BL218" i="16"/>
  <c r="BK218" i="16"/>
  <c r="BJ218" i="16"/>
  <c r="BI218" i="16"/>
  <c r="BH218" i="16"/>
  <c r="BG218" i="16"/>
  <c r="BF218" i="16"/>
  <c r="BE218" i="16"/>
  <c r="BD218" i="16"/>
  <c r="BC218" i="16"/>
  <c r="BB218" i="16"/>
  <c r="BA218" i="16"/>
  <c r="AZ218" i="16"/>
  <c r="AY218" i="16"/>
  <c r="AX218" i="16"/>
  <c r="AW218" i="16"/>
  <c r="AV218" i="16"/>
  <c r="AU218" i="16"/>
  <c r="AT218" i="16"/>
  <c r="AS218" i="16"/>
  <c r="AR218" i="16"/>
  <c r="AQ218" i="16"/>
  <c r="AP218" i="16"/>
  <c r="AO218" i="16"/>
  <c r="AN218" i="16"/>
  <c r="AM218" i="16"/>
  <c r="AL218" i="16"/>
  <c r="AK218" i="16"/>
  <c r="AJ218" i="16"/>
  <c r="AI218" i="16"/>
  <c r="AH218" i="16"/>
  <c r="AG218" i="16"/>
  <c r="AF218" i="16"/>
  <c r="AE218" i="16"/>
  <c r="AD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CE217" i="16"/>
  <c r="CD217" i="16"/>
  <c r="CC217" i="16"/>
  <c r="CB217" i="16"/>
  <c r="CA217" i="16"/>
  <c r="BZ217" i="16"/>
  <c r="BY217" i="16"/>
  <c r="BX217" i="16"/>
  <c r="BW217" i="16"/>
  <c r="BV217" i="16"/>
  <c r="BU217" i="16"/>
  <c r="BT217" i="16"/>
  <c r="BS217" i="16"/>
  <c r="BR217" i="16"/>
  <c r="BQ217" i="16"/>
  <c r="BP217" i="16"/>
  <c r="BO217" i="16"/>
  <c r="BN217" i="16"/>
  <c r="BM217" i="16"/>
  <c r="BL217" i="16"/>
  <c r="BK217" i="16"/>
  <c r="BJ217" i="16"/>
  <c r="BI217" i="16"/>
  <c r="BH217" i="16"/>
  <c r="BG217" i="16"/>
  <c r="BF217" i="16"/>
  <c r="BE217" i="16"/>
  <c r="BD217" i="16"/>
  <c r="BC217" i="16"/>
  <c r="BB217" i="16"/>
  <c r="BA217" i="16"/>
  <c r="AZ217" i="16"/>
  <c r="AY217" i="16"/>
  <c r="AX217" i="16"/>
  <c r="AW217" i="16"/>
  <c r="AV217" i="16"/>
  <c r="AU217" i="16"/>
  <c r="AT217" i="16"/>
  <c r="AS217" i="16"/>
  <c r="AR217" i="16"/>
  <c r="AQ217" i="16"/>
  <c r="AP217" i="16"/>
  <c r="AO217" i="16"/>
  <c r="AN217" i="16"/>
  <c r="AM217" i="16"/>
  <c r="AL217" i="16"/>
  <c r="AK217" i="16"/>
  <c r="AJ217" i="16"/>
  <c r="AI217" i="16"/>
  <c r="AH217" i="16"/>
  <c r="AG217" i="16"/>
  <c r="AF217" i="16"/>
  <c r="AE217" i="16"/>
  <c r="AD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CE216" i="16"/>
  <c r="CD216" i="16"/>
  <c r="CC216" i="16"/>
  <c r="CB216" i="16"/>
  <c r="CA216" i="16"/>
  <c r="BZ216" i="16"/>
  <c r="BY216" i="16"/>
  <c r="BX216" i="16"/>
  <c r="BW216" i="16"/>
  <c r="BV216" i="16"/>
  <c r="BU216" i="16"/>
  <c r="BT216" i="16"/>
  <c r="BS216" i="16"/>
  <c r="BR216" i="16"/>
  <c r="BQ216" i="16"/>
  <c r="BP216" i="16"/>
  <c r="BO216" i="16"/>
  <c r="BN216" i="16"/>
  <c r="BM216" i="16"/>
  <c r="BL216" i="16"/>
  <c r="BK216" i="16"/>
  <c r="BJ216" i="16"/>
  <c r="BI216" i="16"/>
  <c r="BH216" i="16"/>
  <c r="BG216" i="16"/>
  <c r="BF216" i="16"/>
  <c r="BE216" i="16"/>
  <c r="BD216" i="16"/>
  <c r="BC216" i="16"/>
  <c r="BB216" i="16"/>
  <c r="BA216" i="16"/>
  <c r="AZ216" i="16"/>
  <c r="AY216" i="16"/>
  <c r="AX216" i="16"/>
  <c r="AW216" i="16"/>
  <c r="AV216" i="16"/>
  <c r="AU216" i="16"/>
  <c r="AT216" i="16"/>
  <c r="AS216" i="16"/>
  <c r="AR216" i="16"/>
  <c r="AQ216" i="16"/>
  <c r="AP216" i="16"/>
  <c r="AO216" i="16"/>
  <c r="AN216" i="16"/>
  <c r="AM216" i="16"/>
  <c r="AL216" i="16"/>
  <c r="AK216" i="16"/>
  <c r="AJ216" i="16"/>
  <c r="AI216" i="16"/>
  <c r="AH216" i="16"/>
  <c r="AG216" i="16"/>
  <c r="AF216" i="16"/>
  <c r="AE216" i="16"/>
  <c r="AD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CE215" i="16"/>
  <c r="CD215" i="16"/>
  <c r="CC215" i="16"/>
  <c r="CB215" i="16"/>
  <c r="CA215" i="16"/>
  <c r="BZ215" i="16"/>
  <c r="BY215" i="16"/>
  <c r="BX215" i="16"/>
  <c r="BW215" i="16"/>
  <c r="BV215" i="16"/>
  <c r="BU215" i="16"/>
  <c r="BT215" i="16"/>
  <c r="BS215" i="16"/>
  <c r="BR215" i="16"/>
  <c r="BQ215" i="16"/>
  <c r="BP215" i="16"/>
  <c r="BO215" i="16"/>
  <c r="BN215" i="16"/>
  <c r="BM215" i="16"/>
  <c r="BL215" i="16"/>
  <c r="BK215" i="16"/>
  <c r="BJ215" i="16"/>
  <c r="BI215" i="16"/>
  <c r="BH215" i="16"/>
  <c r="BG215" i="16"/>
  <c r="BF215" i="16"/>
  <c r="BE215" i="16"/>
  <c r="BD215" i="16"/>
  <c r="BC215" i="16"/>
  <c r="BB215" i="16"/>
  <c r="BA215" i="16"/>
  <c r="AZ215" i="16"/>
  <c r="AY215" i="16"/>
  <c r="AX215" i="16"/>
  <c r="AW215" i="16"/>
  <c r="AV215" i="16"/>
  <c r="AU215" i="16"/>
  <c r="AT215" i="16"/>
  <c r="AS215" i="16"/>
  <c r="AR215" i="16"/>
  <c r="AQ215" i="16"/>
  <c r="AP215" i="16"/>
  <c r="AO215" i="16"/>
  <c r="AN215" i="16"/>
  <c r="AM215" i="16"/>
  <c r="AL215" i="16"/>
  <c r="AK215" i="16"/>
  <c r="AJ215" i="16"/>
  <c r="AI215" i="16"/>
  <c r="AH215" i="16"/>
  <c r="AG215" i="16"/>
  <c r="AF215" i="16"/>
  <c r="AE215" i="16"/>
  <c r="AD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CE214" i="16"/>
  <c r="CD214" i="16"/>
  <c r="CC214" i="16"/>
  <c r="CB214" i="16"/>
  <c r="CA214" i="16"/>
  <c r="BZ214" i="16"/>
  <c r="BY214" i="16"/>
  <c r="BX214" i="16"/>
  <c r="BW214" i="16"/>
  <c r="BV214" i="16"/>
  <c r="BU214" i="16"/>
  <c r="BT214" i="16"/>
  <c r="BS214" i="16"/>
  <c r="BR214" i="16"/>
  <c r="BQ214" i="16"/>
  <c r="BP214" i="16"/>
  <c r="BO214" i="16"/>
  <c r="BN214" i="16"/>
  <c r="BM214" i="16"/>
  <c r="BL214" i="16"/>
  <c r="BK214" i="16"/>
  <c r="BJ214" i="16"/>
  <c r="BI214" i="16"/>
  <c r="BH214" i="16"/>
  <c r="BG214" i="16"/>
  <c r="BF214" i="16"/>
  <c r="BE214" i="16"/>
  <c r="BD214" i="16"/>
  <c r="BC214" i="16"/>
  <c r="BB214" i="16"/>
  <c r="BA214" i="16"/>
  <c r="AZ214" i="16"/>
  <c r="AY214" i="16"/>
  <c r="AX214" i="16"/>
  <c r="AW214" i="16"/>
  <c r="AV214" i="16"/>
  <c r="AU214" i="16"/>
  <c r="AT214" i="16"/>
  <c r="AS214" i="16"/>
  <c r="AR214" i="16"/>
  <c r="AQ214" i="16"/>
  <c r="AP214" i="16"/>
  <c r="AO214" i="16"/>
  <c r="AN214" i="16"/>
  <c r="AM214" i="16"/>
  <c r="AL214" i="16"/>
  <c r="AK214" i="16"/>
  <c r="AJ214" i="16"/>
  <c r="AI214" i="16"/>
  <c r="AH214" i="16"/>
  <c r="AG214" i="16"/>
  <c r="AF214" i="16"/>
  <c r="AE214" i="16"/>
  <c r="AD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CE213" i="16"/>
  <c r="CD213" i="16"/>
  <c r="CC213" i="16"/>
  <c r="CB213" i="16"/>
  <c r="CA213" i="16"/>
  <c r="BZ213" i="16"/>
  <c r="BY213" i="16"/>
  <c r="BX213" i="16"/>
  <c r="BW213" i="16"/>
  <c r="BV213" i="16"/>
  <c r="BU213" i="16"/>
  <c r="BT213" i="16"/>
  <c r="BS213" i="16"/>
  <c r="BR213" i="16"/>
  <c r="BQ213" i="16"/>
  <c r="BP213" i="16"/>
  <c r="BO213" i="16"/>
  <c r="BN213" i="16"/>
  <c r="BM213" i="16"/>
  <c r="BL213" i="16"/>
  <c r="BK213" i="16"/>
  <c r="BJ213" i="16"/>
  <c r="BI213" i="16"/>
  <c r="BH213" i="16"/>
  <c r="BG213" i="16"/>
  <c r="BF213" i="16"/>
  <c r="BE213" i="16"/>
  <c r="BD213" i="16"/>
  <c r="BC213" i="16"/>
  <c r="BB213" i="16"/>
  <c r="BA213" i="16"/>
  <c r="AZ213" i="16"/>
  <c r="AY213" i="16"/>
  <c r="AX213" i="16"/>
  <c r="AW213" i="16"/>
  <c r="AV213" i="16"/>
  <c r="AU213" i="16"/>
  <c r="AT213" i="16"/>
  <c r="AS213" i="16"/>
  <c r="AR213" i="16"/>
  <c r="AQ213" i="16"/>
  <c r="AP213" i="16"/>
  <c r="AO213" i="16"/>
  <c r="AN213" i="16"/>
  <c r="AM213" i="16"/>
  <c r="AL213" i="16"/>
  <c r="AK213" i="16"/>
  <c r="AJ213" i="16"/>
  <c r="AI213" i="16"/>
  <c r="AH213" i="16"/>
  <c r="AG213" i="16"/>
  <c r="AF213" i="16"/>
  <c r="AE213" i="16"/>
  <c r="AD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CE212" i="16"/>
  <c r="CD212" i="16"/>
  <c r="CC212" i="16"/>
  <c r="CB212" i="16"/>
  <c r="CA212" i="16"/>
  <c r="BZ212" i="16"/>
  <c r="BY212" i="16"/>
  <c r="BX212" i="16"/>
  <c r="BW212" i="16"/>
  <c r="BV212" i="16"/>
  <c r="BU212" i="16"/>
  <c r="BT212" i="16"/>
  <c r="BS212" i="16"/>
  <c r="BR212" i="16"/>
  <c r="BQ212" i="16"/>
  <c r="BP212" i="16"/>
  <c r="BO212" i="16"/>
  <c r="BN212" i="16"/>
  <c r="BM212" i="16"/>
  <c r="BL212" i="16"/>
  <c r="BK212" i="16"/>
  <c r="BJ212" i="16"/>
  <c r="BI212" i="16"/>
  <c r="BH212" i="16"/>
  <c r="BG212" i="16"/>
  <c r="BF212" i="16"/>
  <c r="BE212" i="16"/>
  <c r="BD212" i="16"/>
  <c r="BC212" i="16"/>
  <c r="BB212" i="16"/>
  <c r="BA212" i="16"/>
  <c r="AZ212" i="16"/>
  <c r="AY212" i="16"/>
  <c r="AX212" i="16"/>
  <c r="AW212" i="16"/>
  <c r="AV212" i="16"/>
  <c r="AU212" i="16"/>
  <c r="AT212" i="16"/>
  <c r="AS212" i="16"/>
  <c r="AR212" i="16"/>
  <c r="AQ212" i="16"/>
  <c r="AP212" i="16"/>
  <c r="AO212" i="16"/>
  <c r="AN212" i="16"/>
  <c r="AM212" i="16"/>
  <c r="AL212" i="16"/>
  <c r="AK212" i="16"/>
  <c r="AJ212" i="16"/>
  <c r="AI212" i="16"/>
  <c r="AH212" i="16"/>
  <c r="AG212" i="16"/>
  <c r="AF212" i="16"/>
  <c r="AE212" i="16"/>
  <c r="AD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CE211" i="16"/>
  <c r="CD211" i="16"/>
  <c r="CC211" i="16"/>
  <c r="CB211" i="16"/>
  <c r="CA211" i="16"/>
  <c r="BZ211" i="16"/>
  <c r="BY211" i="16"/>
  <c r="BX211" i="16"/>
  <c r="BW211" i="16"/>
  <c r="BV211" i="16"/>
  <c r="BU211" i="16"/>
  <c r="BT211" i="16"/>
  <c r="BS211" i="16"/>
  <c r="BR211" i="16"/>
  <c r="BQ211" i="16"/>
  <c r="BP211" i="16"/>
  <c r="BO211" i="16"/>
  <c r="BN211" i="16"/>
  <c r="BM211" i="16"/>
  <c r="BL211" i="16"/>
  <c r="BK211" i="16"/>
  <c r="BJ211" i="16"/>
  <c r="BI211" i="16"/>
  <c r="BH211" i="16"/>
  <c r="BG211" i="16"/>
  <c r="BF211" i="16"/>
  <c r="BE211" i="16"/>
  <c r="BD211" i="16"/>
  <c r="BC211" i="16"/>
  <c r="BB211" i="16"/>
  <c r="BA211" i="16"/>
  <c r="AZ211" i="16"/>
  <c r="AY211" i="16"/>
  <c r="AX211" i="16"/>
  <c r="AW211" i="16"/>
  <c r="AV211" i="16"/>
  <c r="AU211" i="16"/>
  <c r="AT211" i="16"/>
  <c r="AS211" i="16"/>
  <c r="AR211" i="16"/>
  <c r="AQ211" i="16"/>
  <c r="AP211" i="16"/>
  <c r="AO211" i="16"/>
  <c r="AN211" i="16"/>
  <c r="AM211" i="16"/>
  <c r="AL211" i="16"/>
  <c r="AK211" i="16"/>
  <c r="AJ211" i="16"/>
  <c r="AI211" i="16"/>
  <c r="AH211" i="16"/>
  <c r="AG211" i="16"/>
  <c r="AF211" i="16"/>
  <c r="AE211" i="16"/>
  <c r="AD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CE210" i="16"/>
  <c r="CD210" i="16"/>
  <c r="CC210" i="16"/>
  <c r="CB210" i="16"/>
  <c r="CA210" i="16"/>
  <c r="BZ210" i="16"/>
  <c r="BY210" i="16"/>
  <c r="BX210" i="16"/>
  <c r="BW210" i="16"/>
  <c r="BV210" i="16"/>
  <c r="BU210" i="16"/>
  <c r="BT210" i="16"/>
  <c r="BS210" i="16"/>
  <c r="BR210" i="16"/>
  <c r="BQ210" i="16"/>
  <c r="BP210" i="16"/>
  <c r="BO210" i="16"/>
  <c r="BN210" i="16"/>
  <c r="BM210" i="16"/>
  <c r="BL210" i="16"/>
  <c r="BK210" i="16"/>
  <c r="BJ210" i="16"/>
  <c r="BI210" i="16"/>
  <c r="BH210" i="16"/>
  <c r="BG210" i="16"/>
  <c r="BF210" i="16"/>
  <c r="BE210" i="16"/>
  <c r="BD210" i="16"/>
  <c r="BC210" i="16"/>
  <c r="BB210" i="16"/>
  <c r="BA210" i="16"/>
  <c r="AZ210" i="16"/>
  <c r="AY210" i="16"/>
  <c r="AX210" i="16"/>
  <c r="AW210" i="16"/>
  <c r="AV210" i="16"/>
  <c r="AU210" i="16"/>
  <c r="AT210" i="16"/>
  <c r="AS210" i="16"/>
  <c r="AR210" i="16"/>
  <c r="AQ210" i="16"/>
  <c r="AP210" i="16"/>
  <c r="AO210" i="16"/>
  <c r="AN210" i="16"/>
  <c r="AM210" i="16"/>
  <c r="AL210" i="16"/>
  <c r="AK210" i="16"/>
  <c r="AJ210" i="16"/>
  <c r="AI210" i="16"/>
  <c r="AH210" i="16"/>
  <c r="AG210" i="16"/>
  <c r="AF210" i="16"/>
  <c r="AE210" i="16"/>
  <c r="AD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CE209" i="16"/>
  <c r="CD209" i="16"/>
  <c r="CC209" i="16"/>
  <c r="CB209" i="16"/>
  <c r="CA209" i="16"/>
  <c r="BZ209" i="16"/>
  <c r="BY209" i="16"/>
  <c r="BX209" i="16"/>
  <c r="BW209" i="16"/>
  <c r="BV209" i="16"/>
  <c r="BU209" i="16"/>
  <c r="BT209" i="16"/>
  <c r="BS209" i="16"/>
  <c r="BR209" i="16"/>
  <c r="BQ209" i="16"/>
  <c r="BP209" i="16"/>
  <c r="BO209" i="16"/>
  <c r="BN209" i="16"/>
  <c r="BM209" i="16"/>
  <c r="BL209" i="16"/>
  <c r="BK209" i="16"/>
  <c r="BJ209" i="16"/>
  <c r="BI209" i="16"/>
  <c r="BH209" i="16"/>
  <c r="BG209" i="16"/>
  <c r="BF209" i="16"/>
  <c r="BE209" i="16"/>
  <c r="BD209" i="16"/>
  <c r="BC209" i="16"/>
  <c r="BB209" i="16"/>
  <c r="BA209" i="16"/>
  <c r="AZ209" i="16"/>
  <c r="AY209" i="16"/>
  <c r="AX209" i="16"/>
  <c r="AW209" i="16"/>
  <c r="AV209" i="16"/>
  <c r="AU209" i="16"/>
  <c r="AT209" i="16"/>
  <c r="AS209" i="16"/>
  <c r="AR209" i="16"/>
  <c r="AQ209" i="16"/>
  <c r="AP209" i="16"/>
  <c r="AO209" i="16"/>
  <c r="AN209" i="16"/>
  <c r="AM209" i="16"/>
  <c r="AL209" i="16"/>
  <c r="AK209" i="16"/>
  <c r="AJ209" i="16"/>
  <c r="AI209" i="16"/>
  <c r="AH209" i="16"/>
  <c r="AG209" i="16"/>
  <c r="AF209" i="16"/>
  <c r="AE209" i="16"/>
  <c r="AD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CE208" i="16"/>
  <c r="CD208" i="16"/>
  <c r="CC208" i="16"/>
  <c r="CB208" i="16"/>
  <c r="CA208" i="16"/>
  <c r="BZ208" i="16"/>
  <c r="BY208" i="16"/>
  <c r="BX208" i="16"/>
  <c r="BW208" i="16"/>
  <c r="BV208" i="16"/>
  <c r="BU208" i="16"/>
  <c r="BT208" i="16"/>
  <c r="BS208" i="16"/>
  <c r="BR208" i="16"/>
  <c r="BQ208" i="16"/>
  <c r="BP208" i="16"/>
  <c r="BO208" i="16"/>
  <c r="BN208" i="16"/>
  <c r="BM208" i="16"/>
  <c r="BL208" i="16"/>
  <c r="BK208" i="16"/>
  <c r="BJ208" i="16"/>
  <c r="BI208" i="16"/>
  <c r="BH208" i="16"/>
  <c r="BG208" i="16"/>
  <c r="BF208" i="16"/>
  <c r="BE208" i="16"/>
  <c r="BD208" i="16"/>
  <c r="BC208" i="16"/>
  <c r="BB208" i="16"/>
  <c r="BA208" i="16"/>
  <c r="AZ208" i="16"/>
  <c r="AY208" i="16"/>
  <c r="AX208" i="16"/>
  <c r="AW208" i="16"/>
  <c r="AV208" i="16"/>
  <c r="AU208" i="16"/>
  <c r="AT208" i="16"/>
  <c r="AS208" i="16"/>
  <c r="AR208" i="16"/>
  <c r="AQ208" i="16"/>
  <c r="AP208" i="16"/>
  <c r="AO208" i="16"/>
  <c r="AN208" i="16"/>
  <c r="AM208" i="16"/>
  <c r="AL208" i="16"/>
  <c r="AK208" i="16"/>
  <c r="AJ208" i="16"/>
  <c r="AI208" i="16"/>
  <c r="AH208" i="16"/>
  <c r="AG208" i="16"/>
  <c r="AF208" i="16"/>
  <c r="AE208" i="16"/>
  <c r="AD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CE207" i="16"/>
  <c r="CD207" i="16"/>
  <c r="CC207" i="16"/>
  <c r="CB207" i="16"/>
  <c r="CA207" i="16"/>
  <c r="BZ207" i="16"/>
  <c r="BY207" i="16"/>
  <c r="BX207" i="16"/>
  <c r="BW207" i="16"/>
  <c r="BV207" i="16"/>
  <c r="BU207" i="16"/>
  <c r="BT207" i="16"/>
  <c r="BS207" i="16"/>
  <c r="BR207" i="16"/>
  <c r="BQ207" i="16"/>
  <c r="BP207" i="16"/>
  <c r="BO207" i="16"/>
  <c r="BN207" i="16"/>
  <c r="BM207" i="16"/>
  <c r="BL207" i="16"/>
  <c r="BK207" i="16"/>
  <c r="BJ207" i="16"/>
  <c r="BI207" i="16"/>
  <c r="BH207" i="16"/>
  <c r="BG207" i="16"/>
  <c r="BF207" i="16"/>
  <c r="BE207" i="16"/>
  <c r="BD207" i="16"/>
  <c r="BC207" i="16"/>
  <c r="BB207" i="16"/>
  <c r="BA207" i="16"/>
  <c r="AZ207" i="16"/>
  <c r="AY207" i="16"/>
  <c r="AX207" i="16"/>
  <c r="AW207" i="16"/>
  <c r="AV207" i="16"/>
  <c r="AU207" i="16"/>
  <c r="AT207" i="16"/>
  <c r="AS207" i="16"/>
  <c r="AR207" i="16"/>
  <c r="AQ207" i="16"/>
  <c r="AP207" i="16"/>
  <c r="AO207" i="16"/>
  <c r="AN207" i="16"/>
  <c r="AM207" i="16"/>
  <c r="AL207" i="16"/>
  <c r="AK207" i="16"/>
  <c r="AJ207" i="16"/>
  <c r="AI207" i="16"/>
  <c r="AH207" i="16"/>
  <c r="AG207" i="16"/>
  <c r="AF207" i="16"/>
  <c r="AE207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CE206" i="16"/>
  <c r="CD206" i="16"/>
  <c r="CC206" i="16"/>
  <c r="CB206" i="16"/>
  <c r="CA206" i="16"/>
  <c r="BZ206" i="16"/>
  <c r="BY206" i="16"/>
  <c r="BX206" i="16"/>
  <c r="BW206" i="16"/>
  <c r="BV206" i="16"/>
  <c r="BU206" i="16"/>
  <c r="BT206" i="16"/>
  <c r="BS206" i="16"/>
  <c r="BR206" i="16"/>
  <c r="BQ206" i="16"/>
  <c r="BP206" i="16"/>
  <c r="BO206" i="16"/>
  <c r="BN206" i="16"/>
  <c r="BM206" i="16"/>
  <c r="BL206" i="16"/>
  <c r="BK206" i="16"/>
  <c r="BJ206" i="16"/>
  <c r="BI206" i="16"/>
  <c r="BH206" i="16"/>
  <c r="BG206" i="16"/>
  <c r="BF206" i="16"/>
  <c r="BE206" i="16"/>
  <c r="BD206" i="16"/>
  <c r="BC206" i="16"/>
  <c r="BB206" i="16"/>
  <c r="BA206" i="16"/>
  <c r="AZ206" i="16"/>
  <c r="AY206" i="16"/>
  <c r="AX206" i="16"/>
  <c r="AW206" i="16"/>
  <c r="AV206" i="16"/>
  <c r="AU206" i="16"/>
  <c r="AT206" i="16"/>
  <c r="AS206" i="16"/>
  <c r="AR206" i="16"/>
  <c r="AQ206" i="16"/>
  <c r="AP206" i="16"/>
  <c r="AO206" i="16"/>
  <c r="AN206" i="16"/>
  <c r="AM206" i="16"/>
  <c r="AL206" i="16"/>
  <c r="AK206" i="16"/>
  <c r="AJ206" i="16"/>
  <c r="AI206" i="16"/>
  <c r="AH206" i="16"/>
  <c r="AG206" i="16"/>
  <c r="AF206" i="16"/>
  <c r="AE206" i="16"/>
  <c r="AD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CE205" i="16"/>
  <c r="CD205" i="16"/>
  <c r="CC205" i="16"/>
  <c r="CB205" i="16"/>
  <c r="CA205" i="16"/>
  <c r="BZ205" i="16"/>
  <c r="BY205" i="16"/>
  <c r="BX205" i="16"/>
  <c r="BW205" i="16"/>
  <c r="BV205" i="16"/>
  <c r="BU205" i="16"/>
  <c r="BT205" i="16"/>
  <c r="BS205" i="16"/>
  <c r="BR205" i="16"/>
  <c r="BQ205" i="16"/>
  <c r="BP205" i="16"/>
  <c r="BO205" i="16"/>
  <c r="BN205" i="16"/>
  <c r="BM205" i="16"/>
  <c r="BL205" i="16"/>
  <c r="BK205" i="16"/>
  <c r="BJ205" i="16"/>
  <c r="BI205" i="16"/>
  <c r="BH205" i="16"/>
  <c r="BG205" i="16"/>
  <c r="BF205" i="16"/>
  <c r="BE205" i="16"/>
  <c r="BD205" i="16"/>
  <c r="BC205" i="16"/>
  <c r="BB205" i="16"/>
  <c r="BA205" i="16"/>
  <c r="AZ205" i="16"/>
  <c r="AY205" i="16"/>
  <c r="AX205" i="16"/>
  <c r="AW205" i="16"/>
  <c r="AV205" i="16"/>
  <c r="AU205" i="16"/>
  <c r="AT205" i="16"/>
  <c r="AS205" i="16"/>
  <c r="AR205" i="16"/>
  <c r="AQ205" i="16"/>
  <c r="AP205" i="16"/>
  <c r="AO205" i="16"/>
  <c r="AN205" i="16"/>
  <c r="AM205" i="16"/>
  <c r="AL205" i="16"/>
  <c r="AK205" i="16"/>
  <c r="AJ205" i="16"/>
  <c r="AI205" i="16"/>
  <c r="AH205" i="16"/>
  <c r="AG205" i="16"/>
  <c r="AF205" i="16"/>
  <c r="AE205" i="16"/>
  <c r="AD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CE204" i="16"/>
  <c r="CD204" i="16"/>
  <c r="CC204" i="16"/>
  <c r="CB204" i="16"/>
  <c r="CA204" i="16"/>
  <c r="BZ204" i="16"/>
  <c r="BY204" i="16"/>
  <c r="BX204" i="16"/>
  <c r="BW204" i="16"/>
  <c r="BV204" i="16"/>
  <c r="BU204" i="16"/>
  <c r="BT204" i="16"/>
  <c r="BS204" i="16"/>
  <c r="BR204" i="16"/>
  <c r="BQ204" i="16"/>
  <c r="BP204" i="16"/>
  <c r="BO204" i="16"/>
  <c r="BN204" i="16"/>
  <c r="BM204" i="16"/>
  <c r="BL204" i="16"/>
  <c r="BK204" i="16"/>
  <c r="BJ204" i="16"/>
  <c r="BI204" i="16"/>
  <c r="BH204" i="16"/>
  <c r="BG204" i="16"/>
  <c r="BF204" i="16"/>
  <c r="BE204" i="16"/>
  <c r="BD204" i="16"/>
  <c r="BC204" i="16"/>
  <c r="BB204" i="16"/>
  <c r="BA204" i="16"/>
  <c r="AZ204" i="16"/>
  <c r="AY204" i="16"/>
  <c r="AX204" i="16"/>
  <c r="AW204" i="16"/>
  <c r="AV204" i="16"/>
  <c r="AU204" i="16"/>
  <c r="AT204" i="16"/>
  <c r="AS204" i="16"/>
  <c r="AR204" i="16"/>
  <c r="AQ204" i="16"/>
  <c r="AP204" i="16"/>
  <c r="AO204" i="16"/>
  <c r="AN204" i="16"/>
  <c r="AM204" i="16"/>
  <c r="AL204" i="16"/>
  <c r="AK204" i="16"/>
  <c r="AJ204" i="16"/>
  <c r="AI204" i="16"/>
  <c r="AH204" i="16"/>
  <c r="AG204" i="16"/>
  <c r="AF204" i="16"/>
  <c r="AE204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CE203" i="16"/>
  <c r="CD203" i="16"/>
  <c r="CC203" i="16"/>
  <c r="CB203" i="16"/>
  <c r="CA203" i="16"/>
  <c r="BZ203" i="16"/>
  <c r="BY203" i="16"/>
  <c r="BX203" i="16"/>
  <c r="BW203" i="16"/>
  <c r="BV203" i="16"/>
  <c r="BU203" i="16"/>
  <c r="BT203" i="16"/>
  <c r="BS203" i="16"/>
  <c r="BR203" i="16"/>
  <c r="BQ203" i="16"/>
  <c r="BP203" i="16"/>
  <c r="BO203" i="16"/>
  <c r="BN203" i="16"/>
  <c r="BM203" i="16"/>
  <c r="BL203" i="16"/>
  <c r="BK203" i="16"/>
  <c r="BJ203" i="16"/>
  <c r="BI203" i="16"/>
  <c r="BH203" i="16"/>
  <c r="BG203" i="16"/>
  <c r="BF203" i="16"/>
  <c r="BE203" i="16"/>
  <c r="BD203" i="16"/>
  <c r="BC203" i="16"/>
  <c r="BB203" i="16"/>
  <c r="BA203" i="16"/>
  <c r="AZ203" i="16"/>
  <c r="AY203" i="16"/>
  <c r="AX203" i="16"/>
  <c r="AW203" i="16"/>
  <c r="AV203" i="16"/>
  <c r="AU203" i="16"/>
  <c r="AT203" i="16"/>
  <c r="AS203" i="16"/>
  <c r="AR203" i="16"/>
  <c r="AQ203" i="16"/>
  <c r="AP203" i="16"/>
  <c r="AO203" i="16"/>
  <c r="AN203" i="16"/>
  <c r="AM203" i="16"/>
  <c r="AL203" i="16"/>
  <c r="AK203" i="16"/>
  <c r="AJ203" i="16"/>
  <c r="AI203" i="16"/>
  <c r="AH203" i="16"/>
  <c r="AG203" i="16"/>
  <c r="AF203" i="16"/>
  <c r="AE203" i="16"/>
  <c r="AD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CE202" i="16"/>
  <c r="CD202" i="16"/>
  <c r="CC202" i="16"/>
  <c r="CB202" i="16"/>
  <c r="CA202" i="16"/>
  <c r="BZ202" i="16"/>
  <c r="BY202" i="16"/>
  <c r="BX202" i="16"/>
  <c r="BW202" i="16"/>
  <c r="BV202" i="16"/>
  <c r="BU202" i="16"/>
  <c r="BT202" i="16"/>
  <c r="BS202" i="16"/>
  <c r="BR202" i="16"/>
  <c r="BQ202" i="16"/>
  <c r="BP202" i="16"/>
  <c r="BO202" i="16"/>
  <c r="BN202" i="16"/>
  <c r="BM202" i="16"/>
  <c r="BL202" i="16"/>
  <c r="BK202" i="16"/>
  <c r="BJ202" i="16"/>
  <c r="BI202" i="16"/>
  <c r="BH202" i="16"/>
  <c r="BG202" i="16"/>
  <c r="BF202" i="16"/>
  <c r="BE202" i="16"/>
  <c r="BD202" i="16"/>
  <c r="BC202" i="16"/>
  <c r="BB202" i="16"/>
  <c r="BA202" i="16"/>
  <c r="AZ202" i="16"/>
  <c r="AY202" i="16"/>
  <c r="AX202" i="16"/>
  <c r="AW202" i="16"/>
  <c r="AV202" i="16"/>
  <c r="AU202" i="16"/>
  <c r="AT202" i="16"/>
  <c r="AS202" i="16"/>
  <c r="AR202" i="16"/>
  <c r="AQ202" i="16"/>
  <c r="AP202" i="16"/>
  <c r="AO202" i="16"/>
  <c r="AN202" i="16"/>
  <c r="AM202" i="16"/>
  <c r="AL202" i="16"/>
  <c r="AK202" i="16"/>
  <c r="AJ202" i="16"/>
  <c r="AI202" i="16"/>
  <c r="AH202" i="16"/>
  <c r="AG202" i="16"/>
  <c r="AF202" i="16"/>
  <c r="AE202" i="16"/>
  <c r="AD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CE201" i="16"/>
  <c r="CD201" i="16"/>
  <c r="CC201" i="16"/>
  <c r="CB201" i="16"/>
  <c r="CA201" i="16"/>
  <c r="BZ201" i="16"/>
  <c r="BY201" i="16"/>
  <c r="BX201" i="16"/>
  <c r="BW201" i="16"/>
  <c r="BV201" i="16"/>
  <c r="BU201" i="16"/>
  <c r="BT201" i="16"/>
  <c r="BS201" i="16"/>
  <c r="BR201" i="16"/>
  <c r="BQ201" i="16"/>
  <c r="BP201" i="16"/>
  <c r="BO201" i="16"/>
  <c r="BN201" i="16"/>
  <c r="BM201" i="16"/>
  <c r="BL201" i="16"/>
  <c r="BK201" i="16"/>
  <c r="BJ201" i="16"/>
  <c r="BI201" i="16"/>
  <c r="BH201" i="16"/>
  <c r="BG201" i="16"/>
  <c r="BF201" i="16"/>
  <c r="BE201" i="16"/>
  <c r="BD201" i="16"/>
  <c r="BC201" i="16"/>
  <c r="BB201" i="16"/>
  <c r="BA201" i="16"/>
  <c r="AZ201" i="16"/>
  <c r="AY201" i="16"/>
  <c r="AX201" i="16"/>
  <c r="AW201" i="16"/>
  <c r="AV201" i="16"/>
  <c r="AU201" i="16"/>
  <c r="AT201" i="16"/>
  <c r="AS201" i="16"/>
  <c r="AR201" i="16"/>
  <c r="AQ201" i="16"/>
  <c r="AP201" i="16"/>
  <c r="AO201" i="16"/>
  <c r="AN201" i="16"/>
  <c r="AM201" i="16"/>
  <c r="AL201" i="16"/>
  <c r="AK201" i="16"/>
  <c r="AJ201" i="16"/>
  <c r="AI201" i="16"/>
  <c r="AH201" i="16"/>
  <c r="AG201" i="16"/>
  <c r="AF201" i="16"/>
  <c r="AE201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CE200" i="16"/>
  <c r="CD200" i="16"/>
  <c r="CC200" i="16"/>
  <c r="CB200" i="16"/>
  <c r="CA200" i="16"/>
  <c r="BZ200" i="16"/>
  <c r="BY200" i="16"/>
  <c r="BX200" i="16"/>
  <c r="BW200" i="16"/>
  <c r="BV200" i="16"/>
  <c r="BU200" i="16"/>
  <c r="BT200" i="16"/>
  <c r="BS200" i="16"/>
  <c r="BR200" i="16"/>
  <c r="BQ200" i="16"/>
  <c r="BP200" i="16"/>
  <c r="BO200" i="16"/>
  <c r="BN200" i="16"/>
  <c r="BM200" i="16"/>
  <c r="BL200" i="16"/>
  <c r="BK200" i="16"/>
  <c r="BJ200" i="16"/>
  <c r="BI200" i="16"/>
  <c r="BH200" i="16"/>
  <c r="BG200" i="16"/>
  <c r="BF200" i="16"/>
  <c r="BE200" i="16"/>
  <c r="BD200" i="16"/>
  <c r="BC200" i="16"/>
  <c r="BB200" i="16"/>
  <c r="BA200" i="16"/>
  <c r="AZ200" i="16"/>
  <c r="AY200" i="16"/>
  <c r="AX200" i="16"/>
  <c r="AW200" i="16"/>
  <c r="AV200" i="16"/>
  <c r="AU200" i="16"/>
  <c r="AT200" i="16"/>
  <c r="AS200" i="16"/>
  <c r="AR200" i="16"/>
  <c r="AQ200" i="16"/>
  <c r="AP200" i="16"/>
  <c r="AO200" i="16"/>
  <c r="AN200" i="16"/>
  <c r="AM200" i="16"/>
  <c r="AL200" i="16"/>
  <c r="AK200" i="16"/>
  <c r="AJ200" i="16"/>
  <c r="AI200" i="16"/>
  <c r="AH200" i="16"/>
  <c r="AG200" i="16"/>
  <c r="AF200" i="16"/>
  <c r="AE200" i="16"/>
  <c r="AD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CE199" i="16"/>
  <c r="CD199" i="16"/>
  <c r="CC199" i="16"/>
  <c r="CB199" i="16"/>
  <c r="CA199" i="16"/>
  <c r="BZ199" i="16"/>
  <c r="BY199" i="16"/>
  <c r="BX199" i="16"/>
  <c r="BW199" i="16"/>
  <c r="BV199" i="16"/>
  <c r="BU199" i="16"/>
  <c r="BT199" i="16"/>
  <c r="BS199" i="16"/>
  <c r="BR199" i="16"/>
  <c r="BQ199" i="16"/>
  <c r="BP199" i="16"/>
  <c r="BO199" i="16"/>
  <c r="BN199" i="16"/>
  <c r="BM199" i="16"/>
  <c r="BL199" i="16"/>
  <c r="BK199" i="16"/>
  <c r="BJ199" i="16"/>
  <c r="BI199" i="16"/>
  <c r="BH199" i="16"/>
  <c r="BG199" i="16"/>
  <c r="BF199" i="16"/>
  <c r="BE199" i="16"/>
  <c r="BD199" i="16"/>
  <c r="BC199" i="16"/>
  <c r="BB199" i="16"/>
  <c r="BA199" i="16"/>
  <c r="AZ199" i="16"/>
  <c r="AY199" i="16"/>
  <c r="AX199" i="16"/>
  <c r="AW199" i="16"/>
  <c r="AV199" i="16"/>
  <c r="AU199" i="16"/>
  <c r="AT199" i="16"/>
  <c r="AS199" i="16"/>
  <c r="AR199" i="16"/>
  <c r="AQ199" i="16"/>
  <c r="AP199" i="16"/>
  <c r="AO199" i="16"/>
  <c r="AN199" i="16"/>
  <c r="AM199" i="16"/>
  <c r="AL199" i="16"/>
  <c r="AK199" i="16"/>
  <c r="AJ199" i="16"/>
  <c r="AI199" i="16"/>
  <c r="AH199" i="16"/>
  <c r="AG199" i="16"/>
  <c r="AF199" i="16"/>
  <c r="AE199" i="16"/>
  <c r="AD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CE198" i="16"/>
  <c r="CD198" i="16"/>
  <c r="CC198" i="16"/>
  <c r="CB198" i="16"/>
  <c r="CA198" i="16"/>
  <c r="BZ198" i="16"/>
  <c r="BY198" i="16"/>
  <c r="BX198" i="16"/>
  <c r="BW198" i="16"/>
  <c r="BV198" i="16"/>
  <c r="BU198" i="16"/>
  <c r="BT198" i="16"/>
  <c r="BS198" i="16"/>
  <c r="BR198" i="16"/>
  <c r="BQ198" i="16"/>
  <c r="BP198" i="16"/>
  <c r="BO198" i="16"/>
  <c r="BN198" i="16"/>
  <c r="BM198" i="16"/>
  <c r="BL198" i="16"/>
  <c r="BK198" i="16"/>
  <c r="BJ198" i="16"/>
  <c r="BI198" i="16"/>
  <c r="BH198" i="16"/>
  <c r="BG198" i="16"/>
  <c r="BF198" i="16"/>
  <c r="BE198" i="16"/>
  <c r="BD198" i="16"/>
  <c r="BC198" i="16"/>
  <c r="BB198" i="16"/>
  <c r="BA198" i="16"/>
  <c r="AZ198" i="16"/>
  <c r="AY198" i="16"/>
  <c r="AX198" i="16"/>
  <c r="AW198" i="16"/>
  <c r="AV198" i="16"/>
  <c r="AU198" i="16"/>
  <c r="AT198" i="16"/>
  <c r="AS198" i="16"/>
  <c r="AR198" i="16"/>
  <c r="AQ198" i="16"/>
  <c r="AP198" i="16"/>
  <c r="AO198" i="16"/>
  <c r="AN198" i="16"/>
  <c r="AM198" i="16"/>
  <c r="AL198" i="16"/>
  <c r="AK198" i="16"/>
  <c r="AJ198" i="16"/>
  <c r="AI198" i="16"/>
  <c r="AH198" i="16"/>
  <c r="AG198" i="16"/>
  <c r="AF198" i="16"/>
  <c r="AE198" i="16"/>
  <c r="AD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CE197" i="16"/>
  <c r="CD197" i="16"/>
  <c r="CC197" i="16"/>
  <c r="CB197" i="16"/>
  <c r="CA197" i="16"/>
  <c r="BZ197" i="16"/>
  <c r="BY197" i="16"/>
  <c r="BX197" i="16"/>
  <c r="BW197" i="16"/>
  <c r="BV197" i="16"/>
  <c r="BU197" i="16"/>
  <c r="BT197" i="16"/>
  <c r="BS197" i="16"/>
  <c r="BR197" i="16"/>
  <c r="BQ197" i="16"/>
  <c r="BP197" i="16"/>
  <c r="BO197" i="16"/>
  <c r="BN197" i="16"/>
  <c r="BM197" i="16"/>
  <c r="BL197" i="16"/>
  <c r="BK197" i="16"/>
  <c r="BJ197" i="16"/>
  <c r="BI197" i="16"/>
  <c r="BH197" i="16"/>
  <c r="BG197" i="16"/>
  <c r="BF197" i="16"/>
  <c r="BE197" i="16"/>
  <c r="BD197" i="16"/>
  <c r="BC197" i="16"/>
  <c r="BB197" i="16"/>
  <c r="BA197" i="16"/>
  <c r="AZ197" i="16"/>
  <c r="AY197" i="16"/>
  <c r="AX197" i="16"/>
  <c r="AW197" i="16"/>
  <c r="AV197" i="16"/>
  <c r="AU197" i="16"/>
  <c r="AT197" i="16"/>
  <c r="AS197" i="16"/>
  <c r="AR197" i="16"/>
  <c r="AQ197" i="16"/>
  <c r="AP197" i="16"/>
  <c r="AO197" i="16"/>
  <c r="AN197" i="16"/>
  <c r="AM197" i="16"/>
  <c r="AL197" i="16"/>
  <c r="AK197" i="16"/>
  <c r="AJ197" i="16"/>
  <c r="AI197" i="16"/>
  <c r="AH197" i="16"/>
  <c r="AG197" i="16"/>
  <c r="AF197" i="16"/>
  <c r="AE197" i="16"/>
  <c r="AD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CE196" i="16"/>
  <c r="CD196" i="16"/>
  <c r="CC196" i="16"/>
  <c r="CB196" i="16"/>
  <c r="CA196" i="16"/>
  <c r="BZ196" i="16"/>
  <c r="BY196" i="16"/>
  <c r="BX196" i="16"/>
  <c r="BW196" i="16"/>
  <c r="BV196" i="16"/>
  <c r="BU196" i="16"/>
  <c r="BT196" i="16"/>
  <c r="BS196" i="16"/>
  <c r="BR196" i="16"/>
  <c r="BQ196" i="16"/>
  <c r="BP196" i="16"/>
  <c r="BO196" i="16"/>
  <c r="BN196" i="16"/>
  <c r="BM196" i="16"/>
  <c r="BL196" i="16"/>
  <c r="BK196" i="16"/>
  <c r="BJ196" i="16"/>
  <c r="BI196" i="16"/>
  <c r="BH196" i="16"/>
  <c r="BG196" i="16"/>
  <c r="BF196" i="16"/>
  <c r="BE196" i="16"/>
  <c r="BD196" i="16"/>
  <c r="BC196" i="16"/>
  <c r="BB196" i="16"/>
  <c r="BA196" i="16"/>
  <c r="AZ196" i="16"/>
  <c r="AY196" i="16"/>
  <c r="AX196" i="16"/>
  <c r="AW196" i="16"/>
  <c r="AV196" i="16"/>
  <c r="AU196" i="16"/>
  <c r="AT196" i="16"/>
  <c r="AS196" i="16"/>
  <c r="AR196" i="16"/>
  <c r="AQ196" i="16"/>
  <c r="AP196" i="16"/>
  <c r="AO196" i="16"/>
  <c r="AN196" i="16"/>
  <c r="AM196" i="16"/>
  <c r="AL196" i="16"/>
  <c r="AK196" i="16"/>
  <c r="AJ196" i="16"/>
  <c r="AI196" i="16"/>
  <c r="AH196" i="16"/>
  <c r="AG196" i="16"/>
  <c r="AF196" i="16"/>
  <c r="AE196" i="16"/>
  <c r="AD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CE195" i="16"/>
  <c r="CD195" i="16"/>
  <c r="CC195" i="16"/>
  <c r="CB195" i="16"/>
  <c r="CA195" i="16"/>
  <c r="BZ195" i="16"/>
  <c r="BY195" i="16"/>
  <c r="BX195" i="16"/>
  <c r="BW195" i="16"/>
  <c r="BV195" i="16"/>
  <c r="BU195" i="16"/>
  <c r="BT195" i="16"/>
  <c r="BS195" i="16"/>
  <c r="BR195" i="16"/>
  <c r="BQ195" i="16"/>
  <c r="BP195" i="16"/>
  <c r="BO195" i="16"/>
  <c r="BN195" i="16"/>
  <c r="BM195" i="16"/>
  <c r="BL195" i="16"/>
  <c r="BK195" i="16"/>
  <c r="BJ195" i="16"/>
  <c r="BI195" i="16"/>
  <c r="BH195" i="16"/>
  <c r="BG195" i="16"/>
  <c r="BF195" i="16"/>
  <c r="BE195" i="16"/>
  <c r="BD195" i="16"/>
  <c r="BC195" i="16"/>
  <c r="BB195" i="16"/>
  <c r="BA195" i="16"/>
  <c r="AZ195" i="16"/>
  <c r="AY195" i="16"/>
  <c r="AX195" i="16"/>
  <c r="AW195" i="16"/>
  <c r="AV195" i="16"/>
  <c r="AU195" i="16"/>
  <c r="AT195" i="16"/>
  <c r="AS195" i="16"/>
  <c r="AR195" i="16"/>
  <c r="AQ195" i="16"/>
  <c r="AP195" i="16"/>
  <c r="AO195" i="16"/>
  <c r="AN195" i="16"/>
  <c r="AM195" i="16"/>
  <c r="AL195" i="16"/>
  <c r="AK195" i="16"/>
  <c r="AJ195" i="16"/>
  <c r="AI195" i="16"/>
  <c r="AH195" i="16"/>
  <c r="AG195" i="16"/>
  <c r="AF195" i="16"/>
  <c r="AE195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CE194" i="16"/>
  <c r="CD194" i="16"/>
  <c r="CC194" i="16"/>
  <c r="CB194" i="16"/>
  <c r="CA194" i="16"/>
  <c r="BZ194" i="16"/>
  <c r="BY194" i="16"/>
  <c r="BX194" i="16"/>
  <c r="BW194" i="16"/>
  <c r="BV194" i="16"/>
  <c r="BU194" i="16"/>
  <c r="BT194" i="16"/>
  <c r="BS194" i="16"/>
  <c r="BR194" i="16"/>
  <c r="BQ194" i="16"/>
  <c r="BP194" i="16"/>
  <c r="BO194" i="16"/>
  <c r="BN194" i="16"/>
  <c r="BM194" i="16"/>
  <c r="BL194" i="16"/>
  <c r="BK194" i="16"/>
  <c r="BJ194" i="16"/>
  <c r="BI194" i="16"/>
  <c r="BH194" i="16"/>
  <c r="BG194" i="16"/>
  <c r="BF194" i="16"/>
  <c r="BE194" i="16"/>
  <c r="BD194" i="16"/>
  <c r="BC194" i="16"/>
  <c r="BB194" i="16"/>
  <c r="BA194" i="16"/>
  <c r="AZ194" i="16"/>
  <c r="AY194" i="16"/>
  <c r="AX194" i="16"/>
  <c r="AW194" i="16"/>
  <c r="AV194" i="16"/>
  <c r="AU194" i="16"/>
  <c r="AT194" i="16"/>
  <c r="AS194" i="16"/>
  <c r="AR194" i="16"/>
  <c r="AQ194" i="16"/>
  <c r="AP194" i="16"/>
  <c r="AO194" i="16"/>
  <c r="AN194" i="16"/>
  <c r="AM194" i="16"/>
  <c r="AL194" i="16"/>
  <c r="AK194" i="16"/>
  <c r="AJ194" i="16"/>
  <c r="AI194" i="16"/>
  <c r="AH194" i="16"/>
  <c r="AG194" i="16"/>
  <c r="AF194" i="16"/>
  <c r="AE194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CE193" i="16"/>
  <c r="CD193" i="16"/>
  <c r="CC193" i="16"/>
  <c r="CB193" i="16"/>
  <c r="CA193" i="16"/>
  <c r="BZ193" i="16"/>
  <c r="BY193" i="16"/>
  <c r="BX193" i="16"/>
  <c r="BW193" i="16"/>
  <c r="BV193" i="16"/>
  <c r="BU193" i="16"/>
  <c r="BT193" i="16"/>
  <c r="BS193" i="16"/>
  <c r="BR193" i="16"/>
  <c r="BQ193" i="16"/>
  <c r="BP193" i="16"/>
  <c r="BO193" i="16"/>
  <c r="BN193" i="16"/>
  <c r="BM193" i="16"/>
  <c r="BL193" i="16"/>
  <c r="BK193" i="16"/>
  <c r="BJ193" i="16"/>
  <c r="BI193" i="16"/>
  <c r="BH193" i="16"/>
  <c r="BG193" i="16"/>
  <c r="BF193" i="16"/>
  <c r="BE193" i="16"/>
  <c r="BD193" i="16"/>
  <c r="BC193" i="16"/>
  <c r="BB193" i="16"/>
  <c r="BA193" i="16"/>
  <c r="AZ193" i="16"/>
  <c r="AY193" i="16"/>
  <c r="AX193" i="16"/>
  <c r="AW193" i="16"/>
  <c r="AV193" i="16"/>
  <c r="AU193" i="16"/>
  <c r="AT193" i="16"/>
  <c r="AS193" i="16"/>
  <c r="AR193" i="16"/>
  <c r="AQ193" i="16"/>
  <c r="AP193" i="16"/>
  <c r="AO193" i="16"/>
  <c r="AN193" i="16"/>
  <c r="AM193" i="16"/>
  <c r="AL193" i="16"/>
  <c r="AK193" i="16"/>
  <c r="AJ193" i="16"/>
  <c r="AI193" i="16"/>
  <c r="AH193" i="16"/>
  <c r="AG193" i="16"/>
  <c r="AF193" i="16"/>
  <c r="AE193" i="16"/>
  <c r="AD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CE192" i="16"/>
  <c r="CD192" i="16"/>
  <c r="CC192" i="16"/>
  <c r="CB192" i="16"/>
  <c r="CA192" i="16"/>
  <c r="BZ192" i="16"/>
  <c r="BY192" i="16"/>
  <c r="BX192" i="16"/>
  <c r="BW192" i="16"/>
  <c r="BV192" i="16"/>
  <c r="BU192" i="16"/>
  <c r="BT192" i="16"/>
  <c r="BS192" i="16"/>
  <c r="BR192" i="16"/>
  <c r="BQ192" i="16"/>
  <c r="BP192" i="16"/>
  <c r="BO192" i="16"/>
  <c r="BN192" i="16"/>
  <c r="BM192" i="16"/>
  <c r="BL192" i="16"/>
  <c r="BK192" i="16"/>
  <c r="BJ192" i="16"/>
  <c r="BI192" i="16"/>
  <c r="BH192" i="16"/>
  <c r="BG192" i="16"/>
  <c r="BF192" i="16"/>
  <c r="BE192" i="16"/>
  <c r="BD192" i="16"/>
  <c r="BC192" i="16"/>
  <c r="BB192" i="16"/>
  <c r="BA192" i="16"/>
  <c r="AZ192" i="16"/>
  <c r="AY192" i="16"/>
  <c r="AX192" i="16"/>
  <c r="AW192" i="16"/>
  <c r="AV192" i="16"/>
  <c r="AU192" i="16"/>
  <c r="AT192" i="16"/>
  <c r="AS192" i="16"/>
  <c r="AR192" i="16"/>
  <c r="AQ192" i="16"/>
  <c r="AP192" i="16"/>
  <c r="AO192" i="16"/>
  <c r="AN192" i="16"/>
  <c r="AM192" i="16"/>
  <c r="AL192" i="16"/>
  <c r="AK192" i="16"/>
  <c r="AJ192" i="16"/>
  <c r="AI192" i="16"/>
  <c r="AH192" i="16"/>
  <c r="AG192" i="16"/>
  <c r="AF192" i="16"/>
  <c r="AE192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CE191" i="16"/>
  <c r="CD191" i="16"/>
  <c r="CC191" i="16"/>
  <c r="CB191" i="16"/>
  <c r="CA191" i="16"/>
  <c r="BZ191" i="16"/>
  <c r="BY191" i="16"/>
  <c r="BX191" i="16"/>
  <c r="BW191" i="16"/>
  <c r="BV191" i="16"/>
  <c r="BU191" i="16"/>
  <c r="BT191" i="16"/>
  <c r="BS191" i="16"/>
  <c r="BR191" i="16"/>
  <c r="BQ191" i="16"/>
  <c r="BP191" i="16"/>
  <c r="BO191" i="16"/>
  <c r="BN191" i="16"/>
  <c r="BM191" i="16"/>
  <c r="BL191" i="16"/>
  <c r="BK191" i="16"/>
  <c r="BJ191" i="16"/>
  <c r="BI191" i="16"/>
  <c r="BH191" i="16"/>
  <c r="BG191" i="16"/>
  <c r="BF191" i="16"/>
  <c r="BE191" i="16"/>
  <c r="BD191" i="16"/>
  <c r="BC191" i="16"/>
  <c r="BB191" i="16"/>
  <c r="BA191" i="16"/>
  <c r="AZ191" i="16"/>
  <c r="AY191" i="16"/>
  <c r="AX191" i="16"/>
  <c r="AW191" i="16"/>
  <c r="AV191" i="16"/>
  <c r="AU191" i="16"/>
  <c r="AT191" i="16"/>
  <c r="AS191" i="16"/>
  <c r="AR191" i="16"/>
  <c r="AQ191" i="16"/>
  <c r="AP191" i="16"/>
  <c r="AO191" i="16"/>
  <c r="AN191" i="16"/>
  <c r="AM191" i="16"/>
  <c r="AL191" i="16"/>
  <c r="AK191" i="16"/>
  <c r="AJ191" i="16"/>
  <c r="AI191" i="16"/>
  <c r="AH191" i="16"/>
  <c r="AG191" i="16"/>
  <c r="AF191" i="16"/>
  <c r="AE191" i="16"/>
  <c r="AD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CE190" i="16"/>
  <c r="CD190" i="16"/>
  <c r="CC190" i="16"/>
  <c r="CB190" i="16"/>
  <c r="CA190" i="16"/>
  <c r="BZ190" i="16"/>
  <c r="BY190" i="16"/>
  <c r="BX190" i="16"/>
  <c r="BW190" i="16"/>
  <c r="BV190" i="16"/>
  <c r="BU190" i="16"/>
  <c r="BT190" i="16"/>
  <c r="BS190" i="16"/>
  <c r="BR190" i="16"/>
  <c r="BQ190" i="16"/>
  <c r="BP190" i="16"/>
  <c r="BO190" i="16"/>
  <c r="BN190" i="16"/>
  <c r="BM190" i="16"/>
  <c r="BL190" i="16"/>
  <c r="BK190" i="16"/>
  <c r="BJ190" i="16"/>
  <c r="BI190" i="16"/>
  <c r="BH190" i="16"/>
  <c r="BG190" i="16"/>
  <c r="BF190" i="16"/>
  <c r="BE190" i="16"/>
  <c r="BD190" i="16"/>
  <c r="BC190" i="16"/>
  <c r="BB190" i="16"/>
  <c r="BA190" i="16"/>
  <c r="AZ190" i="16"/>
  <c r="AY190" i="16"/>
  <c r="AX190" i="16"/>
  <c r="AW190" i="16"/>
  <c r="AV190" i="16"/>
  <c r="AU190" i="16"/>
  <c r="AT190" i="16"/>
  <c r="AS190" i="16"/>
  <c r="AR190" i="16"/>
  <c r="AQ190" i="16"/>
  <c r="AP190" i="16"/>
  <c r="AO190" i="16"/>
  <c r="AN190" i="16"/>
  <c r="AM190" i="16"/>
  <c r="AL190" i="16"/>
  <c r="AK190" i="16"/>
  <c r="AJ190" i="16"/>
  <c r="AI190" i="16"/>
  <c r="AH190" i="16"/>
  <c r="AG190" i="16"/>
  <c r="AF190" i="16"/>
  <c r="AE190" i="16"/>
  <c r="AD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CE189" i="16"/>
  <c r="CD189" i="16"/>
  <c r="CC189" i="16"/>
  <c r="CB189" i="16"/>
  <c r="CA189" i="16"/>
  <c r="BZ189" i="16"/>
  <c r="BY189" i="16"/>
  <c r="BX189" i="16"/>
  <c r="BW189" i="16"/>
  <c r="BV189" i="16"/>
  <c r="BU189" i="16"/>
  <c r="BT189" i="16"/>
  <c r="BS189" i="16"/>
  <c r="BR189" i="16"/>
  <c r="BQ189" i="16"/>
  <c r="BP189" i="16"/>
  <c r="BO189" i="16"/>
  <c r="BN189" i="16"/>
  <c r="BM189" i="16"/>
  <c r="BL189" i="16"/>
  <c r="BK189" i="16"/>
  <c r="BJ189" i="16"/>
  <c r="BI189" i="16"/>
  <c r="BH189" i="16"/>
  <c r="BG189" i="16"/>
  <c r="BF189" i="16"/>
  <c r="BE189" i="16"/>
  <c r="BD189" i="16"/>
  <c r="BC189" i="16"/>
  <c r="BB189" i="16"/>
  <c r="BA189" i="16"/>
  <c r="AZ189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CE188" i="16"/>
  <c r="CD188" i="16"/>
  <c r="CC188" i="16"/>
  <c r="CB188" i="16"/>
  <c r="CA188" i="16"/>
  <c r="BZ188" i="16"/>
  <c r="BY188" i="16"/>
  <c r="BX188" i="16"/>
  <c r="BW188" i="16"/>
  <c r="BV188" i="16"/>
  <c r="BU188" i="16"/>
  <c r="BT188" i="16"/>
  <c r="BS188" i="16"/>
  <c r="BR188" i="16"/>
  <c r="BQ188" i="16"/>
  <c r="BP188" i="16"/>
  <c r="BO188" i="16"/>
  <c r="BN188" i="16"/>
  <c r="BM188" i="16"/>
  <c r="BL188" i="16"/>
  <c r="BK188" i="16"/>
  <c r="BJ188" i="16"/>
  <c r="BI188" i="16"/>
  <c r="BH188" i="16"/>
  <c r="BG188" i="16"/>
  <c r="BF188" i="16"/>
  <c r="BE188" i="16"/>
  <c r="BD188" i="16"/>
  <c r="BC188" i="16"/>
  <c r="BB188" i="16"/>
  <c r="BA188" i="16"/>
  <c r="AZ188" i="16"/>
  <c r="AY188" i="16"/>
  <c r="AX188" i="16"/>
  <c r="AW188" i="16"/>
  <c r="AV188" i="16"/>
  <c r="AU188" i="16"/>
  <c r="AT188" i="16"/>
  <c r="AS188" i="16"/>
  <c r="AR188" i="16"/>
  <c r="AQ188" i="16"/>
  <c r="AP188" i="16"/>
  <c r="AO188" i="16"/>
  <c r="AN188" i="16"/>
  <c r="AM188" i="16"/>
  <c r="AL188" i="16"/>
  <c r="AK188" i="16"/>
  <c r="AJ188" i="16"/>
  <c r="AI188" i="16"/>
  <c r="AH188" i="16"/>
  <c r="AG188" i="16"/>
  <c r="AF188" i="16"/>
  <c r="AE188" i="16"/>
  <c r="AD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CE187" i="16"/>
  <c r="CD187" i="16"/>
  <c r="CC187" i="16"/>
  <c r="CB187" i="16"/>
  <c r="CA187" i="16"/>
  <c r="BZ187" i="16"/>
  <c r="BY187" i="16"/>
  <c r="BX187" i="16"/>
  <c r="BW187" i="16"/>
  <c r="BV187" i="16"/>
  <c r="BU187" i="16"/>
  <c r="BT187" i="16"/>
  <c r="BS187" i="16"/>
  <c r="BR187" i="16"/>
  <c r="BQ187" i="16"/>
  <c r="BP187" i="16"/>
  <c r="BO187" i="16"/>
  <c r="BN187" i="16"/>
  <c r="BM187" i="16"/>
  <c r="BL187" i="16"/>
  <c r="BK187" i="16"/>
  <c r="BJ187" i="16"/>
  <c r="BI187" i="16"/>
  <c r="BH187" i="16"/>
  <c r="BG187" i="16"/>
  <c r="BF187" i="16"/>
  <c r="BE187" i="16"/>
  <c r="BD187" i="16"/>
  <c r="BC187" i="16"/>
  <c r="BB187" i="16"/>
  <c r="BA187" i="16"/>
  <c r="AZ187" i="16"/>
  <c r="AY187" i="16"/>
  <c r="AX187" i="16"/>
  <c r="AW187" i="16"/>
  <c r="AV187" i="16"/>
  <c r="AU187" i="16"/>
  <c r="AT187" i="16"/>
  <c r="AS187" i="16"/>
  <c r="AR187" i="16"/>
  <c r="AQ187" i="16"/>
  <c r="AP187" i="16"/>
  <c r="AO187" i="16"/>
  <c r="AN187" i="16"/>
  <c r="AM187" i="16"/>
  <c r="AL187" i="16"/>
  <c r="AK187" i="16"/>
  <c r="AJ187" i="16"/>
  <c r="AI187" i="16"/>
  <c r="AH187" i="16"/>
  <c r="AG187" i="16"/>
  <c r="AF187" i="16"/>
  <c r="AE187" i="16"/>
  <c r="AD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CE186" i="16"/>
  <c r="CD186" i="16"/>
  <c r="CC186" i="16"/>
  <c r="CB186" i="16"/>
  <c r="CA186" i="16"/>
  <c r="BZ186" i="16"/>
  <c r="BY186" i="16"/>
  <c r="BX186" i="16"/>
  <c r="BW186" i="16"/>
  <c r="BV186" i="16"/>
  <c r="BU186" i="16"/>
  <c r="BT186" i="16"/>
  <c r="BS186" i="16"/>
  <c r="BR186" i="16"/>
  <c r="BQ186" i="16"/>
  <c r="BP186" i="16"/>
  <c r="BO186" i="16"/>
  <c r="BN186" i="16"/>
  <c r="BM186" i="16"/>
  <c r="BL186" i="16"/>
  <c r="BK186" i="16"/>
  <c r="BJ186" i="16"/>
  <c r="BI186" i="16"/>
  <c r="BH186" i="16"/>
  <c r="BG186" i="16"/>
  <c r="BF186" i="16"/>
  <c r="BE186" i="16"/>
  <c r="BD186" i="16"/>
  <c r="BC186" i="16"/>
  <c r="BB186" i="16"/>
  <c r="BA186" i="16"/>
  <c r="AZ186" i="16"/>
  <c r="AY186" i="16"/>
  <c r="AX186" i="16"/>
  <c r="AW186" i="16"/>
  <c r="AV186" i="16"/>
  <c r="AU186" i="16"/>
  <c r="AT186" i="16"/>
  <c r="AS186" i="16"/>
  <c r="AR186" i="16"/>
  <c r="AQ186" i="16"/>
  <c r="AP186" i="16"/>
  <c r="AO186" i="16"/>
  <c r="AN186" i="16"/>
  <c r="AM186" i="16"/>
  <c r="AL186" i="16"/>
  <c r="AK186" i="16"/>
  <c r="AJ186" i="16"/>
  <c r="AI186" i="16"/>
  <c r="AH186" i="16"/>
  <c r="AG186" i="16"/>
  <c r="AF186" i="16"/>
  <c r="AE186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CE185" i="16"/>
  <c r="CD185" i="16"/>
  <c r="CC185" i="16"/>
  <c r="CB185" i="16"/>
  <c r="CA185" i="16"/>
  <c r="BZ185" i="16"/>
  <c r="BY185" i="16"/>
  <c r="BX185" i="16"/>
  <c r="BW185" i="16"/>
  <c r="BV185" i="16"/>
  <c r="BU185" i="16"/>
  <c r="BT185" i="16"/>
  <c r="BS185" i="16"/>
  <c r="BR185" i="16"/>
  <c r="BQ185" i="16"/>
  <c r="BP185" i="16"/>
  <c r="BO185" i="16"/>
  <c r="BN185" i="16"/>
  <c r="BM185" i="16"/>
  <c r="BL185" i="16"/>
  <c r="BK185" i="16"/>
  <c r="BJ185" i="16"/>
  <c r="BI185" i="16"/>
  <c r="BH185" i="16"/>
  <c r="BG185" i="16"/>
  <c r="BF185" i="16"/>
  <c r="BE185" i="16"/>
  <c r="BD185" i="16"/>
  <c r="BC185" i="16"/>
  <c r="BB185" i="16"/>
  <c r="BA185" i="16"/>
  <c r="AZ185" i="16"/>
  <c r="AY185" i="16"/>
  <c r="AX185" i="16"/>
  <c r="AW185" i="16"/>
  <c r="AV185" i="16"/>
  <c r="AU185" i="16"/>
  <c r="AT185" i="16"/>
  <c r="AS185" i="16"/>
  <c r="AR185" i="16"/>
  <c r="AQ185" i="16"/>
  <c r="AP185" i="16"/>
  <c r="AO185" i="16"/>
  <c r="AN185" i="16"/>
  <c r="AM185" i="16"/>
  <c r="AL185" i="16"/>
  <c r="AK185" i="16"/>
  <c r="AJ185" i="16"/>
  <c r="AI185" i="16"/>
  <c r="AH185" i="16"/>
  <c r="AG185" i="16"/>
  <c r="AF185" i="16"/>
  <c r="AE185" i="16"/>
  <c r="AD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CE184" i="16"/>
  <c r="CD184" i="16"/>
  <c r="CC184" i="16"/>
  <c r="CB184" i="16"/>
  <c r="CA184" i="16"/>
  <c r="BZ184" i="16"/>
  <c r="BY184" i="16"/>
  <c r="BX184" i="16"/>
  <c r="BW184" i="16"/>
  <c r="BV184" i="16"/>
  <c r="BU184" i="16"/>
  <c r="BT184" i="16"/>
  <c r="BS184" i="16"/>
  <c r="BR184" i="16"/>
  <c r="BQ184" i="16"/>
  <c r="BP184" i="16"/>
  <c r="BO184" i="16"/>
  <c r="BN184" i="16"/>
  <c r="BM184" i="16"/>
  <c r="BL184" i="16"/>
  <c r="BK184" i="16"/>
  <c r="BJ184" i="16"/>
  <c r="BI184" i="16"/>
  <c r="BH184" i="16"/>
  <c r="BG184" i="16"/>
  <c r="BF184" i="16"/>
  <c r="BE184" i="16"/>
  <c r="BD184" i="16"/>
  <c r="BC184" i="16"/>
  <c r="BB184" i="16"/>
  <c r="BA184" i="16"/>
  <c r="AZ184" i="16"/>
  <c r="AY184" i="16"/>
  <c r="AX184" i="16"/>
  <c r="AW184" i="16"/>
  <c r="AV184" i="16"/>
  <c r="AU184" i="16"/>
  <c r="AT184" i="16"/>
  <c r="AS184" i="16"/>
  <c r="AR184" i="16"/>
  <c r="AQ184" i="16"/>
  <c r="AP184" i="16"/>
  <c r="AO184" i="16"/>
  <c r="AN184" i="16"/>
  <c r="AM184" i="16"/>
  <c r="AL184" i="16"/>
  <c r="AK184" i="16"/>
  <c r="AJ184" i="16"/>
  <c r="AI184" i="16"/>
  <c r="AH184" i="16"/>
  <c r="AG184" i="16"/>
  <c r="AF184" i="16"/>
  <c r="AE184" i="16"/>
  <c r="AD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CE183" i="16"/>
  <c r="CD183" i="16"/>
  <c r="CC183" i="16"/>
  <c r="CB183" i="16"/>
  <c r="CA183" i="16"/>
  <c r="BZ183" i="16"/>
  <c r="BY183" i="16"/>
  <c r="BX183" i="16"/>
  <c r="BW183" i="16"/>
  <c r="BV183" i="16"/>
  <c r="BU183" i="16"/>
  <c r="BT183" i="16"/>
  <c r="BS183" i="16"/>
  <c r="BR183" i="16"/>
  <c r="BQ183" i="16"/>
  <c r="BP183" i="16"/>
  <c r="BO183" i="16"/>
  <c r="BN183" i="16"/>
  <c r="BM183" i="16"/>
  <c r="BL183" i="16"/>
  <c r="BK183" i="16"/>
  <c r="BJ183" i="16"/>
  <c r="BI183" i="16"/>
  <c r="BH183" i="16"/>
  <c r="BG183" i="16"/>
  <c r="BF183" i="16"/>
  <c r="BE183" i="16"/>
  <c r="BD183" i="16"/>
  <c r="BC183" i="16"/>
  <c r="BB183" i="16"/>
  <c r="BA183" i="16"/>
  <c r="AZ183" i="16"/>
  <c r="AY183" i="16"/>
  <c r="AX183" i="16"/>
  <c r="AW183" i="16"/>
  <c r="AV183" i="16"/>
  <c r="AU183" i="16"/>
  <c r="AT183" i="16"/>
  <c r="AS183" i="16"/>
  <c r="AR183" i="16"/>
  <c r="AQ183" i="16"/>
  <c r="AP183" i="16"/>
  <c r="AO183" i="16"/>
  <c r="AN183" i="16"/>
  <c r="AM183" i="16"/>
  <c r="AL183" i="16"/>
  <c r="AK183" i="16"/>
  <c r="AJ183" i="16"/>
  <c r="AI183" i="16"/>
  <c r="AH183" i="16"/>
  <c r="AG183" i="16"/>
  <c r="AF183" i="16"/>
  <c r="AE183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CE182" i="16"/>
  <c r="CD182" i="16"/>
  <c r="CC182" i="16"/>
  <c r="CB182" i="16"/>
  <c r="CA182" i="16"/>
  <c r="BZ182" i="16"/>
  <c r="BY182" i="16"/>
  <c r="BX182" i="16"/>
  <c r="BW182" i="16"/>
  <c r="BV182" i="16"/>
  <c r="BU182" i="16"/>
  <c r="BT182" i="16"/>
  <c r="BS182" i="16"/>
  <c r="BR182" i="16"/>
  <c r="BQ182" i="16"/>
  <c r="BP182" i="16"/>
  <c r="BO182" i="16"/>
  <c r="BN182" i="16"/>
  <c r="BM182" i="16"/>
  <c r="BL182" i="16"/>
  <c r="BK182" i="16"/>
  <c r="BJ182" i="16"/>
  <c r="BI182" i="16"/>
  <c r="BH182" i="16"/>
  <c r="BG182" i="16"/>
  <c r="BF182" i="16"/>
  <c r="BE182" i="16"/>
  <c r="BD182" i="16"/>
  <c r="BC182" i="16"/>
  <c r="BB182" i="16"/>
  <c r="BA182" i="16"/>
  <c r="AZ182" i="16"/>
  <c r="AY182" i="16"/>
  <c r="AX182" i="16"/>
  <c r="AW182" i="16"/>
  <c r="AV182" i="16"/>
  <c r="AU182" i="16"/>
  <c r="AT182" i="16"/>
  <c r="AS182" i="16"/>
  <c r="AR182" i="16"/>
  <c r="AQ182" i="16"/>
  <c r="AP182" i="16"/>
  <c r="AO182" i="16"/>
  <c r="AN182" i="16"/>
  <c r="AM182" i="16"/>
  <c r="AL182" i="16"/>
  <c r="AK182" i="16"/>
  <c r="AJ182" i="16"/>
  <c r="AI182" i="16"/>
  <c r="AH182" i="16"/>
  <c r="AG182" i="16"/>
  <c r="AF182" i="16"/>
  <c r="AE182" i="16"/>
  <c r="AD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CE181" i="16"/>
  <c r="CD181" i="16"/>
  <c r="CC181" i="16"/>
  <c r="CB181" i="16"/>
  <c r="CA181" i="16"/>
  <c r="BZ181" i="16"/>
  <c r="BY181" i="16"/>
  <c r="BX181" i="16"/>
  <c r="BW181" i="16"/>
  <c r="BV181" i="16"/>
  <c r="BU181" i="16"/>
  <c r="BT181" i="16"/>
  <c r="BS181" i="16"/>
  <c r="BR181" i="16"/>
  <c r="BQ181" i="16"/>
  <c r="BP181" i="16"/>
  <c r="BO181" i="16"/>
  <c r="BN181" i="16"/>
  <c r="BM181" i="16"/>
  <c r="BL181" i="16"/>
  <c r="BK181" i="16"/>
  <c r="BJ181" i="16"/>
  <c r="BI181" i="16"/>
  <c r="BH181" i="16"/>
  <c r="BG181" i="16"/>
  <c r="BF181" i="16"/>
  <c r="BE181" i="16"/>
  <c r="BD181" i="16"/>
  <c r="BC181" i="16"/>
  <c r="BB181" i="16"/>
  <c r="BA181" i="16"/>
  <c r="AZ181" i="16"/>
  <c r="AY181" i="16"/>
  <c r="AX181" i="16"/>
  <c r="AW181" i="16"/>
  <c r="AV181" i="16"/>
  <c r="AU181" i="16"/>
  <c r="AT181" i="16"/>
  <c r="AS181" i="16"/>
  <c r="AR181" i="16"/>
  <c r="AQ181" i="16"/>
  <c r="AP181" i="16"/>
  <c r="AO181" i="16"/>
  <c r="AN181" i="16"/>
  <c r="AM181" i="16"/>
  <c r="AL181" i="16"/>
  <c r="AK181" i="16"/>
  <c r="AJ181" i="16"/>
  <c r="AI181" i="16"/>
  <c r="AH181" i="16"/>
  <c r="AG181" i="16"/>
  <c r="AF181" i="16"/>
  <c r="AE181" i="16"/>
  <c r="AD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CE180" i="16"/>
  <c r="CD180" i="16"/>
  <c r="CC180" i="16"/>
  <c r="CB180" i="16"/>
  <c r="CA180" i="16"/>
  <c r="BZ180" i="16"/>
  <c r="BY180" i="16"/>
  <c r="BX180" i="16"/>
  <c r="BW180" i="16"/>
  <c r="BV180" i="16"/>
  <c r="BU180" i="16"/>
  <c r="BT180" i="16"/>
  <c r="BS180" i="16"/>
  <c r="BR180" i="16"/>
  <c r="BQ180" i="16"/>
  <c r="BP180" i="16"/>
  <c r="BO180" i="16"/>
  <c r="BN180" i="16"/>
  <c r="BM180" i="16"/>
  <c r="BL180" i="16"/>
  <c r="BK180" i="16"/>
  <c r="BJ180" i="16"/>
  <c r="BI180" i="16"/>
  <c r="BH180" i="16"/>
  <c r="BG180" i="16"/>
  <c r="BF180" i="16"/>
  <c r="BE180" i="16"/>
  <c r="BD180" i="16"/>
  <c r="BC180" i="16"/>
  <c r="BB180" i="16"/>
  <c r="BA180" i="16"/>
  <c r="AZ180" i="16"/>
  <c r="AY180" i="16"/>
  <c r="AX180" i="16"/>
  <c r="AW180" i="16"/>
  <c r="AV180" i="16"/>
  <c r="AU180" i="16"/>
  <c r="AT180" i="16"/>
  <c r="AS180" i="16"/>
  <c r="AR180" i="16"/>
  <c r="AQ180" i="16"/>
  <c r="AP180" i="16"/>
  <c r="AO180" i="16"/>
  <c r="AN180" i="16"/>
  <c r="AM180" i="16"/>
  <c r="AL180" i="16"/>
  <c r="AK180" i="16"/>
  <c r="AJ180" i="16"/>
  <c r="AI180" i="16"/>
  <c r="AH180" i="16"/>
  <c r="AG180" i="16"/>
  <c r="AF180" i="16"/>
  <c r="AE180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CE179" i="16"/>
  <c r="CD179" i="16"/>
  <c r="CC179" i="16"/>
  <c r="CB179" i="16"/>
  <c r="CA179" i="16"/>
  <c r="BZ179" i="16"/>
  <c r="BY179" i="16"/>
  <c r="BX179" i="16"/>
  <c r="BW179" i="16"/>
  <c r="BV179" i="16"/>
  <c r="BU179" i="16"/>
  <c r="BT179" i="16"/>
  <c r="BS179" i="16"/>
  <c r="BR179" i="16"/>
  <c r="BQ179" i="16"/>
  <c r="BP179" i="16"/>
  <c r="BO179" i="16"/>
  <c r="BN179" i="16"/>
  <c r="BM179" i="16"/>
  <c r="BL179" i="16"/>
  <c r="BK179" i="16"/>
  <c r="BJ179" i="16"/>
  <c r="BI179" i="16"/>
  <c r="BH179" i="16"/>
  <c r="BG179" i="16"/>
  <c r="BF179" i="16"/>
  <c r="BE179" i="16"/>
  <c r="BD179" i="16"/>
  <c r="BC179" i="16"/>
  <c r="BB179" i="16"/>
  <c r="BA179" i="16"/>
  <c r="AZ179" i="16"/>
  <c r="AY179" i="16"/>
  <c r="AX179" i="16"/>
  <c r="AW179" i="16"/>
  <c r="AV179" i="16"/>
  <c r="AU179" i="16"/>
  <c r="AT179" i="16"/>
  <c r="AS179" i="16"/>
  <c r="AR179" i="16"/>
  <c r="AQ179" i="16"/>
  <c r="AP179" i="16"/>
  <c r="AO179" i="16"/>
  <c r="AN179" i="16"/>
  <c r="AM179" i="16"/>
  <c r="AL179" i="16"/>
  <c r="AK179" i="16"/>
  <c r="AJ179" i="16"/>
  <c r="AI179" i="16"/>
  <c r="AH179" i="16"/>
  <c r="AG179" i="16"/>
  <c r="AF179" i="16"/>
  <c r="AE179" i="16"/>
  <c r="AD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CE178" i="16"/>
  <c r="CD178" i="16"/>
  <c r="CC178" i="16"/>
  <c r="CB178" i="16"/>
  <c r="CA178" i="16"/>
  <c r="BZ178" i="16"/>
  <c r="BY178" i="16"/>
  <c r="BX178" i="16"/>
  <c r="BW178" i="16"/>
  <c r="BV178" i="16"/>
  <c r="BU178" i="16"/>
  <c r="BT178" i="16"/>
  <c r="BS178" i="16"/>
  <c r="BR178" i="16"/>
  <c r="BQ178" i="16"/>
  <c r="BP178" i="16"/>
  <c r="BO178" i="16"/>
  <c r="BN178" i="16"/>
  <c r="BM178" i="16"/>
  <c r="BL178" i="16"/>
  <c r="BK178" i="16"/>
  <c r="BJ178" i="16"/>
  <c r="BI178" i="16"/>
  <c r="BH178" i="16"/>
  <c r="BG178" i="16"/>
  <c r="BF178" i="16"/>
  <c r="BE178" i="16"/>
  <c r="BD178" i="16"/>
  <c r="BC178" i="16"/>
  <c r="BB178" i="16"/>
  <c r="BA178" i="16"/>
  <c r="AZ178" i="16"/>
  <c r="AY178" i="16"/>
  <c r="AX178" i="16"/>
  <c r="AW178" i="16"/>
  <c r="AV178" i="16"/>
  <c r="AU178" i="16"/>
  <c r="AT178" i="16"/>
  <c r="AS178" i="16"/>
  <c r="AR178" i="16"/>
  <c r="AQ178" i="16"/>
  <c r="AP178" i="16"/>
  <c r="AO178" i="16"/>
  <c r="AN178" i="16"/>
  <c r="AM178" i="16"/>
  <c r="AL178" i="16"/>
  <c r="AK178" i="16"/>
  <c r="AJ178" i="16"/>
  <c r="AI178" i="16"/>
  <c r="AH178" i="16"/>
  <c r="AG178" i="16"/>
  <c r="AF178" i="16"/>
  <c r="AE178" i="16"/>
  <c r="AD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CE177" i="16"/>
  <c r="CD177" i="16"/>
  <c r="CC177" i="16"/>
  <c r="CB177" i="16"/>
  <c r="CA177" i="16"/>
  <c r="BZ177" i="16"/>
  <c r="BY177" i="16"/>
  <c r="BX177" i="16"/>
  <c r="BW177" i="16"/>
  <c r="BV177" i="16"/>
  <c r="BU177" i="16"/>
  <c r="BT177" i="16"/>
  <c r="BS177" i="16"/>
  <c r="BR177" i="16"/>
  <c r="BQ177" i="16"/>
  <c r="BP177" i="16"/>
  <c r="BO177" i="16"/>
  <c r="BN177" i="16"/>
  <c r="BM177" i="16"/>
  <c r="BL177" i="16"/>
  <c r="BK177" i="16"/>
  <c r="BJ177" i="16"/>
  <c r="BI177" i="16"/>
  <c r="BH177" i="16"/>
  <c r="BG177" i="16"/>
  <c r="BF177" i="16"/>
  <c r="BE177" i="16"/>
  <c r="BD177" i="16"/>
  <c r="BC177" i="16"/>
  <c r="BB177" i="16"/>
  <c r="BA177" i="16"/>
  <c r="AZ177" i="16"/>
  <c r="AY177" i="16"/>
  <c r="AX177" i="16"/>
  <c r="AW177" i="16"/>
  <c r="AV177" i="16"/>
  <c r="AU177" i="16"/>
  <c r="AT177" i="16"/>
  <c r="AS177" i="16"/>
  <c r="AR177" i="16"/>
  <c r="AQ177" i="16"/>
  <c r="AP177" i="16"/>
  <c r="AO177" i="16"/>
  <c r="AN177" i="16"/>
  <c r="AM177" i="16"/>
  <c r="AL177" i="16"/>
  <c r="AK177" i="16"/>
  <c r="AJ177" i="16"/>
  <c r="AI177" i="16"/>
  <c r="AH177" i="16"/>
  <c r="AG177" i="16"/>
  <c r="AF177" i="16"/>
  <c r="AE177" i="16"/>
  <c r="AD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CE176" i="16"/>
  <c r="CD176" i="16"/>
  <c r="CC176" i="16"/>
  <c r="CB176" i="16"/>
  <c r="CA176" i="16"/>
  <c r="BZ176" i="16"/>
  <c r="BY176" i="16"/>
  <c r="BX176" i="16"/>
  <c r="BW176" i="16"/>
  <c r="BV176" i="16"/>
  <c r="BU176" i="16"/>
  <c r="BT176" i="16"/>
  <c r="BS176" i="16"/>
  <c r="BR176" i="16"/>
  <c r="BQ176" i="16"/>
  <c r="BP176" i="16"/>
  <c r="BO176" i="16"/>
  <c r="BN176" i="16"/>
  <c r="BM176" i="16"/>
  <c r="BL176" i="16"/>
  <c r="BK176" i="16"/>
  <c r="BJ176" i="16"/>
  <c r="BI176" i="16"/>
  <c r="BH176" i="16"/>
  <c r="BG176" i="16"/>
  <c r="BF176" i="16"/>
  <c r="BE176" i="16"/>
  <c r="BD176" i="16"/>
  <c r="BC176" i="16"/>
  <c r="BB176" i="16"/>
  <c r="BA176" i="16"/>
  <c r="AZ176" i="16"/>
  <c r="AY176" i="16"/>
  <c r="AX176" i="16"/>
  <c r="AW176" i="16"/>
  <c r="AV176" i="16"/>
  <c r="AU176" i="16"/>
  <c r="AT176" i="16"/>
  <c r="AS176" i="16"/>
  <c r="AR176" i="16"/>
  <c r="AQ176" i="16"/>
  <c r="AP176" i="16"/>
  <c r="AO176" i="16"/>
  <c r="AN176" i="16"/>
  <c r="AM176" i="16"/>
  <c r="AL176" i="16"/>
  <c r="AK176" i="16"/>
  <c r="AJ176" i="16"/>
  <c r="AI176" i="16"/>
  <c r="AH176" i="16"/>
  <c r="AG176" i="16"/>
  <c r="AF176" i="16"/>
  <c r="AE176" i="16"/>
  <c r="AD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CE175" i="16"/>
  <c r="CD175" i="16"/>
  <c r="CC175" i="16"/>
  <c r="CB175" i="16"/>
  <c r="CA175" i="16"/>
  <c r="BZ175" i="16"/>
  <c r="BY175" i="16"/>
  <c r="BX175" i="16"/>
  <c r="BW175" i="16"/>
  <c r="BV175" i="16"/>
  <c r="BU175" i="16"/>
  <c r="BT175" i="16"/>
  <c r="BS175" i="16"/>
  <c r="BR175" i="16"/>
  <c r="BQ175" i="16"/>
  <c r="BP175" i="16"/>
  <c r="BO175" i="16"/>
  <c r="BN175" i="16"/>
  <c r="BM175" i="16"/>
  <c r="BL175" i="16"/>
  <c r="BK175" i="16"/>
  <c r="BJ175" i="16"/>
  <c r="BI175" i="16"/>
  <c r="BH175" i="16"/>
  <c r="BG175" i="16"/>
  <c r="BF175" i="16"/>
  <c r="BE175" i="16"/>
  <c r="BD175" i="16"/>
  <c r="BC175" i="16"/>
  <c r="BB175" i="16"/>
  <c r="BA175" i="16"/>
  <c r="AZ175" i="16"/>
  <c r="AY175" i="16"/>
  <c r="AX175" i="16"/>
  <c r="AW175" i="16"/>
  <c r="AV175" i="16"/>
  <c r="AU175" i="16"/>
  <c r="AT175" i="16"/>
  <c r="AS175" i="16"/>
  <c r="AR175" i="16"/>
  <c r="AQ175" i="16"/>
  <c r="AP175" i="16"/>
  <c r="AO175" i="16"/>
  <c r="AN175" i="16"/>
  <c r="AM175" i="16"/>
  <c r="AL175" i="16"/>
  <c r="AK175" i="16"/>
  <c r="AJ175" i="16"/>
  <c r="AI175" i="16"/>
  <c r="AH175" i="16"/>
  <c r="AG175" i="16"/>
  <c r="AF175" i="16"/>
  <c r="AE175" i="16"/>
  <c r="AD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CE174" i="16"/>
  <c r="CD174" i="16"/>
  <c r="CC174" i="16"/>
  <c r="CB174" i="16"/>
  <c r="CA174" i="16"/>
  <c r="BZ174" i="16"/>
  <c r="BY174" i="16"/>
  <c r="BX174" i="16"/>
  <c r="BW174" i="16"/>
  <c r="BV174" i="16"/>
  <c r="BU174" i="16"/>
  <c r="BT174" i="16"/>
  <c r="BS174" i="16"/>
  <c r="BR174" i="16"/>
  <c r="BQ174" i="16"/>
  <c r="BP174" i="16"/>
  <c r="BO174" i="16"/>
  <c r="BN174" i="16"/>
  <c r="BM174" i="16"/>
  <c r="BL174" i="16"/>
  <c r="BK174" i="16"/>
  <c r="BJ174" i="16"/>
  <c r="BI174" i="16"/>
  <c r="BH174" i="16"/>
  <c r="BG174" i="16"/>
  <c r="BF174" i="16"/>
  <c r="BE174" i="16"/>
  <c r="BD174" i="16"/>
  <c r="BC174" i="16"/>
  <c r="BB174" i="16"/>
  <c r="BA174" i="16"/>
  <c r="AZ174" i="16"/>
  <c r="AY174" i="16"/>
  <c r="AX174" i="16"/>
  <c r="AW174" i="16"/>
  <c r="AV174" i="16"/>
  <c r="AU174" i="16"/>
  <c r="AT174" i="16"/>
  <c r="AS174" i="16"/>
  <c r="AR174" i="16"/>
  <c r="AQ174" i="16"/>
  <c r="AP174" i="16"/>
  <c r="AO174" i="16"/>
  <c r="AN174" i="16"/>
  <c r="AM174" i="16"/>
  <c r="AL174" i="16"/>
  <c r="AK174" i="16"/>
  <c r="AJ174" i="16"/>
  <c r="AI174" i="16"/>
  <c r="AH174" i="16"/>
  <c r="AG174" i="16"/>
  <c r="AF174" i="16"/>
  <c r="AE174" i="16"/>
  <c r="AD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CE173" i="16"/>
  <c r="CD173" i="16"/>
  <c r="CC173" i="16"/>
  <c r="CB173" i="16"/>
  <c r="CA173" i="16"/>
  <c r="BZ173" i="16"/>
  <c r="BY173" i="16"/>
  <c r="BX173" i="16"/>
  <c r="BW173" i="16"/>
  <c r="BV173" i="16"/>
  <c r="BU173" i="16"/>
  <c r="BT173" i="16"/>
  <c r="BS173" i="16"/>
  <c r="BR173" i="16"/>
  <c r="BQ173" i="16"/>
  <c r="BP173" i="16"/>
  <c r="BO173" i="16"/>
  <c r="BN173" i="16"/>
  <c r="BM173" i="16"/>
  <c r="BL173" i="16"/>
  <c r="BK173" i="16"/>
  <c r="BJ173" i="16"/>
  <c r="BI173" i="16"/>
  <c r="BH173" i="16"/>
  <c r="BG173" i="16"/>
  <c r="BF173" i="16"/>
  <c r="BE173" i="16"/>
  <c r="BD173" i="16"/>
  <c r="BC173" i="16"/>
  <c r="BB173" i="16"/>
  <c r="BA173" i="16"/>
  <c r="AZ173" i="16"/>
  <c r="AY173" i="16"/>
  <c r="AX173" i="16"/>
  <c r="AW173" i="16"/>
  <c r="AV173" i="16"/>
  <c r="AU173" i="16"/>
  <c r="AT173" i="16"/>
  <c r="AS173" i="16"/>
  <c r="AR173" i="16"/>
  <c r="AQ173" i="16"/>
  <c r="AP173" i="16"/>
  <c r="AO173" i="16"/>
  <c r="AN173" i="16"/>
  <c r="AM173" i="16"/>
  <c r="AL173" i="16"/>
  <c r="AK173" i="16"/>
  <c r="AJ173" i="16"/>
  <c r="AI173" i="16"/>
  <c r="AH173" i="16"/>
  <c r="AG173" i="16"/>
  <c r="AF173" i="16"/>
  <c r="AE173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CE172" i="16"/>
  <c r="CD172" i="16"/>
  <c r="CC172" i="16"/>
  <c r="CB172" i="16"/>
  <c r="CA172" i="16"/>
  <c r="BZ172" i="16"/>
  <c r="BY172" i="16"/>
  <c r="BX172" i="16"/>
  <c r="BW172" i="16"/>
  <c r="BV172" i="16"/>
  <c r="BU172" i="16"/>
  <c r="BT172" i="16"/>
  <c r="BS172" i="16"/>
  <c r="BR172" i="16"/>
  <c r="BQ172" i="16"/>
  <c r="BP172" i="16"/>
  <c r="BO172" i="16"/>
  <c r="BN172" i="16"/>
  <c r="BM172" i="16"/>
  <c r="BL172" i="16"/>
  <c r="BK172" i="16"/>
  <c r="BJ172" i="16"/>
  <c r="BI172" i="16"/>
  <c r="BH172" i="16"/>
  <c r="BG172" i="16"/>
  <c r="BF172" i="16"/>
  <c r="BE172" i="16"/>
  <c r="BD172" i="16"/>
  <c r="BC172" i="16"/>
  <c r="BB172" i="16"/>
  <c r="BA172" i="16"/>
  <c r="AZ172" i="16"/>
  <c r="AY172" i="16"/>
  <c r="AX172" i="16"/>
  <c r="AW172" i="16"/>
  <c r="AV172" i="16"/>
  <c r="AU172" i="16"/>
  <c r="AT172" i="16"/>
  <c r="AS172" i="16"/>
  <c r="AR172" i="16"/>
  <c r="AQ172" i="16"/>
  <c r="AP172" i="16"/>
  <c r="AO172" i="16"/>
  <c r="AN172" i="16"/>
  <c r="AM172" i="16"/>
  <c r="AL172" i="16"/>
  <c r="AK172" i="16"/>
  <c r="AJ172" i="16"/>
  <c r="AI172" i="16"/>
  <c r="AH172" i="16"/>
  <c r="AG172" i="16"/>
  <c r="AF172" i="16"/>
  <c r="AE172" i="16"/>
  <c r="AD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CE171" i="16"/>
  <c r="CD171" i="16"/>
  <c r="CC171" i="16"/>
  <c r="CB171" i="16"/>
  <c r="CA171" i="16"/>
  <c r="BZ171" i="16"/>
  <c r="BY171" i="16"/>
  <c r="BX171" i="16"/>
  <c r="BW171" i="16"/>
  <c r="BV171" i="16"/>
  <c r="BU171" i="16"/>
  <c r="BT171" i="16"/>
  <c r="BS171" i="16"/>
  <c r="BR171" i="16"/>
  <c r="BQ171" i="16"/>
  <c r="BP171" i="16"/>
  <c r="BO171" i="16"/>
  <c r="BN171" i="16"/>
  <c r="BM171" i="16"/>
  <c r="BL171" i="16"/>
  <c r="BK171" i="16"/>
  <c r="BJ171" i="16"/>
  <c r="BI171" i="16"/>
  <c r="BH171" i="16"/>
  <c r="BG171" i="16"/>
  <c r="BF171" i="16"/>
  <c r="BE171" i="16"/>
  <c r="BD171" i="16"/>
  <c r="BC171" i="16"/>
  <c r="BB171" i="16"/>
  <c r="BA171" i="16"/>
  <c r="AZ171" i="16"/>
  <c r="AY171" i="16"/>
  <c r="AX171" i="16"/>
  <c r="AW171" i="16"/>
  <c r="AV171" i="16"/>
  <c r="AU171" i="16"/>
  <c r="AT171" i="16"/>
  <c r="AS171" i="16"/>
  <c r="AR171" i="16"/>
  <c r="AQ171" i="16"/>
  <c r="AP171" i="16"/>
  <c r="AO171" i="16"/>
  <c r="AN171" i="16"/>
  <c r="AM171" i="16"/>
  <c r="AL171" i="16"/>
  <c r="AK171" i="16"/>
  <c r="AJ171" i="16"/>
  <c r="AI171" i="16"/>
  <c r="AH171" i="16"/>
  <c r="AG171" i="16"/>
  <c r="AF171" i="16"/>
  <c r="AE171" i="16"/>
  <c r="AD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CE170" i="16"/>
  <c r="CD170" i="16"/>
  <c r="CC170" i="16"/>
  <c r="CB170" i="16"/>
  <c r="CA170" i="16"/>
  <c r="BZ170" i="16"/>
  <c r="BY170" i="16"/>
  <c r="BX170" i="16"/>
  <c r="BW170" i="16"/>
  <c r="BV170" i="16"/>
  <c r="BU170" i="16"/>
  <c r="BT170" i="16"/>
  <c r="BS170" i="16"/>
  <c r="BR170" i="16"/>
  <c r="BQ170" i="16"/>
  <c r="BP170" i="16"/>
  <c r="BO170" i="16"/>
  <c r="BN170" i="16"/>
  <c r="BM170" i="16"/>
  <c r="BL170" i="16"/>
  <c r="BK170" i="16"/>
  <c r="BJ170" i="16"/>
  <c r="BI170" i="16"/>
  <c r="BH170" i="16"/>
  <c r="BG170" i="16"/>
  <c r="BF170" i="16"/>
  <c r="BE170" i="16"/>
  <c r="BD170" i="16"/>
  <c r="BC170" i="16"/>
  <c r="BB170" i="16"/>
  <c r="BA170" i="16"/>
  <c r="AZ170" i="16"/>
  <c r="AY170" i="16"/>
  <c r="AX170" i="16"/>
  <c r="AW170" i="16"/>
  <c r="AV170" i="16"/>
  <c r="AU170" i="16"/>
  <c r="AT170" i="16"/>
  <c r="AS170" i="16"/>
  <c r="AR170" i="16"/>
  <c r="AQ170" i="16"/>
  <c r="AP170" i="16"/>
  <c r="AO170" i="16"/>
  <c r="AN170" i="16"/>
  <c r="AM170" i="16"/>
  <c r="AL170" i="16"/>
  <c r="AK170" i="16"/>
  <c r="AJ170" i="16"/>
  <c r="AI170" i="16"/>
  <c r="AH170" i="16"/>
  <c r="AG170" i="16"/>
  <c r="AF170" i="16"/>
  <c r="AE170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B251" i="16"/>
  <c r="B250" i="16"/>
  <c r="B249" i="16"/>
  <c r="B248" i="16"/>
  <c r="B247" i="16"/>
  <c r="B246" i="16"/>
  <c r="B245" i="16"/>
  <c r="B244" i="16"/>
  <c r="B243" i="16"/>
  <c r="B242" i="16"/>
  <c r="B241" i="16"/>
  <c r="B240" i="16"/>
  <c r="B239" i="16"/>
  <c r="B238" i="16"/>
  <c r="B237" i="16"/>
  <c r="B236" i="16"/>
  <c r="B235" i="16"/>
  <c r="B234" i="16"/>
  <c r="B233" i="16"/>
  <c r="B232" i="16"/>
  <c r="B231" i="16"/>
  <c r="B230" i="16"/>
  <c r="B229" i="16"/>
  <c r="B228" i="16"/>
  <c r="B227" i="16"/>
  <c r="B226" i="16"/>
  <c r="B225" i="16"/>
  <c r="B224" i="16"/>
  <c r="B223" i="16"/>
  <c r="B222" i="16"/>
  <c r="B221" i="16"/>
  <c r="B220" i="16"/>
  <c r="B219" i="16"/>
  <c r="B218" i="16"/>
  <c r="B217" i="16"/>
  <c r="B216" i="16"/>
  <c r="B215" i="16"/>
  <c r="B214" i="16"/>
  <c r="B213" i="16"/>
  <c r="B212" i="16"/>
  <c r="B211" i="16"/>
  <c r="B210" i="16"/>
  <c r="B209" i="16"/>
  <c r="B208" i="16"/>
  <c r="B207" i="16"/>
  <c r="B206" i="16"/>
  <c r="B205" i="16"/>
  <c r="B204" i="16"/>
  <c r="B203" i="16"/>
  <c r="B202" i="16"/>
  <c r="B201" i="16"/>
  <c r="B200" i="16"/>
  <c r="B199" i="16"/>
  <c r="B198" i="16"/>
  <c r="B197" i="16"/>
  <c r="B196" i="16"/>
  <c r="B195" i="16"/>
  <c r="B194" i="16"/>
  <c r="B193" i="16"/>
  <c r="B192" i="16"/>
  <c r="B191" i="16"/>
  <c r="B190" i="16"/>
  <c r="B189" i="16"/>
  <c r="B188" i="16"/>
  <c r="B187" i="16"/>
  <c r="B186" i="16"/>
  <c r="B185" i="16"/>
  <c r="B184" i="16"/>
  <c r="B183" i="16"/>
  <c r="B182" i="16"/>
  <c r="B181" i="16"/>
  <c r="B180" i="16"/>
  <c r="B179" i="16"/>
  <c r="B178" i="16"/>
  <c r="B177" i="16"/>
  <c r="B176" i="16"/>
  <c r="B175" i="16"/>
  <c r="B174" i="16"/>
  <c r="B173" i="16"/>
  <c r="B172" i="16"/>
  <c r="B171" i="16"/>
  <c r="B170" i="16"/>
  <c r="I48" i="18" l="1"/>
  <c r="B254" i="17" a="1"/>
  <c r="B254" i="17" l="1"/>
  <c r="I254" i="17"/>
  <c r="BU254" i="17"/>
  <c r="AG255" i="17"/>
  <c r="BC255" i="17"/>
  <c r="BZ255" i="17"/>
  <c r="O256" i="17"/>
  <c r="AK256" i="17"/>
  <c r="BH256" i="17"/>
  <c r="CA256" i="17"/>
  <c r="S257" i="17"/>
  <c r="AP257" i="17"/>
  <c r="BI257" i="17"/>
  <c r="CE257" i="17"/>
  <c r="X258" i="17"/>
  <c r="AQ258" i="17"/>
  <c r="BM258" i="17"/>
  <c r="F259" i="17"/>
  <c r="Y259" i="17"/>
  <c r="AU259" i="17"/>
  <c r="BL259" i="17"/>
  <c r="CB259" i="17"/>
  <c r="N260" i="17"/>
  <c r="AD260" i="17"/>
  <c r="AT260" i="17"/>
  <c r="BJ260" i="17"/>
  <c r="BZ260" i="17"/>
  <c r="L261" i="17"/>
  <c r="AA261" i="17"/>
  <c r="AM261" i="17"/>
  <c r="AZ261" i="17"/>
  <c r="BN261" i="17"/>
  <c r="BY261" i="17"/>
  <c r="I262" i="17"/>
  <c r="U262" i="17"/>
  <c r="AE262" i="17"/>
  <c r="AM262" i="17"/>
  <c r="AU262" i="17"/>
  <c r="BC262" i="17"/>
  <c r="BK262" i="17"/>
  <c r="BS262" i="17"/>
  <c r="CA262" i="17"/>
  <c r="E263" i="17"/>
  <c r="M263" i="17"/>
  <c r="U263" i="17"/>
  <c r="AC263" i="17"/>
  <c r="AK263" i="17"/>
  <c r="AS263" i="17"/>
  <c r="BA263" i="17"/>
  <c r="BI263" i="17"/>
  <c r="BQ263" i="17"/>
  <c r="BY263" i="17"/>
  <c r="C264" i="17"/>
  <c r="K264" i="17"/>
  <c r="S264" i="17"/>
  <c r="AA264" i="17"/>
  <c r="AI264" i="17"/>
  <c r="AQ264" i="17"/>
  <c r="AY264" i="17"/>
  <c r="BG264" i="17"/>
  <c r="BO264" i="17"/>
  <c r="BW264" i="17"/>
  <c r="CE264" i="17"/>
  <c r="I265" i="17"/>
  <c r="Q265" i="17"/>
  <c r="Y265" i="17"/>
  <c r="AG265" i="17"/>
  <c r="AO265" i="17"/>
  <c r="AW265" i="17"/>
  <c r="BE265" i="17"/>
  <c r="BM265" i="17"/>
  <c r="BU265" i="17"/>
  <c r="CC265" i="17"/>
  <c r="G266" i="17"/>
  <c r="O266" i="17"/>
  <c r="W266" i="17"/>
  <c r="AE266" i="17"/>
  <c r="AM266" i="17"/>
  <c r="AU266" i="17"/>
  <c r="BC266" i="17"/>
  <c r="BK266" i="17"/>
  <c r="BS266" i="17"/>
  <c r="CA266" i="17"/>
  <c r="E267" i="17"/>
  <c r="M267" i="17"/>
  <c r="U267" i="17"/>
  <c r="Q254" i="17"/>
  <c r="CC254" i="17"/>
  <c r="AL255" i="17"/>
  <c r="BE255" i="17"/>
  <c r="CA255" i="17"/>
  <c r="T256" i="17"/>
  <c r="AM256" i="17"/>
  <c r="BI256" i="17"/>
  <c r="B257" i="17"/>
  <c r="U257" i="17"/>
  <c r="AQ257" i="17"/>
  <c r="BN257" i="17"/>
  <c r="C258" i="17"/>
  <c r="Y258" i="17"/>
  <c r="AV258" i="17"/>
  <c r="BO258" i="17"/>
  <c r="G259" i="17"/>
  <c r="AD259" i="17"/>
  <c r="AW259" i="17"/>
  <c r="BM259" i="17"/>
  <c r="CC259" i="17"/>
  <c r="O260" i="17"/>
  <c r="AE260" i="17"/>
  <c r="AU260" i="17"/>
  <c r="BK260" i="17"/>
  <c r="CA260" i="17"/>
  <c r="M261" i="17"/>
  <c r="AB261" i="17"/>
  <c r="AP261" i="17"/>
  <c r="BA261" i="17"/>
  <c r="BO261" i="17"/>
  <c r="CA261" i="17"/>
  <c r="J262" i="17"/>
  <c r="X262" i="17"/>
  <c r="AF262" i="17"/>
  <c r="AN262" i="17"/>
  <c r="AV262" i="17"/>
  <c r="BD262" i="17"/>
  <c r="BL262" i="17"/>
  <c r="BT262" i="17"/>
  <c r="CB262" i="17"/>
  <c r="F263" i="17"/>
  <c r="N263" i="17"/>
  <c r="V263" i="17"/>
  <c r="AD263" i="17"/>
  <c r="AL263" i="17"/>
  <c r="AT263" i="17"/>
  <c r="BB263" i="17"/>
  <c r="BJ263" i="17"/>
  <c r="BR263" i="17"/>
  <c r="BZ263" i="17"/>
  <c r="D264" i="17"/>
  <c r="L264" i="17"/>
  <c r="T264" i="17"/>
  <c r="AB264" i="17"/>
  <c r="AJ264" i="17"/>
  <c r="AR264" i="17"/>
  <c r="AZ264" i="17"/>
  <c r="BH264" i="17"/>
  <c r="BP264" i="17"/>
  <c r="BX264" i="17"/>
  <c r="B265" i="17"/>
  <c r="J265" i="17"/>
  <c r="R265" i="17"/>
  <c r="Z265" i="17"/>
  <c r="AH265" i="17"/>
  <c r="AP265" i="17"/>
  <c r="AX265" i="17"/>
  <c r="BF265" i="17"/>
  <c r="BN265" i="17"/>
  <c r="BV265" i="17"/>
  <c r="CD265" i="17"/>
  <c r="H266" i="17"/>
  <c r="P266" i="17"/>
  <c r="X266" i="17"/>
  <c r="AF266" i="17"/>
  <c r="AN266" i="17"/>
  <c r="AV266" i="17"/>
  <c r="BD266" i="17"/>
  <c r="BL266" i="17"/>
  <c r="BT266" i="17"/>
  <c r="CB266" i="17"/>
  <c r="F267" i="17"/>
  <c r="N267" i="17"/>
  <c r="V267" i="17"/>
  <c r="Y254" i="17"/>
  <c r="G255" i="17"/>
  <c r="AM255" i="17"/>
  <c r="BJ255" i="17"/>
  <c r="CC255" i="17"/>
  <c r="U256" i="17"/>
  <c r="AR256" i="17"/>
  <c r="BK256" i="17"/>
  <c r="C257" i="17"/>
  <c r="Z257" i="17"/>
  <c r="AS257" i="17"/>
  <c r="BO257" i="17"/>
  <c r="H258" i="17"/>
  <c r="AA258" i="17"/>
  <c r="AW258" i="17"/>
  <c r="BT258" i="17"/>
  <c r="I259" i="17"/>
  <c r="AE259" i="17"/>
  <c r="BB259" i="17"/>
  <c r="BR259" i="17"/>
  <c r="D260" i="17"/>
  <c r="T260" i="17"/>
  <c r="AJ260" i="17"/>
  <c r="AZ260" i="17"/>
  <c r="BP260" i="17"/>
  <c r="B261" i="17"/>
  <c r="R261" i="17"/>
  <c r="AC261" i="17"/>
  <c r="AQ261" i="17"/>
  <c r="BC261" i="17"/>
  <c r="BP261" i="17"/>
  <c r="CD261" i="17"/>
  <c r="K262" i="17"/>
  <c r="Y262" i="17"/>
  <c r="AG262" i="17"/>
  <c r="AO262" i="17"/>
  <c r="AW262" i="17"/>
  <c r="BE262" i="17"/>
  <c r="BM262" i="17"/>
  <c r="BU262" i="17"/>
  <c r="CC262" i="17"/>
  <c r="G263" i="17"/>
  <c r="O263" i="17"/>
  <c r="W263" i="17"/>
  <c r="AE263" i="17"/>
  <c r="AM263" i="17"/>
  <c r="AU263" i="17"/>
  <c r="BC263" i="17"/>
  <c r="BK263" i="17"/>
  <c r="BS263" i="17"/>
  <c r="CA263" i="17"/>
  <c r="E264" i="17"/>
  <c r="M264" i="17"/>
  <c r="U264" i="17"/>
  <c r="AC264" i="17"/>
  <c r="AK264" i="17"/>
  <c r="AS264" i="17"/>
  <c r="BA264" i="17"/>
  <c r="BI264" i="17"/>
  <c r="BQ264" i="17"/>
  <c r="BY264" i="17"/>
  <c r="C265" i="17"/>
  <c r="K265" i="17"/>
  <c r="S265" i="17"/>
  <c r="AA265" i="17"/>
  <c r="AI265" i="17"/>
  <c r="AQ265" i="17"/>
  <c r="AY265" i="17"/>
  <c r="BG265" i="17"/>
  <c r="BO265" i="17"/>
  <c r="BW265" i="17"/>
  <c r="CE265" i="17"/>
  <c r="I266" i="17"/>
  <c r="Q266" i="17"/>
  <c r="Y266" i="17"/>
  <c r="AG266" i="17"/>
  <c r="AO266" i="17"/>
  <c r="AW266" i="17"/>
  <c r="BE266" i="17"/>
  <c r="BM266" i="17"/>
  <c r="BU266" i="17"/>
  <c r="CC266" i="17"/>
  <c r="G267" i="17"/>
  <c r="O267" i="17"/>
  <c r="W267" i="17"/>
  <c r="AW254" i="17"/>
  <c r="Y255" i="17"/>
  <c r="AU255" i="17"/>
  <c r="BR255" i="17"/>
  <c r="G256" i="17"/>
  <c r="AC256" i="17"/>
  <c r="AZ256" i="17"/>
  <c r="BS256" i="17"/>
  <c r="K257" i="17"/>
  <c r="AH257" i="17"/>
  <c r="BA257" i="17"/>
  <c r="BW257" i="17"/>
  <c r="P258" i="17"/>
  <c r="AI258" i="17"/>
  <c r="BE258" i="17"/>
  <c r="CB258" i="17"/>
  <c r="Q259" i="17"/>
  <c r="AM259" i="17"/>
  <c r="BE259" i="17"/>
  <c r="BU259" i="17"/>
  <c r="G260" i="17"/>
  <c r="W260" i="17"/>
  <c r="AM260" i="17"/>
  <c r="BC260" i="17"/>
  <c r="BS260" i="17"/>
  <c r="E261" i="17"/>
  <c r="U261" i="17"/>
  <c r="AI261" i="17"/>
  <c r="AU261" i="17"/>
  <c r="BH261" i="17"/>
  <c r="BV261" i="17"/>
  <c r="C262" i="17"/>
  <c r="Q262" i="17"/>
  <c r="AB262" i="17"/>
  <c r="AJ262" i="17"/>
  <c r="AR262" i="17"/>
  <c r="AZ262" i="17"/>
  <c r="BH262" i="17"/>
  <c r="BP262" i="17"/>
  <c r="BX262" i="17"/>
  <c r="B263" i="17"/>
  <c r="J263" i="17"/>
  <c r="R263" i="17"/>
  <c r="Z263" i="17"/>
  <c r="AH263" i="17"/>
  <c r="AP263" i="17"/>
  <c r="AX263" i="17"/>
  <c r="BF263" i="17"/>
  <c r="BN263" i="17"/>
  <c r="BV263" i="17"/>
  <c r="CD263" i="17"/>
  <c r="H264" i="17"/>
  <c r="P264" i="17"/>
  <c r="X264" i="17"/>
  <c r="AF264" i="17"/>
  <c r="AN264" i="17"/>
  <c r="AV264" i="17"/>
  <c r="BD264" i="17"/>
  <c r="BL264" i="17"/>
  <c r="BT264" i="17"/>
  <c r="CB264" i="17"/>
  <c r="F265" i="17"/>
  <c r="N265" i="17"/>
  <c r="V265" i="17"/>
  <c r="AD265" i="17"/>
  <c r="AL265" i="17"/>
  <c r="AT265" i="17"/>
  <c r="BB265" i="17"/>
  <c r="BJ265" i="17"/>
  <c r="BR265" i="17"/>
  <c r="BZ265" i="17"/>
  <c r="D266" i="17"/>
  <c r="L266" i="17"/>
  <c r="T266" i="17"/>
  <c r="AB266" i="17"/>
  <c r="AJ266" i="17"/>
  <c r="AR266" i="17"/>
  <c r="AZ266" i="17"/>
  <c r="BH266" i="17"/>
  <c r="BP266" i="17"/>
  <c r="BX266" i="17"/>
  <c r="B267" i="17"/>
  <c r="J267" i="17"/>
  <c r="R267" i="17"/>
  <c r="Z267" i="17"/>
  <c r="BE254" i="17"/>
  <c r="AW255" i="17"/>
  <c r="L256" i="17"/>
  <c r="BA256" i="17"/>
  <c r="M257" i="17"/>
  <c r="BF257" i="17"/>
  <c r="Q258" i="17"/>
  <c r="BG258" i="17"/>
  <c r="V259" i="17"/>
  <c r="BJ259" i="17"/>
  <c r="L260" i="17"/>
  <c r="AR260" i="17"/>
  <c r="BX260" i="17"/>
  <c r="W261" i="17"/>
  <c r="AX261" i="17"/>
  <c r="BW261" i="17"/>
  <c r="R262" i="17"/>
  <c r="AK262" i="17"/>
  <c r="BA262" i="17"/>
  <c r="BQ262" i="17"/>
  <c r="C263" i="17"/>
  <c r="S263" i="17"/>
  <c r="AI263" i="17"/>
  <c r="AY263" i="17"/>
  <c r="BO263" i="17"/>
  <c r="CE263" i="17"/>
  <c r="Q264" i="17"/>
  <c r="AG264" i="17"/>
  <c r="AW264" i="17"/>
  <c r="BM264" i="17"/>
  <c r="CC264" i="17"/>
  <c r="O265" i="17"/>
  <c r="AE265" i="17"/>
  <c r="AU265" i="17"/>
  <c r="BK265" i="17"/>
  <c r="CA265" i="17"/>
  <c r="M266" i="17"/>
  <c r="AC266" i="17"/>
  <c r="AS266" i="17"/>
  <c r="BI266" i="17"/>
  <c r="BY266" i="17"/>
  <c r="K267" i="17"/>
  <c r="AA267" i="17"/>
  <c r="AI267" i="17"/>
  <c r="AQ267" i="17"/>
  <c r="AY267" i="17"/>
  <c r="BG267" i="17"/>
  <c r="BO267" i="17"/>
  <c r="BW267" i="17"/>
  <c r="CE267" i="17"/>
  <c r="I268" i="17"/>
  <c r="Q268" i="17"/>
  <c r="Y268" i="17"/>
  <c r="AG268" i="17"/>
  <c r="AO268" i="17"/>
  <c r="AW268" i="17"/>
  <c r="BE268" i="17"/>
  <c r="BM268" i="17"/>
  <c r="BU268" i="17"/>
  <c r="CC268" i="17"/>
  <c r="G269" i="17"/>
  <c r="O269" i="17"/>
  <c r="W269" i="17"/>
  <c r="AE269" i="17"/>
  <c r="AM269" i="17"/>
  <c r="AU269" i="17"/>
  <c r="BC269" i="17"/>
  <c r="BK269" i="17"/>
  <c r="BS269" i="17"/>
  <c r="CA269" i="17"/>
  <c r="E270" i="17"/>
  <c r="M270" i="17"/>
  <c r="U270" i="17"/>
  <c r="AC270" i="17"/>
  <c r="AK270" i="17"/>
  <c r="AS270" i="17"/>
  <c r="BA270" i="17"/>
  <c r="BI270" i="17"/>
  <c r="BQ270" i="17"/>
  <c r="BY270" i="17"/>
  <c r="C271" i="17"/>
  <c r="K271" i="17"/>
  <c r="S271" i="17"/>
  <c r="AA271" i="17"/>
  <c r="AI271" i="17"/>
  <c r="AQ271" i="17"/>
  <c r="BM254" i="17"/>
  <c r="BB255" i="17"/>
  <c r="M256" i="17"/>
  <c r="BC256" i="17"/>
  <c r="R257" i="17"/>
  <c r="BG257" i="17"/>
  <c r="S258" i="17"/>
  <c r="BL258" i="17"/>
  <c r="W259" i="17"/>
  <c r="BK259" i="17"/>
  <c r="M260" i="17"/>
  <c r="AS260" i="17"/>
  <c r="BY260" i="17"/>
  <c r="Z261" i="17"/>
  <c r="AY261" i="17"/>
  <c r="BX261" i="17"/>
  <c r="S262" i="17"/>
  <c r="AL262" i="17"/>
  <c r="BB262" i="17"/>
  <c r="BR262" i="17"/>
  <c r="D263" i="17"/>
  <c r="T263" i="17"/>
  <c r="AJ263" i="17"/>
  <c r="AZ263" i="17"/>
  <c r="BP263" i="17"/>
  <c r="B264" i="17"/>
  <c r="R264" i="17"/>
  <c r="AH264" i="17"/>
  <c r="AX264" i="17"/>
  <c r="BN264" i="17"/>
  <c r="CD264" i="17"/>
  <c r="P265" i="17"/>
  <c r="AF265" i="17"/>
  <c r="AV265" i="17"/>
  <c r="BL265" i="17"/>
  <c r="CB265" i="17"/>
  <c r="N266" i="17"/>
  <c r="AD266" i="17"/>
  <c r="AT266" i="17"/>
  <c r="BJ266" i="17"/>
  <c r="BZ266" i="17"/>
  <c r="L267" i="17"/>
  <c r="AB267" i="17"/>
  <c r="AJ267" i="17"/>
  <c r="AR267" i="17"/>
  <c r="AZ267" i="17"/>
  <c r="BH267" i="17"/>
  <c r="BP267" i="17"/>
  <c r="BX267" i="17"/>
  <c r="B268" i="17"/>
  <c r="J268" i="17"/>
  <c r="R268" i="17"/>
  <c r="Z268" i="17"/>
  <c r="AH268" i="17"/>
  <c r="AP268" i="17"/>
  <c r="AX268" i="17"/>
  <c r="BF268" i="17"/>
  <c r="BN268" i="17"/>
  <c r="BV268" i="17"/>
  <c r="CD268" i="17"/>
  <c r="H269" i="17"/>
  <c r="P269" i="17"/>
  <c r="X269" i="17"/>
  <c r="AF269" i="17"/>
  <c r="AN269" i="17"/>
  <c r="AV269" i="17"/>
  <c r="BD269" i="17"/>
  <c r="BL269" i="17"/>
  <c r="BT269" i="17"/>
  <c r="CB269" i="17"/>
  <c r="F270" i="17"/>
  <c r="N270" i="17"/>
  <c r="V270" i="17"/>
  <c r="AD270" i="17"/>
  <c r="AL270" i="17"/>
  <c r="AT270" i="17"/>
  <c r="BB270" i="17"/>
  <c r="BJ270" i="17"/>
  <c r="BR270" i="17"/>
  <c r="BZ270" i="17"/>
  <c r="D271" i="17"/>
  <c r="L271" i="17"/>
  <c r="T271" i="17"/>
  <c r="AB271" i="17"/>
  <c r="AJ271" i="17"/>
  <c r="AR271" i="17"/>
  <c r="AZ271" i="17"/>
  <c r="BH271" i="17"/>
  <c r="BP271" i="17"/>
  <c r="BX271" i="17"/>
  <c r="O255" i="17"/>
  <c r="BK255" i="17"/>
  <c r="W256" i="17"/>
  <c r="BP256" i="17"/>
  <c r="AA257" i="17"/>
  <c r="BQ257" i="17"/>
  <c r="AF258" i="17"/>
  <c r="BU258" i="17"/>
  <c r="AG259" i="17"/>
  <c r="BS259" i="17"/>
  <c r="U260" i="17"/>
  <c r="BA260" i="17"/>
  <c r="C261" i="17"/>
  <c r="AE261" i="17"/>
  <c r="BF261" i="17"/>
  <c r="CE261" i="17"/>
  <c r="Z262" i="17"/>
  <c r="AP262" i="17"/>
  <c r="BF262" i="17"/>
  <c r="BV262" i="17"/>
  <c r="H263" i="17"/>
  <c r="X263" i="17"/>
  <c r="AN263" i="17"/>
  <c r="BD263" i="17"/>
  <c r="BT263" i="17"/>
  <c r="F264" i="17"/>
  <c r="V264" i="17"/>
  <c r="AL264" i="17"/>
  <c r="BB264" i="17"/>
  <c r="BR264" i="17"/>
  <c r="D265" i="17"/>
  <c r="T265" i="17"/>
  <c r="AJ265" i="17"/>
  <c r="AZ265" i="17"/>
  <c r="BP265" i="17"/>
  <c r="B266" i="17"/>
  <c r="R266" i="17"/>
  <c r="AH266" i="17"/>
  <c r="AX266" i="17"/>
  <c r="BN266" i="17"/>
  <c r="CD266" i="17"/>
  <c r="P267" i="17"/>
  <c r="AC267" i="17"/>
  <c r="AK267" i="17"/>
  <c r="AS267" i="17"/>
  <c r="BA267" i="17"/>
  <c r="BI267" i="17"/>
  <c r="BQ267" i="17"/>
  <c r="BY267" i="17"/>
  <c r="C268" i="17"/>
  <c r="K268" i="17"/>
  <c r="S268" i="17"/>
  <c r="AA268" i="17"/>
  <c r="AI268" i="17"/>
  <c r="AQ268" i="17"/>
  <c r="AY268" i="17"/>
  <c r="BG268" i="17"/>
  <c r="BO268" i="17"/>
  <c r="BW268" i="17"/>
  <c r="CE268" i="17"/>
  <c r="I269" i="17"/>
  <c r="Q269" i="17"/>
  <c r="Y269" i="17"/>
  <c r="AG269" i="17"/>
  <c r="AO269" i="17"/>
  <c r="AW269" i="17"/>
  <c r="BE269" i="17"/>
  <c r="BM269" i="17"/>
  <c r="BU269" i="17"/>
  <c r="CC269" i="17"/>
  <c r="G270" i="17"/>
  <c r="O270" i="17"/>
  <c r="W270" i="17"/>
  <c r="AE270" i="17"/>
  <c r="AM270" i="17"/>
  <c r="AU270" i="17"/>
  <c r="BC270" i="17"/>
  <c r="BK270" i="17"/>
  <c r="BS270" i="17"/>
  <c r="CA270" i="17"/>
  <c r="E271" i="17"/>
  <c r="M271" i="17"/>
  <c r="U271" i="17"/>
  <c r="AC271" i="17"/>
  <c r="AK271" i="17"/>
  <c r="AD255" i="17"/>
  <c r="BS255" i="17"/>
  <c r="AE256" i="17"/>
  <c r="BX256" i="17"/>
  <c r="AI257" i="17"/>
  <c r="BY257" i="17"/>
  <c r="AN258" i="17"/>
  <c r="CC258" i="17"/>
  <c r="AO259" i="17"/>
  <c r="BZ259" i="17"/>
  <c r="AB260" i="17"/>
  <c r="BH260" i="17"/>
  <c r="J261" i="17"/>
  <c r="AJ261" i="17"/>
  <c r="BI261" i="17"/>
  <c r="E262" i="17"/>
  <c r="AC262" i="17"/>
  <c r="AS262" i="17"/>
  <c r="BI262" i="17"/>
  <c r="BY262" i="17"/>
  <c r="K263" i="17"/>
  <c r="AA263" i="17"/>
  <c r="AQ263" i="17"/>
  <c r="BG263" i="17"/>
  <c r="BW263" i="17"/>
  <c r="I264" i="17"/>
  <c r="Y264" i="17"/>
  <c r="AO264" i="17"/>
  <c r="BE264" i="17"/>
  <c r="BU264" i="17"/>
  <c r="G265" i="17"/>
  <c r="W265" i="17"/>
  <c r="AM265" i="17"/>
  <c r="BC265" i="17"/>
  <c r="BS265" i="17"/>
  <c r="E266" i="17"/>
  <c r="U266" i="17"/>
  <c r="AK266" i="17"/>
  <c r="BA266" i="17"/>
  <c r="BQ266" i="17"/>
  <c r="C267" i="17"/>
  <c r="S267" i="17"/>
  <c r="AE267" i="17"/>
  <c r="AM267" i="17"/>
  <c r="AU267" i="17"/>
  <c r="BC267" i="17"/>
  <c r="BK267" i="17"/>
  <c r="BS267" i="17"/>
  <c r="CA267" i="17"/>
  <c r="E268" i="17"/>
  <c r="M268" i="17"/>
  <c r="U268" i="17"/>
  <c r="AC268" i="17"/>
  <c r="AK268" i="17"/>
  <c r="AS268" i="17"/>
  <c r="BA268" i="17"/>
  <c r="BI268" i="17"/>
  <c r="BQ268" i="17"/>
  <c r="BY268" i="17"/>
  <c r="C269" i="17"/>
  <c r="K269" i="17"/>
  <c r="S269" i="17"/>
  <c r="AA269" i="17"/>
  <c r="AI269" i="17"/>
  <c r="AQ269" i="17"/>
  <c r="AY269" i="17"/>
  <c r="BG269" i="17"/>
  <c r="BO269" i="17"/>
  <c r="BW269" i="17"/>
  <c r="CE269" i="17"/>
  <c r="I270" i="17"/>
  <c r="Q270" i="17"/>
  <c r="Y270" i="17"/>
  <c r="AG270" i="17"/>
  <c r="AO254" i="17"/>
  <c r="E256" i="17"/>
  <c r="J257" i="17"/>
  <c r="K258" i="17"/>
  <c r="O259" i="17"/>
  <c r="F260" i="17"/>
  <c r="BR260" i="17"/>
  <c r="AS261" i="17"/>
  <c r="P262" i="17"/>
  <c r="AY262" i="17"/>
  <c r="CE262" i="17"/>
  <c r="AG263" i="17"/>
  <c r="BM263" i="17"/>
  <c r="O264" i="17"/>
  <c r="AU264" i="17"/>
  <c r="CA264" i="17"/>
  <c r="AC265" i="17"/>
  <c r="BI265" i="17"/>
  <c r="K266" i="17"/>
  <c r="AQ266" i="17"/>
  <c r="BW266" i="17"/>
  <c r="Y267" i="17"/>
  <c r="AP267" i="17"/>
  <c r="BF267" i="17"/>
  <c r="BV267" i="17"/>
  <c r="H268" i="17"/>
  <c r="X268" i="17"/>
  <c r="AN268" i="17"/>
  <c r="BD268" i="17"/>
  <c r="BT268" i="17"/>
  <c r="F269" i="17"/>
  <c r="V269" i="17"/>
  <c r="AL269" i="17"/>
  <c r="BB269" i="17"/>
  <c r="BR269" i="17"/>
  <c r="D270" i="17"/>
  <c r="T270" i="17"/>
  <c r="AJ270" i="17"/>
  <c r="AX270" i="17"/>
  <c r="BL270" i="17"/>
  <c r="BW270" i="17"/>
  <c r="G271" i="17"/>
  <c r="R271" i="17"/>
  <c r="AF271" i="17"/>
  <c r="AS271" i="17"/>
  <c r="BB271" i="17"/>
  <c r="BK271" i="17"/>
  <c r="BT271" i="17"/>
  <c r="CC271" i="17"/>
  <c r="G272" i="17"/>
  <c r="O272" i="17"/>
  <c r="W272" i="17"/>
  <c r="AE272" i="17"/>
  <c r="AM272" i="17"/>
  <c r="AU272" i="17"/>
  <c r="BC272" i="17"/>
  <c r="BK272" i="17"/>
  <c r="BS272" i="17"/>
  <c r="CA272" i="17"/>
  <c r="E273" i="17"/>
  <c r="M273" i="17"/>
  <c r="U273" i="17"/>
  <c r="AC273" i="17"/>
  <c r="AK273" i="17"/>
  <c r="AS273" i="17"/>
  <c r="BA273" i="17"/>
  <c r="BI273" i="17"/>
  <c r="BQ273" i="17"/>
  <c r="BY273" i="17"/>
  <c r="C274" i="17"/>
  <c r="K274" i="17"/>
  <c r="S274" i="17"/>
  <c r="AA274" i="17"/>
  <c r="AI274" i="17"/>
  <c r="AQ274" i="17"/>
  <c r="AY274" i="17"/>
  <c r="BG274" i="17"/>
  <c r="BO274" i="17"/>
  <c r="BW274" i="17"/>
  <c r="CE274" i="17"/>
  <c r="I275" i="17"/>
  <c r="Q275" i="17"/>
  <c r="Y275" i="17"/>
  <c r="AG275" i="17"/>
  <c r="AO275" i="17"/>
  <c r="W255" i="17"/>
  <c r="AB256" i="17"/>
  <c r="AC257" i="17"/>
  <c r="AG258" i="17"/>
  <c r="AL259" i="17"/>
  <c r="V260" i="17"/>
  <c r="D261" i="17"/>
  <c r="BG261" i="17"/>
  <c r="AA262" i="17"/>
  <c r="BG262" i="17"/>
  <c r="I263" i="17"/>
  <c r="AO263" i="17"/>
  <c r="BU263" i="17"/>
  <c r="W264" i="17"/>
  <c r="BC264" i="17"/>
  <c r="E265" i="17"/>
  <c r="AK265" i="17"/>
  <c r="BQ265" i="17"/>
  <c r="S266" i="17"/>
  <c r="AY266" i="17"/>
  <c r="CE266" i="17"/>
  <c r="AD267" i="17"/>
  <c r="AT267" i="17"/>
  <c r="BJ267" i="17"/>
  <c r="BZ267" i="17"/>
  <c r="L268" i="17"/>
  <c r="AB268" i="17"/>
  <c r="AR268" i="17"/>
  <c r="BH268" i="17"/>
  <c r="BX268" i="17"/>
  <c r="J269" i="17"/>
  <c r="Z269" i="17"/>
  <c r="AP269" i="17"/>
  <c r="BF269" i="17"/>
  <c r="BV269" i="17"/>
  <c r="H270" i="17"/>
  <c r="X270" i="17"/>
  <c r="AN270" i="17"/>
  <c r="AY270" i="17"/>
  <c r="BM270" i="17"/>
  <c r="BX270" i="17"/>
  <c r="H271" i="17"/>
  <c r="V271" i="17"/>
  <c r="AG271" i="17"/>
  <c r="AT271" i="17"/>
  <c r="BC271" i="17"/>
  <c r="BL271" i="17"/>
  <c r="BU271" i="17"/>
  <c r="CD271" i="17"/>
  <c r="H272" i="17"/>
  <c r="P272" i="17"/>
  <c r="X272" i="17"/>
  <c r="AF272" i="17"/>
  <c r="AN272" i="17"/>
  <c r="AV272" i="17"/>
  <c r="BD272" i="17"/>
  <c r="BL272" i="17"/>
  <c r="BT272" i="17"/>
  <c r="CB272" i="17"/>
  <c r="F273" i="17"/>
  <c r="N273" i="17"/>
  <c r="V273" i="17"/>
  <c r="AD273" i="17"/>
  <c r="AL273" i="17"/>
  <c r="AT273" i="17"/>
  <c r="BB273" i="17"/>
  <c r="BJ273" i="17"/>
  <c r="BR273" i="17"/>
  <c r="BZ273" i="17"/>
  <c r="D274" i="17"/>
  <c r="L274" i="17"/>
  <c r="T274" i="17"/>
  <c r="AB274" i="17"/>
  <c r="AJ274" i="17"/>
  <c r="AR274" i="17"/>
  <c r="AZ274" i="17"/>
  <c r="BH274" i="17"/>
  <c r="BP274" i="17"/>
  <c r="BX274" i="17"/>
  <c r="B275" i="17"/>
  <c r="J275" i="17"/>
  <c r="R275" i="17"/>
  <c r="Z275" i="17"/>
  <c r="AH275" i="17"/>
  <c r="AP275" i="17"/>
  <c r="AE255" i="17"/>
  <c r="AJ256" i="17"/>
  <c r="AK257" i="17"/>
  <c r="AO258" i="17"/>
  <c r="AT259" i="17"/>
  <c r="AC260" i="17"/>
  <c r="K261" i="17"/>
  <c r="BK261" i="17"/>
  <c r="AD262" i="17"/>
  <c r="BJ262" i="17"/>
  <c r="L263" i="17"/>
  <c r="AR263" i="17"/>
  <c r="BX263" i="17"/>
  <c r="Z264" i="17"/>
  <c r="BF264" i="17"/>
  <c r="H265" i="17"/>
  <c r="AN265" i="17"/>
  <c r="BT265" i="17"/>
  <c r="V266" i="17"/>
  <c r="BB266" i="17"/>
  <c r="D267" i="17"/>
  <c r="AF267" i="17"/>
  <c r="AV267" i="17"/>
  <c r="BL267" i="17"/>
  <c r="CB267" i="17"/>
  <c r="N268" i="17"/>
  <c r="AD268" i="17"/>
  <c r="AT268" i="17"/>
  <c r="BJ268" i="17"/>
  <c r="BZ268" i="17"/>
  <c r="L269" i="17"/>
  <c r="AB269" i="17"/>
  <c r="AR269" i="17"/>
  <c r="BH269" i="17"/>
  <c r="BX269" i="17"/>
  <c r="J270" i="17"/>
  <c r="Z270" i="17"/>
  <c r="AO270" i="17"/>
  <c r="AZ270" i="17"/>
  <c r="BN270" i="17"/>
  <c r="CB270" i="17"/>
  <c r="I271" i="17"/>
  <c r="W271" i="17"/>
  <c r="AH271" i="17"/>
  <c r="AU271" i="17"/>
  <c r="BD271" i="17"/>
  <c r="BM271" i="17"/>
  <c r="BV271" i="17"/>
  <c r="CE271" i="17"/>
  <c r="I272" i="17"/>
  <c r="Q272" i="17"/>
  <c r="Y272" i="17"/>
  <c r="AG272" i="17"/>
  <c r="AO272" i="17"/>
  <c r="AW272" i="17"/>
  <c r="BE272" i="17"/>
  <c r="BM272" i="17"/>
  <c r="BU272" i="17"/>
  <c r="CC272" i="17"/>
  <c r="G273" i="17"/>
  <c r="O273" i="17"/>
  <c r="W273" i="17"/>
  <c r="AE273" i="17"/>
  <c r="AM273" i="17"/>
  <c r="AU273" i="17"/>
  <c r="BC273" i="17"/>
  <c r="BK273" i="17"/>
  <c r="BS273" i="17"/>
  <c r="CA273" i="17"/>
  <c r="E274" i="17"/>
  <c r="M274" i="17"/>
  <c r="U274" i="17"/>
  <c r="AC274" i="17"/>
  <c r="AK274" i="17"/>
  <c r="AS274" i="17"/>
  <c r="BA274" i="17"/>
  <c r="BI274" i="17"/>
  <c r="AO255" i="17"/>
  <c r="AS256" i="17"/>
  <c r="AX257" i="17"/>
  <c r="AY258" i="17"/>
  <c r="BC259" i="17"/>
  <c r="AK260" i="17"/>
  <c r="S261" i="17"/>
  <c r="BQ261" i="17"/>
  <c r="AH262" i="17"/>
  <c r="BN262" i="17"/>
  <c r="P263" i="17"/>
  <c r="AV263" i="17"/>
  <c r="CB263" i="17"/>
  <c r="AD264" i="17"/>
  <c r="BJ264" i="17"/>
  <c r="L265" i="17"/>
  <c r="AR265" i="17"/>
  <c r="BX265" i="17"/>
  <c r="Z266" i="17"/>
  <c r="BF266" i="17"/>
  <c r="H267" i="17"/>
  <c r="AG267" i="17"/>
  <c r="AW267" i="17"/>
  <c r="BM267" i="17"/>
  <c r="CC267" i="17"/>
  <c r="O268" i="17"/>
  <c r="AE268" i="17"/>
  <c r="AU268" i="17"/>
  <c r="BK268" i="17"/>
  <c r="CA268" i="17"/>
  <c r="M269" i="17"/>
  <c r="AC269" i="17"/>
  <c r="AS269" i="17"/>
  <c r="BI269" i="17"/>
  <c r="BY269" i="17"/>
  <c r="K270" i="17"/>
  <c r="AA270" i="17"/>
  <c r="AP270" i="17"/>
  <c r="BD270" i="17"/>
  <c r="BO270" i="17"/>
  <c r="CC270" i="17"/>
  <c r="J271" i="17"/>
  <c r="X271" i="17"/>
  <c r="AL271" i="17"/>
  <c r="AV271" i="17"/>
  <c r="BE271" i="17"/>
  <c r="BN271" i="17"/>
  <c r="BW271" i="17"/>
  <c r="B272" i="17"/>
  <c r="J272" i="17"/>
  <c r="R272" i="17"/>
  <c r="Z272" i="17"/>
  <c r="AH272" i="17"/>
  <c r="AP272" i="17"/>
  <c r="AX272" i="17"/>
  <c r="BF272" i="17"/>
  <c r="BN272" i="17"/>
  <c r="BV272" i="17"/>
  <c r="CD272" i="17"/>
  <c r="H273" i="17"/>
  <c r="P273" i="17"/>
  <c r="X273" i="17"/>
  <c r="AF273" i="17"/>
  <c r="AN273" i="17"/>
  <c r="AV273" i="17"/>
  <c r="BD273" i="17"/>
  <c r="BL273" i="17"/>
  <c r="BT273" i="17"/>
  <c r="CB273" i="17"/>
  <c r="F274" i="17"/>
  <c r="N274" i="17"/>
  <c r="V274" i="17"/>
  <c r="AD274" i="17"/>
  <c r="AL274" i="17"/>
  <c r="AT274" i="17"/>
  <c r="BB274" i="17"/>
  <c r="BJ274" i="17"/>
  <c r="BR274" i="17"/>
  <c r="BM255" i="17"/>
  <c r="BQ256" i="17"/>
  <c r="BV257" i="17"/>
  <c r="BW258" i="17"/>
  <c r="BT259" i="17"/>
  <c r="BB260" i="17"/>
  <c r="AH261" i="17"/>
  <c r="B262" i="17"/>
  <c r="AQ262" i="17"/>
  <c r="BW262" i="17"/>
  <c r="Y263" i="17"/>
  <c r="BE263" i="17"/>
  <c r="G264" i="17"/>
  <c r="AM264" i="17"/>
  <c r="BS264" i="17"/>
  <c r="U265" i="17"/>
  <c r="BA265" i="17"/>
  <c r="C266" i="17"/>
  <c r="AI266" i="17"/>
  <c r="BO266" i="17"/>
  <c r="Q267" i="17"/>
  <c r="AL267" i="17"/>
  <c r="BB267" i="17"/>
  <c r="BR267" i="17"/>
  <c r="D268" i="17"/>
  <c r="T268" i="17"/>
  <c r="AJ268" i="17"/>
  <c r="AZ268" i="17"/>
  <c r="BP268" i="17"/>
  <c r="B269" i="17"/>
  <c r="R269" i="17"/>
  <c r="AH269" i="17"/>
  <c r="AX269" i="17"/>
  <c r="BN269" i="17"/>
  <c r="CD269" i="17"/>
  <c r="P270" i="17"/>
  <c r="AF270" i="17"/>
  <c r="AR270" i="17"/>
  <c r="BF270" i="17"/>
  <c r="BT270" i="17"/>
  <c r="CE270" i="17"/>
  <c r="O271" i="17"/>
  <c r="Z271" i="17"/>
  <c r="AN271" i="17"/>
  <c r="AX271" i="17"/>
  <c r="BG271" i="17"/>
  <c r="BQ271" i="17"/>
  <c r="BZ271" i="17"/>
  <c r="D272" i="17"/>
  <c r="L272" i="17"/>
  <c r="T272" i="17"/>
  <c r="AB272" i="17"/>
  <c r="AJ272" i="17"/>
  <c r="AR272" i="17"/>
  <c r="AZ272" i="17"/>
  <c r="BH272" i="17"/>
  <c r="BP272" i="17"/>
  <c r="AT255" i="17"/>
  <c r="I258" i="17"/>
  <c r="BI260" i="17"/>
  <c r="AI262" i="17"/>
  <c r="AF263" i="17"/>
  <c r="AP264" i="17"/>
  <c r="AS265" i="17"/>
  <c r="AP266" i="17"/>
  <c r="AN267" i="17"/>
  <c r="CD267" i="17"/>
  <c r="AM268" i="17"/>
  <c r="D269" i="17"/>
  <c r="AT269" i="17"/>
  <c r="C270" i="17"/>
  <c r="AV270" i="17"/>
  <c r="CD270" i="17"/>
  <c r="AE271" i="17"/>
  <c r="BI271" i="17"/>
  <c r="C272" i="17"/>
  <c r="V272" i="17"/>
  <c r="AS272" i="17"/>
  <c r="BO272" i="17"/>
  <c r="B273" i="17"/>
  <c r="R273" i="17"/>
  <c r="AH273" i="17"/>
  <c r="AX273" i="17"/>
  <c r="BN273" i="17"/>
  <c r="CD273" i="17"/>
  <c r="P274" i="17"/>
  <c r="AF274" i="17"/>
  <c r="BU255" i="17"/>
  <c r="BD258" i="17"/>
  <c r="BQ260" i="17"/>
  <c r="AT262" i="17"/>
  <c r="AW263" i="17"/>
  <c r="AT264" i="17"/>
  <c r="BD265" i="17"/>
  <c r="BG266" i="17"/>
  <c r="AO267" i="17"/>
  <c r="F268" i="17"/>
  <c r="AV268" i="17"/>
  <c r="E269" i="17"/>
  <c r="AZ269" i="17"/>
  <c r="L270" i="17"/>
  <c r="AW270" i="17"/>
  <c r="B271" i="17"/>
  <c r="AM271" i="17"/>
  <c r="BJ271" i="17"/>
  <c r="E272" i="17"/>
  <c r="AA272" i="17"/>
  <c r="AT272" i="17"/>
  <c r="BQ272" i="17"/>
  <c r="C273" i="17"/>
  <c r="S273" i="17"/>
  <c r="AI273" i="17"/>
  <c r="AY273" i="17"/>
  <c r="BO273" i="17"/>
  <c r="CE273" i="17"/>
  <c r="Q274" i="17"/>
  <c r="AG274" i="17"/>
  <c r="AW274" i="17"/>
  <c r="BM274" i="17"/>
  <c r="BZ274" i="17"/>
  <c r="F275" i="17"/>
  <c r="P275" i="17"/>
  <c r="AB275" i="17"/>
  <c r="AL275" i="17"/>
  <c r="AV275" i="17"/>
  <c r="BD275" i="17"/>
  <c r="BL275" i="17"/>
  <c r="BT275" i="17"/>
  <c r="CB275" i="17"/>
  <c r="F276" i="17"/>
  <c r="N276" i="17"/>
  <c r="V276" i="17"/>
  <c r="AD276" i="17"/>
  <c r="AL276" i="17"/>
  <c r="AT276" i="17"/>
  <c r="BB276" i="17"/>
  <c r="BJ276" i="17"/>
  <c r="BR276" i="17"/>
  <c r="BZ276" i="17"/>
  <c r="D277" i="17"/>
  <c r="L277" i="17"/>
  <c r="T277" i="17"/>
  <c r="AB277" i="17"/>
  <c r="AJ277" i="17"/>
  <c r="AR277" i="17"/>
  <c r="AZ277" i="17"/>
  <c r="BH277" i="17"/>
  <c r="BP277" i="17"/>
  <c r="BX277" i="17"/>
  <c r="B278" i="17"/>
  <c r="J278" i="17"/>
  <c r="R278" i="17"/>
  <c r="Z278" i="17"/>
  <c r="AH278" i="17"/>
  <c r="AP278" i="17"/>
  <c r="AX278" i="17"/>
  <c r="BF278" i="17"/>
  <c r="BN278" i="17"/>
  <c r="BV278" i="17"/>
  <c r="CD278" i="17"/>
  <c r="H279" i="17"/>
  <c r="P279" i="17"/>
  <c r="X279" i="17"/>
  <c r="AF279" i="17"/>
  <c r="AN279" i="17"/>
  <c r="AV279" i="17"/>
  <c r="BD279" i="17"/>
  <c r="BL279" i="17"/>
  <c r="BT279" i="17"/>
  <c r="CB279" i="17"/>
  <c r="F280" i="17"/>
  <c r="N280" i="17"/>
  <c r="V280" i="17"/>
  <c r="AD280" i="17"/>
  <c r="AL280" i="17"/>
  <c r="AT280" i="17"/>
  <c r="BB280" i="17"/>
  <c r="D256" i="17"/>
  <c r="CE258" i="17"/>
  <c r="T261" i="17"/>
  <c r="AX262" i="17"/>
  <c r="BH263" i="17"/>
  <c r="BK264" i="17"/>
  <c r="BH265" i="17"/>
  <c r="BR266" i="17"/>
  <c r="AX267" i="17"/>
  <c r="G268" i="17"/>
  <c r="BB268" i="17"/>
  <c r="N269" i="17"/>
  <c r="BA269" i="17"/>
  <c r="R270" i="17"/>
  <c r="BE270" i="17"/>
  <c r="F271" i="17"/>
  <c r="AO271" i="17"/>
  <c r="BO271" i="17"/>
  <c r="F272" i="17"/>
  <c r="AC272" i="17"/>
  <c r="AY272" i="17"/>
  <c r="BR272" i="17"/>
  <c r="D273" i="17"/>
  <c r="T273" i="17"/>
  <c r="AJ273" i="17"/>
  <c r="AZ273" i="17"/>
  <c r="BP273" i="17"/>
  <c r="B274" i="17"/>
  <c r="R274" i="17"/>
  <c r="AH274" i="17"/>
  <c r="AX274" i="17"/>
  <c r="BN274" i="17"/>
  <c r="CA274" i="17"/>
  <c r="G275" i="17"/>
  <c r="S275" i="17"/>
  <c r="AC275" i="17"/>
  <c r="AM275" i="17"/>
  <c r="AW275" i="17"/>
  <c r="BE275" i="17"/>
  <c r="BM275" i="17"/>
  <c r="BU275" i="17"/>
  <c r="CC275" i="17"/>
  <c r="G276" i="17"/>
  <c r="O276" i="17"/>
  <c r="W276" i="17"/>
  <c r="AE276" i="17"/>
  <c r="AM276" i="17"/>
  <c r="AU276" i="17"/>
  <c r="BC276" i="17"/>
  <c r="BK276" i="17"/>
  <c r="BS276" i="17"/>
  <c r="CA276" i="17"/>
  <c r="E277" i="17"/>
  <c r="M277" i="17"/>
  <c r="U277" i="17"/>
  <c r="AC277" i="17"/>
  <c r="AK277" i="17"/>
  <c r="AS277" i="17"/>
  <c r="BA277" i="17"/>
  <c r="BI277" i="17"/>
  <c r="BQ277" i="17"/>
  <c r="BY277" i="17"/>
  <c r="C278" i="17"/>
  <c r="K278" i="17"/>
  <c r="S278" i="17"/>
  <c r="AA278" i="17"/>
  <c r="AI278" i="17"/>
  <c r="AQ278" i="17"/>
  <c r="AY278" i="17"/>
  <c r="BG278" i="17"/>
  <c r="BO278" i="17"/>
  <c r="BW278" i="17"/>
  <c r="CE278" i="17"/>
  <c r="I279" i="17"/>
  <c r="Q279" i="17"/>
  <c r="Y279" i="17"/>
  <c r="AG279" i="17"/>
  <c r="AO279" i="17"/>
  <c r="AW279" i="17"/>
  <c r="BE279" i="17"/>
  <c r="BM279" i="17"/>
  <c r="BU279" i="17"/>
  <c r="CC279" i="17"/>
  <c r="G280" i="17"/>
  <c r="O280" i="17"/>
  <c r="W280" i="17"/>
  <c r="AE280" i="17"/>
  <c r="AM280" i="17"/>
  <c r="AU280" i="17"/>
  <c r="BC280" i="17"/>
  <c r="AU256" i="17"/>
  <c r="N259" i="17"/>
  <c r="AK261" i="17"/>
  <c r="BO262" i="17"/>
  <c r="BL263" i="17"/>
  <c r="BV264" i="17"/>
  <c r="BY265" i="17"/>
  <c r="BV266" i="17"/>
  <c r="BD267" i="17"/>
  <c r="P268" i="17"/>
  <c r="BC268" i="17"/>
  <c r="T269" i="17"/>
  <c r="BJ269" i="17"/>
  <c r="S270" i="17"/>
  <c r="BG270" i="17"/>
  <c r="N271" i="17"/>
  <c r="AP271" i="17"/>
  <c r="BR271" i="17"/>
  <c r="K272" i="17"/>
  <c r="AD272" i="17"/>
  <c r="BA272" i="17"/>
  <c r="BW272" i="17"/>
  <c r="I273" i="17"/>
  <c r="Y273" i="17"/>
  <c r="AO273" i="17"/>
  <c r="BE273" i="17"/>
  <c r="BU273" i="17"/>
  <c r="G274" i="17"/>
  <c r="W274" i="17"/>
  <c r="AM274" i="17"/>
  <c r="BC274" i="17"/>
  <c r="BQ274" i="17"/>
  <c r="CB274" i="17"/>
  <c r="H275" i="17"/>
  <c r="T275" i="17"/>
  <c r="AD275" i="17"/>
  <c r="AN275" i="17"/>
  <c r="AX275" i="17"/>
  <c r="BF275" i="17"/>
  <c r="BN275" i="17"/>
  <c r="BV275" i="17"/>
  <c r="CD275" i="17"/>
  <c r="H276" i="17"/>
  <c r="P276" i="17"/>
  <c r="X276" i="17"/>
  <c r="AF276" i="17"/>
  <c r="AN276" i="17"/>
  <c r="AV276" i="17"/>
  <c r="BD276" i="17"/>
  <c r="BL276" i="17"/>
  <c r="BT276" i="17"/>
  <c r="CB276" i="17"/>
  <c r="F277" i="17"/>
  <c r="N277" i="17"/>
  <c r="V277" i="17"/>
  <c r="AD277" i="17"/>
  <c r="AL277" i="17"/>
  <c r="AT277" i="17"/>
  <c r="BB277" i="17"/>
  <c r="BJ277" i="17"/>
  <c r="BR277" i="17"/>
  <c r="BZ277" i="17"/>
  <c r="D278" i="17"/>
  <c r="L278" i="17"/>
  <c r="T278" i="17"/>
  <c r="AB278" i="17"/>
  <c r="AJ278" i="17"/>
  <c r="AR278" i="17"/>
  <c r="AZ278" i="17"/>
  <c r="BH278" i="17"/>
  <c r="BP278" i="17"/>
  <c r="BX278" i="17"/>
  <c r="B279" i="17"/>
  <c r="J279" i="17"/>
  <c r="R279" i="17"/>
  <c r="Z279" i="17"/>
  <c r="AH279" i="17"/>
  <c r="AP279" i="17"/>
  <c r="AX279" i="17"/>
  <c r="BF279" i="17"/>
  <c r="BN279" i="17"/>
  <c r="BV279" i="17"/>
  <c r="CD279" i="17"/>
  <c r="H280" i="17"/>
  <c r="P280" i="17"/>
  <c r="X280" i="17"/>
  <c r="AF280" i="17"/>
  <c r="AN280" i="17"/>
  <c r="AV280" i="17"/>
  <c r="BD280" i="17"/>
  <c r="E257" i="17"/>
  <c r="CA259" i="17"/>
  <c r="BS261" i="17"/>
  <c r="CD262" i="17"/>
  <c r="J264" i="17"/>
  <c r="M265" i="17"/>
  <c r="J266" i="17"/>
  <c r="T267" i="17"/>
  <c r="BN267" i="17"/>
  <c r="W268" i="17"/>
  <c r="BR268" i="17"/>
  <c r="AD269" i="17"/>
  <c r="BQ269" i="17"/>
  <c r="AH270" i="17"/>
  <c r="BP270" i="17"/>
  <c r="Q271" i="17"/>
  <c r="AY271" i="17"/>
  <c r="BY271" i="17"/>
  <c r="N272" i="17"/>
  <c r="AK272" i="17"/>
  <c r="BG272" i="17"/>
  <c r="BY272" i="17"/>
  <c r="K273" i="17"/>
  <c r="AA273" i="17"/>
  <c r="AQ273" i="17"/>
  <c r="BG273" i="17"/>
  <c r="BW273" i="17"/>
  <c r="I274" i="17"/>
  <c r="Y274" i="17"/>
  <c r="AO274" i="17"/>
  <c r="BE274" i="17"/>
  <c r="BT274" i="17"/>
  <c r="CD274" i="17"/>
  <c r="L275" i="17"/>
  <c r="V275" i="17"/>
  <c r="AF275" i="17"/>
  <c r="AR275" i="17"/>
  <c r="AZ275" i="17"/>
  <c r="BH275" i="17"/>
  <c r="BP275" i="17"/>
  <c r="BX275" i="17"/>
  <c r="B276" i="17"/>
  <c r="J276" i="17"/>
  <c r="R276" i="17"/>
  <c r="Z276" i="17"/>
  <c r="AH276" i="17"/>
  <c r="AP276" i="17"/>
  <c r="AX276" i="17"/>
  <c r="BF276" i="17"/>
  <c r="BN276" i="17"/>
  <c r="BV276" i="17"/>
  <c r="CD276" i="17"/>
  <c r="H277" i="17"/>
  <c r="P277" i="17"/>
  <c r="X277" i="17"/>
  <c r="AF277" i="17"/>
  <c r="AN277" i="17"/>
  <c r="AV277" i="17"/>
  <c r="BD277" i="17"/>
  <c r="BL277" i="17"/>
  <c r="BT277" i="17"/>
  <c r="CB277" i="17"/>
  <c r="F278" i="17"/>
  <c r="N278" i="17"/>
  <c r="V278" i="17"/>
  <c r="AD278" i="17"/>
  <c r="AL278" i="17"/>
  <c r="AT278" i="17"/>
  <c r="BB278" i="17"/>
  <c r="BJ278" i="17"/>
  <c r="BR278" i="17"/>
  <c r="BZ278" i="17"/>
  <c r="D279" i="17"/>
  <c r="L279" i="17"/>
  <c r="T279" i="17"/>
  <c r="AB279" i="17"/>
  <c r="AJ279" i="17"/>
  <c r="AR279" i="17"/>
  <c r="AZ279" i="17"/>
  <c r="BH279" i="17"/>
  <c r="BP279" i="17"/>
  <c r="BX279" i="17"/>
  <c r="B280" i="17"/>
  <c r="J280" i="17"/>
  <c r="R280" i="17"/>
  <c r="AG254" i="17"/>
  <c r="H262" i="17"/>
  <c r="BZ264" i="17"/>
  <c r="AH267" i="17"/>
  <c r="BS268" i="17"/>
  <c r="AB270" i="17"/>
  <c r="AD271" i="17"/>
  <c r="S272" i="17"/>
  <c r="BX272" i="17"/>
  <c r="AG273" i="17"/>
  <c r="BX273" i="17"/>
  <c r="AN274" i="17"/>
  <c r="BS274" i="17"/>
  <c r="K275" i="17"/>
  <c r="AE275" i="17"/>
  <c r="AY275" i="17"/>
  <c r="BO275" i="17"/>
  <c r="CE275" i="17"/>
  <c r="Q276" i="17"/>
  <c r="AG276" i="17"/>
  <c r="AW276" i="17"/>
  <c r="BM276" i="17"/>
  <c r="CC276" i="17"/>
  <c r="O277" i="17"/>
  <c r="AE277" i="17"/>
  <c r="AU277" i="17"/>
  <c r="BK277" i="17"/>
  <c r="CA277" i="17"/>
  <c r="M278" i="17"/>
  <c r="AC278" i="17"/>
  <c r="AS278" i="17"/>
  <c r="BI278" i="17"/>
  <c r="BY278" i="17"/>
  <c r="K279" i="17"/>
  <c r="AA279" i="17"/>
  <c r="AQ279" i="17"/>
  <c r="BG279" i="17"/>
  <c r="BW279" i="17"/>
  <c r="I280" i="17"/>
  <c r="Y280" i="17"/>
  <c r="AJ280" i="17"/>
  <c r="AX280" i="17"/>
  <c r="BI280" i="17"/>
  <c r="BQ280" i="17"/>
  <c r="BY280" i="17"/>
  <c r="C281" i="17"/>
  <c r="K281" i="17"/>
  <c r="S281" i="17"/>
  <c r="AA281" i="17"/>
  <c r="AI281" i="17"/>
  <c r="AQ281" i="17"/>
  <c r="AY281" i="17"/>
  <c r="BG281" i="17"/>
  <c r="BO281" i="17"/>
  <c r="BW281" i="17"/>
  <c r="CE281" i="17"/>
  <c r="I282" i="17"/>
  <c r="Q282" i="17"/>
  <c r="Y282" i="17"/>
  <c r="AG282" i="17"/>
  <c r="AO282" i="17"/>
  <c r="AW282" i="17"/>
  <c r="BE282" i="17"/>
  <c r="BM282" i="17"/>
  <c r="BU282" i="17"/>
  <c r="CC282" i="17"/>
  <c r="G283" i="17"/>
  <c r="O283" i="17"/>
  <c r="W283" i="17"/>
  <c r="AE283" i="17"/>
  <c r="AM283" i="17"/>
  <c r="AU283" i="17"/>
  <c r="BC283" i="17"/>
  <c r="BK283" i="17"/>
  <c r="BS283" i="17"/>
  <c r="CA283" i="17"/>
  <c r="E284" i="17"/>
  <c r="M284" i="17"/>
  <c r="U284" i="17"/>
  <c r="AC284" i="17"/>
  <c r="AK284" i="17"/>
  <c r="AS284" i="17"/>
  <c r="BA284" i="17"/>
  <c r="BI284" i="17"/>
  <c r="BQ284" i="17"/>
  <c r="BY256" i="17"/>
  <c r="M262" i="17"/>
  <c r="X265" i="17"/>
  <c r="BE267" i="17"/>
  <c r="CB268" i="17"/>
  <c r="AI270" i="17"/>
  <c r="AW271" i="17"/>
  <c r="U272" i="17"/>
  <c r="BZ272" i="17"/>
  <c r="AP273" i="17"/>
  <c r="CC273" i="17"/>
  <c r="AP274" i="17"/>
  <c r="BU274" i="17"/>
  <c r="M275" i="17"/>
  <c r="AI275" i="17"/>
  <c r="BA275" i="17"/>
  <c r="BQ275" i="17"/>
  <c r="C276" i="17"/>
  <c r="S276" i="17"/>
  <c r="AI276" i="17"/>
  <c r="AY276" i="17"/>
  <c r="BO276" i="17"/>
  <c r="CE276" i="17"/>
  <c r="Q277" i="17"/>
  <c r="AG277" i="17"/>
  <c r="AW277" i="17"/>
  <c r="BM277" i="17"/>
  <c r="CC277" i="17"/>
  <c r="O278" i="17"/>
  <c r="AE278" i="17"/>
  <c r="AU278" i="17"/>
  <c r="BK278" i="17"/>
  <c r="CA278" i="17"/>
  <c r="M279" i="17"/>
  <c r="AC279" i="17"/>
  <c r="AS279" i="17"/>
  <c r="BI279" i="17"/>
  <c r="BY279" i="17"/>
  <c r="K280" i="17"/>
  <c r="Z280" i="17"/>
  <c r="AK280" i="17"/>
  <c r="AY280" i="17"/>
  <c r="BJ280" i="17"/>
  <c r="BR280" i="17"/>
  <c r="BZ280" i="17"/>
  <c r="D281" i="17"/>
  <c r="L281" i="17"/>
  <c r="T281" i="17"/>
  <c r="AB281" i="17"/>
  <c r="AJ281" i="17"/>
  <c r="AR281" i="17"/>
  <c r="AZ281" i="17"/>
  <c r="BH281" i="17"/>
  <c r="BP281" i="17"/>
  <c r="BX281" i="17"/>
  <c r="B282" i="17"/>
  <c r="J282" i="17"/>
  <c r="R282" i="17"/>
  <c r="Z282" i="17"/>
  <c r="AH282" i="17"/>
  <c r="AP282" i="17"/>
  <c r="AX282" i="17"/>
  <c r="BF282" i="17"/>
  <c r="BN282" i="17"/>
  <c r="BV282" i="17"/>
  <c r="CD282" i="17"/>
  <c r="AY257" i="17"/>
  <c r="BZ262" i="17"/>
  <c r="AB265" i="17"/>
  <c r="BT267" i="17"/>
  <c r="U269" i="17"/>
  <c r="AQ270" i="17"/>
  <c r="BA271" i="17"/>
  <c r="AI272" i="17"/>
  <c r="CE272" i="17"/>
  <c r="AR273" i="17"/>
  <c r="H274" i="17"/>
  <c r="AU274" i="17"/>
  <c r="BV274" i="17"/>
  <c r="N275" i="17"/>
  <c r="AJ275" i="17"/>
  <c r="BB275" i="17"/>
  <c r="BR275" i="17"/>
  <c r="D276" i="17"/>
  <c r="T276" i="17"/>
  <c r="AJ276" i="17"/>
  <c r="AZ276" i="17"/>
  <c r="BP276" i="17"/>
  <c r="B277" i="17"/>
  <c r="R277" i="17"/>
  <c r="AH277" i="17"/>
  <c r="AX277" i="17"/>
  <c r="BN277" i="17"/>
  <c r="CD277" i="17"/>
  <c r="P278" i="17"/>
  <c r="AF278" i="17"/>
  <c r="AV278" i="17"/>
  <c r="BL278" i="17"/>
  <c r="CB278" i="17"/>
  <c r="N279" i="17"/>
  <c r="AD279" i="17"/>
  <c r="AT279" i="17"/>
  <c r="BJ279" i="17"/>
  <c r="BZ279" i="17"/>
  <c r="L280" i="17"/>
  <c r="AA280" i="17"/>
  <c r="AO280" i="17"/>
  <c r="AZ280" i="17"/>
  <c r="BK280" i="17"/>
  <c r="BS280" i="17"/>
  <c r="CA280" i="17"/>
  <c r="E281" i="17"/>
  <c r="M281" i="17"/>
  <c r="U281" i="17"/>
  <c r="AC281" i="17"/>
  <c r="AK281" i="17"/>
  <c r="AS281" i="17"/>
  <c r="BA281" i="17"/>
  <c r="BI281" i="17"/>
  <c r="BQ281" i="17"/>
  <c r="BY281" i="17"/>
  <c r="C282" i="17"/>
  <c r="K282" i="17"/>
  <c r="S282" i="17"/>
  <c r="AA282" i="17"/>
  <c r="AI282" i="17"/>
  <c r="AQ282" i="17"/>
  <c r="AY282" i="17"/>
  <c r="BG282" i="17"/>
  <c r="BO282" i="17"/>
  <c r="BW282" i="17"/>
  <c r="CE282" i="17"/>
  <c r="I283" i="17"/>
  <c r="Q283" i="17"/>
  <c r="Y283" i="17"/>
  <c r="AG283" i="17"/>
  <c r="AO283" i="17"/>
  <c r="AW283" i="17"/>
  <c r="BE283" i="17"/>
  <c r="BM283" i="17"/>
  <c r="BU283" i="17"/>
  <c r="CC283" i="17"/>
  <c r="G284" i="17"/>
  <c r="O284" i="17"/>
  <c r="W284" i="17"/>
  <c r="AE284" i="17"/>
  <c r="AM284" i="17"/>
  <c r="AU284" i="17"/>
  <c r="BC284" i="17"/>
  <c r="BK284" i="17"/>
  <c r="BS284" i="17"/>
  <c r="CA284" i="17"/>
  <c r="BD259" i="17"/>
  <c r="AB263" i="17"/>
  <c r="AA266" i="17"/>
  <c r="V268" i="17"/>
  <c r="AK269" i="17"/>
  <c r="BU270" i="17"/>
  <c r="BS271" i="17"/>
  <c r="AQ272" i="17"/>
  <c r="L273" i="17"/>
  <c r="BF273" i="17"/>
  <c r="O274" i="17"/>
  <c r="BD274" i="17"/>
  <c r="CC274" i="17"/>
  <c r="U275" i="17"/>
  <c r="AQ275" i="17"/>
  <c r="BG275" i="17"/>
  <c r="BW275" i="17"/>
  <c r="I276" i="17"/>
  <c r="Y276" i="17"/>
  <c r="AO276" i="17"/>
  <c r="BE276" i="17"/>
  <c r="BU276" i="17"/>
  <c r="G277" i="17"/>
  <c r="W277" i="17"/>
  <c r="AM277" i="17"/>
  <c r="BC277" i="17"/>
  <c r="BS277" i="17"/>
  <c r="E278" i="17"/>
  <c r="E260" i="17"/>
  <c r="CC263" i="17"/>
  <c r="AL266" i="17"/>
  <c r="AF268" i="17"/>
  <c r="BP269" i="17"/>
  <c r="BV270" i="17"/>
  <c r="CA271" i="17"/>
  <c r="BB272" i="17"/>
  <c r="Q273" i="17"/>
  <c r="BH273" i="17"/>
  <c r="X274" i="17"/>
  <c r="BF274" i="17"/>
  <c r="C275" i="17"/>
  <c r="W275" i="17"/>
  <c r="AS275" i="17"/>
  <c r="BI275" i="17"/>
  <c r="BY275" i="17"/>
  <c r="CD257" i="17"/>
  <c r="X267" i="17"/>
  <c r="P271" i="17"/>
  <c r="J273" i="17"/>
  <c r="AE274" i="17"/>
  <c r="X275" i="17"/>
  <c r="BS275" i="17"/>
  <c r="AA276" i="17"/>
  <c r="BG276" i="17"/>
  <c r="I277" i="17"/>
  <c r="AO277" i="17"/>
  <c r="BU277" i="17"/>
  <c r="U278" i="17"/>
  <c r="AO278" i="17"/>
  <c r="BS278" i="17"/>
  <c r="O279" i="17"/>
  <c r="AL279" i="17"/>
  <c r="BO279" i="17"/>
  <c r="E280" i="17"/>
  <c r="AG280" i="17"/>
  <c r="BA280" i="17"/>
  <c r="BO280" i="17"/>
  <c r="CC280" i="17"/>
  <c r="J281" i="17"/>
  <c r="X281" i="17"/>
  <c r="AL281" i="17"/>
  <c r="AW281" i="17"/>
  <c r="BK281" i="17"/>
  <c r="BV281" i="17"/>
  <c r="F282" i="17"/>
  <c r="T282" i="17"/>
  <c r="AE282" i="17"/>
  <c r="AS282" i="17"/>
  <c r="BD282" i="17"/>
  <c r="BR282" i="17"/>
  <c r="B283" i="17"/>
  <c r="L283" i="17"/>
  <c r="V283" i="17"/>
  <c r="AH283" i="17"/>
  <c r="AR283" i="17"/>
  <c r="BB283" i="17"/>
  <c r="BN283" i="17"/>
  <c r="BX283" i="17"/>
  <c r="D284" i="17"/>
  <c r="P284" i="17"/>
  <c r="Z284" i="17"/>
  <c r="AJ284" i="17"/>
  <c r="AV284" i="17"/>
  <c r="BF284" i="17"/>
  <c r="BP284" i="17"/>
  <c r="BZ284" i="17"/>
  <c r="E285" i="17"/>
  <c r="M285" i="17"/>
  <c r="U285" i="17"/>
  <c r="AC285" i="17"/>
  <c r="AK285" i="17"/>
  <c r="AS285" i="17"/>
  <c r="BA285" i="17"/>
  <c r="BI285" i="17"/>
  <c r="BQ285" i="17"/>
  <c r="BY285" i="17"/>
  <c r="C286" i="17"/>
  <c r="K286" i="17"/>
  <c r="S286" i="17"/>
  <c r="AA286" i="17"/>
  <c r="AI286" i="17"/>
  <c r="AQ286" i="17"/>
  <c r="AY286" i="17"/>
  <c r="BG286" i="17"/>
  <c r="BO286" i="17"/>
  <c r="BW286" i="17"/>
  <c r="CE286" i="17"/>
  <c r="I287" i="17"/>
  <c r="Q287" i="17"/>
  <c r="Y287" i="17"/>
  <c r="AG287" i="17"/>
  <c r="AO287" i="17"/>
  <c r="AW287" i="17"/>
  <c r="BE287" i="17"/>
  <c r="BM287" i="17"/>
  <c r="BU287" i="17"/>
  <c r="CC287" i="17"/>
  <c r="G288" i="17"/>
  <c r="O288" i="17"/>
  <c r="W288" i="17"/>
  <c r="AE288" i="17"/>
  <c r="AM288" i="17"/>
  <c r="AU288" i="17"/>
  <c r="BC288" i="17"/>
  <c r="BK288" i="17"/>
  <c r="BS288" i="17"/>
  <c r="CA288" i="17"/>
  <c r="E289" i="17"/>
  <c r="M289" i="17"/>
  <c r="U289" i="17"/>
  <c r="AC289" i="17"/>
  <c r="AK289" i="17"/>
  <c r="AS289" i="17"/>
  <c r="BA289" i="17"/>
  <c r="BI289" i="17"/>
  <c r="BQ289" i="17"/>
  <c r="BY289" i="17"/>
  <c r="C290" i="17"/>
  <c r="K290" i="17"/>
  <c r="S290" i="17"/>
  <c r="AA290" i="17"/>
  <c r="AI290" i="17"/>
  <c r="AQ290" i="17"/>
  <c r="AY290" i="17"/>
  <c r="BG290" i="17"/>
  <c r="BO290" i="17"/>
  <c r="BW290" i="17"/>
  <c r="CE290" i="17"/>
  <c r="I291" i="17"/>
  <c r="Q291" i="17"/>
  <c r="Y291" i="17"/>
  <c r="AG291" i="17"/>
  <c r="AO291" i="17"/>
  <c r="AW291" i="17"/>
  <c r="BE291" i="17"/>
  <c r="BM291" i="17"/>
  <c r="BU291" i="17"/>
  <c r="CC291" i="17"/>
  <c r="G292" i="17"/>
  <c r="O292" i="17"/>
  <c r="W292" i="17"/>
  <c r="AE292" i="17"/>
  <c r="AM292" i="17"/>
  <c r="AU292" i="17"/>
  <c r="BC292" i="17"/>
  <c r="BK292" i="17"/>
  <c r="BS292" i="17"/>
  <c r="CA292" i="17"/>
  <c r="E293" i="17"/>
  <c r="M293" i="17"/>
  <c r="U293" i="17"/>
  <c r="AC293" i="17"/>
  <c r="AK293" i="17"/>
  <c r="AS293" i="17"/>
  <c r="BA293" i="17"/>
  <c r="BI293" i="17"/>
  <c r="BQ293" i="17"/>
  <c r="BY293" i="17"/>
  <c r="C294" i="17"/>
  <c r="K294" i="17"/>
  <c r="S294" i="17"/>
  <c r="AA294" i="17"/>
  <c r="AI294" i="17"/>
  <c r="AQ294" i="17"/>
  <c r="AY294" i="17"/>
  <c r="BG294" i="17"/>
  <c r="BO294" i="17"/>
  <c r="BW294" i="17"/>
  <c r="CE294" i="17"/>
  <c r="I295" i="17"/>
  <c r="Q295" i="17"/>
  <c r="Y295" i="17"/>
  <c r="AG295" i="17"/>
  <c r="AO295" i="17"/>
  <c r="AW295" i="17"/>
  <c r="BE295" i="17"/>
  <c r="BM295" i="17"/>
  <c r="BU295" i="17"/>
  <c r="CC295" i="17"/>
  <c r="G296" i="17"/>
  <c r="O296" i="17"/>
  <c r="W296" i="17"/>
  <c r="AE296" i="17"/>
  <c r="AM296" i="17"/>
  <c r="AU296" i="17"/>
  <c r="AL260" i="17"/>
  <c r="BU267" i="17"/>
  <c r="Y271" i="17"/>
  <c r="Z273" i="17"/>
  <c r="AV274" i="17"/>
  <c r="AA275" i="17"/>
  <c r="BZ275" i="17"/>
  <c r="AB276" i="17"/>
  <c r="BH276" i="17"/>
  <c r="J277" i="17"/>
  <c r="AP277" i="17"/>
  <c r="BV277" i="17"/>
  <c r="W278" i="17"/>
  <c r="AW278" i="17"/>
  <c r="BT278" i="17"/>
  <c r="S279" i="17"/>
  <c r="AM279" i="17"/>
  <c r="BQ279" i="17"/>
  <c r="M280" i="17"/>
  <c r="AH280" i="17"/>
  <c r="BE280" i="17"/>
  <c r="BP280" i="17"/>
  <c r="CD280" i="17"/>
  <c r="N281" i="17"/>
  <c r="Y281" i="17"/>
  <c r="AM281" i="17"/>
  <c r="AX281" i="17"/>
  <c r="BL281" i="17"/>
  <c r="BZ281" i="17"/>
  <c r="G282" i="17"/>
  <c r="U282" i="17"/>
  <c r="AF282" i="17"/>
  <c r="AT282" i="17"/>
  <c r="BH282" i="17"/>
  <c r="BS282" i="17"/>
  <c r="C283" i="17"/>
  <c r="M283" i="17"/>
  <c r="X283" i="17"/>
  <c r="AI283" i="17"/>
  <c r="AS283" i="17"/>
  <c r="BD283" i="17"/>
  <c r="BO283" i="17"/>
  <c r="BY283" i="17"/>
  <c r="F284" i="17"/>
  <c r="Q284" i="17"/>
  <c r="AA284" i="17"/>
  <c r="AL284" i="17"/>
  <c r="AW284" i="17"/>
  <c r="BG284" i="17"/>
  <c r="BR284" i="17"/>
  <c r="CB284" i="17"/>
  <c r="F285" i="17"/>
  <c r="N285" i="17"/>
  <c r="V285" i="17"/>
  <c r="AD285" i="17"/>
  <c r="AL285" i="17"/>
  <c r="AT285" i="17"/>
  <c r="BB285" i="17"/>
  <c r="BJ285" i="17"/>
  <c r="BR285" i="17"/>
  <c r="BZ285" i="17"/>
  <c r="D286" i="17"/>
  <c r="L286" i="17"/>
  <c r="T286" i="17"/>
  <c r="AB286" i="17"/>
  <c r="AJ286" i="17"/>
  <c r="AR286" i="17"/>
  <c r="AZ286" i="17"/>
  <c r="BH286" i="17"/>
  <c r="BP286" i="17"/>
  <c r="BX286" i="17"/>
  <c r="B287" i="17"/>
  <c r="J287" i="17"/>
  <c r="R287" i="17"/>
  <c r="Z287" i="17"/>
  <c r="AH287" i="17"/>
  <c r="AP287" i="17"/>
  <c r="AX287" i="17"/>
  <c r="BF287" i="17"/>
  <c r="BN287" i="17"/>
  <c r="BV287" i="17"/>
  <c r="CD287" i="17"/>
  <c r="H288" i="17"/>
  <c r="P288" i="17"/>
  <c r="X288" i="17"/>
  <c r="AF288" i="17"/>
  <c r="AN288" i="17"/>
  <c r="AV288" i="17"/>
  <c r="BD288" i="17"/>
  <c r="BL288" i="17"/>
  <c r="BT288" i="17"/>
  <c r="CB288" i="17"/>
  <c r="F289" i="17"/>
  <c r="N289" i="17"/>
  <c r="V289" i="17"/>
  <c r="AD289" i="17"/>
  <c r="AL289" i="17"/>
  <c r="AT289" i="17"/>
  <c r="BB289" i="17"/>
  <c r="BJ289" i="17"/>
  <c r="BR289" i="17"/>
  <c r="BZ289" i="17"/>
  <c r="D290" i="17"/>
  <c r="L290" i="17"/>
  <c r="T290" i="17"/>
  <c r="AB290" i="17"/>
  <c r="AJ290" i="17"/>
  <c r="AR290" i="17"/>
  <c r="AZ290" i="17"/>
  <c r="BH290" i="17"/>
  <c r="BP290" i="17"/>
  <c r="BX290" i="17"/>
  <c r="B291" i="17"/>
  <c r="J291" i="17"/>
  <c r="R291" i="17"/>
  <c r="Z291" i="17"/>
  <c r="AH291" i="17"/>
  <c r="AP291" i="17"/>
  <c r="AX291" i="17"/>
  <c r="BF291" i="17"/>
  <c r="BN291" i="17"/>
  <c r="BV291" i="17"/>
  <c r="CD291" i="17"/>
  <c r="H292" i="17"/>
  <c r="P292" i="17"/>
  <c r="X292" i="17"/>
  <c r="AF292" i="17"/>
  <c r="AN292" i="17"/>
  <c r="AV292" i="17"/>
  <c r="BD292" i="17"/>
  <c r="BL292" i="17"/>
  <c r="BT292" i="17"/>
  <c r="CB292" i="17"/>
  <c r="F293" i="17"/>
  <c r="N293" i="17"/>
  <c r="V293" i="17"/>
  <c r="AD293" i="17"/>
  <c r="AL293" i="17"/>
  <c r="AT293" i="17"/>
  <c r="BB293" i="17"/>
  <c r="BJ293" i="17"/>
  <c r="BR293" i="17"/>
  <c r="BZ293" i="17"/>
  <c r="D294" i="17"/>
  <c r="L294" i="17"/>
  <c r="T294" i="17"/>
  <c r="AB294" i="17"/>
  <c r="AJ294" i="17"/>
  <c r="AR294" i="17"/>
  <c r="AZ294" i="17"/>
  <c r="BH294" i="17"/>
  <c r="BP294" i="17"/>
  <c r="BX294" i="17"/>
  <c r="B295" i="17"/>
  <c r="J295" i="17"/>
  <c r="R295" i="17"/>
  <c r="Z295" i="17"/>
  <c r="AH295" i="17"/>
  <c r="AP295" i="17"/>
  <c r="AX295" i="17"/>
  <c r="BF295" i="17"/>
  <c r="BN295" i="17"/>
  <c r="BV295" i="17"/>
  <c r="CD295" i="17"/>
  <c r="H296" i="17"/>
  <c r="P296" i="17"/>
  <c r="X296" i="17"/>
  <c r="AF296" i="17"/>
  <c r="AN296" i="17"/>
  <c r="AV296" i="17"/>
  <c r="AR261" i="17"/>
  <c r="AL268" i="17"/>
  <c r="BF271" i="17"/>
  <c r="AB273" i="17"/>
  <c r="BK274" i="17"/>
  <c r="AK275" i="17"/>
  <c r="CA275" i="17"/>
  <c r="AC276" i="17"/>
  <c r="BI276" i="17"/>
  <c r="K277" i="17"/>
  <c r="AQ277" i="17"/>
  <c r="BW277" i="17"/>
  <c r="X278" i="17"/>
  <c r="BA278" i="17"/>
  <c r="BU278" i="17"/>
  <c r="U279" i="17"/>
  <c r="AU279" i="17"/>
  <c r="BR279" i="17"/>
  <c r="Q280" i="17"/>
  <c r="AI280" i="17"/>
  <c r="BF280" i="17"/>
  <c r="BT280" i="17"/>
  <c r="CE280" i="17"/>
  <c r="O281" i="17"/>
  <c r="Z281" i="17"/>
  <c r="AN281" i="17"/>
  <c r="BB281" i="17"/>
  <c r="BM281" i="17"/>
  <c r="CA281" i="17"/>
  <c r="H282" i="17"/>
  <c r="V282" i="17"/>
  <c r="AJ282" i="17"/>
  <c r="AU282" i="17"/>
  <c r="BI282" i="17"/>
  <c r="BT282" i="17"/>
  <c r="D283" i="17"/>
  <c r="N283" i="17"/>
  <c r="Z283" i="17"/>
  <c r="AJ283" i="17"/>
  <c r="AT283" i="17"/>
  <c r="BF283" i="17"/>
  <c r="BP283" i="17"/>
  <c r="BZ283" i="17"/>
  <c r="H284" i="17"/>
  <c r="R284" i="17"/>
  <c r="AB284" i="17"/>
  <c r="AN284" i="17"/>
  <c r="AX284" i="17"/>
  <c r="BH284" i="17"/>
  <c r="BT284" i="17"/>
  <c r="CC284" i="17"/>
  <c r="G285" i="17"/>
  <c r="O285" i="17"/>
  <c r="W285" i="17"/>
  <c r="AE285" i="17"/>
  <c r="AM285" i="17"/>
  <c r="AU285" i="17"/>
  <c r="BC285" i="17"/>
  <c r="BK285" i="17"/>
  <c r="BS285" i="17"/>
  <c r="CA285" i="17"/>
  <c r="E286" i="17"/>
  <c r="M286" i="17"/>
  <c r="U286" i="17"/>
  <c r="AC286" i="17"/>
  <c r="AK286" i="17"/>
  <c r="AS286" i="17"/>
  <c r="BA286" i="17"/>
  <c r="BI286" i="17"/>
  <c r="BQ286" i="17"/>
  <c r="BY286" i="17"/>
  <c r="C287" i="17"/>
  <c r="K287" i="17"/>
  <c r="S287" i="17"/>
  <c r="AA287" i="17"/>
  <c r="AI287" i="17"/>
  <c r="AQ287" i="17"/>
  <c r="AY287" i="17"/>
  <c r="BG287" i="17"/>
  <c r="BO287" i="17"/>
  <c r="BW287" i="17"/>
  <c r="CE287" i="17"/>
  <c r="I288" i="17"/>
  <c r="Q288" i="17"/>
  <c r="Y288" i="17"/>
  <c r="AG288" i="17"/>
  <c r="AO288" i="17"/>
  <c r="AW288" i="17"/>
  <c r="BE288" i="17"/>
  <c r="BM288" i="17"/>
  <c r="BU288" i="17"/>
  <c r="CC288" i="17"/>
  <c r="G289" i="17"/>
  <c r="O289" i="17"/>
  <c r="W289" i="17"/>
  <c r="AE289" i="17"/>
  <c r="AM289" i="17"/>
  <c r="AU289" i="17"/>
  <c r="BC289" i="17"/>
  <c r="BK289" i="17"/>
  <c r="BS289" i="17"/>
  <c r="CA289" i="17"/>
  <c r="E290" i="17"/>
  <c r="M290" i="17"/>
  <c r="U290" i="17"/>
  <c r="AC290" i="17"/>
  <c r="AK290" i="17"/>
  <c r="AS290" i="17"/>
  <c r="BA290" i="17"/>
  <c r="BI290" i="17"/>
  <c r="BQ290" i="17"/>
  <c r="BY290" i="17"/>
  <c r="C291" i="17"/>
  <c r="K291" i="17"/>
  <c r="S291" i="17"/>
  <c r="AA291" i="17"/>
  <c r="AI291" i="17"/>
  <c r="AQ291" i="17"/>
  <c r="AY291" i="17"/>
  <c r="BG291" i="17"/>
  <c r="BO291" i="17"/>
  <c r="BW291" i="17"/>
  <c r="CE291" i="17"/>
  <c r="I292" i="17"/>
  <c r="Q292" i="17"/>
  <c r="Y292" i="17"/>
  <c r="AG292" i="17"/>
  <c r="AO292" i="17"/>
  <c r="AW292" i="17"/>
  <c r="BE292" i="17"/>
  <c r="BM292" i="17"/>
  <c r="BU292" i="17"/>
  <c r="CC292" i="17"/>
  <c r="G293" i="17"/>
  <c r="O293" i="17"/>
  <c r="W293" i="17"/>
  <c r="AE293" i="17"/>
  <c r="AM293" i="17"/>
  <c r="AU293" i="17"/>
  <c r="BC293" i="17"/>
  <c r="BK293" i="17"/>
  <c r="BS293" i="17"/>
  <c r="CA293" i="17"/>
  <c r="E294" i="17"/>
  <c r="M294" i="17"/>
  <c r="U294" i="17"/>
  <c r="AC294" i="17"/>
  <c r="AK294" i="17"/>
  <c r="AS294" i="17"/>
  <c r="BA294" i="17"/>
  <c r="BI294" i="17"/>
  <c r="BQ294" i="17"/>
  <c r="BY294" i="17"/>
  <c r="C295" i="17"/>
  <c r="K295" i="17"/>
  <c r="S295" i="17"/>
  <c r="AA295" i="17"/>
  <c r="AI295" i="17"/>
  <c r="AQ295" i="17"/>
  <c r="AY295" i="17"/>
  <c r="BG295" i="17"/>
  <c r="BO295" i="17"/>
  <c r="BW295" i="17"/>
  <c r="CE295" i="17"/>
  <c r="I296" i="17"/>
  <c r="Q296" i="17"/>
  <c r="Y296" i="17"/>
  <c r="AG296" i="17"/>
  <c r="AO296" i="17"/>
  <c r="AW296" i="17"/>
  <c r="Q263" i="17"/>
  <c r="BL268" i="17"/>
  <c r="CB271" i="17"/>
  <c r="AW273" i="17"/>
  <c r="BL274" i="17"/>
  <c r="AT275" i="17"/>
  <c r="E276" i="17"/>
  <c r="AK276" i="17"/>
  <c r="BQ276" i="17"/>
  <c r="S277" i="17"/>
  <c r="AY277" i="17"/>
  <c r="CE277" i="17"/>
  <c r="Y278" i="17"/>
  <c r="BC278" i="17"/>
  <c r="CC278" i="17"/>
  <c r="V279" i="17"/>
  <c r="AY279" i="17"/>
  <c r="BS279" i="17"/>
  <c r="S280" i="17"/>
  <c r="AP280" i="17"/>
  <c r="BG280" i="17"/>
  <c r="BU280" i="17"/>
  <c r="B281" i="17"/>
  <c r="P281" i="17"/>
  <c r="AD281" i="17"/>
  <c r="AO281" i="17"/>
  <c r="BC281" i="17"/>
  <c r="BN281" i="17"/>
  <c r="CB281" i="17"/>
  <c r="L282" i="17"/>
  <c r="W282" i="17"/>
  <c r="AK282" i="17"/>
  <c r="AV282" i="17"/>
  <c r="BJ282" i="17"/>
  <c r="BX282" i="17"/>
  <c r="E283" i="17"/>
  <c r="P283" i="17"/>
  <c r="AA283" i="17"/>
  <c r="AK283" i="17"/>
  <c r="AV283" i="17"/>
  <c r="BG283" i="17"/>
  <c r="BQ283" i="17"/>
  <c r="CB283" i="17"/>
  <c r="I284" i="17"/>
  <c r="S284" i="17"/>
  <c r="AD284" i="17"/>
  <c r="AO284" i="17"/>
  <c r="AY284" i="17"/>
  <c r="BJ284" i="17"/>
  <c r="BU284" i="17"/>
  <c r="CD284" i="17"/>
  <c r="H285" i="17"/>
  <c r="P285" i="17"/>
  <c r="X285" i="17"/>
  <c r="AF285" i="17"/>
  <c r="AN285" i="17"/>
  <c r="AV285" i="17"/>
  <c r="BD285" i="17"/>
  <c r="BL285" i="17"/>
  <c r="BT285" i="17"/>
  <c r="CB285" i="17"/>
  <c r="F286" i="17"/>
  <c r="N286" i="17"/>
  <c r="V286" i="17"/>
  <c r="AD286" i="17"/>
  <c r="AL286" i="17"/>
  <c r="AT286" i="17"/>
  <c r="BB286" i="17"/>
  <c r="BJ286" i="17"/>
  <c r="BR286" i="17"/>
  <c r="BZ286" i="17"/>
  <c r="D287" i="17"/>
  <c r="L287" i="17"/>
  <c r="T287" i="17"/>
  <c r="AB287" i="17"/>
  <c r="AJ287" i="17"/>
  <c r="AR287" i="17"/>
  <c r="AZ287" i="17"/>
  <c r="BH287" i="17"/>
  <c r="BP287" i="17"/>
  <c r="BX287" i="17"/>
  <c r="B288" i="17"/>
  <c r="J288" i="17"/>
  <c r="R288" i="17"/>
  <c r="Z288" i="17"/>
  <c r="AH288" i="17"/>
  <c r="AP288" i="17"/>
  <c r="AX288" i="17"/>
  <c r="BF288" i="17"/>
  <c r="BN288" i="17"/>
  <c r="BV288" i="17"/>
  <c r="CD288" i="17"/>
  <c r="H289" i="17"/>
  <c r="P289" i="17"/>
  <c r="X289" i="17"/>
  <c r="AF289" i="17"/>
  <c r="AN289" i="17"/>
  <c r="AV289" i="17"/>
  <c r="BD289" i="17"/>
  <c r="BL289" i="17"/>
  <c r="BT289" i="17"/>
  <c r="CB289" i="17"/>
  <c r="F290" i="17"/>
  <c r="N290" i="17"/>
  <c r="V290" i="17"/>
  <c r="AD290" i="17"/>
  <c r="AL290" i="17"/>
  <c r="AT290" i="17"/>
  <c r="BB290" i="17"/>
  <c r="BJ290" i="17"/>
  <c r="BR290" i="17"/>
  <c r="BZ290" i="17"/>
  <c r="D291" i="17"/>
  <c r="L291" i="17"/>
  <c r="T291" i="17"/>
  <c r="AB291" i="17"/>
  <c r="AJ291" i="17"/>
  <c r="AR291" i="17"/>
  <c r="AZ291" i="17"/>
  <c r="BH291" i="17"/>
  <c r="BP291" i="17"/>
  <c r="BX291" i="17"/>
  <c r="B292" i="17"/>
  <c r="J292" i="17"/>
  <c r="R292" i="17"/>
  <c r="Z292" i="17"/>
  <c r="AH292" i="17"/>
  <c r="AP292" i="17"/>
  <c r="AX292" i="17"/>
  <c r="BF292" i="17"/>
  <c r="BN292" i="17"/>
  <c r="BV292" i="17"/>
  <c r="CD292" i="17"/>
  <c r="H293" i="17"/>
  <c r="P293" i="17"/>
  <c r="X293" i="17"/>
  <c r="AF293" i="17"/>
  <c r="AN293" i="17"/>
  <c r="N264" i="17"/>
  <c r="AJ269" i="17"/>
  <c r="M272" i="17"/>
  <c r="BM273" i="17"/>
  <c r="BY274" i="17"/>
  <c r="AU275" i="17"/>
  <c r="K276" i="17"/>
  <c r="AQ276" i="17"/>
  <c r="BW276" i="17"/>
  <c r="Y277" i="17"/>
  <c r="BE277" i="17"/>
  <c r="G278" i="17"/>
  <c r="AG278" i="17"/>
  <c r="BD278" i="17"/>
  <c r="C279" i="17"/>
  <c r="W279" i="17"/>
  <c r="BA279" i="17"/>
  <c r="CA279" i="17"/>
  <c r="T280" i="17"/>
  <c r="AQ280" i="17"/>
  <c r="BH280" i="17"/>
  <c r="BV280" i="17"/>
  <c r="F281" i="17"/>
  <c r="Q281" i="17"/>
  <c r="AE281" i="17"/>
  <c r="AP281" i="17"/>
  <c r="BD281" i="17"/>
  <c r="BR281" i="17"/>
  <c r="CC281" i="17"/>
  <c r="M282" i="17"/>
  <c r="X282" i="17"/>
  <c r="AL282" i="17"/>
  <c r="AZ282" i="17"/>
  <c r="BK282" i="17"/>
  <c r="BY282" i="17"/>
  <c r="F283" i="17"/>
  <c r="R283" i="17"/>
  <c r="AB283" i="17"/>
  <c r="AL283" i="17"/>
  <c r="AX283" i="17"/>
  <c r="BH283" i="17"/>
  <c r="BR283" i="17"/>
  <c r="CD283" i="17"/>
  <c r="J284" i="17"/>
  <c r="T284" i="17"/>
  <c r="AF284" i="17"/>
  <c r="AP284" i="17"/>
  <c r="AZ284" i="17"/>
  <c r="BL284" i="17"/>
  <c r="BV284" i="17"/>
  <c r="CE284" i="17"/>
  <c r="I285" i="17"/>
  <c r="Q285" i="17"/>
  <c r="Y285" i="17"/>
  <c r="AG285" i="17"/>
  <c r="AO285" i="17"/>
  <c r="AW285" i="17"/>
  <c r="BE285" i="17"/>
  <c r="BM285" i="17"/>
  <c r="BU285" i="17"/>
  <c r="CC285" i="17"/>
  <c r="G286" i="17"/>
  <c r="O286" i="17"/>
  <c r="W286" i="17"/>
  <c r="AE286" i="17"/>
  <c r="AM286" i="17"/>
  <c r="AU286" i="17"/>
  <c r="BC286" i="17"/>
  <c r="BK286" i="17"/>
  <c r="BS286" i="17"/>
  <c r="CA286" i="17"/>
  <c r="E287" i="17"/>
  <c r="M287" i="17"/>
  <c r="U287" i="17"/>
  <c r="AC287" i="17"/>
  <c r="AK287" i="17"/>
  <c r="AS287" i="17"/>
  <c r="BA287" i="17"/>
  <c r="BI287" i="17"/>
  <c r="BQ287" i="17"/>
  <c r="BY287" i="17"/>
  <c r="C288" i="17"/>
  <c r="K288" i="17"/>
  <c r="S288" i="17"/>
  <c r="AA288" i="17"/>
  <c r="AI288" i="17"/>
  <c r="AQ288" i="17"/>
  <c r="AY288" i="17"/>
  <c r="BG288" i="17"/>
  <c r="BO288" i="17"/>
  <c r="BW288" i="17"/>
  <c r="CE288" i="17"/>
  <c r="I289" i="17"/>
  <c r="Q289" i="17"/>
  <c r="Y289" i="17"/>
  <c r="AG289" i="17"/>
  <c r="AO289" i="17"/>
  <c r="AW289" i="17"/>
  <c r="BE289" i="17"/>
  <c r="BM289" i="17"/>
  <c r="BU289" i="17"/>
  <c r="CC289" i="17"/>
  <c r="G290" i="17"/>
  <c r="O290" i="17"/>
  <c r="W290" i="17"/>
  <c r="AE290" i="17"/>
  <c r="AM290" i="17"/>
  <c r="AU290" i="17"/>
  <c r="BC290" i="17"/>
  <c r="BK290" i="17"/>
  <c r="BS290" i="17"/>
  <c r="CA290" i="17"/>
  <c r="E291" i="17"/>
  <c r="M291" i="17"/>
  <c r="U291" i="17"/>
  <c r="AC291" i="17"/>
  <c r="AK291" i="17"/>
  <c r="AS291" i="17"/>
  <c r="BA291" i="17"/>
  <c r="BI291" i="17"/>
  <c r="BQ291" i="17"/>
  <c r="BY291" i="17"/>
  <c r="C292" i="17"/>
  <c r="K292" i="17"/>
  <c r="S292" i="17"/>
  <c r="AA292" i="17"/>
  <c r="AI292" i="17"/>
  <c r="F266" i="17"/>
  <c r="BV273" i="17"/>
  <c r="BK275" i="17"/>
  <c r="BY276" i="17"/>
  <c r="H278" i="17"/>
  <c r="BQ278" i="17"/>
  <c r="BC279" i="17"/>
  <c r="AR280" i="17"/>
  <c r="CB280" i="17"/>
  <c r="AG281" i="17"/>
  <c r="BS281" i="17"/>
  <c r="P282" i="17"/>
  <c r="BB282" i="17"/>
  <c r="H283" i="17"/>
  <c r="AF283" i="17"/>
  <c r="BJ283" i="17"/>
  <c r="K284" i="17"/>
  <c r="AI284" i="17"/>
  <c r="BN284" i="17"/>
  <c r="J285" i="17"/>
  <c r="AB285" i="17"/>
  <c r="AY285" i="17"/>
  <c r="BV285" i="17"/>
  <c r="J286" i="17"/>
  <c r="AG286" i="17"/>
  <c r="BD286" i="17"/>
  <c r="BV286" i="17"/>
  <c r="O287" i="17"/>
  <c r="AL287" i="17"/>
  <c r="BD287" i="17"/>
  <c r="CA287" i="17"/>
  <c r="T288" i="17"/>
  <c r="AL288" i="17"/>
  <c r="BI288" i="17"/>
  <c r="B289" i="17"/>
  <c r="T289" i="17"/>
  <c r="AQ289" i="17"/>
  <c r="BN289" i="17"/>
  <c r="B290" i="17"/>
  <c r="Y290" i="17"/>
  <c r="AV290" i="17"/>
  <c r="BN290" i="17"/>
  <c r="G291" i="17"/>
  <c r="AD291" i="17"/>
  <c r="AV291" i="17"/>
  <c r="BS291" i="17"/>
  <c r="L292" i="17"/>
  <c r="AD292" i="17"/>
  <c r="AY292" i="17"/>
  <c r="BO292" i="17"/>
  <c r="CE292" i="17"/>
  <c r="Q293" i="17"/>
  <c r="AG293" i="17"/>
  <c r="AV293" i="17"/>
  <c r="BG293" i="17"/>
  <c r="BU293" i="17"/>
  <c r="B294" i="17"/>
  <c r="P294" i="17"/>
  <c r="AD294" i="17"/>
  <c r="AO294" i="17"/>
  <c r="BC294" i="17"/>
  <c r="BN294" i="17"/>
  <c r="CB294" i="17"/>
  <c r="L295" i="17"/>
  <c r="W295" i="17"/>
  <c r="AK295" i="17"/>
  <c r="AV295" i="17"/>
  <c r="BJ295" i="17"/>
  <c r="BX295" i="17"/>
  <c r="E296" i="17"/>
  <c r="S296" i="17"/>
  <c r="AD296" i="17"/>
  <c r="AR296" i="17"/>
  <c r="BC296" i="17"/>
  <c r="BK296" i="17"/>
  <c r="BS296" i="17"/>
  <c r="CA296" i="17"/>
  <c r="E297" i="17"/>
  <c r="M297" i="17"/>
  <c r="U297" i="17"/>
  <c r="AC297" i="17"/>
  <c r="AK297" i="17"/>
  <c r="AS297" i="17"/>
  <c r="BA297" i="17"/>
  <c r="BI297" i="17"/>
  <c r="BQ297" i="17"/>
  <c r="BY297" i="17"/>
  <c r="C298" i="17"/>
  <c r="K298" i="17"/>
  <c r="S298" i="17"/>
  <c r="AA298" i="17"/>
  <c r="AI298" i="17"/>
  <c r="AQ298" i="17"/>
  <c r="AY298" i="17"/>
  <c r="BG298" i="17"/>
  <c r="BO298" i="17"/>
  <c r="BW298" i="17"/>
  <c r="CE298" i="17"/>
  <c r="I299" i="17"/>
  <c r="Q299" i="17"/>
  <c r="Y299" i="17"/>
  <c r="AG299" i="17"/>
  <c r="AO299" i="17"/>
  <c r="AW299" i="17"/>
  <c r="BE299" i="17"/>
  <c r="BM299" i="17"/>
  <c r="BU299" i="17"/>
  <c r="CC299" i="17"/>
  <c r="G300" i="17"/>
  <c r="O300" i="17"/>
  <c r="W300" i="17"/>
  <c r="AE300" i="17"/>
  <c r="AM300" i="17"/>
  <c r="AU300" i="17"/>
  <c r="BC300" i="17"/>
  <c r="BK300" i="17"/>
  <c r="BS300" i="17"/>
  <c r="CA300" i="17"/>
  <c r="E301" i="17"/>
  <c r="M301" i="17"/>
  <c r="U301" i="17"/>
  <c r="AC301" i="17"/>
  <c r="AK301" i="17"/>
  <c r="AS301" i="17"/>
  <c r="BA301" i="17"/>
  <c r="BI301" i="17"/>
  <c r="BQ301" i="17"/>
  <c r="BY301" i="17"/>
  <c r="C302" i="17"/>
  <c r="K302" i="17"/>
  <c r="S302" i="17"/>
  <c r="AA302" i="17"/>
  <c r="AI302" i="17"/>
  <c r="AQ302" i="17"/>
  <c r="AY302" i="17"/>
  <c r="BG302" i="17"/>
  <c r="BO302" i="17"/>
  <c r="BW302" i="17"/>
  <c r="CE302" i="17"/>
  <c r="I303" i="17"/>
  <c r="Q303" i="17"/>
  <c r="Y303" i="17"/>
  <c r="AG303" i="17"/>
  <c r="AO303" i="17"/>
  <c r="AW303" i="17"/>
  <c r="BE303" i="17"/>
  <c r="BM303" i="17"/>
  <c r="BU303" i="17"/>
  <c r="CC303" i="17"/>
  <c r="G304" i="17"/>
  <c r="O304" i="17"/>
  <c r="W304" i="17"/>
  <c r="AE304" i="17"/>
  <c r="AM304" i="17"/>
  <c r="AU304" i="17"/>
  <c r="BC304" i="17"/>
  <c r="BK304" i="17"/>
  <c r="BS304" i="17"/>
  <c r="CA304" i="17"/>
  <c r="E305" i="17"/>
  <c r="M305" i="17"/>
  <c r="U305" i="17"/>
  <c r="AC305" i="17"/>
  <c r="AK305" i="17"/>
  <c r="AS305" i="17"/>
  <c r="BA305" i="17"/>
  <c r="BI305" i="17"/>
  <c r="BQ305" i="17"/>
  <c r="BY305" i="17"/>
  <c r="C306" i="17"/>
  <c r="I267" i="17"/>
  <c r="J274" i="17"/>
  <c r="L276" i="17"/>
  <c r="C277" i="17"/>
  <c r="I278" i="17"/>
  <c r="E279" i="17"/>
  <c r="BK279" i="17"/>
  <c r="AS280" i="17"/>
  <c r="G281" i="17"/>
  <c r="AH281" i="17"/>
  <c r="BT281" i="17"/>
  <c r="AB282" i="17"/>
  <c r="BC282" i="17"/>
  <c r="J283" i="17"/>
  <c r="AN283" i="17"/>
  <c r="BL283" i="17"/>
  <c r="L284" i="17"/>
  <c r="AQ284" i="17"/>
  <c r="BO284" i="17"/>
  <c r="K285" i="17"/>
  <c r="AH285" i="17"/>
  <c r="AZ285" i="17"/>
  <c r="BW285" i="17"/>
  <c r="P286" i="17"/>
  <c r="AH286" i="17"/>
  <c r="BE286" i="17"/>
  <c r="CB286" i="17"/>
  <c r="P287" i="17"/>
  <c r="AM287" i="17"/>
  <c r="BJ287" i="17"/>
  <c r="CB287" i="17"/>
  <c r="U288" i="17"/>
  <c r="AR288" i="17"/>
  <c r="BJ288" i="17"/>
  <c r="C289" i="17"/>
  <c r="Z289" i="17"/>
  <c r="AR289" i="17"/>
  <c r="BO289" i="17"/>
  <c r="H290" i="17"/>
  <c r="Z290" i="17"/>
  <c r="AW290" i="17"/>
  <c r="BT290" i="17"/>
  <c r="H291" i="17"/>
  <c r="AE291" i="17"/>
  <c r="BB291" i="17"/>
  <c r="BT291" i="17"/>
  <c r="M292" i="17"/>
  <c r="AJ292" i="17"/>
  <c r="AZ292" i="17"/>
  <c r="BP292" i="17"/>
  <c r="B293" i="17"/>
  <c r="R293" i="17"/>
  <c r="AH293" i="17"/>
  <c r="AW293" i="17"/>
  <c r="BH293" i="17"/>
  <c r="BV293" i="17"/>
  <c r="F294" i="17"/>
  <c r="Q294" i="17"/>
  <c r="AE294" i="17"/>
  <c r="AP294" i="17"/>
  <c r="BD294" i="17"/>
  <c r="BR294" i="17"/>
  <c r="CC294" i="17"/>
  <c r="M295" i="17"/>
  <c r="X295" i="17"/>
  <c r="AL295" i="17"/>
  <c r="AZ295" i="17"/>
  <c r="BK295" i="17"/>
  <c r="BY295" i="17"/>
  <c r="F296" i="17"/>
  <c r="T296" i="17"/>
  <c r="AH296" i="17"/>
  <c r="AS296" i="17"/>
  <c r="BD296" i="17"/>
  <c r="BL296" i="17"/>
  <c r="BT296" i="17"/>
  <c r="CB296" i="17"/>
  <c r="F297" i="17"/>
  <c r="N297" i="17"/>
  <c r="V297" i="17"/>
  <c r="AD297" i="17"/>
  <c r="AL297" i="17"/>
  <c r="AT297" i="17"/>
  <c r="BB297" i="17"/>
  <c r="BJ297" i="17"/>
  <c r="BR297" i="17"/>
  <c r="BZ297" i="17"/>
  <c r="D298" i="17"/>
  <c r="L298" i="17"/>
  <c r="T298" i="17"/>
  <c r="AB298" i="17"/>
  <c r="AJ298" i="17"/>
  <c r="AR298" i="17"/>
  <c r="AZ298" i="17"/>
  <c r="BH298" i="17"/>
  <c r="BP298" i="17"/>
  <c r="BX298" i="17"/>
  <c r="B299" i="17"/>
  <c r="J299" i="17"/>
  <c r="R299" i="17"/>
  <c r="Z299" i="17"/>
  <c r="AH299" i="17"/>
  <c r="AP299" i="17"/>
  <c r="AX299" i="17"/>
  <c r="BF299" i="17"/>
  <c r="BN299" i="17"/>
  <c r="BV299" i="17"/>
  <c r="CD299" i="17"/>
  <c r="H300" i="17"/>
  <c r="P300" i="17"/>
  <c r="X300" i="17"/>
  <c r="AF300" i="17"/>
  <c r="AN300" i="17"/>
  <c r="AV300" i="17"/>
  <c r="BD300" i="17"/>
  <c r="BL300" i="17"/>
  <c r="BT300" i="17"/>
  <c r="CB300" i="17"/>
  <c r="F301" i="17"/>
  <c r="N301" i="17"/>
  <c r="V301" i="17"/>
  <c r="AD301" i="17"/>
  <c r="AL301" i="17"/>
  <c r="AT301" i="17"/>
  <c r="BB301" i="17"/>
  <c r="BJ301" i="17"/>
  <c r="BR301" i="17"/>
  <c r="BZ301" i="17"/>
  <c r="D302" i="17"/>
  <c r="L302" i="17"/>
  <c r="T302" i="17"/>
  <c r="AB302" i="17"/>
  <c r="AJ302" i="17"/>
  <c r="AR302" i="17"/>
  <c r="AZ302" i="17"/>
  <c r="BH302" i="17"/>
  <c r="BP302" i="17"/>
  <c r="BX302" i="17"/>
  <c r="B303" i="17"/>
  <c r="J303" i="17"/>
  <c r="R303" i="17"/>
  <c r="Z303" i="17"/>
  <c r="AH303" i="17"/>
  <c r="AP303" i="17"/>
  <c r="AX303" i="17"/>
  <c r="BF303" i="17"/>
  <c r="BN303" i="17"/>
  <c r="BV303" i="17"/>
  <c r="CD303" i="17"/>
  <c r="H304" i="17"/>
  <c r="P304" i="17"/>
  <c r="X304" i="17"/>
  <c r="AF304" i="17"/>
  <c r="AN304" i="17"/>
  <c r="AV304" i="17"/>
  <c r="BD304" i="17"/>
  <c r="BL304" i="17"/>
  <c r="BT304" i="17"/>
  <c r="CB304" i="17"/>
  <c r="F305" i="17"/>
  <c r="N305" i="17"/>
  <c r="V305" i="17"/>
  <c r="AD305" i="17"/>
  <c r="AL305" i="17"/>
  <c r="AT305" i="17"/>
  <c r="BB305" i="17"/>
  <c r="BJ305" i="17"/>
  <c r="BR305" i="17"/>
  <c r="BZ305" i="17"/>
  <c r="D306" i="17"/>
  <c r="BZ269" i="17"/>
  <c r="Z274" i="17"/>
  <c r="M276" i="17"/>
  <c r="Z277" i="17"/>
  <c r="Q278" i="17"/>
  <c r="F279" i="17"/>
  <c r="CE279" i="17"/>
  <c r="AW280" i="17"/>
  <c r="H281" i="17"/>
  <c r="AT281" i="17"/>
  <c r="BU281" i="17"/>
  <c r="AC282" i="17"/>
  <c r="BL282" i="17"/>
  <c r="K283" i="17"/>
  <c r="AP283" i="17"/>
  <c r="BT283" i="17"/>
  <c r="N284" i="17"/>
  <c r="AR284" i="17"/>
  <c r="BW284" i="17"/>
  <c r="L285" i="17"/>
  <c r="AI285" i="17"/>
  <c r="BF285" i="17"/>
  <c r="BX285" i="17"/>
  <c r="Q286" i="17"/>
  <c r="AN286" i="17"/>
  <c r="BF286" i="17"/>
  <c r="CC286" i="17"/>
  <c r="V287" i="17"/>
  <c r="AN287" i="17"/>
  <c r="BK287" i="17"/>
  <c r="D288" i="17"/>
  <c r="V288" i="17"/>
  <c r="AS288" i="17"/>
  <c r="BP288" i="17"/>
  <c r="D289" i="17"/>
  <c r="AA289" i="17"/>
  <c r="AX289" i="17"/>
  <c r="BP289" i="17"/>
  <c r="I290" i="17"/>
  <c r="AF290" i="17"/>
  <c r="AX290" i="17"/>
  <c r="BU290" i="17"/>
  <c r="N291" i="17"/>
  <c r="AF291" i="17"/>
  <c r="BC291" i="17"/>
  <c r="BZ291" i="17"/>
  <c r="N292" i="17"/>
  <c r="AK292" i="17"/>
  <c r="BA292" i="17"/>
  <c r="BQ292" i="17"/>
  <c r="C293" i="17"/>
  <c r="S293" i="17"/>
  <c r="AI293" i="17"/>
  <c r="AX293" i="17"/>
  <c r="BL293" i="17"/>
  <c r="BW293" i="17"/>
  <c r="G294" i="17"/>
  <c r="R294" i="17"/>
  <c r="AF294" i="17"/>
  <c r="AT294" i="17"/>
  <c r="BE294" i="17"/>
  <c r="BS294" i="17"/>
  <c r="CD294" i="17"/>
  <c r="N295" i="17"/>
  <c r="AB295" i="17"/>
  <c r="AM295" i="17"/>
  <c r="BA295" i="17"/>
  <c r="BL295" i="17"/>
  <c r="BZ295" i="17"/>
  <c r="J296" i="17"/>
  <c r="U296" i="17"/>
  <c r="AI296" i="17"/>
  <c r="AT296" i="17"/>
  <c r="BE296" i="17"/>
  <c r="BM296" i="17"/>
  <c r="BU296" i="17"/>
  <c r="CC296" i="17"/>
  <c r="G297" i="17"/>
  <c r="O297" i="17"/>
  <c r="W297" i="17"/>
  <c r="AE297" i="17"/>
  <c r="AM297" i="17"/>
  <c r="AU297" i="17"/>
  <c r="BC297" i="17"/>
  <c r="BK297" i="17"/>
  <c r="BS297" i="17"/>
  <c r="CA297" i="17"/>
  <c r="E298" i="17"/>
  <c r="M298" i="17"/>
  <c r="U298" i="17"/>
  <c r="AC298" i="17"/>
  <c r="AK298" i="17"/>
  <c r="AS298" i="17"/>
  <c r="BA298" i="17"/>
  <c r="BI298" i="17"/>
  <c r="BQ298" i="17"/>
  <c r="BY298" i="17"/>
  <c r="C299" i="17"/>
  <c r="K299" i="17"/>
  <c r="S299" i="17"/>
  <c r="AA299" i="17"/>
  <c r="AI299" i="17"/>
  <c r="AQ299" i="17"/>
  <c r="AY299" i="17"/>
  <c r="BG299" i="17"/>
  <c r="BO299" i="17"/>
  <c r="BW299" i="17"/>
  <c r="CE299" i="17"/>
  <c r="I300" i="17"/>
  <c r="Q300" i="17"/>
  <c r="Y300" i="17"/>
  <c r="AG300" i="17"/>
  <c r="AO300" i="17"/>
  <c r="AW300" i="17"/>
  <c r="BE300" i="17"/>
  <c r="BM300" i="17"/>
  <c r="BU300" i="17"/>
  <c r="CC300" i="17"/>
  <c r="G301" i="17"/>
  <c r="O301" i="17"/>
  <c r="W301" i="17"/>
  <c r="AE301" i="17"/>
  <c r="AM301" i="17"/>
  <c r="AU301" i="17"/>
  <c r="BC301" i="17"/>
  <c r="BK301" i="17"/>
  <c r="BS301" i="17"/>
  <c r="CA301" i="17"/>
  <c r="E302" i="17"/>
  <c r="M302" i="17"/>
  <c r="U302" i="17"/>
  <c r="AC302" i="17"/>
  <c r="AK302" i="17"/>
  <c r="AS302" i="17"/>
  <c r="BA302" i="17"/>
  <c r="BI302" i="17"/>
  <c r="BQ302" i="17"/>
  <c r="BY302" i="17"/>
  <c r="C303" i="17"/>
  <c r="K303" i="17"/>
  <c r="S303" i="17"/>
  <c r="AA303" i="17"/>
  <c r="AI303" i="17"/>
  <c r="AQ303" i="17"/>
  <c r="AY303" i="17"/>
  <c r="BG303" i="17"/>
  <c r="BO303" i="17"/>
  <c r="BW303" i="17"/>
  <c r="CE303" i="17"/>
  <c r="I304" i="17"/>
  <c r="Q304" i="17"/>
  <c r="Y304" i="17"/>
  <c r="AG304" i="17"/>
  <c r="AO304" i="17"/>
  <c r="AW304" i="17"/>
  <c r="BE304" i="17"/>
  <c r="BM304" i="17"/>
  <c r="BU304" i="17"/>
  <c r="CC304" i="17"/>
  <c r="G305" i="17"/>
  <c r="O305" i="17"/>
  <c r="W305" i="17"/>
  <c r="AE305" i="17"/>
  <c r="AM305" i="17"/>
  <c r="AU305" i="17"/>
  <c r="B270" i="17"/>
  <c r="D275" i="17"/>
  <c r="U276" i="17"/>
  <c r="AA277" i="17"/>
  <c r="AK278" i="17"/>
  <c r="G279" i="17"/>
  <c r="C280" i="17"/>
  <c r="BL280" i="17"/>
  <c r="I281" i="17"/>
  <c r="AU281" i="17"/>
  <c r="CD281" i="17"/>
  <c r="AD282" i="17"/>
  <c r="BP282" i="17"/>
  <c r="S283" i="17"/>
  <c r="AQ283" i="17"/>
  <c r="BV283" i="17"/>
  <c r="V284" i="17"/>
  <c r="AT284" i="17"/>
  <c r="BX284" i="17"/>
  <c r="R285" i="17"/>
  <c r="AJ285" i="17"/>
  <c r="BG285" i="17"/>
  <c r="CD285" i="17"/>
  <c r="R286" i="17"/>
  <c r="AO286" i="17"/>
  <c r="BL286" i="17"/>
  <c r="CD286" i="17"/>
  <c r="W287" i="17"/>
  <c r="AT287" i="17"/>
  <c r="BL287" i="17"/>
  <c r="E288" i="17"/>
  <c r="AB288" i="17"/>
  <c r="AT288" i="17"/>
  <c r="BQ288" i="17"/>
  <c r="J289" i="17"/>
  <c r="AB289" i="17"/>
  <c r="AY289" i="17"/>
  <c r="BV289" i="17"/>
  <c r="J290" i="17"/>
  <c r="AG290" i="17"/>
  <c r="BD290" i="17"/>
  <c r="BV290" i="17"/>
  <c r="O291" i="17"/>
  <c r="AL291" i="17"/>
  <c r="BD291" i="17"/>
  <c r="CA291" i="17"/>
  <c r="T292" i="17"/>
  <c r="AL292" i="17"/>
  <c r="BB292" i="17"/>
  <c r="BR292" i="17"/>
  <c r="D293" i="17"/>
  <c r="T293" i="17"/>
  <c r="AJ293" i="17"/>
  <c r="AY293" i="17"/>
  <c r="BM293" i="17"/>
  <c r="BX293" i="17"/>
  <c r="H294" i="17"/>
  <c r="V294" i="17"/>
  <c r="AG294" i="17"/>
  <c r="AU294" i="17"/>
  <c r="BF294" i="17"/>
  <c r="BT294" i="17"/>
  <c r="D295" i="17"/>
  <c r="O295" i="17"/>
  <c r="AC295" i="17"/>
  <c r="AN295" i="17"/>
  <c r="BB295" i="17"/>
  <c r="BP295" i="17"/>
  <c r="CA295" i="17"/>
  <c r="K296" i="17"/>
  <c r="V296" i="17"/>
  <c r="AJ296" i="17"/>
  <c r="AX296" i="17"/>
  <c r="BF296" i="17"/>
  <c r="BN296" i="17"/>
  <c r="BV296" i="17"/>
  <c r="CD296" i="17"/>
  <c r="H297" i="17"/>
  <c r="P297" i="17"/>
  <c r="X297" i="17"/>
  <c r="AF297" i="17"/>
  <c r="AN297" i="17"/>
  <c r="AV297" i="17"/>
  <c r="BD297" i="17"/>
  <c r="BL297" i="17"/>
  <c r="BT297" i="17"/>
  <c r="CB297" i="17"/>
  <c r="F298" i="17"/>
  <c r="N298" i="17"/>
  <c r="V298" i="17"/>
  <c r="AD298" i="17"/>
  <c r="AL298" i="17"/>
  <c r="AT298" i="17"/>
  <c r="BB298" i="17"/>
  <c r="BJ298" i="17"/>
  <c r="BR298" i="17"/>
  <c r="BZ298" i="17"/>
  <c r="D299" i="17"/>
  <c r="L299" i="17"/>
  <c r="T299" i="17"/>
  <c r="AB299" i="17"/>
  <c r="AJ299" i="17"/>
  <c r="AR299" i="17"/>
  <c r="AZ299" i="17"/>
  <c r="BH299" i="17"/>
  <c r="BP299" i="17"/>
  <c r="BX299" i="17"/>
  <c r="B300" i="17"/>
  <c r="J300" i="17"/>
  <c r="R300" i="17"/>
  <c r="Z300" i="17"/>
  <c r="AH300" i="17"/>
  <c r="AP300" i="17"/>
  <c r="AX300" i="17"/>
  <c r="BF300" i="17"/>
  <c r="BN300" i="17"/>
  <c r="BV300" i="17"/>
  <c r="CD300" i="17"/>
  <c r="H301" i="17"/>
  <c r="P301" i="17"/>
  <c r="X301" i="17"/>
  <c r="AF301" i="17"/>
  <c r="AN301" i="17"/>
  <c r="AV301" i="17"/>
  <c r="BD301" i="17"/>
  <c r="BL301" i="17"/>
  <c r="BT301" i="17"/>
  <c r="CB301" i="17"/>
  <c r="F302" i="17"/>
  <c r="N302" i="17"/>
  <c r="V302" i="17"/>
  <c r="AD302" i="17"/>
  <c r="AL302" i="17"/>
  <c r="AT302" i="17"/>
  <c r="BB302" i="17"/>
  <c r="BJ302" i="17"/>
  <c r="BR302" i="17"/>
  <c r="BZ302" i="17"/>
  <c r="D303" i="17"/>
  <c r="L303" i="17"/>
  <c r="T303" i="17"/>
  <c r="AB303" i="17"/>
  <c r="AJ303" i="17"/>
  <c r="AR303" i="17"/>
  <c r="AZ303" i="17"/>
  <c r="BH303" i="17"/>
  <c r="BP303" i="17"/>
  <c r="BX303" i="17"/>
  <c r="B304" i="17"/>
  <c r="J304" i="17"/>
  <c r="R304" i="17"/>
  <c r="Z304" i="17"/>
  <c r="AH304" i="17"/>
  <c r="AP304" i="17"/>
  <c r="AX304" i="17"/>
  <c r="BF304" i="17"/>
  <c r="BN304" i="17"/>
  <c r="BV304" i="17"/>
  <c r="CD304" i="17"/>
  <c r="H305" i="17"/>
  <c r="P305" i="17"/>
  <c r="X305" i="17"/>
  <c r="AF305" i="17"/>
  <c r="AN305" i="17"/>
  <c r="AV305" i="17"/>
  <c r="AL272" i="17"/>
  <c r="O275" i="17"/>
  <c r="AS276" i="17"/>
  <c r="BF277" i="17"/>
  <c r="AN278" i="17"/>
  <c r="AI279" i="17"/>
  <c r="U280" i="17"/>
  <c r="BN280" i="17"/>
  <c r="V281" i="17"/>
  <c r="BE281" i="17"/>
  <c r="E282" i="17"/>
  <c r="AN282" i="17"/>
  <c r="BZ282" i="17"/>
  <c r="U283" i="17"/>
  <c r="AZ283" i="17"/>
  <c r="CE283" i="17"/>
  <c r="Y284" i="17"/>
  <c r="BD284" i="17"/>
  <c r="B285" i="17"/>
  <c r="T285" i="17"/>
  <c r="AQ285" i="17"/>
  <c r="BN285" i="17"/>
  <c r="B286" i="17"/>
  <c r="Y286" i="17"/>
  <c r="AV286" i="17"/>
  <c r="BN286" i="17"/>
  <c r="G287" i="17"/>
  <c r="AD287" i="17"/>
  <c r="AV287" i="17"/>
  <c r="BS287" i="17"/>
  <c r="L288" i="17"/>
  <c r="AD288" i="17"/>
  <c r="BA288" i="17"/>
  <c r="BX288" i="17"/>
  <c r="L289" i="17"/>
  <c r="AI289" i="17"/>
  <c r="BF289" i="17"/>
  <c r="BX289" i="17"/>
  <c r="Q290" i="17"/>
  <c r="AN290" i="17"/>
  <c r="BF290" i="17"/>
  <c r="CC290" i="17"/>
  <c r="V291" i="17"/>
  <c r="AN291" i="17"/>
  <c r="BK291" i="17"/>
  <c r="D292" i="17"/>
  <c r="V292" i="17"/>
  <c r="AR292" i="17"/>
  <c r="BH292" i="17"/>
  <c r="BX292" i="17"/>
  <c r="J293" i="17"/>
  <c r="Z293" i="17"/>
  <c r="AP293" i="17"/>
  <c r="BD293" i="17"/>
  <c r="BO293" i="17"/>
  <c r="CC293" i="17"/>
  <c r="J294" i="17"/>
  <c r="X294" i="17"/>
  <c r="AL294" i="17"/>
  <c r="AW294" i="17"/>
  <c r="BK294" i="17"/>
  <c r="BV294" i="17"/>
  <c r="F295" i="17"/>
  <c r="T295" i="17"/>
  <c r="AE295" i="17"/>
  <c r="AS295" i="17"/>
  <c r="BD295" i="17"/>
  <c r="BR295" i="17"/>
  <c r="B296" i="17"/>
  <c r="M296" i="17"/>
  <c r="AA296" i="17"/>
  <c r="AL296" i="17"/>
  <c r="AZ296" i="17"/>
  <c r="BH296" i="17"/>
  <c r="BP296" i="17"/>
  <c r="BX296" i="17"/>
  <c r="B297" i="17"/>
  <c r="J297" i="17"/>
  <c r="R297" i="17"/>
  <c r="Z297" i="17"/>
  <c r="AH297" i="17"/>
  <c r="AP297" i="17"/>
  <c r="AX297" i="17"/>
  <c r="BF297" i="17"/>
  <c r="BN297" i="17"/>
  <c r="BV297" i="17"/>
  <c r="CD297" i="17"/>
  <c r="H298" i="17"/>
  <c r="P298" i="17"/>
  <c r="X298" i="17"/>
  <c r="AF298" i="17"/>
  <c r="AN298" i="17"/>
  <c r="AV298" i="17"/>
  <c r="BD298" i="17"/>
  <c r="BL298" i="17"/>
  <c r="BT298" i="17"/>
  <c r="CB298" i="17"/>
  <c r="F299" i="17"/>
  <c r="N299" i="17"/>
  <c r="V299" i="17"/>
  <c r="AD299" i="17"/>
  <c r="AL299" i="17"/>
  <c r="AT299" i="17"/>
  <c r="BB299" i="17"/>
  <c r="BJ299" i="17"/>
  <c r="BR299" i="17"/>
  <c r="BZ299" i="17"/>
  <c r="D300" i="17"/>
  <c r="L300" i="17"/>
  <c r="T300" i="17"/>
  <c r="AB300" i="17"/>
  <c r="AJ300" i="17"/>
  <c r="AR300" i="17"/>
  <c r="AZ300" i="17"/>
  <c r="BH300" i="17"/>
  <c r="BP300" i="17"/>
  <c r="BX300" i="17"/>
  <c r="B301" i="17"/>
  <c r="J301" i="17"/>
  <c r="R301" i="17"/>
  <c r="Z301" i="17"/>
  <c r="AH301" i="17"/>
  <c r="AP301" i="17"/>
  <c r="AX301" i="17"/>
  <c r="BF301" i="17"/>
  <c r="BN301" i="17"/>
  <c r="BV301" i="17"/>
  <c r="CD301" i="17"/>
  <c r="H302" i="17"/>
  <c r="P302" i="17"/>
  <c r="X302" i="17"/>
  <c r="AF302" i="17"/>
  <c r="AN302" i="17"/>
  <c r="AV302" i="17"/>
  <c r="BD302" i="17"/>
  <c r="BL302" i="17"/>
  <c r="BT302" i="17"/>
  <c r="CB302" i="17"/>
  <c r="F303" i="17"/>
  <c r="N303" i="17"/>
  <c r="V303" i="17"/>
  <c r="AD303" i="17"/>
  <c r="AL303" i="17"/>
  <c r="AT303" i="17"/>
  <c r="BB303" i="17"/>
  <c r="BJ303" i="17"/>
  <c r="BR303" i="17"/>
  <c r="BH270" i="17"/>
  <c r="BX276" i="17"/>
  <c r="AK279" i="17"/>
  <c r="R281" i="17"/>
  <c r="O282" i="17"/>
  <c r="AC283" i="17"/>
  <c r="X284" i="17"/>
  <c r="D285" i="17"/>
  <c r="BO285" i="17"/>
  <c r="AP286" i="17"/>
  <c r="N287" i="17"/>
  <c r="BT287" i="17"/>
  <c r="AZ288" i="17"/>
  <c r="S289" i="17"/>
  <c r="CD289" i="17"/>
  <c r="BE290" i="17"/>
  <c r="X291" i="17"/>
  <c r="E292" i="17"/>
  <c r="BG292" i="17"/>
  <c r="L293" i="17"/>
  <c r="BE293" i="17"/>
  <c r="I294" i="17"/>
  <c r="AN294" i="17"/>
  <c r="BZ294" i="17"/>
  <c r="AD295" i="17"/>
  <c r="BI295" i="17"/>
  <c r="N296" i="17"/>
  <c r="AY296" i="17"/>
  <c r="BR296" i="17"/>
  <c r="K297" i="17"/>
  <c r="AG297" i="17"/>
  <c r="AZ297" i="17"/>
  <c r="BW297" i="17"/>
  <c r="O298" i="17"/>
  <c r="AH298" i="17"/>
  <c r="BE298" i="17"/>
  <c r="CA298" i="17"/>
  <c r="P299" i="17"/>
  <c r="AM299" i="17"/>
  <c r="BI299" i="17"/>
  <c r="CB299" i="17"/>
  <c r="U300" i="17"/>
  <c r="AQ300" i="17"/>
  <c r="BJ300" i="17"/>
  <c r="C301" i="17"/>
  <c r="Y301" i="17"/>
  <c r="AR301" i="17"/>
  <c r="BO301" i="17"/>
  <c r="G302" i="17"/>
  <c r="Z302" i="17"/>
  <c r="AW302" i="17"/>
  <c r="BS302" i="17"/>
  <c r="H303" i="17"/>
  <c r="AE303" i="17"/>
  <c r="BA303" i="17"/>
  <c r="BT303" i="17"/>
  <c r="F304" i="17"/>
  <c r="V304" i="17"/>
  <c r="AL304" i="17"/>
  <c r="BB304" i="17"/>
  <c r="BR304" i="17"/>
  <c r="D305" i="17"/>
  <c r="T305" i="17"/>
  <c r="AJ305" i="17"/>
  <c r="AZ305" i="17"/>
  <c r="BL305" i="17"/>
  <c r="BV305" i="17"/>
  <c r="B306" i="17"/>
  <c r="L306" i="17"/>
  <c r="T306" i="17"/>
  <c r="AB306" i="17"/>
  <c r="AJ306" i="17"/>
  <c r="AR306" i="17"/>
  <c r="AZ306" i="17"/>
  <c r="BH306" i="17"/>
  <c r="BP306" i="17"/>
  <c r="BX306" i="17"/>
  <c r="B307" i="17"/>
  <c r="J307" i="17"/>
  <c r="R307" i="17"/>
  <c r="Z307" i="17"/>
  <c r="AH307" i="17"/>
  <c r="AP307" i="17"/>
  <c r="AX307" i="17"/>
  <c r="BF307" i="17"/>
  <c r="BN307" i="17"/>
  <c r="BV307" i="17"/>
  <c r="CD307" i="17"/>
  <c r="H308" i="17"/>
  <c r="P308" i="17"/>
  <c r="X308" i="17"/>
  <c r="AF308" i="17"/>
  <c r="AN308" i="17"/>
  <c r="AV308" i="17"/>
  <c r="BD308" i="17"/>
  <c r="BL308" i="17"/>
  <c r="BT308" i="17"/>
  <c r="CB308" i="17"/>
  <c r="F309" i="17"/>
  <c r="N309" i="17"/>
  <c r="V309" i="17"/>
  <c r="AD309" i="17"/>
  <c r="AL309" i="17"/>
  <c r="AT309" i="17"/>
  <c r="BB309" i="17"/>
  <c r="BJ309" i="17"/>
  <c r="BR309" i="17"/>
  <c r="BZ309" i="17"/>
  <c r="D310" i="17"/>
  <c r="L310" i="17"/>
  <c r="T310" i="17"/>
  <c r="AB310" i="17"/>
  <c r="AJ310" i="17"/>
  <c r="AR310" i="17"/>
  <c r="AZ310" i="17"/>
  <c r="BH310" i="17"/>
  <c r="BP310" i="17"/>
  <c r="BX310" i="17"/>
  <c r="B311" i="17"/>
  <c r="J311" i="17"/>
  <c r="R311" i="17"/>
  <c r="Z311" i="17"/>
  <c r="AH311" i="17"/>
  <c r="AP311" i="17"/>
  <c r="AX311" i="17"/>
  <c r="BF311" i="17"/>
  <c r="BN311" i="17"/>
  <c r="BV311" i="17"/>
  <c r="CD311" i="17"/>
  <c r="H312" i="17"/>
  <c r="P312" i="17"/>
  <c r="X312" i="17"/>
  <c r="AF312" i="17"/>
  <c r="AN312" i="17"/>
  <c r="AV312" i="17"/>
  <c r="BD312" i="17"/>
  <c r="BL312" i="17"/>
  <c r="BT312" i="17"/>
  <c r="CB312" i="17"/>
  <c r="F313" i="17"/>
  <c r="N313" i="17"/>
  <c r="V313" i="17"/>
  <c r="AD313" i="17"/>
  <c r="AL313" i="17"/>
  <c r="AT313" i="17"/>
  <c r="BB313" i="17"/>
  <c r="BJ313" i="17"/>
  <c r="BR313" i="17"/>
  <c r="BZ313" i="17"/>
  <c r="D314" i="17"/>
  <c r="L314" i="17"/>
  <c r="T314" i="17"/>
  <c r="AB314" i="17"/>
  <c r="AJ314" i="17"/>
  <c r="AR314" i="17"/>
  <c r="AZ314" i="17"/>
  <c r="BH314" i="17"/>
  <c r="BP314" i="17"/>
  <c r="BX314" i="17"/>
  <c r="B315" i="17"/>
  <c r="J315" i="17"/>
  <c r="R315" i="17"/>
  <c r="Z315" i="17"/>
  <c r="AH315" i="17"/>
  <c r="AP315" i="17"/>
  <c r="AX315" i="17"/>
  <c r="BF315" i="17"/>
  <c r="BN315" i="17"/>
  <c r="BV315" i="17"/>
  <c r="CD315" i="17"/>
  <c r="H316" i="17"/>
  <c r="P316" i="17"/>
  <c r="X316" i="17"/>
  <c r="AF316" i="17"/>
  <c r="AN316" i="17"/>
  <c r="BI272" i="17"/>
  <c r="AI277" i="17"/>
  <c r="BB279" i="17"/>
  <c r="W281" i="17"/>
  <c r="AM282" i="17"/>
  <c r="AD283" i="17"/>
  <c r="AG284" i="17"/>
  <c r="S285" i="17"/>
  <c r="BP285" i="17"/>
  <c r="AW286" i="17"/>
  <c r="X287" i="17"/>
  <c r="BZ287" i="17"/>
  <c r="BB288" i="17"/>
  <c r="AH289" i="17"/>
  <c r="CE289" i="17"/>
  <c r="BL290" i="17"/>
  <c r="AM291" i="17"/>
  <c r="F292" i="17"/>
  <c r="BI292" i="17"/>
  <c r="Y293" i="17"/>
  <c r="BF293" i="17"/>
  <c r="N294" i="17"/>
  <c r="AV294" i="17"/>
  <c r="CA294" i="17"/>
  <c r="AF295" i="17"/>
  <c r="BQ295" i="17"/>
  <c r="R296" i="17"/>
  <c r="BA296" i="17"/>
  <c r="BW296" i="17"/>
  <c r="L297" i="17"/>
  <c r="AI297" i="17"/>
  <c r="BE297" i="17"/>
  <c r="BX297" i="17"/>
  <c r="Q298" i="17"/>
  <c r="AM298" i="17"/>
  <c r="BF298" i="17"/>
  <c r="CC298" i="17"/>
  <c r="U299" i="17"/>
  <c r="AN299" i="17"/>
  <c r="BK299" i="17"/>
  <c r="C300" i="17"/>
  <c r="V300" i="17"/>
  <c r="AS300" i="17"/>
  <c r="BO300" i="17"/>
  <c r="D301" i="17"/>
  <c r="AA301" i="17"/>
  <c r="AW301" i="17"/>
  <c r="BP301" i="17"/>
  <c r="I302" i="17"/>
  <c r="AE302" i="17"/>
  <c r="AX302" i="17"/>
  <c r="BU302" i="17"/>
  <c r="M303" i="17"/>
  <c r="AF303" i="17"/>
  <c r="BC303" i="17"/>
  <c r="BY303" i="17"/>
  <c r="K304" i="17"/>
  <c r="AA304" i="17"/>
  <c r="AQ304" i="17"/>
  <c r="BG304" i="17"/>
  <c r="BW304" i="17"/>
  <c r="I305" i="17"/>
  <c r="Y305" i="17"/>
  <c r="AO305" i="17"/>
  <c r="BC305" i="17"/>
  <c r="BM305" i="17"/>
  <c r="BW305" i="17"/>
  <c r="E306" i="17"/>
  <c r="M306" i="17"/>
  <c r="U306" i="17"/>
  <c r="AC306" i="17"/>
  <c r="AK306" i="17"/>
  <c r="AS306" i="17"/>
  <c r="BA306" i="17"/>
  <c r="BI306" i="17"/>
  <c r="BQ306" i="17"/>
  <c r="BY306" i="17"/>
  <c r="C307" i="17"/>
  <c r="K307" i="17"/>
  <c r="S307" i="17"/>
  <c r="AA307" i="17"/>
  <c r="AI307" i="17"/>
  <c r="AQ307" i="17"/>
  <c r="AY307" i="17"/>
  <c r="BG307" i="17"/>
  <c r="BO307" i="17"/>
  <c r="BW307" i="17"/>
  <c r="CE307" i="17"/>
  <c r="I308" i="17"/>
  <c r="Q308" i="17"/>
  <c r="Y308" i="17"/>
  <c r="AG308" i="17"/>
  <c r="AO308" i="17"/>
  <c r="AW308" i="17"/>
  <c r="BE308" i="17"/>
  <c r="BM308" i="17"/>
  <c r="BU308" i="17"/>
  <c r="CC308" i="17"/>
  <c r="G309" i="17"/>
  <c r="O309" i="17"/>
  <c r="W309" i="17"/>
  <c r="AE309" i="17"/>
  <c r="AM309" i="17"/>
  <c r="AU309" i="17"/>
  <c r="BC309" i="17"/>
  <c r="BK309" i="17"/>
  <c r="BS309" i="17"/>
  <c r="CA309" i="17"/>
  <c r="E310" i="17"/>
  <c r="M310" i="17"/>
  <c r="U310" i="17"/>
  <c r="AC310" i="17"/>
  <c r="AK310" i="17"/>
  <c r="AS310" i="17"/>
  <c r="BA310" i="17"/>
  <c r="BI310" i="17"/>
  <c r="BQ310" i="17"/>
  <c r="BY310" i="17"/>
  <c r="C311" i="17"/>
  <c r="K311" i="17"/>
  <c r="S311" i="17"/>
  <c r="AA311" i="17"/>
  <c r="AI311" i="17"/>
  <c r="AQ311" i="17"/>
  <c r="AY311" i="17"/>
  <c r="BG311" i="17"/>
  <c r="BO311" i="17"/>
  <c r="BW311" i="17"/>
  <c r="CE311" i="17"/>
  <c r="I312" i="17"/>
  <c r="Q312" i="17"/>
  <c r="Y312" i="17"/>
  <c r="AG312" i="17"/>
  <c r="AO312" i="17"/>
  <c r="AW312" i="17"/>
  <c r="BE312" i="17"/>
  <c r="BM312" i="17"/>
  <c r="BU312" i="17"/>
  <c r="CC312" i="17"/>
  <c r="G313" i="17"/>
  <c r="O313" i="17"/>
  <c r="W313" i="17"/>
  <c r="AE313" i="17"/>
  <c r="AM313" i="17"/>
  <c r="AU313" i="17"/>
  <c r="BC313" i="17"/>
  <c r="BK313" i="17"/>
  <c r="BS313" i="17"/>
  <c r="CA313" i="17"/>
  <c r="E314" i="17"/>
  <c r="M314" i="17"/>
  <c r="U314" i="17"/>
  <c r="AC314" i="17"/>
  <c r="AK314" i="17"/>
  <c r="AS314" i="17"/>
  <c r="BA314" i="17"/>
  <c r="BI314" i="17"/>
  <c r="BQ314" i="17"/>
  <c r="BY314" i="17"/>
  <c r="C315" i="17"/>
  <c r="K315" i="17"/>
  <c r="S315" i="17"/>
  <c r="AA315" i="17"/>
  <c r="AI315" i="17"/>
  <c r="AQ315" i="17"/>
  <c r="AY315" i="17"/>
  <c r="BG315" i="17"/>
  <c r="BO315" i="17"/>
  <c r="BW315" i="17"/>
  <c r="CE315" i="17"/>
  <c r="I316" i="17"/>
  <c r="Q316" i="17"/>
  <c r="Y316" i="17"/>
  <c r="AG316" i="17"/>
  <c r="AO316" i="17"/>
  <c r="BJ272" i="17"/>
  <c r="BG277" i="17"/>
  <c r="D280" i="17"/>
  <c r="AF281" i="17"/>
  <c r="AR282" i="17"/>
  <c r="AY283" i="17"/>
  <c r="AH284" i="17"/>
  <c r="Z285" i="17"/>
  <c r="CE285" i="17"/>
  <c r="AX286" i="17"/>
  <c r="AE287" i="17"/>
  <c r="F288" i="17"/>
  <c r="BH288" i="17"/>
  <c r="AJ289" i="17"/>
  <c r="P290" i="17"/>
  <c r="BM290" i="17"/>
  <c r="AT291" i="17"/>
  <c r="U292" i="17"/>
  <c r="BJ292" i="17"/>
  <c r="AA293" i="17"/>
  <c r="BN293" i="17"/>
  <c r="O294" i="17"/>
  <c r="AX294" i="17"/>
  <c r="E295" i="17"/>
  <c r="AJ295" i="17"/>
  <c r="BS295" i="17"/>
  <c r="Z296" i="17"/>
  <c r="BB296" i="17"/>
  <c r="BY296" i="17"/>
  <c r="Q297" i="17"/>
  <c r="AJ297" i="17"/>
  <c r="BG297" i="17"/>
  <c r="CC297" i="17"/>
  <c r="R298" i="17"/>
  <c r="AO298" i="17"/>
  <c r="BK298" i="17"/>
  <c r="CD298" i="17"/>
  <c r="W299" i="17"/>
  <c r="AS299" i="17"/>
  <c r="BL299" i="17"/>
  <c r="E300" i="17"/>
  <c r="AA300" i="17"/>
  <c r="AT300" i="17"/>
  <c r="BQ300" i="17"/>
  <c r="I301" i="17"/>
  <c r="AB301" i="17"/>
  <c r="AY301" i="17"/>
  <c r="BU301" i="17"/>
  <c r="J302" i="17"/>
  <c r="AG302" i="17"/>
  <c r="BC302" i="17"/>
  <c r="BV302" i="17"/>
  <c r="O303" i="17"/>
  <c r="AK303" i="17"/>
  <c r="BD303" i="17"/>
  <c r="BZ303" i="17"/>
  <c r="L304" i="17"/>
  <c r="AB304" i="17"/>
  <c r="AR304" i="17"/>
  <c r="BH304" i="17"/>
  <c r="BX304" i="17"/>
  <c r="J305" i="17"/>
  <c r="Z305" i="17"/>
  <c r="AP305" i="17"/>
  <c r="BD305" i="17"/>
  <c r="BN305" i="17"/>
  <c r="BX305" i="17"/>
  <c r="F306" i="17"/>
  <c r="N306" i="17"/>
  <c r="V306" i="17"/>
  <c r="AD306" i="17"/>
  <c r="AL306" i="17"/>
  <c r="AT306" i="17"/>
  <c r="BB306" i="17"/>
  <c r="BJ306" i="17"/>
  <c r="BR306" i="17"/>
  <c r="BZ306" i="17"/>
  <c r="D307" i="17"/>
  <c r="L307" i="17"/>
  <c r="T307" i="17"/>
  <c r="AB307" i="17"/>
  <c r="AJ307" i="17"/>
  <c r="AR307" i="17"/>
  <c r="AZ307" i="17"/>
  <c r="BH307" i="17"/>
  <c r="BP307" i="17"/>
  <c r="BX307" i="17"/>
  <c r="B308" i="17"/>
  <c r="J308" i="17"/>
  <c r="R308" i="17"/>
  <c r="Z308" i="17"/>
  <c r="AH308" i="17"/>
  <c r="AP308" i="17"/>
  <c r="AX308" i="17"/>
  <c r="BF308" i="17"/>
  <c r="BN308" i="17"/>
  <c r="BV308" i="17"/>
  <c r="CD308" i="17"/>
  <c r="H309" i="17"/>
  <c r="P309" i="17"/>
  <c r="X309" i="17"/>
  <c r="AF309" i="17"/>
  <c r="AN309" i="17"/>
  <c r="AV309" i="17"/>
  <c r="BD309" i="17"/>
  <c r="BL309" i="17"/>
  <c r="BT309" i="17"/>
  <c r="CB309" i="17"/>
  <c r="F310" i="17"/>
  <c r="N310" i="17"/>
  <c r="V310" i="17"/>
  <c r="AD310" i="17"/>
  <c r="AL310" i="17"/>
  <c r="AT310" i="17"/>
  <c r="BB310" i="17"/>
  <c r="BJ310" i="17"/>
  <c r="BR310" i="17"/>
  <c r="BZ310" i="17"/>
  <c r="D311" i="17"/>
  <c r="L311" i="17"/>
  <c r="T311" i="17"/>
  <c r="AB311" i="17"/>
  <c r="AJ311" i="17"/>
  <c r="AR311" i="17"/>
  <c r="AZ311" i="17"/>
  <c r="BH311" i="17"/>
  <c r="BP311" i="17"/>
  <c r="BX311" i="17"/>
  <c r="B312" i="17"/>
  <c r="J312" i="17"/>
  <c r="R312" i="17"/>
  <c r="Z312" i="17"/>
  <c r="AH312" i="17"/>
  <c r="AP312" i="17"/>
  <c r="AX312" i="17"/>
  <c r="BF312" i="17"/>
  <c r="BN312" i="17"/>
  <c r="BV312" i="17"/>
  <c r="CD312" i="17"/>
  <c r="H313" i="17"/>
  <c r="P313" i="17"/>
  <c r="X313" i="17"/>
  <c r="AF313" i="17"/>
  <c r="AN313" i="17"/>
  <c r="AV313" i="17"/>
  <c r="BD313" i="17"/>
  <c r="BL313" i="17"/>
  <c r="BT313" i="17"/>
  <c r="CB313" i="17"/>
  <c r="F314" i="17"/>
  <c r="N314" i="17"/>
  <c r="V314" i="17"/>
  <c r="AD314" i="17"/>
  <c r="AL314" i="17"/>
  <c r="AT314" i="17"/>
  <c r="BB314" i="17"/>
  <c r="BJ314" i="17"/>
  <c r="BR314" i="17"/>
  <c r="BZ314" i="17"/>
  <c r="D315" i="17"/>
  <c r="L315" i="17"/>
  <c r="T315" i="17"/>
  <c r="AB315" i="17"/>
  <c r="AJ315" i="17"/>
  <c r="AR315" i="17"/>
  <c r="AZ315" i="17"/>
  <c r="BH315" i="17"/>
  <c r="BP315" i="17"/>
  <c r="BX315" i="17"/>
  <c r="B316" i="17"/>
  <c r="E275" i="17"/>
  <c r="BO277" i="17"/>
  <c r="AB280" i="17"/>
  <c r="AV281" i="17"/>
  <c r="BA282" i="17"/>
  <c r="BA283" i="17"/>
  <c r="BB284" i="17"/>
  <c r="AA285" i="17"/>
  <c r="H286" i="17"/>
  <c r="BM286" i="17"/>
  <c r="AF287" i="17"/>
  <c r="M288" i="17"/>
  <c r="BR288" i="17"/>
  <c r="AP289" i="17"/>
  <c r="R290" i="17"/>
  <c r="CB290" i="17"/>
  <c r="AU291" i="17"/>
  <c r="AB292" i="17"/>
  <c r="BW292" i="17"/>
  <c r="AB293" i="17"/>
  <c r="BP293" i="17"/>
  <c r="W294" i="17"/>
  <c r="BB294" i="17"/>
  <c r="G295" i="17"/>
  <c r="AR295" i="17"/>
  <c r="BT295" i="17"/>
  <c r="AB296" i="17"/>
  <c r="BG296" i="17"/>
  <c r="BZ296" i="17"/>
  <c r="S297" i="17"/>
  <c r="AO297" i="17"/>
  <c r="BH297" i="17"/>
  <c r="CE297" i="17"/>
  <c r="W298" i="17"/>
  <c r="AP298" i="17"/>
  <c r="BM298" i="17"/>
  <c r="E299" i="17"/>
  <c r="X299" i="17"/>
  <c r="AU299" i="17"/>
  <c r="BQ299" i="17"/>
  <c r="F300" i="17"/>
  <c r="AC300" i="17"/>
  <c r="AY300" i="17"/>
  <c r="BR300" i="17"/>
  <c r="K301" i="17"/>
  <c r="AG301" i="17"/>
  <c r="AZ301" i="17"/>
  <c r="BW301" i="17"/>
  <c r="O302" i="17"/>
  <c r="AH302" i="17"/>
  <c r="BE302" i="17"/>
  <c r="CA302" i="17"/>
  <c r="P303" i="17"/>
  <c r="AM303" i="17"/>
  <c r="BI303" i="17"/>
  <c r="CA303" i="17"/>
  <c r="M304" i="17"/>
  <c r="AC304" i="17"/>
  <c r="AS304" i="17"/>
  <c r="BI304" i="17"/>
  <c r="BY304" i="17"/>
  <c r="K305" i="17"/>
  <c r="AA305" i="17"/>
  <c r="AQ305" i="17"/>
  <c r="BE305" i="17"/>
  <c r="BO305" i="17"/>
  <c r="CA305" i="17"/>
  <c r="G306" i="17"/>
  <c r="O306" i="17"/>
  <c r="W306" i="17"/>
  <c r="AE306" i="17"/>
  <c r="AM306" i="17"/>
  <c r="AU306" i="17"/>
  <c r="BC306" i="17"/>
  <c r="BK306" i="17"/>
  <c r="BS306" i="17"/>
  <c r="CA306" i="17"/>
  <c r="E307" i="17"/>
  <c r="M307" i="17"/>
  <c r="U307" i="17"/>
  <c r="AC307" i="17"/>
  <c r="AK307" i="17"/>
  <c r="AS307" i="17"/>
  <c r="BA307" i="17"/>
  <c r="BI307" i="17"/>
  <c r="BQ307" i="17"/>
  <c r="BY307" i="17"/>
  <c r="C308" i="17"/>
  <c r="K308" i="17"/>
  <c r="S308" i="17"/>
  <c r="AA308" i="17"/>
  <c r="AI308" i="17"/>
  <c r="AQ308" i="17"/>
  <c r="AY308" i="17"/>
  <c r="BG308" i="17"/>
  <c r="BO308" i="17"/>
  <c r="BW308" i="17"/>
  <c r="CE308" i="17"/>
  <c r="I309" i="17"/>
  <c r="Q309" i="17"/>
  <c r="Y309" i="17"/>
  <c r="AG309" i="17"/>
  <c r="AO309" i="17"/>
  <c r="AW309" i="17"/>
  <c r="BE309" i="17"/>
  <c r="BM309" i="17"/>
  <c r="BU309" i="17"/>
  <c r="CC309" i="17"/>
  <c r="G310" i="17"/>
  <c r="O310" i="17"/>
  <c r="W310" i="17"/>
  <c r="AE310" i="17"/>
  <c r="AM310" i="17"/>
  <c r="AU310" i="17"/>
  <c r="BC310" i="17"/>
  <c r="BK310" i="17"/>
  <c r="BS310" i="17"/>
  <c r="CA310" i="17"/>
  <c r="E311" i="17"/>
  <c r="M311" i="17"/>
  <c r="U311" i="17"/>
  <c r="AC311" i="17"/>
  <c r="AK311" i="17"/>
  <c r="AS311" i="17"/>
  <c r="BA311" i="17"/>
  <c r="BI311" i="17"/>
  <c r="BQ311" i="17"/>
  <c r="BY311" i="17"/>
  <c r="C312" i="17"/>
  <c r="K312" i="17"/>
  <c r="S312" i="17"/>
  <c r="AA312" i="17"/>
  <c r="AI312" i="17"/>
  <c r="AQ312" i="17"/>
  <c r="AY312" i="17"/>
  <c r="BG312" i="17"/>
  <c r="BO312" i="17"/>
  <c r="BW312" i="17"/>
  <c r="CE312" i="17"/>
  <c r="I313" i="17"/>
  <c r="Q313" i="17"/>
  <c r="Y313" i="17"/>
  <c r="AG313" i="17"/>
  <c r="AO313" i="17"/>
  <c r="AW313" i="17"/>
  <c r="BE313" i="17"/>
  <c r="BM313" i="17"/>
  <c r="BU313" i="17"/>
  <c r="CC313" i="17"/>
  <c r="G314" i="17"/>
  <c r="O314" i="17"/>
  <c r="W314" i="17"/>
  <c r="AE314" i="17"/>
  <c r="AM314" i="17"/>
  <c r="AU314" i="17"/>
  <c r="BC314" i="17"/>
  <c r="BK314" i="17"/>
  <c r="BS314" i="17"/>
  <c r="CA314" i="17"/>
  <c r="E315" i="17"/>
  <c r="M315" i="17"/>
  <c r="U315" i="17"/>
  <c r="AC315" i="17"/>
  <c r="AK315" i="17"/>
  <c r="AS315" i="17"/>
  <c r="BA315" i="17"/>
  <c r="BI315" i="17"/>
  <c r="BQ315" i="17"/>
  <c r="BY315" i="17"/>
  <c r="BJ275" i="17"/>
  <c r="BE278" i="17"/>
  <c r="BM280" i="17"/>
  <c r="BJ281" i="17"/>
  <c r="CA282" i="17"/>
  <c r="BW283" i="17"/>
  <c r="BM284" i="17"/>
  <c r="AR285" i="17"/>
  <c r="X286" i="17"/>
  <c r="BU286" i="17"/>
  <c r="BB287" i="17"/>
  <c r="AC288" i="17"/>
  <c r="BZ288" i="17"/>
  <c r="BG289" i="17"/>
  <c r="AH290" i="17"/>
  <c r="F291" i="17"/>
  <c r="BL291" i="17"/>
  <c r="AQ292" i="17"/>
  <c r="BZ292" i="17"/>
  <c r="AQ293" i="17"/>
  <c r="CB293" i="17"/>
  <c r="Z294" i="17"/>
  <c r="BL294" i="17"/>
  <c r="P295" i="17"/>
  <c r="AU295" i="17"/>
  <c r="C296" i="17"/>
  <c r="AK296" i="17"/>
  <c r="BJ296" i="17"/>
  <c r="C297" i="17"/>
  <c r="Y297" i="17"/>
  <c r="AR297" i="17"/>
  <c r="BO297" i="17"/>
  <c r="G298" i="17"/>
  <c r="Z298" i="17"/>
  <c r="AW298" i="17"/>
  <c r="BS298" i="17"/>
  <c r="H299" i="17"/>
  <c r="AE299" i="17"/>
  <c r="BA299" i="17"/>
  <c r="BT299" i="17"/>
  <c r="M300" i="17"/>
  <c r="AI300" i="17"/>
  <c r="BB300" i="17"/>
  <c r="BY300" i="17"/>
  <c r="Q301" i="17"/>
  <c r="AJ301" i="17"/>
  <c r="BG301" i="17"/>
  <c r="CC301" i="17"/>
  <c r="R302" i="17"/>
  <c r="AO302" i="17"/>
  <c r="BK302" i="17"/>
  <c r="CD302" i="17"/>
  <c r="W303" i="17"/>
  <c r="AS303" i="17"/>
  <c r="BL303" i="17"/>
  <c r="C304" i="17"/>
  <c r="S304" i="17"/>
  <c r="AI304" i="17"/>
  <c r="AY304" i="17"/>
  <c r="BO304" i="17"/>
  <c r="CE304" i="17"/>
  <c r="Q305" i="17"/>
  <c r="AG305" i="17"/>
  <c r="AW305" i="17"/>
  <c r="BG305" i="17"/>
  <c r="BS305" i="17"/>
  <c r="CC305" i="17"/>
  <c r="I306" i="17"/>
  <c r="Q306" i="17"/>
  <c r="Y306" i="17"/>
  <c r="AG306" i="17"/>
  <c r="AO306" i="17"/>
  <c r="AW306" i="17"/>
  <c r="BE306" i="17"/>
  <c r="BM306" i="17"/>
  <c r="BU306" i="17"/>
  <c r="CC306" i="17"/>
  <c r="G307" i="17"/>
  <c r="O307" i="17"/>
  <c r="W307" i="17"/>
  <c r="AE307" i="17"/>
  <c r="AM307" i="17"/>
  <c r="AU307" i="17"/>
  <c r="BC307" i="17"/>
  <c r="BK307" i="17"/>
  <c r="BS307" i="17"/>
  <c r="CA307" i="17"/>
  <c r="E308" i="17"/>
  <c r="M308" i="17"/>
  <c r="U308" i="17"/>
  <c r="AC308" i="17"/>
  <c r="AK308" i="17"/>
  <c r="AS308" i="17"/>
  <c r="BA308" i="17"/>
  <c r="BI308" i="17"/>
  <c r="BQ308" i="17"/>
  <c r="BY308" i="17"/>
  <c r="C309" i="17"/>
  <c r="K309" i="17"/>
  <c r="S309" i="17"/>
  <c r="AA309" i="17"/>
  <c r="AI309" i="17"/>
  <c r="AQ309" i="17"/>
  <c r="AY309" i="17"/>
  <c r="BG309" i="17"/>
  <c r="BO309" i="17"/>
  <c r="BW309" i="17"/>
  <c r="CE309" i="17"/>
  <c r="I310" i="17"/>
  <c r="Q310" i="17"/>
  <c r="Y310" i="17"/>
  <c r="AG310" i="17"/>
  <c r="AO310" i="17"/>
  <c r="AW310" i="17"/>
  <c r="BE310" i="17"/>
  <c r="BM310" i="17"/>
  <c r="BU310" i="17"/>
  <c r="CC310" i="17"/>
  <c r="G311" i="17"/>
  <c r="O311" i="17"/>
  <c r="W311" i="17"/>
  <c r="AE311" i="17"/>
  <c r="AM311" i="17"/>
  <c r="AU311" i="17"/>
  <c r="BC311" i="17"/>
  <c r="BK311" i="17"/>
  <c r="BS311" i="17"/>
  <c r="CA311" i="17"/>
  <c r="E312" i="17"/>
  <c r="M312" i="17"/>
  <c r="U312" i="17"/>
  <c r="AC312" i="17"/>
  <c r="AK312" i="17"/>
  <c r="AS312" i="17"/>
  <c r="BA312" i="17"/>
  <c r="BI312" i="17"/>
  <c r="BQ312" i="17"/>
  <c r="BY312" i="17"/>
  <c r="C313" i="17"/>
  <c r="K313" i="17"/>
  <c r="S313" i="17"/>
  <c r="AA313" i="17"/>
  <c r="AI313" i="17"/>
  <c r="AQ313" i="17"/>
  <c r="AY313" i="17"/>
  <c r="BG313" i="17"/>
  <c r="BO313" i="17"/>
  <c r="BW313" i="17"/>
  <c r="CE313" i="17"/>
  <c r="I314" i="17"/>
  <c r="Q314" i="17"/>
  <c r="Y314" i="17"/>
  <c r="AG314" i="17"/>
  <c r="AO314" i="17"/>
  <c r="AW314" i="17"/>
  <c r="BE314" i="17"/>
  <c r="BM314" i="17"/>
  <c r="BU314" i="17"/>
  <c r="CC314" i="17"/>
  <c r="G315" i="17"/>
  <c r="O315" i="17"/>
  <c r="W315" i="17"/>
  <c r="AE315" i="17"/>
  <c r="AM315" i="17"/>
  <c r="AU315" i="17"/>
  <c r="BC315" i="17"/>
  <c r="BK315" i="17"/>
  <c r="BC275" i="17"/>
  <c r="BX280" i="17"/>
  <c r="B284" i="17"/>
  <c r="I286" i="17"/>
  <c r="BR287" i="17"/>
  <c r="BH289" i="17"/>
  <c r="BJ291" i="17"/>
  <c r="K293" i="17"/>
  <c r="AH294" i="17"/>
  <c r="AT295" i="17"/>
  <c r="AQ296" i="17"/>
  <c r="AA297" i="17"/>
  <c r="B298" i="17"/>
  <c r="BC298" i="17"/>
  <c r="AF299" i="17"/>
  <c r="K300" i="17"/>
  <c r="BI300" i="17"/>
  <c r="AO301" i="17"/>
  <c r="Q302" i="17"/>
  <c r="BN302" i="17"/>
  <c r="AU303" i="17"/>
  <c r="N304" i="17"/>
  <c r="BA304" i="17"/>
  <c r="R305" i="17"/>
  <c r="BF305" i="17"/>
  <c r="CE305" i="17"/>
  <c r="Z306" i="17"/>
  <c r="AV306" i="17"/>
  <c r="BO306" i="17"/>
  <c r="H307" i="17"/>
  <c r="AD307" i="17"/>
  <c r="AW307" i="17"/>
  <c r="BT307" i="17"/>
  <c r="L308" i="17"/>
  <c r="AE308" i="17"/>
  <c r="BB308" i="17"/>
  <c r="BX308" i="17"/>
  <c r="M309" i="17"/>
  <c r="AJ309" i="17"/>
  <c r="BF309" i="17"/>
  <c r="BY309" i="17"/>
  <c r="R310" i="17"/>
  <c r="AN310" i="17"/>
  <c r="BG310" i="17"/>
  <c r="CD310" i="17"/>
  <c r="V311" i="17"/>
  <c r="AO311" i="17"/>
  <c r="BL311" i="17"/>
  <c r="D312" i="17"/>
  <c r="W312" i="17"/>
  <c r="AT312" i="17"/>
  <c r="BP312" i="17"/>
  <c r="E313" i="17"/>
  <c r="AB313" i="17"/>
  <c r="AX313" i="17"/>
  <c r="BQ313" i="17"/>
  <c r="J314" i="17"/>
  <c r="AF314" i="17"/>
  <c r="AY314" i="17"/>
  <c r="BV314" i="17"/>
  <c r="N315" i="17"/>
  <c r="AG315" i="17"/>
  <c r="BD315" i="17"/>
  <c r="BU315" i="17"/>
  <c r="F316" i="17"/>
  <c r="R316" i="17"/>
  <c r="AB316" i="17"/>
  <c r="AL316" i="17"/>
  <c r="AV316" i="17"/>
  <c r="BD316" i="17"/>
  <c r="BL316" i="17"/>
  <c r="BT316" i="17"/>
  <c r="CB316" i="17"/>
  <c r="F317" i="17"/>
  <c r="AR276" i="17"/>
  <c r="BF281" i="17"/>
  <c r="C284" i="17"/>
  <c r="Z286" i="17"/>
  <c r="N288" i="17"/>
  <c r="BW289" i="17"/>
  <c r="BR291" i="17"/>
  <c r="AO293" i="17"/>
  <c r="AM294" i="17"/>
  <c r="BC295" i="17"/>
  <c r="BI296" i="17"/>
  <c r="AB297" i="17"/>
  <c r="I298" i="17"/>
  <c r="BN298" i="17"/>
  <c r="AK299" i="17"/>
  <c r="N300" i="17"/>
  <c r="BW300" i="17"/>
  <c r="AQ301" i="17"/>
  <c r="W302" i="17"/>
  <c r="CC302" i="17"/>
  <c r="AV303" i="17"/>
  <c r="T304" i="17"/>
  <c r="BJ304" i="17"/>
  <c r="S305" i="17"/>
  <c r="BH305" i="17"/>
  <c r="H306" i="17"/>
  <c r="AA306" i="17"/>
  <c r="AX306" i="17"/>
  <c r="BT306" i="17"/>
  <c r="I307" i="17"/>
  <c r="AF307" i="17"/>
  <c r="BB307" i="17"/>
  <c r="BU307" i="17"/>
  <c r="N308" i="17"/>
  <c r="AJ308" i="17"/>
  <c r="BC308" i="17"/>
  <c r="BZ308" i="17"/>
  <c r="R309" i="17"/>
  <c r="AK309" i="17"/>
  <c r="BH309" i="17"/>
  <c r="CD309" i="17"/>
  <c r="S310" i="17"/>
  <c r="AP310" i="17"/>
  <c r="BL310" i="17"/>
  <c r="CE310" i="17"/>
  <c r="X311" i="17"/>
  <c r="AT311" i="17"/>
  <c r="BM311" i="17"/>
  <c r="F312" i="17"/>
  <c r="AB312" i="17"/>
  <c r="AU312" i="17"/>
  <c r="BR312" i="17"/>
  <c r="J313" i="17"/>
  <c r="AC313" i="17"/>
  <c r="AZ313" i="17"/>
  <c r="BV313" i="17"/>
  <c r="K314" i="17"/>
  <c r="AH314" i="17"/>
  <c r="BD314" i="17"/>
  <c r="BW314" i="17"/>
  <c r="P315" i="17"/>
  <c r="AL315" i="17"/>
  <c r="BE315" i="17"/>
  <c r="BZ315" i="17"/>
  <c r="G316" i="17"/>
  <c r="S316" i="17"/>
  <c r="AC316" i="17"/>
  <c r="AM316" i="17"/>
  <c r="AW316" i="17"/>
  <c r="BE316" i="17"/>
  <c r="BM316" i="17"/>
  <c r="BU316" i="17"/>
  <c r="CC316" i="17"/>
  <c r="G317" i="17"/>
  <c r="O317" i="17"/>
  <c r="W317" i="17"/>
  <c r="AE317" i="17"/>
  <c r="AM317" i="17"/>
  <c r="AU317" i="17"/>
  <c r="BC317" i="17"/>
  <c r="BK317" i="17"/>
  <c r="BS317" i="17"/>
  <c r="CA317" i="17"/>
  <c r="E318" i="17"/>
  <c r="M318" i="17"/>
  <c r="U318" i="17"/>
  <c r="AC318" i="17"/>
  <c r="AK318" i="17"/>
  <c r="AS318" i="17"/>
  <c r="BA318" i="17"/>
  <c r="BI318" i="17"/>
  <c r="BQ318" i="17"/>
  <c r="BY318" i="17"/>
  <c r="C319" i="17"/>
  <c r="K319" i="17"/>
  <c r="S319" i="17"/>
  <c r="AA319" i="17"/>
  <c r="AI319" i="17"/>
  <c r="AQ319" i="17"/>
  <c r="AY319" i="17"/>
  <c r="BG319" i="17"/>
  <c r="BO319" i="17"/>
  <c r="BW319" i="17"/>
  <c r="CE319" i="17"/>
  <c r="I320" i="17"/>
  <c r="Q320" i="17"/>
  <c r="Y320" i="17"/>
  <c r="AG320" i="17"/>
  <c r="AO320" i="17"/>
  <c r="AW320" i="17"/>
  <c r="BE320" i="17"/>
  <c r="BM320" i="17"/>
  <c r="BU320" i="17"/>
  <c r="CC320" i="17"/>
  <c r="G321" i="17"/>
  <c r="O321" i="17"/>
  <c r="W321" i="17"/>
  <c r="AE321" i="17"/>
  <c r="AM321" i="17"/>
  <c r="AU321" i="17"/>
  <c r="BC321" i="17"/>
  <c r="BK321" i="17"/>
  <c r="BS321" i="17"/>
  <c r="CA321" i="17"/>
  <c r="E322" i="17"/>
  <c r="M322" i="17"/>
  <c r="U322" i="17"/>
  <c r="AC322" i="17"/>
  <c r="AK322" i="17"/>
  <c r="AS322" i="17"/>
  <c r="BA322" i="17"/>
  <c r="BI322" i="17"/>
  <c r="BQ322" i="17"/>
  <c r="BY322" i="17"/>
  <c r="C323" i="17"/>
  <c r="K323" i="17"/>
  <c r="S323" i="17"/>
  <c r="AA323" i="17"/>
  <c r="AI323" i="17"/>
  <c r="AQ323" i="17"/>
  <c r="AY323" i="17"/>
  <c r="BG323" i="17"/>
  <c r="BO323" i="17"/>
  <c r="BW323" i="17"/>
  <c r="CE323" i="17"/>
  <c r="I324" i="17"/>
  <c r="Q324" i="17"/>
  <c r="Y324" i="17"/>
  <c r="AG324" i="17"/>
  <c r="AO324" i="17"/>
  <c r="AW324" i="17"/>
  <c r="BE324" i="17"/>
  <c r="BM324" i="17"/>
  <c r="BU324" i="17"/>
  <c r="CC324" i="17"/>
  <c r="G325" i="17"/>
  <c r="O325" i="17"/>
  <c r="W325" i="17"/>
  <c r="AE325" i="17"/>
  <c r="AM325" i="17"/>
  <c r="AU325" i="17"/>
  <c r="BC325" i="17"/>
  <c r="BK325" i="17"/>
  <c r="BS325" i="17"/>
  <c r="CA325" i="17"/>
  <c r="E326" i="17"/>
  <c r="M326" i="17"/>
  <c r="U326" i="17"/>
  <c r="AC326" i="17"/>
  <c r="AK326" i="17"/>
  <c r="AS326" i="17"/>
  <c r="BA276" i="17"/>
  <c r="D282" i="17"/>
  <c r="BE284" i="17"/>
  <c r="AF286" i="17"/>
  <c r="AJ288" i="17"/>
  <c r="X290" i="17"/>
  <c r="CB291" i="17"/>
  <c r="AR293" i="17"/>
  <c r="BJ294" i="17"/>
  <c r="BH295" i="17"/>
  <c r="BO296" i="17"/>
  <c r="AQ297" i="17"/>
  <c r="J298" i="17"/>
  <c r="BU298" i="17"/>
  <c r="AV299" i="17"/>
  <c r="S300" i="17"/>
  <c r="BZ300" i="17"/>
  <c r="BE301" i="17"/>
  <c r="Y302" i="17"/>
  <c r="E303" i="17"/>
  <c r="BK303" i="17"/>
  <c r="U304" i="17"/>
  <c r="BP304" i="17"/>
  <c r="AB305" i="17"/>
  <c r="BK305" i="17"/>
  <c r="J306" i="17"/>
  <c r="AF306" i="17"/>
  <c r="AY306" i="17"/>
  <c r="BV306" i="17"/>
  <c r="N307" i="17"/>
  <c r="AG307" i="17"/>
  <c r="BD307" i="17"/>
  <c r="BZ307" i="17"/>
  <c r="O308" i="17"/>
  <c r="AL308" i="17"/>
  <c r="BH308" i="17"/>
  <c r="CA308" i="17"/>
  <c r="T309" i="17"/>
  <c r="AP309" i="17"/>
  <c r="BI309" i="17"/>
  <c r="B310" i="17"/>
  <c r="X310" i="17"/>
  <c r="AQ310" i="17"/>
  <c r="BN310" i="17"/>
  <c r="F311" i="17"/>
  <c r="Y311" i="17"/>
  <c r="AV311" i="17"/>
  <c r="BR311" i="17"/>
  <c r="G312" i="17"/>
  <c r="AD312" i="17"/>
  <c r="AZ312" i="17"/>
  <c r="BS312" i="17"/>
  <c r="L313" i="17"/>
  <c r="AH313" i="17"/>
  <c r="BA313" i="17"/>
  <c r="BX313" i="17"/>
  <c r="P314" i="17"/>
  <c r="AI314" i="17"/>
  <c r="BF314" i="17"/>
  <c r="CB314" i="17"/>
  <c r="Q315" i="17"/>
  <c r="AN315" i="17"/>
  <c r="BJ315" i="17"/>
  <c r="CA315" i="17"/>
  <c r="J316" i="17"/>
  <c r="T316" i="17"/>
  <c r="AD316" i="17"/>
  <c r="AP316" i="17"/>
  <c r="AX316" i="17"/>
  <c r="BF316" i="17"/>
  <c r="BN316" i="17"/>
  <c r="BV316" i="17"/>
  <c r="CD316" i="17"/>
  <c r="H317" i="17"/>
  <c r="P317" i="17"/>
  <c r="X317" i="17"/>
  <c r="AF317" i="17"/>
  <c r="AN317" i="17"/>
  <c r="AV317" i="17"/>
  <c r="BD317" i="17"/>
  <c r="BL317" i="17"/>
  <c r="BT317" i="17"/>
  <c r="CB317" i="17"/>
  <c r="F318" i="17"/>
  <c r="N318" i="17"/>
  <c r="V318" i="17"/>
  <c r="AD318" i="17"/>
  <c r="AL318" i="17"/>
  <c r="AT318" i="17"/>
  <c r="BB318" i="17"/>
  <c r="BJ318" i="17"/>
  <c r="BR318" i="17"/>
  <c r="BZ318" i="17"/>
  <c r="D319" i="17"/>
  <c r="L319" i="17"/>
  <c r="T319" i="17"/>
  <c r="AB319" i="17"/>
  <c r="AJ319" i="17"/>
  <c r="AR319" i="17"/>
  <c r="AZ319" i="17"/>
  <c r="BH319" i="17"/>
  <c r="BP319" i="17"/>
  <c r="BX319" i="17"/>
  <c r="B320" i="17"/>
  <c r="J320" i="17"/>
  <c r="R320" i="17"/>
  <c r="Z320" i="17"/>
  <c r="AH320" i="17"/>
  <c r="AP320" i="17"/>
  <c r="AX320" i="17"/>
  <c r="BF320" i="17"/>
  <c r="BN320" i="17"/>
  <c r="BV320" i="17"/>
  <c r="CD320" i="17"/>
  <c r="H321" i="17"/>
  <c r="P321" i="17"/>
  <c r="X321" i="17"/>
  <c r="AF321" i="17"/>
  <c r="AN321" i="17"/>
  <c r="AV321" i="17"/>
  <c r="BD321" i="17"/>
  <c r="BL321" i="17"/>
  <c r="BT321" i="17"/>
  <c r="CB321" i="17"/>
  <c r="F322" i="17"/>
  <c r="N322" i="17"/>
  <c r="V322" i="17"/>
  <c r="AD322" i="17"/>
  <c r="AL322" i="17"/>
  <c r="AT322" i="17"/>
  <c r="BB322" i="17"/>
  <c r="BJ322" i="17"/>
  <c r="BR322" i="17"/>
  <c r="BZ322" i="17"/>
  <c r="D323" i="17"/>
  <c r="L323" i="17"/>
  <c r="T323" i="17"/>
  <c r="AB323" i="17"/>
  <c r="AJ323" i="17"/>
  <c r="AR323" i="17"/>
  <c r="AZ323" i="17"/>
  <c r="BH323" i="17"/>
  <c r="BP323" i="17"/>
  <c r="BX323" i="17"/>
  <c r="B324" i="17"/>
  <c r="J324" i="17"/>
  <c r="R324" i="17"/>
  <c r="Z324" i="17"/>
  <c r="AH324" i="17"/>
  <c r="AP324" i="17"/>
  <c r="AX324" i="17"/>
  <c r="BF324" i="17"/>
  <c r="BN324" i="17"/>
  <c r="BV324" i="17"/>
  <c r="CD324" i="17"/>
  <c r="H325" i="17"/>
  <c r="P325" i="17"/>
  <c r="X325" i="17"/>
  <c r="AF325" i="17"/>
  <c r="AN325" i="17"/>
  <c r="AV325" i="17"/>
  <c r="BD325" i="17"/>
  <c r="BL325" i="17"/>
  <c r="BT325" i="17"/>
  <c r="CB325" i="17"/>
  <c r="F326" i="17"/>
  <c r="N326" i="17"/>
  <c r="V326" i="17"/>
  <c r="AD326" i="17"/>
  <c r="AL326" i="17"/>
  <c r="AT326" i="17"/>
  <c r="AM278" i="17"/>
  <c r="N282" i="17"/>
  <c r="BY284" i="17"/>
  <c r="BT286" i="17"/>
  <c r="AK288" i="17"/>
  <c r="AO290" i="17"/>
  <c r="AC292" i="17"/>
  <c r="AZ293" i="17"/>
  <c r="BM294" i="17"/>
  <c r="CB295" i="17"/>
  <c r="BQ296" i="17"/>
  <c r="AW297" i="17"/>
  <c r="Y298" i="17"/>
  <c r="BV298" i="17"/>
  <c r="BC299" i="17"/>
  <c r="AD300" i="17"/>
  <c r="CE300" i="17"/>
  <c r="BH301" i="17"/>
  <c r="AM302" i="17"/>
  <c r="G303" i="17"/>
  <c r="BQ303" i="17"/>
  <c r="AD304" i="17"/>
  <c r="BQ304" i="17"/>
  <c r="AH305" i="17"/>
  <c r="BP305" i="17"/>
  <c r="K306" i="17"/>
  <c r="AH306" i="17"/>
  <c r="BD306" i="17"/>
  <c r="BW306" i="17"/>
  <c r="P307" i="17"/>
  <c r="AL307" i="17"/>
  <c r="BE307" i="17"/>
  <c r="CB307" i="17"/>
  <c r="T308" i="17"/>
  <c r="AM308" i="17"/>
  <c r="BJ308" i="17"/>
  <c r="B309" i="17"/>
  <c r="U309" i="17"/>
  <c r="AR309" i="17"/>
  <c r="BN309" i="17"/>
  <c r="C310" i="17"/>
  <c r="Z310" i="17"/>
  <c r="AV310" i="17"/>
  <c r="BO310" i="17"/>
  <c r="H311" i="17"/>
  <c r="AD311" i="17"/>
  <c r="AW311" i="17"/>
  <c r="BT311" i="17"/>
  <c r="L312" i="17"/>
  <c r="AE312" i="17"/>
  <c r="BB312" i="17"/>
  <c r="BX312" i="17"/>
  <c r="M313" i="17"/>
  <c r="AJ313" i="17"/>
  <c r="BF313" i="17"/>
  <c r="BY313" i="17"/>
  <c r="R314" i="17"/>
  <c r="AN314" i="17"/>
  <c r="BG314" i="17"/>
  <c r="CD314" i="17"/>
  <c r="V315" i="17"/>
  <c r="AO315" i="17"/>
  <c r="BL315" i="17"/>
  <c r="CB315" i="17"/>
  <c r="K316" i="17"/>
  <c r="U316" i="17"/>
  <c r="AE316" i="17"/>
  <c r="AQ316" i="17"/>
  <c r="AY316" i="17"/>
  <c r="BG316" i="17"/>
  <c r="BO316" i="17"/>
  <c r="BW316" i="17"/>
  <c r="CE316" i="17"/>
  <c r="I317" i="17"/>
  <c r="Q317" i="17"/>
  <c r="Y317" i="17"/>
  <c r="AG317" i="17"/>
  <c r="AO317" i="17"/>
  <c r="AW317" i="17"/>
  <c r="BE317" i="17"/>
  <c r="BM317" i="17"/>
  <c r="BU317" i="17"/>
  <c r="CC317" i="17"/>
  <c r="G318" i="17"/>
  <c r="O318" i="17"/>
  <c r="W318" i="17"/>
  <c r="AE318" i="17"/>
  <c r="AM318" i="17"/>
  <c r="AU318" i="17"/>
  <c r="BC318" i="17"/>
  <c r="BK318" i="17"/>
  <c r="BS318" i="17"/>
  <c r="CA318" i="17"/>
  <c r="E319" i="17"/>
  <c r="M319" i="17"/>
  <c r="U319" i="17"/>
  <c r="AC319" i="17"/>
  <c r="AK319" i="17"/>
  <c r="AS319" i="17"/>
  <c r="BA319" i="17"/>
  <c r="BI319" i="17"/>
  <c r="BQ319" i="17"/>
  <c r="BY319" i="17"/>
  <c r="C320" i="17"/>
  <c r="K320" i="17"/>
  <c r="S320" i="17"/>
  <c r="AA320" i="17"/>
  <c r="AI320" i="17"/>
  <c r="AQ320" i="17"/>
  <c r="AY320" i="17"/>
  <c r="BG320" i="17"/>
  <c r="BO320" i="17"/>
  <c r="BW320" i="17"/>
  <c r="CE320" i="17"/>
  <c r="I321" i="17"/>
  <c r="Q321" i="17"/>
  <c r="Y321" i="17"/>
  <c r="AG321" i="17"/>
  <c r="AO321" i="17"/>
  <c r="AW321" i="17"/>
  <c r="BE321" i="17"/>
  <c r="BM321" i="17"/>
  <c r="BU321" i="17"/>
  <c r="CC321" i="17"/>
  <c r="G322" i="17"/>
  <c r="O322" i="17"/>
  <c r="W322" i="17"/>
  <c r="AE322" i="17"/>
  <c r="AM322" i="17"/>
  <c r="AU322" i="17"/>
  <c r="BC322" i="17"/>
  <c r="BK322" i="17"/>
  <c r="BS322" i="17"/>
  <c r="CA322" i="17"/>
  <c r="E323" i="17"/>
  <c r="M323" i="17"/>
  <c r="U323" i="17"/>
  <c r="AC323" i="17"/>
  <c r="AK323" i="17"/>
  <c r="AS323" i="17"/>
  <c r="BA323" i="17"/>
  <c r="BI323" i="17"/>
  <c r="BQ323" i="17"/>
  <c r="BY323" i="17"/>
  <c r="C324" i="17"/>
  <c r="K324" i="17"/>
  <c r="S324" i="17"/>
  <c r="AA324" i="17"/>
  <c r="AI324" i="17"/>
  <c r="AQ324" i="17"/>
  <c r="AY324" i="17"/>
  <c r="BG324" i="17"/>
  <c r="BO324" i="17"/>
  <c r="BW324" i="17"/>
  <c r="CE324" i="17"/>
  <c r="I325" i="17"/>
  <c r="Q325" i="17"/>
  <c r="Y325" i="17"/>
  <c r="AG325" i="17"/>
  <c r="AO325" i="17"/>
  <c r="AW325" i="17"/>
  <c r="BE325" i="17"/>
  <c r="BM325" i="17"/>
  <c r="BU325" i="17"/>
  <c r="CC325" i="17"/>
  <c r="G326" i="17"/>
  <c r="O326" i="17"/>
  <c r="W326" i="17"/>
  <c r="AE326" i="17"/>
  <c r="AM326" i="17"/>
  <c r="AE279" i="17"/>
  <c r="CB282" i="17"/>
  <c r="AP285" i="17"/>
  <c r="H287" i="17"/>
  <c r="K289" i="17"/>
  <c r="CD290" i="17"/>
  <c r="AT292" i="17"/>
  <c r="CD293" i="17"/>
  <c r="H295" i="17"/>
  <c r="L296" i="17"/>
  <c r="D297" i="17"/>
  <c r="BM297" i="17"/>
  <c r="AG298" i="17"/>
  <c r="M299" i="17"/>
  <c r="BS299" i="17"/>
  <c r="AL300" i="17"/>
  <c r="S301" i="17"/>
  <c r="BX301" i="17"/>
  <c r="AU302" i="17"/>
  <c r="X303" i="17"/>
  <c r="CB303" i="17"/>
  <c r="AK304" i="17"/>
  <c r="B305" i="17"/>
  <c r="AR305" i="17"/>
  <c r="BU305" i="17"/>
  <c r="R306" i="17"/>
  <c r="AN306" i="17"/>
  <c r="BG306" i="17"/>
  <c r="CD306" i="17"/>
  <c r="V307" i="17"/>
  <c r="AO307" i="17"/>
  <c r="BL307" i="17"/>
  <c r="D308" i="17"/>
  <c r="W308" i="17"/>
  <c r="AT308" i="17"/>
  <c r="BP308" i="17"/>
  <c r="E309" i="17"/>
  <c r="AB309" i="17"/>
  <c r="AX309" i="17"/>
  <c r="BQ309" i="17"/>
  <c r="J310" i="17"/>
  <c r="AF310" i="17"/>
  <c r="AY310" i="17"/>
  <c r="BV310" i="17"/>
  <c r="N311" i="17"/>
  <c r="AG311" i="17"/>
  <c r="BD311" i="17"/>
  <c r="BZ311" i="17"/>
  <c r="O312" i="17"/>
  <c r="AL312" i="17"/>
  <c r="BH312" i="17"/>
  <c r="CA312" i="17"/>
  <c r="T313" i="17"/>
  <c r="AP313" i="17"/>
  <c r="BI313" i="17"/>
  <c r="B314" i="17"/>
  <c r="X314" i="17"/>
  <c r="AQ314" i="17"/>
  <c r="BN314" i="17"/>
  <c r="F315" i="17"/>
  <c r="Y315" i="17"/>
  <c r="AV315" i="17"/>
  <c r="BR315" i="17"/>
  <c r="C316" i="17"/>
  <c r="M316" i="17"/>
  <c r="W316" i="17"/>
  <c r="AI316" i="17"/>
  <c r="AS316" i="17"/>
  <c r="BA316" i="17"/>
  <c r="BI316" i="17"/>
  <c r="BQ316" i="17"/>
  <c r="BY316" i="17"/>
  <c r="C317" i="17"/>
  <c r="K317" i="17"/>
  <c r="S317" i="17"/>
  <c r="AA317" i="17"/>
  <c r="AI317" i="17"/>
  <c r="AQ317" i="17"/>
  <c r="AY317" i="17"/>
  <c r="BG317" i="17"/>
  <c r="BO317" i="17"/>
  <c r="BW317" i="17"/>
  <c r="CE317" i="17"/>
  <c r="I318" i="17"/>
  <c r="Q318" i="17"/>
  <c r="Y318" i="17"/>
  <c r="AG318" i="17"/>
  <c r="AO318" i="17"/>
  <c r="AW318" i="17"/>
  <c r="BE318" i="17"/>
  <c r="BM318" i="17"/>
  <c r="BU318" i="17"/>
  <c r="CC318" i="17"/>
  <c r="G319" i="17"/>
  <c r="O319" i="17"/>
  <c r="W319" i="17"/>
  <c r="AE319" i="17"/>
  <c r="AM319" i="17"/>
  <c r="AU319" i="17"/>
  <c r="BC319" i="17"/>
  <c r="BK319" i="17"/>
  <c r="BS319" i="17"/>
  <c r="CA319" i="17"/>
  <c r="E320" i="17"/>
  <c r="M320" i="17"/>
  <c r="U320" i="17"/>
  <c r="AC320" i="17"/>
  <c r="AK320" i="17"/>
  <c r="AS320" i="17"/>
  <c r="BA320" i="17"/>
  <c r="BI320" i="17"/>
  <c r="BQ320" i="17"/>
  <c r="BY320" i="17"/>
  <c r="C321" i="17"/>
  <c r="K321" i="17"/>
  <c r="S321" i="17"/>
  <c r="AA321" i="17"/>
  <c r="AI321" i="17"/>
  <c r="AQ321" i="17"/>
  <c r="AY321" i="17"/>
  <c r="BG321" i="17"/>
  <c r="BO321" i="17"/>
  <c r="BW321" i="17"/>
  <c r="CE321" i="17"/>
  <c r="I322" i="17"/>
  <c r="Q322" i="17"/>
  <c r="Y322" i="17"/>
  <c r="AG322" i="17"/>
  <c r="AO322" i="17"/>
  <c r="AW322" i="17"/>
  <c r="BE322" i="17"/>
  <c r="BM322" i="17"/>
  <c r="BU322" i="17"/>
  <c r="CC322" i="17"/>
  <c r="G323" i="17"/>
  <c r="O323" i="17"/>
  <c r="W323" i="17"/>
  <c r="AE323" i="17"/>
  <c r="AM323" i="17"/>
  <c r="AU323" i="17"/>
  <c r="BC323" i="17"/>
  <c r="BK323" i="17"/>
  <c r="BS323" i="17"/>
  <c r="CA323" i="17"/>
  <c r="E324" i="17"/>
  <c r="M324" i="17"/>
  <c r="U324" i="17"/>
  <c r="AC324" i="17"/>
  <c r="AK324" i="17"/>
  <c r="AS324" i="17"/>
  <c r="BA324" i="17"/>
  <c r="BI324" i="17"/>
  <c r="BQ324" i="17"/>
  <c r="BY324" i="17"/>
  <c r="C325" i="17"/>
  <c r="K325" i="17"/>
  <c r="S325" i="17"/>
  <c r="AA325" i="17"/>
  <c r="AI325" i="17"/>
  <c r="AQ325" i="17"/>
  <c r="AY325" i="17"/>
  <c r="BG325" i="17"/>
  <c r="BO325" i="17"/>
  <c r="BW325" i="17"/>
  <c r="CE325" i="17"/>
  <c r="I326" i="17"/>
  <c r="Q326" i="17"/>
  <c r="Y326" i="17"/>
  <c r="AG326" i="17"/>
  <c r="AO326" i="17"/>
  <c r="AE264" i="17"/>
  <c r="AX285" i="17"/>
  <c r="AP290" i="17"/>
  <c r="Y294" i="17"/>
  <c r="I297" i="17"/>
  <c r="G299" i="17"/>
  <c r="BG300" i="17"/>
  <c r="BF302" i="17"/>
  <c r="AJ304" i="17"/>
  <c r="AY305" i="17"/>
  <c r="AP306" i="17"/>
  <c r="Q307" i="17"/>
  <c r="BR307" i="17"/>
  <c r="AU308" i="17"/>
  <c r="Z309" i="17"/>
  <c r="BX309" i="17"/>
  <c r="BD310" i="17"/>
  <c r="AF311" i="17"/>
  <c r="CC311" i="17"/>
  <c r="BJ312" i="17"/>
  <c r="AK313" i="17"/>
  <c r="H314" i="17"/>
  <c r="BO314" i="17"/>
  <c r="AT315" i="17"/>
  <c r="E316" i="17"/>
  <c r="AJ316" i="17"/>
  <c r="BH316" i="17"/>
  <c r="CA316" i="17"/>
  <c r="R317" i="17"/>
  <c r="AH317" i="17"/>
  <c r="AX317" i="17"/>
  <c r="BN317" i="17"/>
  <c r="CD317" i="17"/>
  <c r="P318" i="17"/>
  <c r="AF318" i="17"/>
  <c r="AV318" i="17"/>
  <c r="BL318" i="17"/>
  <c r="CB318" i="17"/>
  <c r="N319" i="17"/>
  <c r="AD319" i="17"/>
  <c r="AT319" i="17"/>
  <c r="BJ319" i="17"/>
  <c r="BZ319" i="17"/>
  <c r="L320" i="17"/>
  <c r="AB320" i="17"/>
  <c r="AR320" i="17"/>
  <c r="BH320" i="17"/>
  <c r="BX320" i="17"/>
  <c r="J321" i="17"/>
  <c r="Z321" i="17"/>
  <c r="AP321" i="17"/>
  <c r="BF321" i="17"/>
  <c r="BV321" i="17"/>
  <c r="H322" i="17"/>
  <c r="X322" i="17"/>
  <c r="AN322" i="17"/>
  <c r="BD322" i="17"/>
  <c r="BT322" i="17"/>
  <c r="F323" i="17"/>
  <c r="V323" i="17"/>
  <c r="AL323" i="17"/>
  <c r="BB323" i="17"/>
  <c r="BR323" i="17"/>
  <c r="D324" i="17"/>
  <c r="T324" i="17"/>
  <c r="AJ324" i="17"/>
  <c r="AZ324" i="17"/>
  <c r="BP324" i="17"/>
  <c r="B325" i="17"/>
  <c r="R325" i="17"/>
  <c r="AH325" i="17"/>
  <c r="AX325" i="17"/>
  <c r="BN325" i="17"/>
  <c r="CD325" i="17"/>
  <c r="P326" i="17"/>
  <c r="AF326" i="17"/>
  <c r="AU326" i="17"/>
  <c r="BC326" i="17"/>
  <c r="BK326" i="17"/>
  <c r="BS326" i="17"/>
  <c r="CA326" i="17"/>
  <c r="E327" i="17"/>
  <c r="M327" i="17"/>
  <c r="U327" i="17"/>
  <c r="AC327" i="17"/>
  <c r="AK327" i="17"/>
  <c r="AS327" i="17"/>
  <c r="BA327" i="17"/>
  <c r="BI327" i="17"/>
  <c r="BQ327" i="17"/>
  <c r="BY327" i="17"/>
  <c r="C328" i="17"/>
  <c r="K328" i="17"/>
  <c r="S328" i="17"/>
  <c r="AA328" i="17"/>
  <c r="AI328" i="17"/>
  <c r="AQ328" i="17"/>
  <c r="AY328" i="17"/>
  <c r="BG328" i="17"/>
  <c r="BO328" i="17"/>
  <c r="BW328" i="17"/>
  <c r="CE328" i="17"/>
  <c r="I329" i="17"/>
  <c r="Q329" i="17"/>
  <c r="Y329" i="17"/>
  <c r="AG329" i="17"/>
  <c r="AO329" i="17"/>
  <c r="AW329" i="17"/>
  <c r="BE329" i="17"/>
  <c r="BM329" i="17"/>
  <c r="BU329" i="17"/>
  <c r="CC329" i="17"/>
  <c r="G330" i="17"/>
  <c r="O330" i="17"/>
  <c r="W330" i="17"/>
  <c r="AE330" i="17"/>
  <c r="AM330" i="17"/>
  <c r="AU330" i="17"/>
  <c r="BC330" i="17"/>
  <c r="BK330" i="17"/>
  <c r="BS330" i="17"/>
  <c r="CA330" i="17"/>
  <c r="E331" i="17"/>
  <c r="M331" i="17"/>
  <c r="U331" i="17"/>
  <c r="AC280" i="17"/>
  <c r="F287" i="17"/>
  <c r="W291" i="17"/>
  <c r="U295" i="17"/>
  <c r="AY297" i="17"/>
  <c r="AC299" i="17"/>
  <c r="T301" i="17"/>
  <c r="U303" i="17"/>
  <c r="AZ304" i="17"/>
  <c r="CB305" i="17"/>
  <c r="BF306" i="17"/>
  <c r="Y307" i="17"/>
  <c r="F308" i="17"/>
  <c r="BK308" i="17"/>
  <c r="AH309" i="17"/>
  <c r="K310" i="17"/>
  <c r="BT310" i="17"/>
  <c r="AN311" i="17"/>
  <c r="T312" i="17"/>
  <c r="BZ312" i="17"/>
  <c r="AS313" i="17"/>
  <c r="Z314" i="17"/>
  <c r="CE314" i="17"/>
  <c r="BB315" i="17"/>
  <c r="N316" i="17"/>
  <c r="AR316" i="17"/>
  <c r="BK316" i="17"/>
  <c r="D317" i="17"/>
  <c r="U317" i="17"/>
  <c r="AK317" i="17"/>
  <c r="BA317" i="17"/>
  <c r="BQ317" i="17"/>
  <c r="C318" i="17"/>
  <c r="S318" i="17"/>
  <c r="AI318" i="17"/>
  <c r="AY318" i="17"/>
  <c r="BO318" i="17"/>
  <c r="CE318" i="17"/>
  <c r="Q319" i="17"/>
  <c r="AG319" i="17"/>
  <c r="AW319" i="17"/>
  <c r="BM319" i="17"/>
  <c r="CC319" i="17"/>
  <c r="O320" i="17"/>
  <c r="AE320" i="17"/>
  <c r="AU320" i="17"/>
  <c r="BK320" i="17"/>
  <c r="CA320" i="17"/>
  <c r="M321" i="17"/>
  <c r="AC321" i="17"/>
  <c r="AS321" i="17"/>
  <c r="BI321" i="17"/>
  <c r="BY321" i="17"/>
  <c r="K322" i="17"/>
  <c r="AA322" i="17"/>
  <c r="AQ322" i="17"/>
  <c r="BG322" i="17"/>
  <c r="BW322" i="17"/>
  <c r="I323" i="17"/>
  <c r="Y323" i="17"/>
  <c r="AO323" i="17"/>
  <c r="BE323" i="17"/>
  <c r="BU323" i="17"/>
  <c r="G324" i="17"/>
  <c r="W324" i="17"/>
  <c r="AM324" i="17"/>
  <c r="BC324" i="17"/>
  <c r="BS324" i="17"/>
  <c r="E325" i="17"/>
  <c r="U325" i="17"/>
  <c r="AK325" i="17"/>
  <c r="BA325" i="17"/>
  <c r="BQ325" i="17"/>
  <c r="C326" i="17"/>
  <c r="S326" i="17"/>
  <c r="AI326" i="17"/>
  <c r="AW326" i="17"/>
  <c r="BE326" i="17"/>
  <c r="BM326" i="17"/>
  <c r="BU326" i="17"/>
  <c r="CC326" i="17"/>
  <c r="G327" i="17"/>
  <c r="O327" i="17"/>
  <c r="W327" i="17"/>
  <c r="AE327" i="17"/>
  <c r="AM327" i="17"/>
  <c r="AU327" i="17"/>
  <c r="BC327" i="17"/>
  <c r="BK327" i="17"/>
  <c r="BS327" i="17"/>
  <c r="CA327" i="17"/>
  <c r="E328" i="17"/>
  <c r="M328" i="17"/>
  <c r="U328" i="17"/>
  <c r="AC328" i="17"/>
  <c r="AK328" i="17"/>
  <c r="AS328" i="17"/>
  <c r="BA328" i="17"/>
  <c r="BI328" i="17"/>
  <c r="BQ328" i="17"/>
  <c r="BY328" i="17"/>
  <c r="C329" i="17"/>
  <c r="K329" i="17"/>
  <c r="S329" i="17"/>
  <c r="AA329" i="17"/>
  <c r="AI329" i="17"/>
  <c r="AQ329" i="17"/>
  <c r="AY329" i="17"/>
  <c r="BG329" i="17"/>
  <c r="BO329" i="17"/>
  <c r="BW329" i="17"/>
  <c r="CE329" i="17"/>
  <c r="I330" i="17"/>
  <c r="Q330" i="17"/>
  <c r="Y330" i="17"/>
  <c r="AG330" i="17"/>
  <c r="AO330" i="17"/>
  <c r="AW330" i="17"/>
  <c r="BE330" i="17"/>
  <c r="BM330" i="17"/>
  <c r="BU330" i="17"/>
  <c r="CC330" i="17"/>
  <c r="G331" i="17"/>
  <c r="O331" i="17"/>
  <c r="W331" i="17"/>
  <c r="BQ282" i="17"/>
  <c r="BC287" i="17"/>
  <c r="BY292" i="17"/>
  <c r="D296" i="17"/>
  <c r="BU297" i="17"/>
  <c r="BY299" i="17"/>
  <c r="BM301" i="17"/>
  <c r="AN303" i="17"/>
  <c r="C305" i="17"/>
  <c r="P306" i="17"/>
  <c r="BN306" i="17"/>
  <c r="AT307" i="17"/>
  <c r="V308" i="17"/>
  <c r="BS308" i="17"/>
  <c r="AZ309" i="17"/>
  <c r="AA310" i="17"/>
  <c r="CB310" i="17"/>
  <c r="BE311" i="17"/>
  <c r="AJ312" i="17"/>
  <c r="D313" i="17"/>
  <c r="BN313" i="17"/>
  <c r="AP314" i="17"/>
  <c r="I315" i="17"/>
  <c r="BS315" i="17"/>
  <c r="V316" i="17"/>
  <c r="AU316" i="17"/>
  <c r="BR316" i="17"/>
  <c r="J317" i="17"/>
  <c r="Z317" i="17"/>
  <c r="AP317" i="17"/>
  <c r="BF317" i="17"/>
  <c r="BV317" i="17"/>
  <c r="H318" i="17"/>
  <c r="X318" i="17"/>
  <c r="AN318" i="17"/>
  <c r="BD318" i="17"/>
  <c r="BT318" i="17"/>
  <c r="F319" i="17"/>
  <c r="V319" i="17"/>
  <c r="AL319" i="17"/>
  <c r="BB319" i="17"/>
  <c r="BR319" i="17"/>
  <c r="D320" i="17"/>
  <c r="T320" i="17"/>
  <c r="AJ320" i="17"/>
  <c r="AZ320" i="17"/>
  <c r="BP320" i="17"/>
  <c r="B321" i="17"/>
  <c r="R321" i="17"/>
  <c r="AH321" i="17"/>
  <c r="AX321" i="17"/>
  <c r="BN321" i="17"/>
  <c r="CD321" i="17"/>
  <c r="P322" i="17"/>
  <c r="AF322" i="17"/>
  <c r="AV322" i="17"/>
  <c r="BL322" i="17"/>
  <c r="CB322" i="17"/>
  <c r="N323" i="17"/>
  <c r="AD323" i="17"/>
  <c r="AT323" i="17"/>
  <c r="BJ323" i="17"/>
  <c r="BZ323" i="17"/>
  <c r="L324" i="17"/>
  <c r="AB324" i="17"/>
  <c r="AR324" i="17"/>
  <c r="BH324" i="17"/>
  <c r="BX324" i="17"/>
  <c r="J325" i="17"/>
  <c r="Z325" i="17"/>
  <c r="AP325" i="17"/>
  <c r="BF325" i="17"/>
  <c r="BV325" i="17"/>
  <c r="H326" i="17"/>
  <c r="X326" i="17"/>
  <c r="AN326" i="17"/>
  <c r="AY326" i="17"/>
  <c r="BG326" i="17"/>
  <c r="BO326" i="17"/>
  <c r="BW326" i="17"/>
  <c r="CE326" i="17"/>
  <c r="I327" i="17"/>
  <c r="Q327" i="17"/>
  <c r="Y327" i="17"/>
  <c r="AG327" i="17"/>
  <c r="AO327" i="17"/>
  <c r="AW327" i="17"/>
  <c r="BE327" i="17"/>
  <c r="BM327" i="17"/>
  <c r="BU327" i="17"/>
  <c r="CC327" i="17"/>
  <c r="G328" i="17"/>
  <c r="O328" i="17"/>
  <c r="W328" i="17"/>
  <c r="T283" i="17"/>
  <c r="BY288" i="17"/>
  <c r="I293" i="17"/>
  <c r="AC296" i="17"/>
  <c r="AE298" i="17"/>
  <c r="CA299" i="17"/>
  <c r="CE301" i="17"/>
  <c r="BS303" i="17"/>
  <c r="L305" i="17"/>
  <c r="S306" i="17"/>
  <c r="CB306" i="17"/>
  <c r="AV307" i="17"/>
  <c r="AB308" i="17"/>
  <c r="D309" i="17"/>
  <c r="BA309" i="17"/>
  <c r="AH310" i="17"/>
  <c r="I311" i="17"/>
  <c r="BJ311" i="17"/>
  <c r="AM312" i="17"/>
  <c r="R313" i="17"/>
  <c r="BP313" i="17"/>
  <c r="AV314" i="17"/>
  <c r="X315" i="17"/>
  <c r="BT315" i="17"/>
  <c r="Z316" i="17"/>
  <c r="AZ316" i="17"/>
  <c r="BS316" i="17"/>
  <c r="L317" i="17"/>
  <c r="AB317" i="17"/>
  <c r="AR317" i="17"/>
  <c r="BH317" i="17"/>
  <c r="BX317" i="17"/>
  <c r="J318" i="17"/>
  <c r="Z318" i="17"/>
  <c r="AP318" i="17"/>
  <c r="BF318" i="17"/>
  <c r="BV318" i="17"/>
  <c r="H319" i="17"/>
  <c r="X319" i="17"/>
  <c r="AN319" i="17"/>
  <c r="BD319" i="17"/>
  <c r="BT319" i="17"/>
  <c r="F320" i="17"/>
  <c r="V320" i="17"/>
  <c r="AL320" i="17"/>
  <c r="BB320" i="17"/>
  <c r="BR320" i="17"/>
  <c r="D321" i="17"/>
  <c r="T321" i="17"/>
  <c r="AJ321" i="17"/>
  <c r="AZ321" i="17"/>
  <c r="BP321" i="17"/>
  <c r="B322" i="17"/>
  <c r="R322" i="17"/>
  <c r="AH322" i="17"/>
  <c r="AX322" i="17"/>
  <c r="BN322" i="17"/>
  <c r="CD322" i="17"/>
  <c r="P323" i="17"/>
  <c r="AF323" i="17"/>
  <c r="AV323" i="17"/>
  <c r="BL323" i="17"/>
  <c r="CB323" i="17"/>
  <c r="N324" i="17"/>
  <c r="AD324" i="17"/>
  <c r="AT324" i="17"/>
  <c r="BJ324" i="17"/>
  <c r="BZ324" i="17"/>
  <c r="L325" i="17"/>
  <c r="AB325" i="17"/>
  <c r="AR325" i="17"/>
  <c r="BH325" i="17"/>
  <c r="BX325" i="17"/>
  <c r="J326" i="17"/>
  <c r="Z326" i="17"/>
  <c r="AP326" i="17"/>
  <c r="AZ326" i="17"/>
  <c r="BH326" i="17"/>
  <c r="BP326" i="17"/>
  <c r="BX326" i="17"/>
  <c r="B327" i="17"/>
  <c r="J327" i="17"/>
  <c r="R327" i="17"/>
  <c r="Z327" i="17"/>
  <c r="AH327" i="17"/>
  <c r="BI283" i="17"/>
  <c r="R289" i="17"/>
  <c r="BT293" i="17"/>
  <c r="AP296" i="17"/>
  <c r="AU298" i="17"/>
  <c r="AK300" i="17"/>
  <c r="B302" i="17"/>
  <c r="D304" i="17"/>
  <c r="AI305" i="17"/>
  <c r="X306" i="17"/>
  <c r="CE306" i="17"/>
  <c r="BJ307" i="17"/>
  <c r="AD308" i="17"/>
  <c r="J309" i="17"/>
  <c r="BP309" i="17"/>
  <c r="AI310" i="17"/>
  <c r="P311" i="17"/>
  <c r="BU311" i="17"/>
  <c r="AR312" i="17"/>
  <c r="U313" i="17"/>
  <c r="CD313" i="17"/>
  <c r="AX314" i="17"/>
  <c r="AD315" i="17"/>
  <c r="CC315" i="17"/>
  <c r="AA316" i="17"/>
  <c r="BB316" i="17"/>
  <c r="BX316" i="17"/>
  <c r="M317" i="17"/>
  <c r="AC317" i="17"/>
  <c r="AS317" i="17"/>
  <c r="BI317" i="17"/>
  <c r="BY317" i="17"/>
  <c r="K318" i="17"/>
  <c r="AA318" i="17"/>
  <c r="AQ318" i="17"/>
  <c r="BG318" i="17"/>
  <c r="BW318" i="17"/>
  <c r="I319" i="17"/>
  <c r="Y319" i="17"/>
  <c r="AO319" i="17"/>
  <c r="BE319" i="17"/>
  <c r="BU319" i="17"/>
  <c r="G320" i="17"/>
  <c r="W320" i="17"/>
  <c r="AM320" i="17"/>
  <c r="BC320" i="17"/>
  <c r="BS320" i="17"/>
  <c r="E321" i="17"/>
  <c r="U321" i="17"/>
  <c r="AK321" i="17"/>
  <c r="BA321" i="17"/>
  <c r="BQ321" i="17"/>
  <c r="C322" i="17"/>
  <c r="S322" i="17"/>
  <c r="AI322" i="17"/>
  <c r="AY322" i="17"/>
  <c r="BO322" i="17"/>
  <c r="CE322" i="17"/>
  <c r="Q323" i="17"/>
  <c r="AG323" i="17"/>
  <c r="AW323" i="17"/>
  <c r="BM323" i="17"/>
  <c r="CC323" i="17"/>
  <c r="O324" i="17"/>
  <c r="AE324" i="17"/>
  <c r="AU324" i="17"/>
  <c r="BK324" i="17"/>
  <c r="CA324" i="17"/>
  <c r="M325" i="17"/>
  <c r="AC325" i="17"/>
  <c r="AS325" i="17"/>
  <c r="BI325" i="17"/>
  <c r="BY325" i="17"/>
  <c r="K326" i="17"/>
  <c r="AA326" i="17"/>
  <c r="AQ326" i="17"/>
  <c r="BA326" i="17"/>
  <c r="BI326" i="17"/>
  <c r="BQ326" i="17"/>
  <c r="BY326" i="17"/>
  <c r="C327" i="17"/>
  <c r="K327" i="17"/>
  <c r="S327" i="17"/>
  <c r="BM278" i="17"/>
  <c r="CE293" i="17"/>
  <c r="BD299" i="17"/>
  <c r="AT304" i="17"/>
  <c r="F307" i="17"/>
  <c r="BR308" i="17"/>
  <c r="BF310" i="17"/>
  <c r="BC312" i="17"/>
  <c r="AA314" i="17"/>
  <c r="L316" i="17"/>
  <c r="BZ316" i="17"/>
  <c r="AL317" i="17"/>
  <c r="B318" i="17"/>
  <c r="AR318" i="17"/>
  <c r="B319" i="17"/>
  <c r="AV319" i="17"/>
  <c r="H320" i="17"/>
  <c r="AV320" i="17"/>
  <c r="L321" i="17"/>
  <c r="BB321" i="17"/>
  <c r="L322" i="17"/>
  <c r="BF322" i="17"/>
  <c r="R323" i="17"/>
  <c r="BF323" i="17"/>
  <c r="V324" i="17"/>
  <c r="BL324" i="17"/>
  <c r="V325" i="17"/>
  <c r="BP325" i="17"/>
  <c r="AB326" i="17"/>
  <c r="BF326" i="17"/>
  <c r="CB326" i="17"/>
  <c r="T327" i="17"/>
  <c r="AJ327" i="17"/>
  <c r="AX327" i="17"/>
  <c r="BJ327" i="17"/>
  <c r="BW327" i="17"/>
  <c r="F328" i="17"/>
  <c r="R328" i="17"/>
  <c r="AE328" i="17"/>
  <c r="AO328" i="17"/>
  <c r="AZ328" i="17"/>
  <c r="BK328" i="17"/>
  <c r="BU328" i="17"/>
  <c r="B329" i="17"/>
  <c r="M329" i="17"/>
  <c r="W329" i="17"/>
  <c r="AH329" i="17"/>
  <c r="AS329" i="17"/>
  <c r="BC329" i="17"/>
  <c r="BN329" i="17"/>
  <c r="BY329" i="17"/>
  <c r="E330" i="17"/>
  <c r="P330" i="17"/>
  <c r="AA330" i="17"/>
  <c r="AK330" i="17"/>
  <c r="AV330" i="17"/>
  <c r="BG330" i="17"/>
  <c r="BQ330" i="17"/>
  <c r="CB330" i="17"/>
  <c r="I331" i="17"/>
  <c r="S331" i="17"/>
  <c r="AC331" i="17"/>
  <c r="AK331" i="17"/>
  <c r="AS331" i="17"/>
  <c r="BA331" i="17"/>
  <c r="BI331" i="17"/>
  <c r="BQ331" i="17"/>
  <c r="BY331" i="17"/>
  <c r="C332" i="17"/>
  <c r="K332" i="17"/>
  <c r="S332" i="17"/>
  <c r="AA332" i="17"/>
  <c r="AI332" i="17"/>
  <c r="AQ332" i="17"/>
  <c r="AY332" i="17"/>
  <c r="BG332" i="17"/>
  <c r="BO332" i="17"/>
  <c r="BW332" i="17"/>
  <c r="CE332" i="17"/>
  <c r="I333" i="17"/>
  <c r="Q333" i="17"/>
  <c r="Y333" i="17"/>
  <c r="AG333" i="17"/>
  <c r="AO333" i="17"/>
  <c r="AW333" i="17"/>
  <c r="BE333" i="17"/>
  <c r="BM333" i="17"/>
  <c r="BU333" i="17"/>
  <c r="CC333" i="17"/>
  <c r="G334" i="17"/>
  <c r="O334" i="17"/>
  <c r="W334" i="17"/>
  <c r="AE334" i="17"/>
  <c r="AM334" i="17"/>
  <c r="AU334" i="17"/>
  <c r="BC334" i="17"/>
  <c r="BK334" i="17"/>
  <c r="BS334" i="17"/>
  <c r="CA334" i="17"/>
  <c r="E335" i="17"/>
  <c r="M335" i="17"/>
  <c r="U335" i="17"/>
  <c r="AC335" i="17"/>
  <c r="AK335" i="17"/>
  <c r="AS335" i="17"/>
  <c r="BA335" i="17"/>
  <c r="BI335" i="17"/>
  <c r="BQ335" i="17"/>
  <c r="BY335" i="17"/>
  <c r="BW280" i="17"/>
  <c r="BU294" i="17"/>
  <c r="BA300" i="17"/>
  <c r="BZ304" i="17"/>
  <c r="X307" i="17"/>
  <c r="L309" i="17"/>
  <c r="BW310" i="17"/>
  <c r="BK312" i="17"/>
  <c r="BL314" i="17"/>
  <c r="O316" i="17"/>
  <c r="B317" i="17"/>
  <c r="AT317" i="17"/>
  <c r="D318" i="17"/>
  <c r="AX318" i="17"/>
  <c r="J319" i="17"/>
  <c r="AX319" i="17"/>
  <c r="N320" i="17"/>
  <c r="BD320" i="17"/>
  <c r="N321" i="17"/>
  <c r="BH321" i="17"/>
  <c r="T322" i="17"/>
  <c r="BH322" i="17"/>
  <c r="X323" i="17"/>
  <c r="BN323" i="17"/>
  <c r="X324" i="17"/>
  <c r="BR324" i="17"/>
  <c r="AD325" i="17"/>
  <c r="BR325" i="17"/>
  <c r="AH326" i="17"/>
  <c r="C285" i="17"/>
  <c r="V295" i="17"/>
  <c r="L301" i="17"/>
  <c r="AX305" i="17"/>
  <c r="AN307" i="17"/>
  <c r="AC309" i="17"/>
  <c r="Q311" i="17"/>
  <c r="B313" i="17"/>
  <c r="BT314" i="17"/>
  <c r="AH316" i="17"/>
  <c r="E317" i="17"/>
  <c r="AZ317" i="17"/>
  <c r="L318" i="17"/>
  <c r="AZ318" i="17"/>
  <c r="P319" i="17"/>
  <c r="BF319" i="17"/>
  <c r="P320" i="17"/>
  <c r="BJ320" i="17"/>
  <c r="V321" i="17"/>
  <c r="BJ321" i="17"/>
  <c r="Z322" i="17"/>
  <c r="BP322" i="17"/>
  <c r="Z323" i="17"/>
  <c r="BT323" i="17"/>
  <c r="AF324" i="17"/>
  <c r="BT324" i="17"/>
  <c r="AJ325" i="17"/>
  <c r="BZ325" i="17"/>
  <c r="AJ326" i="17"/>
  <c r="BL326" i="17"/>
  <c r="D327" i="17"/>
  <c r="X327" i="17"/>
  <c r="AN327" i="17"/>
  <c r="AZ327" i="17"/>
  <c r="BN327" i="17"/>
  <c r="BZ327" i="17"/>
  <c r="I328" i="17"/>
  <c r="V328" i="17"/>
  <c r="AG328" i="17"/>
  <c r="AR328" i="17"/>
  <c r="BC328" i="17"/>
  <c r="BM328" i="17"/>
  <c r="BX328" i="17"/>
  <c r="E329" i="17"/>
  <c r="O329" i="17"/>
  <c r="Z329" i="17"/>
  <c r="AK329" i="17"/>
  <c r="AU329" i="17"/>
  <c r="BF329" i="17"/>
  <c r="BQ329" i="17"/>
  <c r="CA329" i="17"/>
  <c r="H330" i="17"/>
  <c r="S330" i="17"/>
  <c r="AC330" i="17"/>
  <c r="AN330" i="17"/>
  <c r="AY330" i="17"/>
  <c r="BI330" i="17"/>
  <c r="BT330" i="17"/>
  <c r="CE330" i="17"/>
  <c r="K331" i="17"/>
  <c r="V331" i="17"/>
  <c r="AE331" i="17"/>
  <c r="AM331" i="17"/>
  <c r="AU331" i="17"/>
  <c r="BC331" i="17"/>
  <c r="BK331" i="17"/>
  <c r="BS331" i="17"/>
  <c r="CA331" i="17"/>
  <c r="E332" i="17"/>
  <c r="M332" i="17"/>
  <c r="U332" i="17"/>
  <c r="AC332" i="17"/>
  <c r="AK332" i="17"/>
  <c r="AS332" i="17"/>
  <c r="BA332" i="17"/>
  <c r="BI332" i="17"/>
  <c r="BQ332" i="17"/>
  <c r="BY332" i="17"/>
  <c r="C333" i="17"/>
  <c r="K333" i="17"/>
  <c r="S333" i="17"/>
  <c r="AA333" i="17"/>
  <c r="AI333" i="17"/>
  <c r="AQ333" i="17"/>
  <c r="AY333" i="17"/>
  <c r="BG333" i="17"/>
  <c r="BO333" i="17"/>
  <c r="BW333" i="17"/>
  <c r="CE333" i="17"/>
  <c r="I334" i="17"/>
  <c r="Q334" i="17"/>
  <c r="Y334" i="17"/>
  <c r="AG334" i="17"/>
  <c r="AO334" i="17"/>
  <c r="AW334" i="17"/>
  <c r="BE334" i="17"/>
  <c r="BM334" i="17"/>
  <c r="BU334" i="17"/>
  <c r="CC334" i="17"/>
  <c r="G335" i="17"/>
  <c r="O335" i="17"/>
  <c r="W335" i="17"/>
  <c r="AE335" i="17"/>
  <c r="AM335" i="17"/>
  <c r="AU335" i="17"/>
  <c r="BC335" i="17"/>
  <c r="BK335" i="17"/>
  <c r="BS335" i="17"/>
  <c r="CA335" i="17"/>
  <c r="BH285" i="17"/>
  <c r="CE296" i="17"/>
  <c r="AI301" i="17"/>
  <c r="BT305" i="17"/>
  <c r="BM307" i="17"/>
  <c r="AS309" i="17"/>
  <c r="AL311" i="17"/>
  <c r="Z313" i="17"/>
  <c r="H315" i="17"/>
  <c r="AK316" i="17"/>
  <c r="N317" i="17"/>
  <c r="BB317" i="17"/>
  <c r="R318" i="17"/>
  <c r="BH318" i="17"/>
  <c r="R319" i="17"/>
  <c r="BL319" i="17"/>
  <c r="X320" i="17"/>
  <c r="BL320" i="17"/>
  <c r="AB321" i="17"/>
  <c r="BR321" i="17"/>
  <c r="AB322" i="17"/>
  <c r="BV322" i="17"/>
  <c r="AH323" i="17"/>
  <c r="BV323" i="17"/>
  <c r="AL324" i="17"/>
  <c r="CB324" i="17"/>
  <c r="AL325" i="17"/>
  <c r="B326" i="17"/>
  <c r="AU287" i="17"/>
  <c r="T297" i="17"/>
  <c r="AP302" i="17"/>
  <c r="CD305" i="17"/>
  <c r="CC307" i="17"/>
  <c r="BV309" i="17"/>
  <c r="BB311" i="17"/>
  <c r="AR313" i="17"/>
  <c r="AF315" i="17"/>
  <c r="AT316" i="17"/>
  <c r="T317" i="17"/>
  <c r="BJ317" i="17"/>
  <c r="T318" i="17"/>
  <c r="BN318" i="17"/>
  <c r="Z319" i="17"/>
  <c r="BN319" i="17"/>
  <c r="AD320" i="17"/>
  <c r="BT320" i="17"/>
  <c r="AD321" i="17"/>
  <c r="BX321" i="17"/>
  <c r="AJ322" i="17"/>
  <c r="BX322" i="17"/>
  <c r="AN323" i="17"/>
  <c r="CD323" i="17"/>
  <c r="AN324" i="17"/>
  <c r="D325" i="17"/>
  <c r="AT325" i="17"/>
  <c r="D326" i="17"/>
  <c r="AV326" i="17"/>
  <c r="BR326" i="17"/>
  <c r="H327" i="17"/>
  <c r="AB327" i="17"/>
  <c r="AQ327" i="17"/>
  <c r="BD327" i="17"/>
  <c r="BP327" i="17"/>
  <c r="CD327" i="17"/>
  <c r="L328" i="17"/>
  <c r="Y328" i="17"/>
  <c r="AJ328" i="17"/>
  <c r="AU328" i="17"/>
  <c r="BE328" i="17"/>
  <c r="BP328" i="17"/>
  <c r="CA328" i="17"/>
  <c r="G329" i="17"/>
  <c r="R329" i="17"/>
  <c r="AC329" i="17"/>
  <c r="AM329" i="17"/>
  <c r="AX329" i="17"/>
  <c r="BI329" i="17"/>
  <c r="BS329" i="17"/>
  <c r="CD329" i="17"/>
  <c r="K330" i="17"/>
  <c r="U330" i="17"/>
  <c r="AF330" i="17"/>
  <c r="AQ330" i="17"/>
  <c r="BA330" i="17"/>
  <c r="BL330" i="17"/>
  <c r="BW330" i="17"/>
  <c r="C331" i="17"/>
  <c r="N331" i="17"/>
  <c r="Y331" i="17"/>
  <c r="AG331" i="17"/>
  <c r="AO331" i="17"/>
  <c r="AW331" i="17"/>
  <c r="BE331" i="17"/>
  <c r="BM331" i="17"/>
  <c r="BU331" i="17"/>
  <c r="CC331" i="17"/>
  <c r="G332" i="17"/>
  <c r="O332" i="17"/>
  <c r="W332" i="17"/>
  <c r="AE332" i="17"/>
  <c r="AM332" i="17"/>
  <c r="AU332" i="17"/>
  <c r="BC332" i="17"/>
  <c r="BK332" i="17"/>
  <c r="BS332" i="17"/>
  <c r="CA332" i="17"/>
  <c r="E333" i="17"/>
  <c r="M333" i="17"/>
  <c r="U333" i="17"/>
  <c r="AC333" i="17"/>
  <c r="AK333" i="17"/>
  <c r="AS333" i="17"/>
  <c r="BA333" i="17"/>
  <c r="BI333" i="17"/>
  <c r="BQ333" i="17"/>
  <c r="BY333" i="17"/>
  <c r="C334" i="17"/>
  <c r="K334" i="17"/>
  <c r="S334" i="17"/>
  <c r="AA334" i="17"/>
  <c r="AI334" i="17"/>
  <c r="AQ334" i="17"/>
  <c r="AY334" i="17"/>
  <c r="BG334" i="17"/>
  <c r="BO334" i="17"/>
  <c r="BW334" i="17"/>
  <c r="CE334" i="17"/>
  <c r="I335" i="17"/>
  <c r="Q335" i="17"/>
  <c r="Y335" i="17"/>
  <c r="AG335" i="17"/>
  <c r="AO335" i="17"/>
  <c r="AW335" i="17"/>
  <c r="BE335" i="17"/>
  <c r="BM335" i="17"/>
  <c r="BU335" i="17"/>
  <c r="CC335" i="17"/>
  <c r="AZ289" i="17"/>
  <c r="BP297" i="17"/>
  <c r="BM302" i="17"/>
  <c r="AI306" i="17"/>
  <c r="G308" i="17"/>
  <c r="H310" i="17"/>
  <c r="CB311" i="17"/>
  <c r="BH313" i="17"/>
  <c r="AW315" i="17"/>
  <c r="BC316" i="17"/>
  <c r="V317" i="17"/>
  <c r="BP317" i="17"/>
  <c r="AB318" i="17"/>
  <c r="BP318" i="17"/>
  <c r="AF319" i="17"/>
  <c r="BV319" i="17"/>
  <c r="AF320" i="17"/>
  <c r="BZ320" i="17"/>
  <c r="AL321" i="17"/>
  <c r="BZ321" i="17"/>
  <c r="AP322" i="17"/>
  <c r="B323" i="17"/>
  <c r="AP323" i="17"/>
  <c r="F324" i="17"/>
  <c r="AV324" i="17"/>
  <c r="F325" i="17"/>
  <c r="AZ325" i="17"/>
  <c r="L326" i="17"/>
  <c r="AX326" i="17"/>
  <c r="BT326" i="17"/>
  <c r="L327" i="17"/>
  <c r="AD327" i="17"/>
  <c r="AR327" i="17"/>
  <c r="BF327" i="17"/>
  <c r="BR327" i="17"/>
  <c r="CE327" i="17"/>
  <c r="N328" i="17"/>
  <c r="Z328" i="17"/>
  <c r="AL328" i="17"/>
  <c r="AV328" i="17"/>
  <c r="BF328" i="17"/>
  <c r="BR328" i="17"/>
  <c r="CB328" i="17"/>
  <c r="H329" i="17"/>
  <c r="T329" i="17"/>
  <c r="AD329" i="17"/>
  <c r="AN329" i="17"/>
  <c r="AZ329" i="17"/>
  <c r="BJ329" i="17"/>
  <c r="BT329" i="17"/>
  <c r="B330" i="17"/>
  <c r="L330" i="17"/>
  <c r="V330" i="17"/>
  <c r="AH330" i="17"/>
  <c r="AR330" i="17"/>
  <c r="BB330" i="17"/>
  <c r="BN330" i="17"/>
  <c r="BX330" i="17"/>
  <c r="D331" i="17"/>
  <c r="P331" i="17"/>
  <c r="Z331" i="17"/>
  <c r="AH331" i="17"/>
  <c r="AP331" i="17"/>
  <c r="AX331" i="17"/>
  <c r="BF331" i="17"/>
  <c r="BN331" i="17"/>
  <c r="BV331" i="17"/>
  <c r="CD331" i="17"/>
  <c r="H332" i="17"/>
  <c r="P332" i="17"/>
  <c r="X332" i="17"/>
  <c r="AF332" i="17"/>
  <c r="AN332" i="17"/>
  <c r="AV332" i="17"/>
  <c r="BD332" i="17"/>
  <c r="BL332" i="17"/>
  <c r="BT332" i="17"/>
  <c r="CB332" i="17"/>
  <c r="F333" i="17"/>
  <c r="N333" i="17"/>
  <c r="V333" i="17"/>
  <c r="AD333" i="17"/>
  <c r="AL333" i="17"/>
  <c r="AT333" i="17"/>
  <c r="BB333" i="17"/>
  <c r="BJ333" i="17"/>
  <c r="BR333" i="17"/>
  <c r="BZ333" i="17"/>
  <c r="D334" i="17"/>
  <c r="L334" i="17"/>
  <c r="T334" i="17"/>
  <c r="AB334" i="17"/>
  <c r="AJ334" i="17"/>
  <c r="AR334" i="17"/>
  <c r="AZ334" i="17"/>
  <c r="BH334" i="17"/>
  <c r="BP334" i="17"/>
  <c r="BX334" i="17"/>
  <c r="B335" i="17"/>
  <c r="J335" i="17"/>
  <c r="R335" i="17"/>
  <c r="Z335" i="17"/>
  <c r="AH335" i="17"/>
  <c r="AP335" i="17"/>
  <c r="AX335" i="17"/>
  <c r="BF335" i="17"/>
  <c r="BN335" i="17"/>
  <c r="BV335" i="17"/>
  <c r="CD335" i="17"/>
  <c r="P291" i="17"/>
  <c r="AX298" i="17"/>
  <c r="AC303" i="17"/>
  <c r="AQ306" i="17"/>
  <c r="AR308" i="17"/>
  <c r="P310" i="17"/>
  <c r="N312" i="17"/>
  <c r="C314" i="17"/>
  <c r="BM315" i="17"/>
  <c r="BJ316" i="17"/>
  <c r="AD317" i="17"/>
  <c r="BR317" i="17"/>
  <c r="AH318" i="17"/>
  <c r="BX318" i="17"/>
  <c r="AH319" i="17"/>
  <c r="CB319" i="17"/>
  <c r="AN320" i="17"/>
  <c r="CB320" i="17"/>
  <c r="AR321" i="17"/>
  <c r="D322" i="17"/>
  <c r="AR322" i="17"/>
  <c r="H323" i="17"/>
  <c r="AX323" i="17"/>
  <c r="H324" i="17"/>
  <c r="BB324" i="17"/>
  <c r="N325" i="17"/>
  <c r="BB325" i="17"/>
  <c r="R326" i="17"/>
  <c r="BB326" i="17"/>
  <c r="BV326" i="17"/>
  <c r="N327" i="17"/>
  <c r="AF327" i="17"/>
  <c r="AT327" i="17"/>
  <c r="BG327" i="17"/>
  <c r="BT327" i="17"/>
  <c r="B328" i="17"/>
  <c r="P328" i="17"/>
  <c r="AB328" i="17"/>
  <c r="AM328" i="17"/>
  <c r="AW328" i="17"/>
  <c r="BH328" i="17"/>
  <c r="BS328" i="17"/>
  <c r="CC328" i="17"/>
  <c r="J329" i="17"/>
  <c r="U329" i="17"/>
  <c r="AE329" i="17"/>
  <c r="AP329" i="17"/>
  <c r="BA329" i="17"/>
  <c r="BK329" i="17"/>
  <c r="BV329" i="17"/>
  <c r="C330" i="17"/>
  <c r="M330" i="17"/>
  <c r="X330" i="17"/>
  <c r="AI330" i="17"/>
  <c r="AS330" i="17"/>
  <c r="BD330" i="17"/>
  <c r="BO330" i="17"/>
  <c r="BY330" i="17"/>
  <c r="F331" i="17"/>
  <c r="Q331" i="17"/>
  <c r="AA331" i="17"/>
  <c r="AI331" i="17"/>
  <c r="AQ331" i="17"/>
  <c r="AY331" i="17"/>
  <c r="BG331" i="17"/>
  <c r="BO331" i="17"/>
  <c r="BW331" i="17"/>
  <c r="CE331" i="17"/>
  <c r="I332" i="17"/>
  <c r="Q332" i="17"/>
  <c r="Y332" i="17"/>
  <c r="AG332" i="17"/>
  <c r="AO332" i="17"/>
  <c r="AW332" i="17"/>
  <c r="BE332" i="17"/>
  <c r="BM332" i="17"/>
  <c r="BU332" i="17"/>
  <c r="CC332" i="17"/>
  <c r="G333" i="17"/>
  <c r="O333" i="17"/>
  <c r="W333" i="17"/>
  <c r="AE333" i="17"/>
  <c r="AM333" i="17"/>
  <c r="AU333" i="17"/>
  <c r="BC333" i="17"/>
  <c r="BK333" i="17"/>
  <c r="BS333" i="17"/>
  <c r="CA333" i="17"/>
  <c r="E334" i="17"/>
  <c r="M334" i="17"/>
  <c r="U334" i="17"/>
  <c r="AC334" i="17"/>
  <c r="AK334" i="17"/>
  <c r="AS334" i="17"/>
  <c r="BA334" i="17"/>
  <c r="BI334" i="17"/>
  <c r="BQ334" i="17"/>
  <c r="BY334" i="17"/>
  <c r="C335" i="17"/>
  <c r="K335" i="17"/>
  <c r="S335" i="17"/>
  <c r="AA335" i="17"/>
  <c r="AI335" i="17"/>
  <c r="AQ335" i="17"/>
  <c r="AY335" i="17"/>
  <c r="BG335" i="17"/>
  <c r="BO335" i="17"/>
  <c r="BW335" i="17"/>
  <c r="CE335" i="17"/>
  <c r="AS292" i="17"/>
  <c r="D316" i="17"/>
  <c r="AT320" i="17"/>
  <c r="BD324" i="17"/>
  <c r="BZ326" i="17"/>
  <c r="AP327" i="17"/>
  <c r="BX327" i="17"/>
  <c r="AD328" i="17"/>
  <c r="BD328" i="17"/>
  <c r="D329" i="17"/>
  <c r="AF329" i="17"/>
  <c r="BH329" i="17"/>
  <c r="F330" i="17"/>
  <c r="AJ330" i="17"/>
  <c r="BJ330" i="17"/>
  <c r="J331" i="17"/>
  <c r="AJ331" i="17"/>
  <c r="BD331" i="17"/>
  <c r="BZ331" i="17"/>
  <c r="R332" i="17"/>
  <c r="AL332" i="17"/>
  <c r="BH332" i="17"/>
  <c r="CD332" i="17"/>
  <c r="T333" i="17"/>
  <c r="AP333" i="17"/>
  <c r="BL333" i="17"/>
  <c r="B334" i="17"/>
  <c r="X334" i="17"/>
  <c r="AT334" i="17"/>
  <c r="BN334" i="17"/>
  <c r="F335" i="17"/>
  <c r="AB335" i="17"/>
  <c r="AV335" i="17"/>
  <c r="BR335" i="17"/>
  <c r="O299" i="17"/>
  <c r="BP316" i="17"/>
  <c r="F321" i="17"/>
  <c r="T325" i="17"/>
  <c r="CD326" i="17"/>
  <c r="AV327" i="17"/>
  <c r="CB327" i="17"/>
  <c r="AF328" i="17"/>
  <c r="BJ328" i="17"/>
  <c r="F329" i="17"/>
  <c r="AJ329" i="17"/>
  <c r="BL329" i="17"/>
  <c r="J330" i="17"/>
  <c r="AL330" i="17"/>
  <c r="BP330" i="17"/>
  <c r="L331" i="17"/>
  <c r="AL331" i="17"/>
  <c r="BH331" i="17"/>
  <c r="CB331" i="17"/>
  <c r="T332" i="17"/>
  <c r="AP332" i="17"/>
  <c r="BJ332" i="17"/>
  <c r="B333" i="17"/>
  <c r="X333" i="17"/>
  <c r="AR333" i="17"/>
  <c r="BN333" i="17"/>
  <c r="F334" i="17"/>
  <c r="Z334" i="17"/>
  <c r="AV334" i="17"/>
  <c r="BR334" i="17"/>
  <c r="H335" i="17"/>
  <c r="AD335" i="17"/>
  <c r="AZ335" i="17"/>
  <c r="BT335" i="17"/>
  <c r="E304" i="17"/>
  <c r="AJ317" i="17"/>
  <c r="AT321" i="17"/>
  <c r="BJ325" i="17"/>
  <c r="F327" i="17"/>
  <c r="AY327" i="17"/>
  <c r="D328" i="17"/>
  <c r="AH328" i="17"/>
  <c r="BL328" i="17"/>
  <c r="L329" i="17"/>
  <c r="AL329" i="17"/>
  <c r="BP329" i="17"/>
  <c r="N330" i="17"/>
  <c r="AP330" i="17"/>
  <c r="BR330" i="17"/>
  <c r="R331" i="17"/>
  <c r="AN331" i="17"/>
  <c r="BJ331" i="17"/>
  <c r="B332" i="17"/>
  <c r="V332" i="17"/>
  <c r="AR332" i="17"/>
  <c r="BN332" i="17"/>
  <c r="D333" i="17"/>
  <c r="Z333" i="17"/>
  <c r="AV333" i="17"/>
  <c r="BP333" i="17"/>
  <c r="H334" i="17"/>
  <c r="AD334" i="17"/>
  <c r="AX334" i="17"/>
  <c r="BT334" i="17"/>
  <c r="L335" i="17"/>
  <c r="AF335" i="17"/>
  <c r="BB335" i="17"/>
  <c r="BX335" i="17"/>
  <c r="BL306" i="17"/>
  <c r="BZ317" i="17"/>
  <c r="J322" i="17"/>
  <c r="T326" i="17"/>
  <c r="P327" i="17"/>
  <c r="BB327" i="17"/>
  <c r="H328" i="17"/>
  <c r="AN328" i="17"/>
  <c r="BN328" i="17"/>
  <c r="N329" i="17"/>
  <c r="AR329" i="17"/>
  <c r="BR329" i="17"/>
  <c r="R330" i="17"/>
  <c r="AT330" i="17"/>
  <c r="BV330" i="17"/>
  <c r="T331" i="17"/>
  <c r="AR331" i="17"/>
  <c r="BL331" i="17"/>
  <c r="D332" i="17"/>
  <c r="Z332" i="17"/>
  <c r="AT332" i="17"/>
  <c r="BP332" i="17"/>
  <c r="H333" i="17"/>
  <c r="AB333" i="17"/>
  <c r="AX333" i="17"/>
  <c r="BT333" i="17"/>
  <c r="J334" i="17"/>
  <c r="AF334" i="17"/>
  <c r="BB334" i="17"/>
  <c r="BV334" i="17"/>
  <c r="N335" i="17"/>
  <c r="AJ335" i="17"/>
  <c r="BD335" i="17"/>
  <c r="BZ335" i="17"/>
  <c r="AZ308" i="17"/>
  <c r="AJ318" i="17"/>
  <c r="AZ322" i="17"/>
  <c r="AR326" i="17"/>
  <c r="V327" i="17"/>
  <c r="BH327" i="17"/>
  <c r="J328" i="17"/>
  <c r="AP328" i="17"/>
  <c r="BT328" i="17"/>
  <c r="P329" i="17"/>
  <c r="AT329" i="17"/>
  <c r="BX329" i="17"/>
  <c r="T330" i="17"/>
  <c r="AX330" i="17"/>
  <c r="BZ330" i="17"/>
  <c r="X331" i="17"/>
  <c r="AT331" i="17"/>
  <c r="BP331" i="17"/>
  <c r="F332" i="17"/>
  <c r="AB332" i="17"/>
  <c r="AX332" i="17"/>
  <c r="BR332" i="17"/>
  <c r="J333" i="17"/>
  <c r="AF333" i="17"/>
  <c r="AZ333" i="17"/>
  <c r="BV333" i="17"/>
  <c r="N334" i="17"/>
  <c r="AH334" i="17"/>
  <c r="BD334" i="17"/>
  <c r="BZ334" i="17"/>
  <c r="P335" i="17"/>
  <c r="AL335" i="17"/>
  <c r="BH335" i="17"/>
  <c r="CB335" i="17"/>
  <c r="V312" i="17"/>
  <c r="AP319" i="17"/>
  <c r="BD323" i="17"/>
  <c r="BJ326" i="17"/>
  <c r="AI327" i="17"/>
  <c r="BO327" i="17"/>
  <c r="T328" i="17"/>
  <c r="AX328" i="17"/>
  <c r="BZ328" i="17"/>
  <c r="X329" i="17"/>
  <c r="BB329" i="17"/>
  <c r="CB329" i="17"/>
  <c r="AB330" i="17"/>
  <c r="BF330" i="17"/>
  <c r="B331" i="17"/>
  <c r="AD331" i="17"/>
  <c r="AZ331" i="17"/>
  <c r="BT331" i="17"/>
  <c r="L332" i="17"/>
  <c r="AH332" i="17"/>
  <c r="BB332" i="17"/>
  <c r="BX332" i="17"/>
  <c r="P333" i="17"/>
  <c r="AJ333" i="17"/>
  <c r="BF333" i="17"/>
  <c r="CB333" i="17"/>
  <c r="R334" i="17"/>
  <c r="AN334" i="17"/>
  <c r="BJ334" i="17"/>
  <c r="CD334" i="17"/>
  <c r="V335" i="17"/>
  <c r="AR335" i="17"/>
  <c r="BL335" i="17"/>
  <c r="AX310" i="17"/>
  <c r="AA327" i="17"/>
  <c r="BV328" i="17"/>
  <c r="Z330" i="17"/>
  <c r="AV331" i="17"/>
  <c r="AZ332" i="17"/>
  <c r="BD333" i="17"/>
  <c r="BF334" i="17"/>
  <c r="BJ335" i="17"/>
  <c r="S314" i="17"/>
  <c r="AL327" i="17"/>
  <c r="CD328" i="17"/>
  <c r="AD330" i="17"/>
  <c r="BB331" i="17"/>
  <c r="BF332" i="17"/>
  <c r="BH333" i="17"/>
  <c r="BL334" i="17"/>
  <c r="BP335" i="17"/>
  <c r="CD318" i="17"/>
  <c r="BL327" i="17"/>
  <c r="V329" i="17"/>
  <c r="AZ330" i="17"/>
  <c r="BR331" i="17"/>
  <c r="BV332" i="17"/>
  <c r="BX333" i="17"/>
  <c r="CB334" i="17"/>
  <c r="CD319" i="17"/>
  <c r="BV327" i="17"/>
  <c r="AB329" i="17"/>
  <c r="BH330" i="17"/>
  <c r="BX331" i="17"/>
  <c r="BZ332" i="17"/>
  <c r="CD333" i="17"/>
  <c r="D335" i="17"/>
  <c r="R333" i="17"/>
  <c r="J323" i="17"/>
  <c r="Q328" i="17"/>
  <c r="AV329" i="17"/>
  <c r="CD330" i="17"/>
  <c r="J332" i="17"/>
  <c r="L333" i="17"/>
  <c r="P334" i="17"/>
  <c r="T335" i="17"/>
  <c r="V334" i="17"/>
  <c r="P324" i="17"/>
  <c r="X328" i="17"/>
  <c r="BD329" i="17"/>
  <c r="H331" i="17"/>
  <c r="N332" i="17"/>
  <c r="X335" i="17"/>
  <c r="BD326" i="17"/>
  <c r="AT328" i="17"/>
  <c r="BZ329" i="17"/>
  <c r="AB331" i="17"/>
  <c r="AD332" i="17"/>
  <c r="AH333" i="17"/>
  <c r="AL334" i="17"/>
  <c r="AN335" i="17"/>
  <c r="AN333" i="17"/>
  <c r="AT335" i="17"/>
  <c r="BN326" i="17"/>
  <c r="BB328" i="17"/>
  <c r="D330" i="17"/>
  <c r="AF331" i="17"/>
  <c r="AJ332" i="17"/>
  <c r="AP334" i="17"/>
  <c r="AV254" i="17"/>
  <c r="G262" i="17"/>
  <c r="Y261" i="17"/>
  <c r="AQ260" i="17"/>
  <c r="BI259" i="17"/>
  <c r="CA258" i="17"/>
  <c r="O258" i="17"/>
  <c r="AG257" i="17"/>
  <c r="AY256" i="17"/>
  <c r="BQ255" i="17"/>
  <c r="E255" i="17"/>
  <c r="W254" i="17"/>
  <c r="BL261" i="17"/>
  <c r="CD260" i="17"/>
  <c r="R260" i="17"/>
  <c r="AJ259" i="17"/>
  <c r="BB258" i="17"/>
  <c r="BT257" i="17"/>
  <c r="H257" i="17"/>
  <c r="Z256" i="17"/>
  <c r="AR255" i="17"/>
  <c r="BJ254" i="17"/>
  <c r="O261" i="17"/>
  <c r="AG260" i="17"/>
  <c r="AY259" i="17"/>
  <c r="BQ258" i="17"/>
  <c r="E258" i="17"/>
  <c r="W257" i="17"/>
  <c r="AO256" i="17"/>
  <c r="BG255" i="17"/>
  <c r="BY254" i="17"/>
  <c r="M254" i="17"/>
  <c r="BB261" i="17"/>
  <c r="BT260" i="17"/>
  <c r="H260" i="17"/>
  <c r="Z259" i="17"/>
  <c r="AR258" i="17"/>
  <c r="BJ257" i="17"/>
  <c r="CB256" i="17"/>
  <c r="P256" i="17"/>
  <c r="AH255" i="17"/>
  <c r="AZ254" i="17"/>
  <c r="I255" i="17"/>
  <c r="AA254" i="17"/>
  <c r="P259" i="17"/>
  <c r="AH258" i="17"/>
  <c r="AZ257" i="17"/>
  <c r="BR256" i="17"/>
  <c r="F256" i="17"/>
  <c r="X255" i="17"/>
  <c r="AP254" i="17"/>
  <c r="W262" i="17"/>
  <c r="BY259" i="17"/>
  <c r="AE258" i="17"/>
  <c r="BO256" i="17"/>
  <c r="U255" i="17"/>
  <c r="CB261" i="17"/>
  <c r="AH260" i="17"/>
  <c r="BR258" i="17"/>
  <c r="X257" i="17"/>
  <c r="BH255" i="17"/>
  <c r="N254" i="17"/>
  <c r="BO259" i="17"/>
  <c r="U258" i="17"/>
  <c r="BE256" i="17"/>
  <c r="K255" i="17"/>
  <c r="BR261" i="17"/>
  <c r="X260" i="17"/>
  <c r="BH258" i="17"/>
  <c r="N257" i="17"/>
  <c r="AX255" i="17"/>
  <c r="D254" i="17"/>
  <c r="AF259" i="17"/>
  <c r="BP257" i="17"/>
  <c r="V256" i="17"/>
  <c r="BF254" i="17"/>
  <c r="BD254" i="17"/>
  <c r="AY260" i="17"/>
  <c r="E259" i="17"/>
  <c r="AO257" i="17"/>
  <c r="BY255" i="17"/>
  <c r="AE254" i="17"/>
  <c r="H261" i="17"/>
  <c r="AR259" i="17"/>
  <c r="CB257" i="17"/>
  <c r="AH256" i="17"/>
  <c r="BR254" i="17"/>
  <c r="AO260" i="17"/>
  <c r="BY258" i="17"/>
  <c r="AE257" i="17"/>
  <c r="BO255" i="17"/>
  <c r="U254" i="17"/>
  <c r="CB260" i="17"/>
  <c r="AH259" i="17"/>
  <c r="BR257" i="17"/>
  <c r="X256" i="17"/>
  <c r="BH254" i="17"/>
  <c r="AI254" i="17"/>
  <c r="AP258" i="17"/>
  <c r="BZ256" i="17"/>
  <c r="AF255" i="17"/>
  <c r="V255" i="17"/>
  <c r="AN254" i="17"/>
  <c r="CC261" i="17"/>
  <c r="Q261" i="17"/>
  <c r="AI260" i="17"/>
  <c r="BA259" i="17"/>
  <c r="BS258" i="17"/>
  <c r="G258" i="17"/>
  <c r="Y257" i="17"/>
  <c r="AQ256" i="17"/>
  <c r="BI255" i="17"/>
  <c r="CA254" i="17"/>
  <c r="O254" i="17"/>
  <c r="BD261" i="17"/>
  <c r="BV260" i="17"/>
  <c r="J260" i="17"/>
  <c r="AB259" i="17"/>
  <c r="AT258" i="17"/>
  <c r="BL257" i="17"/>
  <c r="CD256" i="17"/>
  <c r="R256" i="17"/>
  <c r="AJ255" i="17"/>
  <c r="BB254" i="17"/>
  <c r="G261" i="17"/>
  <c r="Y260" i="17"/>
  <c r="AQ259" i="17"/>
  <c r="BI258" i="17"/>
  <c r="CA257" i="17"/>
  <c r="O257" i="17"/>
  <c r="AG256" i="17"/>
  <c r="AY255" i="17"/>
  <c r="BQ254" i="17"/>
  <c r="E254" i="17"/>
  <c r="AT261" i="17"/>
  <c r="BL260" i="17"/>
  <c r="CD259" i="17"/>
  <c r="R259" i="17"/>
  <c r="AJ258" i="17"/>
  <c r="BB257" i="17"/>
  <c r="BT256" i="17"/>
  <c r="H256" i="17"/>
  <c r="Z255" i="17"/>
  <c r="AR254" i="17"/>
  <c r="CE254" i="17"/>
  <c r="S254" i="17"/>
  <c r="H259" i="17"/>
  <c r="Z258" i="17"/>
  <c r="AR257" i="17"/>
  <c r="BJ256" i="17"/>
  <c r="CB255" i="17"/>
  <c r="P255" i="17"/>
  <c r="AH254" i="17"/>
  <c r="N255" i="17"/>
  <c r="AF254" i="17"/>
  <c r="BU261" i="17"/>
  <c r="I261" i="17"/>
  <c r="AA260" i="17"/>
  <c r="AS259" i="17"/>
  <c r="BK258" i="17"/>
  <c r="CC257" i="17"/>
  <c r="Q257" i="17"/>
  <c r="AI256" i="17"/>
  <c r="BA255" i="17"/>
  <c r="BS254" i="17"/>
  <c r="G254" i="17"/>
  <c r="AV261" i="17"/>
  <c r="BN260" i="17"/>
  <c r="B260" i="17"/>
  <c r="T259" i="17"/>
  <c r="AL258" i="17"/>
  <c r="BD257" i="17"/>
  <c r="BV256" i="17"/>
  <c r="J256" i="17"/>
  <c r="AB255" i="17"/>
  <c r="AT254" i="17"/>
  <c r="CC260" i="17"/>
  <c r="Q260" i="17"/>
  <c r="AI259" i="17"/>
  <c r="BA258" i="17"/>
  <c r="BS257" i="17"/>
  <c r="G257" i="17"/>
  <c r="Y256" i="17"/>
  <c r="AQ255" i="17"/>
  <c r="BI254" i="17"/>
  <c r="T262" i="17"/>
  <c r="AL261" i="17"/>
  <c r="BD260" i="17"/>
  <c r="BV259" i="17"/>
  <c r="J259" i="17"/>
  <c r="AB258" i="17"/>
  <c r="AT257" i="17"/>
  <c r="BL256" i="17"/>
  <c r="CD255" i="17"/>
  <c r="R255" i="17"/>
  <c r="AJ254" i="17"/>
  <c r="BW254" i="17"/>
  <c r="K254" i="17"/>
  <c r="CD258" i="17"/>
  <c r="R258" i="17"/>
  <c r="AJ257" i="17"/>
  <c r="BB256" i="17"/>
  <c r="BT255" i="17"/>
  <c r="H255" i="17"/>
  <c r="Z254" i="17"/>
  <c r="BL254" i="17"/>
  <c r="BG260" i="17"/>
  <c r="M259" i="17"/>
  <c r="AW257" i="17"/>
  <c r="C256" i="17"/>
  <c r="AM254" i="17"/>
  <c r="P261" i="17"/>
  <c r="AZ259" i="17"/>
  <c r="F258" i="17"/>
  <c r="AP256" i="17"/>
  <c r="BZ254" i="17"/>
  <c r="AW260" i="17"/>
  <c r="C259" i="17"/>
  <c r="AM257" i="17"/>
  <c r="BW255" i="17"/>
  <c r="AC254" i="17"/>
  <c r="F261" i="17"/>
  <c r="AP259" i="17"/>
  <c r="BZ257" i="17"/>
  <c r="AF256" i="17"/>
  <c r="BP254" i="17"/>
  <c r="AQ254" i="17"/>
  <c r="AX258" i="17"/>
  <c r="D257" i="17"/>
  <c r="AN255" i="17"/>
  <c r="O262" i="17"/>
  <c r="AG261" i="17"/>
  <c r="BQ259" i="17"/>
  <c r="W258" i="17"/>
  <c r="BG256" i="17"/>
  <c r="M255" i="17"/>
  <c r="BT261" i="17"/>
  <c r="Z260" i="17"/>
  <c r="BJ258" i="17"/>
  <c r="P257" i="17"/>
  <c r="AZ255" i="17"/>
  <c r="F254" i="17"/>
  <c r="BG259" i="17"/>
  <c r="M258" i="17"/>
  <c r="AW256" i="17"/>
  <c r="C255" i="17"/>
  <c r="BJ261" i="17"/>
  <c r="P260" i="17"/>
  <c r="AZ258" i="17"/>
  <c r="F257" i="17"/>
  <c r="AP255" i="17"/>
  <c r="Q255" i="17"/>
  <c r="X259" i="17"/>
  <c r="BH257" i="17"/>
  <c r="N256" i="17"/>
  <c r="AX254" i="17"/>
  <c r="F255" i="17"/>
  <c r="X254" i="17"/>
  <c r="BM261" i="17"/>
  <c r="CE260" i="17"/>
  <c r="S260" i="17"/>
  <c r="AK259" i="17"/>
  <c r="BC258" i="17"/>
  <c r="BU257" i="17"/>
  <c r="I257" i="17"/>
  <c r="AA256" i="17"/>
  <c r="AS255" i="17"/>
  <c r="BK254" i="17"/>
  <c r="V262" i="17"/>
  <c r="AN261" i="17"/>
  <c r="BF260" i="17"/>
  <c r="BX259" i="17"/>
  <c r="L259" i="17"/>
  <c r="AD258" i="17"/>
  <c r="AV257" i="17"/>
  <c r="BN256" i="17"/>
  <c r="B256" i="17"/>
  <c r="T255" i="17"/>
  <c r="AL254" i="17"/>
  <c r="BU260" i="17"/>
  <c r="I260" i="17"/>
  <c r="AA259" i="17"/>
  <c r="AS258" i="17"/>
  <c r="BK257" i="17"/>
  <c r="CC256" i="17"/>
  <c r="Q256" i="17"/>
  <c r="AI255" i="17"/>
  <c r="BA254" i="17"/>
  <c r="L262" i="17"/>
  <c r="AD261" i="17"/>
  <c r="AV260" i="17"/>
  <c r="BN259" i="17"/>
  <c r="B259" i="17"/>
  <c r="T258" i="17"/>
  <c r="AL257" i="17"/>
  <c r="BD256" i="17"/>
  <c r="BV255" i="17"/>
  <c r="J255" i="17"/>
  <c r="AB254" i="17"/>
  <c r="BO254" i="17"/>
  <c r="C254" i="17"/>
  <c r="BV258" i="17"/>
  <c r="J258" i="17"/>
  <c r="AB257" i="17"/>
  <c r="AT256" i="17"/>
  <c r="BL255" i="17"/>
  <c r="CD254" i="17"/>
  <c r="R254" i="17"/>
  <c r="AO261" i="17"/>
  <c r="CB254" i="17"/>
  <c r="P254" i="17"/>
  <c r="BE261" i="17"/>
  <c r="BW260" i="17"/>
  <c r="K260" i="17"/>
  <c r="AC259" i="17"/>
  <c r="AU258" i="17"/>
  <c r="BM257" i="17"/>
  <c r="CE256" i="17"/>
  <c r="S256" i="17"/>
  <c r="AK255" i="17"/>
  <c r="BC254" i="17"/>
  <c r="N262" i="17"/>
  <c r="AF261" i="17"/>
  <c r="AX260" i="17"/>
  <c r="BP259" i="17"/>
  <c r="D259" i="17"/>
  <c r="V258" i="17"/>
  <c r="AN257" i="17"/>
  <c r="BF256" i="17"/>
  <c r="BX255" i="17"/>
  <c r="L255" i="17"/>
  <c r="AD254" i="17"/>
  <c r="BM260" i="17"/>
  <c r="CE259" i="17"/>
  <c r="S259" i="17"/>
  <c r="AK258" i="17"/>
  <c r="BC257" i="17"/>
  <c r="BU256" i="17"/>
  <c r="I256" i="17"/>
  <c r="AA255" i="17"/>
  <c r="AS254" i="17"/>
  <c r="D262" i="17"/>
  <c r="V261" i="17"/>
  <c r="AN260" i="17"/>
  <c r="BF259" i="17"/>
  <c r="BX258" i="17"/>
  <c r="L258" i="17"/>
  <c r="AD257" i="17"/>
  <c r="AV256" i="17"/>
  <c r="BN255" i="17"/>
  <c r="B255" i="17"/>
  <c r="T254" i="17"/>
  <c r="BG254" i="17"/>
  <c r="AV259" i="17"/>
  <c r="BN258" i="17"/>
  <c r="B258" i="17"/>
  <c r="T257" i="17"/>
  <c r="AL256" i="17"/>
  <c r="BD255" i="17"/>
  <c r="BV254" i="17"/>
  <c r="J254" i="17"/>
  <c r="BT254" i="17"/>
  <c r="H254" i="17"/>
  <c r="AW261" i="17"/>
  <c r="BO260" i="17"/>
  <c r="C260" i="17"/>
  <c r="U259" i="17"/>
  <c r="AM258" i="17"/>
  <c r="BE257" i="17"/>
  <c r="BW256" i="17"/>
  <c r="K256" i="17"/>
  <c r="AC255" i="17"/>
  <c r="AU254" i="17"/>
  <c r="F262" i="17"/>
  <c r="X261" i="17"/>
  <c r="AP260" i="17"/>
  <c r="BH259" i="17"/>
  <c r="BZ258" i="17"/>
  <c r="N258" i="17"/>
  <c r="AF257" i="17"/>
  <c r="AX256" i="17"/>
  <c r="BP255" i="17"/>
  <c r="D255" i="17"/>
  <c r="V254" i="17"/>
  <c r="BE260" i="17"/>
  <c r="BW259" i="17"/>
  <c r="K259" i="17"/>
  <c r="AC258" i="17"/>
  <c r="AU257" i="17"/>
  <c r="BM256" i="17"/>
  <c r="CE255" i="17"/>
  <c r="S255" i="17"/>
  <c r="AK254" i="17"/>
  <c r="BZ261" i="17"/>
  <c r="N261" i="17"/>
  <c r="AF260" i="17"/>
  <c r="AX259" i="17"/>
  <c r="BP258" i="17"/>
  <c r="D258" i="17"/>
  <c r="V257" i="17"/>
  <c r="AN256" i="17"/>
  <c r="BF255" i="17"/>
  <c r="BX254" i="17"/>
  <c r="L254" i="17"/>
  <c r="AY254" i="17"/>
  <c r="AN259" i="17"/>
  <c r="BF258" i="17"/>
  <c r="BX257" i="17"/>
  <c r="L257" i="17"/>
  <c r="AD256" i="17"/>
  <c r="AV255" i="17"/>
  <c r="BN254" i="17"/>
  <c r="N22" i="5"/>
  <c r="F22" i="5"/>
  <c r="O22" i="5"/>
  <c r="P22" i="5" s="1"/>
  <c r="M22" i="5"/>
  <c r="K22" i="5"/>
  <c r="L22" i="5" s="1"/>
  <c r="I22" i="5"/>
  <c r="J22" i="5" s="1"/>
  <c r="G22" i="5"/>
  <c r="H22" i="5" s="1"/>
  <c r="E22" i="5"/>
  <c r="C22" i="5"/>
  <c r="D22" i="5" s="1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A8" i="6"/>
  <c r="D6" i="6"/>
  <c r="B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BV336" i="17" l="1"/>
  <c r="D34" i="18" s="1"/>
  <c r="BA336" i="17"/>
  <c r="D13" i="18" s="1"/>
  <c r="AX336" i="17"/>
  <c r="D10" i="18" s="1"/>
  <c r="AR336" i="17"/>
  <c r="D4" i="18" s="1"/>
  <c r="BZ336" i="17"/>
  <c r="D38" i="18" s="1"/>
  <c r="AT336" i="17"/>
  <c r="D6" i="18" s="1"/>
  <c r="CC336" i="17"/>
  <c r="D41" i="18" s="1"/>
  <c r="BR336" i="17"/>
  <c r="D30" i="18" s="1"/>
  <c r="BY336" i="17"/>
  <c r="D37" i="18" s="1"/>
  <c r="CB336" i="17"/>
  <c r="D40" i="18" s="1"/>
  <c r="BL336" i="17"/>
  <c r="D24" i="18" s="1"/>
  <c r="BJ336" i="17"/>
  <c r="D22" i="18" s="1"/>
  <c r="BE336" i="17"/>
  <c r="D17" i="18" s="1"/>
  <c r="AY336" i="17"/>
  <c r="D11" i="18" s="1"/>
  <c r="AU336" i="17"/>
  <c r="D7" i="18" s="1"/>
  <c r="AS336" i="17"/>
  <c r="D5" i="18" s="1"/>
  <c r="BW336" i="17"/>
  <c r="D35" i="18" s="1"/>
  <c r="BS336" i="17"/>
  <c r="D31" i="18" s="1"/>
  <c r="BQ336" i="17"/>
  <c r="D29" i="18" s="1"/>
  <c r="BD336" i="17"/>
  <c r="D16" i="18" s="1"/>
  <c r="BN336" i="17"/>
  <c r="D26" i="18" s="1"/>
  <c r="BO336" i="17"/>
  <c r="D27" i="18" s="1"/>
  <c r="BK336" i="17"/>
  <c r="D23" i="18" s="1"/>
  <c r="BB336" i="17"/>
  <c r="D14" i="18" s="1"/>
  <c r="BF336" i="17"/>
  <c r="D18" i="18" s="1"/>
  <c r="BM336" i="17"/>
  <c r="D25" i="18" s="1"/>
  <c r="BX336" i="17"/>
  <c r="D36" i="18" s="1"/>
  <c r="CD336" i="17"/>
  <c r="D42" i="18" s="1"/>
  <c r="AQ336" i="17"/>
  <c r="D3" i="18" s="1"/>
  <c r="BU336" i="17"/>
  <c r="D33" i="18" s="1"/>
  <c r="BT336" i="17"/>
  <c r="D32" i="18" s="1"/>
  <c r="BP336" i="17"/>
  <c r="D28" i="18" s="1"/>
  <c r="AZ336" i="17"/>
  <c r="D12" i="18" s="1"/>
  <c r="BG336" i="17"/>
  <c r="D19" i="18" s="1"/>
  <c r="BC336" i="17"/>
  <c r="D15" i="18" s="1"/>
  <c r="BI336" i="17"/>
  <c r="D21" i="18" s="1"/>
  <c r="CE336" i="17"/>
  <c r="D43" i="18" s="1"/>
  <c r="CA336" i="17"/>
  <c r="D39" i="18" s="1"/>
  <c r="BH336" i="17"/>
  <c r="D20" i="18" s="1"/>
  <c r="AV336" i="17"/>
  <c r="D8" i="18" s="1"/>
  <c r="AW336" i="17"/>
  <c r="D9" i="18" s="1"/>
  <c r="R3" i="7" a="1"/>
  <c r="R3" i="7" s="1"/>
  <c r="S7" i="7" a="1"/>
  <c r="S7" i="7" s="1"/>
  <c r="O27" i="7" a="1"/>
  <c r="O27" i="7" s="1"/>
  <c r="O3" i="7" a="1"/>
  <c r="O3" i="7" s="1"/>
  <c r="M5" i="7" a="1"/>
  <c r="M5" i="7" s="1"/>
  <c r="T6" i="7" a="1"/>
  <c r="T6" i="7" s="1"/>
  <c r="O9" i="7" a="1"/>
  <c r="O9" i="7" s="1"/>
  <c r="D11" i="7" a="1"/>
  <c r="D11" i="7" s="1"/>
  <c r="T14" i="7" a="1"/>
  <c r="T14" i="7" s="1"/>
  <c r="AA15" i="7" a="1"/>
  <c r="AA15" i="7" s="1"/>
  <c r="I17" i="7" a="1"/>
  <c r="I17" i="7" s="1"/>
  <c r="W19" i="7" a="1"/>
  <c r="W19" i="7" s="1"/>
  <c r="L22" i="7" a="1"/>
  <c r="L22" i="7" s="1"/>
  <c r="Z24" i="7" a="1"/>
  <c r="Z24" i="7" s="1"/>
  <c r="B21" i="7" a="1"/>
  <c r="B21" i="7" s="1"/>
  <c r="W3" i="7" a="1"/>
  <c r="W3" i="7" s="1"/>
  <c r="N8" i="7" a="1"/>
  <c r="N8" i="7" s="1"/>
  <c r="O13" i="7" a="1"/>
  <c r="O13" i="7" s="1"/>
  <c r="V27" i="7" a="1"/>
  <c r="V27" i="7" s="1"/>
  <c r="N27" i="7" a="1"/>
  <c r="N27" i="7" s="1"/>
  <c r="F27" i="7" a="1"/>
  <c r="F27" i="7" s="1"/>
  <c r="W26" i="7" a="1"/>
  <c r="W26" i="7" s="1"/>
  <c r="O26" i="7" a="1"/>
  <c r="O26" i="7" s="1"/>
  <c r="O44" i="7" s="1"/>
  <c r="G26" i="7" a="1"/>
  <c r="G26" i="7" s="1"/>
  <c r="X25" i="7" a="1"/>
  <c r="X25" i="7" s="1"/>
  <c r="P25" i="7" a="1"/>
  <c r="P25" i="7" s="1"/>
  <c r="H25" i="7" a="1"/>
  <c r="H25" i="7" s="1"/>
  <c r="Y24" i="7" a="1"/>
  <c r="Y24" i="7" s="1"/>
  <c r="Q24" i="7" a="1"/>
  <c r="Q24" i="7" s="1"/>
  <c r="I24" i="7" a="1"/>
  <c r="I24" i="7" s="1"/>
  <c r="Z23" i="7" a="1"/>
  <c r="Z23" i="7" s="1"/>
  <c r="R23" i="7" a="1"/>
  <c r="R23" i="7" s="1"/>
  <c r="J23" i="7" a="1"/>
  <c r="J23" i="7" s="1"/>
  <c r="AA22" i="7" a="1"/>
  <c r="AA22" i="7" s="1"/>
  <c r="S22" i="7" a="1"/>
  <c r="S22" i="7" s="1"/>
  <c r="K22" i="7" a="1"/>
  <c r="K22" i="7" s="1"/>
  <c r="C22" i="7" a="1"/>
  <c r="C22" i="7" s="1"/>
  <c r="T21" i="7" a="1"/>
  <c r="T21" i="7" s="1"/>
  <c r="L21" i="7" a="1"/>
  <c r="L21" i="7" s="1"/>
  <c r="D21" i="7" a="1"/>
  <c r="D21" i="7" s="1"/>
  <c r="U20" i="7" a="1"/>
  <c r="U20" i="7" s="1"/>
  <c r="M20" i="7" a="1"/>
  <c r="M20" i="7" s="1"/>
  <c r="E20" i="7" a="1"/>
  <c r="E20" i="7" s="1"/>
  <c r="V19" i="7" a="1"/>
  <c r="V19" i="7" s="1"/>
  <c r="N19" i="7" a="1"/>
  <c r="N19" i="7" s="1"/>
  <c r="F19" i="7" a="1"/>
  <c r="F19" i="7" s="1"/>
  <c r="W18" i="7" a="1"/>
  <c r="W18" i="7" s="1"/>
  <c r="O18" i="7" a="1"/>
  <c r="O18" i="7" s="1"/>
  <c r="G18" i="7" a="1"/>
  <c r="G18" i="7" s="1"/>
  <c r="G33" i="7" s="1"/>
  <c r="X17" i="7" a="1"/>
  <c r="X17" i="7" s="1"/>
  <c r="P17" i="7" a="1"/>
  <c r="P17" i="7" s="1"/>
  <c r="H17" i="7" a="1"/>
  <c r="H17" i="7" s="1"/>
  <c r="Y16" i="7" a="1"/>
  <c r="Y16" i="7" s="1"/>
  <c r="Q16" i="7" a="1"/>
  <c r="Q16" i="7" s="1"/>
  <c r="I16" i="7" a="1"/>
  <c r="I16" i="7" s="1"/>
  <c r="Z15" i="7" a="1"/>
  <c r="Z15" i="7" s="1"/>
  <c r="R15" i="7" a="1"/>
  <c r="R15" i="7" s="1"/>
  <c r="J15" i="7" a="1"/>
  <c r="J15" i="7" s="1"/>
  <c r="AA14" i="7" a="1"/>
  <c r="AA14" i="7" s="1"/>
  <c r="S14" i="7" a="1"/>
  <c r="S14" i="7" s="1"/>
  <c r="K14" i="7" a="1"/>
  <c r="K14" i="7" s="1"/>
  <c r="C14" i="7" a="1"/>
  <c r="C14" i="7" s="1"/>
  <c r="V13" i="7" a="1"/>
  <c r="V13" i="7" s="1"/>
  <c r="N13" i="7" a="1"/>
  <c r="N13" i="7" s="1"/>
  <c r="F13" i="7" a="1"/>
  <c r="F13" i="7" s="1"/>
  <c r="Q12" i="7" a="1"/>
  <c r="Q12" i="7" s="1"/>
  <c r="I12" i="7" a="1"/>
  <c r="I12" i="7" s="1"/>
  <c r="Z11" i="7" a="1"/>
  <c r="Z11" i="7" s="1"/>
  <c r="S11" i="7" a="1"/>
  <c r="S11" i="7" s="1"/>
  <c r="K11" i="7" a="1"/>
  <c r="K11" i="7" s="1"/>
  <c r="C11" i="7" a="1"/>
  <c r="C11" i="7" s="1"/>
  <c r="U10" i="7" a="1"/>
  <c r="U10" i="7" s="1"/>
  <c r="U27" i="7" a="1"/>
  <c r="U27" i="7" s="1"/>
  <c r="M27" i="7" a="1"/>
  <c r="M27" i="7" s="1"/>
  <c r="E27" i="7" a="1"/>
  <c r="E27" i="7" s="1"/>
  <c r="V26" i="7" a="1"/>
  <c r="V26" i="7" s="1"/>
  <c r="N26" i="7" a="1"/>
  <c r="N26" i="7" s="1"/>
  <c r="N44" i="7" s="1"/>
  <c r="F26" i="7" a="1"/>
  <c r="F26" i="7" s="1"/>
  <c r="W25" i="7" a="1"/>
  <c r="W25" i="7" s="1"/>
  <c r="O25" i="7" a="1"/>
  <c r="O25" i="7" s="1"/>
  <c r="G25" i="7" a="1"/>
  <c r="G25" i="7" s="1"/>
  <c r="X24" i="7" a="1"/>
  <c r="X24" i="7" s="1"/>
  <c r="P24" i="7" a="1"/>
  <c r="P24" i="7" s="1"/>
  <c r="H24" i="7" a="1"/>
  <c r="H24" i="7" s="1"/>
  <c r="Y23" i="7" a="1"/>
  <c r="Y23" i="7" s="1"/>
  <c r="Q23" i="7" a="1"/>
  <c r="Q23" i="7" s="1"/>
  <c r="I23" i="7" a="1"/>
  <c r="I23" i="7" s="1"/>
  <c r="Z22" i="7" a="1"/>
  <c r="Z22" i="7" s="1"/>
  <c r="R22" i="7" a="1"/>
  <c r="R22" i="7" s="1"/>
  <c r="J22" i="7" a="1"/>
  <c r="J22" i="7" s="1"/>
  <c r="AA21" i="7" a="1"/>
  <c r="AA21" i="7" s="1"/>
  <c r="S21" i="7" a="1"/>
  <c r="S21" i="7" s="1"/>
  <c r="K21" i="7" a="1"/>
  <c r="K21" i="7" s="1"/>
  <c r="C21" i="7" a="1"/>
  <c r="C21" i="7" s="1"/>
  <c r="T20" i="7" a="1"/>
  <c r="T20" i="7" s="1"/>
  <c r="L20" i="7" a="1"/>
  <c r="L20" i="7" s="1"/>
  <c r="D20" i="7" a="1"/>
  <c r="D20" i="7" s="1"/>
  <c r="U19" i="7" a="1"/>
  <c r="U19" i="7" s="1"/>
  <c r="M19" i="7" a="1"/>
  <c r="M19" i="7" s="1"/>
  <c r="E19" i="7" a="1"/>
  <c r="E19" i="7" s="1"/>
  <c r="V18" i="7" a="1"/>
  <c r="V18" i="7" s="1"/>
  <c r="N18" i="7" a="1"/>
  <c r="N18" i="7" s="1"/>
  <c r="F18" i="7" a="1"/>
  <c r="F18" i="7" s="1"/>
  <c r="F33" i="7" s="1"/>
  <c r="W17" i="7" a="1"/>
  <c r="W17" i="7" s="1"/>
  <c r="O17" i="7" a="1"/>
  <c r="O17" i="7" s="1"/>
  <c r="G17" i="7" a="1"/>
  <c r="G17" i="7" s="1"/>
  <c r="X16" i="7" a="1"/>
  <c r="X16" i="7" s="1"/>
  <c r="P16" i="7" a="1"/>
  <c r="P16" i="7" s="1"/>
  <c r="H16" i="7" a="1"/>
  <c r="H16" i="7" s="1"/>
  <c r="Y15" i="7" a="1"/>
  <c r="Y15" i="7" s="1"/>
  <c r="Q15" i="7" a="1"/>
  <c r="Q15" i="7" s="1"/>
  <c r="I15" i="7" a="1"/>
  <c r="I15" i="7" s="1"/>
  <c r="Z14" i="7" a="1"/>
  <c r="Z14" i="7" s="1"/>
  <c r="R14" i="7" a="1"/>
  <c r="R14" i="7" s="1"/>
  <c r="J14" i="7" a="1"/>
  <c r="J14" i="7" s="1"/>
  <c r="AA13" i="7" a="1"/>
  <c r="AA13" i="7" s="1"/>
  <c r="U13" i="7" a="1"/>
  <c r="U13" i="7" s="1"/>
  <c r="M13" i="7" a="1"/>
  <c r="M13" i="7" s="1"/>
  <c r="E13" i="7" a="1"/>
  <c r="E13" i="7" s="1"/>
  <c r="W12" i="7" a="1"/>
  <c r="W12" i="7" s="1"/>
  <c r="P12" i="7" a="1"/>
  <c r="P12" i="7" s="1"/>
  <c r="H12" i="7" a="1"/>
  <c r="H12" i="7" s="1"/>
  <c r="Y11" i="7" a="1"/>
  <c r="Y11" i="7" s="1"/>
  <c r="R11" i="7" a="1"/>
  <c r="R11" i="7" s="1"/>
  <c r="J11" i="7" a="1"/>
  <c r="J11" i="7" s="1"/>
  <c r="AA10" i="7" a="1"/>
  <c r="AA10" i="7" s="1"/>
  <c r="T10" i="7" a="1"/>
  <c r="T10" i="7" s="1"/>
  <c r="L10" i="7" a="1"/>
  <c r="L10" i="7" s="1"/>
  <c r="D10" i="7" a="1"/>
  <c r="D10" i="7" s="1"/>
  <c r="U9" i="7" a="1"/>
  <c r="U9" i="7" s="1"/>
  <c r="M9" i="7" a="1"/>
  <c r="M9" i="7" s="1"/>
  <c r="F9" i="7" a="1"/>
  <c r="F9" i="7" s="1"/>
  <c r="W8" i="7" a="1"/>
  <c r="W8" i="7" s="1"/>
  <c r="T27" i="7" a="1"/>
  <c r="T27" i="7" s="1"/>
  <c r="L27" i="7" a="1"/>
  <c r="L27" i="7" s="1"/>
  <c r="D27" i="7" a="1"/>
  <c r="D27" i="7" s="1"/>
  <c r="U26" i="7" a="1"/>
  <c r="U26" i="7" s="1"/>
  <c r="M26" i="7" a="1"/>
  <c r="M26" i="7" s="1"/>
  <c r="M44" i="7" s="1"/>
  <c r="E26" i="7" a="1"/>
  <c r="E26" i="7" s="1"/>
  <c r="V25" i="7" a="1"/>
  <c r="V25" i="7" s="1"/>
  <c r="N25" i="7" a="1"/>
  <c r="N25" i="7" s="1"/>
  <c r="F25" i="7" a="1"/>
  <c r="F25" i="7" s="1"/>
  <c r="W24" i="7" a="1"/>
  <c r="W24" i="7" s="1"/>
  <c r="O24" i="7" a="1"/>
  <c r="O24" i="7" s="1"/>
  <c r="G24" i="7" a="1"/>
  <c r="G24" i="7" s="1"/>
  <c r="X23" i="7" a="1"/>
  <c r="X23" i="7" s="1"/>
  <c r="P23" i="7" a="1"/>
  <c r="P23" i="7" s="1"/>
  <c r="H23" i="7" a="1"/>
  <c r="H23" i="7" s="1"/>
  <c r="Y22" i="7" a="1"/>
  <c r="Y22" i="7" s="1"/>
  <c r="Q22" i="7" a="1"/>
  <c r="Q22" i="7" s="1"/>
  <c r="I22" i="7" a="1"/>
  <c r="I22" i="7" s="1"/>
  <c r="Z21" i="7" a="1"/>
  <c r="Z21" i="7" s="1"/>
  <c r="R21" i="7" a="1"/>
  <c r="R21" i="7" s="1"/>
  <c r="J21" i="7" a="1"/>
  <c r="J21" i="7" s="1"/>
  <c r="AA20" i="7" a="1"/>
  <c r="AA20" i="7" s="1"/>
  <c r="S20" i="7" a="1"/>
  <c r="S20" i="7" s="1"/>
  <c r="K20" i="7" a="1"/>
  <c r="K20" i="7" s="1"/>
  <c r="C20" i="7" a="1"/>
  <c r="C20" i="7" s="1"/>
  <c r="T19" i="7" a="1"/>
  <c r="T19" i="7" s="1"/>
  <c r="L19" i="7" a="1"/>
  <c r="L19" i="7" s="1"/>
  <c r="D19" i="7" a="1"/>
  <c r="D19" i="7" s="1"/>
  <c r="U18" i="7" a="1"/>
  <c r="U18" i="7" s="1"/>
  <c r="M18" i="7" a="1"/>
  <c r="M18" i="7" s="1"/>
  <c r="E18" i="7" a="1"/>
  <c r="E18" i="7" s="1"/>
  <c r="E33" i="7" s="1"/>
  <c r="V17" i="7" a="1"/>
  <c r="V17" i="7" s="1"/>
  <c r="N17" i="7" a="1"/>
  <c r="N17" i="7" s="1"/>
  <c r="F17" i="7" a="1"/>
  <c r="F17" i="7" s="1"/>
  <c r="W16" i="7" a="1"/>
  <c r="W16" i="7" s="1"/>
  <c r="O16" i="7" a="1"/>
  <c r="O16" i="7" s="1"/>
  <c r="G16" i="7" a="1"/>
  <c r="G16" i="7" s="1"/>
  <c r="X15" i="7" a="1"/>
  <c r="X15" i="7" s="1"/>
  <c r="P15" i="7" a="1"/>
  <c r="P15" i="7" s="1"/>
  <c r="H15" i="7" a="1"/>
  <c r="H15" i="7" s="1"/>
  <c r="Y14" i="7" a="1"/>
  <c r="Y14" i="7" s="1"/>
  <c r="Q14" i="7" a="1"/>
  <c r="Q14" i="7" s="1"/>
  <c r="I14" i="7" a="1"/>
  <c r="I14" i="7" s="1"/>
  <c r="T13" i="7" a="1"/>
  <c r="T13" i="7" s="1"/>
  <c r="L13" i="7" a="1"/>
  <c r="L13" i="7" s="1"/>
  <c r="D13" i="7" a="1"/>
  <c r="D13" i="7" s="1"/>
  <c r="V12" i="7" a="1"/>
  <c r="V12" i="7" s="1"/>
  <c r="O12" i="7" a="1"/>
  <c r="O12" i="7" s="1"/>
  <c r="G12" i="7" a="1"/>
  <c r="G12" i="7" s="1"/>
  <c r="Q11" i="7" a="1"/>
  <c r="Q11" i="7" s="1"/>
  <c r="I11" i="7" a="1"/>
  <c r="I11" i="7" s="1"/>
  <c r="Z10" i="7" a="1"/>
  <c r="Z10" i="7" s="1"/>
  <c r="S10" i="7" a="1"/>
  <c r="S10" i="7" s="1"/>
  <c r="AA27" i="7" a="1"/>
  <c r="AA27" i="7" s="1"/>
  <c r="S27" i="7" a="1"/>
  <c r="S27" i="7" s="1"/>
  <c r="K27" i="7" a="1"/>
  <c r="K27" i="7" s="1"/>
  <c r="C27" i="7" a="1"/>
  <c r="C27" i="7" s="1"/>
  <c r="T26" i="7" a="1"/>
  <c r="T26" i="7" s="1"/>
  <c r="L26" i="7" a="1"/>
  <c r="L26" i="7" s="1"/>
  <c r="L44" i="7" s="1"/>
  <c r="D26" i="7" a="1"/>
  <c r="D26" i="7" s="1"/>
  <c r="U25" i="7" a="1"/>
  <c r="U25" i="7" s="1"/>
  <c r="M25" i="7" a="1"/>
  <c r="M25" i="7" s="1"/>
  <c r="E25" i="7" a="1"/>
  <c r="E25" i="7" s="1"/>
  <c r="V24" i="7" a="1"/>
  <c r="V24" i="7" s="1"/>
  <c r="N24" i="7" a="1"/>
  <c r="N24" i="7" s="1"/>
  <c r="F24" i="7" a="1"/>
  <c r="F24" i="7" s="1"/>
  <c r="W23" i="7" a="1"/>
  <c r="W23" i="7" s="1"/>
  <c r="O23" i="7" a="1"/>
  <c r="O23" i="7" s="1"/>
  <c r="G23" i="7" a="1"/>
  <c r="G23" i="7" s="1"/>
  <c r="X22" i="7" a="1"/>
  <c r="X22" i="7" s="1"/>
  <c r="P22" i="7" a="1"/>
  <c r="P22" i="7" s="1"/>
  <c r="H22" i="7" a="1"/>
  <c r="H22" i="7" s="1"/>
  <c r="Y21" i="7" a="1"/>
  <c r="Y21" i="7" s="1"/>
  <c r="Q21" i="7" a="1"/>
  <c r="Q21" i="7" s="1"/>
  <c r="I21" i="7" a="1"/>
  <c r="I21" i="7" s="1"/>
  <c r="Z20" i="7" a="1"/>
  <c r="Z20" i="7" s="1"/>
  <c r="R20" i="7" a="1"/>
  <c r="R20" i="7" s="1"/>
  <c r="J20" i="7" a="1"/>
  <c r="J20" i="7" s="1"/>
  <c r="AA19" i="7" a="1"/>
  <c r="AA19" i="7" s="1"/>
  <c r="S19" i="7" a="1"/>
  <c r="S19" i="7" s="1"/>
  <c r="K19" i="7" a="1"/>
  <c r="K19" i="7" s="1"/>
  <c r="C19" i="7" a="1"/>
  <c r="C19" i="7" s="1"/>
  <c r="T18" i="7" a="1"/>
  <c r="T18" i="7" s="1"/>
  <c r="L18" i="7" a="1"/>
  <c r="L18" i="7" s="1"/>
  <c r="D18" i="7" a="1"/>
  <c r="D18" i="7" s="1"/>
  <c r="D33" i="7" s="1"/>
  <c r="U17" i="7" a="1"/>
  <c r="U17" i="7" s="1"/>
  <c r="M17" i="7" a="1"/>
  <c r="M17" i="7" s="1"/>
  <c r="E17" i="7" a="1"/>
  <c r="E17" i="7" s="1"/>
  <c r="V16" i="7" a="1"/>
  <c r="V16" i="7" s="1"/>
  <c r="N16" i="7" a="1"/>
  <c r="N16" i="7" s="1"/>
  <c r="F16" i="7" a="1"/>
  <c r="F16" i="7" s="1"/>
  <c r="W15" i="7" a="1"/>
  <c r="W15" i="7" s="1"/>
  <c r="O15" i="7" a="1"/>
  <c r="O15" i="7" s="1"/>
  <c r="G15" i="7" a="1"/>
  <c r="G15" i="7" s="1"/>
  <c r="X14" i="7" a="1"/>
  <c r="X14" i="7" s="1"/>
  <c r="P14" i="7" a="1"/>
  <c r="P14" i="7" s="1"/>
  <c r="H14" i="7" a="1"/>
  <c r="H14" i="7" s="1"/>
  <c r="Z13" i="7" a="1"/>
  <c r="Z13" i="7" s="1"/>
  <c r="S13" i="7" a="1"/>
  <c r="S13" i="7" s="1"/>
  <c r="K13" i="7" a="1"/>
  <c r="K13" i="7" s="1"/>
  <c r="C13" i="7" a="1"/>
  <c r="C13" i="7" s="1"/>
  <c r="U12" i="7" a="1"/>
  <c r="U12" i="7" s="1"/>
  <c r="N12" i="7" a="1"/>
  <c r="N12" i="7" s="1"/>
  <c r="F12" i="7" a="1"/>
  <c r="F12" i="7" s="1"/>
  <c r="X11" i="7" a="1"/>
  <c r="X11" i="7" s="1"/>
  <c r="P11" i="7" a="1"/>
  <c r="P11" i="7" s="1"/>
  <c r="H11" i="7" a="1"/>
  <c r="H11" i="7" s="1"/>
  <c r="Y10" i="7" a="1"/>
  <c r="Y10" i="7" s="1"/>
  <c r="R10" i="7" a="1"/>
  <c r="R10" i="7" s="1"/>
  <c r="J10" i="7" a="1"/>
  <c r="J10" i="7" s="1"/>
  <c r="AA9" i="7" a="1"/>
  <c r="AA9" i="7" s="1"/>
  <c r="S9" i="7" a="1"/>
  <c r="S9" i="7" s="1"/>
  <c r="K9" i="7" a="1"/>
  <c r="K9" i="7" s="1"/>
  <c r="D9" i="7" a="1"/>
  <c r="D9" i="7" s="1"/>
  <c r="U8" i="7" a="1"/>
  <c r="U8" i="7" s="1"/>
  <c r="M8" i="7" a="1"/>
  <c r="M8" i="7" s="1"/>
  <c r="E8" i="7" a="1"/>
  <c r="E8" i="7" s="1"/>
  <c r="Z27" i="7" a="1"/>
  <c r="Z27" i="7" s="1"/>
  <c r="R27" i="7" a="1"/>
  <c r="R27" i="7" s="1"/>
  <c r="J27" i="7" a="1"/>
  <c r="J27" i="7" s="1"/>
  <c r="AA26" i="7" a="1"/>
  <c r="AA26" i="7" s="1"/>
  <c r="S26" i="7" a="1"/>
  <c r="S26" i="7" s="1"/>
  <c r="K26" i="7" a="1"/>
  <c r="K26" i="7" s="1"/>
  <c r="K44" i="7" s="1"/>
  <c r="C26" i="7" a="1"/>
  <c r="C26" i="7" s="1"/>
  <c r="T25" i="7" a="1"/>
  <c r="T25" i="7" s="1"/>
  <c r="L25" i="7" a="1"/>
  <c r="L25" i="7" s="1"/>
  <c r="D25" i="7" a="1"/>
  <c r="D25" i="7" s="1"/>
  <c r="U24" i="7" a="1"/>
  <c r="U24" i="7" s="1"/>
  <c r="M24" i="7" a="1"/>
  <c r="M24" i="7" s="1"/>
  <c r="E24" i="7" a="1"/>
  <c r="E24" i="7" s="1"/>
  <c r="V23" i="7" a="1"/>
  <c r="V23" i="7" s="1"/>
  <c r="N23" i="7" a="1"/>
  <c r="N23" i="7" s="1"/>
  <c r="F23" i="7" a="1"/>
  <c r="F23" i="7" s="1"/>
  <c r="W22" i="7" a="1"/>
  <c r="W22" i="7" s="1"/>
  <c r="O22" i="7" a="1"/>
  <c r="O22" i="7" s="1"/>
  <c r="G22" i="7" a="1"/>
  <c r="G22" i="7" s="1"/>
  <c r="X21" i="7" a="1"/>
  <c r="X21" i="7" s="1"/>
  <c r="P21" i="7" a="1"/>
  <c r="P21" i="7" s="1"/>
  <c r="H21" i="7" a="1"/>
  <c r="H21" i="7" s="1"/>
  <c r="Y20" i="7" a="1"/>
  <c r="Y20" i="7" s="1"/>
  <c r="Q20" i="7" a="1"/>
  <c r="Q20" i="7" s="1"/>
  <c r="I20" i="7" a="1"/>
  <c r="I20" i="7" s="1"/>
  <c r="Z19" i="7" a="1"/>
  <c r="Z19" i="7" s="1"/>
  <c r="R19" i="7" a="1"/>
  <c r="R19" i="7" s="1"/>
  <c r="J19" i="7" a="1"/>
  <c r="J19" i="7" s="1"/>
  <c r="AA18" i="7" a="1"/>
  <c r="AA18" i="7" s="1"/>
  <c r="S18" i="7" a="1"/>
  <c r="S18" i="7" s="1"/>
  <c r="K18" i="7" a="1"/>
  <c r="K18" i="7" s="1"/>
  <c r="C18" i="7" a="1"/>
  <c r="C18" i="7" s="1"/>
  <c r="C33" i="7" s="1"/>
  <c r="T17" i="7" a="1"/>
  <c r="T17" i="7" s="1"/>
  <c r="L17" i="7" a="1"/>
  <c r="L17" i="7" s="1"/>
  <c r="Y27" i="7" a="1"/>
  <c r="Y27" i="7" s="1"/>
  <c r="Q27" i="7" a="1"/>
  <c r="Q27" i="7" s="1"/>
  <c r="I27" i="7" a="1"/>
  <c r="I27" i="7" s="1"/>
  <c r="Z26" i="7" a="1"/>
  <c r="Z26" i="7" s="1"/>
  <c r="R26" i="7" a="1"/>
  <c r="R26" i="7" s="1"/>
  <c r="J26" i="7" a="1"/>
  <c r="J26" i="7" s="1"/>
  <c r="J44" i="7" s="1"/>
  <c r="AA25" i="7" a="1"/>
  <c r="AA25" i="7" s="1"/>
  <c r="S25" i="7" a="1"/>
  <c r="S25" i="7" s="1"/>
  <c r="K25" i="7" a="1"/>
  <c r="K25" i="7" s="1"/>
  <c r="C25" i="7" a="1"/>
  <c r="C25" i="7" s="1"/>
  <c r="T24" i="7" a="1"/>
  <c r="T24" i="7" s="1"/>
  <c r="L24" i="7" a="1"/>
  <c r="L24" i="7" s="1"/>
  <c r="D24" i="7" a="1"/>
  <c r="D24" i="7" s="1"/>
  <c r="U23" i="7" a="1"/>
  <c r="U23" i="7" s="1"/>
  <c r="M23" i="7" a="1"/>
  <c r="M23" i="7" s="1"/>
  <c r="E23" i="7" a="1"/>
  <c r="E23" i="7" s="1"/>
  <c r="V22" i="7" a="1"/>
  <c r="V22" i="7" s="1"/>
  <c r="N22" i="7" a="1"/>
  <c r="N22" i="7" s="1"/>
  <c r="F22" i="7" a="1"/>
  <c r="F22" i="7" s="1"/>
  <c r="W21" i="7" a="1"/>
  <c r="W21" i="7" s="1"/>
  <c r="O21" i="7" a="1"/>
  <c r="O21" i="7" s="1"/>
  <c r="G21" i="7" a="1"/>
  <c r="G21" i="7" s="1"/>
  <c r="X20" i="7" a="1"/>
  <c r="X20" i="7" s="1"/>
  <c r="P20" i="7" a="1"/>
  <c r="P20" i="7" s="1"/>
  <c r="H20" i="7" a="1"/>
  <c r="H20" i="7" s="1"/>
  <c r="Y19" i="7" a="1"/>
  <c r="Y19" i="7" s="1"/>
  <c r="Q19" i="7" a="1"/>
  <c r="Q19" i="7" s="1"/>
  <c r="I19" i="7" a="1"/>
  <c r="I19" i="7" s="1"/>
  <c r="Z18" i="7" a="1"/>
  <c r="Z18" i="7" s="1"/>
  <c r="R18" i="7" a="1"/>
  <c r="R18" i="7" s="1"/>
  <c r="J18" i="7" a="1"/>
  <c r="J18" i="7" s="1"/>
  <c r="AA17" i="7" a="1"/>
  <c r="AA17" i="7" s="1"/>
  <c r="S17" i="7" a="1"/>
  <c r="S17" i="7" s="1"/>
  <c r="K17" i="7" a="1"/>
  <c r="K17" i="7" s="1"/>
  <c r="C17" i="7" a="1"/>
  <c r="C17" i="7" s="1"/>
  <c r="T16" i="7" a="1"/>
  <c r="T16" i="7" s="1"/>
  <c r="L16" i="7" a="1"/>
  <c r="L16" i="7" s="1"/>
  <c r="L49" i="7" s="1"/>
  <c r="D16" i="7" a="1"/>
  <c r="D16" i="7" s="1"/>
  <c r="U15" i="7" a="1"/>
  <c r="U15" i="7" s="1"/>
  <c r="M15" i="7" a="1"/>
  <c r="M15" i="7" s="1"/>
  <c r="E15" i="7" a="1"/>
  <c r="E15" i="7" s="1"/>
  <c r="V14" i="7" a="1"/>
  <c r="V14" i="7" s="1"/>
  <c r="N14" i="7" a="1"/>
  <c r="N14" i="7" s="1"/>
  <c r="F14" i="7" a="1"/>
  <c r="F14" i="7" s="1"/>
  <c r="X13" i="7" a="1"/>
  <c r="X13" i="7" s="1"/>
  <c r="Q13" i="7" a="1"/>
  <c r="Q13" i="7" s="1"/>
  <c r="I13" i="7" a="1"/>
  <c r="I13" i="7" s="1"/>
  <c r="Z12" i="7" a="1"/>
  <c r="Z12" i="7" s="1"/>
  <c r="L12" i="7" a="1"/>
  <c r="L12" i="7" s="1"/>
  <c r="D12" i="7" a="1"/>
  <c r="D12" i="7" s="1"/>
  <c r="V11" i="7" a="1"/>
  <c r="V11" i="7" s="1"/>
  <c r="N11" i="7" a="1"/>
  <c r="N11" i="7" s="1"/>
  <c r="F11" i="7" a="1"/>
  <c r="F11" i="7" s="1"/>
  <c r="W10" i="7" a="1"/>
  <c r="W10" i="7" s="1"/>
  <c r="P10" i="7" a="1"/>
  <c r="P10" i="7" s="1"/>
  <c r="H10" i="7" a="1"/>
  <c r="H10" i="7" s="1"/>
  <c r="Y9" i="7" a="1"/>
  <c r="Y9" i="7" s="1"/>
  <c r="Q9" i="7" a="1"/>
  <c r="Q9" i="7" s="1"/>
  <c r="I9" i="7" a="1"/>
  <c r="I9" i="7" s="1"/>
  <c r="AA8" i="7" a="1"/>
  <c r="AA8" i="7" s="1"/>
  <c r="X27" i="7" a="1"/>
  <c r="X27" i="7" s="1"/>
  <c r="P27" i="7" a="1"/>
  <c r="P27" i="7" s="1"/>
  <c r="H27" i="7" a="1"/>
  <c r="H27" i="7" s="1"/>
  <c r="Y26" i="7" a="1"/>
  <c r="Y26" i="7" s="1"/>
  <c r="Q26" i="7" a="1"/>
  <c r="Q26" i="7" s="1"/>
  <c r="I26" i="7" a="1"/>
  <c r="I26" i="7" s="1"/>
  <c r="I44" i="7" s="1"/>
  <c r="Z25" i="7" a="1"/>
  <c r="Z25" i="7" s="1"/>
  <c r="R25" i="7" a="1"/>
  <c r="R25" i="7" s="1"/>
  <c r="J25" i="7" a="1"/>
  <c r="J25" i="7" s="1"/>
  <c r="AA24" i="7" a="1"/>
  <c r="AA24" i="7" s="1"/>
  <c r="S24" i="7" a="1"/>
  <c r="S24" i="7" s="1"/>
  <c r="K24" i="7" a="1"/>
  <c r="K24" i="7" s="1"/>
  <c r="C24" i="7" a="1"/>
  <c r="C24" i="7" s="1"/>
  <c r="T23" i="7" a="1"/>
  <c r="T23" i="7" s="1"/>
  <c r="L23" i="7" a="1"/>
  <c r="L23" i="7" s="1"/>
  <c r="D23" i="7" a="1"/>
  <c r="D23" i="7" s="1"/>
  <c r="U22" i="7" a="1"/>
  <c r="U22" i="7" s="1"/>
  <c r="M22" i="7" a="1"/>
  <c r="M22" i="7" s="1"/>
  <c r="E22" i="7" a="1"/>
  <c r="E22" i="7" s="1"/>
  <c r="V21" i="7" a="1"/>
  <c r="V21" i="7" s="1"/>
  <c r="N21" i="7" a="1"/>
  <c r="N21" i="7" s="1"/>
  <c r="F21" i="7" a="1"/>
  <c r="F21" i="7" s="1"/>
  <c r="W20" i="7" a="1"/>
  <c r="W20" i="7" s="1"/>
  <c r="O20" i="7" a="1"/>
  <c r="O20" i="7" s="1"/>
  <c r="G20" i="7" a="1"/>
  <c r="G20" i="7" s="1"/>
  <c r="X19" i="7" a="1"/>
  <c r="X19" i="7" s="1"/>
  <c r="P19" i="7" a="1"/>
  <c r="P19" i="7" s="1"/>
  <c r="H19" i="7" a="1"/>
  <c r="H19" i="7" s="1"/>
  <c r="Y18" i="7" a="1"/>
  <c r="Y18" i="7" s="1"/>
  <c r="Q18" i="7" a="1"/>
  <c r="Q18" i="7" s="1"/>
  <c r="I18" i="7" a="1"/>
  <c r="I18" i="7" s="1"/>
  <c r="Z17" i="7" a="1"/>
  <c r="Z17" i="7" s="1"/>
  <c r="R17" i="7" a="1"/>
  <c r="R17" i="7" s="1"/>
  <c r="J17" i="7" a="1"/>
  <c r="J17" i="7" s="1"/>
  <c r="AA16" i="7" a="1"/>
  <c r="AA16" i="7" s="1"/>
  <c r="S16" i="7" a="1"/>
  <c r="S16" i="7" s="1"/>
  <c r="K16" i="7" a="1"/>
  <c r="K16" i="7" s="1"/>
  <c r="K49" i="7" s="1"/>
  <c r="C16" i="7" a="1"/>
  <c r="C16" i="7" s="1"/>
  <c r="T15" i="7" a="1"/>
  <c r="T15" i="7" s="1"/>
  <c r="L15" i="7" a="1"/>
  <c r="L15" i="7" s="1"/>
  <c r="D15" i="7" a="1"/>
  <c r="D15" i="7" s="1"/>
  <c r="U14" i="7" a="1"/>
  <c r="U14" i="7" s="1"/>
  <c r="M14" i="7" a="1"/>
  <c r="M14" i="7" s="1"/>
  <c r="E14" i="7" a="1"/>
  <c r="E14" i="7" s="1"/>
  <c r="W13" i="7" a="1"/>
  <c r="W13" i="7" s="1"/>
  <c r="P13" i="7" a="1"/>
  <c r="P13" i="7" s="1"/>
  <c r="H13" i="7" a="1"/>
  <c r="H13" i="7" s="1"/>
  <c r="Y12" i="7" a="1"/>
  <c r="Y12" i="7" s="1"/>
  <c r="S12" i="7" a="1"/>
  <c r="S12" i="7" s="1"/>
  <c r="K12" i="7" a="1"/>
  <c r="K12" i="7" s="1"/>
  <c r="C12" i="7" a="1"/>
  <c r="C12" i="7" s="1"/>
  <c r="U11" i="7" a="1"/>
  <c r="U11" i="7" s="1"/>
  <c r="M11" i="7" a="1"/>
  <c r="M11" i="7" s="1"/>
  <c r="E11" i="7" a="1"/>
  <c r="E11" i="7" s="1"/>
  <c r="V10" i="7" a="1"/>
  <c r="V10" i="7" s="1"/>
  <c r="O10" i="7" a="1"/>
  <c r="O10" i="7" s="1"/>
  <c r="G10" i="7" a="1"/>
  <c r="G10" i="7" s="1"/>
  <c r="X9" i="7" a="1"/>
  <c r="X9" i="7" s="1"/>
  <c r="P9" i="7" a="1"/>
  <c r="P9" i="7" s="1"/>
  <c r="H9" i="7" a="1"/>
  <c r="H9" i="7" s="1"/>
  <c r="Z8" i="7" a="1"/>
  <c r="Z8" i="7" s="1"/>
  <c r="R8" i="7" a="1"/>
  <c r="R8" i="7" s="1"/>
  <c r="J8" i="7" a="1"/>
  <c r="J8" i="7" s="1"/>
  <c r="AA7" i="7" a="1"/>
  <c r="AA7" i="7" s="1"/>
  <c r="B2" i="7" a="1"/>
  <c r="B2" i="7" s="1"/>
  <c r="B20" i="7" a="1"/>
  <c r="B20" i="7" s="1"/>
  <c r="B12" i="7" a="1"/>
  <c r="B12" i="7" s="1"/>
  <c r="B4" i="7" a="1"/>
  <c r="B4" i="7" s="1"/>
  <c r="I2" i="7" a="1"/>
  <c r="I2" i="7" s="1"/>
  <c r="Q2" i="7" a="1"/>
  <c r="Q2" i="7" s="1"/>
  <c r="Y2" i="7" a="1"/>
  <c r="Y2" i="7" s="1"/>
  <c r="H3" i="7" a="1"/>
  <c r="H3" i="7" s="1"/>
  <c r="P3" i="7" a="1"/>
  <c r="P3" i="7" s="1"/>
  <c r="X3" i="7" a="1"/>
  <c r="X3" i="7" s="1"/>
  <c r="G4" i="7" a="1"/>
  <c r="G4" i="7" s="1"/>
  <c r="O4" i="7" a="1"/>
  <c r="O4" i="7" s="1"/>
  <c r="W4" i="7" a="1"/>
  <c r="W4" i="7" s="1"/>
  <c r="F5" i="7" a="1"/>
  <c r="F5" i="7" s="1"/>
  <c r="N5" i="7" a="1"/>
  <c r="N5" i="7" s="1"/>
  <c r="V5" i="7" a="1"/>
  <c r="V5" i="7" s="1"/>
  <c r="E6" i="7" a="1"/>
  <c r="E6" i="7" s="1"/>
  <c r="M6" i="7" a="1"/>
  <c r="M6" i="7" s="1"/>
  <c r="U6" i="7" a="1"/>
  <c r="U6" i="7" s="1"/>
  <c r="D7" i="7" a="1"/>
  <c r="D7" i="7" s="1"/>
  <c r="L7" i="7" a="1"/>
  <c r="L7" i="7" s="1"/>
  <c r="T7" i="7" a="1"/>
  <c r="T7" i="7" s="1"/>
  <c r="D8" i="7" a="1"/>
  <c r="D8" i="7" s="1"/>
  <c r="O8" i="7" a="1"/>
  <c r="O8" i="7" s="1"/>
  <c r="C9" i="7" a="1"/>
  <c r="C9" i="7" s="1"/>
  <c r="R9" i="7" a="1"/>
  <c r="R9" i="7" s="1"/>
  <c r="I10" i="7" a="1"/>
  <c r="I10" i="7" s="1"/>
  <c r="G11" i="7" a="1"/>
  <c r="G11" i="7" s="1"/>
  <c r="M12" i="7" a="1"/>
  <c r="M12" i="7" s="1"/>
  <c r="R13" i="7" a="1"/>
  <c r="R13" i="7" s="1"/>
  <c r="W14" i="7" a="1"/>
  <c r="W14" i="7" s="1"/>
  <c r="E16" i="7" a="1"/>
  <c r="E16" i="7" s="1"/>
  <c r="Q17" i="7" a="1"/>
  <c r="Q17" i="7" s="1"/>
  <c r="F20" i="7" a="1"/>
  <c r="F20" i="7" s="1"/>
  <c r="T22" i="7" a="1"/>
  <c r="T22" i="7" s="1"/>
  <c r="I25" i="7" a="1"/>
  <c r="I25" i="7" s="1"/>
  <c r="W27" i="7" a="1"/>
  <c r="W27" i="7" s="1"/>
  <c r="X2" i="7" a="1"/>
  <c r="X2" i="7" s="1"/>
  <c r="U5" i="7" a="1"/>
  <c r="U5" i="7" s="1"/>
  <c r="K7" i="7" a="1"/>
  <c r="K7" i="7" s="1"/>
  <c r="Y8" i="7" a="1"/>
  <c r="Y8" i="7" s="1"/>
  <c r="F10" i="7" a="1"/>
  <c r="F10" i="7" s="1"/>
  <c r="J12" i="7" a="1"/>
  <c r="J12" i="7" s="1"/>
  <c r="B27" i="7" a="1"/>
  <c r="B27" i="7" s="1"/>
  <c r="B19" i="7" a="1"/>
  <c r="B19" i="7" s="1"/>
  <c r="B11" i="7" a="1"/>
  <c r="B11" i="7" s="1"/>
  <c r="B3" i="7" a="1"/>
  <c r="B3" i="7" s="1"/>
  <c r="J2" i="7" a="1"/>
  <c r="J2" i="7" s="1"/>
  <c r="R2" i="7" a="1"/>
  <c r="R2" i="7" s="1"/>
  <c r="Z2" i="7" a="1"/>
  <c r="Z2" i="7" s="1"/>
  <c r="I3" i="7" a="1"/>
  <c r="I3" i="7" s="1"/>
  <c r="Q3" i="7" a="1"/>
  <c r="Q3" i="7" s="1"/>
  <c r="Y3" i="7" a="1"/>
  <c r="Y3" i="7" s="1"/>
  <c r="H4" i="7" a="1"/>
  <c r="H4" i="7" s="1"/>
  <c r="P4" i="7" a="1"/>
  <c r="P4" i="7" s="1"/>
  <c r="X4" i="7" a="1"/>
  <c r="X4" i="7" s="1"/>
  <c r="G5" i="7" a="1"/>
  <c r="G5" i="7" s="1"/>
  <c r="O5" i="7" a="1"/>
  <c r="O5" i="7" s="1"/>
  <c r="W5" i="7" a="1"/>
  <c r="W5" i="7" s="1"/>
  <c r="F6" i="7" a="1"/>
  <c r="F6" i="7" s="1"/>
  <c r="N6" i="7" a="1"/>
  <c r="N6" i="7" s="1"/>
  <c r="V6" i="7" a="1"/>
  <c r="V6" i="7" s="1"/>
  <c r="E7" i="7" a="1"/>
  <c r="E7" i="7" s="1"/>
  <c r="M7" i="7" a="1"/>
  <c r="M7" i="7" s="1"/>
  <c r="U7" i="7" a="1"/>
  <c r="U7" i="7" s="1"/>
  <c r="F8" i="7" a="1"/>
  <c r="F8" i="7" s="1"/>
  <c r="P8" i="7" a="1"/>
  <c r="P8" i="7" s="1"/>
  <c r="E9" i="7" a="1"/>
  <c r="E9" i="7" s="1"/>
  <c r="T9" i="7" a="1"/>
  <c r="T9" i="7" s="1"/>
  <c r="K10" i="7" a="1"/>
  <c r="K10" i="7" s="1"/>
  <c r="L11" i="7" a="1"/>
  <c r="L11" i="7" s="1"/>
  <c r="R12" i="7" a="1"/>
  <c r="R12" i="7" s="1"/>
  <c r="C15" i="7" a="1"/>
  <c r="C15" i="7" s="1"/>
  <c r="J16" i="7" a="1"/>
  <c r="J16" i="7" s="1"/>
  <c r="J49" i="7" s="1"/>
  <c r="Y17" i="7" a="1"/>
  <c r="Y17" i="7" s="1"/>
  <c r="N20" i="7" a="1"/>
  <c r="N20" i="7" s="1"/>
  <c r="C23" i="7" a="1"/>
  <c r="C23" i="7" s="1"/>
  <c r="Q25" i="7" a="1"/>
  <c r="Q25" i="7" s="1"/>
  <c r="P2" i="7" a="1"/>
  <c r="P2" i="7" s="1"/>
  <c r="V4" i="7" a="1"/>
  <c r="V4" i="7" s="1"/>
  <c r="C8" i="7" a="1"/>
  <c r="C8" i="7" s="1"/>
  <c r="J3" i="7" a="1"/>
  <c r="J3" i="7" s="1"/>
  <c r="Y4" i="7" a="1"/>
  <c r="Y4" i="7" s="1"/>
  <c r="H5" i="7" a="1"/>
  <c r="H5" i="7" s="1"/>
  <c r="P5" i="7" a="1"/>
  <c r="P5" i="7" s="1"/>
  <c r="X5" i="7" a="1"/>
  <c r="X5" i="7" s="1"/>
  <c r="G6" i="7" a="1"/>
  <c r="G6" i="7" s="1"/>
  <c r="O6" i="7" a="1"/>
  <c r="O6" i="7" s="1"/>
  <c r="W6" i="7" a="1"/>
  <c r="W6" i="7" s="1"/>
  <c r="F7" i="7" a="1"/>
  <c r="F7" i="7" s="1"/>
  <c r="N7" i="7" a="1"/>
  <c r="N7" i="7" s="1"/>
  <c r="V7" i="7" a="1"/>
  <c r="V7" i="7" s="1"/>
  <c r="G8" i="7" a="1"/>
  <c r="G8" i="7" s="1"/>
  <c r="Q8" i="7" a="1"/>
  <c r="Q8" i="7" s="1"/>
  <c r="V9" i="7" a="1"/>
  <c r="V9" i="7" s="1"/>
  <c r="M10" i="7" a="1"/>
  <c r="M10" i="7" s="1"/>
  <c r="O11" i="7" a="1"/>
  <c r="O11" i="7" s="1"/>
  <c r="T12" i="7" a="1"/>
  <c r="T12" i="7" s="1"/>
  <c r="Y13" i="7" a="1"/>
  <c r="Y13" i="7" s="1"/>
  <c r="F15" i="7" a="1"/>
  <c r="F15" i="7" s="1"/>
  <c r="M16" i="7" a="1"/>
  <c r="M16" i="7" s="1"/>
  <c r="M49" i="7" s="1"/>
  <c r="H18" i="7" a="1"/>
  <c r="H18" i="7" s="1"/>
  <c r="H33" i="7" s="1"/>
  <c r="V20" i="7" a="1"/>
  <c r="V20" i="7" s="1"/>
  <c r="K23" i="7" a="1"/>
  <c r="K23" i="7" s="1"/>
  <c r="Y25" i="7" a="1"/>
  <c r="Y25" i="7" s="1"/>
  <c r="B5" i="7" a="1"/>
  <c r="B5" i="7" s="1"/>
  <c r="N4" i="7" a="1"/>
  <c r="N4" i="7" s="1"/>
  <c r="L6" i="7" a="1"/>
  <c r="L6" i="7" s="1"/>
  <c r="B18" i="7" a="1"/>
  <c r="B18" i="7" s="1"/>
  <c r="B33" i="7" s="1"/>
  <c r="S2" i="7" a="1"/>
  <c r="S2" i="7" s="1"/>
  <c r="Q4" i="7" a="1"/>
  <c r="Q4" i="7" s="1"/>
  <c r="B25" i="7" a="1"/>
  <c r="B25" i="7" s="1"/>
  <c r="B17" i="7" a="1"/>
  <c r="B17" i="7" s="1"/>
  <c r="B9" i="7" a="1"/>
  <c r="B9" i="7" s="1"/>
  <c r="D2" i="7" a="1"/>
  <c r="D2" i="7" s="1"/>
  <c r="L2" i="7" a="1"/>
  <c r="L2" i="7" s="1"/>
  <c r="T2" i="7" a="1"/>
  <c r="T2" i="7" s="1"/>
  <c r="C3" i="7" a="1"/>
  <c r="C3" i="7" s="1"/>
  <c r="K3" i="7" a="1"/>
  <c r="K3" i="7" s="1"/>
  <c r="S3" i="7" a="1"/>
  <c r="S3" i="7" s="1"/>
  <c r="AA3" i="7" a="1"/>
  <c r="AA3" i="7" s="1"/>
  <c r="J4" i="7" a="1"/>
  <c r="J4" i="7" s="1"/>
  <c r="R4" i="7" a="1"/>
  <c r="R4" i="7" s="1"/>
  <c r="Z4" i="7" a="1"/>
  <c r="Z4" i="7" s="1"/>
  <c r="I5" i="7" a="1"/>
  <c r="I5" i="7" s="1"/>
  <c r="Q5" i="7" a="1"/>
  <c r="Q5" i="7" s="1"/>
  <c r="Y5" i="7" a="1"/>
  <c r="Y5" i="7" s="1"/>
  <c r="H6" i="7" a="1"/>
  <c r="H6" i="7" s="1"/>
  <c r="P6" i="7" a="1"/>
  <c r="P6" i="7" s="1"/>
  <c r="X6" i="7" a="1"/>
  <c r="X6" i="7" s="1"/>
  <c r="G7" i="7" a="1"/>
  <c r="G7" i="7" s="1"/>
  <c r="O7" i="7" a="1"/>
  <c r="O7" i="7" s="1"/>
  <c r="W7" i="7" a="1"/>
  <c r="W7" i="7" s="1"/>
  <c r="H8" i="7" a="1"/>
  <c r="H8" i="7" s="1"/>
  <c r="S8" i="7" a="1"/>
  <c r="S8" i="7" s="1"/>
  <c r="G9" i="7" a="1"/>
  <c r="G9" i="7" s="1"/>
  <c r="W9" i="7" a="1"/>
  <c r="W9" i="7" s="1"/>
  <c r="N10" i="7" a="1"/>
  <c r="N10" i="7" s="1"/>
  <c r="T11" i="7" a="1"/>
  <c r="T11" i="7" s="1"/>
  <c r="X12" i="7" a="1"/>
  <c r="X12" i="7" s="1"/>
  <c r="D14" i="7" a="1"/>
  <c r="D14" i="7" s="1"/>
  <c r="K15" i="7" a="1"/>
  <c r="K15" i="7" s="1"/>
  <c r="R16" i="7" a="1"/>
  <c r="R16" i="7" s="1"/>
  <c r="P18" i="7" a="1"/>
  <c r="P18" i="7" s="1"/>
  <c r="E21" i="7" a="1"/>
  <c r="E21" i="7" s="1"/>
  <c r="S23" i="7" a="1"/>
  <c r="S23" i="7" s="1"/>
  <c r="H26" i="7" a="1"/>
  <c r="H26" i="7" s="1"/>
  <c r="G3" i="7" a="1"/>
  <c r="G3" i="7" s="1"/>
  <c r="E5" i="7" a="1"/>
  <c r="E5" i="7" s="1"/>
  <c r="C7" i="7" a="1"/>
  <c r="C7" i="7" s="1"/>
  <c r="B10" i="7" a="1"/>
  <c r="B10" i="7" s="1"/>
  <c r="AA2" i="7" a="1"/>
  <c r="AA2" i="7" s="1"/>
  <c r="I4" i="7" a="1"/>
  <c r="I4" i="7" s="1"/>
  <c r="B24" i="7" a="1"/>
  <c r="B24" i="7" s="1"/>
  <c r="B16" i="7" a="1"/>
  <c r="B16" i="7" s="1"/>
  <c r="B8" i="7" a="1"/>
  <c r="B8" i="7" s="1"/>
  <c r="E2" i="7" a="1"/>
  <c r="E2" i="7" s="1"/>
  <c r="M2" i="7" a="1"/>
  <c r="M2" i="7" s="1"/>
  <c r="U2" i="7" a="1"/>
  <c r="U2" i="7" s="1"/>
  <c r="D3" i="7" a="1"/>
  <c r="D3" i="7" s="1"/>
  <c r="L3" i="7" a="1"/>
  <c r="L3" i="7" s="1"/>
  <c r="T3" i="7" a="1"/>
  <c r="T3" i="7" s="1"/>
  <c r="C4" i="7" a="1"/>
  <c r="C4" i="7" s="1"/>
  <c r="K4" i="7" a="1"/>
  <c r="K4" i="7" s="1"/>
  <c r="S4" i="7" a="1"/>
  <c r="S4" i="7" s="1"/>
  <c r="AA4" i="7" a="1"/>
  <c r="AA4" i="7" s="1"/>
  <c r="J5" i="7" a="1"/>
  <c r="J5" i="7" s="1"/>
  <c r="R5" i="7" a="1"/>
  <c r="R5" i="7" s="1"/>
  <c r="Z5" i="7" a="1"/>
  <c r="Z5" i="7" s="1"/>
  <c r="I6" i="7" a="1"/>
  <c r="I6" i="7" s="1"/>
  <c r="Q6" i="7" a="1"/>
  <c r="Q6" i="7" s="1"/>
  <c r="Y6" i="7" a="1"/>
  <c r="Y6" i="7" s="1"/>
  <c r="H7" i="7" a="1"/>
  <c r="H7" i="7" s="1"/>
  <c r="P7" i="7" a="1"/>
  <c r="P7" i="7" s="1"/>
  <c r="X7" i="7" a="1"/>
  <c r="X7" i="7" s="1"/>
  <c r="I8" i="7" a="1"/>
  <c r="I8" i="7" s="1"/>
  <c r="T8" i="7" a="1"/>
  <c r="T8" i="7" s="1"/>
  <c r="J9" i="7" a="1"/>
  <c r="J9" i="7" s="1"/>
  <c r="Z9" i="7" a="1"/>
  <c r="Z9" i="7" s="1"/>
  <c r="I45" i="7" s="1" a="1"/>
  <c r="O45" i="7" s="1"/>
  <c r="Q10" i="7" a="1"/>
  <c r="Q10" i="7" s="1"/>
  <c r="W11" i="7" a="1"/>
  <c r="W11" i="7" s="1"/>
  <c r="AA12" i="7" a="1"/>
  <c r="AA12" i="7" s="1"/>
  <c r="G14" i="7" a="1"/>
  <c r="G14" i="7" s="1"/>
  <c r="N15" i="7" a="1"/>
  <c r="N15" i="7" s="1"/>
  <c r="U16" i="7" a="1"/>
  <c r="U16" i="7" s="1"/>
  <c r="X18" i="7" a="1"/>
  <c r="X18" i="7" s="1"/>
  <c r="M21" i="7" a="1"/>
  <c r="M21" i="7" s="1"/>
  <c r="AA23" i="7" a="1"/>
  <c r="AA23" i="7" s="1"/>
  <c r="P26" i="7" a="1"/>
  <c r="P26" i="7" s="1"/>
  <c r="B13" i="7" a="1"/>
  <c r="B13" i="7" s="1"/>
  <c r="F4" i="7" a="1"/>
  <c r="F4" i="7" s="1"/>
  <c r="D6" i="7" a="1"/>
  <c r="D6" i="7" s="1"/>
  <c r="B26" i="7" a="1"/>
  <c r="B26" i="7" s="1"/>
  <c r="K2" i="7" a="1"/>
  <c r="K2" i="7" s="1"/>
  <c r="Z3" i="7" a="1"/>
  <c r="Z3" i="7" s="1"/>
  <c r="B23" i="7" a="1"/>
  <c r="B23" i="7" s="1"/>
  <c r="B15" i="7" a="1"/>
  <c r="B15" i="7" s="1"/>
  <c r="B7" i="7" a="1"/>
  <c r="B7" i="7" s="1"/>
  <c r="F2" i="7" a="1"/>
  <c r="F2" i="7" s="1"/>
  <c r="N2" i="7" a="1"/>
  <c r="N2" i="7" s="1"/>
  <c r="V2" i="7" a="1"/>
  <c r="V2" i="7" s="1"/>
  <c r="E3" i="7" a="1"/>
  <c r="E3" i="7" s="1"/>
  <c r="M3" i="7" a="1"/>
  <c r="M3" i="7" s="1"/>
  <c r="U3" i="7" a="1"/>
  <c r="U3" i="7" s="1"/>
  <c r="D4" i="7" a="1"/>
  <c r="D4" i="7" s="1"/>
  <c r="L4" i="7" a="1"/>
  <c r="L4" i="7" s="1"/>
  <c r="T4" i="7" a="1"/>
  <c r="T4" i="7" s="1"/>
  <c r="C5" i="7" a="1"/>
  <c r="C5" i="7" s="1"/>
  <c r="K5" i="7" a="1"/>
  <c r="K5" i="7" s="1"/>
  <c r="S5" i="7" a="1"/>
  <c r="S5" i="7" s="1"/>
  <c r="AA5" i="7" a="1"/>
  <c r="AA5" i="7" s="1"/>
  <c r="J6" i="7" a="1"/>
  <c r="J6" i="7" s="1"/>
  <c r="R6" i="7" a="1"/>
  <c r="R6" i="7" s="1"/>
  <c r="Z6" i="7" a="1"/>
  <c r="Z6" i="7" s="1"/>
  <c r="I7" i="7" a="1"/>
  <c r="I7" i="7" s="1"/>
  <c r="Q7" i="7" a="1"/>
  <c r="Q7" i="7" s="1"/>
  <c r="Y7" i="7" a="1"/>
  <c r="Y7" i="7" s="1"/>
  <c r="K8" i="7" a="1"/>
  <c r="K8" i="7" s="1"/>
  <c r="V8" i="7" a="1"/>
  <c r="V8" i="7" s="1"/>
  <c r="L9" i="7" a="1"/>
  <c r="L9" i="7" s="1"/>
  <c r="C10" i="7" a="1"/>
  <c r="C10" i="7" s="1"/>
  <c r="AA11" i="7" a="1"/>
  <c r="AA11" i="7" s="1"/>
  <c r="G13" i="7" a="1"/>
  <c r="G13" i="7" s="1"/>
  <c r="L14" i="7" a="1"/>
  <c r="L14" i="7" s="1"/>
  <c r="S15" i="7" a="1"/>
  <c r="S15" i="7" s="1"/>
  <c r="Z16" i="7" a="1"/>
  <c r="Z16" i="7" s="1"/>
  <c r="G19" i="7" a="1"/>
  <c r="G19" i="7" s="1"/>
  <c r="U21" i="7" a="1"/>
  <c r="U21" i="7" s="1"/>
  <c r="J24" i="7" a="1"/>
  <c r="J24" i="7" s="1"/>
  <c r="X26" i="7" a="1"/>
  <c r="X26" i="7" s="1"/>
  <c r="H2" i="7" a="1"/>
  <c r="H2" i="7" s="1"/>
  <c r="C2" i="7" a="1"/>
  <c r="C2" i="7" s="1"/>
  <c r="B22" i="7" a="1"/>
  <c r="B22" i="7" s="1"/>
  <c r="B14" i="7" a="1"/>
  <c r="B14" i="7" s="1"/>
  <c r="B6" i="7" a="1"/>
  <c r="B6" i="7" s="1"/>
  <c r="G2" i="7" a="1"/>
  <c r="G2" i="7" s="1"/>
  <c r="O2" i="7" a="1"/>
  <c r="O2" i="7" s="1"/>
  <c r="O46" i="7" s="1"/>
  <c r="W2" i="7" a="1"/>
  <c r="W2" i="7" s="1"/>
  <c r="F3" i="7" a="1"/>
  <c r="F3" i="7" s="1"/>
  <c r="N3" i="7" a="1"/>
  <c r="N3" i="7" s="1"/>
  <c r="V3" i="7" a="1"/>
  <c r="V3" i="7" s="1"/>
  <c r="E4" i="7" a="1"/>
  <c r="E4" i="7" s="1"/>
  <c r="M4" i="7" a="1"/>
  <c r="M4" i="7" s="1"/>
  <c r="U4" i="7" a="1"/>
  <c r="U4" i="7" s="1"/>
  <c r="D5" i="7" a="1"/>
  <c r="D5" i="7" s="1"/>
  <c r="L5" i="7" a="1"/>
  <c r="L5" i="7" s="1"/>
  <c r="T5" i="7" a="1"/>
  <c r="T5" i="7" s="1"/>
  <c r="C6" i="7" a="1"/>
  <c r="C6" i="7" s="1"/>
  <c r="K6" i="7" a="1"/>
  <c r="K6" i="7" s="1"/>
  <c r="S6" i="7" a="1"/>
  <c r="S6" i="7" s="1"/>
  <c r="AA6" i="7" a="1"/>
  <c r="AA6" i="7" s="1"/>
  <c r="J7" i="7" a="1"/>
  <c r="J7" i="7" s="1"/>
  <c r="R7" i="7" a="1"/>
  <c r="R7" i="7" s="1"/>
  <c r="Z7" i="7" a="1"/>
  <c r="Z7" i="7" s="1"/>
  <c r="L8" i="7" a="1"/>
  <c r="L8" i="7" s="1"/>
  <c r="X8" i="7" a="1"/>
  <c r="X8" i="7" s="1"/>
  <c r="N9" i="7" a="1"/>
  <c r="N9" i="7" s="1"/>
  <c r="E10" i="7" a="1"/>
  <c r="E10" i="7" s="1"/>
  <c r="X10" i="7" a="1"/>
  <c r="X10" i="7" s="1"/>
  <c r="E12" i="7" a="1"/>
  <c r="E12" i="7" s="1"/>
  <c r="J13" i="7" a="1"/>
  <c r="J13" i="7" s="1"/>
  <c r="O14" i="7" a="1"/>
  <c r="O14" i="7" s="1"/>
  <c r="V15" i="7" a="1"/>
  <c r="V15" i="7" s="1"/>
  <c r="D17" i="7" a="1"/>
  <c r="D17" i="7" s="1"/>
  <c r="O19" i="7" a="1"/>
  <c r="O19" i="7" s="1"/>
  <c r="D22" i="7" a="1"/>
  <c r="D22" i="7" s="1"/>
  <c r="R24" i="7" a="1"/>
  <c r="R24" i="7" s="1"/>
  <c r="G27" i="7" a="1"/>
  <c r="G27" i="7" s="1"/>
  <c r="I45" i="7"/>
  <c r="J45" i="7"/>
  <c r="K45" i="7"/>
  <c r="L45" i="7"/>
  <c r="M45" i="7"/>
  <c r="N45" i="7"/>
  <c r="I33" i="7"/>
  <c r="E34" i="7" s="1"/>
  <c r="F19" i="5" s="1"/>
  <c r="H38" i="7"/>
  <c r="B38" i="7"/>
  <c r="H36" i="7"/>
  <c r="B36" i="7"/>
  <c r="C36" i="7"/>
  <c r="E38" i="7"/>
  <c r="E40" i="7" s="1"/>
  <c r="F5" i="5" s="1"/>
  <c r="E36" i="7"/>
  <c r="F36" i="7"/>
  <c r="F38" i="7"/>
  <c r="O48" i="7" l="1"/>
  <c r="B40" i="7"/>
  <c r="C5" i="5" s="1"/>
  <c r="O55" i="7"/>
  <c r="I29" i="5" s="1"/>
  <c r="D38" i="7"/>
  <c r="L47" i="7"/>
  <c r="L52" i="7" s="1"/>
  <c r="G34" i="7"/>
  <c r="H19" i="5" s="1"/>
  <c r="N47" i="7"/>
  <c r="N52" i="7" s="1"/>
  <c r="K46" i="7"/>
  <c r="I47" i="7"/>
  <c r="G29" i="7"/>
  <c r="G31" i="7"/>
  <c r="B29" i="7"/>
  <c r="B31" i="7"/>
  <c r="L54" i="7"/>
  <c r="J25" i="5" s="1"/>
  <c r="O49" i="7"/>
  <c r="D29" i="7"/>
  <c r="D31" i="7"/>
  <c r="C38" i="7"/>
  <c r="C40" i="7" s="1"/>
  <c r="D5" i="5" s="1"/>
  <c r="N46" i="7"/>
  <c r="G36" i="7"/>
  <c r="J46" i="7"/>
  <c r="J48" i="7" s="1"/>
  <c r="J47" i="7"/>
  <c r="J54" i="7" s="1"/>
  <c r="F25" i="5" s="1"/>
  <c r="C29" i="7"/>
  <c r="C31" i="7"/>
  <c r="D36" i="7"/>
  <c r="N49" i="7"/>
  <c r="F29" i="7"/>
  <c r="F41" i="7" s="1"/>
  <c r="G6" i="5" s="1"/>
  <c r="F31" i="7"/>
  <c r="I49" i="7"/>
  <c r="I54" i="7" s="1"/>
  <c r="D25" i="5" s="1"/>
  <c r="M47" i="7"/>
  <c r="M54" i="7" s="1"/>
  <c r="L25" i="5" s="1"/>
  <c r="M46" i="7"/>
  <c r="M55" i="7" s="1"/>
  <c r="G29" i="5" s="1"/>
  <c r="K47" i="7"/>
  <c r="K52" i="7" s="1"/>
  <c r="I52" i="7"/>
  <c r="O47" i="7"/>
  <c r="O52" i="7" s="1"/>
  <c r="I46" i="7"/>
  <c r="I48" i="7" s="1"/>
  <c r="I53" i="7" s="1"/>
  <c r="D24" i="5" s="1"/>
  <c r="E31" i="7"/>
  <c r="E29" i="7"/>
  <c r="G38" i="7"/>
  <c r="L46" i="7"/>
  <c r="L55" i="7" s="1"/>
  <c r="F29" i="5" s="1"/>
  <c r="H29" i="7"/>
  <c r="H41" i="7" s="1"/>
  <c r="I6" i="5" s="1"/>
  <c r="H31" i="7"/>
  <c r="N55" i="7"/>
  <c r="H29" i="5" s="1"/>
  <c r="N48" i="7"/>
  <c r="K48" i="7"/>
  <c r="K55" i="7"/>
  <c r="E29" i="5" s="1"/>
  <c r="D34" i="7"/>
  <c r="E19" i="5" s="1"/>
  <c r="C34" i="7"/>
  <c r="D19" i="5" s="1"/>
  <c r="H34" i="7"/>
  <c r="I19" i="5" s="1"/>
  <c r="B34" i="7"/>
  <c r="C19" i="5" s="1"/>
  <c r="F34" i="7"/>
  <c r="G19" i="5" s="1"/>
  <c r="H40" i="7"/>
  <c r="I5" i="5" s="1"/>
  <c r="B41" i="7"/>
  <c r="C6" i="5" s="1"/>
  <c r="F40" i="7"/>
  <c r="G5" i="5" s="1"/>
  <c r="N54" i="7" l="1"/>
  <c r="N25" i="5" s="1"/>
  <c r="J55" i="7"/>
  <c r="D29" i="5" s="1"/>
  <c r="K54" i="7"/>
  <c r="H25" i="5" s="1"/>
  <c r="L48" i="7"/>
  <c r="L53" i="7" s="1"/>
  <c r="J24" i="5" s="1"/>
  <c r="H23" i="5"/>
  <c r="I56" i="7"/>
  <c r="D23" i="5"/>
  <c r="N23" i="5"/>
  <c r="E42" i="7"/>
  <c r="F7" i="5" s="1"/>
  <c r="E41" i="7"/>
  <c r="F6" i="5" s="1"/>
  <c r="C42" i="7"/>
  <c r="D7" i="5" s="1"/>
  <c r="D42" i="7"/>
  <c r="E7" i="5" s="1"/>
  <c r="G42" i="7"/>
  <c r="H7" i="5" s="1"/>
  <c r="I55" i="7"/>
  <c r="C29" i="5" s="1"/>
  <c r="O54" i="7"/>
  <c r="P25" i="5" s="1"/>
  <c r="M52" i="7"/>
  <c r="I29" i="7"/>
  <c r="B30" i="7" s="1"/>
  <c r="C11" i="5" s="1"/>
  <c r="G41" i="7"/>
  <c r="H6" i="5" s="1"/>
  <c r="J52" i="7"/>
  <c r="D41" i="7"/>
  <c r="E6" i="5" s="1"/>
  <c r="M48" i="7"/>
  <c r="M53" i="7" s="1"/>
  <c r="L24" i="5" s="1"/>
  <c r="H42" i="7"/>
  <c r="I7" i="5" s="1"/>
  <c r="F42" i="7"/>
  <c r="G7" i="5" s="1"/>
  <c r="I31" i="7"/>
  <c r="B32" i="7" s="1"/>
  <c r="C15" i="5" s="1"/>
  <c r="B42" i="7"/>
  <c r="C7" i="5" s="1"/>
  <c r="J23" i="5"/>
  <c r="C41" i="7"/>
  <c r="D6" i="5" s="1"/>
  <c r="P23" i="5"/>
  <c r="G40" i="7"/>
  <c r="H5" i="5" s="1"/>
  <c r="D40" i="7"/>
  <c r="E5" i="5" s="1"/>
  <c r="O53" i="7"/>
  <c r="P24" i="5" s="1"/>
  <c r="K53" i="7"/>
  <c r="H24" i="5" s="1"/>
  <c r="N53" i="7"/>
  <c r="N24" i="5" s="1"/>
  <c r="J53" i="7"/>
  <c r="F24" i="5" s="1"/>
  <c r="O56" i="7" l="1"/>
  <c r="F30" i="7"/>
  <c r="G11" i="5" s="1"/>
  <c r="D30" i="7"/>
  <c r="E11" i="5" s="1"/>
  <c r="H30" i="7"/>
  <c r="I11" i="5" s="1"/>
  <c r="G30" i="7"/>
  <c r="H11" i="5" s="1"/>
  <c r="J56" i="7"/>
  <c r="F23" i="5"/>
  <c r="G32" i="7"/>
  <c r="H15" i="5" s="1"/>
  <c r="E32" i="7"/>
  <c r="F15" i="5" s="1"/>
  <c r="D32" i="7"/>
  <c r="E15" i="5" s="1"/>
  <c r="N56" i="7"/>
  <c r="F32" i="7"/>
  <c r="G15" i="5" s="1"/>
  <c r="C30" i="7"/>
  <c r="D11" i="5" s="1"/>
  <c r="H32" i="7"/>
  <c r="I15" i="5" s="1"/>
  <c r="L23" i="5"/>
  <c r="M56" i="7"/>
  <c r="C32" i="7"/>
  <c r="D15" i="5" s="1"/>
  <c r="E30" i="7"/>
  <c r="F11" i="5" s="1"/>
  <c r="L56" i="7"/>
  <c r="K56" i="7"/>
  <c r="CW101" i="4" l="1" a="1"/>
  <c r="CV101" i="4" a="1"/>
  <c r="CU101" i="4" a="1"/>
  <c r="CT101" i="4" a="1"/>
  <c r="CS101" i="4" a="1"/>
  <c r="CR101" i="4" a="1"/>
  <c r="CQ101" i="4" a="1"/>
  <c r="CP101" i="4" a="1"/>
  <c r="CO101" i="4" a="1"/>
  <c r="CN101" i="4" a="1"/>
  <c r="CM101" i="4" a="1"/>
  <c r="CL101" i="4" a="1"/>
  <c r="CK101" i="4" a="1"/>
  <c r="CJ101" i="4" a="1"/>
  <c r="CI101" i="4" a="1"/>
  <c r="CH101" i="4" a="1"/>
  <c r="CG101" i="4" a="1"/>
  <c r="CF101" i="4" a="1"/>
  <c r="CE101" i="4" a="1"/>
  <c r="CD101" i="4" a="1"/>
  <c r="CC101" i="4" a="1"/>
  <c r="CB101" i="4" a="1"/>
  <c r="CA101" i="4" a="1"/>
  <c r="BZ101" i="4" a="1"/>
  <c r="BY101" i="4" a="1"/>
  <c r="BX101" i="4" a="1"/>
  <c r="BW101" i="4" a="1"/>
  <c r="BV101" i="4" a="1"/>
  <c r="BU101" i="4" a="1"/>
  <c r="BT101" i="4" a="1"/>
  <c r="BS101" i="4" a="1"/>
  <c r="BR101" i="4" a="1"/>
  <c r="BQ101" i="4" a="1"/>
  <c r="BP101" i="4" a="1"/>
  <c r="BO101" i="4" a="1"/>
  <c r="BN101" i="4" a="1"/>
  <c r="BM101" i="4" a="1"/>
  <c r="BL101" i="4" a="1"/>
  <c r="BK101" i="4" a="1"/>
  <c r="BJ101" i="4" a="1"/>
  <c r="BI101" i="4" a="1"/>
  <c r="BH101" i="4" a="1"/>
  <c r="BG101" i="4" a="1"/>
  <c r="BF101" i="4" a="1"/>
  <c r="BE101" i="4" a="1"/>
  <c r="BD101" i="4" a="1"/>
  <c r="BC101" i="4" a="1"/>
  <c r="BB101" i="4" a="1"/>
  <c r="BA101" i="4" a="1"/>
  <c r="AZ101" i="4" a="1"/>
  <c r="AY101" i="4" a="1"/>
  <c r="AX101" i="4" a="1"/>
  <c r="AW101" i="4" a="1"/>
  <c r="AV101" i="4" a="1"/>
  <c r="AU101" i="4" a="1"/>
  <c r="AT101" i="4" a="1"/>
  <c r="AS101" i="4" a="1"/>
  <c r="AR101" i="4" a="1"/>
  <c r="AQ101" i="4" a="1"/>
  <c r="AP101" i="4" a="1"/>
  <c r="AO101" i="4" a="1"/>
  <c r="AN101" i="4" a="1"/>
  <c r="AM101" i="4" a="1"/>
  <c r="AL101" i="4" a="1"/>
  <c r="AK101" i="4" a="1"/>
  <c r="AJ101" i="4" a="1"/>
  <c r="AI101" i="4" a="1"/>
  <c r="AH101" i="4" a="1"/>
  <c r="AG101" i="4" a="1"/>
  <c r="AF101" i="4" a="1"/>
  <c r="AE101" i="4" a="1"/>
  <c r="AD101" i="4" a="1"/>
  <c r="AC101" i="4" a="1"/>
  <c r="AB101" i="4" a="1"/>
  <c r="AA101" i="4" a="1"/>
  <c r="Z101" i="4" a="1"/>
  <c r="Y101" i="4" a="1"/>
  <c r="X101" i="4" a="1"/>
  <c r="W101" i="4" a="1"/>
  <c r="V101" i="4" a="1"/>
  <c r="U101" i="4" a="1"/>
  <c r="T101" i="4" a="1"/>
  <c r="S101" i="4" a="1"/>
  <c r="R101" i="4" a="1"/>
  <c r="Q101" i="4" a="1"/>
  <c r="P101" i="4" a="1"/>
  <c r="O101" i="4" a="1"/>
  <c r="N101" i="4" a="1"/>
  <c r="M101" i="4" a="1"/>
  <c r="L101" i="4" a="1"/>
  <c r="K101" i="4" a="1"/>
  <c r="J101" i="4" a="1"/>
  <c r="I101" i="4" a="1"/>
  <c r="H101" i="4" a="1"/>
  <c r="G101" i="4" a="1"/>
  <c r="F101" i="4" a="1"/>
  <c r="E101" i="4" a="1"/>
  <c r="D101" i="4" a="1"/>
  <c r="C101" i="4" a="1"/>
  <c r="B101" i="4" a="1"/>
  <c r="CW100" i="4" a="1"/>
  <c r="CV100" i="4" a="1"/>
  <c r="CU100" i="4" a="1"/>
  <c r="CT100" i="4" a="1"/>
  <c r="CS100" i="4" a="1"/>
  <c r="CR100" i="4" a="1"/>
  <c r="CQ100" i="4" a="1"/>
  <c r="CP100" i="4" a="1"/>
  <c r="CO100" i="4" a="1"/>
  <c r="CN100" i="4" a="1"/>
  <c r="CM100" i="4" a="1"/>
  <c r="CL100" i="4" a="1"/>
  <c r="CK100" i="4" a="1"/>
  <c r="CJ100" i="4" a="1"/>
  <c r="CI100" i="4" a="1"/>
  <c r="CH100" i="4" a="1"/>
  <c r="CG100" i="4" a="1"/>
  <c r="CF100" i="4" a="1"/>
  <c r="CE100" i="4" a="1"/>
  <c r="CD100" i="4" a="1"/>
  <c r="CC100" i="4" a="1"/>
  <c r="CB100" i="4" a="1"/>
  <c r="CA100" i="4" a="1"/>
  <c r="BZ100" i="4" a="1"/>
  <c r="BY100" i="4" a="1"/>
  <c r="BX100" i="4" a="1"/>
  <c r="BW100" i="4" a="1"/>
  <c r="BV100" i="4" a="1"/>
  <c r="BU100" i="4" a="1"/>
  <c r="BT100" i="4" a="1"/>
  <c r="BS100" i="4" a="1"/>
  <c r="BR100" i="4" a="1"/>
  <c r="BQ100" i="4" a="1"/>
  <c r="BP100" i="4" a="1"/>
  <c r="BO100" i="4" a="1"/>
  <c r="BN100" i="4" a="1"/>
  <c r="BM100" i="4" a="1"/>
  <c r="BL100" i="4" a="1"/>
  <c r="BK100" i="4" a="1"/>
  <c r="BJ100" i="4" a="1"/>
  <c r="BI100" i="4" a="1"/>
  <c r="BH100" i="4" a="1"/>
  <c r="BG100" i="4" a="1"/>
  <c r="BF100" i="4" a="1"/>
  <c r="BE100" i="4" a="1"/>
  <c r="BD100" i="4" a="1"/>
  <c r="BC100" i="4" a="1"/>
  <c r="BB100" i="4" a="1"/>
  <c r="BA100" i="4" a="1"/>
  <c r="AZ100" i="4" a="1"/>
  <c r="AY100" i="4" a="1"/>
  <c r="AX100" i="4" a="1"/>
  <c r="AW100" i="4" a="1"/>
  <c r="AV100" i="4" a="1"/>
  <c r="AU100" i="4" a="1"/>
  <c r="AT100" i="4" a="1"/>
  <c r="AS100" i="4" a="1"/>
  <c r="AR100" i="4" a="1"/>
  <c r="AQ100" i="4" a="1"/>
  <c r="AP100" i="4" a="1"/>
  <c r="AO100" i="4" a="1"/>
  <c r="AN100" i="4" a="1"/>
  <c r="AM100" i="4" a="1"/>
  <c r="AL100" i="4" a="1"/>
  <c r="AK100" i="4" a="1"/>
  <c r="AJ100" i="4" a="1"/>
  <c r="AI100" i="4" a="1"/>
  <c r="AH100" i="4" a="1"/>
  <c r="AG100" i="4" a="1"/>
  <c r="AF100" i="4" a="1"/>
  <c r="AE100" i="4" a="1"/>
  <c r="AD100" i="4" a="1"/>
  <c r="AC100" i="4" a="1"/>
  <c r="AB100" i="4" a="1"/>
  <c r="AA100" i="4" a="1"/>
  <c r="Z100" i="4" a="1"/>
  <c r="Y100" i="4" a="1"/>
  <c r="X100" i="4" a="1"/>
  <c r="W100" i="4" a="1"/>
  <c r="V100" i="4" a="1"/>
  <c r="U100" i="4" a="1"/>
  <c r="T100" i="4" a="1"/>
  <c r="S100" i="4" a="1"/>
  <c r="R100" i="4" a="1"/>
  <c r="Q100" i="4" a="1"/>
  <c r="P100" i="4" a="1"/>
  <c r="O100" i="4" a="1"/>
  <c r="N100" i="4" a="1"/>
  <c r="M100" i="4" a="1"/>
  <c r="L100" i="4" a="1"/>
  <c r="K100" i="4" a="1"/>
  <c r="J100" i="4" a="1"/>
  <c r="I100" i="4" a="1"/>
  <c r="H100" i="4" a="1"/>
  <c r="G100" i="4" a="1"/>
  <c r="F100" i="4" a="1"/>
  <c r="E100" i="4" a="1"/>
  <c r="D100" i="4" a="1"/>
  <c r="C100" i="4" a="1"/>
  <c r="B100" i="4" a="1"/>
  <c r="CW99" i="4" a="1"/>
  <c r="CV99" i="4" a="1"/>
  <c r="CU99" i="4" a="1"/>
  <c r="CT99" i="4" a="1"/>
  <c r="CS99" i="4" a="1"/>
  <c r="CR99" i="4" a="1"/>
  <c r="CQ99" i="4" a="1"/>
  <c r="CP99" i="4" a="1"/>
  <c r="CO99" i="4" a="1"/>
  <c r="CN99" i="4" a="1"/>
  <c r="CM99" i="4" a="1"/>
  <c r="CL99" i="4" a="1"/>
  <c r="CK99" i="4" a="1"/>
  <c r="CJ99" i="4" a="1"/>
  <c r="CI99" i="4" a="1"/>
  <c r="CH99" i="4" a="1"/>
  <c r="CG99" i="4" a="1"/>
  <c r="CF99" i="4" a="1"/>
  <c r="CE99" i="4" a="1"/>
  <c r="CD99" i="4" a="1"/>
  <c r="CC99" i="4" a="1"/>
  <c r="CB99" i="4" a="1"/>
  <c r="CA99" i="4" a="1"/>
  <c r="BZ99" i="4" a="1"/>
  <c r="BY99" i="4" a="1"/>
  <c r="BX99" i="4" a="1"/>
  <c r="BW99" i="4" a="1"/>
  <c r="BV99" i="4" a="1"/>
  <c r="BU99" i="4" a="1"/>
  <c r="BT99" i="4" a="1"/>
  <c r="BS99" i="4" a="1"/>
  <c r="BR99" i="4" a="1"/>
  <c r="BQ99" i="4" a="1"/>
  <c r="BP99" i="4" a="1"/>
  <c r="BO99" i="4" a="1"/>
  <c r="BN99" i="4" a="1"/>
  <c r="BM99" i="4" a="1"/>
  <c r="BL99" i="4" a="1"/>
  <c r="BK99" i="4" a="1"/>
  <c r="BJ99" i="4" a="1"/>
  <c r="BI99" i="4" a="1"/>
  <c r="BH99" i="4" a="1"/>
  <c r="BG99" i="4" a="1"/>
  <c r="BF99" i="4" a="1"/>
  <c r="BE99" i="4" a="1"/>
  <c r="BD99" i="4" a="1"/>
  <c r="BC99" i="4" a="1"/>
  <c r="BB99" i="4" a="1"/>
  <c r="BA99" i="4" a="1"/>
  <c r="AZ99" i="4" a="1"/>
  <c r="AY99" i="4" a="1"/>
  <c r="AX99" i="4" a="1"/>
  <c r="AW99" i="4" a="1"/>
  <c r="AV99" i="4" a="1"/>
  <c r="AU99" i="4" a="1"/>
  <c r="AT99" i="4" a="1"/>
  <c r="AS99" i="4" a="1"/>
  <c r="AR99" i="4" a="1"/>
  <c r="AQ99" i="4" a="1"/>
  <c r="AP99" i="4" a="1"/>
  <c r="AO99" i="4" a="1"/>
  <c r="AN99" i="4" a="1"/>
  <c r="AM99" i="4" a="1"/>
  <c r="AL99" i="4" a="1"/>
  <c r="AK99" i="4" a="1"/>
  <c r="AJ99" i="4" a="1"/>
  <c r="AI99" i="4" a="1"/>
  <c r="AH99" i="4" a="1"/>
  <c r="AG99" i="4" a="1"/>
  <c r="AF99" i="4" a="1"/>
  <c r="AE99" i="4" a="1"/>
  <c r="AD99" i="4" a="1"/>
  <c r="AC99" i="4" a="1"/>
  <c r="AB99" i="4" a="1"/>
  <c r="AA99" i="4" a="1"/>
  <c r="Z99" i="4" a="1"/>
  <c r="Y99" i="4" a="1"/>
  <c r="X99" i="4" a="1"/>
  <c r="W99" i="4" a="1"/>
  <c r="V99" i="4" a="1"/>
  <c r="U99" i="4" a="1"/>
  <c r="T99" i="4" a="1"/>
  <c r="S99" i="4" a="1"/>
  <c r="R99" i="4" a="1"/>
  <c r="Q99" i="4" a="1"/>
  <c r="P99" i="4" a="1"/>
  <c r="O99" i="4" a="1"/>
  <c r="N99" i="4" a="1"/>
  <c r="M99" i="4" a="1"/>
  <c r="L99" i="4" a="1"/>
  <c r="K99" i="4" a="1"/>
  <c r="J99" i="4" a="1"/>
  <c r="I99" i="4" a="1"/>
  <c r="H99" i="4" a="1"/>
  <c r="G99" i="4" a="1"/>
  <c r="F99" i="4" a="1"/>
  <c r="E99" i="4" a="1"/>
  <c r="D99" i="4" a="1"/>
  <c r="C99" i="4" a="1"/>
  <c r="B99" i="4" a="1"/>
  <c r="CW98" i="4" a="1"/>
  <c r="CV98" i="4" a="1"/>
  <c r="CU98" i="4" a="1"/>
  <c r="CT98" i="4" a="1"/>
  <c r="CS98" i="4" a="1"/>
  <c r="CR98" i="4" a="1"/>
  <c r="CQ98" i="4" a="1"/>
  <c r="CP98" i="4" a="1"/>
  <c r="CO98" i="4" a="1"/>
  <c r="CN98" i="4" a="1"/>
  <c r="CM98" i="4" a="1"/>
  <c r="CL98" i="4" a="1"/>
  <c r="CK98" i="4" a="1"/>
  <c r="CJ98" i="4" a="1"/>
  <c r="CI98" i="4" a="1"/>
  <c r="CH98" i="4" a="1"/>
  <c r="CG98" i="4" a="1"/>
  <c r="CF98" i="4" a="1"/>
  <c r="CE98" i="4" a="1"/>
  <c r="CD98" i="4" a="1"/>
  <c r="CC98" i="4" a="1"/>
  <c r="CB98" i="4" a="1"/>
  <c r="CA98" i="4" a="1"/>
  <c r="BZ98" i="4" a="1"/>
  <c r="BY98" i="4" a="1"/>
  <c r="BX98" i="4" a="1"/>
  <c r="BW98" i="4" a="1"/>
  <c r="BV98" i="4" a="1"/>
  <c r="BU98" i="4" a="1"/>
  <c r="BT98" i="4" a="1"/>
  <c r="BS98" i="4" a="1"/>
  <c r="BR98" i="4" a="1"/>
  <c r="BQ98" i="4" a="1"/>
  <c r="BP98" i="4" a="1"/>
  <c r="BO98" i="4" a="1"/>
  <c r="BN98" i="4" a="1"/>
  <c r="BM98" i="4" a="1"/>
  <c r="BL98" i="4" a="1"/>
  <c r="BK98" i="4" a="1"/>
  <c r="BJ98" i="4" a="1"/>
  <c r="BI98" i="4" a="1"/>
  <c r="BH98" i="4" a="1"/>
  <c r="BG98" i="4" a="1"/>
  <c r="BF98" i="4" a="1"/>
  <c r="BE98" i="4" a="1"/>
  <c r="BD98" i="4" a="1"/>
  <c r="BC98" i="4" a="1"/>
  <c r="BB98" i="4" a="1"/>
  <c r="BA98" i="4" a="1"/>
  <c r="AZ98" i="4" a="1"/>
  <c r="AY98" i="4" a="1"/>
  <c r="AX98" i="4" a="1"/>
  <c r="AW98" i="4" a="1"/>
  <c r="AV98" i="4" a="1"/>
  <c r="AU98" i="4" a="1"/>
  <c r="AT98" i="4" a="1"/>
  <c r="AS98" i="4" a="1"/>
  <c r="AR98" i="4" a="1"/>
  <c r="AQ98" i="4" a="1"/>
  <c r="AP98" i="4" a="1"/>
  <c r="AO98" i="4" a="1"/>
  <c r="AN98" i="4" a="1"/>
  <c r="AM98" i="4" a="1"/>
  <c r="AL98" i="4" a="1"/>
  <c r="AK98" i="4" a="1"/>
  <c r="AJ98" i="4" a="1"/>
  <c r="AI98" i="4" a="1"/>
  <c r="AH98" i="4" a="1"/>
  <c r="AG98" i="4" a="1"/>
  <c r="AF98" i="4" a="1"/>
  <c r="AE98" i="4" a="1"/>
  <c r="AD98" i="4" a="1"/>
  <c r="AC98" i="4" a="1"/>
  <c r="AB98" i="4" a="1"/>
  <c r="AA98" i="4" a="1"/>
  <c r="Z98" i="4" a="1"/>
  <c r="Y98" i="4" a="1"/>
  <c r="X98" i="4" a="1"/>
  <c r="W98" i="4" a="1"/>
  <c r="V98" i="4" a="1"/>
  <c r="U98" i="4" a="1"/>
  <c r="T98" i="4" a="1"/>
  <c r="S98" i="4" a="1"/>
  <c r="R98" i="4" a="1"/>
  <c r="Q98" i="4" a="1"/>
  <c r="P98" i="4" a="1"/>
  <c r="O98" i="4" a="1"/>
  <c r="N98" i="4" a="1"/>
  <c r="M98" i="4" a="1"/>
  <c r="L98" i="4" a="1"/>
  <c r="K98" i="4" a="1"/>
  <c r="J98" i="4" a="1"/>
  <c r="I98" i="4" a="1"/>
  <c r="H98" i="4" a="1"/>
  <c r="G98" i="4" a="1"/>
  <c r="F98" i="4" a="1"/>
  <c r="E98" i="4" a="1"/>
  <c r="D98" i="4" a="1"/>
  <c r="C98" i="4" a="1"/>
  <c r="B98" i="4" a="1"/>
  <c r="CW97" i="4" a="1"/>
  <c r="CV97" i="4" a="1"/>
  <c r="CU97" i="4" a="1"/>
  <c r="CT97" i="4" a="1"/>
  <c r="CS97" i="4" a="1"/>
  <c r="CR97" i="4" a="1"/>
  <c r="CQ97" i="4" a="1"/>
  <c r="CP97" i="4" a="1"/>
  <c r="CO97" i="4" a="1"/>
  <c r="CN97" i="4" a="1"/>
  <c r="CM97" i="4" a="1"/>
  <c r="CL97" i="4" a="1"/>
  <c r="CK97" i="4" a="1"/>
  <c r="CJ97" i="4" a="1"/>
  <c r="CI97" i="4" a="1"/>
  <c r="CH97" i="4" a="1"/>
  <c r="CG97" i="4" a="1"/>
  <c r="CF97" i="4" a="1"/>
  <c r="CE97" i="4" a="1"/>
  <c r="CD97" i="4" a="1"/>
  <c r="CC97" i="4" a="1"/>
  <c r="CB97" i="4" a="1"/>
  <c r="CA97" i="4" a="1"/>
  <c r="BZ97" i="4" a="1"/>
  <c r="BY97" i="4" a="1"/>
  <c r="BX97" i="4" a="1"/>
  <c r="BW97" i="4" a="1"/>
  <c r="BV97" i="4" a="1"/>
  <c r="BU97" i="4" a="1"/>
  <c r="BT97" i="4" a="1"/>
  <c r="BS97" i="4" a="1"/>
  <c r="BR97" i="4" a="1"/>
  <c r="BQ97" i="4" a="1"/>
  <c r="BP97" i="4" a="1"/>
  <c r="BO97" i="4" a="1"/>
  <c r="BN97" i="4" a="1"/>
  <c r="BM97" i="4" a="1"/>
  <c r="BL97" i="4" a="1"/>
  <c r="BK97" i="4" a="1"/>
  <c r="BJ97" i="4" a="1"/>
  <c r="BI97" i="4" a="1"/>
  <c r="BH97" i="4" a="1"/>
  <c r="BG97" i="4" a="1"/>
  <c r="BF97" i="4" a="1"/>
  <c r="BE97" i="4" a="1"/>
  <c r="BD97" i="4" a="1"/>
  <c r="BC97" i="4" a="1"/>
  <c r="BB97" i="4" a="1"/>
  <c r="BA97" i="4" a="1"/>
  <c r="AZ97" i="4" a="1"/>
  <c r="AY97" i="4" a="1"/>
  <c r="AX97" i="4" a="1"/>
  <c r="AW97" i="4" a="1"/>
  <c r="AV97" i="4" a="1"/>
  <c r="AU97" i="4" a="1"/>
  <c r="AT97" i="4" a="1"/>
  <c r="AS97" i="4" a="1"/>
  <c r="AR97" i="4" a="1"/>
  <c r="AQ97" i="4" a="1"/>
  <c r="AP97" i="4" a="1"/>
  <c r="AO97" i="4" a="1"/>
  <c r="AN97" i="4" a="1"/>
  <c r="AM97" i="4" a="1"/>
  <c r="AL97" i="4" a="1"/>
  <c r="AK97" i="4" a="1"/>
  <c r="AJ97" i="4" a="1"/>
  <c r="AI97" i="4" a="1"/>
  <c r="AH97" i="4" a="1"/>
  <c r="AG97" i="4" a="1"/>
  <c r="AF97" i="4" a="1"/>
  <c r="AE97" i="4" a="1"/>
  <c r="AD97" i="4" a="1"/>
  <c r="AC97" i="4" a="1"/>
  <c r="AB97" i="4" a="1"/>
  <c r="AA97" i="4" a="1"/>
  <c r="Z97" i="4" a="1"/>
  <c r="Y97" i="4" a="1"/>
  <c r="X97" i="4" a="1"/>
  <c r="W97" i="4" a="1"/>
  <c r="V97" i="4" a="1"/>
  <c r="U97" i="4" a="1"/>
  <c r="T97" i="4" a="1"/>
  <c r="S97" i="4" a="1"/>
  <c r="R97" i="4" a="1"/>
  <c r="Q97" i="4" a="1"/>
  <c r="P97" i="4" a="1"/>
  <c r="O97" i="4" a="1"/>
  <c r="N97" i="4" a="1"/>
  <c r="M97" i="4" a="1"/>
  <c r="L97" i="4" a="1"/>
  <c r="K97" i="4" a="1"/>
  <c r="J97" i="4" a="1"/>
  <c r="I97" i="4" a="1"/>
  <c r="H97" i="4" a="1"/>
  <c r="G97" i="4" a="1"/>
  <c r="F97" i="4" a="1"/>
  <c r="E97" i="4" a="1"/>
  <c r="D97" i="4" a="1"/>
  <c r="C97" i="4" a="1"/>
  <c r="B97" i="4" a="1"/>
  <c r="CW96" i="4" a="1"/>
  <c r="CV96" i="4" a="1"/>
  <c r="CU96" i="4" a="1"/>
  <c r="CT96" i="4" a="1"/>
  <c r="CS96" i="4" a="1"/>
  <c r="CR96" i="4" a="1"/>
  <c r="CQ96" i="4" a="1"/>
  <c r="CP96" i="4" a="1"/>
  <c r="CO96" i="4" a="1"/>
  <c r="CN96" i="4" a="1"/>
  <c r="CM96" i="4" a="1"/>
  <c r="CL96" i="4" a="1"/>
  <c r="CK96" i="4" a="1"/>
  <c r="CJ96" i="4" a="1"/>
  <c r="CI96" i="4" a="1"/>
  <c r="CH96" i="4" a="1"/>
  <c r="CG96" i="4" a="1"/>
  <c r="CF96" i="4" a="1"/>
  <c r="CE96" i="4" a="1"/>
  <c r="CD96" i="4" a="1"/>
  <c r="CC96" i="4" a="1"/>
  <c r="CB96" i="4" a="1"/>
  <c r="CA96" i="4" a="1"/>
  <c r="BZ96" i="4" a="1"/>
  <c r="BY96" i="4" a="1"/>
  <c r="BX96" i="4" a="1"/>
  <c r="BW96" i="4" a="1"/>
  <c r="BV96" i="4" a="1"/>
  <c r="BU96" i="4" a="1"/>
  <c r="BT96" i="4" a="1"/>
  <c r="BS96" i="4" a="1"/>
  <c r="BR96" i="4" a="1"/>
  <c r="BQ96" i="4" a="1"/>
  <c r="BP96" i="4" a="1"/>
  <c r="BO96" i="4" a="1"/>
  <c r="BN96" i="4" a="1"/>
  <c r="BM96" i="4" a="1"/>
  <c r="BL96" i="4" a="1"/>
  <c r="BK96" i="4" a="1"/>
  <c r="BJ96" i="4" a="1"/>
  <c r="BI96" i="4" a="1"/>
  <c r="BH96" i="4" a="1"/>
  <c r="BG96" i="4" a="1"/>
  <c r="BF96" i="4" a="1"/>
  <c r="BE96" i="4" a="1"/>
  <c r="BD96" i="4" a="1"/>
  <c r="BC96" i="4" a="1"/>
  <c r="BB96" i="4" a="1"/>
  <c r="BA96" i="4" a="1"/>
  <c r="AZ96" i="4" a="1"/>
  <c r="AY96" i="4" a="1"/>
  <c r="AX96" i="4" a="1"/>
  <c r="AW96" i="4" a="1"/>
  <c r="AV96" i="4" a="1"/>
  <c r="AU96" i="4" a="1"/>
  <c r="AT96" i="4" a="1"/>
  <c r="AS96" i="4" a="1"/>
  <c r="AR96" i="4" a="1"/>
  <c r="AQ96" i="4" a="1"/>
  <c r="AP96" i="4" a="1"/>
  <c r="AO96" i="4" a="1"/>
  <c r="AN96" i="4" a="1"/>
  <c r="AM96" i="4" a="1"/>
  <c r="AL96" i="4" a="1"/>
  <c r="AK96" i="4" a="1"/>
  <c r="AJ96" i="4" a="1"/>
  <c r="AI96" i="4" a="1"/>
  <c r="AH96" i="4" a="1"/>
  <c r="AG96" i="4" a="1"/>
  <c r="AF96" i="4" a="1"/>
  <c r="AE96" i="4" a="1"/>
  <c r="AD96" i="4" a="1"/>
  <c r="AC96" i="4" a="1"/>
  <c r="AB96" i="4" a="1"/>
  <c r="AA96" i="4" a="1"/>
  <c r="Z96" i="4" a="1"/>
  <c r="Y96" i="4" a="1"/>
  <c r="X96" i="4" a="1"/>
  <c r="W96" i="4" a="1"/>
  <c r="V96" i="4" a="1"/>
  <c r="U96" i="4" a="1"/>
  <c r="T96" i="4" a="1"/>
  <c r="S96" i="4" a="1"/>
  <c r="R96" i="4" a="1"/>
  <c r="Q96" i="4" a="1"/>
  <c r="P96" i="4" a="1"/>
  <c r="O96" i="4" a="1"/>
  <c r="N96" i="4" a="1"/>
  <c r="M96" i="4" a="1"/>
  <c r="L96" i="4" a="1"/>
  <c r="K96" i="4" a="1"/>
  <c r="J96" i="4" a="1"/>
  <c r="I96" i="4" a="1"/>
  <c r="H96" i="4" a="1"/>
  <c r="G96" i="4" a="1"/>
  <c r="F96" i="4" a="1"/>
  <c r="E96" i="4" a="1"/>
  <c r="D96" i="4" a="1"/>
  <c r="C96" i="4" a="1"/>
  <c r="B96" i="4" a="1"/>
  <c r="CW95" i="4" a="1"/>
  <c r="CV95" i="4" a="1"/>
  <c r="CU95" i="4" a="1"/>
  <c r="CT95" i="4" a="1"/>
  <c r="CS95" i="4" a="1"/>
  <c r="CR95" i="4" a="1"/>
  <c r="CQ95" i="4" a="1"/>
  <c r="CP95" i="4" a="1"/>
  <c r="CO95" i="4" a="1"/>
  <c r="CN95" i="4" a="1"/>
  <c r="CM95" i="4" a="1"/>
  <c r="CL95" i="4" a="1"/>
  <c r="CK95" i="4" a="1"/>
  <c r="CJ95" i="4" a="1"/>
  <c r="CI95" i="4" a="1"/>
  <c r="CH95" i="4" a="1"/>
  <c r="CG95" i="4" a="1"/>
  <c r="CF95" i="4" a="1"/>
  <c r="CE95" i="4" a="1"/>
  <c r="CD95" i="4" a="1"/>
  <c r="CC95" i="4" a="1"/>
  <c r="CB95" i="4" a="1"/>
  <c r="CA95" i="4" a="1"/>
  <c r="BZ95" i="4" a="1"/>
  <c r="BY95" i="4" a="1"/>
  <c r="BX95" i="4" a="1"/>
  <c r="BW95" i="4" a="1"/>
  <c r="BV95" i="4" a="1"/>
  <c r="BU95" i="4" a="1"/>
  <c r="BT95" i="4" a="1"/>
  <c r="BS95" i="4" a="1"/>
  <c r="BR95" i="4" a="1"/>
  <c r="BQ95" i="4" a="1"/>
  <c r="BP95" i="4" a="1"/>
  <c r="BO95" i="4" a="1"/>
  <c r="BN95" i="4" a="1"/>
  <c r="BM95" i="4" a="1"/>
  <c r="BL95" i="4" a="1"/>
  <c r="BK95" i="4" a="1"/>
  <c r="BJ95" i="4" a="1"/>
  <c r="BI95" i="4" a="1"/>
  <c r="BH95" i="4" a="1"/>
  <c r="BG95" i="4" a="1"/>
  <c r="BF95" i="4" a="1"/>
  <c r="BE95" i="4" a="1"/>
  <c r="BD95" i="4" a="1"/>
  <c r="BC95" i="4" a="1"/>
  <c r="BB95" i="4" a="1"/>
  <c r="BA95" i="4" a="1"/>
  <c r="AZ95" i="4" a="1"/>
  <c r="AY95" i="4" a="1"/>
  <c r="AX95" i="4" a="1"/>
  <c r="AW95" i="4" a="1"/>
  <c r="AV95" i="4" a="1"/>
  <c r="AU95" i="4" a="1"/>
  <c r="AT95" i="4" a="1"/>
  <c r="AS95" i="4" a="1"/>
  <c r="AR95" i="4" a="1"/>
  <c r="AQ95" i="4" a="1"/>
  <c r="AP95" i="4" a="1"/>
  <c r="AO95" i="4" a="1"/>
  <c r="AN95" i="4" a="1"/>
  <c r="AM95" i="4" a="1"/>
  <c r="AL95" i="4" a="1"/>
  <c r="AK95" i="4" a="1"/>
  <c r="AJ95" i="4" a="1"/>
  <c r="AI95" i="4" a="1"/>
  <c r="AH95" i="4" a="1"/>
  <c r="AG95" i="4" a="1"/>
  <c r="AF95" i="4" a="1"/>
  <c r="AE95" i="4" a="1"/>
  <c r="AD95" i="4" a="1"/>
  <c r="AC95" i="4" a="1"/>
  <c r="AB95" i="4" a="1"/>
  <c r="AA95" i="4" a="1"/>
  <c r="Z95" i="4" a="1"/>
  <c r="Y95" i="4" a="1"/>
  <c r="X95" i="4" a="1"/>
  <c r="W95" i="4" a="1"/>
  <c r="V95" i="4" a="1"/>
  <c r="U95" i="4" a="1"/>
  <c r="T95" i="4" a="1"/>
  <c r="S95" i="4" a="1"/>
  <c r="R95" i="4" a="1"/>
  <c r="Q95" i="4" a="1"/>
  <c r="P95" i="4" a="1"/>
  <c r="O95" i="4" a="1"/>
  <c r="N95" i="4" a="1"/>
  <c r="M95" i="4" a="1"/>
  <c r="L95" i="4" a="1"/>
  <c r="K95" i="4" a="1"/>
  <c r="J95" i="4" a="1"/>
  <c r="I95" i="4" a="1"/>
  <c r="H95" i="4" a="1"/>
  <c r="G95" i="4" a="1"/>
  <c r="F95" i="4" a="1"/>
  <c r="E95" i="4" a="1"/>
  <c r="D95" i="4" a="1"/>
  <c r="C95" i="4" a="1"/>
  <c r="B95" i="4" a="1"/>
  <c r="CW94" i="4" a="1"/>
  <c r="CV94" i="4" a="1"/>
  <c r="CU94" i="4" a="1"/>
  <c r="CT94" i="4" a="1"/>
  <c r="CS94" i="4" a="1"/>
  <c r="CR94" i="4" a="1"/>
  <c r="CQ94" i="4" a="1"/>
  <c r="CP94" i="4" a="1"/>
  <c r="CO94" i="4" a="1"/>
  <c r="CN94" i="4" a="1"/>
  <c r="CM94" i="4" a="1"/>
  <c r="CL94" i="4" a="1"/>
  <c r="CK94" i="4" a="1"/>
  <c r="CJ94" i="4" a="1"/>
  <c r="CI94" i="4" a="1"/>
  <c r="CH94" i="4" a="1"/>
  <c r="CG94" i="4" a="1"/>
  <c r="CF94" i="4" a="1"/>
  <c r="CE94" i="4" a="1"/>
  <c r="CD94" i="4" a="1"/>
  <c r="CC94" i="4" a="1"/>
  <c r="CB94" i="4" a="1"/>
  <c r="CA94" i="4" a="1"/>
  <c r="BZ94" i="4" a="1"/>
  <c r="BY94" i="4" a="1"/>
  <c r="BX94" i="4" a="1"/>
  <c r="BW94" i="4" a="1"/>
  <c r="BV94" i="4" a="1"/>
  <c r="BU94" i="4" a="1"/>
  <c r="BT94" i="4" a="1"/>
  <c r="BS94" i="4" a="1"/>
  <c r="BR94" i="4" a="1"/>
  <c r="BQ94" i="4" a="1"/>
  <c r="BP94" i="4" a="1"/>
  <c r="BO94" i="4" a="1"/>
  <c r="BN94" i="4" a="1"/>
  <c r="BM94" i="4" a="1"/>
  <c r="BL94" i="4" a="1"/>
  <c r="BK94" i="4" a="1"/>
  <c r="BJ94" i="4" a="1"/>
  <c r="BI94" i="4" a="1"/>
  <c r="BH94" i="4" a="1"/>
  <c r="BG94" i="4" a="1"/>
  <c r="BF94" i="4" a="1"/>
  <c r="BE94" i="4" a="1"/>
  <c r="BD94" i="4" a="1"/>
  <c r="BC94" i="4" a="1"/>
  <c r="BB94" i="4" a="1"/>
  <c r="BA94" i="4" a="1"/>
  <c r="AZ94" i="4" a="1"/>
  <c r="AY94" i="4" a="1"/>
  <c r="AX94" i="4" a="1"/>
  <c r="AW94" i="4" a="1"/>
  <c r="AV94" i="4" a="1"/>
  <c r="AU94" i="4" a="1"/>
  <c r="AT94" i="4" a="1"/>
  <c r="AS94" i="4" a="1"/>
  <c r="AR94" i="4" a="1"/>
  <c r="AQ94" i="4" a="1"/>
  <c r="AP94" i="4" a="1"/>
  <c r="AO94" i="4" a="1"/>
  <c r="AN94" i="4" a="1"/>
  <c r="AM94" i="4" a="1"/>
  <c r="AL94" i="4" a="1"/>
  <c r="AK94" i="4" a="1"/>
  <c r="AJ94" i="4" a="1"/>
  <c r="AI94" i="4" a="1"/>
  <c r="AH94" i="4" a="1"/>
  <c r="AG94" i="4" a="1"/>
  <c r="AF94" i="4" a="1"/>
  <c r="AE94" i="4" a="1"/>
  <c r="AD94" i="4" a="1"/>
  <c r="AC94" i="4" a="1"/>
  <c r="AB94" i="4" a="1"/>
  <c r="AA94" i="4" a="1"/>
  <c r="Z94" i="4" a="1"/>
  <c r="Y94" i="4" a="1"/>
  <c r="X94" i="4" a="1"/>
  <c r="W94" i="4" a="1"/>
  <c r="V94" i="4" a="1"/>
  <c r="U94" i="4" a="1"/>
  <c r="T94" i="4" a="1"/>
  <c r="S94" i="4" a="1"/>
  <c r="R94" i="4" a="1"/>
  <c r="Q94" i="4" a="1"/>
  <c r="P94" i="4" a="1"/>
  <c r="O94" i="4" a="1"/>
  <c r="N94" i="4" a="1"/>
  <c r="M94" i="4" a="1"/>
  <c r="L94" i="4" a="1"/>
  <c r="K94" i="4" a="1"/>
  <c r="J94" i="4" a="1"/>
  <c r="I94" i="4" a="1"/>
  <c r="H94" i="4" a="1"/>
  <c r="G94" i="4" a="1"/>
  <c r="F94" i="4" a="1"/>
  <c r="E94" i="4" a="1"/>
  <c r="D94" i="4" a="1"/>
  <c r="C94" i="4" a="1"/>
  <c r="B94" i="4" a="1"/>
  <c r="CW93" i="4" a="1"/>
  <c r="CV93" i="4" a="1"/>
  <c r="CU93" i="4" a="1"/>
  <c r="CT93" i="4" a="1"/>
  <c r="CS93" i="4" a="1"/>
  <c r="CR93" i="4" a="1"/>
  <c r="CQ93" i="4" a="1"/>
  <c r="CP93" i="4" a="1"/>
  <c r="CO93" i="4" a="1"/>
  <c r="CN93" i="4" a="1"/>
  <c r="CM93" i="4" a="1"/>
  <c r="CL93" i="4" a="1"/>
  <c r="CK93" i="4" a="1"/>
  <c r="CJ93" i="4" a="1"/>
  <c r="CI93" i="4" a="1"/>
  <c r="CH93" i="4" a="1"/>
  <c r="CG93" i="4" a="1"/>
  <c r="CF93" i="4" a="1"/>
  <c r="CE93" i="4" a="1"/>
  <c r="CD93" i="4" a="1"/>
  <c r="CC93" i="4" a="1"/>
  <c r="CB93" i="4" a="1"/>
  <c r="CA93" i="4" a="1"/>
  <c r="BZ93" i="4" a="1"/>
  <c r="BY93" i="4" a="1"/>
  <c r="BX93" i="4" a="1"/>
  <c r="BW93" i="4" a="1"/>
  <c r="BV93" i="4" a="1"/>
  <c r="BU93" i="4" a="1"/>
  <c r="BT93" i="4" a="1"/>
  <c r="BS93" i="4" a="1"/>
  <c r="BR93" i="4" a="1"/>
  <c r="BQ93" i="4" a="1"/>
  <c r="BP93" i="4" a="1"/>
  <c r="BO93" i="4" a="1"/>
  <c r="BN93" i="4" a="1"/>
  <c r="BM93" i="4" a="1"/>
  <c r="BL93" i="4" a="1"/>
  <c r="BK93" i="4" a="1"/>
  <c r="BJ93" i="4" a="1"/>
  <c r="BI93" i="4" a="1"/>
  <c r="BH93" i="4" a="1"/>
  <c r="BG93" i="4" a="1"/>
  <c r="BF93" i="4" a="1"/>
  <c r="BE93" i="4" a="1"/>
  <c r="BD93" i="4" a="1"/>
  <c r="BC93" i="4" a="1"/>
  <c r="BB93" i="4" a="1"/>
  <c r="BA93" i="4" a="1"/>
  <c r="AZ93" i="4" a="1"/>
  <c r="AY93" i="4" a="1"/>
  <c r="AX93" i="4" a="1"/>
  <c r="AW93" i="4" a="1"/>
  <c r="AV93" i="4" a="1"/>
  <c r="AU93" i="4" a="1"/>
  <c r="AT93" i="4" a="1"/>
  <c r="AS93" i="4" a="1"/>
  <c r="AR93" i="4" a="1"/>
  <c r="AQ93" i="4" a="1"/>
  <c r="AP93" i="4" a="1"/>
  <c r="AO93" i="4" a="1"/>
  <c r="AN93" i="4" a="1"/>
  <c r="AM93" i="4" a="1"/>
  <c r="AL93" i="4" a="1"/>
  <c r="AK93" i="4" a="1"/>
  <c r="AJ93" i="4" a="1"/>
  <c r="AI93" i="4" a="1"/>
  <c r="AH93" i="4" a="1"/>
  <c r="AG93" i="4" a="1"/>
  <c r="AF93" i="4" a="1"/>
  <c r="AE93" i="4" a="1"/>
  <c r="AD93" i="4" a="1"/>
  <c r="AC93" i="4" a="1"/>
  <c r="AB93" i="4" a="1"/>
  <c r="AA93" i="4" a="1"/>
  <c r="Z93" i="4" a="1"/>
  <c r="Y93" i="4" a="1"/>
  <c r="X93" i="4" a="1"/>
  <c r="W93" i="4" a="1"/>
  <c r="V93" i="4" a="1"/>
  <c r="U93" i="4" a="1"/>
  <c r="T93" i="4" a="1"/>
  <c r="S93" i="4" a="1"/>
  <c r="R93" i="4" a="1"/>
  <c r="Q93" i="4" a="1"/>
  <c r="P93" i="4" a="1"/>
  <c r="O93" i="4" a="1"/>
  <c r="N93" i="4" a="1"/>
  <c r="M93" i="4" a="1"/>
  <c r="L93" i="4" a="1"/>
  <c r="K93" i="4" a="1"/>
  <c r="J93" i="4" a="1"/>
  <c r="I93" i="4" a="1"/>
  <c r="H93" i="4" a="1"/>
  <c r="G93" i="4" a="1"/>
  <c r="F93" i="4" a="1"/>
  <c r="E93" i="4" a="1"/>
  <c r="D93" i="4" a="1"/>
  <c r="C93" i="4" a="1"/>
  <c r="B93" i="4" a="1"/>
  <c r="CW92" i="4" a="1"/>
  <c r="CV92" i="4" a="1"/>
  <c r="CU92" i="4" a="1"/>
  <c r="CT92" i="4" a="1"/>
  <c r="CS92" i="4" a="1"/>
  <c r="CR92" i="4" a="1"/>
  <c r="CQ92" i="4" a="1"/>
  <c r="CP92" i="4" a="1"/>
  <c r="CO92" i="4" a="1"/>
  <c r="CN92" i="4" a="1"/>
  <c r="CM92" i="4" a="1"/>
  <c r="CL92" i="4" a="1"/>
  <c r="CK92" i="4" a="1"/>
  <c r="CJ92" i="4" a="1"/>
  <c r="CI92" i="4" a="1"/>
  <c r="CH92" i="4" a="1"/>
  <c r="CG92" i="4" a="1"/>
  <c r="CF92" i="4" a="1"/>
  <c r="CE92" i="4" a="1"/>
  <c r="CD92" i="4" a="1"/>
  <c r="CC92" i="4" a="1"/>
  <c r="CB92" i="4" a="1"/>
  <c r="CA92" i="4" a="1"/>
  <c r="BZ92" i="4" a="1"/>
  <c r="BY92" i="4" a="1"/>
  <c r="BX92" i="4" a="1"/>
  <c r="BW92" i="4" a="1"/>
  <c r="BV92" i="4" a="1"/>
  <c r="BU92" i="4" a="1"/>
  <c r="BT92" i="4" a="1"/>
  <c r="BS92" i="4" a="1"/>
  <c r="BR92" i="4" a="1"/>
  <c r="BQ92" i="4" a="1"/>
  <c r="BP92" i="4" a="1"/>
  <c r="BO92" i="4" a="1"/>
  <c r="BN92" i="4" a="1"/>
  <c r="BM92" i="4" a="1"/>
  <c r="BL92" i="4" a="1"/>
  <c r="BK92" i="4" a="1"/>
  <c r="BJ92" i="4" a="1"/>
  <c r="BI92" i="4" a="1"/>
  <c r="BH92" i="4" a="1"/>
  <c r="BG92" i="4" a="1"/>
  <c r="BF92" i="4" a="1"/>
  <c r="BE92" i="4" a="1"/>
  <c r="BD92" i="4" a="1"/>
  <c r="BC92" i="4" a="1"/>
  <c r="BB92" i="4" a="1"/>
  <c r="BA92" i="4" a="1"/>
  <c r="AZ92" i="4" a="1"/>
  <c r="AY92" i="4" a="1"/>
  <c r="AX92" i="4" a="1"/>
  <c r="AW92" i="4" a="1"/>
  <c r="AV92" i="4" a="1"/>
  <c r="AU92" i="4" a="1"/>
  <c r="AT92" i="4" a="1"/>
  <c r="AS92" i="4" a="1"/>
  <c r="AR92" i="4" a="1"/>
  <c r="AQ92" i="4" a="1"/>
  <c r="AP92" i="4" a="1"/>
  <c r="AO92" i="4" a="1"/>
  <c r="AN92" i="4" a="1"/>
  <c r="AM92" i="4" a="1"/>
  <c r="AL92" i="4" a="1"/>
  <c r="AK92" i="4" a="1"/>
  <c r="AJ92" i="4" a="1"/>
  <c r="AI92" i="4" a="1"/>
  <c r="AH92" i="4" a="1"/>
  <c r="AG92" i="4" a="1"/>
  <c r="AF92" i="4" a="1"/>
  <c r="AE92" i="4" a="1"/>
  <c r="AD92" i="4" a="1"/>
  <c r="AC92" i="4" a="1"/>
  <c r="AB92" i="4" a="1"/>
  <c r="AA92" i="4" a="1"/>
  <c r="Z92" i="4" a="1"/>
  <c r="Y92" i="4" a="1"/>
  <c r="X92" i="4" a="1"/>
  <c r="W92" i="4" a="1"/>
  <c r="V92" i="4" a="1"/>
  <c r="U92" i="4" a="1"/>
  <c r="T92" i="4" a="1"/>
  <c r="S92" i="4" a="1"/>
  <c r="R92" i="4" a="1"/>
  <c r="Q92" i="4" a="1"/>
  <c r="P92" i="4" a="1"/>
  <c r="O92" i="4" a="1"/>
  <c r="N92" i="4" a="1"/>
  <c r="M92" i="4" a="1"/>
  <c r="L92" i="4" a="1"/>
  <c r="K92" i="4" a="1"/>
  <c r="J92" i="4" a="1"/>
  <c r="I92" i="4" a="1"/>
  <c r="H92" i="4" a="1"/>
  <c r="G92" i="4" a="1"/>
  <c r="F92" i="4" a="1"/>
  <c r="E92" i="4" a="1"/>
  <c r="D92" i="4" a="1"/>
  <c r="C92" i="4" a="1"/>
  <c r="B92" i="4" a="1"/>
  <c r="CW91" i="4" a="1"/>
  <c r="CV91" i="4" a="1"/>
  <c r="CU91" i="4" a="1"/>
  <c r="CT91" i="4" a="1"/>
  <c r="CS91" i="4" a="1"/>
  <c r="CR91" i="4" a="1"/>
  <c r="CQ91" i="4" a="1"/>
  <c r="CP91" i="4" a="1"/>
  <c r="CO91" i="4" a="1"/>
  <c r="CN91" i="4" a="1"/>
  <c r="CM91" i="4" a="1"/>
  <c r="CL91" i="4" a="1"/>
  <c r="CK91" i="4" a="1"/>
  <c r="CJ91" i="4" a="1"/>
  <c r="CI91" i="4" a="1"/>
  <c r="CH91" i="4" a="1"/>
  <c r="CG91" i="4" a="1"/>
  <c r="CF91" i="4" a="1"/>
  <c r="CE91" i="4" a="1"/>
  <c r="CD91" i="4" a="1"/>
  <c r="CC91" i="4" a="1"/>
  <c r="CB91" i="4" a="1"/>
  <c r="CA91" i="4" a="1"/>
  <c r="BZ91" i="4" a="1"/>
  <c r="BY91" i="4" a="1"/>
  <c r="BX91" i="4" a="1"/>
  <c r="BW91" i="4" a="1"/>
  <c r="BV91" i="4" a="1"/>
  <c r="BU91" i="4" a="1"/>
  <c r="BT91" i="4" a="1"/>
  <c r="BS91" i="4" a="1"/>
  <c r="BR91" i="4" a="1"/>
  <c r="BQ91" i="4" a="1"/>
  <c r="BP91" i="4" a="1"/>
  <c r="BO91" i="4" a="1"/>
  <c r="BN91" i="4" a="1"/>
  <c r="BM91" i="4" a="1"/>
  <c r="BL91" i="4" a="1"/>
  <c r="BK91" i="4" a="1"/>
  <c r="BJ91" i="4" a="1"/>
  <c r="BI91" i="4" a="1"/>
  <c r="BH91" i="4" a="1"/>
  <c r="BG91" i="4" a="1"/>
  <c r="BF91" i="4" a="1"/>
  <c r="BE91" i="4" a="1"/>
  <c r="BD91" i="4" a="1"/>
  <c r="BC91" i="4" a="1"/>
  <c r="BB91" i="4" a="1"/>
  <c r="BA91" i="4" a="1"/>
  <c r="AZ91" i="4" a="1"/>
  <c r="AY91" i="4" a="1"/>
  <c r="AX91" i="4" a="1"/>
  <c r="AW91" i="4" a="1"/>
  <c r="AV91" i="4" a="1"/>
  <c r="AU91" i="4" a="1"/>
  <c r="AT91" i="4" a="1"/>
  <c r="AS91" i="4" a="1"/>
  <c r="AR91" i="4" a="1"/>
  <c r="AQ91" i="4" a="1"/>
  <c r="AP91" i="4" a="1"/>
  <c r="AO91" i="4" a="1"/>
  <c r="AN91" i="4" a="1"/>
  <c r="AM91" i="4" a="1"/>
  <c r="AL91" i="4" a="1"/>
  <c r="AK91" i="4" a="1"/>
  <c r="AJ91" i="4" a="1"/>
  <c r="AI91" i="4" a="1"/>
  <c r="AH91" i="4" a="1"/>
  <c r="AG91" i="4" a="1"/>
  <c r="AF91" i="4" a="1"/>
  <c r="AE91" i="4" a="1"/>
  <c r="AD91" i="4" a="1"/>
  <c r="AC91" i="4" a="1"/>
  <c r="AB91" i="4" a="1"/>
  <c r="AA91" i="4" a="1"/>
  <c r="Z91" i="4" a="1"/>
  <c r="Y91" i="4" a="1"/>
  <c r="X91" i="4" a="1"/>
  <c r="W91" i="4" a="1"/>
  <c r="V91" i="4" a="1"/>
  <c r="U91" i="4" a="1"/>
  <c r="T91" i="4" a="1"/>
  <c r="S91" i="4" a="1"/>
  <c r="R91" i="4" a="1"/>
  <c r="Q91" i="4" a="1"/>
  <c r="P91" i="4" a="1"/>
  <c r="O91" i="4" a="1"/>
  <c r="N91" i="4" a="1"/>
  <c r="M91" i="4" a="1"/>
  <c r="L91" i="4" a="1"/>
  <c r="K91" i="4" a="1"/>
  <c r="J91" i="4" a="1"/>
  <c r="I91" i="4" a="1"/>
  <c r="H91" i="4" a="1"/>
  <c r="G91" i="4" a="1"/>
  <c r="F91" i="4" a="1"/>
  <c r="E91" i="4" a="1"/>
  <c r="D91" i="4" a="1"/>
  <c r="C91" i="4" a="1"/>
  <c r="B91" i="4" a="1"/>
  <c r="CW90" i="4" a="1"/>
  <c r="CV90" i="4" a="1"/>
  <c r="CU90" i="4" a="1"/>
  <c r="CT90" i="4" a="1"/>
  <c r="CS90" i="4" a="1"/>
  <c r="CR90" i="4" a="1"/>
  <c r="CQ90" i="4" a="1"/>
  <c r="CP90" i="4" a="1"/>
  <c r="CO90" i="4" a="1"/>
  <c r="CN90" i="4" a="1"/>
  <c r="CM90" i="4" a="1"/>
  <c r="CL90" i="4" a="1"/>
  <c r="CK90" i="4" a="1"/>
  <c r="CJ90" i="4" a="1"/>
  <c r="CI90" i="4" a="1"/>
  <c r="CH90" i="4" a="1"/>
  <c r="CG90" i="4" a="1"/>
  <c r="CF90" i="4" a="1"/>
  <c r="CE90" i="4" a="1"/>
  <c r="CD90" i="4" a="1"/>
  <c r="CC90" i="4" a="1"/>
  <c r="CB90" i="4" a="1"/>
  <c r="CA90" i="4" a="1"/>
  <c r="BZ90" i="4" a="1"/>
  <c r="BY90" i="4" a="1"/>
  <c r="BX90" i="4" a="1"/>
  <c r="BW90" i="4" a="1"/>
  <c r="BV90" i="4" a="1"/>
  <c r="BU90" i="4" a="1"/>
  <c r="BT90" i="4" a="1"/>
  <c r="BS90" i="4" a="1"/>
  <c r="BR90" i="4" a="1"/>
  <c r="BQ90" i="4" a="1"/>
  <c r="BP90" i="4" a="1"/>
  <c r="BO90" i="4" a="1"/>
  <c r="BN90" i="4" a="1"/>
  <c r="BM90" i="4" a="1"/>
  <c r="BL90" i="4" a="1"/>
  <c r="BK90" i="4" a="1"/>
  <c r="BJ90" i="4" a="1"/>
  <c r="BI90" i="4" a="1"/>
  <c r="BH90" i="4" a="1"/>
  <c r="BG90" i="4" a="1"/>
  <c r="BF90" i="4" a="1"/>
  <c r="BE90" i="4" a="1"/>
  <c r="BD90" i="4" a="1"/>
  <c r="BC90" i="4" a="1"/>
  <c r="BB90" i="4" a="1"/>
  <c r="BA90" i="4" a="1"/>
  <c r="AZ90" i="4" a="1"/>
  <c r="AY90" i="4" a="1"/>
  <c r="AX90" i="4" a="1"/>
  <c r="AW90" i="4" a="1"/>
  <c r="AV90" i="4" a="1"/>
  <c r="AU90" i="4" a="1"/>
  <c r="AT90" i="4" a="1"/>
  <c r="AS90" i="4" a="1"/>
  <c r="AR90" i="4" a="1"/>
  <c r="AQ90" i="4" a="1"/>
  <c r="AP90" i="4" a="1"/>
  <c r="AO90" i="4" a="1"/>
  <c r="AN90" i="4" a="1"/>
  <c r="AM90" i="4" a="1"/>
  <c r="AL90" i="4" a="1"/>
  <c r="AK90" i="4" a="1"/>
  <c r="AJ90" i="4" a="1"/>
  <c r="AI90" i="4" a="1"/>
  <c r="AH90" i="4" a="1"/>
  <c r="AG90" i="4" a="1"/>
  <c r="AF90" i="4" a="1"/>
  <c r="AE90" i="4" a="1"/>
  <c r="AD90" i="4" a="1"/>
  <c r="AC90" i="4" a="1"/>
  <c r="AB90" i="4" a="1"/>
  <c r="AA90" i="4" a="1"/>
  <c r="Z90" i="4" a="1"/>
  <c r="Y90" i="4" a="1"/>
  <c r="X90" i="4" a="1"/>
  <c r="W90" i="4" a="1"/>
  <c r="V90" i="4" a="1"/>
  <c r="U90" i="4" a="1"/>
  <c r="T90" i="4" a="1"/>
  <c r="S90" i="4" a="1"/>
  <c r="R90" i="4" a="1"/>
  <c r="Q90" i="4" a="1"/>
  <c r="P90" i="4" a="1"/>
  <c r="O90" i="4" a="1"/>
  <c r="N90" i="4" a="1"/>
  <c r="M90" i="4" a="1"/>
  <c r="L90" i="4" a="1"/>
  <c r="K90" i="4" a="1"/>
  <c r="J90" i="4" a="1"/>
  <c r="I90" i="4" a="1"/>
  <c r="H90" i="4" a="1"/>
  <c r="G90" i="4" a="1"/>
  <c r="F90" i="4" a="1"/>
  <c r="E90" i="4" a="1"/>
  <c r="D90" i="4" a="1"/>
  <c r="C90" i="4" a="1"/>
  <c r="B90" i="4" a="1"/>
  <c r="CW89" i="4" a="1"/>
  <c r="CV89" i="4" a="1"/>
  <c r="CU89" i="4" a="1"/>
  <c r="CT89" i="4" a="1"/>
  <c r="CS89" i="4" a="1"/>
  <c r="CR89" i="4" a="1"/>
  <c r="CQ89" i="4" a="1"/>
  <c r="CP89" i="4" a="1"/>
  <c r="CO89" i="4" a="1"/>
  <c r="CN89" i="4" a="1"/>
  <c r="CM89" i="4" a="1"/>
  <c r="CL89" i="4" a="1"/>
  <c r="CK89" i="4" a="1"/>
  <c r="CJ89" i="4" a="1"/>
  <c r="CI89" i="4" a="1"/>
  <c r="CH89" i="4" a="1"/>
  <c r="CG89" i="4" a="1"/>
  <c r="CF89" i="4" a="1"/>
  <c r="CE89" i="4" a="1"/>
  <c r="CD89" i="4" a="1"/>
  <c r="CC89" i="4" a="1"/>
  <c r="CB89" i="4" a="1"/>
  <c r="CA89" i="4" a="1"/>
  <c r="BZ89" i="4" a="1"/>
  <c r="BY89" i="4" a="1"/>
  <c r="BX89" i="4" a="1"/>
  <c r="BW89" i="4" a="1"/>
  <c r="BV89" i="4" a="1"/>
  <c r="BU89" i="4" a="1"/>
  <c r="BT89" i="4" a="1"/>
  <c r="BS89" i="4" a="1"/>
  <c r="BR89" i="4" a="1"/>
  <c r="BQ89" i="4" a="1"/>
  <c r="BP89" i="4" a="1"/>
  <c r="BO89" i="4" a="1"/>
  <c r="BN89" i="4" a="1"/>
  <c r="BM89" i="4" a="1"/>
  <c r="BL89" i="4" a="1"/>
  <c r="BK89" i="4" a="1"/>
  <c r="BJ89" i="4" a="1"/>
  <c r="BI89" i="4" a="1"/>
  <c r="BH89" i="4" a="1"/>
  <c r="BG89" i="4" a="1"/>
  <c r="BF89" i="4" a="1"/>
  <c r="BE89" i="4" a="1"/>
  <c r="BD89" i="4" a="1"/>
  <c r="BC89" i="4" a="1"/>
  <c r="BB89" i="4" a="1"/>
  <c r="BA89" i="4" a="1"/>
  <c r="AZ89" i="4" a="1"/>
  <c r="AY89" i="4" a="1"/>
  <c r="AX89" i="4" a="1"/>
  <c r="AW89" i="4" a="1"/>
  <c r="AV89" i="4" a="1"/>
  <c r="AU89" i="4" a="1"/>
  <c r="AT89" i="4" a="1"/>
  <c r="AS89" i="4" a="1"/>
  <c r="AR89" i="4" a="1"/>
  <c r="AQ89" i="4" a="1"/>
  <c r="AP89" i="4" a="1"/>
  <c r="AO89" i="4" a="1"/>
  <c r="AN89" i="4" a="1"/>
  <c r="AM89" i="4" a="1"/>
  <c r="AL89" i="4" a="1"/>
  <c r="AK89" i="4" a="1"/>
  <c r="AJ89" i="4" a="1"/>
  <c r="AI89" i="4" a="1"/>
  <c r="AH89" i="4" a="1"/>
  <c r="AG89" i="4" a="1"/>
  <c r="AF89" i="4" a="1"/>
  <c r="AE89" i="4" a="1"/>
  <c r="AD89" i="4" a="1"/>
  <c r="AC89" i="4" a="1"/>
  <c r="AB89" i="4" a="1"/>
  <c r="AA89" i="4" a="1"/>
  <c r="Z89" i="4" a="1"/>
  <c r="Y89" i="4" a="1"/>
  <c r="X89" i="4" a="1"/>
  <c r="W89" i="4" a="1"/>
  <c r="V89" i="4" a="1"/>
  <c r="U89" i="4" a="1"/>
  <c r="T89" i="4" a="1"/>
  <c r="S89" i="4" a="1"/>
  <c r="R89" i="4" a="1"/>
  <c r="Q89" i="4" a="1"/>
  <c r="P89" i="4" a="1"/>
  <c r="O89" i="4" a="1"/>
  <c r="N89" i="4" a="1"/>
  <c r="M89" i="4" a="1"/>
  <c r="L89" i="4" a="1"/>
  <c r="K89" i="4" a="1"/>
  <c r="J89" i="4" a="1"/>
  <c r="I89" i="4" a="1"/>
  <c r="H89" i="4" a="1"/>
  <c r="G89" i="4" a="1"/>
  <c r="F89" i="4" a="1"/>
  <c r="E89" i="4" a="1"/>
  <c r="D89" i="4" a="1"/>
  <c r="C89" i="4" a="1"/>
  <c r="B89" i="4" a="1"/>
  <c r="CW88" i="4" a="1"/>
  <c r="CV88" i="4" a="1"/>
  <c r="CU88" i="4" a="1"/>
  <c r="CT88" i="4" a="1"/>
  <c r="CS88" i="4" a="1"/>
  <c r="CR88" i="4" a="1"/>
  <c r="CQ88" i="4" a="1"/>
  <c r="CP88" i="4" a="1"/>
  <c r="CO88" i="4" a="1"/>
  <c r="CN88" i="4" a="1"/>
  <c r="CM88" i="4" a="1"/>
  <c r="CL88" i="4" a="1"/>
  <c r="CK88" i="4" a="1"/>
  <c r="CJ88" i="4" a="1"/>
  <c r="CI88" i="4" a="1"/>
  <c r="CH88" i="4" a="1"/>
  <c r="CG88" i="4" a="1"/>
  <c r="CF88" i="4" a="1"/>
  <c r="CE88" i="4" a="1"/>
  <c r="CD88" i="4" a="1"/>
  <c r="CC88" i="4" a="1"/>
  <c r="CB88" i="4" a="1"/>
  <c r="CA88" i="4" a="1"/>
  <c r="BZ88" i="4" a="1"/>
  <c r="BY88" i="4" a="1"/>
  <c r="BX88" i="4" a="1"/>
  <c r="BW88" i="4" a="1"/>
  <c r="BV88" i="4" a="1"/>
  <c r="BU88" i="4" a="1"/>
  <c r="BT88" i="4" a="1"/>
  <c r="BS88" i="4" a="1"/>
  <c r="BR88" i="4" a="1"/>
  <c r="BQ88" i="4" a="1"/>
  <c r="BP88" i="4" a="1"/>
  <c r="BO88" i="4" a="1"/>
  <c r="BN88" i="4" a="1"/>
  <c r="BM88" i="4" a="1"/>
  <c r="BL88" i="4" a="1"/>
  <c r="BK88" i="4" a="1"/>
  <c r="BJ88" i="4" a="1"/>
  <c r="BI88" i="4" a="1"/>
  <c r="BH88" i="4" a="1"/>
  <c r="BG88" i="4" a="1"/>
  <c r="BF88" i="4" a="1"/>
  <c r="BE88" i="4" a="1"/>
  <c r="BD88" i="4" a="1"/>
  <c r="BC88" i="4" a="1"/>
  <c r="BB88" i="4" a="1"/>
  <c r="BA88" i="4" a="1"/>
  <c r="AZ88" i="4" a="1"/>
  <c r="AY88" i="4" a="1"/>
  <c r="AX88" i="4" a="1"/>
  <c r="AW88" i="4" a="1"/>
  <c r="AV88" i="4" a="1"/>
  <c r="AU88" i="4" a="1"/>
  <c r="AT88" i="4" a="1"/>
  <c r="AS88" i="4" a="1"/>
  <c r="AR88" i="4" a="1"/>
  <c r="AQ88" i="4" a="1"/>
  <c r="AP88" i="4" a="1"/>
  <c r="AO88" i="4" a="1"/>
  <c r="AN88" i="4" a="1"/>
  <c r="AM88" i="4" a="1"/>
  <c r="AL88" i="4" a="1"/>
  <c r="AK88" i="4" a="1"/>
  <c r="AJ88" i="4" a="1"/>
  <c r="AI88" i="4" a="1"/>
  <c r="AH88" i="4" a="1"/>
  <c r="AG88" i="4" a="1"/>
  <c r="AF88" i="4" a="1"/>
  <c r="AE88" i="4" a="1"/>
  <c r="AD88" i="4" a="1"/>
  <c r="AC88" i="4" a="1"/>
  <c r="AB88" i="4" a="1"/>
  <c r="AA88" i="4" a="1"/>
  <c r="Z88" i="4" a="1"/>
  <c r="Y88" i="4" a="1"/>
  <c r="X88" i="4" a="1"/>
  <c r="W88" i="4" a="1"/>
  <c r="V88" i="4" a="1"/>
  <c r="U88" i="4" a="1"/>
  <c r="T88" i="4" a="1"/>
  <c r="S88" i="4" a="1"/>
  <c r="R88" i="4" a="1"/>
  <c r="Q88" i="4" a="1"/>
  <c r="P88" i="4" a="1"/>
  <c r="O88" i="4" a="1"/>
  <c r="N88" i="4" a="1"/>
  <c r="M88" i="4" a="1"/>
  <c r="L88" i="4" a="1"/>
  <c r="K88" i="4" a="1"/>
  <c r="J88" i="4" a="1"/>
  <c r="I88" i="4" a="1"/>
  <c r="H88" i="4" a="1"/>
  <c r="G88" i="4" a="1"/>
  <c r="F88" i="4" a="1"/>
  <c r="E88" i="4" a="1"/>
  <c r="D88" i="4" a="1"/>
  <c r="C88" i="4" a="1"/>
  <c r="B88" i="4" a="1"/>
  <c r="CW87" i="4" a="1"/>
  <c r="CV87" i="4" a="1"/>
  <c r="CU87" i="4" a="1"/>
  <c r="CT87" i="4" a="1"/>
  <c r="CS87" i="4" a="1"/>
  <c r="CR87" i="4" a="1"/>
  <c r="CQ87" i="4" a="1"/>
  <c r="CP87" i="4" a="1"/>
  <c r="CO87" i="4" a="1"/>
  <c r="CN87" i="4" a="1"/>
  <c r="CM87" i="4" a="1"/>
  <c r="CL87" i="4" a="1"/>
  <c r="CK87" i="4" a="1"/>
  <c r="CJ87" i="4" a="1"/>
  <c r="CI87" i="4" a="1"/>
  <c r="CH87" i="4" a="1"/>
  <c r="CG87" i="4" a="1"/>
  <c r="CF87" i="4" a="1"/>
  <c r="CE87" i="4" a="1"/>
  <c r="CD87" i="4" a="1"/>
  <c r="CC87" i="4" a="1"/>
  <c r="CB87" i="4" a="1"/>
  <c r="CA87" i="4" a="1"/>
  <c r="BZ87" i="4" a="1"/>
  <c r="BY87" i="4" a="1"/>
  <c r="BX87" i="4" a="1"/>
  <c r="BW87" i="4" a="1"/>
  <c r="BV87" i="4" a="1"/>
  <c r="BU87" i="4" a="1"/>
  <c r="BT87" i="4" a="1"/>
  <c r="BS87" i="4" a="1"/>
  <c r="BR87" i="4" a="1"/>
  <c r="BQ87" i="4" a="1"/>
  <c r="BP87" i="4" a="1"/>
  <c r="BO87" i="4" a="1"/>
  <c r="BN87" i="4" a="1"/>
  <c r="BM87" i="4" a="1"/>
  <c r="BL87" i="4" a="1"/>
  <c r="BK87" i="4" a="1"/>
  <c r="BJ87" i="4" a="1"/>
  <c r="BI87" i="4" a="1"/>
  <c r="BH87" i="4" a="1"/>
  <c r="BG87" i="4" a="1"/>
  <c r="BF87" i="4" a="1"/>
  <c r="BE87" i="4" a="1"/>
  <c r="BD87" i="4" a="1"/>
  <c r="BC87" i="4" a="1"/>
  <c r="BB87" i="4" a="1"/>
  <c r="BA87" i="4" a="1"/>
  <c r="AZ87" i="4" a="1"/>
  <c r="AY87" i="4" a="1"/>
  <c r="AX87" i="4" a="1"/>
  <c r="AW87" i="4" a="1"/>
  <c r="AV87" i="4" a="1"/>
  <c r="AU87" i="4" a="1"/>
  <c r="AT87" i="4" a="1"/>
  <c r="AS87" i="4" a="1"/>
  <c r="AR87" i="4" a="1"/>
  <c r="AQ87" i="4" a="1"/>
  <c r="AP87" i="4" a="1"/>
  <c r="AO87" i="4" a="1"/>
  <c r="AN87" i="4" a="1"/>
  <c r="AM87" i="4" a="1"/>
  <c r="AL87" i="4" a="1"/>
  <c r="AK87" i="4" a="1"/>
  <c r="AJ87" i="4" a="1"/>
  <c r="AI87" i="4" a="1"/>
  <c r="AH87" i="4" a="1"/>
  <c r="AG87" i="4" a="1"/>
  <c r="AF87" i="4" a="1"/>
  <c r="AE87" i="4" a="1"/>
  <c r="AD87" i="4" a="1"/>
  <c r="AC87" i="4" a="1"/>
  <c r="AB87" i="4" a="1"/>
  <c r="AA87" i="4" a="1"/>
  <c r="Z87" i="4" a="1"/>
  <c r="Y87" i="4" a="1"/>
  <c r="X87" i="4" a="1"/>
  <c r="W87" i="4" a="1"/>
  <c r="V87" i="4" a="1"/>
  <c r="U87" i="4" a="1"/>
  <c r="T87" i="4" a="1"/>
  <c r="S87" i="4" a="1"/>
  <c r="R87" i="4" a="1"/>
  <c r="Q87" i="4" a="1"/>
  <c r="P87" i="4" a="1"/>
  <c r="O87" i="4" a="1"/>
  <c r="N87" i="4" a="1"/>
  <c r="M87" i="4" a="1"/>
  <c r="L87" i="4" a="1"/>
  <c r="K87" i="4" a="1"/>
  <c r="J87" i="4" a="1"/>
  <c r="I87" i="4" a="1"/>
  <c r="H87" i="4" a="1"/>
  <c r="G87" i="4" a="1"/>
  <c r="F87" i="4" a="1"/>
  <c r="E87" i="4" a="1"/>
  <c r="D87" i="4" a="1"/>
  <c r="C87" i="4" a="1"/>
  <c r="B87" i="4" a="1"/>
  <c r="CW86" i="4" a="1"/>
  <c r="CV86" i="4" a="1"/>
  <c r="CU86" i="4" a="1"/>
  <c r="CT86" i="4" a="1"/>
  <c r="CS86" i="4" a="1"/>
  <c r="CR86" i="4" a="1"/>
  <c r="CQ86" i="4" a="1"/>
  <c r="CP86" i="4" a="1"/>
  <c r="CO86" i="4" a="1"/>
  <c r="CN86" i="4" a="1"/>
  <c r="CM86" i="4" a="1"/>
  <c r="CL86" i="4" a="1"/>
  <c r="CK86" i="4" a="1"/>
  <c r="CJ86" i="4" a="1"/>
  <c r="CI86" i="4" a="1"/>
  <c r="CH86" i="4" a="1"/>
  <c r="CG86" i="4" a="1"/>
  <c r="CF86" i="4" a="1"/>
  <c r="CE86" i="4" a="1"/>
  <c r="CD86" i="4" a="1"/>
  <c r="CC86" i="4" a="1"/>
  <c r="CB86" i="4" a="1"/>
  <c r="CA86" i="4" a="1"/>
  <c r="BZ86" i="4" a="1"/>
  <c r="BY86" i="4" a="1"/>
  <c r="BX86" i="4" a="1"/>
  <c r="BW86" i="4" a="1"/>
  <c r="BV86" i="4" a="1"/>
  <c r="BU86" i="4" a="1"/>
  <c r="BT86" i="4" a="1"/>
  <c r="BS86" i="4" a="1"/>
  <c r="BR86" i="4" a="1"/>
  <c r="BQ86" i="4" a="1"/>
  <c r="BP86" i="4" a="1"/>
  <c r="BO86" i="4" a="1"/>
  <c r="BN86" i="4" a="1"/>
  <c r="BM86" i="4" a="1"/>
  <c r="BL86" i="4" a="1"/>
  <c r="BK86" i="4" a="1"/>
  <c r="BJ86" i="4" a="1"/>
  <c r="BI86" i="4" a="1"/>
  <c r="BH86" i="4" a="1"/>
  <c r="BG86" i="4" a="1"/>
  <c r="BF86" i="4" a="1"/>
  <c r="BE86" i="4" a="1"/>
  <c r="BD86" i="4" a="1"/>
  <c r="BC86" i="4" a="1"/>
  <c r="BB86" i="4" a="1"/>
  <c r="BA86" i="4" a="1"/>
  <c r="AZ86" i="4" a="1"/>
  <c r="AY86" i="4" a="1"/>
  <c r="AX86" i="4" a="1"/>
  <c r="AW86" i="4" a="1"/>
  <c r="AV86" i="4" a="1"/>
  <c r="AU86" i="4" a="1"/>
  <c r="AT86" i="4" a="1"/>
  <c r="AS86" i="4" a="1"/>
  <c r="AR86" i="4" a="1"/>
  <c r="AQ86" i="4" a="1"/>
  <c r="AP86" i="4" a="1"/>
  <c r="AO86" i="4" a="1"/>
  <c r="AN86" i="4" a="1"/>
  <c r="AM86" i="4" a="1"/>
  <c r="AL86" i="4" a="1"/>
  <c r="AK86" i="4" a="1"/>
  <c r="AJ86" i="4" a="1"/>
  <c r="AI86" i="4" a="1"/>
  <c r="AH86" i="4" a="1"/>
  <c r="AG86" i="4" a="1"/>
  <c r="AF86" i="4" a="1"/>
  <c r="AE86" i="4" a="1"/>
  <c r="AD86" i="4" a="1"/>
  <c r="AC86" i="4" a="1"/>
  <c r="AB86" i="4" a="1"/>
  <c r="AA86" i="4" a="1"/>
  <c r="Z86" i="4" a="1"/>
  <c r="Y86" i="4" a="1"/>
  <c r="X86" i="4" a="1"/>
  <c r="W86" i="4" a="1"/>
  <c r="V86" i="4" a="1"/>
  <c r="U86" i="4" a="1"/>
  <c r="T86" i="4" a="1"/>
  <c r="S86" i="4" a="1"/>
  <c r="R86" i="4" a="1"/>
  <c r="Q86" i="4" a="1"/>
  <c r="P86" i="4" a="1"/>
  <c r="O86" i="4" a="1"/>
  <c r="N86" i="4" a="1"/>
  <c r="M86" i="4" a="1"/>
  <c r="L86" i="4" a="1"/>
  <c r="K86" i="4" a="1"/>
  <c r="J86" i="4" a="1"/>
  <c r="I86" i="4" a="1"/>
  <c r="H86" i="4" a="1"/>
  <c r="G86" i="4" a="1"/>
  <c r="F86" i="4" a="1"/>
  <c r="E86" i="4" a="1"/>
  <c r="D86" i="4" a="1"/>
  <c r="C86" i="4" a="1"/>
  <c r="B86" i="4" a="1"/>
  <c r="CW85" i="4" a="1"/>
  <c r="CV85" i="4" a="1"/>
  <c r="CU85" i="4" a="1"/>
  <c r="CT85" i="4" a="1"/>
  <c r="CS85" i="4" a="1"/>
  <c r="CR85" i="4" a="1"/>
  <c r="CQ85" i="4" a="1"/>
  <c r="CP85" i="4" a="1"/>
  <c r="CO85" i="4" a="1"/>
  <c r="CN85" i="4" a="1"/>
  <c r="CM85" i="4" a="1"/>
  <c r="CL85" i="4" a="1"/>
  <c r="CK85" i="4" a="1"/>
  <c r="CJ85" i="4" a="1"/>
  <c r="CI85" i="4" a="1"/>
  <c r="CH85" i="4" a="1"/>
  <c r="CG85" i="4" a="1"/>
  <c r="CF85" i="4" a="1"/>
  <c r="CE85" i="4" a="1"/>
  <c r="CD85" i="4" a="1"/>
  <c r="CC85" i="4" a="1"/>
  <c r="CB85" i="4" a="1"/>
  <c r="CA85" i="4" a="1"/>
  <c r="BZ85" i="4" a="1"/>
  <c r="BY85" i="4" a="1"/>
  <c r="BX85" i="4" a="1"/>
  <c r="BW85" i="4" a="1"/>
  <c r="BV85" i="4" a="1"/>
  <c r="BU85" i="4" a="1"/>
  <c r="BT85" i="4" a="1"/>
  <c r="BS85" i="4" a="1"/>
  <c r="BR85" i="4" a="1"/>
  <c r="BQ85" i="4" a="1"/>
  <c r="BP85" i="4" a="1"/>
  <c r="BO85" i="4" a="1"/>
  <c r="BN85" i="4" a="1"/>
  <c r="BM85" i="4" a="1"/>
  <c r="BL85" i="4" a="1"/>
  <c r="BK85" i="4" a="1"/>
  <c r="BJ85" i="4" a="1"/>
  <c r="BI85" i="4" a="1"/>
  <c r="BH85" i="4" a="1"/>
  <c r="BG85" i="4" a="1"/>
  <c r="BF85" i="4" a="1"/>
  <c r="BE85" i="4" a="1"/>
  <c r="BD85" i="4" a="1"/>
  <c r="BC85" i="4" a="1"/>
  <c r="BB85" i="4" a="1"/>
  <c r="BA85" i="4" a="1"/>
  <c r="AZ85" i="4" a="1"/>
  <c r="AY85" i="4" a="1"/>
  <c r="AX85" i="4" a="1"/>
  <c r="AW85" i="4" a="1"/>
  <c r="AV85" i="4" a="1"/>
  <c r="AU85" i="4" a="1"/>
  <c r="AT85" i="4" a="1"/>
  <c r="AS85" i="4" a="1"/>
  <c r="AR85" i="4" a="1"/>
  <c r="AQ85" i="4" a="1"/>
  <c r="AP85" i="4" a="1"/>
  <c r="AO85" i="4" a="1"/>
  <c r="AN85" i="4" a="1"/>
  <c r="AM85" i="4" a="1"/>
  <c r="AL85" i="4" a="1"/>
  <c r="AK85" i="4" a="1"/>
  <c r="AJ85" i="4" a="1"/>
  <c r="AI85" i="4" a="1"/>
  <c r="AH85" i="4" a="1"/>
  <c r="AG85" i="4" a="1"/>
  <c r="AF85" i="4" a="1"/>
  <c r="AE85" i="4" a="1"/>
  <c r="AD85" i="4" a="1"/>
  <c r="AC85" i="4" a="1"/>
  <c r="AB85" i="4" a="1"/>
  <c r="AA85" i="4" a="1"/>
  <c r="Z85" i="4" a="1"/>
  <c r="Y85" i="4" a="1"/>
  <c r="X85" i="4" a="1"/>
  <c r="W85" i="4" a="1"/>
  <c r="V85" i="4" a="1"/>
  <c r="U85" i="4" a="1"/>
  <c r="T85" i="4" a="1"/>
  <c r="S85" i="4" a="1"/>
  <c r="R85" i="4" a="1"/>
  <c r="Q85" i="4" a="1"/>
  <c r="P85" i="4" a="1"/>
  <c r="O85" i="4" a="1"/>
  <c r="N85" i="4" a="1"/>
  <c r="M85" i="4" a="1"/>
  <c r="L85" i="4" a="1"/>
  <c r="K85" i="4" a="1"/>
  <c r="J85" i="4" a="1"/>
  <c r="I85" i="4" a="1"/>
  <c r="H85" i="4" a="1"/>
  <c r="G85" i="4" a="1"/>
  <c r="F85" i="4" a="1"/>
  <c r="E85" i="4" a="1"/>
  <c r="D85" i="4" a="1"/>
  <c r="C85" i="4" a="1"/>
  <c r="B85" i="4" a="1"/>
  <c r="CW84" i="4" a="1"/>
  <c r="CV84" i="4" a="1"/>
  <c r="CU84" i="4" a="1"/>
  <c r="CT84" i="4" a="1"/>
  <c r="CS84" i="4" a="1"/>
  <c r="CR84" i="4" a="1"/>
  <c r="CQ84" i="4" a="1"/>
  <c r="CP84" i="4" a="1"/>
  <c r="CO84" i="4" a="1"/>
  <c r="CN84" i="4" a="1"/>
  <c r="CM84" i="4" a="1"/>
  <c r="CL84" i="4" a="1"/>
  <c r="CK84" i="4" a="1"/>
  <c r="CJ84" i="4" a="1"/>
  <c r="CI84" i="4" a="1"/>
  <c r="CH84" i="4" a="1"/>
  <c r="CG84" i="4" a="1"/>
  <c r="CF84" i="4" a="1"/>
  <c r="CE84" i="4" a="1"/>
  <c r="CD84" i="4" a="1"/>
  <c r="CC84" i="4" a="1"/>
  <c r="CB84" i="4" a="1"/>
  <c r="CA84" i="4" a="1"/>
  <c r="BZ84" i="4" a="1"/>
  <c r="BY84" i="4" a="1"/>
  <c r="BX84" i="4" a="1"/>
  <c r="BW84" i="4" a="1"/>
  <c r="BV84" i="4" a="1"/>
  <c r="BU84" i="4" a="1"/>
  <c r="BT84" i="4" a="1"/>
  <c r="BS84" i="4" a="1"/>
  <c r="BR84" i="4" a="1"/>
  <c r="BQ84" i="4" a="1"/>
  <c r="BP84" i="4" a="1"/>
  <c r="BO84" i="4" a="1"/>
  <c r="BN84" i="4" a="1"/>
  <c r="BM84" i="4" a="1"/>
  <c r="BL84" i="4" a="1"/>
  <c r="BK84" i="4" a="1"/>
  <c r="BJ84" i="4" a="1"/>
  <c r="BI84" i="4" a="1"/>
  <c r="BH84" i="4" a="1"/>
  <c r="BG84" i="4" a="1"/>
  <c r="BF84" i="4" a="1"/>
  <c r="BE84" i="4" a="1"/>
  <c r="BD84" i="4" a="1"/>
  <c r="BC84" i="4" a="1"/>
  <c r="BB84" i="4" a="1"/>
  <c r="BA84" i="4" a="1"/>
  <c r="AZ84" i="4" a="1"/>
  <c r="AY84" i="4" a="1"/>
  <c r="AX84" i="4" a="1"/>
  <c r="AW84" i="4" a="1"/>
  <c r="AV84" i="4" a="1"/>
  <c r="AU84" i="4" a="1"/>
  <c r="AT84" i="4" a="1"/>
  <c r="AS84" i="4" a="1"/>
  <c r="AR84" i="4" a="1"/>
  <c r="AQ84" i="4" a="1"/>
  <c r="AP84" i="4" a="1"/>
  <c r="AO84" i="4" a="1"/>
  <c r="AN84" i="4" a="1"/>
  <c r="AM84" i="4" a="1"/>
  <c r="AL84" i="4" a="1"/>
  <c r="AK84" i="4" a="1"/>
  <c r="AJ84" i="4" a="1"/>
  <c r="AI84" i="4" a="1"/>
  <c r="AH84" i="4" a="1"/>
  <c r="AG84" i="4" a="1"/>
  <c r="AF84" i="4" a="1"/>
  <c r="AE84" i="4" a="1"/>
  <c r="AD84" i="4" a="1"/>
  <c r="AC84" i="4" a="1"/>
  <c r="AB84" i="4" a="1"/>
  <c r="AA84" i="4" a="1"/>
  <c r="Z84" i="4" a="1"/>
  <c r="Y84" i="4" a="1"/>
  <c r="X84" i="4" a="1"/>
  <c r="W84" i="4" a="1"/>
  <c r="V84" i="4" a="1"/>
  <c r="U84" i="4" a="1"/>
  <c r="T84" i="4" a="1"/>
  <c r="S84" i="4" a="1"/>
  <c r="R84" i="4" a="1"/>
  <c r="Q84" i="4" a="1"/>
  <c r="P84" i="4" a="1"/>
  <c r="O84" i="4" a="1"/>
  <c r="N84" i="4" a="1"/>
  <c r="M84" i="4" a="1"/>
  <c r="L84" i="4" a="1"/>
  <c r="K84" i="4" a="1"/>
  <c r="J84" i="4" a="1"/>
  <c r="I84" i="4" a="1"/>
  <c r="H84" i="4" a="1"/>
  <c r="G84" i="4" a="1"/>
  <c r="F84" i="4" a="1"/>
  <c r="E84" i="4" a="1"/>
  <c r="D84" i="4" a="1"/>
  <c r="C84" i="4" a="1"/>
  <c r="B84" i="4" a="1"/>
  <c r="CW83" i="4" a="1"/>
  <c r="CV83" i="4" a="1"/>
  <c r="CU83" i="4" a="1"/>
  <c r="CT83" i="4" a="1"/>
  <c r="CS83" i="4" a="1"/>
  <c r="CR83" i="4" a="1"/>
  <c r="CQ83" i="4" a="1"/>
  <c r="CP83" i="4" a="1"/>
  <c r="CO83" i="4" a="1"/>
  <c r="CN83" i="4" a="1"/>
  <c r="CM83" i="4" a="1"/>
  <c r="CL83" i="4" a="1"/>
  <c r="CK83" i="4" a="1"/>
  <c r="CJ83" i="4" a="1"/>
  <c r="CI83" i="4" a="1"/>
  <c r="CH83" i="4" a="1"/>
  <c r="CG83" i="4" a="1"/>
  <c r="CF83" i="4" a="1"/>
  <c r="CE83" i="4" a="1"/>
  <c r="CD83" i="4" a="1"/>
  <c r="CC83" i="4" a="1"/>
  <c r="CB83" i="4" a="1"/>
  <c r="CA83" i="4" a="1"/>
  <c r="BZ83" i="4" a="1"/>
  <c r="BY83" i="4" a="1"/>
  <c r="BX83" i="4" a="1"/>
  <c r="BW83" i="4" a="1"/>
  <c r="BV83" i="4" a="1"/>
  <c r="BU83" i="4" a="1"/>
  <c r="BT83" i="4" a="1"/>
  <c r="BS83" i="4" a="1"/>
  <c r="BR83" i="4" a="1"/>
  <c r="BQ83" i="4" a="1"/>
  <c r="BP83" i="4" a="1"/>
  <c r="BO83" i="4" a="1"/>
  <c r="BN83" i="4" a="1"/>
  <c r="BM83" i="4" a="1"/>
  <c r="BL83" i="4" a="1"/>
  <c r="BK83" i="4" a="1"/>
  <c r="BJ83" i="4" a="1"/>
  <c r="BI83" i="4" a="1"/>
  <c r="BH83" i="4" a="1"/>
  <c r="BG83" i="4" a="1"/>
  <c r="BF83" i="4" a="1"/>
  <c r="BE83" i="4" a="1"/>
  <c r="BD83" i="4" a="1"/>
  <c r="BC83" i="4" a="1"/>
  <c r="BB83" i="4" a="1"/>
  <c r="BA83" i="4" a="1"/>
  <c r="AZ83" i="4" a="1"/>
  <c r="AY83" i="4" a="1"/>
  <c r="AX83" i="4" a="1"/>
  <c r="AW83" i="4" a="1"/>
  <c r="AV83" i="4" a="1"/>
  <c r="AU83" i="4" a="1"/>
  <c r="AT83" i="4" a="1"/>
  <c r="AS83" i="4" a="1"/>
  <c r="AR83" i="4" a="1"/>
  <c r="AQ83" i="4" a="1"/>
  <c r="AP83" i="4" a="1"/>
  <c r="AO83" i="4" a="1"/>
  <c r="AN83" i="4" a="1"/>
  <c r="AM83" i="4" a="1"/>
  <c r="AL83" i="4" a="1"/>
  <c r="AK83" i="4" a="1"/>
  <c r="AJ83" i="4" a="1"/>
  <c r="AI83" i="4" a="1"/>
  <c r="AH83" i="4" a="1"/>
  <c r="AG83" i="4" a="1"/>
  <c r="AF83" i="4" a="1"/>
  <c r="AE83" i="4" a="1"/>
  <c r="AD83" i="4" a="1"/>
  <c r="AC83" i="4" a="1"/>
  <c r="AB83" i="4" a="1"/>
  <c r="AA83" i="4" a="1"/>
  <c r="Z83" i="4" a="1"/>
  <c r="Y83" i="4" a="1"/>
  <c r="X83" i="4" a="1"/>
  <c r="W83" i="4" a="1"/>
  <c r="V83" i="4" a="1"/>
  <c r="U83" i="4" a="1"/>
  <c r="T83" i="4" a="1"/>
  <c r="S83" i="4" a="1"/>
  <c r="R83" i="4" a="1"/>
  <c r="Q83" i="4" a="1"/>
  <c r="P83" i="4" a="1"/>
  <c r="O83" i="4" a="1"/>
  <c r="N83" i="4" a="1"/>
  <c r="M83" i="4" a="1"/>
  <c r="L83" i="4" a="1"/>
  <c r="K83" i="4" a="1"/>
  <c r="J83" i="4" a="1"/>
  <c r="I83" i="4" a="1"/>
  <c r="H83" i="4" a="1"/>
  <c r="G83" i="4" a="1"/>
  <c r="F83" i="4" a="1"/>
  <c r="E83" i="4" a="1"/>
  <c r="D83" i="4" a="1"/>
  <c r="C83" i="4" a="1"/>
  <c r="B83" i="4" a="1"/>
  <c r="CW82" i="4" a="1"/>
  <c r="CV82" i="4" a="1"/>
  <c r="CU82" i="4" a="1"/>
  <c r="CT82" i="4" a="1"/>
  <c r="CS82" i="4" a="1"/>
  <c r="CR82" i="4" a="1"/>
  <c r="CQ82" i="4" a="1"/>
  <c r="CP82" i="4" a="1"/>
  <c r="CO82" i="4" a="1"/>
  <c r="CN82" i="4" a="1"/>
  <c r="CM82" i="4" a="1"/>
  <c r="CL82" i="4" a="1"/>
  <c r="CK82" i="4" a="1"/>
  <c r="CJ82" i="4" a="1"/>
  <c r="CI82" i="4" a="1"/>
  <c r="CH82" i="4" a="1"/>
  <c r="CG82" i="4" a="1"/>
  <c r="CF82" i="4" a="1"/>
  <c r="CE82" i="4" a="1"/>
  <c r="CD82" i="4" a="1"/>
  <c r="CC82" i="4" a="1"/>
  <c r="CB82" i="4" a="1"/>
  <c r="CA82" i="4" a="1"/>
  <c r="BZ82" i="4" a="1"/>
  <c r="BY82" i="4" a="1"/>
  <c r="BX82" i="4" a="1"/>
  <c r="BW82" i="4" a="1"/>
  <c r="BV82" i="4" a="1"/>
  <c r="BU82" i="4" a="1"/>
  <c r="BT82" i="4" a="1"/>
  <c r="BS82" i="4" a="1"/>
  <c r="BR82" i="4" a="1"/>
  <c r="BQ82" i="4" a="1"/>
  <c r="BP82" i="4" a="1"/>
  <c r="BO82" i="4" a="1"/>
  <c r="BN82" i="4" a="1"/>
  <c r="BM82" i="4" a="1"/>
  <c r="BL82" i="4" a="1"/>
  <c r="BK82" i="4" a="1"/>
  <c r="BJ82" i="4" a="1"/>
  <c r="BI82" i="4" a="1"/>
  <c r="BH82" i="4" a="1"/>
  <c r="BG82" i="4" a="1"/>
  <c r="BF82" i="4" a="1"/>
  <c r="BE82" i="4" a="1"/>
  <c r="BD82" i="4" a="1"/>
  <c r="BC82" i="4" a="1"/>
  <c r="BB82" i="4" a="1"/>
  <c r="BA82" i="4" a="1"/>
  <c r="AZ82" i="4" a="1"/>
  <c r="AY82" i="4" a="1"/>
  <c r="AX82" i="4" a="1"/>
  <c r="AW82" i="4" a="1"/>
  <c r="AV82" i="4" a="1"/>
  <c r="AU82" i="4" a="1"/>
  <c r="AT82" i="4" a="1"/>
  <c r="AS82" i="4" a="1"/>
  <c r="AR82" i="4" a="1"/>
  <c r="AQ82" i="4" a="1"/>
  <c r="AP82" i="4" a="1"/>
  <c r="AO82" i="4" a="1"/>
  <c r="AN82" i="4" a="1"/>
  <c r="AM82" i="4" a="1"/>
  <c r="AL82" i="4" a="1"/>
  <c r="AK82" i="4" a="1"/>
  <c r="AJ82" i="4" a="1"/>
  <c r="AI82" i="4" a="1"/>
  <c r="AH82" i="4" a="1"/>
  <c r="AG82" i="4" a="1"/>
  <c r="AF82" i="4" a="1"/>
  <c r="AE82" i="4" a="1"/>
  <c r="AD82" i="4" a="1"/>
  <c r="AC82" i="4" a="1"/>
  <c r="AB82" i="4" a="1"/>
  <c r="AA82" i="4" a="1"/>
  <c r="Z82" i="4" a="1"/>
  <c r="Y82" i="4" a="1"/>
  <c r="X82" i="4" a="1"/>
  <c r="W82" i="4" a="1"/>
  <c r="V82" i="4" a="1"/>
  <c r="U82" i="4" a="1"/>
  <c r="T82" i="4" a="1"/>
  <c r="S82" i="4" a="1"/>
  <c r="R82" i="4" a="1"/>
  <c r="Q82" i="4" a="1"/>
  <c r="P82" i="4" a="1"/>
  <c r="O82" i="4" a="1"/>
  <c r="N82" i="4" a="1"/>
  <c r="M82" i="4" a="1"/>
  <c r="L82" i="4" a="1"/>
  <c r="K82" i="4" a="1"/>
  <c r="J82" i="4" a="1"/>
  <c r="I82" i="4" a="1"/>
  <c r="H82" i="4" a="1"/>
  <c r="G82" i="4" a="1"/>
  <c r="F82" i="4" a="1"/>
  <c r="E82" i="4" a="1"/>
  <c r="D82" i="4" a="1"/>
  <c r="C82" i="4" a="1"/>
  <c r="B82" i="4" a="1"/>
  <c r="CW81" i="4" a="1"/>
  <c r="CV81" i="4" a="1"/>
  <c r="CU81" i="4" a="1"/>
  <c r="CT81" i="4" a="1"/>
  <c r="CS81" i="4" a="1"/>
  <c r="CR81" i="4" a="1"/>
  <c r="CQ81" i="4" a="1"/>
  <c r="CP81" i="4" a="1"/>
  <c r="CO81" i="4" a="1"/>
  <c r="CN81" i="4" a="1"/>
  <c r="CM81" i="4" a="1"/>
  <c r="CL81" i="4" a="1"/>
  <c r="CK81" i="4" a="1"/>
  <c r="CJ81" i="4" a="1"/>
  <c r="CI81" i="4" a="1"/>
  <c r="CH81" i="4" a="1"/>
  <c r="CG81" i="4" a="1"/>
  <c r="CF81" i="4" a="1"/>
  <c r="CE81" i="4" a="1"/>
  <c r="CD81" i="4" a="1"/>
  <c r="CC81" i="4" a="1"/>
  <c r="CB81" i="4" a="1"/>
  <c r="CA81" i="4" a="1"/>
  <c r="BZ81" i="4" a="1"/>
  <c r="BY81" i="4" a="1"/>
  <c r="BX81" i="4" a="1"/>
  <c r="BW81" i="4" a="1"/>
  <c r="BV81" i="4" a="1"/>
  <c r="BU81" i="4" a="1"/>
  <c r="BT81" i="4" a="1"/>
  <c r="BS81" i="4" a="1"/>
  <c r="BR81" i="4" a="1"/>
  <c r="BQ81" i="4" a="1"/>
  <c r="BP81" i="4" a="1"/>
  <c r="BO81" i="4" a="1"/>
  <c r="BN81" i="4" a="1"/>
  <c r="BM81" i="4" a="1"/>
  <c r="BL81" i="4" a="1"/>
  <c r="BK81" i="4" a="1"/>
  <c r="BJ81" i="4" a="1"/>
  <c r="BI81" i="4" a="1"/>
  <c r="BH81" i="4" a="1"/>
  <c r="BG81" i="4" a="1"/>
  <c r="BF81" i="4" a="1"/>
  <c r="BE81" i="4" a="1"/>
  <c r="BD81" i="4" a="1"/>
  <c r="BC81" i="4" a="1"/>
  <c r="BB81" i="4" a="1"/>
  <c r="BA81" i="4" a="1"/>
  <c r="AZ81" i="4" a="1"/>
  <c r="AY81" i="4" a="1"/>
  <c r="AX81" i="4" a="1"/>
  <c r="AW81" i="4" a="1"/>
  <c r="AV81" i="4" a="1"/>
  <c r="AU81" i="4" a="1"/>
  <c r="AT81" i="4" a="1"/>
  <c r="AS81" i="4" a="1"/>
  <c r="AR81" i="4" a="1"/>
  <c r="AQ81" i="4" a="1"/>
  <c r="AP81" i="4" a="1"/>
  <c r="AO81" i="4" a="1"/>
  <c r="AN81" i="4" a="1"/>
  <c r="AM81" i="4" a="1"/>
  <c r="AL81" i="4" a="1"/>
  <c r="AK81" i="4" a="1"/>
  <c r="AJ81" i="4" a="1"/>
  <c r="AI81" i="4" a="1"/>
  <c r="AH81" i="4" a="1"/>
  <c r="AG81" i="4" a="1"/>
  <c r="AF81" i="4" a="1"/>
  <c r="AE81" i="4" a="1"/>
  <c r="AD81" i="4" a="1"/>
  <c r="AC81" i="4" a="1"/>
  <c r="AB81" i="4" a="1"/>
  <c r="AA81" i="4" a="1"/>
  <c r="Z81" i="4" a="1"/>
  <c r="Y81" i="4" a="1"/>
  <c r="X81" i="4" a="1"/>
  <c r="W81" i="4" a="1"/>
  <c r="V81" i="4" a="1"/>
  <c r="U81" i="4" a="1"/>
  <c r="T81" i="4" a="1"/>
  <c r="S81" i="4" a="1"/>
  <c r="R81" i="4" a="1"/>
  <c r="Q81" i="4" a="1"/>
  <c r="P81" i="4" a="1"/>
  <c r="O81" i="4" a="1"/>
  <c r="N81" i="4" a="1"/>
  <c r="M81" i="4" a="1"/>
  <c r="L81" i="4" a="1"/>
  <c r="K81" i="4" a="1"/>
  <c r="J81" i="4" a="1"/>
  <c r="I81" i="4" a="1"/>
  <c r="H81" i="4" a="1"/>
  <c r="G81" i="4" a="1"/>
  <c r="F81" i="4" a="1"/>
  <c r="E81" i="4" a="1"/>
  <c r="D81" i="4" a="1"/>
  <c r="C81" i="4" a="1"/>
  <c r="B81" i="4" a="1"/>
  <c r="CW80" i="4" a="1"/>
  <c r="CV80" i="4" a="1"/>
  <c r="CU80" i="4" a="1"/>
  <c r="CT80" i="4" a="1"/>
  <c r="CS80" i="4" a="1"/>
  <c r="CR80" i="4" a="1"/>
  <c r="CQ80" i="4" a="1"/>
  <c r="CP80" i="4" a="1"/>
  <c r="CO80" i="4" a="1"/>
  <c r="CN80" i="4" a="1"/>
  <c r="CM80" i="4" a="1"/>
  <c r="CL80" i="4" a="1"/>
  <c r="CK80" i="4" a="1"/>
  <c r="CJ80" i="4" a="1"/>
  <c r="CI80" i="4" a="1"/>
  <c r="CH80" i="4" a="1"/>
  <c r="CG80" i="4" a="1"/>
  <c r="CF80" i="4" a="1"/>
  <c r="CE80" i="4" a="1"/>
  <c r="CD80" i="4" a="1"/>
  <c r="CC80" i="4" a="1"/>
  <c r="CB80" i="4" a="1"/>
  <c r="CA80" i="4" a="1"/>
  <c r="BZ80" i="4" a="1"/>
  <c r="BY80" i="4" a="1"/>
  <c r="BX80" i="4" a="1"/>
  <c r="BW80" i="4" a="1"/>
  <c r="BV80" i="4" a="1"/>
  <c r="BU80" i="4" a="1"/>
  <c r="BT80" i="4" a="1"/>
  <c r="BS80" i="4" a="1"/>
  <c r="BR80" i="4" a="1"/>
  <c r="BQ80" i="4" a="1"/>
  <c r="BP80" i="4" a="1"/>
  <c r="BO80" i="4" a="1"/>
  <c r="BN80" i="4" a="1"/>
  <c r="BM80" i="4" a="1"/>
  <c r="BL80" i="4" a="1"/>
  <c r="BK80" i="4" a="1"/>
  <c r="BJ80" i="4" a="1"/>
  <c r="BI80" i="4" a="1"/>
  <c r="BH80" i="4" a="1"/>
  <c r="BG80" i="4" a="1"/>
  <c r="BF80" i="4" a="1"/>
  <c r="BE80" i="4" a="1"/>
  <c r="BD80" i="4" a="1"/>
  <c r="BC80" i="4" a="1"/>
  <c r="BB80" i="4" a="1"/>
  <c r="BA80" i="4" a="1"/>
  <c r="AZ80" i="4" a="1"/>
  <c r="AY80" i="4" a="1"/>
  <c r="AX80" i="4" a="1"/>
  <c r="AW80" i="4" a="1"/>
  <c r="AV80" i="4" a="1"/>
  <c r="AU80" i="4" a="1"/>
  <c r="AT80" i="4" a="1"/>
  <c r="AS80" i="4" a="1"/>
  <c r="AR80" i="4" a="1"/>
  <c r="AQ80" i="4" a="1"/>
  <c r="AP80" i="4" a="1"/>
  <c r="AO80" i="4" a="1"/>
  <c r="AN80" i="4" a="1"/>
  <c r="AM80" i="4" a="1"/>
  <c r="AL80" i="4" a="1"/>
  <c r="AK80" i="4" a="1"/>
  <c r="AJ80" i="4" a="1"/>
  <c r="AI80" i="4" a="1"/>
  <c r="AH80" i="4" a="1"/>
  <c r="AG80" i="4" a="1"/>
  <c r="AF80" i="4" a="1"/>
  <c r="AE80" i="4" a="1"/>
  <c r="AD80" i="4" a="1"/>
  <c r="AC80" i="4" a="1"/>
  <c r="AB80" i="4" a="1"/>
  <c r="AA80" i="4" a="1"/>
  <c r="Z80" i="4" a="1"/>
  <c r="Y80" i="4" a="1"/>
  <c r="X80" i="4" a="1"/>
  <c r="W80" i="4" a="1"/>
  <c r="V80" i="4" a="1"/>
  <c r="U80" i="4" a="1"/>
  <c r="T80" i="4" a="1"/>
  <c r="S80" i="4" a="1"/>
  <c r="R80" i="4" a="1"/>
  <c r="Q80" i="4" a="1"/>
  <c r="P80" i="4" a="1"/>
  <c r="O80" i="4" a="1"/>
  <c r="N80" i="4" a="1"/>
  <c r="M80" i="4" a="1"/>
  <c r="L80" i="4" a="1"/>
  <c r="K80" i="4" a="1"/>
  <c r="J80" i="4" a="1"/>
  <c r="I80" i="4" a="1"/>
  <c r="H80" i="4" a="1"/>
  <c r="G80" i="4" a="1"/>
  <c r="F80" i="4" a="1"/>
  <c r="E80" i="4" a="1"/>
  <c r="D80" i="4" a="1"/>
  <c r="C80" i="4" a="1"/>
  <c r="B80" i="4" a="1"/>
  <c r="CW79" i="4" a="1"/>
  <c r="CV79" i="4" a="1"/>
  <c r="CU79" i="4" a="1"/>
  <c r="CT79" i="4" a="1"/>
  <c r="CS79" i="4" a="1"/>
  <c r="CR79" i="4" a="1"/>
  <c r="CQ79" i="4" a="1"/>
  <c r="CP79" i="4" a="1"/>
  <c r="CO79" i="4" a="1"/>
  <c r="CN79" i="4" a="1"/>
  <c r="CM79" i="4" a="1"/>
  <c r="CL79" i="4" a="1"/>
  <c r="CK79" i="4" a="1"/>
  <c r="CJ79" i="4" a="1"/>
  <c r="CI79" i="4" a="1"/>
  <c r="CH79" i="4" a="1"/>
  <c r="CG79" i="4" a="1"/>
  <c r="CF79" i="4" a="1"/>
  <c r="CE79" i="4" a="1"/>
  <c r="CD79" i="4" a="1"/>
  <c r="CC79" i="4" a="1"/>
  <c r="CB79" i="4" a="1"/>
  <c r="CA79" i="4" a="1"/>
  <c r="BZ79" i="4" a="1"/>
  <c r="BY79" i="4" a="1"/>
  <c r="BX79" i="4" a="1"/>
  <c r="BW79" i="4" a="1"/>
  <c r="BV79" i="4" a="1"/>
  <c r="BU79" i="4" a="1"/>
  <c r="BT79" i="4" a="1"/>
  <c r="BS79" i="4" a="1"/>
  <c r="BR79" i="4" a="1"/>
  <c r="BQ79" i="4" a="1"/>
  <c r="BP79" i="4" a="1"/>
  <c r="BO79" i="4" a="1"/>
  <c r="BN79" i="4" a="1"/>
  <c r="BM79" i="4" a="1"/>
  <c r="BL79" i="4" a="1"/>
  <c r="BK79" i="4" a="1"/>
  <c r="BJ79" i="4" a="1"/>
  <c r="BI79" i="4" a="1"/>
  <c r="BH79" i="4" a="1"/>
  <c r="BG79" i="4" a="1"/>
  <c r="BF79" i="4" a="1"/>
  <c r="BE79" i="4" a="1"/>
  <c r="BD79" i="4" a="1"/>
  <c r="BC79" i="4" a="1"/>
  <c r="BB79" i="4" a="1"/>
  <c r="BA79" i="4" a="1"/>
  <c r="AZ79" i="4" a="1"/>
  <c r="AY79" i="4" a="1"/>
  <c r="AX79" i="4" a="1"/>
  <c r="AW79" i="4" a="1"/>
  <c r="AV79" i="4" a="1"/>
  <c r="AU79" i="4" a="1"/>
  <c r="AT79" i="4" a="1"/>
  <c r="AS79" i="4" a="1"/>
  <c r="AR79" i="4" a="1"/>
  <c r="AQ79" i="4" a="1"/>
  <c r="AP79" i="4" a="1"/>
  <c r="AO79" i="4" a="1"/>
  <c r="AN79" i="4" a="1"/>
  <c r="AM79" i="4" a="1"/>
  <c r="AL79" i="4" a="1"/>
  <c r="AK79" i="4" a="1"/>
  <c r="AJ79" i="4" a="1"/>
  <c r="AI79" i="4" a="1"/>
  <c r="AH79" i="4" a="1"/>
  <c r="AG79" i="4" a="1"/>
  <c r="AF79" i="4" a="1"/>
  <c r="AE79" i="4" a="1"/>
  <c r="AD79" i="4" a="1"/>
  <c r="AC79" i="4" a="1"/>
  <c r="AB79" i="4" a="1"/>
  <c r="AA79" i="4" a="1"/>
  <c r="Z79" i="4" a="1"/>
  <c r="Y79" i="4" a="1"/>
  <c r="X79" i="4" a="1"/>
  <c r="W79" i="4" a="1"/>
  <c r="V79" i="4" a="1"/>
  <c r="U79" i="4" a="1"/>
  <c r="T79" i="4" a="1"/>
  <c r="S79" i="4" a="1"/>
  <c r="R79" i="4" a="1"/>
  <c r="Q79" i="4" a="1"/>
  <c r="P79" i="4" a="1"/>
  <c r="O79" i="4" a="1"/>
  <c r="N79" i="4" a="1"/>
  <c r="M79" i="4" a="1"/>
  <c r="L79" i="4" a="1"/>
  <c r="K79" i="4" a="1"/>
  <c r="J79" i="4" a="1"/>
  <c r="I79" i="4" a="1"/>
  <c r="H79" i="4" a="1"/>
  <c r="G79" i="4" a="1"/>
  <c r="F79" i="4" a="1"/>
  <c r="E79" i="4" a="1"/>
  <c r="D79" i="4" a="1"/>
  <c r="C79" i="4" a="1"/>
  <c r="B79" i="4" a="1"/>
  <c r="CW78" i="4" a="1"/>
  <c r="CV78" i="4" a="1"/>
  <c r="CU78" i="4" a="1"/>
  <c r="CT78" i="4" a="1"/>
  <c r="CS78" i="4" a="1"/>
  <c r="CR78" i="4" a="1"/>
  <c r="CQ78" i="4" a="1"/>
  <c r="CP78" i="4" a="1"/>
  <c r="CO78" i="4" a="1"/>
  <c r="CN78" i="4" a="1"/>
  <c r="CM78" i="4" a="1"/>
  <c r="CL78" i="4" a="1"/>
  <c r="CK78" i="4" a="1"/>
  <c r="CJ78" i="4" a="1"/>
  <c r="CI78" i="4" a="1"/>
  <c r="CH78" i="4" a="1"/>
  <c r="CG78" i="4" a="1"/>
  <c r="CF78" i="4" a="1"/>
  <c r="CE78" i="4" a="1"/>
  <c r="CD78" i="4" a="1"/>
  <c r="CC78" i="4" a="1"/>
  <c r="CB78" i="4" a="1"/>
  <c r="CA78" i="4" a="1"/>
  <c r="BZ78" i="4" a="1"/>
  <c r="BY78" i="4" a="1"/>
  <c r="BX78" i="4" a="1"/>
  <c r="BW78" i="4" a="1"/>
  <c r="BV78" i="4" a="1"/>
  <c r="BU78" i="4" a="1"/>
  <c r="BT78" i="4" a="1"/>
  <c r="BS78" i="4" a="1"/>
  <c r="BR78" i="4" a="1"/>
  <c r="BQ78" i="4" a="1"/>
  <c r="BP78" i="4" a="1"/>
  <c r="BO78" i="4" a="1"/>
  <c r="BN78" i="4" a="1"/>
  <c r="BM78" i="4" a="1"/>
  <c r="BL78" i="4" a="1"/>
  <c r="BK78" i="4" a="1"/>
  <c r="BJ78" i="4" a="1"/>
  <c r="BI78" i="4" a="1"/>
  <c r="BH78" i="4" a="1"/>
  <c r="BG78" i="4" a="1"/>
  <c r="BF78" i="4" a="1"/>
  <c r="BE78" i="4" a="1"/>
  <c r="BD78" i="4" a="1"/>
  <c r="BC78" i="4" a="1"/>
  <c r="BB78" i="4" a="1"/>
  <c r="BA78" i="4" a="1"/>
  <c r="AZ78" i="4" a="1"/>
  <c r="AY78" i="4" a="1"/>
  <c r="AX78" i="4" a="1"/>
  <c r="AW78" i="4" a="1"/>
  <c r="AV78" i="4" a="1"/>
  <c r="AU78" i="4" a="1"/>
  <c r="AT78" i="4" a="1"/>
  <c r="AS78" i="4" a="1"/>
  <c r="AR78" i="4" a="1"/>
  <c r="AQ78" i="4" a="1"/>
  <c r="AP78" i="4" a="1"/>
  <c r="AO78" i="4" a="1"/>
  <c r="AN78" i="4" a="1"/>
  <c r="AM78" i="4" a="1"/>
  <c r="AL78" i="4" a="1"/>
  <c r="AK78" i="4" a="1"/>
  <c r="AJ78" i="4" a="1"/>
  <c r="AI78" i="4" a="1"/>
  <c r="AH78" i="4" a="1"/>
  <c r="AG78" i="4" a="1"/>
  <c r="AF78" i="4" a="1"/>
  <c r="AE78" i="4" a="1"/>
  <c r="AD78" i="4" a="1"/>
  <c r="AC78" i="4" a="1"/>
  <c r="AB78" i="4" a="1"/>
  <c r="AA78" i="4" a="1"/>
  <c r="Z78" i="4" a="1"/>
  <c r="Y78" i="4" a="1"/>
  <c r="X78" i="4" a="1"/>
  <c r="W78" i="4" a="1"/>
  <c r="V78" i="4" a="1"/>
  <c r="U78" i="4" a="1"/>
  <c r="T78" i="4" a="1"/>
  <c r="S78" i="4" a="1"/>
  <c r="R78" i="4" a="1"/>
  <c r="Q78" i="4" a="1"/>
  <c r="P78" i="4" a="1"/>
  <c r="O78" i="4" a="1"/>
  <c r="N78" i="4" a="1"/>
  <c r="M78" i="4" a="1"/>
  <c r="L78" i="4" a="1"/>
  <c r="K78" i="4" a="1"/>
  <c r="J78" i="4" a="1"/>
  <c r="I78" i="4" a="1"/>
  <c r="H78" i="4" a="1"/>
  <c r="G78" i="4" a="1"/>
  <c r="F78" i="4" a="1"/>
  <c r="E78" i="4" a="1"/>
  <c r="D78" i="4" a="1"/>
  <c r="C78" i="4" a="1"/>
  <c r="B78" i="4" a="1"/>
  <c r="CW77" i="4" a="1"/>
  <c r="CV77" i="4" a="1"/>
  <c r="CU77" i="4" a="1"/>
  <c r="CT77" i="4" a="1"/>
  <c r="CS77" i="4" a="1"/>
  <c r="CR77" i="4" a="1"/>
  <c r="CQ77" i="4" a="1"/>
  <c r="CP77" i="4" a="1"/>
  <c r="CO77" i="4" a="1"/>
  <c r="CN77" i="4" a="1"/>
  <c r="CM77" i="4" a="1"/>
  <c r="CL77" i="4" a="1"/>
  <c r="CK77" i="4" a="1"/>
  <c r="CJ77" i="4" a="1"/>
  <c r="CI77" i="4" a="1"/>
  <c r="CH77" i="4" a="1"/>
  <c r="CG77" i="4" a="1"/>
  <c r="CF77" i="4" a="1"/>
  <c r="CE77" i="4" a="1"/>
  <c r="CD77" i="4" a="1"/>
  <c r="CC77" i="4" a="1"/>
  <c r="CB77" i="4" a="1"/>
  <c r="CA77" i="4" a="1"/>
  <c r="BZ77" i="4" a="1"/>
  <c r="BY77" i="4" a="1"/>
  <c r="BX77" i="4" a="1"/>
  <c r="BW77" i="4" a="1"/>
  <c r="BV77" i="4" a="1"/>
  <c r="BU77" i="4" a="1"/>
  <c r="BT77" i="4" a="1"/>
  <c r="BS77" i="4" a="1"/>
  <c r="BR77" i="4" a="1"/>
  <c r="BQ77" i="4" a="1"/>
  <c r="BP77" i="4" a="1"/>
  <c r="BO77" i="4" a="1"/>
  <c r="BN77" i="4" a="1"/>
  <c r="BM77" i="4" a="1"/>
  <c r="BL77" i="4" a="1"/>
  <c r="BK77" i="4" a="1"/>
  <c r="BJ77" i="4" a="1"/>
  <c r="BI77" i="4" a="1"/>
  <c r="BH77" i="4" a="1"/>
  <c r="BG77" i="4" a="1"/>
  <c r="BF77" i="4" a="1"/>
  <c r="BE77" i="4" a="1"/>
  <c r="BD77" i="4" a="1"/>
  <c r="BC77" i="4" a="1"/>
  <c r="BB77" i="4" a="1"/>
  <c r="BA77" i="4" a="1"/>
  <c r="AZ77" i="4" a="1"/>
  <c r="AY77" i="4" a="1"/>
  <c r="AX77" i="4" a="1"/>
  <c r="AW77" i="4" a="1"/>
  <c r="AV77" i="4" a="1"/>
  <c r="AU77" i="4" a="1"/>
  <c r="AT77" i="4" a="1"/>
  <c r="AS77" i="4" a="1"/>
  <c r="AR77" i="4" a="1"/>
  <c r="AQ77" i="4" a="1"/>
  <c r="AP77" i="4" a="1"/>
  <c r="AO77" i="4" a="1"/>
  <c r="AN77" i="4" a="1"/>
  <c r="AM77" i="4" a="1"/>
  <c r="AL77" i="4" a="1"/>
  <c r="AK77" i="4" a="1"/>
  <c r="AJ77" i="4" a="1"/>
  <c r="AI77" i="4" a="1"/>
  <c r="AH77" i="4" a="1"/>
  <c r="AG77" i="4" a="1"/>
  <c r="AF77" i="4" a="1"/>
  <c r="AE77" i="4" a="1"/>
  <c r="AD77" i="4" a="1"/>
  <c r="AC77" i="4" a="1"/>
  <c r="AB77" i="4" a="1"/>
  <c r="AA77" i="4" a="1"/>
  <c r="Z77" i="4" a="1"/>
  <c r="Y77" i="4" a="1"/>
  <c r="X77" i="4" a="1"/>
  <c r="W77" i="4" a="1"/>
  <c r="V77" i="4" a="1"/>
  <c r="U77" i="4" a="1"/>
  <c r="T77" i="4" a="1"/>
  <c r="S77" i="4" a="1"/>
  <c r="R77" i="4" a="1"/>
  <c r="Q77" i="4" a="1"/>
  <c r="P77" i="4" a="1"/>
  <c r="O77" i="4" a="1"/>
  <c r="N77" i="4" a="1"/>
  <c r="M77" i="4" a="1"/>
  <c r="L77" i="4" a="1"/>
  <c r="K77" i="4" a="1"/>
  <c r="J77" i="4" a="1"/>
  <c r="I77" i="4" a="1"/>
  <c r="H77" i="4" a="1"/>
  <c r="G77" i="4" a="1"/>
  <c r="F77" i="4" a="1"/>
  <c r="E77" i="4" a="1"/>
  <c r="D77" i="4" a="1"/>
  <c r="C77" i="4" a="1"/>
  <c r="B77" i="4" a="1"/>
  <c r="CW76" i="4" a="1"/>
  <c r="CV76" i="4" a="1"/>
  <c r="CU76" i="4" a="1"/>
  <c r="CT76" i="4" a="1"/>
  <c r="CS76" i="4" a="1"/>
  <c r="CR76" i="4" a="1"/>
  <c r="CQ76" i="4" a="1"/>
  <c r="CP76" i="4" a="1"/>
  <c r="CO76" i="4" a="1"/>
  <c r="CN76" i="4" a="1"/>
  <c r="CM76" i="4" a="1"/>
  <c r="CL76" i="4" a="1"/>
  <c r="CK76" i="4" a="1"/>
  <c r="CJ76" i="4" a="1"/>
  <c r="CI76" i="4" a="1"/>
  <c r="CH76" i="4" a="1"/>
  <c r="CG76" i="4" a="1"/>
  <c r="CF76" i="4" a="1"/>
  <c r="CE76" i="4" a="1"/>
  <c r="CD76" i="4" a="1"/>
  <c r="CC76" i="4" a="1"/>
  <c r="CB76" i="4" a="1"/>
  <c r="CA76" i="4" a="1"/>
  <c r="BZ76" i="4" a="1"/>
  <c r="BY76" i="4" a="1"/>
  <c r="BX76" i="4" a="1"/>
  <c r="BW76" i="4" a="1"/>
  <c r="BV76" i="4" a="1"/>
  <c r="BU76" i="4" a="1"/>
  <c r="BT76" i="4" a="1"/>
  <c r="BS76" i="4" a="1"/>
  <c r="BR76" i="4" a="1"/>
  <c r="BQ76" i="4" a="1"/>
  <c r="BP76" i="4" a="1"/>
  <c r="BO76" i="4" a="1"/>
  <c r="BN76" i="4" a="1"/>
  <c r="BM76" i="4" a="1"/>
  <c r="BL76" i="4" a="1"/>
  <c r="BK76" i="4" a="1"/>
  <c r="BJ76" i="4" a="1"/>
  <c r="BI76" i="4" a="1"/>
  <c r="BH76" i="4" a="1"/>
  <c r="BG76" i="4" a="1"/>
  <c r="BF76" i="4" a="1"/>
  <c r="BE76" i="4" a="1"/>
  <c r="BD76" i="4" a="1"/>
  <c r="BC76" i="4" a="1"/>
  <c r="BB76" i="4" a="1"/>
  <c r="BA76" i="4" a="1"/>
  <c r="AZ76" i="4" a="1"/>
  <c r="AY76" i="4" a="1"/>
  <c r="AX76" i="4" a="1"/>
  <c r="AW76" i="4" a="1"/>
  <c r="AV76" i="4" a="1"/>
  <c r="AU76" i="4" a="1"/>
  <c r="AT76" i="4" a="1"/>
  <c r="AS76" i="4" a="1"/>
  <c r="AR76" i="4" a="1"/>
  <c r="AQ76" i="4" a="1"/>
  <c r="AP76" i="4" a="1"/>
  <c r="AO76" i="4" a="1"/>
  <c r="AN76" i="4" a="1"/>
  <c r="AM76" i="4" a="1"/>
  <c r="AL76" i="4" a="1"/>
  <c r="AK76" i="4" a="1"/>
  <c r="AJ76" i="4" a="1"/>
  <c r="AI76" i="4" a="1"/>
  <c r="AH76" i="4" a="1"/>
  <c r="AG76" i="4" a="1"/>
  <c r="AF76" i="4" a="1"/>
  <c r="AE76" i="4" a="1"/>
  <c r="AD76" i="4" a="1"/>
  <c r="AC76" i="4" a="1"/>
  <c r="AB76" i="4" a="1"/>
  <c r="AA76" i="4" a="1"/>
  <c r="Z76" i="4" a="1"/>
  <c r="Y76" i="4" a="1"/>
  <c r="X76" i="4" a="1"/>
  <c r="W76" i="4" a="1"/>
  <c r="V76" i="4" a="1"/>
  <c r="U76" i="4" a="1"/>
  <c r="T76" i="4" a="1"/>
  <c r="S76" i="4" a="1"/>
  <c r="R76" i="4" a="1"/>
  <c r="Q76" i="4" a="1"/>
  <c r="P76" i="4" a="1"/>
  <c r="O76" i="4" a="1"/>
  <c r="N76" i="4" a="1"/>
  <c r="M76" i="4" a="1"/>
  <c r="L76" i="4" a="1"/>
  <c r="K76" i="4" a="1"/>
  <c r="J76" i="4" a="1"/>
  <c r="I76" i="4" a="1"/>
  <c r="H76" i="4" a="1"/>
  <c r="G76" i="4" a="1"/>
  <c r="F76" i="4" a="1"/>
  <c r="E76" i="4" a="1"/>
  <c r="D76" i="4" a="1"/>
  <c r="C76" i="4" a="1"/>
  <c r="B76" i="4" a="1"/>
  <c r="CW75" i="4" a="1"/>
  <c r="CV75" i="4" a="1"/>
  <c r="CU75" i="4" a="1"/>
  <c r="CT75" i="4" a="1"/>
  <c r="CS75" i="4" a="1"/>
  <c r="CR75" i="4" a="1"/>
  <c r="CQ75" i="4" a="1"/>
  <c r="CP75" i="4" a="1"/>
  <c r="CO75" i="4" a="1"/>
  <c r="CN75" i="4" a="1"/>
  <c r="CM75" i="4" a="1"/>
  <c r="CL75" i="4" a="1"/>
  <c r="CK75" i="4" a="1"/>
  <c r="CJ75" i="4" a="1"/>
  <c r="CI75" i="4" a="1"/>
  <c r="CH75" i="4" a="1"/>
  <c r="CG75" i="4" a="1"/>
  <c r="CF75" i="4" a="1"/>
  <c r="CE75" i="4" a="1"/>
  <c r="CD75" i="4" a="1"/>
  <c r="CC75" i="4" a="1"/>
  <c r="CB75" i="4" a="1"/>
  <c r="CA75" i="4" a="1"/>
  <c r="BZ75" i="4" a="1"/>
  <c r="BY75" i="4" a="1"/>
  <c r="BX75" i="4" a="1"/>
  <c r="BW75" i="4" a="1"/>
  <c r="BV75" i="4" a="1"/>
  <c r="BU75" i="4" a="1"/>
  <c r="BT75" i="4" a="1"/>
  <c r="BS75" i="4" a="1"/>
  <c r="BR75" i="4" a="1"/>
  <c r="BQ75" i="4" a="1"/>
  <c r="BP75" i="4" a="1"/>
  <c r="BO75" i="4" a="1"/>
  <c r="BN75" i="4" a="1"/>
  <c r="BM75" i="4" a="1"/>
  <c r="BL75" i="4" a="1"/>
  <c r="BK75" i="4" a="1"/>
  <c r="BJ75" i="4" a="1"/>
  <c r="BI75" i="4" a="1"/>
  <c r="BH75" i="4" a="1"/>
  <c r="BG75" i="4" a="1"/>
  <c r="BF75" i="4" a="1"/>
  <c r="BE75" i="4" a="1"/>
  <c r="BD75" i="4" a="1"/>
  <c r="BC75" i="4" a="1"/>
  <c r="BB75" i="4" a="1"/>
  <c r="BA75" i="4" a="1"/>
  <c r="AZ75" i="4" a="1"/>
  <c r="AY75" i="4" a="1"/>
  <c r="AX75" i="4" a="1"/>
  <c r="AW75" i="4" a="1"/>
  <c r="AV75" i="4" a="1"/>
  <c r="AU75" i="4" a="1"/>
  <c r="AT75" i="4" a="1"/>
  <c r="AS75" i="4" a="1"/>
  <c r="AR75" i="4" a="1"/>
  <c r="AQ75" i="4" a="1"/>
  <c r="AP75" i="4" a="1"/>
  <c r="AO75" i="4" a="1"/>
  <c r="AN75" i="4" a="1"/>
  <c r="AM75" i="4" a="1"/>
  <c r="AL75" i="4" a="1"/>
  <c r="AK75" i="4" a="1"/>
  <c r="AJ75" i="4" a="1"/>
  <c r="AI75" i="4" a="1"/>
  <c r="AH75" i="4" a="1"/>
  <c r="AG75" i="4" a="1"/>
  <c r="AF75" i="4" a="1"/>
  <c r="AE75" i="4" a="1"/>
  <c r="AD75" i="4" a="1"/>
  <c r="AC75" i="4" a="1"/>
  <c r="AB75" i="4" a="1"/>
  <c r="AA75" i="4" a="1"/>
  <c r="Z75" i="4" a="1"/>
  <c r="Y75" i="4" a="1"/>
  <c r="X75" i="4" a="1"/>
  <c r="W75" i="4" a="1"/>
  <c r="V75" i="4" a="1"/>
  <c r="U75" i="4" a="1"/>
  <c r="T75" i="4" a="1"/>
  <c r="S75" i="4" a="1"/>
  <c r="R75" i="4" a="1"/>
  <c r="Q75" i="4" a="1"/>
  <c r="P75" i="4" a="1"/>
  <c r="O75" i="4" a="1"/>
  <c r="N75" i="4" a="1"/>
  <c r="M75" i="4" a="1"/>
  <c r="L75" i="4" a="1"/>
  <c r="K75" i="4" a="1"/>
  <c r="J75" i="4" a="1"/>
  <c r="I75" i="4" a="1"/>
  <c r="H75" i="4" a="1"/>
  <c r="G75" i="4" a="1"/>
  <c r="F75" i="4" a="1"/>
  <c r="E75" i="4" a="1"/>
  <c r="D75" i="4" a="1"/>
  <c r="C75" i="4" a="1"/>
  <c r="B75" i="4" a="1"/>
  <c r="CW74" i="4" a="1"/>
  <c r="CV74" i="4" a="1"/>
  <c r="CU74" i="4" a="1"/>
  <c r="CT74" i="4" a="1"/>
  <c r="CS74" i="4" a="1"/>
  <c r="CR74" i="4" a="1"/>
  <c r="CQ74" i="4" a="1"/>
  <c r="CP74" i="4" a="1"/>
  <c r="CO74" i="4" a="1"/>
  <c r="CN74" i="4" a="1"/>
  <c r="CM74" i="4" a="1"/>
  <c r="CL74" i="4" a="1"/>
  <c r="CK74" i="4" a="1"/>
  <c r="CJ74" i="4" a="1"/>
  <c r="CI74" i="4" a="1"/>
  <c r="CH74" i="4" a="1"/>
  <c r="CG74" i="4" a="1"/>
  <c r="CF74" i="4" a="1"/>
  <c r="CE74" i="4" a="1"/>
  <c r="CD74" i="4" a="1"/>
  <c r="CC74" i="4" a="1"/>
  <c r="CB74" i="4" a="1"/>
  <c r="CA74" i="4" a="1"/>
  <c r="BZ74" i="4" a="1"/>
  <c r="BY74" i="4" a="1"/>
  <c r="BX74" i="4" a="1"/>
  <c r="BW74" i="4" a="1"/>
  <c r="BV74" i="4" a="1"/>
  <c r="BU74" i="4" a="1"/>
  <c r="BT74" i="4" a="1"/>
  <c r="BS74" i="4" a="1"/>
  <c r="BR74" i="4" a="1"/>
  <c r="BQ74" i="4" a="1"/>
  <c r="BP74" i="4" a="1"/>
  <c r="BO74" i="4" a="1"/>
  <c r="BN74" i="4" a="1"/>
  <c r="BM74" i="4" a="1"/>
  <c r="BL74" i="4" a="1"/>
  <c r="BK74" i="4" a="1"/>
  <c r="BJ74" i="4" a="1"/>
  <c r="BI74" i="4" a="1"/>
  <c r="BH74" i="4" a="1"/>
  <c r="BG74" i="4" a="1"/>
  <c r="BF74" i="4" a="1"/>
  <c r="BE74" i="4" a="1"/>
  <c r="BD74" i="4" a="1"/>
  <c r="BC74" i="4" a="1"/>
  <c r="BB74" i="4" a="1"/>
  <c r="BA74" i="4" a="1"/>
  <c r="AZ74" i="4" a="1"/>
  <c r="AY74" i="4" a="1"/>
  <c r="AX74" i="4" a="1"/>
  <c r="AW74" i="4" a="1"/>
  <c r="AV74" i="4" a="1"/>
  <c r="AU74" i="4" a="1"/>
  <c r="AT74" i="4" a="1"/>
  <c r="AS74" i="4" a="1"/>
  <c r="AR74" i="4" a="1"/>
  <c r="AQ74" i="4" a="1"/>
  <c r="AP74" i="4" a="1"/>
  <c r="AO74" i="4" a="1"/>
  <c r="AN74" i="4" a="1"/>
  <c r="AM74" i="4" a="1"/>
  <c r="AL74" i="4" a="1"/>
  <c r="AK74" i="4" a="1"/>
  <c r="AJ74" i="4" a="1"/>
  <c r="AI74" i="4" a="1"/>
  <c r="AH74" i="4" a="1"/>
  <c r="AG74" i="4" a="1"/>
  <c r="AF74" i="4" a="1"/>
  <c r="AE74" i="4" a="1"/>
  <c r="AD74" i="4" a="1"/>
  <c r="AC74" i="4" a="1"/>
  <c r="AB74" i="4" a="1"/>
  <c r="AA74" i="4" a="1"/>
  <c r="Z74" i="4" a="1"/>
  <c r="Y74" i="4" a="1"/>
  <c r="X74" i="4" a="1"/>
  <c r="W74" i="4" a="1"/>
  <c r="V74" i="4" a="1"/>
  <c r="U74" i="4" a="1"/>
  <c r="T74" i="4" a="1"/>
  <c r="S74" i="4" a="1"/>
  <c r="R74" i="4" a="1"/>
  <c r="Q74" i="4" a="1"/>
  <c r="P74" i="4" a="1"/>
  <c r="O74" i="4" a="1"/>
  <c r="N74" i="4" a="1"/>
  <c r="M74" i="4" a="1"/>
  <c r="L74" i="4" a="1"/>
  <c r="K74" i="4" a="1"/>
  <c r="J74" i="4" a="1"/>
  <c r="I74" i="4" a="1"/>
  <c r="H74" i="4" a="1"/>
  <c r="G74" i="4" a="1"/>
  <c r="F74" i="4" a="1"/>
  <c r="E74" i="4" a="1"/>
  <c r="D74" i="4" a="1"/>
  <c r="C74" i="4" a="1"/>
  <c r="B74" i="4" a="1"/>
  <c r="CW73" i="4" a="1"/>
  <c r="CV73" i="4" a="1"/>
  <c r="CU73" i="4" a="1"/>
  <c r="CT73" i="4" a="1"/>
  <c r="CS73" i="4" a="1"/>
  <c r="CR73" i="4" a="1"/>
  <c r="CQ73" i="4" a="1"/>
  <c r="CP73" i="4" a="1"/>
  <c r="CO73" i="4" a="1"/>
  <c r="CN73" i="4" a="1"/>
  <c r="CM73" i="4" a="1"/>
  <c r="CL73" i="4" a="1"/>
  <c r="CK73" i="4" a="1"/>
  <c r="CJ73" i="4" a="1"/>
  <c r="CI73" i="4" a="1"/>
  <c r="CH73" i="4" a="1"/>
  <c r="CG73" i="4" a="1"/>
  <c r="CF73" i="4" a="1"/>
  <c r="CE73" i="4" a="1"/>
  <c r="CD73" i="4" a="1"/>
  <c r="CC73" i="4" a="1"/>
  <c r="CB73" i="4" a="1"/>
  <c r="CA73" i="4" a="1"/>
  <c r="BZ73" i="4" a="1"/>
  <c r="BY73" i="4" a="1"/>
  <c r="BX73" i="4" a="1"/>
  <c r="BW73" i="4" a="1"/>
  <c r="BV73" i="4" a="1"/>
  <c r="BU73" i="4" a="1"/>
  <c r="BT73" i="4" a="1"/>
  <c r="BS73" i="4" a="1"/>
  <c r="BR73" i="4" a="1"/>
  <c r="BQ73" i="4" a="1"/>
  <c r="BP73" i="4" a="1"/>
  <c r="BO73" i="4" a="1"/>
  <c r="BN73" i="4" a="1"/>
  <c r="BM73" i="4" a="1"/>
  <c r="BL73" i="4" a="1"/>
  <c r="BK73" i="4" a="1"/>
  <c r="BJ73" i="4" a="1"/>
  <c r="BI73" i="4" a="1"/>
  <c r="BH73" i="4" a="1"/>
  <c r="BG73" i="4" a="1"/>
  <c r="BF73" i="4" a="1"/>
  <c r="BE73" i="4" a="1"/>
  <c r="BD73" i="4" a="1"/>
  <c r="BC73" i="4" a="1"/>
  <c r="BB73" i="4" a="1"/>
  <c r="BA73" i="4" a="1"/>
  <c r="AZ73" i="4" a="1"/>
  <c r="AY73" i="4" a="1"/>
  <c r="AX73" i="4" a="1"/>
  <c r="AW73" i="4" a="1"/>
  <c r="AV73" i="4" a="1"/>
  <c r="AU73" i="4" a="1"/>
  <c r="AT73" i="4" a="1"/>
  <c r="AS73" i="4" a="1"/>
  <c r="AR73" i="4" a="1"/>
  <c r="AQ73" i="4" a="1"/>
  <c r="AP73" i="4" a="1"/>
  <c r="AO73" i="4" a="1"/>
  <c r="AN73" i="4" a="1"/>
  <c r="AM73" i="4" a="1"/>
  <c r="AL73" i="4" a="1"/>
  <c r="AK73" i="4" a="1"/>
  <c r="AJ73" i="4" a="1"/>
  <c r="AI73" i="4" a="1"/>
  <c r="AH73" i="4" a="1"/>
  <c r="AG73" i="4" a="1"/>
  <c r="AF73" i="4" a="1"/>
  <c r="AE73" i="4" a="1"/>
  <c r="AD73" i="4" a="1"/>
  <c r="AC73" i="4" a="1"/>
  <c r="AB73" i="4" a="1"/>
  <c r="AA73" i="4" a="1"/>
  <c r="Z73" i="4" a="1"/>
  <c r="Y73" i="4" a="1"/>
  <c r="X73" i="4" a="1"/>
  <c r="W73" i="4" a="1"/>
  <c r="V73" i="4" a="1"/>
  <c r="U73" i="4" a="1"/>
  <c r="T73" i="4" a="1"/>
  <c r="S73" i="4" a="1"/>
  <c r="R73" i="4" a="1"/>
  <c r="Q73" i="4" a="1"/>
  <c r="P73" i="4" a="1"/>
  <c r="O73" i="4" a="1"/>
  <c r="N73" i="4" a="1"/>
  <c r="M73" i="4" a="1"/>
  <c r="L73" i="4" a="1"/>
  <c r="K73" i="4" a="1"/>
  <c r="J73" i="4" a="1"/>
  <c r="I73" i="4" a="1"/>
  <c r="H73" i="4" a="1"/>
  <c r="G73" i="4" a="1"/>
  <c r="F73" i="4" a="1"/>
  <c r="E73" i="4" a="1"/>
  <c r="D73" i="4" a="1"/>
  <c r="C73" i="4" a="1"/>
  <c r="B73" i="4" a="1"/>
  <c r="CW72" i="4" a="1"/>
  <c r="CV72" i="4" a="1"/>
  <c r="CU72" i="4" a="1"/>
  <c r="CT72" i="4" a="1"/>
  <c r="CS72" i="4" a="1"/>
  <c r="CR72" i="4" a="1"/>
  <c r="CQ72" i="4" a="1"/>
  <c r="CP72" i="4" a="1"/>
  <c r="CO72" i="4" a="1"/>
  <c r="CN72" i="4" a="1"/>
  <c r="CM72" i="4" a="1"/>
  <c r="CL72" i="4" a="1"/>
  <c r="CK72" i="4" a="1"/>
  <c r="CJ72" i="4" a="1"/>
  <c r="CI72" i="4" a="1"/>
  <c r="CH72" i="4" a="1"/>
  <c r="CG72" i="4" a="1"/>
  <c r="CF72" i="4" a="1"/>
  <c r="CE72" i="4" a="1"/>
  <c r="CD72" i="4" a="1"/>
  <c r="CC72" i="4" a="1"/>
  <c r="CB72" i="4" a="1"/>
  <c r="CA72" i="4" a="1"/>
  <c r="BZ72" i="4" a="1"/>
  <c r="BY72" i="4" a="1"/>
  <c r="BX72" i="4" a="1"/>
  <c r="BW72" i="4" a="1"/>
  <c r="BV72" i="4" a="1"/>
  <c r="BU72" i="4" a="1"/>
  <c r="BT72" i="4" a="1"/>
  <c r="BS72" i="4" a="1"/>
  <c r="BR72" i="4" a="1"/>
  <c r="BQ72" i="4" a="1"/>
  <c r="BP72" i="4" a="1"/>
  <c r="BO72" i="4" a="1"/>
  <c r="BN72" i="4" a="1"/>
  <c r="BM72" i="4" a="1"/>
  <c r="BL72" i="4" a="1"/>
  <c r="BK72" i="4" a="1"/>
  <c r="BJ72" i="4" a="1"/>
  <c r="BI72" i="4" a="1"/>
  <c r="BH72" i="4" a="1"/>
  <c r="BG72" i="4" a="1"/>
  <c r="BF72" i="4" a="1"/>
  <c r="BE72" i="4" a="1"/>
  <c r="BD72" i="4" a="1"/>
  <c r="BC72" i="4" a="1"/>
  <c r="BB72" i="4" a="1"/>
  <c r="BA72" i="4" a="1"/>
  <c r="AZ72" i="4" a="1"/>
  <c r="AY72" i="4" a="1"/>
  <c r="AX72" i="4" a="1"/>
  <c r="AW72" i="4" a="1"/>
  <c r="AV72" i="4" a="1"/>
  <c r="AU72" i="4" a="1"/>
  <c r="AT72" i="4" a="1"/>
  <c r="AS72" i="4" a="1"/>
  <c r="AR72" i="4" a="1"/>
  <c r="AQ72" i="4" a="1"/>
  <c r="AP72" i="4" a="1"/>
  <c r="AO72" i="4" a="1"/>
  <c r="AN72" i="4" a="1"/>
  <c r="AM72" i="4" a="1"/>
  <c r="AL72" i="4" a="1"/>
  <c r="AK72" i="4" a="1"/>
  <c r="AJ72" i="4" a="1"/>
  <c r="AI72" i="4" a="1"/>
  <c r="AH72" i="4" a="1"/>
  <c r="AG72" i="4" a="1"/>
  <c r="AF72" i="4" a="1"/>
  <c r="AE72" i="4" a="1"/>
  <c r="AD72" i="4" a="1"/>
  <c r="AC72" i="4" a="1"/>
  <c r="AB72" i="4" a="1"/>
  <c r="AA72" i="4" a="1"/>
  <c r="Z72" i="4" a="1"/>
  <c r="Y72" i="4" a="1"/>
  <c r="X72" i="4" a="1"/>
  <c r="W72" i="4" a="1"/>
  <c r="V72" i="4" a="1"/>
  <c r="U72" i="4" a="1"/>
  <c r="T72" i="4" a="1"/>
  <c r="S72" i="4" a="1"/>
  <c r="R72" i="4" a="1"/>
  <c r="Q72" i="4" a="1"/>
  <c r="P72" i="4" a="1"/>
  <c r="O72" i="4" a="1"/>
  <c r="N72" i="4" a="1"/>
  <c r="M72" i="4" a="1"/>
  <c r="L72" i="4" a="1"/>
  <c r="K72" i="4" a="1"/>
  <c r="J72" i="4" a="1"/>
  <c r="I72" i="4" a="1"/>
  <c r="H72" i="4" a="1"/>
  <c r="G72" i="4" a="1"/>
  <c r="F72" i="4" a="1"/>
  <c r="E72" i="4" a="1"/>
  <c r="D72" i="4" a="1"/>
  <c r="C72" i="4" a="1"/>
  <c r="B72" i="4" a="1"/>
  <c r="CW71" i="4" a="1"/>
  <c r="CV71" i="4" a="1"/>
  <c r="CU71" i="4" a="1"/>
  <c r="CT71" i="4" a="1"/>
  <c r="CS71" i="4" a="1"/>
  <c r="CR71" i="4" a="1"/>
  <c r="CQ71" i="4" a="1"/>
  <c r="CP71" i="4" a="1"/>
  <c r="CO71" i="4" a="1"/>
  <c r="CN71" i="4" a="1"/>
  <c r="CM71" i="4" a="1"/>
  <c r="CL71" i="4" a="1"/>
  <c r="CK71" i="4" a="1"/>
  <c r="CJ71" i="4" a="1"/>
  <c r="CI71" i="4" a="1"/>
  <c r="CH71" i="4" a="1"/>
  <c r="CG71" i="4" a="1"/>
  <c r="CF71" i="4" a="1"/>
  <c r="CE71" i="4" a="1"/>
  <c r="CD71" i="4" a="1"/>
  <c r="CC71" i="4" a="1"/>
  <c r="CB71" i="4" a="1"/>
  <c r="CA71" i="4" a="1"/>
  <c r="BZ71" i="4" a="1"/>
  <c r="BY71" i="4" a="1"/>
  <c r="BX71" i="4" a="1"/>
  <c r="BW71" i="4" a="1"/>
  <c r="BV71" i="4" a="1"/>
  <c r="BU71" i="4" a="1"/>
  <c r="BT71" i="4" a="1"/>
  <c r="BS71" i="4" a="1"/>
  <c r="BR71" i="4" a="1"/>
  <c r="BQ71" i="4" a="1"/>
  <c r="BP71" i="4" a="1"/>
  <c r="BO71" i="4" a="1"/>
  <c r="BN71" i="4" a="1"/>
  <c r="BM71" i="4" a="1"/>
  <c r="BL71" i="4" a="1"/>
  <c r="BK71" i="4" a="1"/>
  <c r="BJ71" i="4" a="1"/>
  <c r="BI71" i="4" a="1"/>
  <c r="BH71" i="4" a="1"/>
  <c r="BG71" i="4" a="1"/>
  <c r="BF71" i="4" a="1"/>
  <c r="BE71" i="4" a="1"/>
  <c r="BD71" i="4" a="1"/>
  <c r="BC71" i="4" a="1"/>
  <c r="BB71" i="4" a="1"/>
  <c r="BA71" i="4" a="1"/>
  <c r="AZ71" i="4" a="1"/>
  <c r="AY71" i="4" a="1"/>
  <c r="AX71" i="4" a="1"/>
  <c r="AW71" i="4" a="1"/>
  <c r="AV71" i="4" a="1"/>
  <c r="AU71" i="4" a="1"/>
  <c r="AT71" i="4" a="1"/>
  <c r="AS71" i="4" a="1"/>
  <c r="AR71" i="4" a="1"/>
  <c r="AQ71" i="4" a="1"/>
  <c r="AP71" i="4" a="1"/>
  <c r="AO71" i="4" a="1"/>
  <c r="AN71" i="4" a="1"/>
  <c r="AM71" i="4" a="1"/>
  <c r="AL71" i="4" a="1"/>
  <c r="AK71" i="4" a="1"/>
  <c r="AJ71" i="4" a="1"/>
  <c r="AI71" i="4" a="1"/>
  <c r="AH71" i="4" a="1"/>
  <c r="AG71" i="4" a="1"/>
  <c r="AF71" i="4" a="1"/>
  <c r="AE71" i="4" a="1"/>
  <c r="AD71" i="4" a="1"/>
  <c r="AC71" i="4" a="1"/>
  <c r="AB71" i="4" a="1"/>
  <c r="AA71" i="4" a="1"/>
  <c r="Z71" i="4" a="1"/>
  <c r="Y71" i="4" a="1"/>
  <c r="X71" i="4" a="1"/>
  <c r="W71" i="4" a="1"/>
  <c r="V71" i="4" a="1"/>
  <c r="U71" i="4" a="1"/>
  <c r="T71" i="4" a="1"/>
  <c r="S71" i="4" a="1"/>
  <c r="R71" i="4" a="1"/>
  <c r="Q71" i="4" a="1"/>
  <c r="P71" i="4" a="1"/>
  <c r="O71" i="4" a="1"/>
  <c r="N71" i="4" a="1"/>
  <c r="M71" i="4" a="1"/>
  <c r="L71" i="4" a="1"/>
  <c r="K71" i="4" a="1"/>
  <c r="J71" i="4" a="1"/>
  <c r="I71" i="4" a="1"/>
  <c r="H71" i="4" a="1"/>
  <c r="G71" i="4" a="1"/>
  <c r="F71" i="4" a="1"/>
  <c r="E71" i="4" a="1"/>
  <c r="D71" i="4" a="1"/>
  <c r="C71" i="4" a="1"/>
  <c r="B71" i="4" a="1"/>
  <c r="CW70" i="4" a="1"/>
  <c r="CV70" i="4" a="1"/>
  <c r="CU70" i="4" a="1"/>
  <c r="CT70" i="4" a="1"/>
  <c r="CS70" i="4" a="1"/>
  <c r="CR70" i="4" a="1"/>
  <c r="CQ70" i="4" a="1"/>
  <c r="CP70" i="4" a="1"/>
  <c r="CO70" i="4" a="1"/>
  <c r="CN70" i="4" a="1"/>
  <c r="CM70" i="4" a="1"/>
  <c r="CL70" i="4" a="1"/>
  <c r="CK70" i="4" a="1"/>
  <c r="CJ70" i="4" a="1"/>
  <c r="CI70" i="4" a="1"/>
  <c r="CH70" i="4" a="1"/>
  <c r="CG70" i="4" a="1"/>
  <c r="CF70" i="4" a="1"/>
  <c r="CE70" i="4" a="1"/>
  <c r="CD70" i="4" a="1"/>
  <c r="CC70" i="4" a="1"/>
  <c r="CB70" i="4" a="1"/>
  <c r="CA70" i="4" a="1"/>
  <c r="BZ70" i="4" a="1"/>
  <c r="BY70" i="4" a="1"/>
  <c r="BX70" i="4" a="1"/>
  <c r="BW70" i="4" a="1"/>
  <c r="BV70" i="4" a="1"/>
  <c r="BU70" i="4" a="1"/>
  <c r="BT70" i="4" a="1"/>
  <c r="BS70" i="4" a="1"/>
  <c r="BR70" i="4" a="1"/>
  <c r="BQ70" i="4" a="1"/>
  <c r="BP70" i="4" a="1"/>
  <c r="BO70" i="4" a="1"/>
  <c r="BN70" i="4" a="1"/>
  <c r="BM70" i="4" a="1"/>
  <c r="BL70" i="4" a="1"/>
  <c r="BK70" i="4" a="1"/>
  <c r="BJ70" i="4" a="1"/>
  <c r="BI70" i="4" a="1"/>
  <c r="BH70" i="4" a="1"/>
  <c r="BG70" i="4" a="1"/>
  <c r="BF70" i="4" a="1"/>
  <c r="BE70" i="4" a="1"/>
  <c r="BD70" i="4" a="1"/>
  <c r="BC70" i="4" a="1"/>
  <c r="BB70" i="4" a="1"/>
  <c r="BA70" i="4" a="1"/>
  <c r="AZ70" i="4" a="1"/>
  <c r="AY70" i="4" a="1"/>
  <c r="AX70" i="4" a="1"/>
  <c r="AW70" i="4" a="1"/>
  <c r="AV70" i="4" a="1"/>
  <c r="AU70" i="4" a="1"/>
  <c r="AT70" i="4" a="1"/>
  <c r="AS70" i="4" a="1"/>
  <c r="AR70" i="4" a="1"/>
  <c r="AQ70" i="4" a="1"/>
  <c r="AP70" i="4" a="1"/>
  <c r="AO70" i="4" a="1"/>
  <c r="AN70" i="4" a="1"/>
  <c r="AM70" i="4" a="1"/>
  <c r="AL70" i="4" a="1"/>
  <c r="AK70" i="4" a="1"/>
  <c r="AJ70" i="4" a="1"/>
  <c r="AI70" i="4" a="1"/>
  <c r="AH70" i="4" a="1"/>
  <c r="AG70" i="4" a="1"/>
  <c r="AF70" i="4" a="1"/>
  <c r="AE70" i="4" a="1"/>
  <c r="AD70" i="4" a="1"/>
  <c r="AC70" i="4" a="1"/>
  <c r="AB70" i="4" a="1"/>
  <c r="AA70" i="4" a="1"/>
  <c r="Z70" i="4" a="1"/>
  <c r="Y70" i="4" a="1"/>
  <c r="X70" i="4" a="1"/>
  <c r="W70" i="4" a="1"/>
  <c r="V70" i="4" a="1"/>
  <c r="U70" i="4" a="1"/>
  <c r="T70" i="4" a="1"/>
  <c r="S70" i="4" a="1"/>
  <c r="R70" i="4" a="1"/>
  <c r="Q70" i="4" a="1"/>
  <c r="P70" i="4" a="1"/>
  <c r="O70" i="4" a="1"/>
  <c r="N70" i="4" a="1"/>
  <c r="M70" i="4" a="1"/>
  <c r="L70" i="4" a="1"/>
  <c r="K70" i="4" a="1"/>
  <c r="J70" i="4" a="1"/>
  <c r="I70" i="4" a="1"/>
  <c r="H70" i="4" a="1"/>
  <c r="G70" i="4" a="1"/>
  <c r="F70" i="4" a="1"/>
  <c r="E70" i="4" a="1"/>
  <c r="D70" i="4" a="1"/>
  <c r="C70" i="4" a="1"/>
  <c r="B70" i="4" a="1"/>
  <c r="CW69" i="4" a="1"/>
  <c r="CV69" i="4" a="1"/>
  <c r="CU69" i="4" a="1"/>
  <c r="CT69" i="4" a="1"/>
  <c r="CS69" i="4" a="1"/>
  <c r="CR69" i="4" a="1"/>
  <c r="CQ69" i="4" a="1"/>
  <c r="CP69" i="4" a="1"/>
  <c r="CO69" i="4" a="1"/>
  <c r="CN69" i="4" a="1"/>
  <c r="CM69" i="4" a="1"/>
  <c r="CL69" i="4" a="1"/>
  <c r="CK69" i="4" a="1"/>
  <c r="CJ69" i="4" a="1"/>
  <c r="CI69" i="4" a="1"/>
  <c r="CH69" i="4" a="1"/>
  <c r="CG69" i="4" a="1"/>
  <c r="CF69" i="4" a="1"/>
  <c r="CE69" i="4" a="1"/>
  <c r="CD69" i="4" a="1"/>
  <c r="CC69" i="4" a="1"/>
  <c r="CB69" i="4" a="1"/>
  <c r="CA69" i="4" a="1"/>
  <c r="BZ69" i="4" a="1"/>
  <c r="BY69" i="4" a="1"/>
  <c r="BX69" i="4" a="1"/>
  <c r="BW69" i="4" a="1"/>
  <c r="BV69" i="4" a="1"/>
  <c r="BU69" i="4" a="1"/>
  <c r="BT69" i="4" a="1"/>
  <c r="BS69" i="4" a="1"/>
  <c r="BR69" i="4" a="1"/>
  <c r="BQ69" i="4" a="1"/>
  <c r="BP69" i="4" a="1"/>
  <c r="BO69" i="4" a="1"/>
  <c r="BN69" i="4" a="1"/>
  <c r="BM69" i="4" a="1"/>
  <c r="BL69" i="4" a="1"/>
  <c r="BK69" i="4" a="1"/>
  <c r="BJ69" i="4" a="1"/>
  <c r="BI69" i="4" a="1"/>
  <c r="BH69" i="4" a="1"/>
  <c r="BG69" i="4" a="1"/>
  <c r="BF69" i="4" a="1"/>
  <c r="BE69" i="4" a="1"/>
  <c r="BD69" i="4" a="1"/>
  <c r="BC69" i="4" a="1"/>
  <c r="BB69" i="4" a="1"/>
  <c r="BA69" i="4" a="1"/>
  <c r="AZ69" i="4" a="1"/>
  <c r="AY69" i="4" a="1"/>
  <c r="AX69" i="4" a="1"/>
  <c r="AW69" i="4" a="1"/>
  <c r="AV69" i="4" a="1"/>
  <c r="AU69" i="4" a="1"/>
  <c r="AT69" i="4" a="1"/>
  <c r="AS69" i="4" a="1"/>
  <c r="AR69" i="4" a="1"/>
  <c r="AQ69" i="4" a="1"/>
  <c r="AP69" i="4" a="1"/>
  <c r="AO69" i="4" a="1"/>
  <c r="AN69" i="4" a="1"/>
  <c r="AM69" i="4" a="1"/>
  <c r="AL69" i="4" a="1"/>
  <c r="AK69" i="4" a="1"/>
  <c r="AJ69" i="4" a="1"/>
  <c r="AI69" i="4" a="1"/>
  <c r="AH69" i="4" a="1"/>
  <c r="AG69" i="4" a="1"/>
  <c r="AF69" i="4" a="1"/>
  <c r="AE69" i="4" a="1"/>
  <c r="AD69" i="4" a="1"/>
  <c r="AC69" i="4" a="1"/>
  <c r="AB69" i="4" a="1"/>
  <c r="AA69" i="4" a="1"/>
  <c r="Z69" i="4" a="1"/>
  <c r="Y69" i="4" a="1"/>
  <c r="X69" i="4" a="1"/>
  <c r="W69" i="4" a="1"/>
  <c r="V69" i="4" a="1"/>
  <c r="U69" i="4" a="1"/>
  <c r="T69" i="4" a="1"/>
  <c r="S69" i="4" a="1"/>
  <c r="R69" i="4" a="1"/>
  <c r="Q69" i="4" a="1"/>
  <c r="P69" i="4" a="1"/>
  <c r="O69" i="4" a="1"/>
  <c r="N69" i="4" a="1"/>
  <c r="M69" i="4" a="1"/>
  <c r="L69" i="4" a="1"/>
  <c r="K69" i="4" a="1"/>
  <c r="J69" i="4" a="1"/>
  <c r="I69" i="4" a="1"/>
  <c r="H69" i="4" a="1"/>
  <c r="G69" i="4" a="1"/>
  <c r="F69" i="4" a="1"/>
  <c r="E69" i="4" a="1"/>
  <c r="D69" i="4" a="1"/>
  <c r="C69" i="4" a="1"/>
  <c r="B69" i="4" a="1"/>
  <c r="CW68" i="4" a="1"/>
  <c r="CV68" i="4" a="1"/>
  <c r="CU68" i="4" a="1"/>
  <c r="CT68" i="4" a="1"/>
  <c r="CS68" i="4" a="1"/>
  <c r="CR68" i="4" a="1"/>
  <c r="CQ68" i="4" a="1"/>
  <c r="CP68" i="4" a="1"/>
  <c r="CO68" i="4" a="1"/>
  <c r="CN68" i="4" a="1"/>
  <c r="CM68" i="4" a="1"/>
  <c r="CL68" i="4" a="1"/>
  <c r="CK68" i="4" a="1"/>
  <c r="CJ68" i="4" a="1"/>
  <c r="CI68" i="4" a="1"/>
  <c r="CH68" i="4" a="1"/>
  <c r="CG68" i="4" a="1"/>
  <c r="CF68" i="4" a="1"/>
  <c r="CE68" i="4" a="1"/>
  <c r="CD68" i="4" a="1"/>
  <c r="CC68" i="4" a="1"/>
  <c r="CB68" i="4" a="1"/>
  <c r="CA68" i="4" a="1"/>
  <c r="BZ68" i="4" a="1"/>
  <c r="BY68" i="4" a="1"/>
  <c r="BX68" i="4" a="1"/>
  <c r="BW68" i="4" a="1"/>
  <c r="BV68" i="4" a="1"/>
  <c r="BU68" i="4" a="1"/>
  <c r="BT68" i="4" a="1"/>
  <c r="BS68" i="4" a="1"/>
  <c r="BR68" i="4" a="1"/>
  <c r="BQ68" i="4" a="1"/>
  <c r="BP68" i="4" a="1"/>
  <c r="BO68" i="4" a="1"/>
  <c r="BN68" i="4" a="1"/>
  <c r="BM68" i="4" a="1"/>
  <c r="BL68" i="4" a="1"/>
  <c r="BK68" i="4" a="1"/>
  <c r="BJ68" i="4" a="1"/>
  <c r="BI68" i="4" a="1"/>
  <c r="BH68" i="4" a="1"/>
  <c r="BG68" i="4" a="1"/>
  <c r="BF68" i="4" a="1"/>
  <c r="BE68" i="4" a="1"/>
  <c r="BD68" i="4" a="1"/>
  <c r="BC68" i="4" a="1"/>
  <c r="BB68" i="4" a="1"/>
  <c r="BA68" i="4" a="1"/>
  <c r="AZ68" i="4" a="1"/>
  <c r="AY68" i="4" a="1"/>
  <c r="AX68" i="4" a="1"/>
  <c r="AW68" i="4" a="1"/>
  <c r="AV68" i="4" a="1"/>
  <c r="AU68" i="4" a="1"/>
  <c r="AT68" i="4" a="1"/>
  <c r="AS68" i="4" a="1"/>
  <c r="AR68" i="4" a="1"/>
  <c r="AQ68" i="4" a="1"/>
  <c r="AP68" i="4" a="1"/>
  <c r="AO68" i="4" a="1"/>
  <c r="AN68" i="4" a="1"/>
  <c r="AM68" i="4" a="1"/>
  <c r="AL68" i="4" a="1"/>
  <c r="AK68" i="4" a="1"/>
  <c r="AJ68" i="4" a="1"/>
  <c r="AI68" i="4" a="1"/>
  <c r="AH68" i="4" a="1"/>
  <c r="AG68" i="4" a="1"/>
  <c r="AF68" i="4" a="1"/>
  <c r="AE68" i="4" a="1"/>
  <c r="AD68" i="4" a="1"/>
  <c r="AC68" i="4" a="1"/>
  <c r="AB68" i="4" a="1"/>
  <c r="AA68" i="4" a="1"/>
  <c r="Z68" i="4" a="1"/>
  <c r="Y68" i="4" a="1"/>
  <c r="X68" i="4" a="1"/>
  <c r="W68" i="4" a="1"/>
  <c r="V68" i="4" a="1"/>
  <c r="U68" i="4" a="1"/>
  <c r="T68" i="4" a="1"/>
  <c r="S68" i="4" a="1"/>
  <c r="R68" i="4" a="1"/>
  <c r="Q68" i="4" a="1"/>
  <c r="P68" i="4" a="1"/>
  <c r="O68" i="4" a="1"/>
  <c r="N68" i="4" a="1"/>
  <c r="M68" i="4" a="1"/>
  <c r="L68" i="4" a="1"/>
  <c r="K68" i="4" a="1"/>
  <c r="J68" i="4" a="1"/>
  <c r="I68" i="4" a="1"/>
  <c r="H68" i="4" a="1"/>
  <c r="G68" i="4" a="1"/>
  <c r="F68" i="4" a="1"/>
  <c r="E68" i="4" a="1"/>
  <c r="D68" i="4" a="1"/>
  <c r="C68" i="4" a="1"/>
  <c r="B68" i="4" a="1"/>
  <c r="CW67" i="4" a="1"/>
  <c r="CV67" i="4" a="1"/>
  <c r="CU67" i="4" a="1"/>
  <c r="CT67" i="4" a="1"/>
  <c r="CS67" i="4" a="1"/>
  <c r="CR67" i="4" a="1"/>
  <c r="CQ67" i="4" a="1"/>
  <c r="CP67" i="4" a="1"/>
  <c r="CO67" i="4" a="1"/>
  <c r="CN67" i="4" a="1"/>
  <c r="CM67" i="4" a="1"/>
  <c r="CL67" i="4" a="1"/>
  <c r="CK67" i="4" a="1"/>
  <c r="CJ67" i="4" a="1"/>
  <c r="CI67" i="4" a="1"/>
  <c r="CH67" i="4" a="1"/>
  <c r="CG67" i="4" a="1"/>
  <c r="CF67" i="4" a="1"/>
  <c r="CE67" i="4" a="1"/>
  <c r="CD67" i="4" a="1"/>
  <c r="CC67" i="4" a="1"/>
  <c r="CB67" i="4" a="1"/>
  <c r="CA67" i="4" a="1"/>
  <c r="BZ67" i="4" a="1"/>
  <c r="BY67" i="4" a="1"/>
  <c r="BX67" i="4" a="1"/>
  <c r="BW67" i="4" a="1"/>
  <c r="BV67" i="4" a="1"/>
  <c r="BU67" i="4" a="1"/>
  <c r="BT67" i="4" a="1"/>
  <c r="BS67" i="4" a="1"/>
  <c r="BR67" i="4" a="1"/>
  <c r="BQ67" i="4" a="1"/>
  <c r="BP67" i="4" a="1"/>
  <c r="BO67" i="4" a="1"/>
  <c r="BN67" i="4" a="1"/>
  <c r="BM67" i="4" a="1"/>
  <c r="BL67" i="4" a="1"/>
  <c r="BK67" i="4" a="1"/>
  <c r="BJ67" i="4" a="1"/>
  <c r="BI67" i="4" a="1"/>
  <c r="BH67" i="4" a="1"/>
  <c r="BG67" i="4" a="1"/>
  <c r="BF67" i="4" a="1"/>
  <c r="BE67" i="4" a="1"/>
  <c r="BD67" i="4" a="1"/>
  <c r="BC67" i="4" a="1"/>
  <c r="BB67" i="4" a="1"/>
  <c r="BA67" i="4" a="1"/>
  <c r="AZ67" i="4" a="1"/>
  <c r="AY67" i="4" a="1"/>
  <c r="AX67" i="4" a="1"/>
  <c r="AW67" i="4" a="1"/>
  <c r="AV67" i="4" a="1"/>
  <c r="AU67" i="4" a="1"/>
  <c r="AT67" i="4" a="1"/>
  <c r="AS67" i="4" a="1"/>
  <c r="AR67" i="4" a="1"/>
  <c r="AQ67" i="4" a="1"/>
  <c r="AP67" i="4" a="1"/>
  <c r="AO67" i="4" a="1"/>
  <c r="AN67" i="4" a="1"/>
  <c r="AM67" i="4" a="1"/>
  <c r="AL67" i="4" a="1"/>
  <c r="AK67" i="4" a="1"/>
  <c r="AJ67" i="4" a="1"/>
  <c r="AI67" i="4" a="1"/>
  <c r="AH67" i="4" a="1"/>
  <c r="AG67" i="4" a="1"/>
  <c r="AF67" i="4" a="1"/>
  <c r="AE67" i="4" a="1"/>
  <c r="AD67" i="4" a="1"/>
  <c r="AC67" i="4" a="1"/>
  <c r="AB67" i="4" a="1"/>
  <c r="AA67" i="4" a="1"/>
  <c r="Z67" i="4" a="1"/>
  <c r="Y67" i="4" a="1"/>
  <c r="X67" i="4" a="1"/>
  <c r="W67" i="4" a="1"/>
  <c r="V67" i="4" a="1"/>
  <c r="U67" i="4" a="1"/>
  <c r="T67" i="4" a="1"/>
  <c r="S67" i="4" a="1"/>
  <c r="R67" i="4" a="1"/>
  <c r="Q67" i="4" a="1"/>
  <c r="P67" i="4" a="1"/>
  <c r="O67" i="4" a="1"/>
  <c r="N67" i="4" a="1"/>
  <c r="M67" i="4" a="1"/>
  <c r="L67" i="4" a="1"/>
  <c r="K67" i="4" a="1"/>
  <c r="J67" i="4" a="1"/>
  <c r="I67" i="4" a="1"/>
  <c r="H67" i="4" a="1"/>
  <c r="G67" i="4" a="1"/>
  <c r="F67" i="4" a="1"/>
  <c r="E67" i="4" a="1"/>
  <c r="D67" i="4" a="1"/>
  <c r="C67" i="4" a="1"/>
  <c r="B67" i="4" a="1"/>
  <c r="CW66" i="4" a="1"/>
  <c r="CV66" i="4" a="1"/>
  <c r="CU66" i="4" a="1"/>
  <c r="CT66" i="4" a="1"/>
  <c r="CS66" i="4" a="1"/>
  <c r="CR66" i="4" a="1"/>
  <c r="CQ66" i="4" a="1"/>
  <c r="CP66" i="4" a="1"/>
  <c r="CO66" i="4" a="1"/>
  <c r="CN66" i="4" a="1"/>
  <c r="CM66" i="4" a="1"/>
  <c r="CL66" i="4" a="1"/>
  <c r="CK66" i="4" a="1"/>
  <c r="CJ66" i="4" a="1"/>
  <c r="CI66" i="4" a="1"/>
  <c r="CH66" i="4" a="1"/>
  <c r="CG66" i="4" a="1"/>
  <c r="CF66" i="4" a="1"/>
  <c r="CE66" i="4" a="1"/>
  <c r="CD66" i="4" a="1"/>
  <c r="CC66" i="4" a="1"/>
  <c r="CB66" i="4" a="1"/>
  <c r="CA66" i="4" a="1"/>
  <c r="BZ66" i="4" a="1"/>
  <c r="BY66" i="4" a="1"/>
  <c r="BX66" i="4" a="1"/>
  <c r="BW66" i="4" a="1"/>
  <c r="BV66" i="4" a="1"/>
  <c r="BU66" i="4" a="1"/>
  <c r="BT66" i="4" a="1"/>
  <c r="BS66" i="4" a="1"/>
  <c r="BR66" i="4" a="1"/>
  <c r="BQ66" i="4" a="1"/>
  <c r="BP66" i="4" a="1"/>
  <c r="BO66" i="4" a="1"/>
  <c r="BN66" i="4" a="1"/>
  <c r="BM66" i="4" a="1"/>
  <c r="BL66" i="4" a="1"/>
  <c r="BK66" i="4" a="1"/>
  <c r="BJ66" i="4" a="1"/>
  <c r="BI66" i="4" a="1"/>
  <c r="BH66" i="4" a="1"/>
  <c r="BG66" i="4" a="1"/>
  <c r="BF66" i="4" a="1"/>
  <c r="BE66" i="4" a="1"/>
  <c r="BD66" i="4" a="1"/>
  <c r="BC66" i="4" a="1"/>
  <c r="BB66" i="4" a="1"/>
  <c r="BA66" i="4" a="1"/>
  <c r="AZ66" i="4" a="1"/>
  <c r="AY66" i="4" a="1"/>
  <c r="AX66" i="4" a="1"/>
  <c r="AW66" i="4" a="1"/>
  <c r="AV66" i="4" a="1"/>
  <c r="AU66" i="4" a="1"/>
  <c r="AT66" i="4" a="1"/>
  <c r="AS66" i="4" a="1"/>
  <c r="AR66" i="4" a="1"/>
  <c r="AQ66" i="4" a="1"/>
  <c r="AP66" i="4" a="1"/>
  <c r="AO66" i="4" a="1"/>
  <c r="AN66" i="4" a="1"/>
  <c r="AM66" i="4" a="1"/>
  <c r="AL66" i="4" a="1"/>
  <c r="AK66" i="4" a="1"/>
  <c r="AJ66" i="4" a="1"/>
  <c r="AI66" i="4" a="1"/>
  <c r="AH66" i="4" a="1"/>
  <c r="AG66" i="4" a="1"/>
  <c r="AF66" i="4" a="1"/>
  <c r="AE66" i="4" a="1"/>
  <c r="AD66" i="4" a="1"/>
  <c r="AC66" i="4" a="1"/>
  <c r="AB66" i="4" a="1"/>
  <c r="AA66" i="4" a="1"/>
  <c r="Z66" i="4" a="1"/>
  <c r="Y66" i="4" a="1"/>
  <c r="X66" i="4" a="1"/>
  <c r="W66" i="4" a="1"/>
  <c r="V66" i="4" a="1"/>
  <c r="U66" i="4" a="1"/>
  <c r="T66" i="4" a="1"/>
  <c r="S66" i="4" a="1"/>
  <c r="R66" i="4" a="1"/>
  <c r="Q66" i="4" a="1"/>
  <c r="P66" i="4" a="1"/>
  <c r="O66" i="4" a="1"/>
  <c r="N66" i="4" a="1"/>
  <c r="M66" i="4" a="1"/>
  <c r="L66" i="4" a="1"/>
  <c r="K66" i="4" a="1"/>
  <c r="J66" i="4" a="1"/>
  <c r="I66" i="4" a="1"/>
  <c r="H66" i="4" a="1"/>
  <c r="G66" i="4" a="1"/>
  <c r="F66" i="4" a="1"/>
  <c r="E66" i="4" a="1"/>
  <c r="D66" i="4" a="1"/>
  <c r="C66" i="4" a="1"/>
  <c r="B66" i="4" a="1"/>
  <c r="CW65" i="4" a="1"/>
  <c r="CV65" i="4" a="1"/>
  <c r="CU65" i="4" a="1"/>
  <c r="CT65" i="4" a="1"/>
  <c r="CS65" i="4" a="1"/>
  <c r="CR65" i="4" a="1"/>
  <c r="CQ65" i="4" a="1"/>
  <c r="CP65" i="4" a="1"/>
  <c r="CO65" i="4" a="1"/>
  <c r="CN65" i="4" a="1"/>
  <c r="CM65" i="4" a="1"/>
  <c r="CL65" i="4" a="1"/>
  <c r="CK65" i="4" a="1"/>
  <c r="CJ65" i="4" a="1"/>
  <c r="CI65" i="4" a="1"/>
  <c r="CH65" i="4" a="1"/>
  <c r="CG65" i="4" a="1"/>
  <c r="CF65" i="4" a="1"/>
  <c r="CE65" i="4" a="1"/>
  <c r="CD65" i="4" a="1"/>
  <c r="CC65" i="4" a="1"/>
  <c r="CB65" i="4" a="1"/>
  <c r="CA65" i="4" a="1"/>
  <c r="BZ65" i="4" a="1"/>
  <c r="BY65" i="4" a="1"/>
  <c r="BX65" i="4" a="1"/>
  <c r="BW65" i="4" a="1"/>
  <c r="BV65" i="4" a="1"/>
  <c r="BU65" i="4" a="1"/>
  <c r="BT65" i="4" a="1"/>
  <c r="BS65" i="4" a="1"/>
  <c r="BR65" i="4" a="1"/>
  <c r="BQ65" i="4" a="1"/>
  <c r="BP65" i="4" a="1"/>
  <c r="BO65" i="4" a="1"/>
  <c r="BN65" i="4" a="1"/>
  <c r="BM65" i="4" a="1"/>
  <c r="BL65" i="4" a="1"/>
  <c r="BK65" i="4" a="1"/>
  <c r="BJ65" i="4" a="1"/>
  <c r="BI65" i="4" a="1"/>
  <c r="BH65" i="4" a="1"/>
  <c r="BG65" i="4" a="1"/>
  <c r="BF65" i="4" a="1"/>
  <c r="BE65" i="4" a="1"/>
  <c r="BD65" i="4" a="1"/>
  <c r="BC65" i="4" a="1"/>
  <c r="BB65" i="4" a="1"/>
  <c r="BA65" i="4" a="1"/>
  <c r="AZ65" i="4" a="1"/>
  <c r="AY65" i="4" a="1"/>
  <c r="AX65" i="4" a="1"/>
  <c r="AW65" i="4" a="1"/>
  <c r="AV65" i="4" a="1"/>
  <c r="AU65" i="4" a="1"/>
  <c r="AT65" i="4" a="1"/>
  <c r="AS65" i="4" a="1"/>
  <c r="AR65" i="4" a="1"/>
  <c r="AQ65" i="4" a="1"/>
  <c r="AP65" i="4" a="1"/>
  <c r="AO65" i="4" a="1"/>
  <c r="AN65" i="4" a="1"/>
  <c r="AM65" i="4" a="1"/>
  <c r="AL65" i="4" a="1"/>
  <c r="AK65" i="4" a="1"/>
  <c r="AJ65" i="4" a="1"/>
  <c r="AI65" i="4" a="1"/>
  <c r="AH65" i="4" a="1"/>
  <c r="AG65" i="4" a="1"/>
  <c r="AF65" i="4" a="1"/>
  <c r="AE65" i="4" a="1"/>
  <c r="AD65" i="4" a="1"/>
  <c r="AC65" i="4" a="1"/>
  <c r="AB65" i="4" a="1"/>
  <c r="AA65" i="4" a="1"/>
  <c r="Z65" i="4" a="1"/>
  <c r="Y65" i="4" a="1"/>
  <c r="X65" i="4" a="1"/>
  <c r="W65" i="4" a="1"/>
  <c r="V65" i="4" a="1"/>
  <c r="U65" i="4" a="1"/>
  <c r="T65" i="4" a="1"/>
  <c r="S65" i="4" a="1"/>
  <c r="R65" i="4" a="1"/>
  <c r="Q65" i="4" a="1"/>
  <c r="P65" i="4" a="1"/>
  <c r="O65" i="4" a="1"/>
  <c r="N65" i="4" a="1"/>
  <c r="M65" i="4" a="1"/>
  <c r="L65" i="4" a="1"/>
  <c r="K65" i="4" a="1"/>
  <c r="J65" i="4" a="1"/>
  <c r="I65" i="4" a="1"/>
  <c r="H65" i="4" a="1"/>
  <c r="G65" i="4" a="1"/>
  <c r="F65" i="4" a="1"/>
  <c r="E65" i="4" a="1"/>
  <c r="D65" i="4" a="1"/>
  <c r="C65" i="4" a="1"/>
  <c r="B65" i="4" a="1"/>
  <c r="CW64" i="4" a="1"/>
  <c r="CV64" i="4" a="1"/>
  <c r="CU64" i="4" a="1"/>
  <c r="CT64" i="4" a="1"/>
  <c r="CS64" i="4" a="1"/>
  <c r="CR64" i="4" a="1"/>
  <c r="CQ64" i="4" a="1"/>
  <c r="CP64" i="4" a="1"/>
  <c r="CO64" i="4" a="1"/>
  <c r="CN64" i="4" a="1"/>
  <c r="CM64" i="4" a="1"/>
  <c r="CL64" i="4" a="1"/>
  <c r="CK64" i="4" a="1"/>
  <c r="CJ64" i="4" a="1"/>
  <c r="CI64" i="4" a="1"/>
  <c r="CH64" i="4" a="1"/>
  <c r="CG64" i="4" a="1"/>
  <c r="CF64" i="4" a="1"/>
  <c r="CE64" i="4" a="1"/>
  <c r="CD64" i="4" a="1"/>
  <c r="CC64" i="4" a="1"/>
  <c r="CB64" i="4" a="1"/>
  <c r="CA64" i="4" a="1"/>
  <c r="BZ64" i="4" a="1"/>
  <c r="BY64" i="4" a="1"/>
  <c r="BX64" i="4" a="1"/>
  <c r="BW64" i="4" a="1"/>
  <c r="BV64" i="4" a="1"/>
  <c r="BU64" i="4" a="1"/>
  <c r="BT64" i="4" a="1"/>
  <c r="BS64" i="4" a="1"/>
  <c r="BR64" i="4" a="1"/>
  <c r="BQ64" i="4" a="1"/>
  <c r="BP64" i="4" a="1"/>
  <c r="BO64" i="4" a="1"/>
  <c r="BN64" i="4" a="1"/>
  <c r="BM64" i="4" a="1"/>
  <c r="BL64" i="4" a="1"/>
  <c r="BK64" i="4" a="1"/>
  <c r="BJ64" i="4" a="1"/>
  <c r="BI64" i="4" a="1"/>
  <c r="BH64" i="4" a="1"/>
  <c r="BG64" i="4" a="1"/>
  <c r="BF64" i="4" a="1"/>
  <c r="BE64" i="4" a="1"/>
  <c r="BD64" i="4" a="1"/>
  <c r="BC64" i="4" a="1"/>
  <c r="BB64" i="4" a="1"/>
  <c r="BA64" i="4" a="1"/>
  <c r="AZ64" i="4" a="1"/>
  <c r="AY64" i="4" a="1"/>
  <c r="AX64" i="4" a="1"/>
  <c r="AW64" i="4" a="1"/>
  <c r="AV64" i="4" a="1"/>
  <c r="AU64" i="4" a="1"/>
  <c r="AT64" i="4" a="1"/>
  <c r="AS64" i="4" a="1"/>
  <c r="AR64" i="4" a="1"/>
  <c r="AQ64" i="4" a="1"/>
  <c r="AP64" i="4" a="1"/>
  <c r="AO64" i="4" a="1"/>
  <c r="AN64" i="4" a="1"/>
  <c r="AM64" i="4" a="1"/>
  <c r="AL64" i="4" a="1"/>
  <c r="AK64" i="4" a="1"/>
  <c r="AJ64" i="4" a="1"/>
  <c r="AI64" i="4" a="1"/>
  <c r="AH64" i="4" a="1"/>
  <c r="AG64" i="4" a="1"/>
  <c r="AF64" i="4" a="1"/>
  <c r="AE64" i="4" a="1"/>
  <c r="AD64" i="4" a="1"/>
  <c r="AC64" i="4" a="1"/>
  <c r="AB64" i="4" a="1"/>
  <c r="AA64" i="4" a="1"/>
  <c r="Z64" i="4" a="1"/>
  <c r="Y64" i="4" a="1"/>
  <c r="X64" i="4" a="1"/>
  <c r="W64" i="4" a="1"/>
  <c r="V64" i="4" a="1"/>
  <c r="U64" i="4" a="1"/>
  <c r="T64" i="4" a="1"/>
  <c r="S64" i="4" a="1"/>
  <c r="R64" i="4" a="1"/>
  <c r="Q64" i="4" a="1"/>
  <c r="P64" i="4" a="1"/>
  <c r="O64" i="4" a="1"/>
  <c r="N64" i="4" a="1"/>
  <c r="M64" i="4" a="1"/>
  <c r="L64" i="4" a="1"/>
  <c r="K64" i="4" a="1"/>
  <c r="J64" i="4" a="1"/>
  <c r="I64" i="4" a="1"/>
  <c r="H64" i="4" a="1"/>
  <c r="G64" i="4" a="1"/>
  <c r="F64" i="4" a="1"/>
  <c r="E64" i="4" a="1"/>
  <c r="D64" i="4" a="1"/>
  <c r="C64" i="4" a="1"/>
  <c r="B64" i="4" a="1"/>
  <c r="CW63" i="4" a="1"/>
  <c r="CV63" i="4" a="1"/>
  <c r="CU63" i="4" a="1"/>
  <c r="CT63" i="4" a="1"/>
  <c r="CS63" i="4" a="1"/>
  <c r="CR63" i="4" a="1"/>
  <c r="CQ63" i="4" a="1"/>
  <c r="CP63" i="4" a="1"/>
  <c r="CO63" i="4" a="1"/>
  <c r="CN63" i="4" a="1"/>
  <c r="CM63" i="4" a="1"/>
  <c r="CL63" i="4" a="1"/>
  <c r="CK63" i="4" a="1"/>
  <c r="CJ63" i="4" a="1"/>
  <c r="CI63" i="4" a="1"/>
  <c r="CH63" i="4" a="1"/>
  <c r="CG63" i="4" a="1"/>
  <c r="CF63" i="4" a="1"/>
  <c r="CE63" i="4" a="1"/>
  <c r="CD63" i="4" a="1"/>
  <c r="CC63" i="4" a="1"/>
  <c r="CB63" i="4" a="1"/>
  <c r="CA63" i="4" a="1"/>
  <c r="BZ63" i="4" a="1"/>
  <c r="BY63" i="4" a="1"/>
  <c r="BX63" i="4" a="1"/>
  <c r="BW63" i="4" a="1"/>
  <c r="BV63" i="4" a="1"/>
  <c r="BU63" i="4" a="1"/>
  <c r="BT63" i="4" a="1"/>
  <c r="BS63" i="4" a="1"/>
  <c r="BR63" i="4" a="1"/>
  <c r="BQ63" i="4" a="1"/>
  <c r="BP63" i="4" a="1"/>
  <c r="BO63" i="4" a="1"/>
  <c r="BN63" i="4" a="1"/>
  <c r="BM63" i="4" a="1"/>
  <c r="BL63" i="4" a="1"/>
  <c r="BK63" i="4" a="1"/>
  <c r="BJ63" i="4" a="1"/>
  <c r="BI63" i="4" a="1"/>
  <c r="BH63" i="4" a="1"/>
  <c r="BG63" i="4" a="1"/>
  <c r="BF63" i="4" a="1"/>
  <c r="BE63" i="4" a="1"/>
  <c r="BD63" i="4" a="1"/>
  <c r="BC63" i="4" a="1"/>
  <c r="BB63" i="4" a="1"/>
  <c r="BA63" i="4" a="1"/>
  <c r="AZ63" i="4" a="1"/>
  <c r="AY63" i="4" a="1"/>
  <c r="AX63" i="4" a="1"/>
  <c r="AW63" i="4" a="1"/>
  <c r="AV63" i="4" a="1"/>
  <c r="AU63" i="4" a="1"/>
  <c r="AT63" i="4" a="1"/>
  <c r="AS63" i="4" a="1"/>
  <c r="AR63" i="4" a="1"/>
  <c r="AQ63" i="4" a="1"/>
  <c r="AP63" i="4" a="1"/>
  <c r="AO63" i="4" a="1"/>
  <c r="AN63" i="4" a="1"/>
  <c r="AM63" i="4" a="1"/>
  <c r="AL63" i="4" a="1"/>
  <c r="AK63" i="4" a="1"/>
  <c r="AJ63" i="4" a="1"/>
  <c r="AI63" i="4" a="1"/>
  <c r="AH63" i="4" a="1"/>
  <c r="AG63" i="4" a="1"/>
  <c r="AF63" i="4" a="1"/>
  <c r="AE63" i="4" a="1"/>
  <c r="AD63" i="4" a="1"/>
  <c r="AC63" i="4" a="1"/>
  <c r="AB63" i="4" a="1"/>
  <c r="AA63" i="4" a="1"/>
  <c r="Z63" i="4" a="1"/>
  <c r="Y63" i="4" a="1"/>
  <c r="X63" i="4" a="1"/>
  <c r="W63" i="4" a="1"/>
  <c r="V63" i="4" a="1"/>
  <c r="U63" i="4" a="1"/>
  <c r="T63" i="4" a="1"/>
  <c r="S63" i="4" a="1"/>
  <c r="R63" i="4" a="1"/>
  <c r="Q63" i="4" a="1"/>
  <c r="P63" i="4" a="1"/>
  <c r="O63" i="4" a="1"/>
  <c r="N63" i="4" a="1"/>
  <c r="M63" i="4" a="1"/>
  <c r="L63" i="4" a="1"/>
  <c r="K63" i="4" a="1"/>
  <c r="J63" i="4" a="1"/>
  <c r="I63" i="4" a="1"/>
  <c r="H63" i="4" a="1"/>
  <c r="G63" i="4" a="1"/>
  <c r="F63" i="4" a="1"/>
  <c r="E63" i="4" a="1"/>
  <c r="D63" i="4" a="1"/>
  <c r="C63" i="4" a="1"/>
  <c r="B63" i="4" a="1"/>
  <c r="CW62" i="4" a="1"/>
  <c r="CV62" i="4" a="1"/>
  <c r="CU62" i="4" a="1"/>
  <c r="CT62" i="4" a="1"/>
  <c r="CS62" i="4" a="1"/>
  <c r="CR62" i="4" a="1"/>
  <c r="CQ62" i="4" a="1"/>
  <c r="CP62" i="4" a="1"/>
  <c r="CO62" i="4" a="1"/>
  <c r="CN62" i="4" a="1"/>
  <c r="CM62" i="4" a="1"/>
  <c r="CL62" i="4" a="1"/>
  <c r="CK62" i="4" a="1"/>
  <c r="CJ62" i="4" a="1"/>
  <c r="CI62" i="4" a="1"/>
  <c r="CH62" i="4" a="1"/>
  <c r="CG62" i="4" a="1"/>
  <c r="CF62" i="4" a="1"/>
  <c r="CE62" i="4" a="1"/>
  <c r="CD62" i="4" a="1"/>
  <c r="CC62" i="4" a="1"/>
  <c r="CB62" i="4" a="1"/>
  <c r="CA62" i="4" a="1"/>
  <c r="BZ62" i="4" a="1"/>
  <c r="BY62" i="4" a="1"/>
  <c r="BX62" i="4" a="1"/>
  <c r="BW62" i="4" a="1"/>
  <c r="BV62" i="4" a="1"/>
  <c r="BU62" i="4" a="1"/>
  <c r="BT62" i="4" a="1"/>
  <c r="BS62" i="4" a="1"/>
  <c r="BR62" i="4" a="1"/>
  <c r="BQ62" i="4" a="1"/>
  <c r="BP62" i="4" a="1"/>
  <c r="BO62" i="4" a="1"/>
  <c r="BN62" i="4" a="1"/>
  <c r="BM62" i="4" a="1"/>
  <c r="BL62" i="4" a="1"/>
  <c r="BK62" i="4" a="1"/>
  <c r="BJ62" i="4" a="1"/>
  <c r="BI62" i="4" a="1"/>
  <c r="BH62" i="4" a="1"/>
  <c r="BG62" i="4" a="1"/>
  <c r="BF62" i="4" a="1"/>
  <c r="BE62" i="4" a="1"/>
  <c r="BD62" i="4" a="1"/>
  <c r="BC62" i="4" a="1"/>
  <c r="BB62" i="4" a="1"/>
  <c r="BA62" i="4" a="1"/>
  <c r="AZ62" i="4" a="1"/>
  <c r="AY62" i="4" a="1"/>
  <c r="AX62" i="4" a="1"/>
  <c r="AW62" i="4" a="1"/>
  <c r="AV62" i="4" a="1"/>
  <c r="AU62" i="4" a="1"/>
  <c r="AT62" i="4" a="1"/>
  <c r="AS62" i="4" a="1"/>
  <c r="AR62" i="4" a="1"/>
  <c r="AQ62" i="4" a="1"/>
  <c r="AP62" i="4" a="1"/>
  <c r="AO62" i="4" a="1"/>
  <c r="AN62" i="4" a="1"/>
  <c r="AM62" i="4" a="1"/>
  <c r="AL62" i="4" a="1"/>
  <c r="AK62" i="4" a="1"/>
  <c r="AJ62" i="4" a="1"/>
  <c r="AI62" i="4" a="1"/>
  <c r="AH62" i="4" a="1"/>
  <c r="AG62" i="4" a="1"/>
  <c r="AF62" i="4" a="1"/>
  <c r="AE62" i="4" a="1"/>
  <c r="AD62" i="4" a="1"/>
  <c r="AC62" i="4" a="1"/>
  <c r="AB62" i="4" a="1"/>
  <c r="AA62" i="4" a="1"/>
  <c r="Z62" i="4" a="1"/>
  <c r="Y62" i="4" a="1"/>
  <c r="X62" i="4" a="1"/>
  <c r="W62" i="4" a="1"/>
  <c r="V62" i="4" a="1"/>
  <c r="U62" i="4" a="1"/>
  <c r="T62" i="4" a="1"/>
  <c r="S62" i="4" a="1"/>
  <c r="R62" i="4" a="1"/>
  <c r="Q62" i="4" a="1"/>
  <c r="P62" i="4" a="1"/>
  <c r="O62" i="4" a="1"/>
  <c r="N62" i="4" a="1"/>
  <c r="M62" i="4" a="1"/>
  <c r="L62" i="4" a="1"/>
  <c r="K62" i="4" a="1"/>
  <c r="J62" i="4" a="1"/>
  <c r="I62" i="4" a="1"/>
  <c r="H62" i="4" a="1"/>
  <c r="G62" i="4" a="1"/>
  <c r="F62" i="4" a="1"/>
  <c r="E62" i="4" a="1"/>
  <c r="D62" i="4" a="1"/>
  <c r="C62" i="4" a="1"/>
  <c r="B62" i="4" a="1"/>
  <c r="CW61" i="4" a="1"/>
  <c r="CV61" i="4" a="1"/>
  <c r="CU61" i="4" a="1"/>
  <c r="CT61" i="4" a="1"/>
  <c r="CS61" i="4" a="1"/>
  <c r="CR61" i="4" a="1"/>
  <c r="CQ61" i="4" a="1"/>
  <c r="CP61" i="4" a="1"/>
  <c r="CO61" i="4" a="1"/>
  <c r="CN61" i="4" a="1"/>
  <c r="CM61" i="4" a="1"/>
  <c r="CL61" i="4" a="1"/>
  <c r="CK61" i="4" a="1"/>
  <c r="CJ61" i="4" a="1"/>
  <c r="CI61" i="4" a="1"/>
  <c r="CH61" i="4" a="1"/>
  <c r="CG61" i="4" a="1"/>
  <c r="CF61" i="4" a="1"/>
  <c r="CE61" i="4" a="1"/>
  <c r="CD61" i="4" a="1"/>
  <c r="CC61" i="4" a="1"/>
  <c r="CB61" i="4" a="1"/>
  <c r="CA61" i="4" a="1"/>
  <c r="BZ61" i="4" a="1"/>
  <c r="BY61" i="4" a="1"/>
  <c r="BX61" i="4" a="1"/>
  <c r="BW61" i="4" a="1"/>
  <c r="BV61" i="4" a="1"/>
  <c r="BU61" i="4" a="1"/>
  <c r="BT61" i="4" a="1"/>
  <c r="BS61" i="4" a="1"/>
  <c r="BR61" i="4" a="1"/>
  <c r="BQ61" i="4" a="1"/>
  <c r="BP61" i="4" a="1"/>
  <c r="BO61" i="4" a="1"/>
  <c r="BN61" i="4" a="1"/>
  <c r="BM61" i="4" a="1"/>
  <c r="BL61" i="4" a="1"/>
  <c r="BK61" i="4" a="1"/>
  <c r="BJ61" i="4" a="1"/>
  <c r="BI61" i="4" a="1"/>
  <c r="BH61" i="4" a="1"/>
  <c r="BG61" i="4" a="1"/>
  <c r="BF61" i="4" a="1"/>
  <c r="BE61" i="4" a="1"/>
  <c r="BD61" i="4" a="1"/>
  <c r="BC61" i="4" a="1"/>
  <c r="BB61" i="4" a="1"/>
  <c r="BA61" i="4" a="1"/>
  <c r="AZ61" i="4" a="1"/>
  <c r="AY61" i="4" a="1"/>
  <c r="AX61" i="4" a="1"/>
  <c r="AW61" i="4" a="1"/>
  <c r="AV61" i="4" a="1"/>
  <c r="AU61" i="4" a="1"/>
  <c r="AT61" i="4" a="1"/>
  <c r="AS61" i="4" a="1"/>
  <c r="AR61" i="4" a="1"/>
  <c r="AQ61" i="4" a="1"/>
  <c r="AP61" i="4" a="1"/>
  <c r="AO61" i="4" a="1"/>
  <c r="AN61" i="4" a="1"/>
  <c r="AM61" i="4" a="1"/>
  <c r="AL61" i="4" a="1"/>
  <c r="AK61" i="4" a="1"/>
  <c r="AJ61" i="4" a="1"/>
  <c r="AI61" i="4" a="1"/>
  <c r="AH61" i="4" a="1"/>
  <c r="AG61" i="4" a="1"/>
  <c r="AF61" i="4" a="1"/>
  <c r="AE61" i="4" a="1"/>
  <c r="AD61" i="4" a="1"/>
  <c r="AC61" i="4" a="1"/>
  <c r="AB61" i="4" a="1"/>
  <c r="AA61" i="4" a="1"/>
  <c r="Z61" i="4" a="1"/>
  <c r="Y61" i="4" a="1"/>
  <c r="X61" i="4" a="1"/>
  <c r="W61" i="4" a="1"/>
  <c r="V61" i="4" a="1"/>
  <c r="U61" i="4" a="1"/>
  <c r="T61" i="4" a="1"/>
  <c r="S61" i="4" a="1"/>
  <c r="R61" i="4" a="1"/>
  <c r="Q61" i="4" a="1"/>
  <c r="P61" i="4" a="1"/>
  <c r="O61" i="4" a="1"/>
  <c r="N61" i="4" a="1"/>
  <c r="M61" i="4" a="1"/>
  <c r="L61" i="4" a="1"/>
  <c r="K61" i="4" a="1"/>
  <c r="J61" i="4" a="1"/>
  <c r="I61" i="4" a="1"/>
  <c r="H61" i="4" a="1"/>
  <c r="G61" i="4" a="1"/>
  <c r="F61" i="4" a="1"/>
  <c r="E61" i="4" a="1"/>
  <c r="D61" i="4" a="1"/>
  <c r="C61" i="4" a="1"/>
  <c r="B61" i="4" a="1"/>
  <c r="CW60" i="4" a="1"/>
  <c r="CV60" i="4" a="1"/>
  <c r="CU60" i="4" a="1"/>
  <c r="CT60" i="4" a="1"/>
  <c r="CS60" i="4" a="1"/>
  <c r="CR60" i="4" a="1"/>
  <c r="CQ60" i="4" a="1"/>
  <c r="CP60" i="4" a="1"/>
  <c r="CO60" i="4" a="1"/>
  <c r="CN60" i="4" a="1"/>
  <c r="CM60" i="4" a="1"/>
  <c r="CL60" i="4" a="1"/>
  <c r="CK60" i="4" a="1"/>
  <c r="CJ60" i="4" a="1"/>
  <c r="CI60" i="4" a="1"/>
  <c r="CH60" i="4" a="1"/>
  <c r="CG60" i="4" a="1"/>
  <c r="CF60" i="4" a="1"/>
  <c r="CE60" i="4" a="1"/>
  <c r="CD60" i="4" a="1"/>
  <c r="CC60" i="4" a="1"/>
  <c r="CB60" i="4" a="1"/>
  <c r="CA60" i="4" a="1"/>
  <c r="BZ60" i="4" a="1"/>
  <c r="BY60" i="4" a="1"/>
  <c r="BX60" i="4" a="1"/>
  <c r="BW60" i="4" a="1"/>
  <c r="BV60" i="4" a="1"/>
  <c r="BU60" i="4" a="1"/>
  <c r="BT60" i="4" a="1"/>
  <c r="BS60" i="4" a="1"/>
  <c r="BR60" i="4" a="1"/>
  <c r="BQ60" i="4" a="1"/>
  <c r="BP60" i="4" a="1"/>
  <c r="BO60" i="4" a="1"/>
  <c r="BN60" i="4" a="1"/>
  <c r="BM60" i="4" a="1"/>
  <c r="BL60" i="4" a="1"/>
  <c r="BK60" i="4" a="1"/>
  <c r="BJ60" i="4" a="1"/>
  <c r="BI60" i="4" a="1"/>
  <c r="BH60" i="4" a="1"/>
  <c r="BG60" i="4" a="1"/>
  <c r="BF60" i="4" a="1"/>
  <c r="BE60" i="4" a="1"/>
  <c r="BD60" i="4" a="1"/>
  <c r="BC60" i="4" a="1"/>
  <c r="BB60" i="4" a="1"/>
  <c r="BA60" i="4" a="1"/>
  <c r="AZ60" i="4" a="1"/>
  <c r="AY60" i="4" a="1"/>
  <c r="AX60" i="4" a="1"/>
  <c r="AW60" i="4" a="1"/>
  <c r="AV60" i="4" a="1"/>
  <c r="AU60" i="4" a="1"/>
  <c r="AT60" i="4" a="1"/>
  <c r="AS60" i="4" a="1"/>
  <c r="AR60" i="4" a="1"/>
  <c r="AQ60" i="4" a="1"/>
  <c r="AP60" i="4" a="1"/>
  <c r="AO60" i="4" a="1"/>
  <c r="AN60" i="4" a="1"/>
  <c r="AM60" i="4" a="1"/>
  <c r="AL60" i="4" a="1"/>
  <c r="AK60" i="4" a="1"/>
  <c r="AJ60" i="4" a="1"/>
  <c r="AI60" i="4" a="1"/>
  <c r="AH60" i="4" a="1"/>
  <c r="AG60" i="4" a="1"/>
  <c r="AF60" i="4" a="1"/>
  <c r="AE60" i="4" a="1"/>
  <c r="AD60" i="4" a="1"/>
  <c r="AC60" i="4" a="1"/>
  <c r="AB60" i="4" a="1"/>
  <c r="AA60" i="4" a="1"/>
  <c r="Z60" i="4" a="1"/>
  <c r="Y60" i="4" a="1"/>
  <c r="X60" i="4" a="1"/>
  <c r="W60" i="4" a="1"/>
  <c r="V60" i="4" a="1"/>
  <c r="U60" i="4" a="1"/>
  <c r="T60" i="4" a="1"/>
  <c r="S60" i="4" a="1"/>
  <c r="R60" i="4" a="1"/>
  <c r="Q60" i="4" a="1"/>
  <c r="P60" i="4" a="1"/>
  <c r="O60" i="4" a="1"/>
  <c r="N60" i="4" a="1"/>
  <c r="M60" i="4" a="1"/>
  <c r="L60" i="4" a="1"/>
  <c r="K60" i="4" a="1"/>
  <c r="J60" i="4" a="1"/>
  <c r="I60" i="4" a="1"/>
  <c r="H60" i="4" a="1"/>
  <c r="G60" i="4" a="1"/>
  <c r="F60" i="4" a="1"/>
  <c r="E60" i="4" a="1"/>
  <c r="D60" i="4" a="1"/>
  <c r="C60" i="4" a="1"/>
  <c r="B60" i="4" a="1"/>
  <c r="CW59" i="4" a="1"/>
  <c r="CV59" i="4" a="1"/>
  <c r="CU59" i="4" a="1"/>
  <c r="CT59" i="4" a="1"/>
  <c r="CS59" i="4" a="1"/>
  <c r="CR59" i="4" a="1"/>
  <c r="CQ59" i="4" a="1"/>
  <c r="CP59" i="4" a="1"/>
  <c r="CO59" i="4" a="1"/>
  <c r="CN59" i="4" a="1"/>
  <c r="CM59" i="4" a="1"/>
  <c r="CL59" i="4" a="1"/>
  <c r="CK59" i="4" a="1"/>
  <c r="CJ59" i="4" a="1"/>
  <c r="CI59" i="4" a="1"/>
  <c r="CH59" i="4" a="1"/>
  <c r="CG59" i="4" a="1"/>
  <c r="CF59" i="4" a="1"/>
  <c r="CE59" i="4" a="1"/>
  <c r="CD59" i="4" a="1"/>
  <c r="CC59" i="4" a="1"/>
  <c r="CB59" i="4" a="1"/>
  <c r="CA59" i="4" a="1"/>
  <c r="BZ59" i="4" a="1"/>
  <c r="BY59" i="4" a="1"/>
  <c r="BX59" i="4" a="1"/>
  <c r="BW59" i="4" a="1"/>
  <c r="BV59" i="4" a="1"/>
  <c r="BU59" i="4" a="1"/>
  <c r="BT59" i="4" a="1"/>
  <c r="BS59" i="4" a="1"/>
  <c r="BR59" i="4" a="1"/>
  <c r="BQ59" i="4" a="1"/>
  <c r="BP59" i="4" a="1"/>
  <c r="BO59" i="4" a="1"/>
  <c r="BN59" i="4" a="1"/>
  <c r="BM59" i="4" a="1"/>
  <c r="BL59" i="4" a="1"/>
  <c r="BK59" i="4" a="1"/>
  <c r="BJ59" i="4" a="1"/>
  <c r="BI59" i="4" a="1"/>
  <c r="BH59" i="4" a="1"/>
  <c r="BG59" i="4" a="1"/>
  <c r="BF59" i="4" a="1"/>
  <c r="BE59" i="4" a="1"/>
  <c r="BD59" i="4" a="1"/>
  <c r="BC59" i="4" a="1"/>
  <c r="BB59" i="4" a="1"/>
  <c r="BA59" i="4" a="1"/>
  <c r="AZ59" i="4" a="1"/>
  <c r="AY59" i="4" a="1"/>
  <c r="AX59" i="4" a="1"/>
  <c r="AW59" i="4" a="1"/>
  <c r="AV59" i="4" a="1"/>
  <c r="AU59" i="4" a="1"/>
  <c r="AT59" i="4" a="1"/>
  <c r="AS59" i="4" a="1"/>
  <c r="AR59" i="4" a="1"/>
  <c r="AQ59" i="4" a="1"/>
  <c r="AP59" i="4" a="1"/>
  <c r="AO59" i="4" a="1"/>
  <c r="AN59" i="4" a="1"/>
  <c r="AM59" i="4" a="1"/>
  <c r="AL59" i="4" a="1"/>
  <c r="AK59" i="4" a="1"/>
  <c r="AJ59" i="4" a="1"/>
  <c r="AI59" i="4" a="1"/>
  <c r="AH59" i="4" a="1"/>
  <c r="AG59" i="4" a="1"/>
  <c r="AF59" i="4" a="1"/>
  <c r="AE59" i="4" a="1"/>
  <c r="AD59" i="4" a="1"/>
  <c r="AC59" i="4" a="1"/>
  <c r="AB59" i="4" a="1"/>
  <c r="AA59" i="4" a="1"/>
  <c r="Z59" i="4" a="1"/>
  <c r="Y59" i="4" a="1"/>
  <c r="X59" i="4" a="1"/>
  <c r="W59" i="4" a="1"/>
  <c r="V59" i="4" a="1"/>
  <c r="U59" i="4" a="1"/>
  <c r="T59" i="4" a="1"/>
  <c r="S59" i="4" a="1"/>
  <c r="R59" i="4" a="1"/>
  <c r="Q59" i="4" a="1"/>
  <c r="P59" i="4" a="1"/>
  <c r="O59" i="4" a="1"/>
  <c r="N59" i="4" a="1"/>
  <c r="M59" i="4" a="1"/>
  <c r="L59" i="4" a="1"/>
  <c r="K59" i="4" a="1"/>
  <c r="J59" i="4" a="1"/>
  <c r="I59" i="4" a="1"/>
  <c r="H59" i="4" a="1"/>
  <c r="G59" i="4" a="1"/>
  <c r="F59" i="4" a="1"/>
  <c r="E59" i="4" a="1"/>
  <c r="D59" i="4" a="1"/>
  <c r="C59" i="4" a="1"/>
  <c r="B59" i="4" a="1"/>
  <c r="CW58" i="4" a="1"/>
  <c r="CV58" i="4" a="1"/>
  <c r="CU58" i="4" a="1"/>
  <c r="CT58" i="4" a="1"/>
  <c r="CS58" i="4" a="1"/>
  <c r="CR58" i="4" a="1"/>
  <c r="CQ58" i="4" a="1"/>
  <c r="CP58" i="4" a="1"/>
  <c r="CO58" i="4" a="1"/>
  <c r="CN58" i="4" a="1"/>
  <c r="CM58" i="4" a="1"/>
  <c r="CL58" i="4" a="1"/>
  <c r="CK58" i="4" a="1"/>
  <c r="CJ58" i="4" a="1"/>
  <c r="CI58" i="4" a="1"/>
  <c r="CH58" i="4" a="1"/>
  <c r="CG58" i="4" a="1"/>
  <c r="CF58" i="4" a="1"/>
  <c r="CE58" i="4" a="1"/>
  <c r="CD58" i="4" a="1"/>
  <c r="CC58" i="4" a="1"/>
  <c r="CB58" i="4" a="1"/>
  <c r="CA58" i="4" a="1"/>
  <c r="BZ58" i="4" a="1"/>
  <c r="BY58" i="4" a="1"/>
  <c r="BX58" i="4" a="1"/>
  <c r="BW58" i="4" a="1"/>
  <c r="BV58" i="4" a="1"/>
  <c r="BU58" i="4" a="1"/>
  <c r="BT58" i="4" a="1"/>
  <c r="BS58" i="4" a="1"/>
  <c r="BR58" i="4" a="1"/>
  <c r="BQ58" i="4" a="1"/>
  <c r="BP58" i="4" a="1"/>
  <c r="BO58" i="4" a="1"/>
  <c r="BN58" i="4" a="1"/>
  <c r="BM58" i="4" a="1"/>
  <c r="BL58" i="4" a="1"/>
  <c r="BK58" i="4" a="1"/>
  <c r="BJ58" i="4" a="1"/>
  <c r="BI58" i="4" a="1"/>
  <c r="BH58" i="4" a="1"/>
  <c r="BG58" i="4" a="1"/>
  <c r="BF58" i="4" a="1"/>
  <c r="BE58" i="4" a="1"/>
  <c r="BD58" i="4" a="1"/>
  <c r="BC58" i="4" a="1"/>
  <c r="BB58" i="4" a="1"/>
  <c r="BA58" i="4" a="1"/>
  <c r="AZ58" i="4" a="1"/>
  <c r="AY58" i="4" a="1"/>
  <c r="AX58" i="4" a="1"/>
  <c r="AW58" i="4" a="1"/>
  <c r="AV58" i="4" a="1"/>
  <c r="AU58" i="4" a="1"/>
  <c r="AT58" i="4" a="1"/>
  <c r="AS58" i="4" a="1"/>
  <c r="AR58" i="4" a="1"/>
  <c r="AQ58" i="4" a="1"/>
  <c r="AP58" i="4" a="1"/>
  <c r="AO58" i="4" a="1"/>
  <c r="AN58" i="4" a="1"/>
  <c r="AM58" i="4" a="1"/>
  <c r="AL58" i="4" a="1"/>
  <c r="AK58" i="4" a="1"/>
  <c r="AJ58" i="4" a="1"/>
  <c r="AI58" i="4" a="1"/>
  <c r="AH58" i="4" a="1"/>
  <c r="AG58" i="4" a="1"/>
  <c r="AF58" i="4" a="1"/>
  <c r="AE58" i="4" a="1"/>
  <c r="AD58" i="4" a="1"/>
  <c r="AC58" i="4" a="1"/>
  <c r="AB58" i="4" a="1"/>
  <c r="AA58" i="4" a="1"/>
  <c r="Z58" i="4" a="1"/>
  <c r="Y58" i="4" a="1"/>
  <c r="X58" i="4" a="1"/>
  <c r="W58" i="4" a="1"/>
  <c r="V58" i="4" a="1"/>
  <c r="U58" i="4" a="1"/>
  <c r="T58" i="4" a="1"/>
  <c r="S58" i="4" a="1"/>
  <c r="R58" i="4" a="1"/>
  <c r="Q58" i="4" a="1"/>
  <c r="P58" i="4" a="1"/>
  <c r="O58" i="4" a="1"/>
  <c r="N58" i="4" a="1"/>
  <c r="M58" i="4" a="1"/>
  <c r="L58" i="4" a="1"/>
  <c r="K58" i="4" a="1"/>
  <c r="J58" i="4" a="1"/>
  <c r="I58" i="4" a="1"/>
  <c r="H58" i="4" a="1"/>
  <c r="G58" i="4" a="1"/>
  <c r="F58" i="4" a="1"/>
  <c r="E58" i="4" a="1"/>
  <c r="D58" i="4" a="1"/>
  <c r="C58" i="4" a="1"/>
  <c r="B58" i="4" a="1"/>
  <c r="CW57" i="4" a="1"/>
  <c r="CV57" i="4" a="1"/>
  <c r="CU57" i="4" a="1"/>
  <c r="CT57" i="4" a="1"/>
  <c r="CS57" i="4" a="1"/>
  <c r="CR57" i="4" a="1"/>
  <c r="CQ57" i="4" a="1"/>
  <c r="CP57" i="4" a="1"/>
  <c r="CO57" i="4" a="1"/>
  <c r="CN57" i="4" a="1"/>
  <c r="CM57" i="4" a="1"/>
  <c r="CL57" i="4" a="1"/>
  <c r="CK57" i="4" a="1"/>
  <c r="CJ57" i="4" a="1"/>
  <c r="CI57" i="4" a="1"/>
  <c r="CH57" i="4" a="1"/>
  <c r="CG57" i="4" a="1"/>
  <c r="CF57" i="4" a="1"/>
  <c r="CE57" i="4" a="1"/>
  <c r="CD57" i="4" a="1"/>
  <c r="CC57" i="4" a="1"/>
  <c r="CB57" i="4" a="1"/>
  <c r="CA57" i="4" a="1"/>
  <c r="BZ57" i="4" a="1"/>
  <c r="BY57" i="4" a="1"/>
  <c r="BX57" i="4" a="1"/>
  <c r="BW57" i="4" a="1"/>
  <c r="BV57" i="4" a="1"/>
  <c r="BU57" i="4" a="1"/>
  <c r="BT57" i="4" a="1"/>
  <c r="BS57" i="4" a="1"/>
  <c r="BR57" i="4" a="1"/>
  <c r="BQ57" i="4" a="1"/>
  <c r="BP57" i="4" a="1"/>
  <c r="BO57" i="4" a="1"/>
  <c r="BN57" i="4" a="1"/>
  <c r="BM57" i="4" a="1"/>
  <c r="BL57" i="4" a="1"/>
  <c r="BK57" i="4" a="1"/>
  <c r="BJ57" i="4" a="1"/>
  <c r="BI57" i="4" a="1"/>
  <c r="BH57" i="4" a="1"/>
  <c r="BG57" i="4" a="1"/>
  <c r="BF57" i="4" a="1"/>
  <c r="BE57" i="4" a="1"/>
  <c r="BD57" i="4" a="1"/>
  <c r="BC57" i="4" a="1"/>
  <c r="BB57" i="4" a="1"/>
  <c r="BA57" i="4" a="1"/>
  <c r="AZ57" i="4" a="1"/>
  <c r="AY57" i="4" a="1"/>
  <c r="AX57" i="4" a="1"/>
  <c r="AW57" i="4" a="1"/>
  <c r="AV57" i="4" a="1"/>
  <c r="AU57" i="4" a="1"/>
  <c r="AT57" i="4" a="1"/>
  <c r="AS57" i="4" a="1"/>
  <c r="AR57" i="4" a="1"/>
  <c r="AQ57" i="4" a="1"/>
  <c r="AP57" i="4" a="1"/>
  <c r="AO57" i="4" a="1"/>
  <c r="AN57" i="4" a="1"/>
  <c r="AM57" i="4" a="1"/>
  <c r="AL57" i="4" a="1"/>
  <c r="AK57" i="4" a="1"/>
  <c r="AJ57" i="4" a="1"/>
  <c r="AI57" i="4" a="1"/>
  <c r="AH57" i="4" a="1"/>
  <c r="AG57" i="4" a="1"/>
  <c r="AF57" i="4" a="1"/>
  <c r="AE57" i="4" a="1"/>
  <c r="AD57" i="4" a="1"/>
  <c r="AC57" i="4" a="1"/>
  <c r="AB57" i="4" a="1"/>
  <c r="AA57" i="4" a="1"/>
  <c r="Z57" i="4" a="1"/>
  <c r="Y57" i="4" a="1"/>
  <c r="X57" i="4" a="1"/>
  <c r="W57" i="4" a="1"/>
  <c r="V57" i="4" a="1"/>
  <c r="U57" i="4" a="1"/>
  <c r="T57" i="4" a="1"/>
  <c r="S57" i="4" a="1"/>
  <c r="R57" i="4" a="1"/>
  <c r="Q57" i="4" a="1"/>
  <c r="P57" i="4" a="1"/>
  <c r="O57" i="4" a="1"/>
  <c r="N57" i="4" a="1"/>
  <c r="M57" i="4" a="1"/>
  <c r="L57" i="4" a="1"/>
  <c r="K57" i="4" a="1"/>
  <c r="J57" i="4" a="1"/>
  <c r="I57" i="4" a="1"/>
  <c r="H57" i="4" a="1"/>
  <c r="G57" i="4" a="1"/>
  <c r="F57" i="4" a="1"/>
  <c r="E57" i="4" a="1"/>
  <c r="D57" i="4" a="1"/>
  <c r="C57" i="4" a="1"/>
  <c r="B57" i="4" a="1"/>
  <c r="CW56" i="4" a="1"/>
  <c r="CV56" i="4" a="1"/>
  <c r="CU56" i="4" a="1"/>
  <c r="CT56" i="4" a="1"/>
  <c r="CS56" i="4" a="1"/>
  <c r="CR56" i="4" a="1"/>
  <c r="CQ56" i="4" a="1"/>
  <c r="CP56" i="4" a="1"/>
  <c r="CO56" i="4" a="1"/>
  <c r="CN56" i="4" a="1"/>
  <c r="CM56" i="4" a="1"/>
  <c r="CL56" i="4" a="1"/>
  <c r="CK56" i="4" a="1"/>
  <c r="CJ56" i="4" a="1"/>
  <c r="CI56" i="4" a="1"/>
  <c r="CH56" i="4" a="1"/>
  <c r="CG56" i="4" a="1"/>
  <c r="CF56" i="4" a="1"/>
  <c r="CE56" i="4" a="1"/>
  <c r="CD56" i="4" a="1"/>
  <c r="CC56" i="4" a="1"/>
  <c r="CB56" i="4" a="1"/>
  <c r="CA56" i="4" a="1"/>
  <c r="BZ56" i="4" a="1"/>
  <c r="BY56" i="4" a="1"/>
  <c r="BX56" i="4" a="1"/>
  <c r="BW56" i="4" a="1"/>
  <c r="BV56" i="4" a="1"/>
  <c r="BU56" i="4" a="1"/>
  <c r="BT56" i="4" a="1"/>
  <c r="BS56" i="4" a="1"/>
  <c r="BR56" i="4" a="1"/>
  <c r="BQ56" i="4" a="1"/>
  <c r="BP56" i="4" a="1"/>
  <c r="BO56" i="4" a="1"/>
  <c r="BN56" i="4" a="1"/>
  <c r="BM56" i="4" a="1"/>
  <c r="BL56" i="4" a="1"/>
  <c r="BK56" i="4" a="1"/>
  <c r="BJ56" i="4" a="1"/>
  <c r="BI56" i="4" a="1"/>
  <c r="BH56" i="4" a="1"/>
  <c r="BG56" i="4" a="1"/>
  <c r="BF56" i="4" a="1"/>
  <c r="BE56" i="4" a="1"/>
  <c r="BD56" i="4" a="1"/>
  <c r="BC56" i="4" a="1"/>
  <c r="BB56" i="4" a="1"/>
  <c r="BA56" i="4" a="1"/>
  <c r="AZ56" i="4" a="1"/>
  <c r="AY56" i="4" a="1"/>
  <c r="AX56" i="4" a="1"/>
  <c r="AW56" i="4" a="1"/>
  <c r="AV56" i="4" a="1"/>
  <c r="AU56" i="4" a="1"/>
  <c r="AT56" i="4" a="1"/>
  <c r="AS56" i="4" a="1"/>
  <c r="AR56" i="4" a="1"/>
  <c r="AQ56" i="4" a="1"/>
  <c r="AP56" i="4" a="1"/>
  <c r="AO56" i="4" a="1"/>
  <c r="AN56" i="4" a="1"/>
  <c r="AM56" i="4" a="1"/>
  <c r="AL56" i="4" a="1"/>
  <c r="AK56" i="4" a="1"/>
  <c r="AJ56" i="4" a="1"/>
  <c r="AI56" i="4" a="1"/>
  <c r="AH56" i="4" a="1"/>
  <c r="AG56" i="4" a="1"/>
  <c r="AF56" i="4" a="1"/>
  <c r="AE56" i="4" a="1"/>
  <c r="AD56" i="4" a="1"/>
  <c r="AC56" i="4" a="1"/>
  <c r="AB56" i="4" a="1"/>
  <c r="AA56" i="4" a="1"/>
  <c r="Z56" i="4" a="1"/>
  <c r="Y56" i="4" a="1"/>
  <c r="X56" i="4" a="1"/>
  <c r="W56" i="4" a="1"/>
  <c r="V56" i="4" a="1"/>
  <c r="U56" i="4" a="1"/>
  <c r="T56" i="4" a="1"/>
  <c r="S56" i="4" a="1"/>
  <c r="R56" i="4" a="1"/>
  <c r="Q56" i="4" a="1"/>
  <c r="P56" i="4" a="1"/>
  <c r="O56" i="4" a="1"/>
  <c r="N56" i="4" a="1"/>
  <c r="M56" i="4" a="1"/>
  <c r="L56" i="4" a="1"/>
  <c r="K56" i="4" a="1"/>
  <c r="J56" i="4" a="1"/>
  <c r="I56" i="4" a="1"/>
  <c r="H56" i="4" a="1"/>
  <c r="G56" i="4" a="1"/>
  <c r="F56" i="4" a="1"/>
  <c r="E56" i="4" a="1"/>
  <c r="D56" i="4" a="1"/>
  <c r="C56" i="4" a="1"/>
  <c r="B56" i="4" a="1"/>
  <c r="CW55" i="4" a="1"/>
  <c r="CV55" i="4" a="1"/>
  <c r="CU55" i="4" a="1"/>
  <c r="CT55" i="4" a="1"/>
  <c r="CS55" i="4" a="1"/>
  <c r="CR55" i="4" a="1"/>
  <c r="CQ55" i="4" a="1"/>
  <c r="CP55" i="4" a="1"/>
  <c r="CO55" i="4" a="1"/>
  <c r="CN55" i="4" a="1"/>
  <c r="CM55" i="4" a="1"/>
  <c r="CL55" i="4" a="1"/>
  <c r="CK55" i="4" a="1"/>
  <c r="CJ55" i="4" a="1"/>
  <c r="CI55" i="4" a="1"/>
  <c r="CH55" i="4" a="1"/>
  <c r="CG55" i="4" a="1"/>
  <c r="CF55" i="4" a="1"/>
  <c r="CE55" i="4" a="1"/>
  <c r="CD55" i="4" a="1"/>
  <c r="CC55" i="4" a="1"/>
  <c r="CB55" i="4" a="1"/>
  <c r="CA55" i="4" a="1"/>
  <c r="BZ55" i="4" a="1"/>
  <c r="BY55" i="4" a="1"/>
  <c r="BX55" i="4" a="1"/>
  <c r="BW55" i="4" a="1"/>
  <c r="BV55" i="4" a="1"/>
  <c r="BU55" i="4" a="1"/>
  <c r="BT55" i="4" a="1"/>
  <c r="BS55" i="4" a="1"/>
  <c r="BR55" i="4" a="1"/>
  <c r="BQ55" i="4" a="1"/>
  <c r="BP55" i="4" a="1"/>
  <c r="BO55" i="4" a="1"/>
  <c r="BN55" i="4" a="1"/>
  <c r="BM55" i="4" a="1"/>
  <c r="BL55" i="4" a="1"/>
  <c r="BK55" i="4" a="1"/>
  <c r="BJ55" i="4" a="1"/>
  <c r="BI55" i="4" a="1"/>
  <c r="BH55" i="4" a="1"/>
  <c r="BG55" i="4" a="1"/>
  <c r="BF55" i="4" a="1"/>
  <c r="BE55" i="4" a="1"/>
  <c r="BD55" i="4" a="1"/>
  <c r="BC55" i="4" a="1"/>
  <c r="BB55" i="4" a="1"/>
  <c r="BA55" i="4" a="1"/>
  <c r="AZ55" i="4" a="1"/>
  <c r="AY55" i="4" a="1"/>
  <c r="AX55" i="4" a="1"/>
  <c r="AW55" i="4" a="1"/>
  <c r="AV55" i="4" a="1"/>
  <c r="AU55" i="4" a="1"/>
  <c r="AT55" i="4" a="1"/>
  <c r="AS55" i="4" a="1"/>
  <c r="AR55" i="4" a="1"/>
  <c r="AQ55" i="4" a="1"/>
  <c r="AP55" i="4" a="1"/>
  <c r="AO55" i="4" a="1"/>
  <c r="AN55" i="4" a="1"/>
  <c r="AM55" i="4" a="1"/>
  <c r="AL55" i="4" a="1"/>
  <c r="AK55" i="4" a="1"/>
  <c r="AJ55" i="4" a="1"/>
  <c r="AI55" i="4" a="1"/>
  <c r="AH55" i="4" a="1"/>
  <c r="AG55" i="4" a="1"/>
  <c r="AF55" i="4" a="1"/>
  <c r="AE55" i="4" a="1"/>
  <c r="AD55" i="4" a="1"/>
  <c r="AC55" i="4" a="1"/>
  <c r="AB55" i="4" a="1"/>
  <c r="AA55" i="4" a="1"/>
  <c r="Z55" i="4" a="1"/>
  <c r="Y55" i="4" a="1"/>
  <c r="X55" i="4" a="1"/>
  <c r="W55" i="4" a="1"/>
  <c r="V55" i="4" a="1"/>
  <c r="U55" i="4" a="1"/>
  <c r="T55" i="4" a="1"/>
  <c r="S55" i="4" a="1"/>
  <c r="R55" i="4" a="1"/>
  <c r="Q55" i="4" a="1"/>
  <c r="P55" i="4" a="1"/>
  <c r="O55" i="4" a="1"/>
  <c r="N55" i="4" a="1"/>
  <c r="M55" i="4" a="1"/>
  <c r="L55" i="4" a="1"/>
  <c r="K55" i="4" a="1"/>
  <c r="J55" i="4" a="1"/>
  <c r="I55" i="4" a="1"/>
  <c r="H55" i="4" a="1"/>
  <c r="G55" i="4" a="1"/>
  <c r="F55" i="4" a="1"/>
  <c r="E55" i="4" a="1"/>
  <c r="D55" i="4" a="1"/>
  <c r="C55" i="4" a="1"/>
  <c r="B55" i="4" a="1"/>
  <c r="CW54" i="4" a="1"/>
  <c r="CV54" i="4" a="1"/>
  <c r="CU54" i="4" a="1"/>
  <c r="CT54" i="4" a="1"/>
  <c r="CS54" i="4" a="1"/>
  <c r="CR54" i="4" a="1"/>
  <c r="CQ54" i="4" a="1"/>
  <c r="CP54" i="4" a="1"/>
  <c r="CO54" i="4" a="1"/>
  <c r="CN54" i="4" a="1"/>
  <c r="CM54" i="4" a="1"/>
  <c r="CL54" i="4" a="1"/>
  <c r="CK54" i="4" a="1"/>
  <c r="CJ54" i="4" a="1"/>
  <c r="CI54" i="4" a="1"/>
  <c r="CH54" i="4" a="1"/>
  <c r="CG54" i="4" a="1"/>
  <c r="CF54" i="4" a="1"/>
  <c r="CE54" i="4" a="1"/>
  <c r="CD54" i="4" a="1"/>
  <c r="CC54" i="4" a="1"/>
  <c r="CB54" i="4" a="1"/>
  <c r="CA54" i="4" a="1"/>
  <c r="BZ54" i="4" a="1"/>
  <c r="BY54" i="4" a="1"/>
  <c r="BX54" i="4" a="1"/>
  <c r="BW54" i="4" a="1"/>
  <c r="BV54" i="4" a="1"/>
  <c r="BU54" i="4" a="1"/>
  <c r="BT54" i="4" a="1"/>
  <c r="BS54" i="4" a="1"/>
  <c r="BR54" i="4" a="1"/>
  <c r="BQ54" i="4" a="1"/>
  <c r="BP54" i="4" a="1"/>
  <c r="BO54" i="4" a="1"/>
  <c r="BN54" i="4" a="1"/>
  <c r="BM54" i="4" a="1"/>
  <c r="BL54" i="4" a="1"/>
  <c r="BK54" i="4" a="1"/>
  <c r="BJ54" i="4" a="1"/>
  <c r="BI54" i="4" a="1"/>
  <c r="BH54" i="4" a="1"/>
  <c r="BG54" i="4" a="1"/>
  <c r="BF54" i="4" a="1"/>
  <c r="BE54" i="4" a="1"/>
  <c r="BD54" i="4" a="1"/>
  <c r="BC54" i="4" a="1"/>
  <c r="BB54" i="4" a="1"/>
  <c r="BA54" i="4" a="1"/>
  <c r="AZ54" i="4" a="1"/>
  <c r="AY54" i="4" a="1"/>
  <c r="AX54" i="4" a="1"/>
  <c r="AW54" i="4" a="1"/>
  <c r="AV54" i="4" a="1"/>
  <c r="AU54" i="4" a="1"/>
  <c r="AT54" i="4" a="1"/>
  <c r="AS54" i="4" a="1"/>
  <c r="AR54" i="4" a="1"/>
  <c r="AQ54" i="4" a="1"/>
  <c r="AP54" i="4" a="1"/>
  <c r="AO54" i="4" a="1"/>
  <c r="AN54" i="4" a="1"/>
  <c r="AM54" i="4" a="1"/>
  <c r="AL54" i="4" a="1"/>
  <c r="AK54" i="4" a="1"/>
  <c r="AJ54" i="4" a="1"/>
  <c r="AI54" i="4" a="1"/>
  <c r="AH54" i="4" a="1"/>
  <c r="AG54" i="4" a="1"/>
  <c r="AF54" i="4" a="1"/>
  <c r="AE54" i="4" a="1"/>
  <c r="AD54" i="4" a="1"/>
  <c r="AC54" i="4" a="1"/>
  <c r="AB54" i="4" a="1"/>
  <c r="AA54" i="4" a="1"/>
  <c r="Z54" i="4" a="1"/>
  <c r="Y54" i="4" a="1"/>
  <c r="X54" i="4" a="1"/>
  <c r="W54" i="4" a="1"/>
  <c r="V54" i="4" a="1"/>
  <c r="U54" i="4" a="1"/>
  <c r="T54" i="4" a="1"/>
  <c r="S54" i="4" a="1"/>
  <c r="R54" i="4" a="1"/>
  <c r="Q54" i="4" a="1"/>
  <c r="P54" i="4" a="1"/>
  <c r="O54" i="4" a="1"/>
  <c r="N54" i="4" a="1"/>
  <c r="M54" i="4" a="1"/>
  <c r="L54" i="4" a="1"/>
  <c r="K54" i="4" a="1"/>
  <c r="J54" i="4" a="1"/>
  <c r="I54" i="4" a="1"/>
  <c r="H54" i="4" a="1"/>
  <c r="G54" i="4" a="1"/>
  <c r="F54" i="4" a="1"/>
  <c r="E54" i="4" a="1"/>
  <c r="D54" i="4" a="1"/>
  <c r="C54" i="4" a="1"/>
  <c r="B54" i="4" a="1"/>
  <c r="CW53" i="4" a="1"/>
  <c r="CV53" i="4" a="1"/>
  <c r="CU53" i="4" a="1"/>
  <c r="CT53" i="4" a="1"/>
  <c r="CS53" i="4" a="1"/>
  <c r="CR53" i="4" a="1"/>
  <c r="CQ53" i="4" a="1"/>
  <c r="CP53" i="4" a="1"/>
  <c r="CO53" i="4" a="1"/>
  <c r="CN53" i="4" a="1"/>
  <c r="CM53" i="4" a="1"/>
  <c r="CL53" i="4" a="1"/>
  <c r="CK53" i="4" a="1"/>
  <c r="CJ53" i="4" a="1"/>
  <c r="CI53" i="4" a="1"/>
  <c r="CH53" i="4" a="1"/>
  <c r="CG53" i="4" a="1"/>
  <c r="CF53" i="4" a="1"/>
  <c r="CE53" i="4" a="1"/>
  <c r="CD53" i="4" a="1"/>
  <c r="CC53" i="4" a="1"/>
  <c r="CB53" i="4" a="1"/>
  <c r="CA53" i="4" a="1"/>
  <c r="BZ53" i="4" a="1"/>
  <c r="BY53" i="4" a="1"/>
  <c r="BX53" i="4" a="1"/>
  <c r="BW53" i="4" a="1"/>
  <c r="BV53" i="4" a="1"/>
  <c r="BU53" i="4" a="1"/>
  <c r="BT53" i="4" a="1"/>
  <c r="BS53" i="4" a="1"/>
  <c r="BR53" i="4" a="1"/>
  <c r="BQ53" i="4" a="1"/>
  <c r="BP53" i="4" a="1"/>
  <c r="BO53" i="4" a="1"/>
  <c r="BN53" i="4" a="1"/>
  <c r="BM53" i="4" a="1"/>
  <c r="BL53" i="4" a="1"/>
  <c r="BK53" i="4" a="1"/>
  <c r="BJ53" i="4" a="1"/>
  <c r="BI53" i="4" a="1"/>
  <c r="BH53" i="4" a="1"/>
  <c r="BG53" i="4" a="1"/>
  <c r="BF53" i="4" a="1"/>
  <c r="BE53" i="4" a="1"/>
  <c r="BD53" i="4" a="1"/>
  <c r="BC53" i="4" a="1"/>
  <c r="BB53" i="4" a="1"/>
  <c r="BA53" i="4" a="1"/>
  <c r="AZ53" i="4" a="1"/>
  <c r="AY53" i="4" a="1"/>
  <c r="AX53" i="4" a="1"/>
  <c r="AW53" i="4" a="1"/>
  <c r="AV53" i="4" a="1"/>
  <c r="AU53" i="4" a="1"/>
  <c r="AT53" i="4" a="1"/>
  <c r="AS53" i="4" a="1"/>
  <c r="AR53" i="4" a="1"/>
  <c r="AQ53" i="4" a="1"/>
  <c r="AP53" i="4" a="1"/>
  <c r="AO53" i="4" a="1"/>
  <c r="AN53" i="4" a="1"/>
  <c r="AM53" i="4" a="1"/>
  <c r="AL53" i="4" a="1"/>
  <c r="AK53" i="4" a="1"/>
  <c r="AJ53" i="4" a="1"/>
  <c r="AI53" i="4" a="1"/>
  <c r="AH53" i="4" a="1"/>
  <c r="AG53" i="4" a="1"/>
  <c r="AF53" i="4" a="1"/>
  <c r="AE53" i="4" a="1"/>
  <c r="AD53" i="4" a="1"/>
  <c r="AC53" i="4" a="1"/>
  <c r="AB53" i="4" a="1"/>
  <c r="AA53" i="4" a="1"/>
  <c r="Z53" i="4" a="1"/>
  <c r="Y53" i="4" a="1"/>
  <c r="X53" i="4" a="1"/>
  <c r="W53" i="4" a="1"/>
  <c r="V53" i="4" a="1"/>
  <c r="U53" i="4" a="1"/>
  <c r="T53" i="4" a="1"/>
  <c r="S53" i="4" a="1"/>
  <c r="R53" i="4" a="1"/>
  <c r="Q53" i="4" a="1"/>
  <c r="P53" i="4" a="1"/>
  <c r="O53" i="4" a="1"/>
  <c r="N53" i="4" a="1"/>
  <c r="M53" i="4" a="1"/>
  <c r="L53" i="4" a="1"/>
  <c r="K53" i="4" a="1"/>
  <c r="J53" i="4" a="1"/>
  <c r="I53" i="4" a="1"/>
  <c r="H53" i="4" a="1"/>
  <c r="G53" i="4" a="1"/>
  <c r="F53" i="4" a="1"/>
  <c r="E53" i="4" a="1"/>
  <c r="D53" i="4" a="1"/>
  <c r="C53" i="4" a="1"/>
  <c r="B53" i="4" a="1"/>
  <c r="CW52" i="4" a="1"/>
  <c r="CV52" i="4" a="1"/>
  <c r="CU52" i="4" a="1"/>
  <c r="CT52" i="4" a="1"/>
  <c r="CS52" i="4" a="1"/>
  <c r="CR52" i="4" a="1"/>
  <c r="CQ52" i="4" a="1"/>
  <c r="CP52" i="4" a="1"/>
  <c r="CO52" i="4" a="1"/>
  <c r="CN52" i="4" a="1"/>
  <c r="CM52" i="4" a="1"/>
  <c r="CL52" i="4" a="1"/>
  <c r="CK52" i="4" a="1"/>
  <c r="CJ52" i="4" a="1"/>
  <c r="CI52" i="4" a="1"/>
  <c r="CH52" i="4" a="1"/>
  <c r="CG52" i="4" a="1"/>
  <c r="CF52" i="4" a="1"/>
  <c r="CE52" i="4" a="1"/>
  <c r="CD52" i="4" a="1"/>
  <c r="CC52" i="4" a="1"/>
  <c r="CB52" i="4" a="1"/>
  <c r="CA52" i="4" a="1"/>
  <c r="BZ52" i="4" a="1"/>
  <c r="BY52" i="4" a="1"/>
  <c r="BX52" i="4" a="1"/>
  <c r="BW52" i="4" a="1"/>
  <c r="BV52" i="4" a="1"/>
  <c r="BU52" i="4" a="1"/>
  <c r="BT52" i="4" a="1"/>
  <c r="BS52" i="4" a="1"/>
  <c r="BR52" i="4" a="1"/>
  <c r="BQ52" i="4" a="1"/>
  <c r="BP52" i="4" a="1"/>
  <c r="BO52" i="4" a="1"/>
  <c r="BN52" i="4" a="1"/>
  <c r="BM52" i="4" a="1"/>
  <c r="BL52" i="4" a="1"/>
  <c r="BK52" i="4" a="1"/>
  <c r="BJ52" i="4" a="1"/>
  <c r="BI52" i="4" a="1"/>
  <c r="BH52" i="4" a="1"/>
  <c r="BG52" i="4" a="1"/>
  <c r="BF52" i="4" a="1"/>
  <c r="BE52" i="4" a="1"/>
  <c r="BD52" i="4" a="1"/>
  <c r="BC52" i="4" a="1"/>
  <c r="BB52" i="4" a="1"/>
  <c r="BA52" i="4" a="1"/>
  <c r="AZ52" i="4" a="1"/>
  <c r="AY52" i="4" a="1"/>
  <c r="AX52" i="4" a="1"/>
  <c r="AW52" i="4" a="1"/>
  <c r="AV52" i="4" a="1"/>
  <c r="AU52" i="4" a="1"/>
  <c r="AT52" i="4" a="1"/>
  <c r="AS52" i="4" a="1"/>
  <c r="AR52" i="4" a="1"/>
  <c r="AQ52" i="4" a="1"/>
  <c r="AP52" i="4" a="1"/>
  <c r="AO52" i="4" a="1"/>
  <c r="AN52" i="4" a="1"/>
  <c r="AM52" i="4" a="1"/>
  <c r="AL52" i="4" a="1"/>
  <c r="AK52" i="4" a="1"/>
  <c r="AJ52" i="4" a="1"/>
  <c r="AI52" i="4" a="1"/>
  <c r="AH52" i="4" a="1"/>
  <c r="AG52" i="4" a="1"/>
  <c r="AF52" i="4" a="1"/>
  <c r="AE52" i="4" a="1"/>
  <c r="AD52" i="4" a="1"/>
  <c r="AC52" i="4" a="1"/>
  <c r="AB52" i="4" a="1"/>
  <c r="AA52" i="4" a="1"/>
  <c r="Z52" i="4" a="1"/>
  <c r="Y52" i="4" a="1"/>
  <c r="X52" i="4" a="1"/>
  <c r="W52" i="4" a="1"/>
  <c r="V52" i="4" a="1"/>
  <c r="U52" i="4" a="1"/>
  <c r="T52" i="4" a="1"/>
  <c r="S52" i="4" a="1"/>
  <c r="R52" i="4" a="1"/>
  <c r="Q52" i="4" a="1"/>
  <c r="P52" i="4" a="1"/>
  <c r="O52" i="4" a="1"/>
  <c r="N52" i="4" a="1"/>
  <c r="M52" i="4" a="1"/>
  <c r="L52" i="4" a="1"/>
  <c r="K52" i="4" a="1"/>
  <c r="J52" i="4" a="1"/>
  <c r="I52" i="4" a="1"/>
  <c r="H52" i="4" a="1"/>
  <c r="G52" i="4" a="1"/>
  <c r="F52" i="4" a="1"/>
  <c r="E52" i="4" a="1"/>
  <c r="D52" i="4" a="1"/>
  <c r="C52" i="4" a="1"/>
  <c r="B52" i="4" a="1"/>
  <c r="CW51" i="4" a="1"/>
  <c r="CV51" i="4" a="1"/>
  <c r="CU51" i="4" a="1"/>
  <c r="CT51" i="4" a="1"/>
  <c r="CS51" i="4" a="1"/>
  <c r="CR51" i="4" a="1"/>
  <c r="CQ51" i="4" a="1"/>
  <c r="CP51" i="4" a="1"/>
  <c r="CO51" i="4" a="1"/>
  <c r="CN51" i="4" a="1"/>
  <c r="CM51" i="4" a="1"/>
  <c r="CL51" i="4" a="1"/>
  <c r="CK51" i="4" a="1"/>
  <c r="CJ51" i="4" a="1"/>
  <c r="CI51" i="4" a="1"/>
  <c r="CH51" i="4" a="1"/>
  <c r="CG51" i="4" a="1"/>
  <c r="CF51" i="4" a="1"/>
  <c r="CE51" i="4" a="1"/>
  <c r="CD51" i="4" a="1"/>
  <c r="CC51" i="4" a="1"/>
  <c r="CB51" i="4" a="1"/>
  <c r="CA51" i="4" a="1"/>
  <c r="BZ51" i="4" a="1"/>
  <c r="BY51" i="4" a="1"/>
  <c r="BX51" i="4" a="1"/>
  <c r="BW51" i="4" a="1"/>
  <c r="BV51" i="4" a="1"/>
  <c r="BU51" i="4" a="1"/>
  <c r="BT51" i="4" a="1"/>
  <c r="BS51" i="4" a="1"/>
  <c r="BR51" i="4" a="1"/>
  <c r="BQ51" i="4" a="1"/>
  <c r="BP51" i="4" a="1"/>
  <c r="BO51" i="4" a="1"/>
  <c r="BN51" i="4" a="1"/>
  <c r="BM51" i="4" a="1"/>
  <c r="BL51" i="4" a="1"/>
  <c r="BK51" i="4" a="1"/>
  <c r="BJ51" i="4" a="1"/>
  <c r="BI51" i="4" a="1"/>
  <c r="BH51" i="4" a="1"/>
  <c r="BG51" i="4" a="1"/>
  <c r="BF51" i="4" a="1"/>
  <c r="BE51" i="4" a="1"/>
  <c r="BD51" i="4" a="1"/>
  <c r="BC51" i="4" a="1"/>
  <c r="BB51" i="4" a="1"/>
  <c r="BA51" i="4" a="1"/>
  <c r="AZ51" i="4" a="1"/>
  <c r="AY51" i="4" a="1"/>
  <c r="AX51" i="4" a="1"/>
  <c r="AW51" i="4" a="1"/>
  <c r="AV51" i="4" a="1"/>
  <c r="AU51" i="4" a="1"/>
  <c r="AT51" i="4" a="1"/>
  <c r="AS51" i="4" a="1"/>
  <c r="AR51" i="4" a="1"/>
  <c r="AQ51" i="4" a="1"/>
  <c r="AP51" i="4" a="1"/>
  <c r="AO51" i="4" a="1"/>
  <c r="AN51" i="4" a="1"/>
  <c r="AM51" i="4" a="1"/>
  <c r="AL51" i="4" a="1"/>
  <c r="AK51" i="4" a="1"/>
  <c r="AJ51" i="4" a="1"/>
  <c r="AI51" i="4" a="1"/>
  <c r="AH51" i="4" a="1"/>
  <c r="AG51" i="4" a="1"/>
  <c r="AF51" i="4" a="1"/>
  <c r="AE51" i="4" a="1"/>
  <c r="AD51" i="4" a="1"/>
  <c r="AC51" i="4" a="1"/>
  <c r="AB51" i="4" a="1"/>
  <c r="AA51" i="4" a="1"/>
  <c r="Z51" i="4" a="1"/>
  <c r="Y51" i="4" a="1"/>
  <c r="X51" i="4" a="1"/>
  <c r="W51" i="4" a="1"/>
  <c r="V51" i="4" a="1"/>
  <c r="U51" i="4" a="1"/>
  <c r="T51" i="4" a="1"/>
  <c r="S51" i="4" a="1"/>
  <c r="R51" i="4" a="1"/>
  <c r="Q51" i="4" a="1"/>
  <c r="P51" i="4" a="1"/>
  <c r="O51" i="4" a="1"/>
  <c r="N51" i="4" a="1"/>
  <c r="M51" i="4" a="1"/>
  <c r="L51" i="4" a="1"/>
  <c r="K51" i="4" a="1"/>
  <c r="J51" i="4" a="1"/>
  <c r="I51" i="4" a="1"/>
  <c r="H51" i="4" a="1"/>
  <c r="G51" i="4" a="1"/>
  <c r="F51" i="4" a="1"/>
  <c r="E51" i="4" a="1"/>
  <c r="D51" i="4" a="1"/>
  <c r="C51" i="4" a="1"/>
  <c r="B51" i="4" a="1"/>
  <c r="CW50" i="4" a="1"/>
  <c r="CV50" i="4" a="1"/>
  <c r="CU50" i="4" a="1"/>
  <c r="CT50" i="4" a="1"/>
  <c r="CS50" i="4" a="1"/>
  <c r="CR50" i="4" a="1"/>
  <c r="CQ50" i="4" a="1"/>
  <c r="CP50" i="4" a="1"/>
  <c r="CO50" i="4" a="1"/>
  <c r="CN50" i="4" a="1"/>
  <c r="CM50" i="4" a="1"/>
  <c r="CL50" i="4" a="1"/>
  <c r="CK50" i="4" a="1"/>
  <c r="CJ50" i="4" a="1"/>
  <c r="CI50" i="4" a="1"/>
  <c r="CH50" i="4" a="1"/>
  <c r="CG50" i="4" a="1"/>
  <c r="CF50" i="4" a="1"/>
  <c r="CE50" i="4" a="1"/>
  <c r="CD50" i="4" a="1"/>
  <c r="CC50" i="4" a="1"/>
  <c r="CB50" i="4" a="1"/>
  <c r="CA50" i="4" a="1"/>
  <c r="BZ50" i="4" a="1"/>
  <c r="BY50" i="4" a="1"/>
  <c r="BX50" i="4" a="1"/>
  <c r="BW50" i="4" a="1"/>
  <c r="BV50" i="4" a="1"/>
  <c r="BU50" i="4" a="1"/>
  <c r="BT50" i="4" a="1"/>
  <c r="BS50" i="4" a="1"/>
  <c r="BR50" i="4" a="1"/>
  <c r="BQ50" i="4" a="1"/>
  <c r="BP50" i="4" a="1"/>
  <c r="BO50" i="4" a="1"/>
  <c r="BN50" i="4" a="1"/>
  <c r="BM50" i="4" a="1"/>
  <c r="BL50" i="4" a="1"/>
  <c r="BK50" i="4" a="1"/>
  <c r="BJ50" i="4" a="1"/>
  <c r="BI50" i="4" a="1"/>
  <c r="BH50" i="4" a="1"/>
  <c r="BG50" i="4" a="1"/>
  <c r="BF50" i="4" a="1"/>
  <c r="BE50" i="4" a="1"/>
  <c r="BD50" i="4" a="1"/>
  <c r="BC50" i="4" a="1"/>
  <c r="BB50" i="4" a="1"/>
  <c r="BA50" i="4" a="1"/>
  <c r="AZ50" i="4" a="1"/>
  <c r="AY50" i="4" a="1"/>
  <c r="AX50" i="4" a="1"/>
  <c r="AW50" i="4" a="1"/>
  <c r="AV50" i="4" a="1"/>
  <c r="AU50" i="4" a="1"/>
  <c r="AT50" i="4" a="1"/>
  <c r="AS50" i="4" a="1"/>
  <c r="AR50" i="4" a="1"/>
  <c r="AQ50" i="4" a="1"/>
  <c r="AP50" i="4" a="1"/>
  <c r="AO50" i="4" a="1"/>
  <c r="AN50" i="4" a="1"/>
  <c r="AM50" i="4" a="1"/>
  <c r="AL50" i="4" a="1"/>
  <c r="AK50" i="4" a="1"/>
  <c r="AJ50" i="4" a="1"/>
  <c r="AI50" i="4" a="1"/>
  <c r="AH50" i="4" a="1"/>
  <c r="AG50" i="4" a="1"/>
  <c r="AF50" i="4" a="1"/>
  <c r="AE50" i="4" a="1"/>
  <c r="AD50" i="4" a="1"/>
  <c r="AC50" i="4" a="1"/>
  <c r="AB50" i="4" a="1"/>
  <c r="AA50" i="4" a="1"/>
  <c r="Z50" i="4" a="1"/>
  <c r="Y50" i="4" a="1"/>
  <c r="X50" i="4" a="1"/>
  <c r="W50" i="4" a="1"/>
  <c r="V50" i="4" a="1"/>
  <c r="U50" i="4" a="1"/>
  <c r="T50" i="4" a="1"/>
  <c r="S50" i="4" a="1"/>
  <c r="R50" i="4" a="1"/>
  <c r="Q50" i="4" a="1"/>
  <c r="P50" i="4" a="1"/>
  <c r="O50" i="4" a="1"/>
  <c r="N50" i="4" a="1"/>
  <c r="M50" i="4" a="1"/>
  <c r="L50" i="4" a="1"/>
  <c r="K50" i="4" a="1"/>
  <c r="J50" i="4" a="1"/>
  <c r="I50" i="4" a="1"/>
  <c r="H50" i="4" a="1"/>
  <c r="G50" i="4" a="1"/>
  <c r="F50" i="4" a="1"/>
  <c r="E50" i="4" a="1"/>
  <c r="D50" i="4" a="1"/>
  <c r="C50" i="4" a="1"/>
  <c r="B50" i="4" a="1"/>
  <c r="CW49" i="4" a="1"/>
  <c r="CV49" i="4" a="1"/>
  <c r="CU49" i="4" a="1"/>
  <c r="CT49" i="4" a="1"/>
  <c r="CS49" i="4" a="1"/>
  <c r="CR49" i="4" a="1"/>
  <c r="CQ49" i="4" a="1"/>
  <c r="CP49" i="4" a="1"/>
  <c r="CO49" i="4" a="1"/>
  <c r="CN49" i="4" a="1"/>
  <c r="CM49" i="4" a="1"/>
  <c r="CL49" i="4" a="1"/>
  <c r="CK49" i="4" a="1"/>
  <c r="CJ49" i="4" a="1"/>
  <c r="CI49" i="4" a="1"/>
  <c r="CH49" i="4" a="1"/>
  <c r="CG49" i="4" a="1"/>
  <c r="CF49" i="4" a="1"/>
  <c r="CE49" i="4" a="1"/>
  <c r="CD49" i="4" a="1"/>
  <c r="CC49" i="4" a="1"/>
  <c r="CB49" i="4" a="1"/>
  <c r="CA49" i="4" a="1"/>
  <c r="BZ49" i="4" a="1"/>
  <c r="BY49" i="4" a="1"/>
  <c r="BX49" i="4" a="1"/>
  <c r="BW49" i="4" a="1"/>
  <c r="BV49" i="4" a="1"/>
  <c r="BU49" i="4" a="1"/>
  <c r="BT49" i="4" a="1"/>
  <c r="BS49" i="4" a="1"/>
  <c r="BR49" i="4" a="1"/>
  <c r="BQ49" i="4" a="1"/>
  <c r="BP49" i="4" a="1"/>
  <c r="BO49" i="4" a="1"/>
  <c r="BN49" i="4" a="1"/>
  <c r="BM49" i="4" a="1"/>
  <c r="BL49" i="4" a="1"/>
  <c r="BK49" i="4" a="1"/>
  <c r="BJ49" i="4" a="1"/>
  <c r="BI49" i="4" a="1"/>
  <c r="BH49" i="4" a="1"/>
  <c r="BG49" i="4" a="1"/>
  <c r="BF49" i="4" a="1"/>
  <c r="BE49" i="4" a="1"/>
  <c r="BD49" i="4" a="1"/>
  <c r="BC49" i="4" a="1"/>
  <c r="BB49" i="4" a="1"/>
  <c r="BA49" i="4" a="1"/>
  <c r="AZ49" i="4" a="1"/>
  <c r="AY49" i="4" a="1"/>
  <c r="AX49" i="4" a="1"/>
  <c r="AW49" i="4" a="1"/>
  <c r="AV49" i="4" a="1"/>
  <c r="AU49" i="4" a="1"/>
  <c r="AT49" i="4" a="1"/>
  <c r="AS49" i="4" a="1"/>
  <c r="AR49" i="4" a="1"/>
  <c r="AQ49" i="4" a="1"/>
  <c r="AP49" i="4" a="1"/>
  <c r="AO49" i="4" a="1"/>
  <c r="AN49" i="4" a="1"/>
  <c r="AM49" i="4" a="1"/>
  <c r="AL49" i="4" a="1"/>
  <c r="AK49" i="4" a="1"/>
  <c r="AJ49" i="4" a="1"/>
  <c r="AI49" i="4" a="1"/>
  <c r="AH49" i="4" a="1"/>
  <c r="AG49" i="4" a="1"/>
  <c r="AF49" i="4" a="1"/>
  <c r="AE49" i="4" a="1"/>
  <c r="AD49" i="4" a="1"/>
  <c r="AC49" i="4" a="1"/>
  <c r="AB49" i="4" a="1"/>
  <c r="AA49" i="4" a="1"/>
  <c r="Z49" i="4" a="1"/>
  <c r="Y49" i="4" a="1"/>
  <c r="X49" i="4" a="1"/>
  <c r="W49" i="4" a="1"/>
  <c r="V49" i="4" a="1"/>
  <c r="U49" i="4" a="1"/>
  <c r="T49" i="4" a="1"/>
  <c r="S49" i="4" a="1"/>
  <c r="R49" i="4" a="1"/>
  <c r="Q49" i="4" a="1"/>
  <c r="P49" i="4" a="1"/>
  <c r="O49" i="4" a="1"/>
  <c r="N49" i="4" a="1"/>
  <c r="M49" i="4" a="1"/>
  <c r="L49" i="4" a="1"/>
  <c r="K49" i="4" a="1"/>
  <c r="J49" i="4" a="1"/>
  <c r="I49" i="4" a="1"/>
  <c r="H49" i="4" a="1"/>
  <c r="G49" i="4" a="1"/>
  <c r="F49" i="4" a="1"/>
  <c r="E49" i="4" a="1"/>
  <c r="D49" i="4" a="1"/>
  <c r="C49" i="4" a="1"/>
  <c r="B49" i="4" a="1"/>
  <c r="CW48" i="4" a="1"/>
  <c r="CV48" i="4" a="1"/>
  <c r="CU48" i="4" a="1"/>
  <c r="CT48" i="4" a="1"/>
  <c r="CS48" i="4" a="1"/>
  <c r="CR48" i="4" a="1"/>
  <c r="CQ48" i="4" a="1"/>
  <c r="CP48" i="4" a="1"/>
  <c r="CO48" i="4" a="1"/>
  <c r="CN48" i="4" a="1"/>
  <c r="CM48" i="4" a="1"/>
  <c r="CL48" i="4" a="1"/>
  <c r="CK48" i="4" a="1"/>
  <c r="CJ48" i="4" a="1"/>
  <c r="CI48" i="4" a="1"/>
  <c r="CH48" i="4" a="1"/>
  <c r="CG48" i="4" a="1"/>
  <c r="CF48" i="4" a="1"/>
  <c r="CE48" i="4" a="1"/>
  <c r="CD48" i="4" a="1"/>
  <c r="CC48" i="4" a="1"/>
  <c r="CB48" i="4" a="1"/>
  <c r="CA48" i="4" a="1"/>
  <c r="BZ48" i="4" a="1"/>
  <c r="BY48" i="4" a="1"/>
  <c r="BX48" i="4" a="1"/>
  <c r="BW48" i="4" a="1"/>
  <c r="BV48" i="4" a="1"/>
  <c r="BU48" i="4" a="1"/>
  <c r="BT48" i="4" a="1"/>
  <c r="BS48" i="4" a="1"/>
  <c r="BR48" i="4" a="1"/>
  <c r="BQ48" i="4" a="1"/>
  <c r="BP48" i="4" a="1"/>
  <c r="BO48" i="4" a="1"/>
  <c r="BN48" i="4" a="1"/>
  <c r="BM48" i="4" a="1"/>
  <c r="BL48" i="4" a="1"/>
  <c r="BK48" i="4" a="1"/>
  <c r="BJ48" i="4" a="1"/>
  <c r="BI48" i="4" a="1"/>
  <c r="BH48" i="4" a="1"/>
  <c r="BG48" i="4" a="1"/>
  <c r="BF48" i="4" a="1"/>
  <c r="BE48" i="4" a="1"/>
  <c r="BD48" i="4" a="1"/>
  <c r="BC48" i="4" a="1"/>
  <c r="BB48" i="4" a="1"/>
  <c r="BA48" i="4" a="1"/>
  <c r="AZ48" i="4" a="1"/>
  <c r="AY48" i="4" a="1"/>
  <c r="AX48" i="4" a="1"/>
  <c r="AW48" i="4" a="1"/>
  <c r="AV48" i="4" a="1"/>
  <c r="AU48" i="4" a="1"/>
  <c r="AT48" i="4" a="1"/>
  <c r="AS48" i="4" a="1"/>
  <c r="AR48" i="4" a="1"/>
  <c r="AQ48" i="4" a="1"/>
  <c r="AP48" i="4" a="1"/>
  <c r="AO48" i="4" a="1"/>
  <c r="AN48" i="4" a="1"/>
  <c r="AM48" i="4" a="1"/>
  <c r="AL48" i="4" a="1"/>
  <c r="AK48" i="4" a="1"/>
  <c r="AJ48" i="4" a="1"/>
  <c r="AI48" i="4" a="1"/>
  <c r="AH48" i="4" a="1"/>
  <c r="AG48" i="4" a="1"/>
  <c r="AF48" i="4" a="1"/>
  <c r="AE48" i="4" a="1"/>
  <c r="AD48" i="4" a="1"/>
  <c r="AC48" i="4" a="1"/>
  <c r="AB48" i="4" a="1"/>
  <c r="AA48" i="4" a="1"/>
  <c r="Z48" i="4" a="1"/>
  <c r="Y48" i="4" a="1"/>
  <c r="X48" i="4" a="1"/>
  <c r="W48" i="4" a="1"/>
  <c r="V48" i="4" a="1"/>
  <c r="U48" i="4" a="1"/>
  <c r="T48" i="4" a="1"/>
  <c r="S48" i="4" a="1"/>
  <c r="R48" i="4" a="1"/>
  <c r="Q48" i="4" a="1"/>
  <c r="P48" i="4" a="1"/>
  <c r="O48" i="4" a="1"/>
  <c r="N48" i="4" a="1"/>
  <c r="M48" i="4" a="1"/>
  <c r="L48" i="4" a="1"/>
  <c r="K48" i="4" a="1"/>
  <c r="J48" i="4" a="1"/>
  <c r="I48" i="4" a="1"/>
  <c r="H48" i="4" a="1"/>
  <c r="G48" i="4" a="1"/>
  <c r="F48" i="4" a="1"/>
  <c r="E48" i="4" a="1"/>
  <c r="D48" i="4" a="1"/>
  <c r="C48" i="4" a="1"/>
  <c r="B48" i="4" a="1"/>
  <c r="CW47" i="4" a="1"/>
  <c r="CV47" i="4" a="1"/>
  <c r="CU47" i="4" a="1"/>
  <c r="CT47" i="4" a="1"/>
  <c r="CS47" i="4" a="1"/>
  <c r="CR47" i="4" a="1"/>
  <c r="CQ47" i="4" a="1"/>
  <c r="CP47" i="4" a="1"/>
  <c r="CO47" i="4" a="1"/>
  <c r="CN47" i="4" a="1"/>
  <c r="CM47" i="4" a="1"/>
  <c r="CL47" i="4" a="1"/>
  <c r="CK47" i="4" a="1"/>
  <c r="CJ47" i="4" a="1"/>
  <c r="CI47" i="4" a="1"/>
  <c r="CH47" i="4" a="1"/>
  <c r="CG47" i="4" a="1"/>
  <c r="CF47" i="4" a="1"/>
  <c r="CE47" i="4" a="1"/>
  <c r="CD47" i="4" a="1"/>
  <c r="CC47" i="4" a="1"/>
  <c r="CB47" i="4" a="1"/>
  <c r="CA47" i="4" a="1"/>
  <c r="BZ47" i="4" a="1"/>
  <c r="BY47" i="4" a="1"/>
  <c r="BX47" i="4" a="1"/>
  <c r="BW47" i="4" a="1"/>
  <c r="BV47" i="4" a="1"/>
  <c r="BU47" i="4" a="1"/>
  <c r="BT47" i="4" a="1"/>
  <c r="BS47" i="4" a="1"/>
  <c r="BR47" i="4" a="1"/>
  <c r="BQ47" i="4" a="1"/>
  <c r="BP47" i="4" a="1"/>
  <c r="BO47" i="4" a="1"/>
  <c r="BN47" i="4" a="1"/>
  <c r="BM47" i="4" a="1"/>
  <c r="BL47" i="4" a="1"/>
  <c r="BK47" i="4" a="1"/>
  <c r="BJ47" i="4" a="1"/>
  <c r="BI47" i="4" a="1"/>
  <c r="BH47" i="4" a="1"/>
  <c r="BG47" i="4" a="1"/>
  <c r="BF47" i="4" a="1"/>
  <c r="BE47" i="4" a="1"/>
  <c r="BD47" i="4" a="1"/>
  <c r="BC47" i="4" a="1"/>
  <c r="BB47" i="4" a="1"/>
  <c r="BA47" i="4" a="1"/>
  <c r="AZ47" i="4" a="1"/>
  <c r="AY47" i="4" a="1"/>
  <c r="AX47" i="4" a="1"/>
  <c r="AW47" i="4" a="1"/>
  <c r="AV47" i="4" a="1"/>
  <c r="AU47" i="4" a="1"/>
  <c r="AT47" i="4" a="1"/>
  <c r="AS47" i="4" a="1"/>
  <c r="AR47" i="4" a="1"/>
  <c r="AQ47" i="4" a="1"/>
  <c r="AP47" i="4" a="1"/>
  <c r="AO47" i="4" a="1"/>
  <c r="AN47" i="4" a="1"/>
  <c r="AM47" i="4" a="1"/>
  <c r="AL47" i="4" a="1"/>
  <c r="AK47" i="4" a="1"/>
  <c r="AJ47" i="4" a="1"/>
  <c r="AI47" i="4" a="1"/>
  <c r="AH47" i="4" a="1"/>
  <c r="AG47" i="4" a="1"/>
  <c r="AF47" i="4" a="1"/>
  <c r="AE47" i="4" a="1"/>
  <c r="AD47" i="4" a="1"/>
  <c r="AC47" i="4" a="1"/>
  <c r="AB47" i="4" a="1"/>
  <c r="AA47" i="4" a="1"/>
  <c r="Z47" i="4" a="1"/>
  <c r="Y47" i="4" a="1"/>
  <c r="X47" i="4" a="1"/>
  <c r="W47" i="4" a="1"/>
  <c r="V47" i="4" a="1"/>
  <c r="U47" i="4" a="1"/>
  <c r="T47" i="4" a="1"/>
  <c r="S47" i="4" a="1"/>
  <c r="R47" i="4" a="1"/>
  <c r="Q47" i="4" a="1"/>
  <c r="P47" i="4" a="1"/>
  <c r="O47" i="4" a="1"/>
  <c r="N47" i="4" a="1"/>
  <c r="M47" i="4" a="1"/>
  <c r="L47" i="4" a="1"/>
  <c r="K47" i="4" a="1"/>
  <c r="J47" i="4" a="1"/>
  <c r="I47" i="4" a="1"/>
  <c r="H47" i="4" a="1"/>
  <c r="G47" i="4" a="1"/>
  <c r="F47" i="4" a="1"/>
  <c r="E47" i="4" a="1"/>
  <c r="D47" i="4" a="1"/>
  <c r="C47" i="4" a="1"/>
  <c r="B47" i="4" a="1"/>
  <c r="CW46" i="4" a="1"/>
  <c r="CV46" i="4" a="1"/>
  <c r="CU46" i="4" a="1"/>
  <c r="CT46" i="4" a="1"/>
  <c r="CS46" i="4" a="1"/>
  <c r="CR46" i="4" a="1"/>
  <c r="CQ46" i="4" a="1"/>
  <c r="CP46" i="4" a="1"/>
  <c r="CO46" i="4" a="1"/>
  <c r="CN46" i="4" a="1"/>
  <c r="CM46" i="4" a="1"/>
  <c r="CL46" i="4" a="1"/>
  <c r="CK46" i="4" a="1"/>
  <c r="CJ46" i="4" a="1"/>
  <c r="CI46" i="4" a="1"/>
  <c r="CH46" i="4" a="1"/>
  <c r="CG46" i="4" a="1"/>
  <c r="CF46" i="4" a="1"/>
  <c r="CE46" i="4" a="1"/>
  <c r="CD46" i="4" a="1"/>
  <c r="CC46" i="4" a="1"/>
  <c r="CB46" i="4" a="1"/>
  <c r="CA46" i="4" a="1"/>
  <c r="BZ46" i="4" a="1"/>
  <c r="BY46" i="4" a="1"/>
  <c r="BX46" i="4" a="1"/>
  <c r="BW46" i="4" a="1"/>
  <c r="BV46" i="4" a="1"/>
  <c r="BU46" i="4" a="1"/>
  <c r="BT46" i="4" a="1"/>
  <c r="BS46" i="4" a="1"/>
  <c r="BR46" i="4" a="1"/>
  <c r="BQ46" i="4" a="1"/>
  <c r="BP46" i="4" a="1"/>
  <c r="BO46" i="4" a="1"/>
  <c r="BN46" i="4" a="1"/>
  <c r="BM46" i="4" a="1"/>
  <c r="BL46" i="4" a="1"/>
  <c r="BK46" i="4" a="1"/>
  <c r="BJ46" i="4" a="1"/>
  <c r="BI46" i="4" a="1"/>
  <c r="BH46" i="4" a="1"/>
  <c r="BG46" i="4" a="1"/>
  <c r="BF46" i="4" a="1"/>
  <c r="BE46" i="4" a="1"/>
  <c r="BD46" i="4" a="1"/>
  <c r="BC46" i="4" a="1"/>
  <c r="BB46" i="4" a="1"/>
  <c r="BA46" i="4" a="1"/>
  <c r="AZ46" i="4" a="1"/>
  <c r="AY46" i="4" a="1"/>
  <c r="AX46" i="4" a="1"/>
  <c r="AW46" i="4" a="1"/>
  <c r="AV46" i="4" a="1"/>
  <c r="AU46" i="4" a="1"/>
  <c r="AT46" i="4" a="1"/>
  <c r="AS46" i="4" a="1"/>
  <c r="AR46" i="4" a="1"/>
  <c r="AQ46" i="4" a="1"/>
  <c r="AP46" i="4" a="1"/>
  <c r="AO46" i="4" a="1"/>
  <c r="AN46" i="4" a="1"/>
  <c r="AM46" i="4" a="1"/>
  <c r="AL46" i="4" a="1"/>
  <c r="AK46" i="4" a="1"/>
  <c r="AJ46" i="4" a="1"/>
  <c r="AI46" i="4" a="1"/>
  <c r="AH46" i="4" a="1"/>
  <c r="AG46" i="4" a="1"/>
  <c r="AF46" i="4" a="1"/>
  <c r="AE46" i="4" a="1"/>
  <c r="AD46" i="4" a="1"/>
  <c r="AC46" i="4" a="1"/>
  <c r="AB46" i="4" a="1"/>
  <c r="AA46" i="4" a="1"/>
  <c r="Z46" i="4" a="1"/>
  <c r="Y46" i="4" a="1"/>
  <c r="X46" i="4" a="1"/>
  <c r="W46" i="4" a="1"/>
  <c r="V46" i="4" a="1"/>
  <c r="U46" i="4" a="1"/>
  <c r="T46" i="4" a="1"/>
  <c r="S46" i="4" a="1"/>
  <c r="R46" i="4" a="1"/>
  <c r="Q46" i="4" a="1"/>
  <c r="P46" i="4" a="1"/>
  <c r="O46" i="4" a="1"/>
  <c r="N46" i="4" a="1"/>
  <c r="M46" i="4" a="1"/>
  <c r="L46" i="4" a="1"/>
  <c r="K46" i="4" a="1"/>
  <c r="J46" i="4" a="1"/>
  <c r="I46" i="4" a="1"/>
  <c r="H46" i="4" a="1"/>
  <c r="G46" i="4" a="1"/>
  <c r="F46" i="4" a="1"/>
  <c r="E46" i="4" a="1"/>
  <c r="D46" i="4" a="1"/>
  <c r="C46" i="4" a="1"/>
  <c r="B46" i="4" a="1"/>
  <c r="CW45" i="4" a="1"/>
  <c r="CV45" i="4" a="1"/>
  <c r="CU45" i="4" a="1"/>
  <c r="CT45" i="4" a="1"/>
  <c r="CS45" i="4" a="1"/>
  <c r="CR45" i="4" a="1"/>
  <c r="CQ45" i="4" a="1"/>
  <c r="CP45" i="4" a="1"/>
  <c r="CO45" i="4" a="1"/>
  <c r="CN45" i="4" a="1"/>
  <c r="CM45" i="4" a="1"/>
  <c r="CL45" i="4" a="1"/>
  <c r="CK45" i="4" a="1"/>
  <c r="CJ45" i="4" a="1"/>
  <c r="CI45" i="4" a="1"/>
  <c r="CH45" i="4" a="1"/>
  <c r="CG45" i="4" a="1"/>
  <c r="CF45" i="4" a="1"/>
  <c r="CE45" i="4" a="1"/>
  <c r="CD45" i="4" a="1"/>
  <c r="CC45" i="4" a="1"/>
  <c r="CB45" i="4" a="1"/>
  <c r="CA45" i="4" a="1"/>
  <c r="BZ45" i="4" a="1"/>
  <c r="BY45" i="4" a="1"/>
  <c r="BX45" i="4" a="1"/>
  <c r="BW45" i="4" a="1"/>
  <c r="BV45" i="4" a="1"/>
  <c r="BU45" i="4" a="1"/>
  <c r="BT45" i="4" a="1"/>
  <c r="BS45" i="4" a="1"/>
  <c r="BR45" i="4" a="1"/>
  <c r="BQ45" i="4" a="1"/>
  <c r="BP45" i="4" a="1"/>
  <c r="BO45" i="4" a="1"/>
  <c r="BN45" i="4" a="1"/>
  <c r="BM45" i="4" a="1"/>
  <c r="BL45" i="4" a="1"/>
  <c r="BK45" i="4" a="1"/>
  <c r="BJ45" i="4" a="1"/>
  <c r="BI45" i="4" a="1"/>
  <c r="BH45" i="4" a="1"/>
  <c r="BG45" i="4" a="1"/>
  <c r="BF45" i="4" a="1"/>
  <c r="BE45" i="4" a="1"/>
  <c r="BD45" i="4" a="1"/>
  <c r="BC45" i="4" a="1"/>
  <c r="BB45" i="4" a="1"/>
  <c r="BA45" i="4" a="1"/>
  <c r="AZ45" i="4" a="1"/>
  <c r="AY45" i="4" a="1"/>
  <c r="AX45" i="4" a="1"/>
  <c r="AW45" i="4" a="1"/>
  <c r="AV45" i="4" a="1"/>
  <c r="AU45" i="4" a="1"/>
  <c r="AT45" i="4" a="1"/>
  <c r="AS45" i="4" a="1"/>
  <c r="AR45" i="4" a="1"/>
  <c r="AQ45" i="4" a="1"/>
  <c r="AP45" i="4" a="1"/>
  <c r="AO45" i="4" a="1"/>
  <c r="AN45" i="4" a="1"/>
  <c r="AM45" i="4" a="1"/>
  <c r="AL45" i="4" a="1"/>
  <c r="AK45" i="4" a="1"/>
  <c r="AJ45" i="4" a="1"/>
  <c r="AI45" i="4" a="1"/>
  <c r="AH45" i="4" a="1"/>
  <c r="AG45" i="4" a="1"/>
  <c r="AF45" i="4" a="1"/>
  <c r="AE45" i="4" a="1"/>
  <c r="AD45" i="4" a="1"/>
  <c r="AC45" i="4" a="1"/>
  <c r="AB45" i="4" a="1"/>
  <c r="AA45" i="4" a="1"/>
  <c r="Z45" i="4" a="1"/>
  <c r="Y45" i="4" a="1"/>
  <c r="X45" i="4" a="1"/>
  <c r="W45" i="4" a="1"/>
  <c r="V45" i="4" a="1"/>
  <c r="U45" i="4" a="1"/>
  <c r="T45" i="4" a="1"/>
  <c r="S45" i="4" a="1"/>
  <c r="R45" i="4" a="1"/>
  <c r="Q45" i="4" a="1"/>
  <c r="P45" i="4" a="1"/>
  <c r="O45" i="4" a="1"/>
  <c r="N45" i="4" a="1"/>
  <c r="M45" i="4" a="1"/>
  <c r="L45" i="4" a="1"/>
  <c r="K45" i="4" a="1"/>
  <c r="J45" i="4" a="1"/>
  <c r="I45" i="4" a="1"/>
  <c r="H45" i="4" a="1"/>
  <c r="G45" i="4" a="1"/>
  <c r="F45" i="4" a="1"/>
  <c r="E45" i="4" a="1"/>
  <c r="D45" i="4" a="1"/>
  <c r="C45" i="4" a="1"/>
  <c r="B45" i="4" a="1"/>
  <c r="CW44" i="4" a="1"/>
  <c r="CV44" i="4" a="1"/>
  <c r="CU44" i="4" a="1"/>
  <c r="CT44" i="4" a="1"/>
  <c r="CS44" i="4" a="1"/>
  <c r="CR44" i="4" a="1"/>
  <c r="CQ44" i="4" a="1"/>
  <c r="CP44" i="4" a="1"/>
  <c r="CO44" i="4" a="1"/>
  <c r="CN44" i="4" a="1"/>
  <c r="CM44" i="4" a="1"/>
  <c r="CL44" i="4" a="1"/>
  <c r="CK44" i="4" a="1"/>
  <c r="CJ44" i="4" a="1"/>
  <c r="CI44" i="4" a="1"/>
  <c r="CH44" i="4" a="1"/>
  <c r="CG44" i="4" a="1"/>
  <c r="CF44" i="4" a="1"/>
  <c r="CE44" i="4" a="1"/>
  <c r="CD44" i="4" a="1"/>
  <c r="CC44" i="4" a="1"/>
  <c r="CB44" i="4" a="1"/>
  <c r="CA44" i="4" a="1"/>
  <c r="BZ44" i="4" a="1"/>
  <c r="BY44" i="4" a="1"/>
  <c r="BX44" i="4" a="1"/>
  <c r="BW44" i="4" a="1"/>
  <c r="BV44" i="4" a="1"/>
  <c r="BU44" i="4" a="1"/>
  <c r="BT44" i="4" a="1"/>
  <c r="BS44" i="4" a="1"/>
  <c r="BR44" i="4" a="1"/>
  <c r="BQ44" i="4" a="1"/>
  <c r="BP44" i="4" a="1"/>
  <c r="BO44" i="4" a="1"/>
  <c r="BN44" i="4" a="1"/>
  <c r="BM44" i="4" a="1"/>
  <c r="BL44" i="4" a="1"/>
  <c r="BK44" i="4" a="1"/>
  <c r="BJ44" i="4" a="1"/>
  <c r="BI44" i="4" a="1"/>
  <c r="BH44" i="4" a="1"/>
  <c r="BG44" i="4" a="1"/>
  <c r="BF44" i="4" a="1"/>
  <c r="BE44" i="4" a="1"/>
  <c r="BD44" i="4" a="1"/>
  <c r="BC44" i="4" a="1"/>
  <c r="BB44" i="4" a="1"/>
  <c r="BA44" i="4" a="1"/>
  <c r="AZ44" i="4" a="1"/>
  <c r="AY44" i="4" a="1"/>
  <c r="AX44" i="4" a="1"/>
  <c r="AW44" i="4" a="1"/>
  <c r="AV44" i="4" a="1"/>
  <c r="AU44" i="4" a="1"/>
  <c r="AT44" i="4" a="1"/>
  <c r="AS44" i="4" a="1"/>
  <c r="AR44" i="4" a="1"/>
  <c r="AQ44" i="4" a="1"/>
  <c r="AP44" i="4" a="1"/>
  <c r="AO44" i="4" a="1"/>
  <c r="AN44" i="4" a="1"/>
  <c r="AM44" i="4" a="1"/>
  <c r="AL44" i="4" a="1"/>
  <c r="AK44" i="4" a="1"/>
  <c r="AJ44" i="4" a="1"/>
  <c r="AI44" i="4" a="1"/>
  <c r="AH44" i="4" a="1"/>
  <c r="AG44" i="4" a="1"/>
  <c r="AF44" i="4" a="1"/>
  <c r="AE44" i="4" a="1"/>
  <c r="AD44" i="4" a="1"/>
  <c r="AC44" i="4" a="1"/>
  <c r="AB44" i="4" a="1"/>
  <c r="AA44" i="4" a="1"/>
  <c r="Z44" i="4" a="1"/>
  <c r="Y44" i="4" a="1"/>
  <c r="X44" i="4" a="1"/>
  <c r="W44" i="4" a="1"/>
  <c r="V44" i="4" a="1"/>
  <c r="U44" i="4" a="1"/>
  <c r="T44" i="4" a="1"/>
  <c r="S44" i="4" a="1"/>
  <c r="R44" i="4" a="1"/>
  <c r="Q44" i="4" a="1"/>
  <c r="P44" i="4" a="1"/>
  <c r="O44" i="4" a="1"/>
  <c r="N44" i="4" a="1"/>
  <c r="M44" i="4" a="1"/>
  <c r="L44" i="4" a="1"/>
  <c r="K44" i="4" a="1"/>
  <c r="J44" i="4" a="1"/>
  <c r="I44" i="4" a="1"/>
  <c r="H44" i="4" a="1"/>
  <c r="G44" i="4" a="1"/>
  <c r="F44" i="4" a="1"/>
  <c r="E44" i="4" a="1"/>
  <c r="D44" i="4" a="1"/>
  <c r="C44" i="4" a="1"/>
  <c r="B44" i="4" a="1"/>
  <c r="CW43" i="4" a="1"/>
  <c r="CV43" i="4" a="1"/>
  <c r="CU43" i="4" a="1"/>
  <c r="CT43" i="4" a="1"/>
  <c r="CS43" i="4" a="1"/>
  <c r="CR43" i="4" a="1"/>
  <c r="CQ43" i="4" a="1"/>
  <c r="CP43" i="4" a="1"/>
  <c r="CO43" i="4" a="1"/>
  <c r="CN43" i="4" a="1"/>
  <c r="CM43" i="4" a="1"/>
  <c r="CL43" i="4" a="1"/>
  <c r="CK43" i="4" a="1"/>
  <c r="CJ43" i="4" a="1"/>
  <c r="CI43" i="4" a="1"/>
  <c r="CH43" i="4" a="1"/>
  <c r="CG43" i="4" a="1"/>
  <c r="CF43" i="4" a="1"/>
  <c r="CE43" i="4" a="1"/>
  <c r="CD43" i="4" a="1"/>
  <c r="CC43" i="4" a="1"/>
  <c r="CB43" i="4" a="1"/>
  <c r="CA43" i="4" a="1"/>
  <c r="BZ43" i="4" a="1"/>
  <c r="BY43" i="4" a="1"/>
  <c r="BX43" i="4" a="1"/>
  <c r="BW43" i="4" a="1"/>
  <c r="BV43" i="4" a="1"/>
  <c r="BU43" i="4" a="1"/>
  <c r="BT43" i="4" a="1"/>
  <c r="BS43" i="4" a="1"/>
  <c r="BR43" i="4" a="1"/>
  <c r="BQ43" i="4" a="1"/>
  <c r="BP43" i="4" a="1"/>
  <c r="BO43" i="4" a="1"/>
  <c r="BN43" i="4" a="1"/>
  <c r="BM43" i="4" a="1"/>
  <c r="BL43" i="4" a="1"/>
  <c r="BK43" i="4" a="1"/>
  <c r="BJ43" i="4" a="1"/>
  <c r="BI43" i="4" a="1"/>
  <c r="BH43" i="4" a="1"/>
  <c r="BG43" i="4" a="1"/>
  <c r="BF43" i="4" a="1"/>
  <c r="BE43" i="4" a="1"/>
  <c r="BD43" i="4" a="1"/>
  <c r="BC43" i="4" a="1"/>
  <c r="BB43" i="4" a="1"/>
  <c r="BA43" i="4" a="1"/>
  <c r="AZ43" i="4" a="1"/>
  <c r="AY43" i="4" a="1"/>
  <c r="AX43" i="4" a="1"/>
  <c r="AW43" i="4" a="1"/>
  <c r="AV43" i="4" a="1"/>
  <c r="AU43" i="4" a="1"/>
  <c r="AT43" i="4" a="1"/>
  <c r="AS43" i="4" a="1"/>
  <c r="AR43" i="4" a="1"/>
  <c r="AQ43" i="4" a="1"/>
  <c r="AP43" i="4" a="1"/>
  <c r="AO43" i="4" a="1"/>
  <c r="AN43" i="4" a="1"/>
  <c r="AM43" i="4" a="1"/>
  <c r="AL43" i="4" a="1"/>
  <c r="AK43" i="4" a="1"/>
  <c r="AJ43" i="4" a="1"/>
  <c r="AI43" i="4" a="1"/>
  <c r="AH43" i="4" a="1"/>
  <c r="AG43" i="4" a="1"/>
  <c r="AF43" i="4" a="1"/>
  <c r="AE43" i="4" a="1"/>
  <c r="AD43" i="4" a="1"/>
  <c r="AC43" i="4" a="1"/>
  <c r="AB43" i="4" a="1"/>
  <c r="AA43" i="4" a="1"/>
  <c r="Z43" i="4" a="1"/>
  <c r="Y43" i="4" a="1"/>
  <c r="X43" i="4" a="1"/>
  <c r="W43" i="4" a="1"/>
  <c r="V43" i="4" a="1"/>
  <c r="U43" i="4" a="1"/>
  <c r="T43" i="4" a="1"/>
  <c r="S43" i="4" a="1"/>
  <c r="R43" i="4" a="1"/>
  <c r="Q43" i="4" a="1"/>
  <c r="P43" i="4" a="1"/>
  <c r="O43" i="4" a="1"/>
  <c r="N43" i="4" a="1"/>
  <c r="M43" i="4" a="1"/>
  <c r="L43" i="4" a="1"/>
  <c r="K43" i="4" a="1"/>
  <c r="J43" i="4" a="1"/>
  <c r="I43" i="4" a="1"/>
  <c r="H43" i="4" a="1"/>
  <c r="G43" i="4" a="1"/>
  <c r="F43" i="4" a="1"/>
  <c r="E43" i="4" a="1"/>
  <c r="D43" i="4" a="1"/>
  <c r="C43" i="4" a="1"/>
  <c r="B43" i="4" a="1"/>
  <c r="CW42" i="4" a="1"/>
  <c r="CV42" i="4" a="1"/>
  <c r="CU42" i="4" a="1"/>
  <c r="CT42" i="4" a="1"/>
  <c r="CS42" i="4" a="1"/>
  <c r="CR42" i="4" a="1"/>
  <c r="CQ42" i="4" a="1"/>
  <c r="CP42" i="4" a="1"/>
  <c r="CO42" i="4" a="1"/>
  <c r="CN42" i="4" a="1"/>
  <c r="CM42" i="4" a="1"/>
  <c r="CL42" i="4" a="1"/>
  <c r="CK42" i="4" a="1"/>
  <c r="CJ42" i="4" a="1"/>
  <c r="CI42" i="4" a="1"/>
  <c r="CH42" i="4" a="1"/>
  <c r="CG42" i="4" a="1"/>
  <c r="CF42" i="4" a="1"/>
  <c r="CE42" i="4" a="1"/>
  <c r="CD42" i="4" a="1"/>
  <c r="CC42" i="4" a="1"/>
  <c r="CB42" i="4" a="1"/>
  <c r="CA42" i="4" a="1"/>
  <c r="BZ42" i="4" a="1"/>
  <c r="BY42" i="4" a="1"/>
  <c r="BX42" i="4" a="1"/>
  <c r="BW42" i="4" a="1"/>
  <c r="BV42" i="4" a="1"/>
  <c r="BU42" i="4" a="1"/>
  <c r="BT42" i="4" a="1"/>
  <c r="BS42" i="4" a="1"/>
  <c r="BR42" i="4" a="1"/>
  <c r="BQ42" i="4" a="1"/>
  <c r="BP42" i="4" a="1"/>
  <c r="BO42" i="4" a="1"/>
  <c r="BN42" i="4" a="1"/>
  <c r="BM42" i="4" a="1"/>
  <c r="BL42" i="4" a="1"/>
  <c r="BK42" i="4" a="1"/>
  <c r="BJ42" i="4" a="1"/>
  <c r="BI42" i="4" a="1"/>
  <c r="BH42" i="4" a="1"/>
  <c r="BG42" i="4" a="1"/>
  <c r="BF42" i="4" a="1"/>
  <c r="BE42" i="4" a="1"/>
  <c r="BD42" i="4" a="1"/>
  <c r="BC42" i="4" a="1"/>
  <c r="BB42" i="4" a="1"/>
  <c r="BA42" i="4" a="1"/>
  <c r="AZ42" i="4" a="1"/>
  <c r="AY42" i="4" a="1"/>
  <c r="AX42" i="4" a="1"/>
  <c r="AW42" i="4" a="1"/>
  <c r="AV42" i="4" a="1"/>
  <c r="AU42" i="4" a="1"/>
  <c r="AT42" i="4" a="1"/>
  <c r="AS42" i="4" a="1"/>
  <c r="AR42" i="4" a="1"/>
  <c r="AQ42" i="4" a="1"/>
  <c r="AP42" i="4" a="1"/>
  <c r="AO42" i="4" a="1"/>
  <c r="AN42" i="4" a="1"/>
  <c r="AM42" i="4" a="1"/>
  <c r="AL42" i="4" a="1"/>
  <c r="AK42" i="4" a="1"/>
  <c r="AJ42" i="4" a="1"/>
  <c r="AI42" i="4" a="1"/>
  <c r="AH42" i="4" a="1"/>
  <c r="AG42" i="4" a="1"/>
  <c r="AF42" i="4" a="1"/>
  <c r="AE42" i="4" a="1"/>
  <c r="AD42" i="4" a="1"/>
  <c r="AC42" i="4" a="1"/>
  <c r="AB42" i="4" a="1"/>
  <c r="AA42" i="4" a="1"/>
  <c r="Z42" i="4" a="1"/>
  <c r="Y42" i="4" a="1"/>
  <c r="X42" i="4" a="1"/>
  <c r="W42" i="4" a="1"/>
  <c r="V42" i="4" a="1"/>
  <c r="U42" i="4" a="1"/>
  <c r="T42" i="4" a="1"/>
  <c r="S42" i="4" a="1"/>
  <c r="R42" i="4" a="1"/>
  <c r="Q42" i="4" a="1"/>
  <c r="P42" i="4" a="1"/>
  <c r="O42" i="4" a="1"/>
  <c r="N42" i="4" a="1"/>
  <c r="M42" i="4" a="1"/>
  <c r="L42" i="4" a="1"/>
  <c r="K42" i="4" a="1"/>
  <c r="J42" i="4" a="1"/>
  <c r="I42" i="4" a="1"/>
  <c r="H42" i="4" a="1"/>
  <c r="G42" i="4" a="1"/>
  <c r="F42" i="4" a="1"/>
  <c r="E42" i="4" a="1"/>
  <c r="D42" i="4" a="1"/>
  <c r="C42" i="4" a="1"/>
  <c r="B42" i="4" a="1"/>
  <c r="CW41" i="4" a="1"/>
  <c r="CV41" i="4" a="1"/>
  <c r="CU41" i="4" a="1"/>
  <c r="CT41" i="4" a="1"/>
  <c r="CS41" i="4" a="1"/>
  <c r="CR41" i="4" a="1"/>
  <c r="CQ41" i="4" a="1"/>
  <c r="CP41" i="4" a="1"/>
  <c r="CO41" i="4" a="1"/>
  <c r="CN41" i="4" a="1"/>
  <c r="CM41" i="4" a="1"/>
  <c r="CL41" i="4" a="1"/>
  <c r="CK41" i="4" a="1"/>
  <c r="CJ41" i="4" a="1"/>
  <c r="CI41" i="4" a="1"/>
  <c r="CH41" i="4" a="1"/>
  <c r="CG41" i="4" a="1"/>
  <c r="CF41" i="4" a="1"/>
  <c r="CE41" i="4" a="1"/>
  <c r="CD41" i="4" a="1"/>
  <c r="CC41" i="4" a="1"/>
  <c r="CB41" i="4" a="1"/>
  <c r="CA41" i="4" a="1"/>
  <c r="BZ41" i="4" a="1"/>
  <c r="BY41" i="4" a="1"/>
  <c r="BX41" i="4" a="1"/>
  <c r="BW41" i="4" a="1"/>
  <c r="BV41" i="4" a="1"/>
  <c r="BU41" i="4" a="1"/>
  <c r="BT41" i="4" a="1"/>
  <c r="BS41" i="4" a="1"/>
  <c r="BR41" i="4" a="1"/>
  <c r="BQ41" i="4" a="1"/>
  <c r="BP41" i="4" a="1"/>
  <c r="BO41" i="4" a="1"/>
  <c r="BN41" i="4" a="1"/>
  <c r="BM41" i="4" a="1"/>
  <c r="BL41" i="4" a="1"/>
  <c r="BK41" i="4" a="1"/>
  <c r="BJ41" i="4" a="1"/>
  <c r="BI41" i="4" a="1"/>
  <c r="BH41" i="4" a="1"/>
  <c r="BG41" i="4" a="1"/>
  <c r="BF41" i="4" a="1"/>
  <c r="BE41" i="4" a="1"/>
  <c r="BD41" i="4" a="1"/>
  <c r="BC41" i="4" a="1"/>
  <c r="BB41" i="4" a="1"/>
  <c r="BA41" i="4" a="1"/>
  <c r="AZ41" i="4" a="1"/>
  <c r="AY41" i="4" a="1"/>
  <c r="AX41" i="4" a="1"/>
  <c r="AW41" i="4" a="1"/>
  <c r="AV41" i="4" a="1"/>
  <c r="AU41" i="4" a="1"/>
  <c r="AT41" i="4" a="1"/>
  <c r="AS41" i="4" a="1"/>
  <c r="AR41" i="4" a="1"/>
  <c r="AQ41" i="4" a="1"/>
  <c r="AP41" i="4" a="1"/>
  <c r="AO41" i="4" a="1"/>
  <c r="AN41" i="4" a="1"/>
  <c r="AM41" i="4" a="1"/>
  <c r="AL41" i="4" a="1"/>
  <c r="AK41" i="4" a="1"/>
  <c r="AJ41" i="4" a="1"/>
  <c r="AI41" i="4" a="1"/>
  <c r="AH41" i="4" a="1"/>
  <c r="AG41" i="4" a="1"/>
  <c r="AF41" i="4" a="1"/>
  <c r="AE41" i="4" a="1"/>
  <c r="AD41" i="4" a="1"/>
  <c r="AC41" i="4" a="1"/>
  <c r="AB41" i="4" a="1"/>
  <c r="AA41" i="4" a="1"/>
  <c r="Z41" i="4" a="1"/>
  <c r="Y41" i="4" a="1"/>
  <c r="X41" i="4" a="1"/>
  <c r="W41" i="4" a="1"/>
  <c r="V41" i="4" a="1"/>
  <c r="U41" i="4" a="1"/>
  <c r="T41" i="4" a="1"/>
  <c r="S41" i="4" a="1"/>
  <c r="R41" i="4" a="1"/>
  <c r="Q41" i="4" a="1"/>
  <c r="P41" i="4" a="1"/>
  <c r="O41" i="4" a="1"/>
  <c r="N41" i="4" a="1"/>
  <c r="M41" i="4" a="1"/>
  <c r="L41" i="4" a="1"/>
  <c r="K41" i="4" a="1"/>
  <c r="J41" i="4" a="1"/>
  <c r="I41" i="4" a="1"/>
  <c r="H41" i="4" a="1"/>
  <c r="G41" i="4" a="1"/>
  <c r="F41" i="4" a="1"/>
  <c r="E41" i="4" a="1"/>
  <c r="D41" i="4" a="1"/>
  <c r="C41" i="4" a="1"/>
  <c r="B41" i="4" a="1"/>
  <c r="CW40" i="4" a="1"/>
  <c r="CV40" i="4" a="1"/>
  <c r="CU40" i="4" a="1"/>
  <c r="CT40" i="4" a="1"/>
  <c r="CS40" i="4" a="1"/>
  <c r="CR40" i="4" a="1"/>
  <c r="CQ40" i="4" a="1"/>
  <c r="CP40" i="4" a="1"/>
  <c r="CO40" i="4" a="1"/>
  <c r="CN40" i="4" a="1"/>
  <c r="CM40" i="4" a="1"/>
  <c r="CL40" i="4" a="1"/>
  <c r="CK40" i="4" a="1"/>
  <c r="CJ40" i="4" a="1"/>
  <c r="CI40" i="4" a="1"/>
  <c r="CH40" i="4" a="1"/>
  <c r="CG40" i="4" a="1"/>
  <c r="CF40" i="4" a="1"/>
  <c r="CE40" i="4" a="1"/>
  <c r="CD40" i="4" a="1"/>
  <c r="CC40" i="4" a="1"/>
  <c r="CB40" i="4" a="1"/>
  <c r="CA40" i="4" a="1"/>
  <c r="BZ40" i="4" a="1"/>
  <c r="BY40" i="4" a="1"/>
  <c r="BX40" i="4" a="1"/>
  <c r="BW40" i="4" a="1"/>
  <c r="BV40" i="4" a="1"/>
  <c r="BU40" i="4" a="1"/>
  <c r="BT40" i="4" a="1"/>
  <c r="BS40" i="4" a="1"/>
  <c r="BR40" i="4" a="1"/>
  <c r="BQ40" i="4" a="1"/>
  <c r="BP40" i="4" a="1"/>
  <c r="BO40" i="4" a="1"/>
  <c r="BN40" i="4" a="1"/>
  <c r="BM40" i="4" a="1"/>
  <c r="BL40" i="4" a="1"/>
  <c r="BK40" i="4" a="1"/>
  <c r="BJ40" i="4" a="1"/>
  <c r="BI40" i="4" a="1"/>
  <c r="BH40" i="4" a="1"/>
  <c r="BG40" i="4" a="1"/>
  <c r="BF40" i="4" a="1"/>
  <c r="BE40" i="4" a="1"/>
  <c r="BD40" i="4" a="1"/>
  <c r="BC40" i="4" a="1"/>
  <c r="BB40" i="4" a="1"/>
  <c r="BA40" i="4" a="1"/>
  <c r="AZ40" i="4" a="1"/>
  <c r="AY40" i="4" a="1"/>
  <c r="AX40" i="4" a="1"/>
  <c r="AW40" i="4" a="1"/>
  <c r="AV40" i="4" a="1"/>
  <c r="AU40" i="4" a="1"/>
  <c r="AT40" i="4" a="1"/>
  <c r="AS40" i="4" a="1"/>
  <c r="AR40" i="4" a="1"/>
  <c r="AQ40" i="4" a="1"/>
  <c r="AP40" i="4" a="1"/>
  <c r="AO40" i="4" a="1"/>
  <c r="AN40" i="4" a="1"/>
  <c r="AM40" i="4" a="1"/>
  <c r="AL40" i="4" a="1"/>
  <c r="AK40" i="4" a="1"/>
  <c r="AJ40" i="4" a="1"/>
  <c r="AI40" i="4" a="1"/>
  <c r="AH40" i="4" a="1"/>
  <c r="AG40" i="4" a="1"/>
  <c r="AF40" i="4" a="1"/>
  <c r="AE40" i="4" a="1"/>
  <c r="AD40" i="4" a="1"/>
  <c r="AC40" i="4" a="1"/>
  <c r="AB40" i="4" a="1"/>
  <c r="AA40" i="4" a="1"/>
  <c r="Z40" i="4" a="1"/>
  <c r="Y40" i="4" a="1"/>
  <c r="X40" i="4" a="1"/>
  <c r="W40" i="4" a="1"/>
  <c r="V40" i="4" a="1"/>
  <c r="U40" i="4" a="1"/>
  <c r="T40" i="4" a="1"/>
  <c r="S40" i="4" a="1"/>
  <c r="R40" i="4" a="1"/>
  <c r="Q40" i="4" a="1"/>
  <c r="P40" i="4" a="1"/>
  <c r="O40" i="4" a="1"/>
  <c r="N40" i="4" a="1"/>
  <c r="M40" i="4" a="1"/>
  <c r="L40" i="4" a="1"/>
  <c r="K40" i="4" a="1"/>
  <c r="J40" i="4" a="1"/>
  <c r="I40" i="4" a="1"/>
  <c r="H40" i="4" a="1"/>
  <c r="G40" i="4" a="1"/>
  <c r="F40" i="4" a="1"/>
  <c r="E40" i="4" a="1"/>
  <c r="D40" i="4" a="1"/>
  <c r="C40" i="4" a="1"/>
  <c r="B40" i="4" a="1"/>
  <c r="CW39" i="4" a="1"/>
  <c r="CV39" i="4" a="1"/>
  <c r="CU39" i="4" a="1"/>
  <c r="CT39" i="4" a="1"/>
  <c r="CS39" i="4" a="1"/>
  <c r="CR39" i="4" a="1"/>
  <c r="CQ39" i="4" a="1"/>
  <c r="CP39" i="4" a="1"/>
  <c r="CO39" i="4" a="1"/>
  <c r="CN39" i="4" a="1"/>
  <c r="CM39" i="4" a="1"/>
  <c r="CL39" i="4" a="1"/>
  <c r="CK39" i="4" a="1"/>
  <c r="CJ39" i="4" a="1"/>
  <c r="CI39" i="4" a="1"/>
  <c r="CH39" i="4" a="1"/>
  <c r="CG39" i="4" a="1"/>
  <c r="CF39" i="4" a="1"/>
  <c r="CE39" i="4" a="1"/>
  <c r="CD39" i="4" a="1"/>
  <c r="CC39" i="4" a="1"/>
  <c r="CB39" i="4" a="1"/>
  <c r="CA39" i="4" a="1"/>
  <c r="BZ39" i="4" a="1"/>
  <c r="BY39" i="4" a="1"/>
  <c r="BX39" i="4" a="1"/>
  <c r="BW39" i="4" a="1"/>
  <c r="BV39" i="4" a="1"/>
  <c r="BU39" i="4" a="1"/>
  <c r="BT39" i="4" a="1"/>
  <c r="BS39" i="4" a="1"/>
  <c r="BR39" i="4" a="1"/>
  <c r="BQ39" i="4" a="1"/>
  <c r="BP39" i="4" a="1"/>
  <c r="BO39" i="4" a="1"/>
  <c r="BN39" i="4" a="1"/>
  <c r="BM39" i="4" a="1"/>
  <c r="BL39" i="4" a="1"/>
  <c r="BK39" i="4" a="1"/>
  <c r="BJ39" i="4" a="1"/>
  <c r="BI39" i="4" a="1"/>
  <c r="BH39" i="4" a="1"/>
  <c r="BG39" i="4" a="1"/>
  <c r="BF39" i="4" a="1"/>
  <c r="BE39" i="4" a="1"/>
  <c r="BD39" i="4" a="1"/>
  <c r="BC39" i="4" a="1"/>
  <c r="BB39" i="4" a="1"/>
  <c r="BA39" i="4" a="1"/>
  <c r="AZ39" i="4" a="1"/>
  <c r="AY39" i="4" a="1"/>
  <c r="AX39" i="4" a="1"/>
  <c r="AW39" i="4" a="1"/>
  <c r="AV39" i="4" a="1"/>
  <c r="AU39" i="4" a="1"/>
  <c r="AT39" i="4" a="1"/>
  <c r="AS39" i="4" a="1"/>
  <c r="AR39" i="4" a="1"/>
  <c r="AQ39" i="4" a="1"/>
  <c r="AP39" i="4" a="1"/>
  <c r="AO39" i="4" a="1"/>
  <c r="AN39" i="4" a="1"/>
  <c r="AM39" i="4" a="1"/>
  <c r="AL39" i="4" a="1"/>
  <c r="AK39" i="4" a="1"/>
  <c r="AJ39" i="4" a="1"/>
  <c r="AI39" i="4" a="1"/>
  <c r="AH39" i="4" a="1"/>
  <c r="AG39" i="4" a="1"/>
  <c r="AF39" i="4" a="1"/>
  <c r="AE39" i="4" a="1"/>
  <c r="AD39" i="4" a="1"/>
  <c r="AC39" i="4" a="1"/>
  <c r="AB39" i="4" a="1"/>
  <c r="AA39" i="4" a="1"/>
  <c r="Z39" i="4" a="1"/>
  <c r="Y39" i="4" a="1"/>
  <c r="X39" i="4" a="1"/>
  <c r="W39" i="4" a="1"/>
  <c r="V39" i="4" a="1"/>
  <c r="U39" i="4" a="1"/>
  <c r="T39" i="4" a="1"/>
  <c r="S39" i="4" a="1"/>
  <c r="R39" i="4" a="1"/>
  <c r="Q39" i="4" a="1"/>
  <c r="P39" i="4" a="1"/>
  <c r="O39" i="4" a="1"/>
  <c r="N39" i="4" a="1"/>
  <c r="M39" i="4" a="1"/>
  <c r="L39" i="4" a="1"/>
  <c r="K39" i="4" a="1"/>
  <c r="J39" i="4" a="1"/>
  <c r="I39" i="4" a="1"/>
  <c r="H39" i="4" a="1"/>
  <c r="G39" i="4" a="1"/>
  <c r="F39" i="4" a="1"/>
  <c r="E39" i="4" a="1"/>
  <c r="D39" i="4" a="1"/>
  <c r="C39" i="4" a="1"/>
  <c r="B39" i="4" a="1"/>
  <c r="CW38" i="4" a="1"/>
  <c r="CV38" i="4" a="1"/>
  <c r="CU38" i="4" a="1"/>
  <c r="CT38" i="4" a="1"/>
  <c r="CS38" i="4" a="1"/>
  <c r="CR38" i="4" a="1"/>
  <c r="CQ38" i="4" a="1"/>
  <c r="CP38" i="4" a="1"/>
  <c r="CO38" i="4" a="1"/>
  <c r="CN38" i="4" a="1"/>
  <c r="CM38" i="4" a="1"/>
  <c r="CL38" i="4" a="1"/>
  <c r="CK38" i="4" a="1"/>
  <c r="CJ38" i="4" a="1"/>
  <c r="CI38" i="4" a="1"/>
  <c r="CH38" i="4" a="1"/>
  <c r="CG38" i="4" a="1"/>
  <c r="CF38" i="4" a="1"/>
  <c r="CE38" i="4" a="1"/>
  <c r="CD38" i="4" a="1"/>
  <c r="CC38" i="4" a="1"/>
  <c r="CB38" i="4" a="1"/>
  <c r="CA38" i="4" a="1"/>
  <c r="BZ38" i="4" a="1"/>
  <c r="BY38" i="4" a="1"/>
  <c r="BX38" i="4" a="1"/>
  <c r="BW38" i="4" a="1"/>
  <c r="BV38" i="4" a="1"/>
  <c r="BU38" i="4" a="1"/>
  <c r="BT38" i="4" a="1"/>
  <c r="BS38" i="4" a="1"/>
  <c r="BR38" i="4" a="1"/>
  <c r="BQ38" i="4" a="1"/>
  <c r="BP38" i="4" a="1"/>
  <c r="BO38" i="4" a="1"/>
  <c r="BN38" i="4" a="1"/>
  <c r="BM38" i="4" a="1"/>
  <c r="BL38" i="4" a="1"/>
  <c r="BK38" i="4" a="1"/>
  <c r="BJ38" i="4" a="1"/>
  <c r="BI38" i="4" a="1"/>
  <c r="BH38" i="4" a="1"/>
  <c r="BG38" i="4" a="1"/>
  <c r="BF38" i="4" a="1"/>
  <c r="BE38" i="4" a="1"/>
  <c r="BD38" i="4" a="1"/>
  <c r="BC38" i="4" a="1"/>
  <c r="BB38" i="4" a="1"/>
  <c r="BA38" i="4" a="1"/>
  <c r="AZ38" i="4" a="1"/>
  <c r="AY38" i="4" a="1"/>
  <c r="AX38" i="4" a="1"/>
  <c r="AW38" i="4" a="1"/>
  <c r="AV38" i="4" a="1"/>
  <c r="AU38" i="4" a="1"/>
  <c r="AT38" i="4" a="1"/>
  <c r="AS38" i="4" a="1"/>
  <c r="AR38" i="4" a="1"/>
  <c r="AQ38" i="4" a="1"/>
  <c r="AP38" i="4" a="1"/>
  <c r="AO38" i="4" a="1"/>
  <c r="AN38" i="4" a="1"/>
  <c r="AM38" i="4" a="1"/>
  <c r="AL38" i="4" a="1"/>
  <c r="AK38" i="4" a="1"/>
  <c r="AJ38" i="4" a="1"/>
  <c r="AI38" i="4" a="1"/>
  <c r="AH38" i="4" a="1"/>
  <c r="AG38" i="4" a="1"/>
  <c r="AF38" i="4" a="1"/>
  <c r="AE38" i="4" a="1"/>
  <c r="AD38" i="4" a="1"/>
  <c r="AC38" i="4" a="1"/>
  <c r="AB38" i="4" a="1"/>
  <c r="AA38" i="4" a="1"/>
  <c r="Z38" i="4" a="1"/>
  <c r="Y38" i="4" a="1"/>
  <c r="X38" i="4" a="1"/>
  <c r="W38" i="4" a="1"/>
  <c r="V38" i="4" a="1"/>
  <c r="U38" i="4" a="1"/>
  <c r="T38" i="4" a="1"/>
  <c r="S38" i="4" a="1"/>
  <c r="R38" i="4" a="1"/>
  <c r="Q38" i="4" a="1"/>
  <c r="P38" i="4" a="1"/>
  <c r="O38" i="4" a="1"/>
  <c r="N38" i="4" a="1"/>
  <c r="M38" i="4" a="1"/>
  <c r="L38" i="4" a="1"/>
  <c r="K38" i="4" a="1"/>
  <c r="J38" i="4" a="1"/>
  <c r="I38" i="4" a="1"/>
  <c r="H38" i="4" a="1"/>
  <c r="G38" i="4" a="1"/>
  <c r="F38" i="4" a="1"/>
  <c r="E38" i="4" a="1"/>
  <c r="D38" i="4" a="1"/>
  <c r="C38" i="4" a="1"/>
  <c r="B38" i="4" a="1"/>
  <c r="CW37" i="4" a="1"/>
  <c r="CV37" i="4" a="1"/>
  <c r="CU37" i="4" a="1"/>
  <c r="CT37" i="4" a="1"/>
  <c r="CS37" i="4" a="1"/>
  <c r="CR37" i="4" a="1"/>
  <c r="CQ37" i="4" a="1"/>
  <c r="CP37" i="4" a="1"/>
  <c r="CO37" i="4" a="1"/>
  <c r="CN37" i="4" a="1"/>
  <c r="CM37" i="4" a="1"/>
  <c r="CL37" i="4" a="1"/>
  <c r="CK37" i="4" a="1"/>
  <c r="CJ37" i="4" a="1"/>
  <c r="CI37" i="4" a="1"/>
  <c r="CH37" i="4" a="1"/>
  <c r="CG37" i="4" a="1"/>
  <c r="CF37" i="4" a="1"/>
  <c r="CE37" i="4" a="1"/>
  <c r="CD37" i="4" a="1"/>
  <c r="CC37" i="4" a="1"/>
  <c r="CB37" i="4" a="1"/>
  <c r="CA37" i="4" a="1"/>
  <c r="BZ37" i="4" a="1"/>
  <c r="BY37" i="4" a="1"/>
  <c r="BX37" i="4" a="1"/>
  <c r="BW37" i="4" a="1"/>
  <c r="BV37" i="4" a="1"/>
  <c r="BU37" i="4" a="1"/>
  <c r="BT37" i="4" a="1"/>
  <c r="BS37" i="4" a="1"/>
  <c r="BR37" i="4" a="1"/>
  <c r="BQ37" i="4" a="1"/>
  <c r="BP37" i="4" a="1"/>
  <c r="BO37" i="4" a="1"/>
  <c r="BN37" i="4" a="1"/>
  <c r="BM37" i="4" a="1"/>
  <c r="BL37" i="4" a="1"/>
  <c r="BK37" i="4" a="1"/>
  <c r="BJ37" i="4" a="1"/>
  <c r="BI37" i="4" a="1"/>
  <c r="BH37" i="4" a="1"/>
  <c r="BG37" i="4" a="1"/>
  <c r="BF37" i="4" a="1"/>
  <c r="BE37" i="4" a="1"/>
  <c r="BD37" i="4" a="1"/>
  <c r="BC37" i="4" a="1"/>
  <c r="BB37" i="4" a="1"/>
  <c r="BA37" i="4" a="1"/>
  <c r="AZ37" i="4" a="1"/>
  <c r="AY37" i="4" a="1"/>
  <c r="AX37" i="4" a="1"/>
  <c r="AW37" i="4" a="1"/>
  <c r="AV37" i="4" a="1"/>
  <c r="AU37" i="4" a="1"/>
  <c r="AT37" i="4" a="1"/>
  <c r="AS37" i="4" a="1"/>
  <c r="AR37" i="4" a="1"/>
  <c r="AQ37" i="4" a="1"/>
  <c r="AP37" i="4" a="1"/>
  <c r="AO37" i="4" a="1"/>
  <c r="AN37" i="4" a="1"/>
  <c r="AM37" i="4" a="1"/>
  <c r="AL37" i="4" a="1"/>
  <c r="AK37" i="4" a="1"/>
  <c r="AJ37" i="4" a="1"/>
  <c r="AI37" i="4" a="1"/>
  <c r="AH37" i="4" a="1"/>
  <c r="AG37" i="4" a="1"/>
  <c r="AF37" i="4" a="1"/>
  <c r="AE37" i="4" a="1"/>
  <c r="AD37" i="4" a="1"/>
  <c r="AC37" i="4" a="1"/>
  <c r="AB37" i="4" a="1"/>
  <c r="AA37" i="4" a="1"/>
  <c r="Z37" i="4" a="1"/>
  <c r="Y37" i="4" a="1"/>
  <c r="X37" i="4" a="1"/>
  <c r="W37" i="4" a="1"/>
  <c r="V37" i="4" a="1"/>
  <c r="U37" i="4" a="1"/>
  <c r="T37" i="4" a="1"/>
  <c r="S37" i="4" a="1"/>
  <c r="R37" i="4" a="1"/>
  <c r="Q37" i="4" a="1"/>
  <c r="P37" i="4" a="1"/>
  <c r="O37" i="4" a="1"/>
  <c r="N37" i="4" a="1"/>
  <c r="M37" i="4" a="1"/>
  <c r="L37" i="4" a="1"/>
  <c r="K37" i="4" a="1"/>
  <c r="J37" i="4" a="1"/>
  <c r="I37" i="4" a="1"/>
  <c r="H37" i="4" a="1"/>
  <c r="G37" i="4" a="1"/>
  <c r="F37" i="4" a="1"/>
  <c r="E37" i="4" a="1"/>
  <c r="D37" i="4" a="1"/>
  <c r="C37" i="4" a="1"/>
  <c r="B37" i="4" a="1"/>
  <c r="CW36" i="4" a="1"/>
  <c r="CV36" i="4" a="1"/>
  <c r="CU36" i="4" a="1"/>
  <c r="CT36" i="4" a="1"/>
  <c r="CS36" i="4" a="1"/>
  <c r="CR36" i="4" a="1"/>
  <c r="CQ36" i="4" a="1"/>
  <c r="CP36" i="4" a="1"/>
  <c r="CO36" i="4" a="1"/>
  <c r="CN36" i="4" a="1"/>
  <c r="CM36" i="4" a="1"/>
  <c r="CL36" i="4" a="1"/>
  <c r="CK36" i="4" a="1"/>
  <c r="CJ36" i="4" a="1"/>
  <c r="CI36" i="4" a="1"/>
  <c r="CH36" i="4" a="1"/>
  <c r="CG36" i="4" a="1"/>
  <c r="CF36" i="4" a="1"/>
  <c r="CE36" i="4" a="1"/>
  <c r="CD36" i="4" a="1"/>
  <c r="CC36" i="4" a="1"/>
  <c r="CB36" i="4" a="1"/>
  <c r="CA36" i="4" a="1"/>
  <c r="BZ36" i="4" a="1"/>
  <c r="BY36" i="4" a="1"/>
  <c r="BX36" i="4" a="1"/>
  <c r="BW36" i="4" a="1"/>
  <c r="BV36" i="4" a="1"/>
  <c r="BU36" i="4" a="1"/>
  <c r="BT36" i="4" a="1"/>
  <c r="BS36" i="4" a="1"/>
  <c r="BR36" i="4" a="1"/>
  <c r="BQ36" i="4" a="1"/>
  <c r="BP36" i="4" a="1"/>
  <c r="BO36" i="4" a="1"/>
  <c r="BN36" i="4" a="1"/>
  <c r="BM36" i="4" a="1"/>
  <c r="BL36" i="4" a="1"/>
  <c r="BK36" i="4" a="1"/>
  <c r="BJ36" i="4" a="1"/>
  <c r="BI36" i="4" a="1"/>
  <c r="BH36" i="4" a="1"/>
  <c r="BG36" i="4" a="1"/>
  <c r="BF36" i="4" a="1"/>
  <c r="BE36" i="4" a="1"/>
  <c r="BD36" i="4" a="1"/>
  <c r="BC36" i="4" a="1"/>
  <c r="BB36" i="4" a="1"/>
  <c r="BA36" i="4" a="1"/>
  <c r="AZ36" i="4" a="1"/>
  <c r="AY36" i="4" a="1"/>
  <c r="AX36" i="4" a="1"/>
  <c r="AW36" i="4" a="1"/>
  <c r="AV36" i="4" a="1"/>
  <c r="AU36" i="4" a="1"/>
  <c r="AT36" i="4" a="1"/>
  <c r="AS36" i="4" a="1"/>
  <c r="AR36" i="4" a="1"/>
  <c r="AQ36" i="4" a="1"/>
  <c r="AP36" i="4" a="1"/>
  <c r="AO36" i="4" a="1"/>
  <c r="AN36" i="4" a="1"/>
  <c r="AM36" i="4" a="1"/>
  <c r="AL36" i="4" a="1"/>
  <c r="AK36" i="4" a="1"/>
  <c r="AJ36" i="4" a="1"/>
  <c r="AI36" i="4" a="1"/>
  <c r="AH36" i="4" a="1"/>
  <c r="AG36" i="4" a="1"/>
  <c r="AF36" i="4" a="1"/>
  <c r="AE36" i="4" a="1"/>
  <c r="AD36" i="4" a="1"/>
  <c r="AC36" i="4" a="1"/>
  <c r="AB36" i="4" a="1"/>
  <c r="AA36" i="4" a="1"/>
  <c r="Z36" i="4" a="1"/>
  <c r="Y36" i="4" a="1"/>
  <c r="X36" i="4" a="1"/>
  <c r="W36" i="4" a="1"/>
  <c r="V36" i="4" a="1"/>
  <c r="U36" i="4" a="1"/>
  <c r="T36" i="4" a="1"/>
  <c r="S36" i="4" a="1"/>
  <c r="R36" i="4" a="1"/>
  <c r="Q36" i="4" a="1"/>
  <c r="P36" i="4" a="1"/>
  <c r="O36" i="4" a="1"/>
  <c r="N36" i="4" a="1"/>
  <c r="M36" i="4" a="1"/>
  <c r="L36" i="4" a="1"/>
  <c r="K36" i="4" a="1"/>
  <c r="J36" i="4" a="1"/>
  <c r="I36" i="4" a="1"/>
  <c r="H36" i="4" a="1"/>
  <c r="G36" i="4" a="1"/>
  <c r="F36" i="4" a="1"/>
  <c r="E36" i="4" a="1"/>
  <c r="D36" i="4" a="1"/>
  <c r="C36" i="4" a="1"/>
  <c r="B36" i="4" a="1"/>
  <c r="CW35" i="4" a="1"/>
  <c r="CV35" i="4" a="1"/>
  <c r="CU35" i="4" a="1"/>
  <c r="CT35" i="4" a="1"/>
  <c r="CS35" i="4" a="1"/>
  <c r="CR35" i="4" a="1"/>
  <c r="CQ35" i="4" a="1"/>
  <c r="CP35" i="4" a="1"/>
  <c r="CO35" i="4" a="1"/>
  <c r="CN35" i="4" a="1"/>
  <c r="CM35" i="4" a="1"/>
  <c r="CL35" i="4" a="1"/>
  <c r="CK35" i="4" a="1"/>
  <c r="CJ35" i="4" a="1"/>
  <c r="CI35" i="4" a="1"/>
  <c r="CH35" i="4" a="1"/>
  <c r="CG35" i="4" a="1"/>
  <c r="CF35" i="4" a="1"/>
  <c r="CE35" i="4" a="1"/>
  <c r="CD35" i="4" a="1"/>
  <c r="CC35" i="4" a="1"/>
  <c r="CB35" i="4" a="1"/>
  <c r="CA35" i="4" a="1"/>
  <c r="BZ35" i="4" a="1"/>
  <c r="BY35" i="4" a="1"/>
  <c r="BX35" i="4" a="1"/>
  <c r="BW35" i="4" a="1"/>
  <c r="BV35" i="4" a="1"/>
  <c r="BU35" i="4" a="1"/>
  <c r="BT35" i="4" a="1"/>
  <c r="BS35" i="4" a="1"/>
  <c r="BR35" i="4" a="1"/>
  <c r="BQ35" i="4" a="1"/>
  <c r="BP35" i="4" a="1"/>
  <c r="BO35" i="4" a="1"/>
  <c r="BN35" i="4" a="1"/>
  <c r="BM35" i="4" a="1"/>
  <c r="BL35" i="4" a="1"/>
  <c r="BK35" i="4" a="1"/>
  <c r="BJ35" i="4" a="1"/>
  <c r="BI35" i="4" a="1"/>
  <c r="BH35" i="4" a="1"/>
  <c r="BG35" i="4" a="1"/>
  <c r="BF35" i="4" a="1"/>
  <c r="BE35" i="4" a="1"/>
  <c r="BD35" i="4" a="1"/>
  <c r="BC35" i="4" a="1"/>
  <c r="BB35" i="4" a="1"/>
  <c r="BA35" i="4" a="1"/>
  <c r="AZ35" i="4" a="1"/>
  <c r="AY35" i="4" a="1"/>
  <c r="AX35" i="4" a="1"/>
  <c r="AW35" i="4" a="1"/>
  <c r="AV35" i="4" a="1"/>
  <c r="AU35" i="4" a="1"/>
  <c r="AT35" i="4" a="1"/>
  <c r="AS35" i="4" a="1"/>
  <c r="AR35" i="4" a="1"/>
  <c r="AQ35" i="4" a="1"/>
  <c r="AP35" i="4" a="1"/>
  <c r="AO35" i="4" a="1"/>
  <c r="AN35" i="4" a="1"/>
  <c r="AM35" i="4" a="1"/>
  <c r="AL35" i="4" a="1"/>
  <c r="AK35" i="4" a="1"/>
  <c r="AJ35" i="4" a="1"/>
  <c r="AI35" i="4" a="1"/>
  <c r="AH35" i="4" a="1"/>
  <c r="AG35" i="4" a="1"/>
  <c r="AF35" i="4" a="1"/>
  <c r="AE35" i="4" a="1"/>
  <c r="AD35" i="4" a="1"/>
  <c r="AC35" i="4" a="1"/>
  <c r="AB35" i="4" a="1"/>
  <c r="AA35" i="4" a="1"/>
  <c r="Z35" i="4" a="1"/>
  <c r="Y35" i="4" a="1"/>
  <c r="X35" i="4" a="1"/>
  <c r="W35" i="4" a="1"/>
  <c r="V35" i="4" a="1"/>
  <c r="U35" i="4" a="1"/>
  <c r="T35" i="4" a="1"/>
  <c r="S35" i="4" a="1"/>
  <c r="R35" i="4" a="1"/>
  <c r="Q35" i="4" a="1"/>
  <c r="P35" i="4" a="1"/>
  <c r="O35" i="4" a="1"/>
  <c r="N35" i="4" a="1"/>
  <c r="M35" i="4" a="1"/>
  <c r="L35" i="4" a="1"/>
  <c r="K35" i="4" a="1"/>
  <c r="J35" i="4" a="1"/>
  <c r="I35" i="4" a="1"/>
  <c r="H35" i="4" a="1"/>
  <c r="G35" i="4" a="1"/>
  <c r="F35" i="4" a="1"/>
  <c r="E35" i="4" a="1"/>
  <c r="D35" i="4" a="1"/>
  <c r="C35" i="4" a="1"/>
  <c r="B35" i="4" a="1"/>
  <c r="CW34" i="4" a="1"/>
  <c r="CV34" i="4" a="1"/>
  <c r="CU34" i="4" a="1"/>
  <c r="CT34" i="4" a="1"/>
  <c r="CS34" i="4" a="1"/>
  <c r="CR34" i="4" a="1"/>
  <c r="CQ34" i="4" a="1"/>
  <c r="CP34" i="4" a="1"/>
  <c r="CO34" i="4" a="1"/>
  <c r="CN34" i="4" a="1"/>
  <c r="CM34" i="4" a="1"/>
  <c r="CL34" i="4" a="1"/>
  <c r="CK34" i="4" a="1"/>
  <c r="CJ34" i="4" a="1"/>
  <c r="CI34" i="4" a="1"/>
  <c r="CH34" i="4" a="1"/>
  <c r="CG34" i="4" a="1"/>
  <c r="CF34" i="4" a="1"/>
  <c r="CE34" i="4" a="1"/>
  <c r="CD34" i="4" a="1"/>
  <c r="CC34" i="4" a="1"/>
  <c r="CB34" i="4" a="1"/>
  <c r="CA34" i="4" a="1"/>
  <c r="BZ34" i="4" a="1"/>
  <c r="BY34" i="4" a="1"/>
  <c r="BX34" i="4" a="1"/>
  <c r="BW34" i="4" a="1"/>
  <c r="BV34" i="4" a="1"/>
  <c r="BU34" i="4" a="1"/>
  <c r="BT34" i="4" a="1"/>
  <c r="BS34" i="4" a="1"/>
  <c r="BR34" i="4" a="1"/>
  <c r="BQ34" i="4" a="1"/>
  <c r="BP34" i="4" a="1"/>
  <c r="BO34" i="4" a="1"/>
  <c r="BN34" i="4" a="1"/>
  <c r="BM34" i="4" a="1"/>
  <c r="BL34" i="4" a="1"/>
  <c r="BK34" i="4" a="1"/>
  <c r="BJ34" i="4" a="1"/>
  <c r="BI34" i="4" a="1"/>
  <c r="BH34" i="4" a="1"/>
  <c r="BG34" i="4" a="1"/>
  <c r="BF34" i="4" a="1"/>
  <c r="BE34" i="4" a="1"/>
  <c r="BD34" i="4" a="1"/>
  <c r="BC34" i="4" a="1"/>
  <c r="BB34" i="4" a="1"/>
  <c r="BA34" i="4" a="1"/>
  <c r="AZ34" i="4" a="1"/>
  <c r="AY34" i="4" a="1"/>
  <c r="AX34" i="4" a="1"/>
  <c r="AW34" i="4" a="1"/>
  <c r="AV34" i="4" a="1"/>
  <c r="AU34" i="4" a="1"/>
  <c r="AT34" i="4" a="1"/>
  <c r="AS34" i="4" a="1"/>
  <c r="AR34" i="4" a="1"/>
  <c r="AQ34" i="4" a="1"/>
  <c r="AP34" i="4" a="1"/>
  <c r="AO34" i="4" a="1"/>
  <c r="AN34" i="4" a="1"/>
  <c r="AM34" i="4" a="1"/>
  <c r="AL34" i="4" a="1"/>
  <c r="AK34" i="4" a="1"/>
  <c r="AJ34" i="4" a="1"/>
  <c r="AI34" i="4" a="1"/>
  <c r="AH34" i="4" a="1"/>
  <c r="AG34" i="4" a="1"/>
  <c r="AF34" i="4" a="1"/>
  <c r="AE34" i="4" a="1"/>
  <c r="AD34" i="4" a="1"/>
  <c r="AC34" i="4" a="1"/>
  <c r="AB34" i="4" a="1"/>
  <c r="AA34" i="4" a="1"/>
  <c r="Z34" i="4" a="1"/>
  <c r="Y34" i="4" a="1"/>
  <c r="X34" i="4" a="1"/>
  <c r="W34" i="4" a="1"/>
  <c r="V34" i="4" a="1"/>
  <c r="U34" i="4" a="1"/>
  <c r="T34" i="4" a="1"/>
  <c r="S34" i="4" a="1"/>
  <c r="R34" i="4" a="1"/>
  <c r="Q34" i="4" a="1"/>
  <c r="P34" i="4" a="1"/>
  <c r="O34" i="4" a="1"/>
  <c r="N34" i="4" a="1"/>
  <c r="M34" i="4" a="1"/>
  <c r="L34" i="4" a="1"/>
  <c r="K34" i="4" a="1"/>
  <c r="J34" i="4" a="1"/>
  <c r="I34" i="4" a="1"/>
  <c r="H34" i="4" a="1"/>
  <c r="G34" i="4" a="1"/>
  <c r="F34" i="4" a="1"/>
  <c r="E34" i="4" a="1"/>
  <c r="D34" i="4" a="1"/>
  <c r="C34" i="4" a="1"/>
  <c r="B34" i="4" a="1"/>
  <c r="CW33" i="4" a="1"/>
  <c r="CV33" i="4" a="1"/>
  <c r="CU33" i="4" a="1"/>
  <c r="CT33" i="4" a="1"/>
  <c r="CS33" i="4" a="1"/>
  <c r="CR33" i="4" a="1"/>
  <c r="CQ33" i="4" a="1"/>
  <c r="CP33" i="4" a="1"/>
  <c r="CO33" i="4" a="1"/>
  <c r="CN33" i="4" a="1"/>
  <c r="CM33" i="4" a="1"/>
  <c r="CL33" i="4" a="1"/>
  <c r="CK33" i="4" a="1"/>
  <c r="CJ33" i="4" a="1"/>
  <c r="CI33" i="4" a="1"/>
  <c r="CH33" i="4" a="1"/>
  <c r="CG33" i="4" a="1"/>
  <c r="CF33" i="4" a="1"/>
  <c r="CE33" i="4" a="1"/>
  <c r="CD33" i="4" a="1"/>
  <c r="CC33" i="4" a="1"/>
  <c r="CB33" i="4" a="1"/>
  <c r="CA33" i="4" a="1"/>
  <c r="BZ33" i="4" a="1"/>
  <c r="BY33" i="4" a="1"/>
  <c r="BX33" i="4" a="1"/>
  <c r="BW33" i="4" a="1"/>
  <c r="BV33" i="4" a="1"/>
  <c r="BU33" i="4" a="1"/>
  <c r="BT33" i="4" a="1"/>
  <c r="BS33" i="4" a="1"/>
  <c r="BR33" i="4" a="1"/>
  <c r="BQ33" i="4" a="1"/>
  <c r="BP33" i="4" a="1"/>
  <c r="BO33" i="4" a="1"/>
  <c r="BN33" i="4" a="1"/>
  <c r="BM33" i="4" a="1"/>
  <c r="BL33" i="4" a="1"/>
  <c r="BK33" i="4" a="1"/>
  <c r="BJ33" i="4" a="1"/>
  <c r="BI33" i="4" a="1"/>
  <c r="BH33" i="4" a="1"/>
  <c r="BG33" i="4" a="1"/>
  <c r="BF33" i="4" a="1"/>
  <c r="BE33" i="4" a="1"/>
  <c r="BD33" i="4" a="1"/>
  <c r="BC33" i="4" a="1"/>
  <c r="BB33" i="4" a="1"/>
  <c r="BA33" i="4" a="1"/>
  <c r="AZ33" i="4" a="1"/>
  <c r="AY33" i="4" a="1"/>
  <c r="AX33" i="4" a="1"/>
  <c r="AW33" i="4" a="1"/>
  <c r="AV33" i="4" a="1"/>
  <c r="AU33" i="4" a="1"/>
  <c r="AT33" i="4" a="1"/>
  <c r="AS33" i="4" a="1"/>
  <c r="AR33" i="4" a="1"/>
  <c r="AQ33" i="4" a="1"/>
  <c r="AP33" i="4" a="1"/>
  <c r="AO33" i="4" a="1"/>
  <c r="AN33" i="4" a="1"/>
  <c r="AM33" i="4" a="1"/>
  <c r="AL33" i="4" a="1"/>
  <c r="AK33" i="4" a="1"/>
  <c r="AJ33" i="4" a="1"/>
  <c r="AI33" i="4" a="1"/>
  <c r="AH33" i="4" a="1"/>
  <c r="AG33" i="4" a="1"/>
  <c r="AF33" i="4" a="1"/>
  <c r="AE33" i="4" a="1"/>
  <c r="AD33" i="4" a="1"/>
  <c r="AC33" i="4" a="1"/>
  <c r="AB33" i="4" a="1"/>
  <c r="AA33" i="4" a="1"/>
  <c r="Z33" i="4" a="1"/>
  <c r="Y33" i="4" a="1"/>
  <c r="X33" i="4" a="1"/>
  <c r="W33" i="4" a="1"/>
  <c r="V33" i="4" a="1"/>
  <c r="U33" i="4" a="1"/>
  <c r="T33" i="4" a="1"/>
  <c r="S33" i="4" a="1"/>
  <c r="R33" i="4" a="1"/>
  <c r="Q33" i="4" a="1"/>
  <c r="P33" i="4" a="1"/>
  <c r="O33" i="4" a="1"/>
  <c r="N33" i="4" a="1"/>
  <c r="M33" i="4" a="1"/>
  <c r="L33" i="4" a="1"/>
  <c r="K33" i="4" a="1"/>
  <c r="J33" i="4" a="1"/>
  <c r="I33" i="4" a="1"/>
  <c r="H33" i="4" a="1"/>
  <c r="G33" i="4" a="1"/>
  <c r="F33" i="4" a="1"/>
  <c r="E33" i="4" a="1"/>
  <c r="D33" i="4" a="1"/>
  <c r="C33" i="4" a="1"/>
  <c r="B33" i="4" a="1"/>
  <c r="CW32" i="4" a="1"/>
  <c r="CV32" i="4" a="1"/>
  <c r="CU32" i="4" a="1"/>
  <c r="CT32" i="4" a="1"/>
  <c r="CS32" i="4" a="1"/>
  <c r="CR32" i="4" a="1"/>
  <c r="CQ32" i="4" a="1"/>
  <c r="CP32" i="4" a="1"/>
  <c r="CO32" i="4" a="1"/>
  <c r="CN32" i="4" a="1"/>
  <c r="CM32" i="4" a="1"/>
  <c r="CL32" i="4" a="1"/>
  <c r="CK32" i="4" a="1"/>
  <c r="CJ32" i="4" a="1"/>
  <c r="CI32" i="4" a="1"/>
  <c r="CH32" i="4" a="1"/>
  <c r="CG32" i="4" a="1"/>
  <c r="CF32" i="4" a="1"/>
  <c r="CE32" i="4" a="1"/>
  <c r="CD32" i="4" a="1"/>
  <c r="CC32" i="4" a="1"/>
  <c r="CB32" i="4" a="1"/>
  <c r="CA32" i="4" a="1"/>
  <c r="BZ32" i="4" a="1"/>
  <c r="BY32" i="4" a="1"/>
  <c r="BX32" i="4" a="1"/>
  <c r="BW32" i="4" a="1"/>
  <c r="BV32" i="4" a="1"/>
  <c r="BU32" i="4" a="1"/>
  <c r="BT32" i="4" a="1"/>
  <c r="BS32" i="4" a="1"/>
  <c r="BR32" i="4" a="1"/>
  <c r="BQ32" i="4" a="1"/>
  <c r="BP32" i="4" a="1"/>
  <c r="BO32" i="4" a="1"/>
  <c r="BN32" i="4" a="1"/>
  <c r="BM32" i="4" a="1"/>
  <c r="BL32" i="4" a="1"/>
  <c r="BK32" i="4" a="1"/>
  <c r="BJ32" i="4" a="1"/>
  <c r="BI32" i="4" a="1"/>
  <c r="BH32" i="4" a="1"/>
  <c r="BG32" i="4" a="1"/>
  <c r="BF32" i="4" a="1"/>
  <c r="BE32" i="4" a="1"/>
  <c r="BD32" i="4" a="1"/>
  <c r="BC32" i="4" a="1"/>
  <c r="BB32" i="4" a="1"/>
  <c r="BA32" i="4" a="1"/>
  <c r="AZ32" i="4" a="1"/>
  <c r="AY32" i="4" a="1"/>
  <c r="AX32" i="4" a="1"/>
  <c r="AW32" i="4" a="1"/>
  <c r="AV32" i="4" a="1"/>
  <c r="AU32" i="4" a="1"/>
  <c r="AT32" i="4" a="1"/>
  <c r="AS32" i="4" a="1"/>
  <c r="AR32" i="4" a="1"/>
  <c r="AQ32" i="4" a="1"/>
  <c r="AP32" i="4" a="1"/>
  <c r="AO32" i="4" a="1"/>
  <c r="AN32" i="4" a="1"/>
  <c r="AM32" i="4" a="1"/>
  <c r="AL32" i="4" a="1"/>
  <c r="AK32" i="4" a="1"/>
  <c r="AJ32" i="4" a="1"/>
  <c r="AI32" i="4" a="1"/>
  <c r="AH32" i="4" a="1"/>
  <c r="AG32" i="4" a="1"/>
  <c r="AF32" i="4" a="1"/>
  <c r="AE32" i="4" a="1"/>
  <c r="AD32" i="4" a="1"/>
  <c r="AC32" i="4" a="1"/>
  <c r="AB32" i="4" a="1"/>
  <c r="AA32" i="4" a="1"/>
  <c r="Z32" i="4" a="1"/>
  <c r="Y32" i="4" a="1"/>
  <c r="X32" i="4" a="1"/>
  <c r="W32" i="4" a="1"/>
  <c r="V32" i="4" a="1"/>
  <c r="U32" i="4" a="1"/>
  <c r="T32" i="4" a="1"/>
  <c r="S32" i="4" a="1"/>
  <c r="R32" i="4" a="1"/>
  <c r="Q32" i="4" a="1"/>
  <c r="P32" i="4" a="1"/>
  <c r="O32" i="4" a="1"/>
  <c r="N32" i="4" a="1"/>
  <c r="M32" i="4" a="1"/>
  <c r="L32" i="4" a="1"/>
  <c r="K32" i="4" a="1"/>
  <c r="J32" i="4" a="1"/>
  <c r="I32" i="4" a="1"/>
  <c r="H32" i="4" a="1"/>
  <c r="G32" i="4" a="1"/>
  <c r="F32" i="4" a="1"/>
  <c r="E32" i="4" a="1"/>
  <c r="D32" i="4" a="1"/>
  <c r="C32" i="4" a="1"/>
  <c r="B32" i="4" a="1"/>
  <c r="CW31" i="4" a="1"/>
  <c r="CV31" i="4" a="1"/>
  <c r="CU31" i="4" a="1"/>
  <c r="CT31" i="4" a="1"/>
  <c r="CS31" i="4" a="1"/>
  <c r="CR31" i="4" a="1"/>
  <c r="CQ31" i="4" a="1"/>
  <c r="CP31" i="4" a="1"/>
  <c r="CO31" i="4" a="1"/>
  <c r="CN31" i="4" a="1"/>
  <c r="CM31" i="4" a="1"/>
  <c r="CL31" i="4" a="1"/>
  <c r="CK31" i="4" a="1"/>
  <c r="CJ31" i="4" a="1"/>
  <c r="CI31" i="4" a="1"/>
  <c r="CH31" i="4" a="1"/>
  <c r="CG31" i="4" a="1"/>
  <c r="CF31" i="4" a="1"/>
  <c r="CE31" i="4" a="1"/>
  <c r="CD31" i="4" a="1"/>
  <c r="CC31" i="4" a="1"/>
  <c r="CB31" i="4" a="1"/>
  <c r="CA31" i="4" a="1"/>
  <c r="BZ31" i="4" a="1"/>
  <c r="BY31" i="4" a="1"/>
  <c r="BX31" i="4" a="1"/>
  <c r="BW31" i="4" a="1"/>
  <c r="BV31" i="4" a="1"/>
  <c r="BU31" i="4" a="1"/>
  <c r="BT31" i="4" a="1"/>
  <c r="BS31" i="4" a="1"/>
  <c r="BR31" i="4" a="1"/>
  <c r="BQ31" i="4" a="1"/>
  <c r="BP31" i="4" a="1"/>
  <c r="BO31" i="4" a="1"/>
  <c r="BN31" i="4" a="1"/>
  <c r="BM31" i="4" a="1"/>
  <c r="BL31" i="4" a="1"/>
  <c r="BK31" i="4" a="1"/>
  <c r="BJ31" i="4" a="1"/>
  <c r="BI31" i="4" a="1"/>
  <c r="BH31" i="4" a="1"/>
  <c r="BG31" i="4" a="1"/>
  <c r="BF31" i="4" a="1"/>
  <c r="BE31" i="4" a="1"/>
  <c r="BD31" i="4" a="1"/>
  <c r="BC31" i="4" a="1"/>
  <c r="BB31" i="4" a="1"/>
  <c r="BA31" i="4" a="1"/>
  <c r="AZ31" i="4" a="1"/>
  <c r="AY31" i="4" a="1"/>
  <c r="AX31" i="4" a="1"/>
  <c r="AW31" i="4" a="1"/>
  <c r="AV31" i="4" a="1"/>
  <c r="AU31" i="4" a="1"/>
  <c r="AT31" i="4" a="1"/>
  <c r="AS31" i="4" a="1"/>
  <c r="AR31" i="4" a="1"/>
  <c r="AQ31" i="4" a="1"/>
  <c r="AP31" i="4" a="1"/>
  <c r="AO31" i="4" a="1"/>
  <c r="AN31" i="4" a="1"/>
  <c r="AM31" i="4" a="1"/>
  <c r="AL31" i="4" a="1"/>
  <c r="AK31" i="4" a="1"/>
  <c r="AJ31" i="4" a="1"/>
  <c r="AI31" i="4" a="1"/>
  <c r="AH31" i="4" a="1"/>
  <c r="AG31" i="4" a="1"/>
  <c r="AF31" i="4" a="1"/>
  <c r="AE31" i="4" a="1"/>
  <c r="AD31" i="4" a="1"/>
  <c r="AC31" i="4" a="1"/>
  <c r="AB31" i="4" a="1"/>
  <c r="AA31" i="4" a="1"/>
  <c r="Z31" i="4" a="1"/>
  <c r="Y31" i="4" a="1"/>
  <c r="X31" i="4" a="1"/>
  <c r="W31" i="4" a="1"/>
  <c r="V31" i="4" a="1"/>
  <c r="U31" i="4" a="1"/>
  <c r="T31" i="4" a="1"/>
  <c r="S31" i="4" a="1"/>
  <c r="R31" i="4" a="1"/>
  <c r="Q31" i="4" a="1"/>
  <c r="P31" i="4" a="1"/>
  <c r="O31" i="4" a="1"/>
  <c r="N31" i="4" a="1"/>
  <c r="M31" i="4" a="1"/>
  <c r="L31" i="4" a="1"/>
  <c r="K31" i="4" a="1"/>
  <c r="J31" i="4" a="1"/>
  <c r="I31" i="4" a="1"/>
  <c r="H31" i="4" a="1"/>
  <c r="G31" i="4" a="1"/>
  <c r="F31" i="4" a="1"/>
  <c r="E31" i="4" a="1"/>
  <c r="D31" i="4" a="1"/>
  <c r="C31" i="4" a="1"/>
  <c r="B31" i="4" a="1"/>
  <c r="CW30" i="4" a="1"/>
  <c r="CV30" i="4" a="1"/>
  <c r="CU30" i="4" a="1"/>
  <c r="CT30" i="4" a="1"/>
  <c r="CS30" i="4" a="1"/>
  <c r="CR30" i="4" a="1"/>
  <c r="CQ30" i="4" a="1"/>
  <c r="CP30" i="4" a="1"/>
  <c r="CO30" i="4" a="1"/>
  <c r="CN30" i="4" a="1"/>
  <c r="CM30" i="4" a="1"/>
  <c r="CL30" i="4" a="1"/>
  <c r="CK30" i="4" a="1"/>
  <c r="CJ30" i="4" a="1"/>
  <c r="CI30" i="4" a="1"/>
  <c r="CH30" i="4" a="1"/>
  <c r="CG30" i="4" a="1"/>
  <c r="CF30" i="4" a="1"/>
  <c r="CE30" i="4" a="1"/>
  <c r="CD30" i="4" a="1"/>
  <c r="CC30" i="4" a="1"/>
  <c r="CB30" i="4" a="1"/>
  <c r="CA30" i="4" a="1"/>
  <c r="BZ30" i="4" a="1"/>
  <c r="BY30" i="4" a="1"/>
  <c r="BX30" i="4" a="1"/>
  <c r="BW30" i="4" a="1"/>
  <c r="BV30" i="4" a="1"/>
  <c r="BU30" i="4" a="1"/>
  <c r="BT30" i="4" a="1"/>
  <c r="BS30" i="4" a="1"/>
  <c r="BR30" i="4" a="1"/>
  <c r="BQ30" i="4" a="1"/>
  <c r="BP30" i="4" a="1"/>
  <c r="BO30" i="4" a="1"/>
  <c r="BN30" i="4" a="1"/>
  <c r="BM30" i="4" a="1"/>
  <c r="BL30" i="4" a="1"/>
  <c r="BK30" i="4" a="1"/>
  <c r="BJ30" i="4" a="1"/>
  <c r="BI30" i="4" a="1"/>
  <c r="BH30" i="4" a="1"/>
  <c r="BG30" i="4" a="1"/>
  <c r="BF30" i="4" a="1"/>
  <c r="BE30" i="4" a="1"/>
  <c r="BD30" i="4" a="1"/>
  <c r="BC30" i="4" a="1"/>
  <c r="BB30" i="4" a="1"/>
  <c r="BA30" i="4" a="1"/>
  <c r="AZ30" i="4" a="1"/>
  <c r="AY30" i="4" a="1"/>
  <c r="AX30" i="4" a="1"/>
  <c r="AW30" i="4" a="1"/>
  <c r="AV30" i="4" a="1"/>
  <c r="AU30" i="4" a="1"/>
  <c r="AT30" i="4" a="1"/>
  <c r="AS30" i="4" a="1"/>
  <c r="AR30" i="4" a="1"/>
  <c r="AQ30" i="4" a="1"/>
  <c r="AP30" i="4" a="1"/>
  <c r="AO30" i="4" a="1"/>
  <c r="AN30" i="4" a="1"/>
  <c r="AM30" i="4" a="1"/>
  <c r="AL30" i="4" a="1"/>
  <c r="AK30" i="4" a="1"/>
  <c r="AJ30" i="4" a="1"/>
  <c r="AI30" i="4" a="1"/>
  <c r="AH30" i="4" a="1"/>
  <c r="AG30" i="4" a="1"/>
  <c r="AF30" i="4" a="1"/>
  <c r="AE30" i="4" a="1"/>
  <c r="AD30" i="4" a="1"/>
  <c r="AC30" i="4" a="1"/>
  <c r="AB30" i="4" a="1"/>
  <c r="AA30" i="4" a="1"/>
  <c r="Z30" i="4" a="1"/>
  <c r="Y30" i="4" a="1"/>
  <c r="X30" i="4" a="1"/>
  <c r="W30" i="4" a="1"/>
  <c r="V30" i="4" a="1"/>
  <c r="U30" i="4" a="1"/>
  <c r="T30" i="4" a="1"/>
  <c r="S30" i="4" a="1"/>
  <c r="R30" i="4" a="1"/>
  <c r="Q30" i="4" a="1"/>
  <c r="P30" i="4" a="1"/>
  <c r="O30" i="4" a="1"/>
  <c r="N30" i="4" a="1"/>
  <c r="M30" i="4" a="1"/>
  <c r="L30" i="4" a="1"/>
  <c r="K30" i="4" a="1"/>
  <c r="J30" i="4" a="1"/>
  <c r="I30" i="4" a="1"/>
  <c r="H30" i="4" a="1"/>
  <c r="G30" i="4" a="1"/>
  <c r="F30" i="4" a="1"/>
  <c r="E30" i="4" a="1"/>
  <c r="D30" i="4" a="1"/>
  <c r="C30" i="4" a="1"/>
  <c r="B30" i="4" a="1"/>
  <c r="CW29" i="4" a="1"/>
  <c r="CV29" i="4" a="1"/>
  <c r="CU29" i="4" a="1"/>
  <c r="CT29" i="4" a="1"/>
  <c r="CS29" i="4" a="1"/>
  <c r="CR29" i="4" a="1"/>
  <c r="CQ29" i="4" a="1"/>
  <c r="CP29" i="4" a="1"/>
  <c r="CO29" i="4" a="1"/>
  <c r="CN29" i="4" a="1"/>
  <c r="CM29" i="4" a="1"/>
  <c r="CL29" i="4" a="1"/>
  <c r="CK29" i="4" a="1"/>
  <c r="CJ29" i="4" a="1"/>
  <c r="CI29" i="4" a="1"/>
  <c r="CH29" i="4" a="1"/>
  <c r="CG29" i="4" a="1"/>
  <c r="CF29" i="4" a="1"/>
  <c r="CE29" i="4" a="1"/>
  <c r="CD29" i="4" a="1"/>
  <c r="CC29" i="4" a="1"/>
  <c r="CB29" i="4" a="1"/>
  <c r="CA29" i="4" a="1"/>
  <c r="BZ29" i="4" a="1"/>
  <c r="BY29" i="4" a="1"/>
  <c r="BX29" i="4" a="1"/>
  <c r="BW29" i="4" a="1"/>
  <c r="BV29" i="4" a="1"/>
  <c r="BU29" i="4" a="1"/>
  <c r="BT29" i="4" a="1"/>
  <c r="BS29" i="4" a="1"/>
  <c r="BR29" i="4" a="1"/>
  <c r="BQ29" i="4" a="1"/>
  <c r="BP29" i="4" a="1"/>
  <c r="BO29" i="4" a="1"/>
  <c r="BN29" i="4" a="1"/>
  <c r="BM29" i="4" a="1"/>
  <c r="BL29" i="4" a="1"/>
  <c r="BK29" i="4" a="1"/>
  <c r="BJ29" i="4" a="1"/>
  <c r="BI29" i="4" a="1"/>
  <c r="BH29" i="4" a="1"/>
  <c r="BG29" i="4" a="1"/>
  <c r="BF29" i="4" a="1"/>
  <c r="BE29" i="4" a="1"/>
  <c r="BD29" i="4" a="1"/>
  <c r="BC29" i="4" a="1"/>
  <c r="BB29" i="4" a="1"/>
  <c r="BA29" i="4" a="1"/>
  <c r="AZ29" i="4" a="1"/>
  <c r="AY29" i="4" a="1"/>
  <c r="AX29" i="4" a="1"/>
  <c r="AW29" i="4" a="1"/>
  <c r="AV29" i="4" a="1"/>
  <c r="AU29" i="4" a="1"/>
  <c r="AT29" i="4" a="1"/>
  <c r="AS29" i="4" a="1"/>
  <c r="AR29" i="4" a="1"/>
  <c r="AQ29" i="4" a="1"/>
  <c r="AP29" i="4" a="1"/>
  <c r="AO29" i="4" a="1"/>
  <c r="AN29" i="4" a="1"/>
  <c r="AM29" i="4" a="1"/>
  <c r="AL29" i="4" a="1"/>
  <c r="AK29" i="4" a="1"/>
  <c r="AJ29" i="4" a="1"/>
  <c r="AI29" i="4" a="1"/>
  <c r="AH29" i="4" a="1"/>
  <c r="AG29" i="4" a="1"/>
  <c r="AF29" i="4" a="1"/>
  <c r="AE29" i="4" a="1"/>
  <c r="AD29" i="4" a="1"/>
  <c r="AC29" i="4" a="1"/>
  <c r="AB29" i="4" a="1"/>
  <c r="AA29" i="4" a="1"/>
  <c r="Z29" i="4" a="1"/>
  <c r="Y29" i="4" a="1"/>
  <c r="X29" i="4" a="1"/>
  <c r="W29" i="4" a="1"/>
  <c r="V29" i="4" a="1"/>
  <c r="U29" i="4" a="1"/>
  <c r="T29" i="4" a="1"/>
  <c r="S29" i="4" a="1"/>
  <c r="R29" i="4" a="1"/>
  <c r="Q29" i="4" a="1"/>
  <c r="P29" i="4" a="1"/>
  <c r="O29" i="4" a="1"/>
  <c r="N29" i="4" a="1"/>
  <c r="M29" i="4" a="1"/>
  <c r="L29" i="4" a="1"/>
  <c r="K29" i="4" a="1"/>
  <c r="J29" i="4" a="1"/>
  <c r="I29" i="4" a="1"/>
  <c r="H29" i="4" a="1"/>
  <c r="G29" i="4" a="1"/>
  <c r="F29" i="4" a="1"/>
  <c r="E29" i="4" a="1"/>
  <c r="D29" i="4" a="1"/>
  <c r="C29" i="4" a="1"/>
  <c r="B29" i="4" a="1"/>
  <c r="CW28" i="4" a="1"/>
  <c r="CV28" i="4" a="1"/>
  <c r="CU28" i="4" a="1"/>
  <c r="CT28" i="4" a="1"/>
  <c r="CS28" i="4" a="1"/>
  <c r="CR28" i="4" a="1"/>
  <c r="CQ28" i="4" a="1"/>
  <c r="CP28" i="4" a="1"/>
  <c r="CO28" i="4" a="1"/>
  <c r="CN28" i="4" a="1"/>
  <c r="CM28" i="4" a="1"/>
  <c r="CL28" i="4" a="1"/>
  <c r="CK28" i="4" a="1"/>
  <c r="CJ28" i="4" a="1"/>
  <c r="CI28" i="4" a="1"/>
  <c r="CH28" i="4" a="1"/>
  <c r="CG28" i="4" a="1"/>
  <c r="CF28" i="4" a="1"/>
  <c r="CE28" i="4" a="1"/>
  <c r="CD28" i="4" a="1"/>
  <c r="CC28" i="4" a="1"/>
  <c r="CB28" i="4" a="1"/>
  <c r="CA28" i="4" a="1"/>
  <c r="BZ28" i="4" a="1"/>
  <c r="BY28" i="4" a="1"/>
  <c r="BX28" i="4" a="1"/>
  <c r="BW28" i="4" a="1"/>
  <c r="BV28" i="4" a="1"/>
  <c r="BU28" i="4" a="1"/>
  <c r="BT28" i="4" a="1"/>
  <c r="BS28" i="4" a="1"/>
  <c r="BR28" i="4" a="1"/>
  <c r="BQ28" i="4" a="1"/>
  <c r="BP28" i="4" a="1"/>
  <c r="BO28" i="4" a="1"/>
  <c r="BN28" i="4" a="1"/>
  <c r="BM28" i="4" a="1"/>
  <c r="BL28" i="4" a="1"/>
  <c r="BK28" i="4" a="1"/>
  <c r="BJ28" i="4" a="1"/>
  <c r="BI28" i="4" a="1"/>
  <c r="BH28" i="4" a="1"/>
  <c r="BG28" i="4" a="1"/>
  <c r="BF28" i="4" a="1"/>
  <c r="BE28" i="4" a="1"/>
  <c r="BD28" i="4" a="1"/>
  <c r="BC28" i="4" a="1"/>
  <c r="BB28" i="4" a="1"/>
  <c r="BA28" i="4" a="1"/>
  <c r="AZ28" i="4" a="1"/>
  <c r="AY28" i="4" a="1"/>
  <c r="AX28" i="4" a="1"/>
  <c r="AW28" i="4" a="1"/>
  <c r="AV28" i="4" a="1"/>
  <c r="AU28" i="4" a="1"/>
  <c r="AT28" i="4" a="1"/>
  <c r="AS28" i="4" a="1"/>
  <c r="AR28" i="4" a="1"/>
  <c r="AQ28" i="4" a="1"/>
  <c r="AP28" i="4" a="1"/>
  <c r="AO28" i="4" a="1"/>
  <c r="AN28" i="4" a="1"/>
  <c r="AM28" i="4" a="1"/>
  <c r="AL28" i="4" a="1"/>
  <c r="AK28" i="4" a="1"/>
  <c r="AJ28" i="4" a="1"/>
  <c r="AI28" i="4" a="1"/>
  <c r="AH28" i="4" a="1"/>
  <c r="AG28" i="4" a="1"/>
  <c r="AF28" i="4" a="1"/>
  <c r="AE28" i="4" a="1"/>
  <c r="AD28" i="4" a="1"/>
  <c r="AC28" i="4" a="1"/>
  <c r="AB28" i="4" a="1"/>
  <c r="AA28" i="4" a="1"/>
  <c r="Z28" i="4" a="1"/>
  <c r="Y28" i="4" a="1"/>
  <c r="X28" i="4" a="1"/>
  <c r="W28" i="4" a="1"/>
  <c r="V28" i="4" a="1"/>
  <c r="U28" i="4" a="1"/>
  <c r="T28" i="4" a="1"/>
  <c r="S28" i="4" a="1"/>
  <c r="R28" i="4" a="1"/>
  <c r="Q28" i="4" a="1"/>
  <c r="P28" i="4" a="1"/>
  <c r="O28" i="4" a="1"/>
  <c r="N28" i="4" a="1"/>
  <c r="M28" i="4" a="1"/>
  <c r="L28" i="4" a="1"/>
  <c r="K28" i="4" a="1"/>
  <c r="J28" i="4" a="1"/>
  <c r="I28" i="4" a="1"/>
  <c r="H28" i="4" a="1"/>
  <c r="G28" i="4" a="1"/>
  <c r="F28" i="4" a="1"/>
  <c r="E28" i="4" a="1"/>
  <c r="D28" i="4" a="1"/>
  <c r="C28" i="4" a="1"/>
  <c r="B28" i="4" a="1"/>
  <c r="CW27" i="4" a="1"/>
  <c r="CV27" i="4" a="1"/>
  <c r="CU27" i="4" a="1"/>
  <c r="CT27" i="4" a="1"/>
  <c r="CS27" i="4" a="1"/>
  <c r="CR27" i="4" a="1"/>
  <c r="CQ27" i="4" a="1"/>
  <c r="CP27" i="4" a="1"/>
  <c r="CO27" i="4" a="1"/>
  <c r="CN27" i="4" a="1"/>
  <c r="CM27" i="4" a="1"/>
  <c r="CL27" i="4" a="1"/>
  <c r="CK27" i="4" a="1"/>
  <c r="CJ27" i="4" a="1"/>
  <c r="CI27" i="4" a="1"/>
  <c r="CH27" i="4" a="1"/>
  <c r="CG27" i="4" a="1"/>
  <c r="CF27" i="4" a="1"/>
  <c r="CE27" i="4" a="1"/>
  <c r="CD27" i="4" a="1"/>
  <c r="CC27" i="4" a="1"/>
  <c r="CB27" i="4" a="1"/>
  <c r="CA27" i="4" a="1"/>
  <c r="BZ27" i="4" a="1"/>
  <c r="BY27" i="4" a="1"/>
  <c r="BX27" i="4" a="1"/>
  <c r="BW27" i="4" a="1"/>
  <c r="BV27" i="4" a="1"/>
  <c r="BU27" i="4" a="1"/>
  <c r="BT27" i="4" a="1"/>
  <c r="BS27" i="4" a="1"/>
  <c r="BR27" i="4" a="1"/>
  <c r="BQ27" i="4" a="1"/>
  <c r="BP27" i="4" a="1"/>
  <c r="BO27" i="4" a="1"/>
  <c r="BN27" i="4" a="1"/>
  <c r="BM27" i="4" a="1"/>
  <c r="BL27" i="4" a="1"/>
  <c r="BK27" i="4" a="1"/>
  <c r="BJ27" i="4" a="1"/>
  <c r="BI27" i="4" a="1"/>
  <c r="BH27" i="4" a="1"/>
  <c r="BG27" i="4" a="1"/>
  <c r="BF27" i="4" a="1"/>
  <c r="BE27" i="4" a="1"/>
  <c r="BD27" i="4" a="1"/>
  <c r="BC27" i="4" a="1"/>
  <c r="BB27" i="4" a="1"/>
  <c r="BA27" i="4" a="1"/>
  <c r="AZ27" i="4" a="1"/>
  <c r="AY27" i="4" a="1"/>
  <c r="AX27" i="4" a="1"/>
  <c r="AW27" i="4" a="1"/>
  <c r="AV27" i="4" a="1"/>
  <c r="AU27" i="4" a="1"/>
  <c r="AT27" i="4" a="1"/>
  <c r="AS27" i="4" a="1"/>
  <c r="AR27" i="4" a="1"/>
  <c r="AQ27" i="4" a="1"/>
  <c r="AP27" i="4" a="1"/>
  <c r="AO27" i="4" a="1"/>
  <c r="AN27" i="4" a="1"/>
  <c r="AM27" i="4" a="1"/>
  <c r="AL27" i="4" a="1"/>
  <c r="AK27" i="4" a="1"/>
  <c r="AJ27" i="4" a="1"/>
  <c r="AI27" i="4" a="1"/>
  <c r="AH27" i="4" a="1"/>
  <c r="AG27" i="4" a="1"/>
  <c r="AF27" i="4" a="1"/>
  <c r="AE27" i="4" a="1"/>
  <c r="AD27" i="4" a="1"/>
  <c r="AC27" i="4" a="1"/>
  <c r="AB27" i="4" a="1"/>
  <c r="AA27" i="4" a="1"/>
  <c r="Z27" i="4" a="1"/>
  <c r="Y27" i="4" a="1"/>
  <c r="X27" i="4" a="1"/>
  <c r="W27" i="4" a="1"/>
  <c r="V27" i="4" a="1"/>
  <c r="U27" i="4" a="1"/>
  <c r="T27" i="4" a="1"/>
  <c r="S27" i="4" a="1"/>
  <c r="R27" i="4" a="1"/>
  <c r="Q27" i="4" a="1"/>
  <c r="P27" i="4" a="1"/>
  <c r="O27" i="4" a="1"/>
  <c r="N27" i="4" a="1"/>
  <c r="M27" i="4" a="1"/>
  <c r="L27" i="4" a="1"/>
  <c r="K27" i="4" a="1"/>
  <c r="J27" i="4" a="1"/>
  <c r="I27" i="4" a="1"/>
  <c r="H27" i="4" a="1"/>
  <c r="G27" i="4" a="1"/>
  <c r="F27" i="4" a="1"/>
  <c r="E27" i="4" a="1"/>
  <c r="D27" i="4" a="1"/>
  <c r="C27" i="4" a="1"/>
  <c r="B27" i="4" a="1"/>
  <c r="CW26" i="4" a="1"/>
  <c r="CV26" i="4" a="1"/>
  <c r="CU26" i="4" a="1"/>
  <c r="CT26" i="4" a="1"/>
  <c r="CS26" i="4" a="1"/>
  <c r="CR26" i="4" a="1"/>
  <c r="CQ26" i="4" a="1"/>
  <c r="CP26" i="4" a="1"/>
  <c r="CO26" i="4" a="1"/>
  <c r="CN26" i="4" a="1"/>
  <c r="CM26" i="4" a="1"/>
  <c r="CL26" i="4" a="1"/>
  <c r="CK26" i="4" a="1"/>
  <c r="CJ26" i="4" a="1"/>
  <c r="CI26" i="4" a="1"/>
  <c r="CH26" i="4" a="1"/>
  <c r="CG26" i="4" a="1"/>
  <c r="CF26" i="4" a="1"/>
  <c r="CE26" i="4" a="1"/>
  <c r="CD26" i="4" a="1"/>
  <c r="CC26" i="4" a="1"/>
  <c r="CB26" i="4" a="1"/>
  <c r="CA26" i="4" a="1"/>
  <c r="BZ26" i="4" a="1"/>
  <c r="BY26" i="4" a="1"/>
  <c r="BX26" i="4" a="1"/>
  <c r="BW26" i="4" a="1"/>
  <c r="BV26" i="4" a="1"/>
  <c r="BU26" i="4" a="1"/>
  <c r="BT26" i="4" a="1"/>
  <c r="BS26" i="4" a="1"/>
  <c r="BR26" i="4" a="1"/>
  <c r="BQ26" i="4" a="1"/>
  <c r="BP26" i="4" a="1"/>
  <c r="BO26" i="4" a="1"/>
  <c r="BN26" i="4" a="1"/>
  <c r="BM26" i="4" a="1"/>
  <c r="BL26" i="4" a="1"/>
  <c r="BK26" i="4" a="1"/>
  <c r="BJ26" i="4" a="1"/>
  <c r="BI26" i="4" a="1"/>
  <c r="BH26" i="4" a="1"/>
  <c r="BG26" i="4" a="1"/>
  <c r="BF26" i="4" a="1"/>
  <c r="BE26" i="4" a="1"/>
  <c r="BD26" i="4" a="1"/>
  <c r="BC26" i="4" a="1"/>
  <c r="BB26" i="4" a="1"/>
  <c r="BA26" i="4" a="1"/>
  <c r="AZ26" i="4" a="1"/>
  <c r="AY26" i="4" a="1"/>
  <c r="AX26" i="4" a="1"/>
  <c r="AW26" i="4" a="1"/>
  <c r="AV26" i="4" a="1"/>
  <c r="AU26" i="4" a="1"/>
  <c r="AT26" i="4" a="1"/>
  <c r="AS26" i="4" a="1"/>
  <c r="AR26" i="4" a="1"/>
  <c r="AQ26" i="4" a="1"/>
  <c r="AP26" i="4" a="1"/>
  <c r="AO26" i="4" a="1"/>
  <c r="AN26" i="4" a="1"/>
  <c r="AM26" i="4" a="1"/>
  <c r="AL26" i="4" a="1"/>
  <c r="AK26" i="4" a="1"/>
  <c r="AJ26" i="4" a="1"/>
  <c r="AI26" i="4" a="1"/>
  <c r="AH26" i="4" a="1"/>
  <c r="AG26" i="4" a="1"/>
  <c r="AF26" i="4" a="1"/>
  <c r="AE26" i="4" a="1"/>
  <c r="AD26" i="4" a="1"/>
  <c r="AC26" i="4" a="1"/>
  <c r="AB26" i="4" a="1"/>
  <c r="AA26" i="4" a="1"/>
  <c r="Z26" i="4" a="1"/>
  <c r="Y26" i="4" a="1"/>
  <c r="X26" i="4" a="1"/>
  <c r="W26" i="4" a="1"/>
  <c r="V26" i="4" a="1"/>
  <c r="U26" i="4" a="1"/>
  <c r="T26" i="4" a="1"/>
  <c r="S26" i="4" a="1"/>
  <c r="R26" i="4" a="1"/>
  <c r="Q26" i="4" a="1"/>
  <c r="P26" i="4" a="1"/>
  <c r="O26" i="4" a="1"/>
  <c r="N26" i="4" a="1"/>
  <c r="M26" i="4" a="1"/>
  <c r="L26" i="4" a="1"/>
  <c r="K26" i="4" a="1"/>
  <c r="J26" i="4" a="1"/>
  <c r="I26" i="4" a="1"/>
  <c r="H26" i="4" a="1"/>
  <c r="G26" i="4" a="1"/>
  <c r="F26" i="4" a="1"/>
  <c r="E26" i="4" a="1"/>
  <c r="D26" i="4" a="1"/>
  <c r="C26" i="4" a="1"/>
  <c r="B26" i="4" a="1"/>
  <c r="CW25" i="4" a="1"/>
  <c r="CV25" i="4" a="1"/>
  <c r="CU25" i="4" a="1"/>
  <c r="CT25" i="4" a="1"/>
  <c r="CS25" i="4" a="1"/>
  <c r="CR25" i="4" a="1"/>
  <c r="CQ25" i="4" a="1"/>
  <c r="CP25" i="4" a="1"/>
  <c r="CO25" i="4" a="1"/>
  <c r="CN25" i="4" a="1"/>
  <c r="CM25" i="4" a="1"/>
  <c r="CL25" i="4" a="1"/>
  <c r="CK25" i="4" a="1"/>
  <c r="CJ25" i="4" a="1"/>
  <c r="CI25" i="4" a="1"/>
  <c r="CH25" i="4" a="1"/>
  <c r="CG25" i="4" a="1"/>
  <c r="CF25" i="4" a="1"/>
  <c r="CE25" i="4" a="1"/>
  <c r="CD25" i="4" a="1"/>
  <c r="CC25" i="4" a="1"/>
  <c r="CB25" i="4" a="1"/>
  <c r="CA25" i="4" a="1"/>
  <c r="BZ25" i="4" a="1"/>
  <c r="BY25" i="4" a="1"/>
  <c r="BX25" i="4" a="1"/>
  <c r="BW25" i="4" a="1"/>
  <c r="BV25" i="4" a="1"/>
  <c r="BU25" i="4" a="1"/>
  <c r="BT25" i="4" a="1"/>
  <c r="BS25" i="4" a="1"/>
  <c r="BR25" i="4" a="1"/>
  <c r="BQ25" i="4" a="1"/>
  <c r="BP25" i="4" a="1"/>
  <c r="BO25" i="4" a="1"/>
  <c r="BN25" i="4" a="1"/>
  <c r="BM25" i="4" a="1"/>
  <c r="BL25" i="4" a="1"/>
  <c r="BK25" i="4" a="1"/>
  <c r="BJ25" i="4" a="1"/>
  <c r="BI25" i="4" a="1"/>
  <c r="BH25" i="4" a="1"/>
  <c r="BG25" i="4" a="1"/>
  <c r="BF25" i="4" a="1"/>
  <c r="BE25" i="4" a="1"/>
  <c r="BD25" i="4" a="1"/>
  <c r="BC25" i="4" a="1"/>
  <c r="BB25" i="4" a="1"/>
  <c r="BA25" i="4" a="1"/>
  <c r="AZ25" i="4" a="1"/>
  <c r="AY25" i="4" a="1"/>
  <c r="AX25" i="4" a="1"/>
  <c r="AW25" i="4" a="1"/>
  <c r="AV25" i="4" a="1"/>
  <c r="AU25" i="4" a="1"/>
  <c r="AT25" i="4" a="1"/>
  <c r="AS25" i="4" a="1"/>
  <c r="AR25" i="4" a="1"/>
  <c r="AQ25" i="4" a="1"/>
  <c r="AP25" i="4" a="1"/>
  <c r="AO25" i="4" a="1"/>
  <c r="AN25" i="4" a="1"/>
  <c r="AM25" i="4" a="1"/>
  <c r="AL25" i="4" a="1"/>
  <c r="AK25" i="4" a="1"/>
  <c r="AJ25" i="4" a="1"/>
  <c r="AI25" i="4" a="1"/>
  <c r="AH25" i="4" a="1"/>
  <c r="AG25" i="4" a="1"/>
  <c r="AF25" i="4" a="1"/>
  <c r="AE25" i="4" a="1"/>
  <c r="AD25" i="4" a="1"/>
  <c r="AC25" i="4" a="1"/>
  <c r="AB25" i="4" a="1"/>
  <c r="AA25" i="4" a="1"/>
  <c r="Z25" i="4" a="1"/>
  <c r="Y25" i="4" a="1"/>
  <c r="X25" i="4" a="1"/>
  <c r="W25" i="4" a="1"/>
  <c r="V25" i="4" a="1"/>
  <c r="U25" i="4" a="1"/>
  <c r="T25" i="4" a="1"/>
  <c r="S25" i="4" a="1"/>
  <c r="R25" i="4" a="1"/>
  <c r="Q25" i="4" a="1"/>
  <c r="P25" i="4" a="1"/>
  <c r="O25" i="4" a="1"/>
  <c r="N25" i="4" a="1"/>
  <c r="M25" i="4" a="1"/>
  <c r="L25" i="4" a="1"/>
  <c r="K25" i="4" a="1"/>
  <c r="J25" i="4" a="1"/>
  <c r="I25" i="4" a="1"/>
  <c r="H25" i="4" a="1"/>
  <c r="G25" i="4" a="1"/>
  <c r="F25" i="4" a="1"/>
  <c r="E25" i="4" a="1"/>
  <c r="D25" i="4" a="1"/>
  <c r="C25" i="4" a="1"/>
  <c r="B25" i="4" a="1"/>
  <c r="CW24" i="4" a="1"/>
  <c r="CV24" i="4" a="1"/>
  <c r="CU24" i="4" a="1"/>
  <c r="CT24" i="4" a="1"/>
  <c r="CS24" i="4" a="1"/>
  <c r="CR24" i="4" a="1"/>
  <c r="CQ24" i="4" a="1"/>
  <c r="CP24" i="4" a="1"/>
  <c r="CO24" i="4" a="1"/>
  <c r="CN24" i="4" a="1"/>
  <c r="CM24" i="4" a="1"/>
  <c r="CL24" i="4" a="1"/>
  <c r="CK24" i="4" a="1"/>
  <c r="CJ24" i="4" a="1"/>
  <c r="CI24" i="4" a="1"/>
  <c r="CH24" i="4" a="1"/>
  <c r="CG24" i="4" a="1"/>
  <c r="CF24" i="4" a="1"/>
  <c r="CE24" i="4" a="1"/>
  <c r="CD24" i="4" a="1"/>
  <c r="CC24" i="4" a="1"/>
  <c r="CB24" i="4" a="1"/>
  <c r="CA24" i="4" a="1"/>
  <c r="BZ24" i="4" a="1"/>
  <c r="BY24" i="4" a="1"/>
  <c r="BX24" i="4" a="1"/>
  <c r="BW24" i="4" a="1"/>
  <c r="BV24" i="4" a="1"/>
  <c r="BU24" i="4" a="1"/>
  <c r="BT24" i="4" a="1"/>
  <c r="BS24" i="4" a="1"/>
  <c r="BR24" i="4" a="1"/>
  <c r="BQ24" i="4" a="1"/>
  <c r="BP24" i="4" a="1"/>
  <c r="BO24" i="4" a="1"/>
  <c r="BN24" i="4" a="1"/>
  <c r="BM24" i="4" a="1"/>
  <c r="BL24" i="4" a="1"/>
  <c r="BK24" i="4" a="1"/>
  <c r="BJ24" i="4" a="1"/>
  <c r="BI24" i="4" a="1"/>
  <c r="BH24" i="4" a="1"/>
  <c r="BG24" i="4" a="1"/>
  <c r="BF24" i="4" a="1"/>
  <c r="BE24" i="4" a="1"/>
  <c r="BD24" i="4" a="1"/>
  <c r="BC24" i="4" a="1"/>
  <c r="BB24" i="4" a="1"/>
  <c r="BA24" i="4" a="1"/>
  <c r="AZ24" i="4" a="1"/>
  <c r="AY24" i="4" a="1"/>
  <c r="AX24" i="4" a="1"/>
  <c r="AW24" i="4" a="1"/>
  <c r="AV24" i="4" a="1"/>
  <c r="AU24" i="4" a="1"/>
  <c r="AT24" i="4" a="1"/>
  <c r="AS24" i="4" a="1"/>
  <c r="AR24" i="4" a="1"/>
  <c r="AQ24" i="4" a="1"/>
  <c r="AP24" i="4" a="1"/>
  <c r="AO24" i="4" a="1"/>
  <c r="AN24" i="4" a="1"/>
  <c r="AM24" i="4" a="1"/>
  <c r="AL24" i="4" a="1"/>
  <c r="AK24" i="4" a="1"/>
  <c r="AJ24" i="4" a="1"/>
  <c r="AI24" i="4" a="1"/>
  <c r="AH24" i="4" a="1"/>
  <c r="AG24" i="4" a="1"/>
  <c r="AF24" i="4" a="1"/>
  <c r="AE24" i="4" a="1"/>
  <c r="AD24" i="4" a="1"/>
  <c r="AC24" i="4" a="1"/>
  <c r="AB24" i="4" a="1"/>
  <c r="AA24" i="4" a="1"/>
  <c r="Z24" i="4" a="1"/>
  <c r="Y24" i="4" a="1"/>
  <c r="X24" i="4" a="1"/>
  <c r="W24" i="4" a="1"/>
  <c r="V24" i="4" a="1"/>
  <c r="U24" i="4" a="1"/>
  <c r="T24" i="4" a="1"/>
  <c r="S24" i="4" a="1"/>
  <c r="R24" i="4" a="1"/>
  <c r="Q24" i="4" a="1"/>
  <c r="P24" i="4" a="1"/>
  <c r="O24" i="4" a="1"/>
  <c r="N24" i="4" a="1"/>
  <c r="M24" i="4" a="1"/>
  <c r="L24" i="4" a="1"/>
  <c r="K24" i="4" a="1"/>
  <c r="J24" i="4" a="1"/>
  <c r="I24" i="4" a="1"/>
  <c r="H24" i="4" a="1"/>
  <c r="G24" i="4" a="1"/>
  <c r="F24" i="4" a="1"/>
  <c r="E24" i="4" a="1"/>
  <c r="D24" i="4" a="1"/>
  <c r="C24" i="4" a="1"/>
  <c r="B24" i="4" a="1"/>
  <c r="CW23" i="4" a="1"/>
  <c r="CV23" i="4" a="1"/>
  <c r="CU23" i="4" a="1"/>
  <c r="CT23" i="4" a="1"/>
  <c r="CS23" i="4" a="1"/>
  <c r="CR23" i="4" a="1"/>
  <c r="CQ23" i="4" a="1"/>
  <c r="CP23" i="4" a="1"/>
  <c r="CO23" i="4" a="1"/>
  <c r="CN23" i="4" a="1"/>
  <c r="CM23" i="4" a="1"/>
  <c r="CL23" i="4" a="1"/>
  <c r="CK23" i="4" a="1"/>
  <c r="CJ23" i="4" a="1"/>
  <c r="CI23" i="4" a="1"/>
  <c r="CH23" i="4" a="1"/>
  <c r="CG23" i="4" a="1"/>
  <c r="CF23" i="4" a="1"/>
  <c r="CE23" i="4" a="1"/>
  <c r="CD23" i="4" a="1"/>
  <c r="CC23" i="4" a="1"/>
  <c r="CB23" i="4" a="1"/>
  <c r="CA23" i="4" a="1"/>
  <c r="BZ23" i="4" a="1"/>
  <c r="BY23" i="4" a="1"/>
  <c r="BX23" i="4" a="1"/>
  <c r="BW23" i="4" a="1"/>
  <c r="BV23" i="4" a="1"/>
  <c r="BU23" i="4" a="1"/>
  <c r="BT23" i="4" a="1"/>
  <c r="BS23" i="4" a="1"/>
  <c r="BR23" i="4" a="1"/>
  <c r="BQ23" i="4" a="1"/>
  <c r="BP23" i="4" a="1"/>
  <c r="BO23" i="4" a="1"/>
  <c r="BN23" i="4" a="1"/>
  <c r="BM23" i="4" a="1"/>
  <c r="BL23" i="4" a="1"/>
  <c r="BK23" i="4" a="1"/>
  <c r="BJ23" i="4" a="1"/>
  <c r="BI23" i="4" a="1"/>
  <c r="BH23" i="4" a="1"/>
  <c r="BG23" i="4" a="1"/>
  <c r="BF23" i="4" a="1"/>
  <c r="BE23" i="4" a="1"/>
  <c r="BD23" i="4" a="1"/>
  <c r="BC23" i="4" a="1"/>
  <c r="BB23" i="4" a="1"/>
  <c r="BA23" i="4" a="1"/>
  <c r="AZ23" i="4" a="1"/>
  <c r="AY23" i="4" a="1"/>
  <c r="AX23" i="4" a="1"/>
  <c r="AW23" i="4" a="1"/>
  <c r="AV23" i="4" a="1"/>
  <c r="AU23" i="4" a="1"/>
  <c r="AT23" i="4" a="1"/>
  <c r="AS23" i="4" a="1"/>
  <c r="AR23" i="4" a="1"/>
  <c r="AQ23" i="4" a="1"/>
  <c r="AP23" i="4" a="1"/>
  <c r="AO23" i="4" a="1"/>
  <c r="AN23" i="4" a="1"/>
  <c r="AM23" i="4" a="1"/>
  <c r="AL23" i="4" a="1"/>
  <c r="AK23" i="4" a="1"/>
  <c r="AJ23" i="4" a="1"/>
  <c r="AI23" i="4" a="1"/>
  <c r="AH23" i="4" a="1"/>
  <c r="AG23" i="4" a="1"/>
  <c r="AF23" i="4" a="1"/>
  <c r="AE23" i="4" a="1"/>
  <c r="AD23" i="4" a="1"/>
  <c r="AC23" i="4" a="1"/>
  <c r="AB23" i="4" a="1"/>
  <c r="AA23" i="4" a="1"/>
  <c r="Z23" i="4" a="1"/>
  <c r="Y23" i="4" a="1"/>
  <c r="X23" i="4" a="1"/>
  <c r="W23" i="4" a="1"/>
  <c r="V23" i="4" a="1"/>
  <c r="U23" i="4" a="1"/>
  <c r="T23" i="4" a="1"/>
  <c r="S23" i="4" a="1"/>
  <c r="R23" i="4" a="1"/>
  <c r="Q23" i="4" a="1"/>
  <c r="P23" i="4" a="1"/>
  <c r="O23" i="4" a="1"/>
  <c r="N23" i="4" a="1"/>
  <c r="M23" i="4" a="1"/>
  <c r="L23" i="4" a="1"/>
  <c r="K23" i="4" a="1"/>
  <c r="J23" i="4" a="1"/>
  <c r="I23" i="4" a="1"/>
  <c r="H23" i="4" a="1"/>
  <c r="G23" i="4" a="1"/>
  <c r="F23" i="4" a="1"/>
  <c r="E23" i="4" a="1"/>
  <c r="D23" i="4" a="1"/>
  <c r="C23" i="4" a="1"/>
  <c r="B23" i="4" a="1"/>
  <c r="CW22" i="4" a="1"/>
  <c r="CV22" i="4" a="1"/>
  <c r="CU22" i="4" a="1"/>
  <c r="CT22" i="4" a="1"/>
  <c r="CS22" i="4" a="1"/>
  <c r="CR22" i="4" a="1"/>
  <c r="CQ22" i="4" a="1"/>
  <c r="CP22" i="4" a="1"/>
  <c r="CO22" i="4" a="1"/>
  <c r="CN22" i="4" a="1"/>
  <c r="CM22" i="4" a="1"/>
  <c r="CL22" i="4" a="1"/>
  <c r="CK22" i="4" a="1"/>
  <c r="CJ22" i="4" a="1"/>
  <c r="CI22" i="4" a="1"/>
  <c r="CH22" i="4" a="1"/>
  <c r="CG22" i="4" a="1"/>
  <c r="CF22" i="4" a="1"/>
  <c r="CE22" i="4" a="1"/>
  <c r="CD22" i="4" a="1"/>
  <c r="CC22" i="4" a="1"/>
  <c r="CB22" i="4" a="1"/>
  <c r="CA22" i="4" a="1"/>
  <c r="BZ22" i="4" a="1"/>
  <c r="BY22" i="4" a="1"/>
  <c r="BX22" i="4" a="1"/>
  <c r="BW22" i="4" a="1"/>
  <c r="BV22" i="4" a="1"/>
  <c r="BU22" i="4" a="1"/>
  <c r="BT22" i="4" a="1"/>
  <c r="BS22" i="4" a="1"/>
  <c r="BR22" i="4" a="1"/>
  <c r="BQ22" i="4" a="1"/>
  <c r="BP22" i="4" a="1"/>
  <c r="BO22" i="4" a="1"/>
  <c r="BN22" i="4" a="1"/>
  <c r="BM22" i="4" a="1"/>
  <c r="BL22" i="4" a="1"/>
  <c r="BK22" i="4" a="1"/>
  <c r="BJ22" i="4" a="1"/>
  <c r="BI22" i="4" a="1"/>
  <c r="BH22" i="4" a="1"/>
  <c r="BG22" i="4" a="1"/>
  <c r="BF22" i="4" a="1"/>
  <c r="BE22" i="4" a="1"/>
  <c r="BD22" i="4" a="1"/>
  <c r="BC22" i="4" a="1"/>
  <c r="BB22" i="4" a="1"/>
  <c r="BA22" i="4" a="1"/>
  <c r="AZ22" i="4" a="1"/>
  <c r="AY22" i="4" a="1"/>
  <c r="AX22" i="4" a="1"/>
  <c r="AW22" i="4" a="1"/>
  <c r="AV22" i="4" a="1"/>
  <c r="AU22" i="4" a="1"/>
  <c r="AT22" i="4" a="1"/>
  <c r="AS22" i="4" a="1"/>
  <c r="AR22" i="4" a="1"/>
  <c r="AQ22" i="4" a="1"/>
  <c r="AP22" i="4" a="1"/>
  <c r="AO22" i="4" a="1"/>
  <c r="AN22" i="4" a="1"/>
  <c r="AM22" i="4" a="1"/>
  <c r="AL22" i="4" a="1"/>
  <c r="AK22" i="4" a="1"/>
  <c r="AJ22" i="4" a="1"/>
  <c r="AI22" i="4" a="1"/>
  <c r="AH22" i="4" a="1"/>
  <c r="AG22" i="4" a="1"/>
  <c r="AF22" i="4" a="1"/>
  <c r="AE22" i="4" a="1"/>
  <c r="AD22" i="4" a="1"/>
  <c r="AC22" i="4" a="1"/>
  <c r="AB22" i="4" a="1"/>
  <c r="AA22" i="4" a="1"/>
  <c r="Z22" i="4" a="1"/>
  <c r="Y22" i="4" a="1"/>
  <c r="X22" i="4" a="1"/>
  <c r="W22" i="4" a="1"/>
  <c r="V22" i="4" a="1"/>
  <c r="U22" i="4" a="1"/>
  <c r="T22" i="4" a="1"/>
  <c r="S22" i="4" a="1"/>
  <c r="R22" i="4" a="1"/>
  <c r="Q22" i="4" a="1"/>
  <c r="P22" i="4" a="1"/>
  <c r="O22" i="4" a="1"/>
  <c r="N22" i="4" a="1"/>
  <c r="M22" i="4" a="1"/>
  <c r="L22" i="4" a="1"/>
  <c r="K22" i="4" a="1"/>
  <c r="J22" i="4" a="1"/>
  <c r="I22" i="4" a="1"/>
  <c r="H22" i="4" a="1"/>
  <c r="G22" i="4" a="1"/>
  <c r="F22" i="4" a="1"/>
  <c r="E22" i="4" a="1"/>
  <c r="D22" i="4" a="1"/>
  <c r="C22" i="4" a="1"/>
  <c r="B22" i="4" a="1"/>
  <c r="CW21" i="4" a="1"/>
  <c r="CV21" i="4" a="1"/>
  <c r="CU21" i="4" a="1"/>
  <c r="CT21" i="4" a="1"/>
  <c r="CS21" i="4" a="1"/>
  <c r="CR21" i="4" a="1"/>
  <c r="CQ21" i="4" a="1"/>
  <c r="CP21" i="4" a="1"/>
  <c r="CO21" i="4" a="1"/>
  <c r="CN21" i="4" a="1"/>
  <c r="CM21" i="4" a="1"/>
  <c r="CL21" i="4" a="1"/>
  <c r="CK21" i="4" a="1"/>
  <c r="CJ21" i="4" a="1"/>
  <c r="CI21" i="4" a="1"/>
  <c r="CH21" i="4" a="1"/>
  <c r="CG21" i="4" a="1"/>
  <c r="CF21" i="4" a="1"/>
  <c r="CE21" i="4" a="1"/>
  <c r="CD21" i="4" a="1"/>
  <c r="CC21" i="4" a="1"/>
  <c r="CB21" i="4" a="1"/>
  <c r="CA21" i="4" a="1"/>
  <c r="BZ21" i="4" a="1"/>
  <c r="BY21" i="4" a="1"/>
  <c r="BX21" i="4" a="1"/>
  <c r="BW21" i="4" a="1"/>
  <c r="BV21" i="4" a="1"/>
  <c r="BU21" i="4" a="1"/>
  <c r="BT21" i="4" a="1"/>
  <c r="BS21" i="4" a="1"/>
  <c r="BR21" i="4" a="1"/>
  <c r="BQ21" i="4" a="1"/>
  <c r="BP21" i="4" a="1"/>
  <c r="BO21" i="4" a="1"/>
  <c r="BN21" i="4" a="1"/>
  <c r="BM21" i="4" a="1"/>
  <c r="BL21" i="4" a="1"/>
  <c r="BK21" i="4" a="1"/>
  <c r="BJ21" i="4" a="1"/>
  <c r="BI21" i="4" a="1"/>
  <c r="BH21" i="4" a="1"/>
  <c r="BG21" i="4" a="1"/>
  <c r="BF21" i="4" a="1"/>
  <c r="BE21" i="4" a="1"/>
  <c r="BD21" i="4" a="1"/>
  <c r="BC21" i="4" a="1"/>
  <c r="BB21" i="4" a="1"/>
  <c r="BA21" i="4" a="1"/>
  <c r="AZ21" i="4" a="1"/>
  <c r="AY21" i="4" a="1"/>
  <c r="AX21" i="4" a="1"/>
  <c r="AW21" i="4" a="1"/>
  <c r="AV21" i="4" a="1"/>
  <c r="AU21" i="4" a="1"/>
  <c r="AT21" i="4" a="1"/>
  <c r="AS21" i="4" a="1"/>
  <c r="AR21" i="4" a="1"/>
  <c r="AQ21" i="4" a="1"/>
  <c r="AP21" i="4" a="1"/>
  <c r="AO21" i="4" a="1"/>
  <c r="AN21" i="4" a="1"/>
  <c r="AM21" i="4" a="1"/>
  <c r="AL21" i="4" a="1"/>
  <c r="AK21" i="4" a="1"/>
  <c r="AJ21" i="4" a="1"/>
  <c r="AI21" i="4" a="1"/>
  <c r="AH21" i="4" a="1"/>
  <c r="AG21" i="4" a="1"/>
  <c r="AF21" i="4" a="1"/>
  <c r="AE21" i="4" a="1"/>
  <c r="AD21" i="4" a="1"/>
  <c r="AC21" i="4" a="1"/>
  <c r="AB21" i="4" a="1"/>
  <c r="AA21" i="4" a="1"/>
  <c r="Z21" i="4" a="1"/>
  <c r="Y21" i="4" a="1"/>
  <c r="X21" i="4" a="1"/>
  <c r="W21" i="4" a="1"/>
  <c r="V21" i="4" a="1"/>
  <c r="U21" i="4" a="1"/>
  <c r="T21" i="4" a="1"/>
  <c r="S21" i="4" a="1"/>
  <c r="R21" i="4" a="1"/>
  <c r="Q21" i="4" a="1"/>
  <c r="P21" i="4" a="1"/>
  <c r="O21" i="4" a="1"/>
  <c r="N21" i="4" a="1"/>
  <c r="M21" i="4" a="1"/>
  <c r="L21" i="4" a="1"/>
  <c r="K21" i="4" a="1"/>
  <c r="J21" i="4" a="1"/>
  <c r="I21" i="4" a="1"/>
  <c r="H21" i="4" a="1"/>
  <c r="G21" i="4" a="1"/>
  <c r="F21" i="4" a="1"/>
  <c r="E21" i="4" a="1"/>
  <c r="D21" i="4" a="1"/>
  <c r="C21" i="4" a="1"/>
  <c r="B21" i="4" a="1"/>
  <c r="CW20" i="4" a="1"/>
  <c r="CV20" i="4" a="1"/>
  <c r="CU20" i="4" a="1"/>
  <c r="CT20" i="4" a="1"/>
  <c r="CS20" i="4" a="1"/>
  <c r="CR20" i="4" a="1"/>
  <c r="CQ20" i="4" a="1"/>
  <c r="CP20" i="4" a="1"/>
  <c r="CO20" i="4" a="1"/>
  <c r="CN20" i="4" a="1"/>
  <c r="CM20" i="4" a="1"/>
  <c r="CL20" i="4" a="1"/>
  <c r="CK20" i="4" a="1"/>
  <c r="CJ20" i="4" a="1"/>
  <c r="CI20" i="4" a="1"/>
  <c r="CH20" i="4" a="1"/>
  <c r="CG20" i="4" a="1"/>
  <c r="CF20" i="4" a="1"/>
  <c r="CE20" i="4" a="1"/>
  <c r="CD20" i="4" a="1"/>
  <c r="CC20" i="4" a="1"/>
  <c r="CB20" i="4" a="1"/>
  <c r="CA20" i="4" a="1"/>
  <c r="BZ20" i="4" a="1"/>
  <c r="BY20" i="4" a="1"/>
  <c r="BX20" i="4" a="1"/>
  <c r="BW20" i="4" a="1"/>
  <c r="BV20" i="4" a="1"/>
  <c r="BU20" i="4" a="1"/>
  <c r="BT20" i="4" a="1"/>
  <c r="BS20" i="4" a="1"/>
  <c r="BR20" i="4" a="1"/>
  <c r="BQ20" i="4" a="1"/>
  <c r="BP20" i="4" a="1"/>
  <c r="BO20" i="4" a="1"/>
  <c r="BN20" i="4" a="1"/>
  <c r="BM20" i="4" a="1"/>
  <c r="BL20" i="4" a="1"/>
  <c r="BK20" i="4" a="1"/>
  <c r="BJ20" i="4" a="1"/>
  <c r="BI20" i="4" a="1"/>
  <c r="BH20" i="4" a="1"/>
  <c r="BG20" i="4" a="1"/>
  <c r="BF20" i="4" a="1"/>
  <c r="BE20" i="4" a="1"/>
  <c r="BD20" i="4" a="1"/>
  <c r="BC20" i="4" a="1"/>
  <c r="BB20" i="4" a="1"/>
  <c r="BA20" i="4" a="1"/>
  <c r="AZ20" i="4" a="1"/>
  <c r="AY20" i="4" a="1"/>
  <c r="AX20" i="4" a="1"/>
  <c r="AW20" i="4" a="1"/>
  <c r="AV20" i="4" a="1"/>
  <c r="AU20" i="4" a="1"/>
  <c r="AT20" i="4" a="1"/>
  <c r="AS20" i="4" a="1"/>
  <c r="AR20" i="4" a="1"/>
  <c r="AQ20" i="4" a="1"/>
  <c r="AP20" i="4" a="1"/>
  <c r="AO20" i="4" a="1"/>
  <c r="AN20" i="4" a="1"/>
  <c r="AM20" i="4" a="1"/>
  <c r="AL20" i="4" a="1"/>
  <c r="AK20" i="4" a="1"/>
  <c r="AJ20" i="4" a="1"/>
  <c r="AI20" i="4" a="1"/>
  <c r="AH20" i="4" a="1"/>
  <c r="AG20" i="4" a="1"/>
  <c r="AF20" i="4" a="1"/>
  <c r="AE20" i="4" a="1"/>
  <c r="AD20" i="4" a="1"/>
  <c r="AC20" i="4" a="1"/>
  <c r="AB20" i="4" a="1"/>
  <c r="AA20" i="4" a="1"/>
  <c r="Z20" i="4" a="1"/>
  <c r="Y20" i="4" a="1"/>
  <c r="X20" i="4" a="1"/>
  <c r="W20" i="4" a="1"/>
  <c r="V20" i="4" a="1"/>
  <c r="U20" i="4" a="1"/>
  <c r="T20" i="4" a="1"/>
  <c r="S20" i="4" a="1"/>
  <c r="R20" i="4" a="1"/>
  <c r="Q20" i="4" a="1"/>
  <c r="P20" i="4" a="1"/>
  <c r="O20" i="4" a="1"/>
  <c r="N20" i="4" a="1"/>
  <c r="M20" i="4" a="1"/>
  <c r="L20" i="4" a="1"/>
  <c r="K20" i="4" a="1"/>
  <c r="J20" i="4" a="1"/>
  <c r="I20" i="4" a="1"/>
  <c r="H20" i="4" a="1"/>
  <c r="G20" i="4" a="1"/>
  <c r="F20" i="4" a="1"/>
  <c r="E20" i="4" a="1"/>
  <c r="D20" i="4" a="1"/>
  <c r="C20" i="4" a="1"/>
  <c r="B20" i="4" a="1"/>
  <c r="CW19" i="4" a="1"/>
  <c r="CV19" i="4" a="1"/>
  <c r="CU19" i="4" a="1"/>
  <c r="CT19" i="4" a="1"/>
  <c r="CS19" i="4" a="1"/>
  <c r="CR19" i="4" a="1"/>
  <c r="CQ19" i="4" a="1"/>
  <c r="CP19" i="4" a="1"/>
  <c r="CO19" i="4" a="1"/>
  <c r="CN19" i="4" a="1"/>
  <c r="CM19" i="4" a="1"/>
  <c r="CL19" i="4" a="1"/>
  <c r="CK19" i="4" a="1"/>
  <c r="CJ19" i="4" a="1"/>
  <c r="CI19" i="4" a="1"/>
  <c r="CH19" i="4" a="1"/>
  <c r="CG19" i="4" a="1"/>
  <c r="CF19" i="4" a="1"/>
  <c r="CE19" i="4" a="1"/>
  <c r="CD19" i="4" a="1"/>
  <c r="CC19" i="4" a="1"/>
  <c r="CB19" i="4" a="1"/>
  <c r="CA19" i="4" a="1"/>
  <c r="BZ19" i="4" a="1"/>
  <c r="BY19" i="4" a="1"/>
  <c r="BX19" i="4" a="1"/>
  <c r="BW19" i="4" a="1"/>
  <c r="BV19" i="4" a="1"/>
  <c r="BU19" i="4" a="1"/>
  <c r="BT19" i="4" a="1"/>
  <c r="BS19" i="4" a="1"/>
  <c r="BR19" i="4" a="1"/>
  <c r="BQ19" i="4" a="1"/>
  <c r="BP19" i="4" a="1"/>
  <c r="BO19" i="4" a="1"/>
  <c r="BN19" i="4" a="1"/>
  <c r="BM19" i="4" a="1"/>
  <c r="BL19" i="4" a="1"/>
  <c r="BK19" i="4" a="1"/>
  <c r="BJ19" i="4" a="1"/>
  <c r="BI19" i="4" a="1"/>
  <c r="BH19" i="4" a="1"/>
  <c r="BG19" i="4" a="1"/>
  <c r="BF19" i="4" a="1"/>
  <c r="BE19" i="4" a="1"/>
  <c r="BD19" i="4" a="1"/>
  <c r="BC19" i="4" a="1"/>
  <c r="BB19" i="4" a="1"/>
  <c r="BA19" i="4" a="1"/>
  <c r="AZ19" i="4" a="1"/>
  <c r="AY19" i="4" a="1"/>
  <c r="AX19" i="4" a="1"/>
  <c r="AW19" i="4" a="1"/>
  <c r="AV19" i="4" a="1"/>
  <c r="AU19" i="4" a="1"/>
  <c r="AT19" i="4" a="1"/>
  <c r="AS19" i="4" a="1"/>
  <c r="AR19" i="4" a="1"/>
  <c r="AQ19" i="4" a="1"/>
  <c r="AP19" i="4" a="1"/>
  <c r="AO19" i="4" a="1"/>
  <c r="AN19" i="4" a="1"/>
  <c r="AM19" i="4" a="1"/>
  <c r="AL19" i="4" a="1"/>
  <c r="AK19" i="4" a="1"/>
  <c r="AJ19" i="4" a="1"/>
  <c r="AI19" i="4" a="1"/>
  <c r="AH19" i="4" a="1"/>
  <c r="AG19" i="4" a="1"/>
  <c r="AF19" i="4" a="1"/>
  <c r="AE19" i="4" a="1"/>
  <c r="AD19" i="4" a="1"/>
  <c r="AC19" i="4" a="1"/>
  <c r="AB19" i="4" a="1"/>
  <c r="AA19" i="4" a="1"/>
  <c r="Z19" i="4" a="1"/>
  <c r="Y19" i="4" a="1"/>
  <c r="X19" i="4" a="1"/>
  <c r="W19" i="4" a="1"/>
  <c r="V19" i="4" a="1"/>
  <c r="U19" i="4" a="1"/>
  <c r="T19" i="4" a="1"/>
  <c r="S19" i="4" a="1"/>
  <c r="R19" i="4" a="1"/>
  <c r="Q19" i="4" a="1"/>
  <c r="P19" i="4" a="1"/>
  <c r="O19" i="4" a="1"/>
  <c r="N19" i="4" a="1"/>
  <c r="M19" i="4" a="1"/>
  <c r="L19" i="4" a="1"/>
  <c r="K19" i="4" a="1"/>
  <c r="J19" i="4" a="1"/>
  <c r="I19" i="4" a="1"/>
  <c r="H19" i="4" a="1"/>
  <c r="G19" i="4" a="1"/>
  <c r="F19" i="4" a="1"/>
  <c r="E19" i="4" a="1"/>
  <c r="D19" i="4" a="1"/>
  <c r="C19" i="4" a="1"/>
  <c r="B19" i="4" a="1"/>
  <c r="CW18" i="4" a="1"/>
  <c r="CV18" i="4" a="1"/>
  <c r="CU18" i="4" a="1"/>
  <c r="CT18" i="4" a="1"/>
  <c r="CS18" i="4" a="1"/>
  <c r="CR18" i="4" a="1"/>
  <c r="CQ18" i="4" a="1"/>
  <c r="CP18" i="4" a="1"/>
  <c r="CO18" i="4" a="1"/>
  <c r="CN18" i="4" a="1"/>
  <c r="CM18" i="4" a="1"/>
  <c r="CL18" i="4" a="1"/>
  <c r="CK18" i="4" a="1"/>
  <c r="CJ18" i="4" a="1"/>
  <c r="CI18" i="4" a="1"/>
  <c r="CH18" i="4" a="1"/>
  <c r="CG18" i="4" a="1"/>
  <c r="CF18" i="4" a="1"/>
  <c r="CE18" i="4" a="1"/>
  <c r="CD18" i="4" a="1"/>
  <c r="CC18" i="4" a="1"/>
  <c r="CB18" i="4" a="1"/>
  <c r="CA18" i="4" a="1"/>
  <c r="BZ18" i="4" a="1"/>
  <c r="BY18" i="4" a="1"/>
  <c r="BX18" i="4" a="1"/>
  <c r="BW18" i="4" a="1"/>
  <c r="BV18" i="4" a="1"/>
  <c r="BU18" i="4" a="1"/>
  <c r="BT18" i="4" a="1"/>
  <c r="BS18" i="4" a="1"/>
  <c r="BR18" i="4" a="1"/>
  <c r="BQ18" i="4" a="1"/>
  <c r="BP18" i="4" a="1"/>
  <c r="BO18" i="4" a="1"/>
  <c r="BN18" i="4" a="1"/>
  <c r="BM18" i="4" a="1"/>
  <c r="BL18" i="4" a="1"/>
  <c r="BK18" i="4" a="1"/>
  <c r="BJ18" i="4" a="1"/>
  <c r="BI18" i="4" a="1"/>
  <c r="BH18" i="4" a="1"/>
  <c r="BG18" i="4" a="1"/>
  <c r="BF18" i="4" a="1"/>
  <c r="BE18" i="4" a="1"/>
  <c r="BD18" i="4" a="1"/>
  <c r="BC18" i="4" a="1"/>
  <c r="BB18" i="4" a="1"/>
  <c r="BA18" i="4" a="1"/>
  <c r="AZ18" i="4" a="1"/>
  <c r="AY18" i="4" a="1"/>
  <c r="AX18" i="4" a="1"/>
  <c r="AW18" i="4" a="1"/>
  <c r="AV18" i="4" a="1"/>
  <c r="AU18" i="4" a="1"/>
  <c r="AT18" i="4" a="1"/>
  <c r="AS18" i="4" a="1"/>
  <c r="AR18" i="4" a="1"/>
  <c r="AQ18" i="4" a="1"/>
  <c r="AP18" i="4" a="1"/>
  <c r="AO18" i="4" a="1"/>
  <c r="AN18" i="4" a="1"/>
  <c r="AM18" i="4" a="1"/>
  <c r="AL18" i="4" a="1"/>
  <c r="AK18" i="4" a="1"/>
  <c r="AJ18" i="4" a="1"/>
  <c r="AI18" i="4" a="1"/>
  <c r="AH18" i="4" a="1"/>
  <c r="AG18" i="4" a="1"/>
  <c r="AF18" i="4" a="1"/>
  <c r="AE18" i="4" a="1"/>
  <c r="AD18" i="4" a="1"/>
  <c r="AC18" i="4" a="1"/>
  <c r="AB18" i="4" a="1"/>
  <c r="AA18" i="4" a="1"/>
  <c r="Z18" i="4" a="1"/>
  <c r="Y18" i="4" a="1"/>
  <c r="X18" i="4" a="1"/>
  <c r="W18" i="4" a="1"/>
  <c r="V18" i="4" a="1"/>
  <c r="U18" i="4" a="1"/>
  <c r="T18" i="4" a="1"/>
  <c r="S18" i="4" a="1"/>
  <c r="R18" i="4" a="1"/>
  <c r="Q18" i="4" a="1"/>
  <c r="P18" i="4" a="1"/>
  <c r="O18" i="4" a="1"/>
  <c r="N18" i="4" a="1"/>
  <c r="M18" i="4" a="1"/>
  <c r="L18" i="4" a="1"/>
  <c r="K18" i="4" a="1"/>
  <c r="J18" i="4" a="1"/>
  <c r="I18" i="4" a="1"/>
  <c r="H18" i="4" a="1"/>
  <c r="G18" i="4" a="1"/>
  <c r="F18" i="4" a="1"/>
  <c r="E18" i="4" a="1"/>
  <c r="D18" i="4" a="1"/>
  <c r="C18" i="4" a="1"/>
  <c r="B18" i="4" a="1"/>
  <c r="CW17" i="4" a="1"/>
  <c r="CV17" i="4" a="1"/>
  <c r="CU17" i="4" a="1"/>
  <c r="CT17" i="4" a="1"/>
  <c r="CS17" i="4" a="1"/>
  <c r="CR17" i="4" a="1"/>
  <c r="CQ17" i="4" a="1"/>
  <c r="CP17" i="4" a="1"/>
  <c r="CO17" i="4" a="1"/>
  <c r="CN17" i="4" a="1"/>
  <c r="CM17" i="4" a="1"/>
  <c r="CL17" i="4" a="1"/>
  <c r="CK17" i="4" a="1"/>
  <c r="CJ17" i="4" a="1"/>
  <c r="CI17" i="4" a="1"/>
  <c r="CH17" i="4" a="1"/>
  <c r="CG17" i="4" a="1"/>
  <c r="CF17" i="4" a="1"/>
  <c r="CE17" i="4" a="1"/>
  <c r="CD17" i="4" a="1"/>
  <c r="CC17" i="4" a="1"/>
  <c r="CB17" i="4" a="1"/>
  <c r="CA17" i="4" a="1"/>
  <c r="BZ17" i="4" a="1"/>
  <c r="BY17" i="4" a="1"/>
  <c r="BX17" i="4" a="1"/>
  <c r="BW17" i="4" a="1"/>
  <c r="BV17" i="4" a="1"/>
  <c r="BU17" i="4" a="1"/>
  <c r="BT17" i="4" a="1"/>
  <c r="BS17" i="4" a="1"/>
  <c r="BR17" i="4" a="1"/>
  <c r="BQ17" i="4" a="1"/>
  <c r="BP17" i="4" a="1"/>
  <c r="BO17" i="4" a="1"/>
  <c r="BN17" i="4" a="1"/>
  <c r="BM17" i="4" a="1"/>
  <c r="BL17" i="4" a="1"/>
  <c r="BK17" i="4" a="1"/>
  <c r="BJ17" i="4" a="1"/>
  <c r="BI17" i="4" a="1"/>
  <c r="BH17" i="4" a="1"/>
  <c r="BG17" i="4" a="1"/>
  <c r="BF17" i="4" a="1"/>
  <c r="BE17" i="4" a="1"/>
  <c r="BD17" i="4" a="1"/>
  <c r="BC17" i="4" a="1"/>
  <c r="BB17" i="4" a="1"/>
  <c r="BA17" i="4" a="1"/>
  <c r="AZ17" i="4" a="1"/>
  <c r="AY17" i="4" a="1"/>
  <c r="AX17" i="4" a="1"/>
  <c r="AW17" i="4" a="1"/>
  <c r="AV17" i="4" a="1"/>
  <c r="AU17" i="4" a="1"/>
  <c r="AT17" i="4" a="1"/>
  <c r="AS17" i="4" a="1"/>
  <c r="AR17" i="4" a="1"/>
  <c r="AQ17" i="4" a="1"/>
  <c r="AP17" i="4" a="1"/>
  <c r="AO17" i="4" a="1"/>
  <c r="AN17" i="4" a="1"/>
  <c r="AM17" i="4" a="1"/>
  <c r="AL17" i="4" a="1"/>
  <c r="AK17" i="4" a="1"/>
  <c r="AJ17" i="4" a="1"/>
  <c r="AI17" i="4" a="1"/>
  <c r="AH17" i="4" a="1"/>
  <c r="AG17" i="4" a="1"/>
  <c r="AF17" i="4" a="1"/>
  <c r="AE17" i="4" a="1"/>
  <c r="AD17" i="4" a="1"/>
  <c r="AC17" i="4" a="1"/>
  <c r="AB17" i="4" a="1"/>
  <c r="AA17" i="4" a="1"/>
  <c r="Z17" i="4" a="1"/>
  <c r="Y17" i="4" a="1"/>
  <c r="X17" i="4" a="1"/>
  <c r="W17" i="4" a="1"/>
  <c r="V17" i="4" a="1"/>
  <c r="U17" i="4" a="1"/>
  <c r="T17" i="4" a="1"/>
  <c r="S17" i="4" a="1"/>
  <c r="R17" i="4" a="1"/>
  <c r="Q17" i="4" a="1"/>
  <c r="P17" i="4" a="1"/>
  <c r="O17" i="4" a="1"/>
  <c r="N17" i="4" a="1"/>
  <c r="M17" i="4" a="1"/>
  <c r="L17" i="4" a="1"/>
  <c r="K17" i="4" a="1"/>
  <c r="J17" i="4" a="1"/>
  <c r="I17" i="4" a="1"/>
  <c r="H17" i="4" a="1"/>
  <c r="G17" i="4" a="1"/>
  <c r="F17" i="4" a="1"/>
  <c r="E17" i="4" a="1"/>
  <c r="D17" i="4" a="1"/>
  <c r="C17" i="4" a="1"/>
  <c r="B17" i="4" a="1"/>
  <c r="CW16" i="4" a="1"/>
  <c r="CV16" i="4" a="1"/>
  <c r="CU16" i="4" a="1"/>
  <c r="CT16" i="4" a="1"/>
  <c r="CS16" i="4" a="1"/>
  <c r="CR16" i="4" a="1"/>
  <c r="CQ16" i="4" a="1"/>
  <c r="CP16" i="4" a="1"/>
  <c r="CO16" i="4" a="1"/>
  <c r="CN16" i="4" a="1"/>
  <c r="CM16" i="4" a="1"/>
  <c r="CL16" i="4" a="1"/>
  <c r="CK16" i="4" a="1"/>
  <c r="CJ16" i="4" a="1"/>
  <c r="CI16" i="4" a="1"/>
  <c r="CH16" i="4" a="1"/>
  <c r="CG16" i="4" a="1"/>
  <c r="CF16" i="4" a="1"/>
  <c r="CE16" i="4" a="1"/>
  <c r="CD16" i="4" a="1"/>
  <c r="CC16" i="4" a="1"/>
  <c r="CB16" i="4" a="1"/>
  <c r="CA16" i="4" a="1"/>
  <c r="BZ16" i="4" a="1"/>
  <c r="BY16" i="4" a="1"/>
  <c r="BX16" i="4" a="1"/>
  <c r="BW16" i="4" a="1"/>
  <c r="BV16" i="4" a="1"/>
  <c r="BU16" i="4" a="1"/>
  <c r="BT16" i="4" a="1"/>
  <c r="BS16" i="4" a="1"/>
  <c r="BR16" i="4" a="1"/>
  <c r="BQ16" i="4" a="1"/>
  <c r="BP16" i="4" a="1"/>
  <c r="BO16" i="4" a="1"/>
  <c r="BN16" i="4" a="1"/>
  <c r="BM16" i="4" a="1"/>
  <c r="BL16" i="4" a="1"/>
  <c r="BK16" i="4" a="1"/>
  <c r="BJ16" i="4" a="1"/>
  <c r="BI16" i="4" a="1"/>
  <c r="BH16" i="4" a="1"/>
  <c r="BG16" i="4" a="1"/>
  <c r="BF16" i="4" a="1"/>
  <c r="BE16" i="4" a="1"/>
  <c r="BD16" i="4" a="1"/>
  <c r="BC16" i="4" a="1"/>
  <c r="BB16" i="4" a="1"/>
  <c r="BA16" i="4" a="1"/>
  <c r="AZ16" i="4" a="1"/>
  <c r="AY16" i="4" a="1"/>
  <c r="AX16" i="4" a="1"/>
  <c r="AW16" i="4" a="1"/>
  <c r="AV16" i="4" a="1"/>
  <c r="AU16" i="4" a="1"/>
  <c r="AT16" i="4" a="1"/>
  <c r="AS16" i="4" a="1"/>
  <c r="AR16" i="4" a="1"/>
  <c r="AQ16" i="4" a="1"/>
  <c r="AP16" i="4" a="1"/>
  <c r="AO16" i="4" a="1"/>
  <c r="AN16" i="4" a="1"/>
  <c r="AM16" i="4" a="1"/>
  <c r="AL16" i="4" a="1"/>
  <c r="AK16" i="4" a="1"/>
  <c r="AJ16" i="4" a="1"/>
  <c r="AI16" i="4" a="1"/>
  <c r="AH16" i="4" a="1"/>
  <c r="AG16" i="4" a="1"/>
  <c r="AF16" i="4" a="1"/>
  <c r="AE16" i="4" a="1"/>
  <c r="AD16" i="4" a="1"/>
  <c r="AC16" i="4" a="1"/>
  <c r="AB16" i="4" a="1"/>
  <c r="AA16" i="4" a="1"/>
  <c r="Z16" i="4" a="1"/>
  <c r="Y16" i="4" a="1"/>
  <c r="X16" i="4" a="1"/>
  <c r="W16" i="4" a="1"/>
  <c r="V16" i="4" a="1"/>
  <c r="U16" i="4" a="1"/>
  <c r="T16" i="4" a="1"/>
  <c r="S16" i="4" a="1"/>
  <c r="R16" i="4" a="1"/>
  <c r="Q16" i="4" a="1"/>
  <c r="P16" i="4" a="1"/>
  <c r="O16" i="4" a="1"/>
  <c r="N16" i="4" a="1"/>
  <c r="M16" i="4" a="1"/>
  <c r="L16" i="4" a="1"/>
  <c r="K16" i="4" a="1"/>
  <c r="J16" i="4" a="1"/>
  <c r="I16" i="4" a="1"/>
  <c r="H16" i="4" a="1"/>
  <c r="G16" i="4" a="1"/>
  <c r="F16" i="4" a="1"/>
  <c r="E16" i="4" a="1"/>
  <c r="D16" i="4" a="1"/>
  <c r="C16" i="4" a="1"/>
  <c r="B16" i="4" a="1"/>
  <c r="CW15" i="4" a="1"/>
  <c r="CV15" i="4" a="1"/>
  <c r="CU15" i="4" a="1"/>
  <c r="CT15" i="4" a="1"/>
  <c r="CS15" i="4" a="1"/>
  <c r="CR15" i="4" a="1"/>
  <c r="CQ15" i="4" a="1"/>
  <c r="CP15" i="4" a="1"/>
  <c r="CO15" i="4" a="1"/>
  <c r="CN15" i="4" a="1"/>
  <c r="CM15" i="4" a="1"/>
  <c r="CL15" i="4" a="1"/>
  <c r="CK15" i="4" a="1"/>
  <c r="CJ15" i="4" a="1"/>
  <c r="CI15" i="4" a="1"/>
  <c r="CH15" i="4" a="1"/>
  <c r="CG15" i="4" a="1"/>
  <c r="CF15" i="4" a="1"/>
  <c r="CE15" i="4" a="1"/>
  <c r="CD15" i="4" a="1"/>
  <c r="CC15" i="4" a="1"/>
  <c r="CB15" i="4" a="1"/>
  <c r="CA15" i="4" a="1"/>
  <c r="BZ15" i="4" a="1"/>
  <c r="BY15" i="4" a="1"/>
  <c r="BX15" i="4" a="1"/>
  <c r="BW15" i="4" a="1"/>
  <c r="BV15" i="4" a="1"/>
  <c r="BU15" i="4" a="1"/>
  <c r="BT15" i="4" a="1"/>
  <c r="BS15" i="4" a="1"/>
  <c r="BR15" i="4" a="1"/>
  <c r="BQ15" i="4" a="1"/>
  <c r="BP15" i="4" a="1"/>
  <c r="BO15" i="4" a="1"/>
  <c r="BN15" i="4" a="1"/>
  <c r="BM15" i="4" a="1"/>
  <c r="BL15" i="4" a="1"/>
  <c r="BK15" i="4" a="1"/>
  <c r="BJ15" i="4" a="1"/>
  <c r="BI15" i="4" a="1"/>
  <c r="BH15" i="4" a="1"/>
  <c r="BG15" i="4" a="1"/>
  <c r="BF15" i="4" a="1"/>
  <c r="BE15" i="4" a="1"/>
  <c r="BD15" i="4" a="1"/>
  <c r="BC15" i="4" a="1"/>
  <c r="BB15" i="4" a="1"/>
  <c r="BA15" i="4" a="1"/>
  <c r="AZ15" i="4" a="1"/>
  <c r="AY15" i="4" a="1"/>
  <c r="AX15" i="4" a="1"/>
  <c r="AW15" i="4" a="1"/>
  <c r="AV15" i="4" a="1"/>
  <c r="AU15" i="4" a="1"/>
  <c r="AT15" i="4" a="1"/>
  <c r="AS15" i="4" a="1"/>
  <c r="AR15" i="4" a="1"/>
  <c r="AQ15" i="4" a="1"/>
  <c r="AP15" i="4" a="1"/>
  <c r="AO15" i="4" a="1"/>
  <c r="AN15" i="4" a="1"/>
  <c r="AM15" i="4" a="1"/>
  <c r="AL15" i="4" a="1"/>
  <c r="AK15" i="4" a="1"/>
  <c r="AJ15" i="4" a="1"/>
  <c r="AI15" i="4" a="1"/>
  <c r="AH15" i="4" a="1"/>
  <c r="AG15" i="4" a="1"/>
  <c r="AF15" i="4" a="1"/>
  <c r="AE15" i="4" a="1"/>
  <c r="AD15" i="4" a="1"/>
  <c r="AC15" i="4" a="1"/>
  <c r="AB15" i="4" a="1"/>
  <c r="AA15" i="4" a="1"/>
  <c r="Z15" i="4" a="1"/>
  <c r="Y15" i="4" a="1"/>
  <c r="X15" i="4" a="1"/>
  <c r="W15" i="4" a="1"/>
  <c r="V15" i="4" a="1"/>
  <c r="U15" i="4" a="1"/>
  <c r="T15" i="4" a="1"/>
  <c r="S15" i="4" a="1"/>
  <c r="R15" i="4" a="1"/>
  <c r="Q15" i="4" a="1"/>
  <c r="P15" i="4" a="1"/>
  <c r="O15" i="4" a="1"/>
  <c r="N15" i="4" a="1"/>
  <c r="M15" i="4" a="1"/>
  <c r="L15" i="4" a="1"/>
  <c r="K15" i="4" a="1"/>
  <c r="J15" i="4" a="1"/>
  <c r="I15" i="4" a="1"/>
  <c r="H15" i="4" a="1"/>
  <c r="G15" i="4" a="1"/>
  <c r="F15" i="4" a="1"/>
  <c r="E15" i="4" a="1"/>
  <c r="D15" i="4" a="1"/>
  <c r="C15" i="4" a="1"/>
  <c r="B15" i="4" a="1"/>
  <c r="CW14" i="4" a="1"/>
  <c r="CV14" i="4" a="1"/>
  <c r="CU14" i="4" a="1"/>
  <c r="CT14" i="4" a="1"/>
  <c r="CS14" i="4" a="1"/>
  <c r="CR14" i="4" a="1"/>
  <c r="CQ14" i="4" a="1"/>
  <c r="CP14" i="4" a="1"/>
  <c r="CO14" i="4" a="1"/>
  <c r="CN14" i="4" a="1"/>
  <c r="CM14" i="4" a="1"/>
  <c r="CL14" i="4" a="1"/>
  <c r="CK14" i="4" a="1"/>
  <c r="CJ14" i="4" a="1"/>
  <c r="CI14" i="4" a="1"/>
  <c r="CH14" i="4" a="1"/>
  <c r="CG14" i="4" a="1"/>
  <c r="CF14" i="4" a="1"/>
  <c r="CE14" i="4" a="1"/>
  <c r="CD14" i="4" a="1"/>
  <c r="CC14" i="4" a="1"/>
  <c r="CB14" i="4" a="1"/>
  <c r="CA14" i="4" a="1"/>
  <c r="BZ14" i="4" a="1"/>
  <c r="BY14" i="4" a="1"/>
  <c r="BX14" i="4" a="1"/>
  <c r="BW14" i="4" a="1"/>
  <c r="BV14" i="4" a="1"/>
  <c r="BU14" i="4" a="1"/>
  <c r="BT14" i="4" a="1"/>
  <c r="BS14" i="4" a="1"/>
  <c r="BR14" i="4" a="1"/>
  <c r="BQ14" i="4" a="1"/>
  <c r="BP14" i="4" a="1"/>
  <c r="BO14" i="4" a="1"/>
  <c r="BN14" i="4" a="1"/>
  <c r="BM14" i="4" a="1"/>
  <c r="BL14" i="4" a="1"/>
  <c r="BK14" i="4" a="1"/>
  <c r="BJ14" i="4" a="1"/>
  <c r="BI14" i="4" a="1"/>
  <c r="BH14" i="4" a="1"/>
  <c r="BG14" i="4" a="1"/>
  <c r="BF14" i="4" a="1"/>
  <c r="BE14" i="4" a="1"/>
  <c r="BD14" i="4" a="1"/>
  <c r="BC14" i="4" a="1"/>
  <c r="BB14" i="4" a="1"/>
  <c r="BA14" i="4" a="1"/>
  <c r="AZ14" i="4" a="1"/>
  <c r="AY14" i="4" a="1"/>
  <c r="AX14" i="4" a="1"/>
  <c r="AW14" i="4" a="1"/>
  <c r="AV14" i="4" a="1"/>
  <c r="AU14" i="4" a="1"/>
  <c r="AT14" i="4" a="1"/>
  <c r="AS14" i="4" a="1"/>
  <c r="AR14" i="4" a="1"/>
  <c r="AQ14" i="4" a="1"/>
  <c r="AP14" i="4" a="1"/>
  <c r="AO14" i="4" a="1"/>
  <c r="AN14" i="4" a="1"/>
  <c r="AM14" i="4" a="1"/>
  <c r="AL14" i="4" a="1"/>
  <c r="AK14" i="4" a="1"/>
  <c r="AJ14" i="4" a="1"/>
  <c r="AI14" i="4" a="1"/>
  <c r="AH14" i="4" a="1"/>
  <c r="AG14" i="4" a="1"/>
  <c r="AF14" i="4" a="1"/>
  <c r="AE14" i="4" a="1"/>
  <c r="AD14" i="4" a="1"/>
  <c r="AC14" i="4" a="1"/>
  <c r="AB14" i="4" a="1"/>
  <c r="AA14" i="4" a="1"/>
  <c r="Z14" i="4" a="1"/>
  <c r="Y14" i="4" a="1"/>
  <c r="X14" i="4" a="1"/>
  <c r="W14" i="4" a="1"/>
  <c r="V14" i="4" a="1"/>
  <c r="U14" i="4" a="1"/>
  <c r="T14" i="4" a="1"/>
  <c r="S14" i="4" a="1"/>
  <c r="R14" i="4" a="1"/>
  <c r="Q14" i="4" a="1"/>
  <c r="P14" i="4" a="1"/>
  <c r="O14" i="4" a="1"/>
  <c r="N14" i="4" a="1"/>
  <c r="M14" i="4" a="1"/>
  <c r="L14" i="4" a="1"/>
  <c r="K14" i="4" a="1"/>
  <c r="J14" i="4" a="1"/>
  <c r="I14" i="4" a="1"/>
  <c r="H14" i="4" a="1"/>
  <c r="G14" i="4" a="1"/>
  <c r="F14" i="4" a="1"/>
  <c r="E14" i="4" a="1"/>
  <c r="D14" i="4" a="1"/>
  <c r="C14" i="4" a="1"/>
  <c r="B14" i="4" a="1"/>
  <c r="CW13" i="4" a="1"/>
  <c r="CV13" i="4" a="1"/>
  <c r="CU13" i="4" a="1"/>
  <c r="CT13" i="4" a="1"/>
  <c r="CS13" i="4" a="1"/>
  <c r="CR13" i="4" a="1"/>
  <c r="CQ13" i="4" a="1"/>
  <c r="CP13" i="4" a="1"/>
  <c r="CO13" i="4" a="1"/>
  <c r="CN13" i="4" a="1"/>
  <c r="CM13" i="4" a="1"/>
  <c r="CL13" i="4" a="1"/>
  <c r="CK13" i="4" a="1"/>
  <c r="CJ13" i="4" a="1"/>
  <c r="CI13" i="4" a="1"/>
  <c r="CH13" i="4" a="1"/>
  <c r="CG13" i="4" a="1"/>
  <c r="CF13" i="4" a="1"/>
  <c r="CE13" i="4" a="1"/>
  <c r="CD13" i="4" a="1"/>
  <c r="CC13" i="4" a="1"/>
  <c r="CB13" i="4" a="1"/>
  <c r="CA13" i="4" a="1"/>
  <c r="BZ13" i="4" a="1"/>
  <c r="BY13" i="4" a="1"/>
  <c r="BX13" i="4" a="1"/>
  <c r="BW13" i="4" a="1"/>
  <c r="BV13" i="4" a="1"/>
  <c r="BU13" i="4" a="1"/>
  <c r="BT13" i="4" a="1"/>
  <c r="BS13" i="4" a="1"/>
  <c r="BR13" i="4" a="1"/>
  <c r="BQ13" i="4" a="1"/>
  <c r="BP13" i="4" a="1"/>
  <c r="BO13" i="4" a="1"/>
  <c r="BN13" i="4" a="1"/>
  <c r="BM13" i="4" a="1"/>
  <c r="BL13" i="4" a="1"/>
  <c r="BK13" i="4" a="1"/>
  <c r="BJ13" i="4" a="1"/>
  <c r="BI13" i="4" a="1"/>
  <c r="BH13" i="4" a="1"/>
  <c r="BG13" i="4" a="1"/>
  <c r="BF13" i="4" a="1"/>
  <c r="BE13" i="4" a="1"/>
  <c r="BD13" i="4" a="1"/>
  <c r="BC13" i="4" a="1"/>
  <c r="BB13" i="4" a="1"/>
  <c r="BA13" i="4" a="1"/>
  <c r="AZ13" i="4" a="1"/>
  <c r="AY13" i="4" a="1"/>
  <c r="AX13" i="4" a="1"/>
  <c r="AW13" i="4" a="1"/>
  <c r="AV13" i="4" a="1"/>
  <c r="AU13" i="4" a="1"/>
  <c r="AT13" i="4" a="1"/>
  <c r="AS13" i="4" a="1"/>
  <c r="AR13" i="4" a="1"/>
  <c r="AQ13" i="4" a="1"/>
  <c r="AP13" i="4" a="1"/>
  <c r="AO13" i="4" a="1"/>
  <c r="AN13" i="4" a="1"/>
  <c r="AM13" i="4" a="1"/>
  <c r="AL13" i="4" a="1"/>
  <c r="AK13" i="4" a="1"/>
  <c r="AJ13" i="4" a="1"/>
  <c r="AI13" i="4" a="1"/>
  <c r="AH13" i="4" a="1"/>
  <c r="AG13" i="4" a="1"/>
  <c r="AF13" i="4" a="1"/>
  <c r="AE13" i="4" a="1"/>
  <c r="AD13" i="4" a="1"/>
  <c r="AC13" i="4" a="1"/>
  <c r="AB13" i="4" a="1"/>
  <c r="AA13" i="4" a="1"/>
  <c r="Z13" i="4" a="1"/>
  <c r="Y13" i="4" a="1"/>
  <c r="X13" i="4" a="1"/>
  <c r="W13" i="4" a="1"/>
  <c r="V13" i="4" a="1"/>
  <c r="U13" i="4" a="1"/>
  <c r="T13" i="4" a="1"/>
  <c r="S13" i="4" a="1"/>
  <c r="R13" i="4" a="1"/>
  <c r="Q13" i="4" a="1"/>
  <c r="P13" i="4" a="1"/>
  <c r="O13" i="4" a="1"/>
  <c r="N13" i="4" a="1"/>
  <c r="M13" i="4" a="1"/>
  <c r="L13" i="4" a="1"/>
  <c r="K13" i="4" a="1"/>
  <c r="J13" i="4" a="1"/>
  <c r="I13" i="4" a="1"/>
  <c r="H13" i="4" a="1"/>
  <c r="G13" i="4" a="1"/>
  <c r="F13" i="4" a="1"/>
  <c r="E13" i="4" a="1"/>
  <c r="D13" i="4" a="1"/>
  <c r="C13" i="4" a="1"/>
  <c r="B13" i="4" a="1"/>
  <c r="CW12" i="4" a="1"/>
  <c r="CV12" i="4" a="1"/>
  <c r="CU12" i="4" a="1"/>
  <c r="CT12" i="4" a="1"/>
  <c r="CS12" i="4" a="1"/>
  <c r="CR12" i="4" a="1"/>
  <c r="CQ12" i="4" a="1"/>
  <c r="CP12" i="4" a="1"/>
  <c r="CO12" i="4" a="1"/>
  <c r="CN12" i="4" a="1"/>
  <c r="CM12" i="4" a="1"/>
  <c r="CL12" i="4" a="1"/>
  <c r="CK12" i="4" a="1"/>
  <c r="CJ12" i="4" a="1"/>
  <c r="CI12" i="4" a="1"/>
  <c r="CH12" i="4" a="1"/>
  <c r="CG12" i="4" a="1"/>
  <c r="CF12" i="4" a="1"/>
  <c r="CE12" i="4" a="1"/>
  <c r="CD12" i="4" a="1"/>
  <c r="CC12" i="4" a="1"/>
  <c r="CB12" i="4" a="1"/>
  <c r="CA12" i="4" a="1"/>
  <c r="BZ12" i="4" a="1"/>
  <c r="BY12" i="4" a="1"/>
  <c r="BX12" i="4" a="1"/>
  <c r="BW12" i="4" a="1"/>
  <c r="BV12" i="4" a="1"/>
  <c r="BU12" i="4" a="1"/>
  <c r="BT12" i="4" a="1"/>
  <c r="BS12" i="4" a="1"/>
  <c r="BR12" i="4" a="1"/>
  <c r="BQ12" i="4" a="1"/>
  <c r="BP12" i="4" a="1"/>
  <c r="BO12" i="4" a="1"/>
  <c r="BN12" i="4" a="1"/>
  <c r="BM12" i="4" a="1"/>
  <c r="BL12" i="4" a="1"/>
  <c r="BK12" i="4" a="1"/>
  <c r="BJ12" i="4" a="1"/>
  <c r="BI12" i="4" a="1"/>
  <c r="BH12" i="4" a="1"/>
  <c r="BG12" i="4" a="1"/>
  <c r="BF12" i="4" a="1"/>
  <c r="BE12" i="4" a="1"/>
  <c r="BD12" i="4" a="1"/>
  <c r="BC12" i="4" a="1"/>
  <c r="BB12" i="4" a="1"/>
  <c r="BA12" i="4" a="1"/>
  <c r="AZ12" i="4" a="1"/>
  <c r="AY12" i="4" a="1"/>
  <c r="AX12" i="4" a="1"/>
  <c r="AW12" i="4" a="1"/>
  <c r="AV12" i="4" a="1"/>
  <c r="AU12" i="4" a="1"/>
  <c r="AT12" i="4" a="1"/>
  <c r="AS12" i="4" a="1"/>
  <c r="AR12" i="4" a="1"/>
  <c r="AQ12" i="4" a="1"/>
  <c r="AP12" i="4" a="1"/>
  <c r="AO12" i="4" a="1"/>
  <c r="AN12" i="4" a="1"/>
  <c r="AM12" i="4" a="1"/>
  <c r="AL12" i="4" a="1"/>
  <c r="AK12" i="4" a="1"/>
  <c r="AJ12" i="4" a="1"/>
  <c r="AI12" i="4" a="1"/>
  <c r="AH12" i="4" a="1"/>
  <c r="AG12" i="4" a="1"/>
  <c r="AF12" i="4" a="1"/>
  <c r="AE12" i="4" a="1"/>
  <c r="AD12" i="4" a="1"/>
  <c r="AC12" i="4" a="1"/>
  <c r="AB12" i="4" a="1"/>
  <c r="AA12" i="4" a="1"/>
  <c r="Z12" i="4" a="1"/>
  <c r="Y12" i="4" a="1"/>
  <c r="X12" i="4" a="1"/>
  <c r="W12" i="4" a="1"/>
  <c r="V12" i="4" a="1"/>
  <c r="U12" i="4" a="1"/>
  <c r="T12" i="4" a="1"/>
  <c r="S12" i="4" a="1"/>
  <c r="R12" i="4" a="1"/>
  <c r="Q12" i="4" a="1"/>
  <c r="P12" i="4" a="1"/>
  <c r="O12" i="4" a="1"/>
  <c r="N12" i="4" a="1"/>
  <c r="M12" i="4" a="1"/>
  <c r="L12" i="4" a="1"/>
  <c r="K12" i="4" a="1"/>
  <c r="J12" i="4" a="1"/>
  <c r="I12" i="4" a="1"/>
  <c r="H12" i="4" a="1"/>
  <c r="G12" i="4" a="1"/>
  <c r="F12" i="4" a="1"/>
  <c r="E12" i="4" a="1"/>
  <c r="D12" i="4" a="1"/>
  <c r="C12" i="4" a="1"/>
  <c r="B12" i="4" a="1"/>
  <c r="CW11" i="4" a="1"/>
  <c r="CV11" i="4" a="1"/>
  <c r="CU11" i="4" a="1"/>
  <c r="CT11" i="4" a="1"/>
  <c r="CS11" i="4" a="1"/>
  <c r="CR11" i="4" a="1"/>
  <c r="CQ11" i="4" a="1"/>
  <c r="CP11" i="4" a="1"/>
  <c r="CO11" i="4" a="1"/>
  <c r="CN11" i="4" a="1"/>
  <c r="CM11" i="4" a="1"/>
  <c r="CL11" i="4" a="1"/>
  <c r="CK11" i="4" a="1"/>
  <c r="CJ11" i="4" a="1"/>
  <c r="CI11" i="4" a="1"/>
  <c r="CH11" i="4" a="1"/>
  <c r="CG11" i="4" a="1"/>
  <c r="CF11" i="4" a="1"/>
  <c r="CE11" i="4" a="1"/>
  <c r="CD11" i="4" a="1"/>
  <c r="CC11" i="4" a="1"/>
  <c r="CB11" i="4" a="1"/>
  <c r="CA11" i="4" a="1"/>
  <c r="BZ11" i="4" a="1"/>
  <c r="BY11" i="4" a="1"/>
  <c r="BX11" i="4" a="1"/>
  <c r="BW11" i="4" a="1"/>
  <c r="BV11" i="4" a="1"/>
  <c r="BU11" i="4" a="1"/>
  <c r="BT11" i="4" a="1"/>
  <c r="BS11" i="4" a="1"/>
  <c r="BR11" i="4" a="1"/>
  <c r="BQ11" i="4" a="1"/>
  <c r="BP11" i="4" a="1"/>
  <c r="BO11" i="4" a="1"/>
  <c r="BN11" i="4" a="1"/>
  <c r="BM11" i="4" a="1"/>
  <c r="BL11" i="4" a="1"/>
  <c r="BK11" i="4" a="1"/>
  <c r="BJ11" i="4" a="1"/>
  <c r="BI11" i="4" a="1"/>
  <c r="BH11" i="4" a="1"/>
  <c r="BG11" i="4" a="1"/>
  <c r="BF11" i="4" a="1"/>
  <c r="BE11" i="4" a="1"/>
  <c r="BD11" i="4" a="1"/>
  <c r="BC11" i="4" a="1"/>
  <c r="BB11" i="4" a="1"/>
  <c r="BA11" i="4" a="1"/>
  <c r="AZ11" i="4" a="1"/>
  <c r="AY11" i="4" a="1"/>
  <c r="AX11" i="4" a="1"/>
  <c r="AW11" i="4" a="1"/>
  <c r="AV11" i="4" a="1"/>
  <c r="AU11" i="4" a="1"/>
  <c r="AT11" i="4" a="1"/>
  <c r="AS11" i="4" a="1"/>
  <c r="AR11" i="4" a="1"/>
  <c r="AQ11" i="4" a="1"/>
  <c r="AP11" i="4" a="1"/>
  <c r="AO11" i="4" a="1"/>
  <c r="AN11" i="4" a="1"/>
  <c r="AM11" i="4" a="1"/>
  <c r="AL11" i="4" a="1"/>
  <c r="AK11" i="4" a="1"/>
  <c r="AJ11" i="4" a="1"/>
  <c r="AI11" i="4" a="1"/>
  <c r="AH11" i="4" a="1"/>
  <c r="AG11" i="4" a="1"/>
  <c r="AF11" i="4" a="1"/>
  <c r="AE11" i="4" a="1"/>
  <c r="AD11" i="4" a="1"/>
  <c r="AC11" i="4" a="1"/>
  <c r="AB11" i="4" a="1"/>
  <c r="AA11" i="4" a="1"/>
  <c r="Z11" i="4" a="1"/>
  <c r="Y11" i="4" a="1"/>
  <c r="X11" i="4" a="1"/>
  <c r="W11" i="4" a="1"/>
  <c r="V11" i="4" a="1"/>
  <c r="U11" i="4" a="1"/>
  <c r="T11" i="4" a="1"/>
  <c r="S11" i="4" a="1"/>
  <c r="R11" i="4" a="1"/>
  <c r="Q11" i="4" a="1"/>
  <c r="P11" i="4" a="1"/>
  <c r="O11" i="4" a="1"/>
  <c r="N11" i="4" a="1"/>
  <c r="M11" i="4" a="1"/>
  <c r="L11" i="4" a="1"/>
  <c r="K11" i="4" a="1"/>
  <c r="J11" i="4" a="1"/>
  <c r="I11" i="4" a="1"/>
  <c r="H11" i="4" a="1"/>
  <c r="G11" i="4" a="1"/>
  <c r="F11" i="4" a="1"/>
  <c r="E11" i="4" a="1"/>
  <c r="D11" i="4" a="1"/>
  <c r="C11" i="4" a="1"/>
  <c r="B11" i="4" a="1"/>
  <c r="CW10" i="4" a="1"/>
  <c r="CV10" i="4" a="1"/>
  <c r="CU10" i="4" a="1"/>
  <c r="CT10" i="4" a="1"/>
  <c r="CS10" i="4" a="1"/>
  <c r="CR10" i="4" a="1"/>
  <c r="CQ10" i="4" a="1"/>
  <c r="CP10" i="4" a="1"/>
  <c r="CO10" i="4" a="1"/>
  <c r="CN10" i="4" a="1"/>
  <c r="CM10" i="4" a="1"/>
  <c r="CL10" i="4" a="1"/>
  <c r="CK10" i="4" a="1"/>
  <c r="CJ10" i="4" a="1"/>
  <c r="CI10" i="4" a="1"/>
  <c r="CH10" i="4" a="1"/>
  <c r="CG10" i="4" a="1"/>
  <c r="CF10" i="4" a="1"/>
  <c r="CE10" i="4" a="1"/>
  <c r="CD10" i="4" a="1"/>
  <c r="CC10" i="4" a="1"/>
  <c r="CB10" i="4" a="1"/>
  <c r="CA10" i="4" a="1"/>
  <c r="BZ10" i="4" a="1"/>
  <c r="BY10" i="4" a="1"/>
  <c r="BX10" i="4" a="1"/>
  <c r="BW10" i="4" a="1"/>
  <c r="BV10" i="4" a="1"/>
  <c r="BU10" i="4" a="1"/>
  <c r="BT10" i="4" a="1"/>
  <c r="BS10" i="4" a="1"/>
  <c r="BR10" i="4" a="1"/>
  <c r="BQ10" i="4" a="1"/>
  <c r="BP10" i="4" a="1"/>
  <c r="BO10" i="4" a="1"/>
  <c r="BN10" i="4" a="1"/>
  <c r="BM10" i="4" a="1"/>
  <c r="BL10" i="4" a="1"/>
  <c r="BK10" i="4" a="1"/>
  <c r="BJ10" i="4" a="1"/>
  <c r="BI10" i="4" a="1"/>
  <c r="BH10" i="4" a="1"/>
  <c r="BG10" i="4" a="1"/>
  <c r="BF10" i="4" a="1"/>
  <c r="BE10" i="4" a="1"/>
  <c r="BD10" i="4" a="1"/>
  <c r="BC10" i="4" a="1"/>
  <c r="BB10" i="4" a="1"/>
  <c r="BA10" i="4" a="1"/>
  <c r="AZ10" i="4" a="1"/>
  <c r="AY10" i="4" a="1"/>
  <c r="AX10" i="4" a="1"/>
  <c r="AW10" i="4" a="1"/>
  <c r="AV10" i="4" a="1"/>
  <c r="AU10" i="4" a="1"/>
  <c r="AT10" i="4" a="1"/>
  <c r="AS10" i="4" a="1"/>
  <c r="AR10" i="4" a="1"/>
  <c r="AQ10" i="4" a="1"/>
  <c r="AP10" i="4" a="1"/>
  <c r="AO10" i="4" a="1"/>
  <c r="AN10" i="4" a="1"/>
  <c r="AM10" i="4" a="1"/>
  <c r="AL10" i="4" a="1"/>
  <c r="AK10" i="4" a="1"/>
  <c r="AJ10" i="4" a="1"/>
  <c r="AI10" i="4" a="1"/>
  <c r="AH10" i="4" a="1"/>
  <c r="AG10" i="4" a="1"/>
  <c r="AF10" i="4" a="1"/>
  <c r="AE10" i="4" a="1"/>
  <c r="AD10" i="4" a="1"/>
  <c r="AC10" i="4" a="1"/>
  <c r="AB10" i="4" a="1"/>
  <c r="AA10" i="4" a="1"/>
  <c r="Z10" i="4" a="1"/>
  <c r="Y10" i="4" a="1"/>
  <c r="X10" i="4" a="1"/>
  <c r="W10" i="4" a="1"/>
  <c r="V10" i="4" a="1"/>
  <c r="U10" i="4" a="1"/>
  <c r="T10" i="4" a="1"/>
  <c r="S10" i="4" a="1"/>
  <c r="R10" i="4" a="1"/>
  <c r="Q10" i="4" a="1"/>
  <c r="P10" i="4" a="1"/>
  <c r="O10" i="4" a="1"/>
  <c r="N10" i="4" a="1"/>
  <c r="M10" i="4" a="1"/>
  <c r="L10" i="4" a="1"/>
  <c r="K10" i="4" a="1"/>
  <c r="J10" i="4" a="1"/>
  <c r="I10" i="4" a="1"/>
  <c r="H10" i="4" a="1"/>
  <c r="G10" i="4" a="1"/>
  <c r="F10" i="4" a="1"/>
  <c r="E10" i="4" a="1"/>
  <c r="D10" i="4" a="1"/>
  <c r="C10" i="4" a="1"/>
  <c r="B10" i="4" a="1"/>
  <c r="CW9" i="4" a="1"/>
  <c r="CV9" i="4" a="1"/>
  <c r="CU9" i="4" a="1"/>
  <c r="CT9" i="4" a="1"/>
  <c r="CS9" i="4" a="1"/>
  <c r="CR9" i="4" a="1"/>
  <c r="CQ9" i="4" a="1"/>
  <c r="CP9" i="4" a="1"/>
  <c r="CO9" i="4" a="1"/>
  <c r="CN9" i="4" a="1"/>
  <c r="CM9" i="4" a="1"/>
  <c r="CL9" i="4" a="1"/>
  <c r="CK9" i="4" a="1"/>
  <c r="CJ9" i="4" a="1"/>
  <c r="CI9" i="4" a="1"/>
  <c r="CH9" i="4" a="1"/>
  <c r="CG9" i="4" a="1"/>
  <c r="CF9" i="4" a="1"/>
  <c r="CE9" i="4" a="1"/>
  <c r="CD9" i="4" a="1"/>
  <c r="CC9" i="4" a="1"/>
  <c r="CB9" i="4" a="1"/>
  <c r="CA9" i="4" a="1"/>
  <c r="BZ9" i="4" a="1"/>
  <c r="BY9" i="4" a="1"/>
  <c r="BX9" i="4" a="1"/>
  <c r="BW9" i="4" a="1"/>
  <c r="BV9" i="4" a="1"/>
  <c r="BU9" i="4" a="1"/>
  <c r="BT9" i="4" a="1"/>
  <c r="BS9" i="4" a="1"/>
  <c r="BR9" i="4" a="1"/>
  <c r="BQ9" i="4" a="1"/>
  <c r="BP9" i="4" a="1"/>
  <c r="BO9" i="4" a="1"/>
  <c r="BN9" i="4" a="1"/>
  <c r="BM9" i="4" a="1"/>
  <c r="BL9" i="4" a="1"/>
  <c r="BK9" i="4" a="1"/>
  <c r="BJ9" i="4" a="1"/>
  <c r="BI9" i="4" a="1"/>
  <c r="BH9" i="4" a="1"/>
  <c r="BG9" i="4" a="1"/>
  <c r="BF9" i="4" a="1"/>
  <c r="BE9" i="4" a="1"/>
  <c r="BD9" i="4" a="1"/>
  <c r="BC9" i="4" a="1"/>
  <c r="BB9" i="4" a="1"/>
  <c r="BA9" i="4" a="1"/>
  <c r="AZ9" i="4" a="1"/>
  <c r="AY9" i="4" a="1"/>
  <c r="AX9" i="4" a="1"/>
  <c r="AW9" i="4" a="1"/>
  <c r="AV9" i="4" a="1"/>
  <c r="AU9" i="4" a="1"/>
  <c r="AT9" i="4" a="1"/>
  <c r="AS9" i="4" a="1"/>
  <c r="AR9" i="4" a="1"/>
  <c r="AQ9" i="4" a="1"/>
  <c r="AP9" i="4" a="1"/>
  <c r="AO9" i="4" a="1"/>
  <c r="AN9" i="4" a="1"/>
  <c r="AM9" i="4" a="1"/>
  <c r="AL9" i="4" a="1"/>
  <c r="AK9" i="4" a="1"/>
  <c r="AJ9" i="4" a="1"/>
  <c r="AI9" i="4" a="1"/>
  <c r="AH9" i="4" a="1"/>
  <c r="AG9" i="4" a="1"/>
  <c r="AF9" i="4" a="1"/>
  <c r="AE9" i="4" a="1"/>
  <c r="AD9" i="4" a="1"/>
  <c r="AC9" i="4" a="1"/>
  <c r="AB9" i="4" a="1"/>
  <c r="AA9" i="4" a="1"/>
  <c r="Z9" i="4" a="1"/>
  <c r="Y9" i="4" a="1"/>
  <c r="X9" i="4" a="1"/>
  <c r="W9" i="4" a="1"/>
  <c r="V9" i="4" a="1"/>
  <c r="U9" i="4" a="1"/>
  <c r="T9" i="4" a="1"/>
  <c r="S9" i="4" a="1"/>
  <c r="R9" i="4" a="1"/>
  <c r="Q9" i="4" a="1"/>
  <c r="P9" i="4" a="1"/>
  <c r="O9" i="4" a="1"/>
  <c r="N9" i="4" a="1"/>
  <c r="M9" i="4" a="1"/>
  <c r="L9" i="4" a="1"/>
  <c r="K9" i="4" a="1"/>
  <c r="J9" i="4" a="1"/>
  <c r="I9" i="4" a="1"/>
  <c r="H9" i="4" a="1"/>
  <c r="G9" i="4" a="1"/>
  <c r="F9" i="4" a="1"/>
  <c r="E9" i="4" a="1"/>
  <c r="D9" i="4" a="1"/>
  <c r="C9" i="4" a="1"/>
  <c r="B9" i="4" a="1"/>
  <c r="CW8" i="4" a="1"/>
  <c r="CV8" i="4" a="1"/>
  <c r="CU8" i="4" a="1"/>
  <c r="CT8" i="4" a="1"/>
  <c r="CS8" i="4" a="1"/>
  <c r="CR8" i="4" a="1"/>
  <c r="CQ8" i="4" a="1"/>
  <c r="CP8" i="4" a="1"/>
  <c r="CO8" i="4" a="1"/>
  <c r="CN8" i="4" a="1"/>
  <c r="CM8" i="4" a="1"/>
  <c r="CL8" i="4" a="1"/>
  <c r="CK8" i="4" a="1"/>
  <c r="CJ8" i="4" a="1"/>
  <c r="CI8" i="4" a="1"/>
  <c r="CH8" i="4" a="1"/>
  <c r="CG8" i="4" a="1"/>
  <c r="CF8" i="4" a="1"/>
  <c r="CE8" i="4" a="1"/>
  <c r="CD8" i="4" a="1"/>
  <c r="CC8" i="4" a="1"/>
  <c r="CB8" i="4" a="1"/>
  <c r="CA8" i="4" a="1"/>
  <c r="BZ8" i="4" a="1"/>
  <c r="BY8" i="4" a="1"/>
  <c r="BX8" i="4" a="1"/>
  <c r="BW8" i="4" a="1"/>
  <c r="BV8" i="4" a="1"/>
  <c r="BU8" i="4" a="1"/>
  <c r="BT8" i="4" a="1"/>
  <c r="BS8" i="4" a="1"/>
  <c r="BR8" i="4" a="1"/>
  <c r="BQ8" i="4" a="1"/>
  <c r="BP8" i="4" a="1"/>
  <c r="BO8" i="4" a="1"/>
  <c r="BN8" i="4" a="1"/>
  <c r="BM8" i="4" a="1"/>
  <c r="BL8" i="4" a="1"/>
  <c r="BK8" i="4" a="1"/>
  <c r="BJ8" i="4" a="1"/>
  <c r="BI8" i="4" a="1"/>
  <c r="BH8" i="4" a="1"/>
  <c r="BG8" i="4" a="1"/>
  <c r="BF8" i="4" a="1"/>
  <c r="BE8" i="4" a="1"/>
  <c r="BD8" i="4" a="1"/>
  <c r="BC8" i="4" a="1"/>
  <c r="BB8" i="4" a="1"/>
  <c r="BA8" i="4" a="1"/>
  <c r="AZ8" i="4" a="1"/>
  <c r="AY8" i="4" a="1"/>
  <c r="AX8" i="4" a="1"/>
  <c r="AW8" i="4" a="1"/>
  <c r="AV8" i="4" a="1"/>
  <c r="AU8" i="4" a="1"/>
  <c r="AT8" i="4" a="1"/>
  <c r="AS8" i="4" a="1"/>
  <c r="AR8" i="4" a="1"/>
  <c r="AQ8" i="4" a="1"/>
  <c r="AP8" i="4" a="1"/>
  <c r="AO8" i="4" a="1"/>
  <c r="AN8" i="4" a="1"/>
  <c r="AM8" i="4" a="1"/>
  <c r="AL8" i="4" a="1"/>
  <c r="AK8" i="4" a="1"/>
  <c r="AJ8" i="4" a="1"/>
  <c r="AI8" i="4" a="1"/>
  <c r="AH8" i="4" a="1"/>
  <c r="AG8" i="4" a="1"/>
  <c r="AF8" i="4" a="1"/>
  <c r="AE8" i="4" a="1"/>
  <c r="AD8" i="4" a="1"/>
  <c r="AC8" i="4" a="1"/>
  <c r="AB8" i="4" a="1"/>
  <c r="AA8" i="4" a="1"/>
  <c r="Z8" i="4" a="1"/>
  <c r="Y8" i="4" a="1"/>
  <c r="X8" i="4" a="1"/>
  <c r="W8" i="4" a="1"/>
  <c r="V8" i="4" a="1"/>
  <c r="U8" i="4" a="1"/>
  <c r="T8" i="4" a="1"/>
  <c r="S8" i="4" a="1"/>
  <c r="R8" i="4" a="1"/>
  <c r="Q8" i="4" a="1"/>
  <c r="P8" i="4" a="1"/>
  <c r="O8" i="4" a="1"/>
  <c r="N8" i="4" a="1"/>
  <c r="M8" i="4" a="1"/>
  <c r="L8" i="4" a="1"/>
  <c r="K8" i="4" a="1"/>
  <c r="J8" i="4" a="1"/>
  <c r="I8" i="4" a="1"/>
  <c r="H8" i="4" a="1"/>
  <c r="G8" i="4" a="1"/>
  <c r="F8" i="4" a="1"/>
  <c r="E8" i="4" a="1"/>
  <c r="D8" i="4" a="1"/>
  <c r="C8" i="4" a="1"/>
  <c r="B8" i="4" a="1"/>
  <c r="CW7" i="4" a="1"/>
  <c r="CV7" i="4" a="1"/>
  <c r="CU7" i="4" a="1"/>
  <c r="CT7" i="4" a="1"/>
  <c r="CS7" i="4" a="1"/>
  <c r="CR7" i="4" a="1"/>
  <c r="CQ7" i="4" a="1"/>
  <c r="CP7" i="4" a="1"/>
  <c r="CO7" i="4" a="1"/>
  <c r="CN7" i="4" a="1"/>
  <c r="CM7" i="4" a="1"/>
  <c r="CL7" i="4" a="1"/>
  <c r="CK7" i="4" a="1"/>
  <c r="CJ7" i="4" a="1"/>
  <c r="CI7" i="4" a="1"/>
  <c r="CH7" i="4" a="1"/>
  <c r="CG7" i="4" a="1"/>
  <c r="CF7" i="4" a="1"/>
  <c r="CE7" i="4" a="1"/>
  <c r="CD7" i="4" a="1"/>
  <c r="CC7" i="4" a="1"/>
  <c r="CB7" i="4" a="1"/>
  <c r="CA7" i="4" a="1"/>
  <c r="BZ7" i="4" a="1"/>
  <c r="BY7" i="4" a="1"/>
  <c r="BX7" i="4" a="1"/>
  <c r="BW7" i="4" a="1"/>
  <c r="BV7" i="4" a="1"/>
  <c r="BU7" i="4" a="1"/>
  <c r="BT7" i="4" a="1"/>
  <c r="BS7" i="4" a="1"/>
  <c r="BR7" i="4" a="1"/>
  <c r="BQ7" i="4" a="1"/>
  <c r="BP7" i="4" a="1"/>
  <c r="BO7" i="4" a="1"/>
  <c r="BN7" i="4" a="1"/>
  <c r="BM7" i="4" a="1"/>
  <c r="BL7" i="4" a="1"/>
  <c r="BK7" i="4" a="1"/>
  <c r="BJ7" i="4" a="1"/>
  <c r="BI7" i="4" a="1"/>
  <c r="BH7" i="4" a="1"/>
  <c r="BG7" i="4" a="1"/>
  <c r="BF7" i="4" a="1"/>
  <c r="BE7" i="4" a="1"/>
  <c r="BD7" i="4" a="1"/>
  <c r="BC7" i="4" a="1"/>
  <c r="BB7" i="4" a="1"/>
  <c r="BA7" i="4" a="1"/>
  <c r="AZ7" i="4" a="1"/>
  <c r="AY7" i="4" a="1"/>
  <c r="AX7" i="4" a="1"/>
  <c r="AW7" i="4" a="1"/>
  <c r="AV7" i="4" a="1"/>
  <c r="AU7" i="4" a="1"/>
  <c r="AT7" i="4" a="1"/>
  <c r="AS7" i="4" a="1"/>
  <c r="AR7" i="4" a="1"/>
  <c r="AQ7" i="4" a="1"/>
  <c r="AP7" i="4" a="1"/>
  <c r="AO7" i="4" a="1"/>
  <c r="AN7" i="4" a="1"/>
  <c r="AM7" i="4" a="1"/>
  <c r="AL7" i="4" a="1"/>
  <c r="AK7" i="4" a="1"/>
  <c r="AJ7" i="4" a="1"/>
  <c r="AI7" i="4" a="1"/>
  <c r="AH7" i="4" a="1"/>
  <c r="AG7" i="4" a="1"/>
  <c r="AF7" i="4" a="1"/>
  <c r="AE7" i="4" a="1"/>
  <c r="AD7" i="4" a="1"/>
  <c r="AC7" i="4" a="1"/>
  <c r="AB7" i="4" a="1"/>
  <c r="AA7" i="4" a="1"/>
  <c r="Z7" i="4" a="1"/>
  <c r="Y7" i="4" a="1"/>
  <c r="X7" i="4" a="1"/>
  <c r="W7" i="4" a="1"/>
  <c r="V7" i="4" a="1"/>
  <c r="U7" i="4" a="1"/>
  <c r="T7" i="4" a="1"/>
  <c r="S7" i="4" a="1"/>
  <c r="R7" i="4" a="1"/>
  <c r="Q7" i="4" a="1"/>
  <c r="P7" i="4" a="1"/>
  <c r="O7" i="4" a="1"/>
  <c r="N7" i="4" a="1"/>
  <c r="M7" i="4" a="1"/>
  <c r="L7" i="4" a="1"/>
  <c r="K7" i="4" a="1"/>
  <c r="J7" i="4" a="1"/>
  <c r="I7" i="4" a="1"/>
  <c r="H7" i="4" a="1"/>
  <c r="G7" i="4" a="1"/>
  <c r="F7" i="4" a="1"/>
  <c r="E7" i="4" a="1"/>
  <c r="D7" i="4" a="1"/>
  <c r="C7" i="4" a="1"/>
  <c r="B7" i="4" a="1"/>
  <c r="CW6" i="4" a="1"/>
  <c r="CV6" i="4" a="1"/>
  <c r="CU6" i="4" a="1"/>
  <c r="CT6" i="4" a="1"/>
  <c r="CS6" i="4" a="1"/>
  <c r="CR6" i="4" a="1"/>
  <c r="CQ6" i="4" a="1"/>
  <c r="CP6" i="4" a="1"/>
  <c r="CO6" i="4" a="1"/>
  <c r="CN6" i="4" a="1"/>
  <c r="CM6" i="4" a="1"/>
  <c r="CL6" i="4" a="1"/>
  <c r="CK6" i="4" a="1"/>
  <c r="CJ6" i="4" a="1"/>
  <c r="CI6" i="4" a="1"/>
  <c r="CH6" i="4" a="1"/>
  <c r="CG6" i="4" a="1"/>
  <c r="CF6" i="4" a="1"/>
  <c r="CE6" i="4" a="1"/>
  <c r="CD6" i="4" a="1"/>
  <c r="CC6" i="4" a="1"/>
  <c r="CB6" i="4" a="1"/>
  <c r="CA6" i="4" a="1"/>
  <c r="BZ6" i="4" a="1"/>
  <c r="BY6" i="4" a="1"/>
  <c r="BX6" i="4" a="1"/>
  <c r="BW6" i="4" a="1"/>
  <c r="BV6" i="4" a="1"/>
  <c r="BU6" i="4" a="1"/>
  <c r="BT6" i="4" a="1"/>
  <c r="BS6" i="4" a="1"/>
  <c r="BR6" i="4" a="1"/>
  <c r="BQ6" i="4" a="1"/>
  <c r="BP6" i="4" a="1"/>
  <c r="BO6" i="4" a="1"/>
  <c r="BN6" i="4" a="1"/>
  <c r="BM6" i="4" a="1"/>
  <c r="BL6" i="4" a="1"/>
  <c r="BK6" i="4" a="1"/>
  <c r="BJ6" i="4" a="1"/>
  <c r="BI6" i="4" a="1"/>
  <c r="BH6" i="4" a="1"/>
  <c r="BG6" i="4" a="1"/>
  <c r="BF6" i="4" a="1"/>
  <c r="BE6" i="4" a="1"/>
  <c r="BD6" i="4" a="1"/>
  <c r="BC6" i="4" a="1"/>
  <c r="BB6" i="4" a="1"/>
  <c r="BA6" i="4" a="1"/>
  <c r="AZ6" i="4" a="1"/>
  <c r="AY6" i="4" a="1"/>
  <c r="AX6" i="4" a="1"/>
  <c r="AW6" i="4" a="1"/>
  <c r="AV6" i="4" a="1"/>
  <c r="AU6" i="4" a="1"/>
  <c r="AT6" i="4" a="1"/>
  <c r="AS6" i="4" a="1"/>
  <c r="AR6" i="4" a="1"/>
  <c r="AQ6" i="4" a="1"/>
  <c r="AP6" i="4" a="1"/>
  <c r="AO6" i="4" a="1"/>
  <c r="AN6" i="4" a="1"/>
  <c r="AM6" i="4" a="1"/>
  <c r="AL6" i="4" a="1"/>
  <c r="AK6" i="4" a="1"/>
  <c r="AJ6" i="4" a="1"/>
  <c r="AI6" i="4" a="1"/>
  <c r="AH6" i="4" a="1"/>
  <c r="AG6" i="4" a="1"/>
  <c r="AF6" i="4" a="1"/>
  <c r="AE6" i="4" a="1"/>
  <c r="AD6" i="4" a="1"/>
  <c r="AC6" i="4" a="1"/>
  <c r="AB6" i="4" a="1"/>
  <c r="AA6" i="4" a="1"/>
  <c r="Z6" i="4" a="1"/>
  <c r="Y6" i="4" a="1"/>
  <c r="X6" i="4" a="1"/>
  <c r="W6" i="4" a="1"/>
  <c r="V6" i="4" a="1"/>
  <c r="U6" i="4" a="1"/>
  <c r="T6" i="4" a="1"/>
  <c r="S6" i="4" a="1"/>
  <c r="R6" i="4" a="1"/>
  <c r="Q6" i="4" a="1"/>
  <c r="P6" i="4" a="1"/>
  <c r="O6" i="4" a="1"/>
  <c r="N6" i="4" a="1"/>
  <c r="M6" i="4" a="1"/>
  <c r="L6" i="4" a="1"/>
  <c r="K6" i="4" a="1"/>
  <c r="J6" i="4" a="1"/>
  <c r="I6" i="4" a="1"/>
  <c r="H6" i="4" a="1"/>
  <c r="G6" i="4" a="1"/>
  <c r="F6" i="4" a="1"/>
  <c r="E6" i="4" a="1"/>
  <c r="D6" i="4" a="1"/>
  <c r="C6" i="4" a="1"/>
  <c r="B6" i="4" a="1"/>
  <c r="CW5" i="4" a="1"/>
  <c r="CV5" i="4" a="1"/>
  <c r="CU5" i="4" a="1"/>
  <c r="CT5" i="4" a="1"/>
  <c r="CS5" i="4" a="1"/>
  <c r="CR5" i="4" a="1"/>
  <c r="CQ5" i="4" a="1"/>
  <c r="CP5" i="4" a="1"/>
  <c r="CO5" i="4" a="1"/>
  <c r="CN5" i="4" a="1"/>
  <c r="CM5" i="4" a="1"/>
  <c r="CL5" i="4" a="1"/>
  <c r="CK5" i="4" a="1"/>
  <c r="CJ5" i="4" a="1"/>
  <c r="CI5" i="4" a="1"/>
  <c r="CH5" i="4" a="1"/>
  <c r="CG5" i="4" a="1"/>
  <c r="CF5" i="4" a="1"/>
  <c r="CE5" i="4" a="1"/>
  <c r="CD5" i="4" a="1"/>
  <c r="CC5" i="4" a="1"/>
  <c r="CB5" i="4" a="1"/>
  <c r="CA5" i="4" a="1"/>
  <c r="BZ5" i="4" a="1"/>
  <c r="BY5" i="4" a="1"/>
  <c r="BX5" i="4" a="1"/>
  <c r="BW5" i="4" a="1"/>
  <c r="BV5" i="4" a="1"/>
  <c r="BU5" i="4" a="1"/>
  <c r="BT5" i="4" a="1"/>
  <c r="BS5" i="4" a="1"/>
  <c r="BR5" i="4" a="1"/>
  <c r="BQ5" i="4" a="1"/>
  <c r="BP5" i="4" a="1"/>
  <c r="BO5" i="4" a="1"/>
  <c r="BN5" i="4" a="1"/>
  <c r="BM5" i="4" a="1"/>
  <c r="BL5" i="4" a="1"/>
  <c r="BK5" i="4" a="1"/>
  <c r="BJ5" i="4" a="1"/>
  <c r="BI5" i="4" a="1"/>
  <c r="BH5" i="4" a="1"/>
  <c r="BG5" i="4" a="1"/>
  <c r="BF5" i="4" a="1"/>
  <c r="BE5" i="4" a="1"/>
  <c r="BD5" i="4" a="1"/>
  <c r="BC5" i="4" a="1"/>
  <c r="BB5" i="4" a="1"/>
  <c r="BA5" i="4" a="1"/>
  <c r="AZ5" i="4" a="1"/>
  <c r="AY5" i="4" a="1"/>
  <c r="AX5" i="4" a="1"/>
  <c r="AW5" i="4" a="1"/>
  <c r="AV5" i="4" a="1"/>
  <c r="AU5" i="4" a="1"/>
  <c r="AT5" i="4" a="1"/>
  <c r="AS5" i="4" a="1"/>
  <c r="AR5" i="4" a="1"/>
  <c r="AQ5" i="4" a="1"/>
  <c r="AP5" i="4" a="1"/>
  <c r="AO5" i="4" a="1"/>
  <c r="AN5" i="4" a="1"/>
  <c r="AM5" i="4" a="1"/>
  <c r="AL5" i="4" a="1"/>
  <c r="AK5" i="4" a="1"/>
  <c r="AJ5" i="4" a="1"/>
  <c r="AI5" i="4" a="1"/>
  <c r="AH5" i="4" a="1"/>
  <c r="AG5" i="4" a="1"/>
  <c r="AF5" i="4" a="1"/>
  <c r="AE5" i="4" a="1"/>
  <c r="AD5" i="4" a="1"/>
  <c r="AC5" i="4" a="1"/>
  <c r="AB5" i="4" a="1"/>
  <c r="AA5" i="4" a="1"/>
  <c r="Z5" i="4" a="1"/>
  <c r="Y5" i="4" a="1"/>
  <c r="X5" i="4" a="1"/>
  <c r="W5" i="4" a="1"/>
  <c r="V5" i="4" a="1"/>
  <c r="U5" i="4" a="1"/>
  <c r="T5" i="4" a="1"/>
  <c r="S5" i="4" a="1"/>
  <c r="R5" i="4" a="1"/>
  <c r="Q5" i="4" a="1"/>
  <c r="P5" i="4" a="1"/>
  <c r="O5" i="4" a="1"/>
  <c r="N5" i="4" a="1"/>
  <c r="M5" i="4" a="1"/>
  <c r="L5" i="4" a="1"/>
  <c r="K5" i="4" a="1"/>
  <c r="J5" i="4" a="1"/>
  <c r="I5" i="4" a="1"/>
  <c r="H5" i="4" a="1"/>
  <c r="G5" i="4" a="1"/>
  <c r="F5" i="4" a="1"/>
  <c r="E5" i="4" a="1"/>
  <c r="D5" i="4" a="1"/>
  <c r="C5" i="4" a="1"/>
  <c r="B5" i="4" a="1"/>
  <c r="CW4" i="4" a="1"/>
  <c r="CV4" i="4" a="1"/>
  <c r="CU4" i="4" a="1"/>
  <c r="CT4" i="4" a="1"/>
  <c r="CS4" i="4" a="1"/>
  <c r="CR4" i="4" a="1"/>
  <c r="CQ4" i="4" a="1"/>
  <c r="CP4" i="4" a="1"/>
  <c r="CO4" i="4" a="1"/>
  <c r="CN4" i="4" a="1"/>
  <c r="CM4" i="4" a="1"/>
  <c r="CL4" i="4" a="1"/>
  <c r="CK4" i="4" a="1"/>
  <c r="CJ4" i="4" a="1"/>
  <c r="CI4" i="4" a="1"/>
  <c r="CH4" i="4" a="1"/>
  <c r="CG4" i="4" a="1"/>
  <c r="CF4" i="4" a="1"/>
  <c r="CE4" i="4" a="1"/>
  <c r="CD4" i="4" a="1"/>
  <c r="CC4" i="4" a="1"/>
  <c r="CB4" i="4" a="1"/>
  <c r="CA4" i="4" a="1"/>
  <c r="BZ4" i="4" a="1"/>
  <c r="BY4" i="4" a="1"/>
  <c r="BX4" i="4" a="1"/>
  <c r="BW4" i="4" a="1"/>
  <c r="BV4" i="4" a="1"/>
  <c r="BU4" i="4" a="1"/>
  <c r="BT4" i="4" a="1"/>
  <c r="BS4" i="4" a="1"/>
  <c r="BR4" i="4" a="1"/>
  <c r="BQ4" i="4" a="1"/>
  <c r="BP4" i="4" a="1"/>
  <c r="BO4" i="4" a="1"/>
  <c r="BN4" i="4" a="1"/>
  <c r="BM4" i="4" a="1"/>
  <c r="BL4" i="4" a="1"/>
  <c r="BK4" i="4" a="1"/>
  <c r="BJ4" i="4" a="1"/>
  <c r="BI4" i="4" a="1"/>
  <c r="BH4" i="4" a="1"/>
  <c r="BG4" i="4" a="1"/>
  <c r="BF4" i="4" a="1"/>
  <c r="BE4" i="4" a="1"/>
  <c r="BD4" i="4" a="1"/>
  <c r="BC4" i="4" a="1"/>
  <c r="BB4" i="4" a="1"/>
  <c r="BA4" i="4" a="1"/>
  <c r="AZ4" i="4" a="1"/>
  <c r="AY4" i="4" a="1"/>
  <c r="AX4" i="4" a="1"/>
  <c r="AW4" i="4" a="1"/>
  <c r="AV4" i="4" a="1"/>
  <c r="AU4" i="4" a="1"/>
  <c r="AT4" i="4" a="1"/>
  <c r="AS4" i="4" a="1"/>
  <c r="AR4" i="4" a="1"/>
  <c r="AQ4" i="4" a="1"/>
  <c r="AP4" i="4" a="1"/>
  <c r="AO4" i="4" a="1"/>
  <c r="AN4" i="4" a="1"/>
  <c r="AM4" i="4" a="1"/>
  <c r="AL4" i="4" a="1"/>
  <c r="AK4" i="4" a="1"/>
  <c r="AJ4" i="4" a="1"/>
  <c r="AI4" i="4" a="1"/>
  <c r="AH4" i="4" a="1"/>
  <c r="AG4" i="4" a="1"/>
  <c r="AF4" i="4" a="1"/>
  <c r="AE4" i="4" a="1"/>
  <c r="AD4" i="4" a="1"/>
  <c r="AC4" i="4" a="1"/>
  <c r="AB4" i="4" a="1"/>
  <c r="AA4" i="4" a="1"/>
  <c r="Z4" i="4" a="1"/>
  <c r="Y4" i="4" a="1"/>
  <c r="X4" i="4" a="1"/>
  <c r="W4" i="4" a="1"/>
  <c r="V4" i="4" a="1"/>
  <c r="U4" i="4" a="1"/>
  <c r="T4" i="4" a="1"/>
  <c r="S4" i="4" a="1"/>
  <c r="R4" i="4" a="1"/>
  <c r="Q4" i="4" a="1"/>
  <c r="P4" i="4" a="1"/>
  <c r="O4" i="4" a="1"/>
  <c r="N4" i="4" a="1"/>
  <c r="M4" i="4" a="1"/>
  <c r="L4" i="4" a="1"/>
  <c r="K4" i="4" a="1"/>
  <c r="J4" i="4" a="1"/>
  <c r="I4" i="4" a="1"/>
  <c r="H4" i="4" a="1"/>
  <c r="G4" i="4" a="1"/>
  <c r="F4" i="4" a="1"/>
  <c r="E4" i="4" a="1"/>
  <c r="D4" i="4" a="1"/>
  <c r="C4" i="4" a="1"/>
  <c r="B4" i="4" a="1"/>
  <c r="CW3" i="4" a="1"/>
  <c r="CV3" i="4" a="1"/>
  <c r="CU3" i="4" a="1"/>
  <c r="CT3" i="4" a="1"/>
  <c r="CS3" i="4" a="1"/>
  <c r="CR3" i="4" a="1"/>
  <c r="CQ3" i="4" a="1"/>
  <c r="CP3" i="4" a="1"/>
  <c r="CO3" i="4" a="1"/>
  <c r="CN3" i="4" a="1"/>
  <c r="CM3" i="4" a="1"/>
  <c r="CL3" i="4" a="1"/>
  <c r="CK3" i="4" a="1"/>
  <c r="CJ3" i="4" a="1"/>
  <c r="CI3" i="4" a="1"/>
  <c r="CH3" i="4" a="1"/>
  <c r="CG3" i="4" a="1"/>
  <c r="CF3" i="4" a="1"/>
  <c r="CE3" i="4" a="1"/>
  <c r="CD3" i="4" a="1"/>
  <c r="CC3" i="4" a="1"/>
  <c r="CB3" i="4" a="1"/>
  <c r="CA3" i="4" a="1"/>
  <c r="BZ3" i="4" a="1"/>
  <c r="BY3" i="4" a="1"/>
  <c r="BX3" i="4" a="1"/>
  <c r="BW3" i="4" a="1"/>
  <c r="BV3" i="4" a="1"/>
  <c r="BU3" i="4" a="1"/>
  <c r="BT3" i="4" a="1"/>
  <c r="BS3" i="4" a="1"/>
  <c r="BR3" i="4" a="1"/>
  <c r="BQ3" i="4" a="1"/>
  <c r="BP3" i="4" a="1"/>
  <c r="BO3" i="4" a="1"/>
  <c r="BN3" i="4" a="1"/>
  <c r="BM3" i="4" a="1"/>
  <c r="BL3" i="4" a="1"/>
  <c r="BK3" i="4" a="1"/>
  <c r="BJ3" i="4" a="1"/>
  <c r="BI3" i="4" a="1"/>
  <c r="BH3" i="4" a="1"/>
  <c r="BG3" i="4" a="1"/>
  <c r="BF3" i="4" a="1"/>
  <c r="BE3" i="4" a="1"/>
  <c r="BD3" i="4" a="1"/>
  <c r="BC3" i="4" a="1"/>
  <c r="BB3" i="4" a="1"/>
  <c r="BA3" i="4" a="1"/>
  <c r="AZ3" i="4" a="1"/>
  <c r="AY3" i="4" a="1"/>
  <c r="AX3" i="4" a="1"/>
  <c r="AW3" i="4" a="1"/>
  <c r="AV3" i="4" a="1"/>
  <c r="AU3" i="4" a="1"/>
  <c r="AT3" i="4" a="1"/>
  <c r="AS3" i="4" a="1"/>
  <c r="AR3" i="4" a="1"/>
  <c r="AQ3" i="4" a="1"/>
  <c r="AP3" i="4" a="1"/>
  <c r="AO3" i="4" a="1"/>
  <c r="AN3" i="4" a="1"/>
  <c r="AM3" i="4" a="1"/>
  <c r="AL3" i="4" a="1"/>
  <c r="AK3" i="4" a="1"/>
  <c r="AJ3" i="4" a="1"/>
  <c r="AI3" i="4" a="1"/>
  <c r="AH3" i="4" a="1"/>
  <c r="AG3" i="4" a="1"/>
  <c r="AF3" i="4" a="1"/>
  <c r="AE3" i="4" a="1"/>
  <c r="AD3" i="4" a="1"/>
  <c r="AC3" i="4" a="1"/>
  <c r="AB3" i="4" a="1"/>
  <c r="AA3" i="4" a="1"/>
  <c r="Z3" i="4" a="1"/>
  <c r="Y3" i="4" a="1"/>
  <c r="X3" i="4" a="1"/>
  <c r="W3" i="4" a="1"/>
  <c r="V3" i="4" a="1"/>
  <c r="U3" i="4" a="1"/>
  <c r="T3" i="4" a="1"/>
  <c r="S3" i="4" a="1"/>
  <c r="R3" i="4" a="1"/>
  <c r="Q3" i="4" a="1"/>
  <c r="P3" i="4" a="1"/>
  <c r="O3" i="4" a="1"/>
  <c r="N3" i="4" a="1"/>
  <c r="M3" i="4" a="1"/>
  <c r="L3" i="4" a="1"/>
  <c r="K3" i="4" a="1"/>
  <c r="J3" i="4" a="1"/>
  <c r="I3" i="4" a="1"/>
  <c r="H3" i="4" a="1"/>
  <c r="G3" i="4" a="1"/>
  <c r="F3" i="4" a="1"/>
  <c r="E3" i="4" a="1"/>
  <c r="D3" i="4" a="1"/>
  <c r="C3" i="4" a="1"/>
  <c r="B3" i="4" a="1"/>
  <c r="CW2" i="4" a="1"/>
  <c r="CV2" i="4" a="1"/>
  <c r="CU2" i="4" a="1"/>
  <c r="CT2" i="4" a="1"/>
  <c r="CS2" i="4" a="1"/>
  <c r="CR2" i="4" a="1"/>
  <c r="CQ2" i="4" a="1"/>
  <c r="CP2" i="4" a="1"/>
  <c r="CO2" i="4" a="1"/>
  <c r="CN2" i="4" a="1"/>
  <c r="CM2" i="4" a="1"/>
  <c r="CL2" i="4" a="1"/>
  <c r="CK2" i="4" a="1"/>
  <c r="CJ2" i="4" a="1"/>
  <c r="CI2" i="4" a="1"/>
  <c r="CH2" i="4" a="1"/>
  <c r="CG2" i="4" a="1"/>
  <c r="CF2" i="4" a="1"/>
  <c r="CE2" i="4" a="1"/>
  <c r="CD2" i="4" a="1"/>
  <c r="CC2" i="4" a="1"/>
  <c r="CB2" i="4" a="1"/>
  <c r="CA2" i="4" a="1"/>
  <c r="BZ2" i="4" a="1"/>
  <c r="BY2" i="4" a="1"/>
  <c r="BX2" i="4" a="1"/>
  <c r="BW2" i="4" a="1"/>
  <c r="BV2" i="4" a="1"/>
  <c r="BU2" i="4" a="1"/>
  <c r="BT2" i="4" a="1"/>
  <c r="BS2" i="4" a="1"/>
  <c r="BR2" i="4" a="1"/>
  <c r="BQ2" i="4" a="1"/>
  <c r="BP2" i="4" a="1"/>
  <c r="BO2" i="4" a="1"/>
  <c r="BN2" i="4" a="1"/>
  <c r="BM2" i="4" a="1"/>
  <c r="BL2" i="4" a="1"/>
  <c r="BK2" i="4" a="1"/>
  <c r="BJ2" i="4" a="1"/>
  <c r="BI2" i="4" a="1"/>
  <c r="BH2" i="4" a="1"/>
  <c r="BG2" i="4" a="1"/>
  <c r="BF2" i="4" a="1"/>
  <c r="BE2" i="4" a="1"/>
  <c r="BD2" i="4" a="1"/>
  <c r="BC2" i="4" a="1"/>
  <c r="BB2" i="4" a="1"/>
  <c r="BA2" i="4" a="1"/>
  <c r="AZ2" i="4" a="1"/>
  <c r="AY2" i="4" a="1"/>
  <c r="AX2" i="4" a="1"/>
  <c r="AW2" i="4" a="1"/>
  <c r="AV2" i="4" a="1"/>
  <c r="AU2" i="4" a="1"/>
  <c r="AT2" i="4" a="1"/>
  <c r="AS2" i="4" a="1"/>
  <c r="AR2" i="4" a="1"/>
  <c r="AQ2" i="4" a="1"/>
  <c r="AP2" i="4" a="1"/>
  <c r="AO2" i="4" a="1"/>
  <c r="AN2" i="4" a="1"/>
  <c r="AM2" i="4" a="1"/>
  <c r="AL2" i="4" a="1"/>
  <c r="AK2" i="4" a="1"/>
  <c r="AJ2" i="4" a="1"/>
  <c r="AI2" i="4" a="1"/>
  <c r="AH2" i="4" a="1"/>
  <c r="AG2" i="4" a="1"/>
  <c r="AF2" i="4" a="1"/>
  <c r="AE2" i="4" a="1"/>
  <c r="AD2" i="4" a="1"/>
  <c r="AC2" i="4" a="1"/>
  <c r="AB2" i="4" a="1"/>
  <c r="AA2" i="4" a="1"/>
  <c r="Z2" i="4" a="1"/>
  <c r="Y2" i="4" a="1"/>
  <c r="X2" i="4" a="1"/>
  <c r="W2" i="4" a="1"/>
  <c r="V2" i="4" a="1"/>
  <c r="U2" i="4" a="1"/>
  <c r="T2" i="4" a="1"/>
  <c r="S2" i="4" a="1"/>
  <c r="R2" i="4" a="1"/>
  <c r="Q2" i="4" a="1"/>
  <c r="P2" i="4" a="1"/>
  <c r="O2" i="4" a="1"/>
  <c r="N2" i="4" a="1"/>
  <c r="M2" i="4" a="1"/>
  <c r="L2" i="4" a="1"/>
  <c r="K2" i="4" a="1"/>
  <c r="J2" i="4" a="1"/>
  <c r="I2" i="4" a="1"/>
  <c r="H2" i="4" a="1"/>
  <c r="G2" i="4" a="1"/>
  <c r="F2" i="4" a="1"/>
  <c r="E2" i="4" a="1"/>
  <c r="D2" i="4" a="1"/>
  <c r="C2" i="4" a="1"/>
  <c r="B2" i="4" a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J5" i="1"/>
  <c r="K5" i="1"/>
  <c r="L5" i="1"/>
  <c r="M5" i="1"/>
  <c r="N5" i="1"/>
  <c r="R5" i="1"/>
  <c r="S5" i="1"/>
  <c r="T5" i="1"/>
  <c r="U5" i="1"/>
  <c r="V5" i="1"/>
  <c r="Z5" i="1"/>
  <c r="AA5" i="1"/>
  <c r="AB5" i="1"/>
  <c r="AC5" i="1"/>
  <c r="AD5" i="1"/>
  <c r="AH5" i="1"/>
  <c r="AI5" i="1"/>
  <c r="AJ5" i="1"/>
  <c r="AK5" i="1"/>
  <c r="AL5" i="1"/>
  <c r="AP5" i="1"/>
  <c r="AQ5" i="1"/>
  <c r="AR5" i="1"/>
  <c r="AS5" i="1"/>
  <c r="AT5" i="1"/>
  <c r="AX5" i="1"/>
  <c r="AY5" i="1"/>
  <c r="AZ5" i="1"/>
  <c r="BA5" i="1"/>
  <c r="BB5" i="1"/>
  <c r="BF5" i="1"/>
  <c r="BG5" i="1"/>
  <c r="BH5" i="1"/>
  <c r="BI5" i="1"/>
  <c r="BJ5" i="1"/>
  <c r="BN5" i="1"/>
  <c r="BO5" i="1"/>
  <c r="BP5" i="1"/>
  <c r="BQ5" i="1"/>
  <c r="BR5" i="1"/>
  <c r="BV5" i="1"/>
  <c r="BW5" i="1"/>
  <c r="BX5" i="1"/>
  <c r="BY5" i="1"/>
  <c r="BZ5" i="1"/>
  <c r="CD5" i="1"/>
  <c r="CE5" i="1"/>
  <c r="CF5" i="1"/>
  <c r="CG5" i="1"/>
  <c r="CH5" i="1"/>
  <c r="CL5" i="1"/>
  <c r="CM5" i="1"/>
  <c r="CN5" i="1"/>
  <c r="CO5" i="1"/>
  <c r="CP5" i="1"/>
  <c r="CT5" i="1"/>
  <c r="CU5" i="1"/>
  <c r="CV5" i="1"/>
  <c r="CW5" i="1"/>
  <c r="CX5" i="1"/>
  <c r="DB5" i="1"/>
  <c r="DC5" i="1"/>
  <c r="DD5" i="1"/>
  <c r="DE5" i="1"/>
  <c r="DF5" i="1"/>
  <c r="F5" i="1"/>
  <c r="DG6" i="1"/>
  <c r="DF6" i="1"/>
  <c r="DE6" i="1"/>
  <c r="DD6" i="1"/>
  <c r="DC6" i="1"/>
  <c r="B108" i="1"/>
  <c r="DA6" i="1"/>
  <c r="CZ6" i="1"/>
  <c r="CY6" i="1"/>
  <c r="CX6" i="1"/>
  <c r="CW6" i="1"/>
  <c r="B102" i="1"/>
  <c r="CU6" i="1"/>
  <c r="B100" i="1"/>
  <c r="CS6" i="1"/>
  <c r="CR6" i="1"/>
  <c r="CQ6" i="1"/>
  <c r="CP6" i="1"/>
  <c r="B95" i="1"/>
  <c r="B94" i="1"/>
  <c r="CM6" i="1"/>
  <c r="B92" i="1"/>
  <c r="CK6" i="1"/>
  <c r="CJ6" i="1"/>
  <c r="CG6" i="1"/>
  <c r="CF6" i="1"/>
  <c r="CE6" i="1"/>
  <c r="B84" i="1"/>
  <c r="CC6" i="1"/>
  <c r="CB6" i="1"/>
  <c r="CA6" i="1"/>
  <c r="BZ6" i="1"/>
  <c r="B79" i="1"/>
  <c r="BW6" i="1"/>
  <c r="B76" i="1"/>
  <c r="BU6" i="1"/>
  <c r="BT6" i="1"/>
  <c r="BS6" i="1"/>
  <c r="BR6" i="1"/>
  <c r="B71" i="1"/>
  <c r="BP6" i="1"/>
  <c r="BO6" i="1"/>
  <c r="BN6" i="1"/>
  <c r="BM6" i="1"/>
  <c r="BL6" i="1"/>
  <c r="BK6" i="1"/>
  <c r="BJ6" i="1"/>
  <c r="BI6" i="1"/>
  <c r="B62" i="1"/>
  <c r="BG6" i="1"/>
  <c r="B60" i="1"/>
  <c r="BE6" i="1"/>
  <c r="BD6" i="1"/>
  <c r="BC6" i="1"/>
  <c r="BB6" i="1"/>
  <c r="BA6" i="1"/>
  <c r="AZ6" i="1"/>
  <c r="AY6" i="1"/>
  <c r="AX6" i="1"/>
  <c r="AW6" i="1"/>
  <c r="AV6" i="1"/>
  <c r="AU6" i="1"/>
  <c r="AT6" i="1"/>
  <c r="AR6" i="1"/>
  <c r="AQ6" i="1"/>
  <c r="B44" i="1"/>
  <c r="AO6" i="1"/>
  <c r="AN6" i="1"/>
  <c r="AM6" i="1"/>
  <c r="AL6" i="1"/>
  <c r="AK6" i="1"/>
  <c r="AH6" i="1"/>
  <c r="AG6" i="1"/>
  <c r="AF6" i="1"/>
  <c r="AE6" i="1"/>
  <c r="AD6" i="1"/>
  <c r="B31" i="1"/>
  <c r="B30" i="1"/>
  <c r="AA6" i="1"/>
  <c r="B28" i="1"/>
  <c r="Y6" i="1"/>
  <c r="X6" i="1"/>
  <c r="W6" i="1"/>
  <c r="V6" i="1"/>
  <c r="S6" i="1"/>
  <c r="R6" i="1"/>
  <c r="Q6" i="1"/>
  <c r="P6" i="1"/>
  <c r="O6" i="1"/>
  <c r="N6" i="1"/>
  <c r="B15" i="1"/>
  <c r="B14" i="1"/>
  <c r="K6" i="1"/>
  <c r="B12" i="1"/>
  <c r="I6" i="1"/>
  <c r="G6" i="1"/>
  <c r="B8" i="1"/>
  <c r="B47" i="1" l="1"/>
  <c r="B70" i="1"/>
  <c r="BH6" i="1"/>
  <c r="CN6" i="1"/>
  <c r="B87" i="1"/>
  <c r="CV6" i="1"/>
  <c r="B16" i="1"/>
  <c r="B103" i="1"/>
  <c r="B23" i="1"/>
  <c r="B110" i="1"/>
  <c r="BM5" i="1"/>
  <c r="B39" i="1"/>
  <c r="B111" i="1"/>
  <c r="AB6" i="1"/>
  <c r="CC5" i="1"/>
  <c r="B46" i="1"/>
  <c r="AJ6" i="1"/>
  <c r="B80" i="1"/>
  <c r="B22" i="1"/>
  <c r="B40" i="1"/>
  <c r="B63" i="1"/>
  <c r="B86" i="1"/>
  <c r="B104" i="1"/>
  <c r="AC6" i="1"/>
  <c r="CO6" i="1"/>
  <c r="I5" i="1"/>
  <c r="BU5" i="1"/>
  <c r="B88" i="1"/>
  <c r="BQ6" i="1"/>
  <c r="Y5" i="1"/>
  <c r="CK5" i="1"/>
  <c r="B64" i="1"/>
  <c r="B24" i="1"/>
  <c r="B48" i="1"/>
  <c r="B112" i="1"/>
  <c r="L6" i="1"/>
  <c r="BX6" i="1"/>
  <c r="AG5" i="1"/>
  <c r="CS5" i="1"/>
  <c r="B54" i="1"/>
  <c r="B72" i="1"/>
  <c r="M6" i="1"/>
  <c r="AS6" i="1"/>
  <c r="BY6" i="1"/>
  <c r="AO5" i="1"/>
  <c r="DA5" i="1"/>
  <c r="Q5" i="1"/>
  <c r="B32" i="1"/>
  <c r="B55" i="1"/>
  <c r="B78" i="1"/>
  <c r="B96" i="1"/>
  <c r="T6" i="1"/>
  <c r="AW5" i="1"/>
  <c r="B38" i="1"/>
  <c r="B56" i="1"/>
  <c r="U6" i="1"/>
  <c r="BE5" i="1"/>
  <c r="B20" i="1"/>
  <c r="B36" i="1"/>
  <c r="B52" i="1"/>
  <c r="B68" i="1"/>
  <c r="B13" i="1"/>
  <c r="B21" i="1"/>
  <c r="B29" i="1"/>
  <c r="B37" i="1"/>
  <c r="B45" i="1"/>
  <c r="B53" i="1"/>
  <c r="B61" i="1"/>
  <c r="B69" i="1"/>
  <c r="B77" i="1"/>
  <c r="B85" i="1"/>
  <c r="B93" i="1"/>
  <c r="B101" i="1"/>
  <c r="B109" i="1"/>
  <c r="J6" i="1"/>
  <c r="Z6" i="1"/>
  <c r="AP6" i="1"/>
  <c r="BF6" i="1"/>
  <c r="BV6" i="1"/>
  <c r="CD6" i="1"/>
  <c r="BY7" i="4" s="1"/>
  <c r="BY7" i="16" s="1"/>
  <c r="CL6" i="1"/>
  <c r="CT6" i="1"/>
  <c r="DB6" i="1"/>
  <c r="G5" i="1"/>
  <c r="O5" i="1"/>
  <c r="W5" i="1"/>
  <c r="AE5" i="1"/>
  <c r="AM5" i="1"/>
  <c r="AU5" i="1"/>
  <c r="BC5" i="1"/>
  <c r="BK5" i="1"/>
  <c r="BS5" i="1"/>
  <c r="CA5" i="1"/>
  <c r="CI5" i="1"/>
  <c r="CQ5" i="1"/>
  <c r="CY5" i="1"/>
  <c r="DG5" i="1"/>
  <c r="AI6" i="1"/>
  <c r="H5" i="1"/>
  <c r="P5" i="1"/>
  <c r="X5" i="1"/>
  <c r="AF5" i="1"/>
  <c r="AN5" i="1"/>
  <c r="AV5" i="1"/>
  <c r="BD5" i="1"/>
  <c r="BL5" i="1"/>
  <c r="BT5" i="1"/>
  <c r="CB5" i="1"/>
  <c r="CJ5" i="1"/>
  <c r="CR5" i="1"/>
  <c r="CZ5" i="1"/>
  <c r="B9" i="1"/>
  <c r="B17" i="1"/>
  <c r="B25" i="1"/>
  <c r="B33" i="1"/>
  <c r="B41" i="1"/>
  <c r="B49" i="1"/>
  <c r="B57" i="1"/>
  <c r="B65" i="1"/>
  <c r="B73" i="1"/>
  <c r="B81" i="1"/>
  <c r="B89" i="1"/>
  <c r="B97" i="1"/>
  <c r="B105" i="1"/>
  <c r="B113" i="1"/>
  <c r="F6" i="1"/>
  <c r="CH6" i="1"/>
  <c r="B18" i="1"/>
  <c r="B34" i="1"/>
  <c r="B42" i="1"/>
  <c r="B58" i="1"/>
  <c r="B66" i="1"/>
  <c r="B74" i="1"/>
  <c r="B82" i="1"/>
  <c r="B90" i="1"/>
  <c r="B98" i="1"/>
  <c r="B106" i="1"/>
  <c r="CI6" i="1"/>
  <c r="B10" i="1"/>
  <c r="B26" i="1"/>
  <c r="B50" i="1"/>
  <c r="B11" i="1"/>
  <c r="B19" i="1"/>
  <c r="B27" i="1"/>
  <c r="B35" i="1"/>
  <c r="B43" i="1"/>
  <c r="B51" i="1"/>
  <c r="B59" i="1"/>
  <c r="B67" i="1"/>
  <c r="B75" i="1"/>
  <c r="B83" i="1"/>
  <c r="B91" i="1"/>
  <c r="F7" i="4" s="1"/>
  <c r="F7" i="16" s="1"/>
  <c r="B99" i="1"/>
  <c r="B107" i="1"/>
  <c r="H6" i="1"/>
  <c r="A8" i="1"/>
  <c r="BR7" i="4"/>
  <c r="BR7" i="16" s="1"/>
  <c r="AF8" i="4"/>
  <c r="AF8" i="16" s="1"/>
  <c r="AZ8" i="4"/>
  <c r="AZ8" i="16" s="1"/>
  <c r="BS8" i="4"/>
  <c r="BS8" i="16" s="1"/>
  <c r="BY8" i="4"/>
  <c r="BY8" i="16" s="1"/>
  <c r="CF8" i="4"/>
  <c r="CR8" i="4"/>
  <c r="G9" i="4"/>
  <c r="G9" i="16" s="1"/>
  <c r="O9" i="4"/>
  <c r="O9" i="16" s="1"/>
  <c r="T9" i="4"/>
  <c r="T9" i="16" s="1"/>
  <c r="AB9" i="4"/>
  <c r="AB9" i="16" s="1"/>
  <c r="AH9" i="4"/>
  <c r="AH9" i="16" s="1"/>
  <c r="AO9" i="4"/>
  <c r="AO9" i="16" s="1"/>
  <c r="AV9" i="4"/>
  <c r="AV9" i="16" s="1"/>
  <c r="BB9" i="4"/>
  <c r="BB9" i="16" s="1"/>
  <c r="BJ9" i="4"/>
  <c r="BJ9" i="16" s="1"/>
  <c r="BW9" i="4"/>
  <c r="BW9" i="16" s="1"/>
  <c r="CJ9" i="4"/>
  <c r="CW9" i="4"/>
  <c r="CF9" i="16" s="1"/>
  <c r="G10" i="4"/>
  <c r="G10" i="16" s="1"/>
  <c r="M10" i="4"/>
  <c r="M10" i="16" s="1"/>
  <c r="T10" i="4"/>
  <c r="T10" i="16" s="1"/>
  <c r="AA10" i="4"/>
  <c r="AA10" i="16" s="1"/>
  <c r="AG10" i="4"/>
  <c r="AG10" i="16" s="1"/>
  <c r="AO10" i="4"/>
  <c r="AO10" i="16" s="1"/>
  <c r="AT10" i="4"/>
  <c r="AT10" i="16" s="1"/>
  <c r="BA10" i="4"/>
  <c r="BA10" i="16" s="1"/>
  <c r="BU10" i="4"/>
  <c r="BU10" i="16" s="1"/>
  <c r="BZ10" i="4"/>
  <c r="BZ10" i="16" s="1"/>
  <c r="CG10" i="4"/>
  <c r="C11" i="4"/>
  <c r="C11" i="16" s="1"/>
  <c r="H11" i="4"/>
  <c r="H11" i="16" s="1"/>
  <c r="O11" i="4"/>
  <c r="O11" i="16" s="1"/>
  <c r="AI11" i="4"/>
  <c r="AI11" i="16" s="1"/>
  <c r="AN11" i="4"/>
  <c r="AN11" i="16" s="1"/>
  <c r="AU11" i="4"/>
  <c r="AU11" i="16" s="1"/>
  <c r="BO11" i="4"/>
  <c r="BO11" i="16" s="1"/>
  <c r="BT11" i="4"/>
  <c r="BT11" i="16" s="1"/>
  <c r="CA11" i="4"/>
  <c r="CA11" i="16" s="1"/>
  <c r="CU11" i="4"/>
  <c r="B12" i="4"/>
  <c r="B12" i="16" s="1"/>
  <c r="I12" i="4"/>
  <c r="I12" i="16" s="1"/>
  <c r="AC12" i="4"/>
  <c r="AC12" i="16" s="1"/>
  <c r="AH12" i="4"/>
  <c r="AH12" i="16" s="1"/>
  <c r="AO12" i="4"/>
  <c r="AO12" i="16" s="1"/>
  <c r="BO12" i="4"/>
  <c r="BO12" i="16" s="1"/>
  <c r="BV12" i="4"/>
  <c r="BV12" i="16" s="1"/>
  <c r="CB12" i="4"/>
  <c r="CB12" i="16" s="1"/>
  <c r="CH12" i="4"/>
  <c r="CV12" i="4"/>
  <c r="E13" i="4"/>
  <c r="E13" i="16" s="1"/>
  <c r="K13" i="4"/>
  <c r="K13" i="16" s="1"/>
  <c r="Q13" i="4"/>
  <c r="Q13" i="16" s="1"/>
  <c r="X13" i="4"/>
  <c r="X13" i="16" s="1"/>
  <c r="AE13" i="4"/>
  <c r="AE13" i="16" s="1"/>
  <c r="AL13" i="4"/>
  <c r="AL13" i="16" s="1"/>
  <c r="BL13" i="4"/>
  <c r="BL13" i="16" s="1"/>
  <c r="CC14" i="4"/>
  <c r="CC14" i="16" s="1"/>
  <c r="AP15" i="4"/>
  <c r="AP15" i="16" s="1"/>
  <c r="K16" i="4"/>
  <c r="K16" i="16" s="1"/>
  <c r="CE16" i="4"/>
  <c r="CE16" i="16" s="1"/>
  <c r="CM16" i="4"/>
  <c r="CU16" i="4"/>
  <c r="D17" i="4"/>
  <c r="D17" i="16" s="1"/>
  <c r="L18" i="4"/>
  <c r="L18" i="16" s="1"/>
  <c r="T18" i="4"/>
  <c r="T18" i="16" s="1"/>
  <c r="AB18" i="4"/>
  <c r="AB18" i="16" s="1"/>
  <c r="CU18" i="4"/>
  <c r="W2" i="4"/>
  <c r="W2" i="16" s="1"/>
  <c r="BX2" i="4"/>
  <c r="BX2" i="16" s="1"/>
  <c r="BJ3" i="4"/>
  <c r="BJ3" i="16" s="1"/>
  <c r="T4" i="4"/>
  <c r="T4" i="16" s="1"/>
  <c r="BS4" i="4"/>
  <c r="BS4" i="16" s="1"/>
  <c r="CF4" i="4"/>
  <c r="C5" i="4"/>
  <c r="C5" i="16" s="1"/>
  <c r="B2" i="4"/>
  <c r="B2" i="16" s="1"/>
  <c r="J2" i="4"/>
  <c r="J2" i="16" s="1"/>
  <c r="P2" i="4"/>
  <c r="P2" i="16" s="1"/>
  <c r="X2" i="4"/>
  <c r="X2" i="16" s="1"/>
  <c r="AK2" i="4"/>
  <c r="AK2" i="16" s="1"/>
  <c r="AX2" i="4"/>
  <c r="AX2" i="16" s="1"/>
  <c r="BK2" i="4"/>
  <c r="BK2" i="16" s="1"/>
  <c r="BS2" i="4"/>
  <c r="BS2" i="16" s="1"/>
  <c r="BY2" i="4"/>
  <c r="BY2" i="16" s="1"/>
  <c r="CF2" i="4"/>
  <c r="CM2" i="4"/>
  <c r="CS2" i="4"/>
  <c r="C3" i="4"/>
  <c r="C3" i="16" s="1"/>
  <c r="H3" i="4"/>
  <c r="H3" i="16" s="1"/>
  <c r="P3" i="4"/>
  <c r="P3" i="16" s="1"/>
  <c r="V3" i="4"/>
  <c r="V3" i="16" s="1"/>
  <c r="AC3" i="4"/>
  <c r="AC3" i="16" s="1"/>
  <c r="AJ3" i="4"/>
  <c r="AJ3" i="16" s="1"/>
  <c r="AP3" i="4"/>
  <c r="AP3" i="16" s="1"/>
  <c r="AX3" i="4"/>
  <c r="AX3" i="16" s="1"/>
  <c r="BK3" i="4"/>
  <c r="BK3" i="16" s="1"/>
  <c r="BX3" i="4"/>
  <c r="BX3" i="16" s="1"/>
  <c r="CK3" i="4"/>
  <c r="CS3" i="4"/>
  <c r="H4" i="4"/>
  <c r="H4" i="16" s="1"/>
  <c r="O4" i="4"/>
  <c r="O4" i="16" s="1"/>
  <c r="U4" i="4"/>
  <c r="U4" i="16" s="1"/>
  <c r="AB4" i="4"/>
  <c r="AB4" i="16" s="1"/>
  <c r="AN4" i="4"/>
  <c r="AN4" i="16" s="1"/>
  <c r="AU4" i="4"/>
  <c r="AU4" i="16" s="1"/>
  <c r="BA4" i="4"/>
  <c r="BA4" i="16" s="1"/>
  <c r="BH4" i="4"/>
  <c r="BH4" i="16" s="1"/>
  <c r="BT4" i="4"/>
  <c r="BT4" i="16" s="1"/>
  <c r="CA4" i="4"/>
  <c r="CA4" i="16" s="1"/>
  <c r="CG4" i="4"/>
  <c r="CO4" i="4"/>
  <c r="CT4" i="4"/>
  <c r="D5" i="4"/>
  <c r="D5" i="16" s="1"/>
  <c r="J5" i="4"/>
  <c r="J5" i="16" s="1"/>
  <c r="Q5" i="4"/>
  <c r="Q5" i="16" s="1"/>
  <c r="X5" i="4"/>
  <c r="X5" i="16" s="1"/>
  <c r="AD5" i="4"/>
  <c r="AD5" i="16" s="1"/>
  <c r="AL5" i="4"/>
  <c r="AL5" i="16" s="1"/>
  <c r="AY5" i="4"/>
  <c r="AY5" i="16" s="1"/>
  <c r="BL5" i="4"/>
  <c r="BL5" i="16" s="1"/>
  <c r="BY5" i="4"/>
  <c r="BY5" i="16" s="1"/>
  <c r="CG5" i="4"/>
  <c r="CM5" i="4"/>
  <c r="CT5" i="4"/>
  <c r="C6" i="4"/>
  <c r="C6" i="16" s="1"/>
  <c r="I6" i="4"/>
  <c r="I6" i="16" s="1"/>
  <c r="Q6" i="4"/>
  <c r="Q6" i="16" s="1"/>
  <c r="V6" i="4"/>
  <c r="V6" i="16" s="1"/>
  <c r="AD6" i="4"/>
  <c r="AD6" i="16" s="1"/>
  <c r="AJ6" i="4"/>
  <c r="AJ6" i="16" s="1"/>
  <c r="AQ6" i="4"/>
  <c r="AQ6" i="16" s="1"/>
  <c r="AX6" i="4"/>
  <c r="AX6" i="16" s="1"/>
  <c r="BD6" i="4"/>
  <c r="BD6" i="16" s="1"/>
  <c r="BL6" i="4"/>
  <c r="BL6" i="16" s="1"/>
  <c r="BY6" i="4"/>
  <c r="BY6" i="16" s="1"/>
  <c r="CS6" i="4"/>
  <c r="G7" i="4"/>
  <c r="G7" i="16" s="1"/>
  <c r="AA7" i="4"/>
  <c r="AA7" i="16" s="1"/>
  <c r="AF7" i="4"/>
  <c r="AF7" i="16" s="1"/>
  <c r="AM7" i="4"/>
  <c r="AM7" i="16" s="1"/>
  <c r="BG7" i="4"/>
  <c r="BG7" i="16" s="1"/>
  <c r="BL7" i="4"/>
  <c r="BL7" i="16" s="1"/>
  <c r="BS7" i="4"/>
  <c r="BS7" i="16" s="1"/>
  <c r="CM7" i="4"/>
  <c r="CR7" i="4"/>
  <c r="U8" i="4"/>
  <c r="U8" i="16" s="1"/>
  <c r="Z8" i="4"/>
  <c r="Z8" i="16" s="1"/>
  <c r="AG8" i="4"/>
  <c r="AG8" i="16" s="1"/>
  <c r="BA8" i="4"/>
  <c r="BA8" i="16" s="1"/>
  <c r="BF8" i="4"/>
  <c r="BF8" i="16" s="1"/>
  <c r="BM8" i="4"/>
  <c r="BM8" i="16" s="1"/>
  <c r="CG8" i="4"/>
  <c r="CL8" i="4"/>
  <c r="CS8" i="4"/>
  <c r="H9" i="4"/>
  <c r="H9" i="16" s="1"/>
  <c r="U9" i="4"/>
  <c r="U9" i="16" s="1"/>
  <c r="AC9" i="4"/>
  <c r="AC9" i="16" s="1"/>
  <c r="AI9" i="4"/>
  <c r="AI9" i="16" s="1"/>
  <c r="AP9" i="4"/>
  <c r="AP9" i="16" s="1"/>
  <c r="AW9" i="4"/>
  <c r="AW9" i="16" s="1"/>
  <c r="BC9" i="4"/>
  <c r="BC9" i="16" s="1"/>
  <c r="BK9" i="4"/>
  <c r="BK9" i="16" s="1"/>
  <c r="BP9" i="4"/>
  <c r="BP9" i="16" s="1"/>
  <c r="BX9" i="4"/>
  <c r="BX9" i="16" s="1"/>
  <c r="CD9" i="4"/>
  <c r="CD9" i="16" s="1"/>
  <c r="CK9" i="4"/>
  <c r="CR9" i="4"/>
  <c r="H10" i="4"/>
  <c r="H10" i="16" s="1"/>
  <c r="U10" i="4"/>
  <c r="U10" i="16" s="1"/>
  <c r="AH10" i="4"/>
  <c r="AH10" i="16" s="1"/>
  <c r="AU10" i="4"/>
  <c r="AU10" i="16" s="1"/>
  <c r="BB10" i="4"/>
  <c r="BB10" i="16" s="1"/>
  <c r="BH10" i="4"/>
  <c r="BH10" i="16" s="1"/>
  <c r="BN10" i="4"/>
  <c r="BN10" i="16" s="1"/>
  <c r="CA10" i="4"/>
  <c r="CA10" i="16" s="1"/>
  <c r="CH10" i="4"/>
  <c r="CN10" i="4"/>
  <c r="CT10" i="4"/>
  <c r="I11" i="4"/>
  <c r="I11" i="16" s="1"/>
  <c r="P11" i="4"/>
  <c r="P11" i="16" s="1"/>
  <c r="V11" i="4"/>
  <c r="V11" i="16" s="1"/>
  <c r="AB11" i="4"/>
  <c r="AB11" i="16" s="1"/>
  <c r="AO11" i="4"/>
  <c r="AO11" i="16" s="1"/>
  <c r="AV11" i="4"/>
  <c r="AV11" i="16" s="1"/>
  <c r="BB11" i="4"/>
  <c r="BB11" i="16" s="1"/>
  <c r="BH11" i="4"/>
  <c r="BH11" i="16" s="1"/>
  <c r="BU11" i="4"/>
  <c r="BU11" i="16" s="1"/>
  <c r="CB11" i="4"/>
  <c r="CB11" i="16" s="1"/>
  <c r="CH11" i="4"/>
  <c r="CN11" i="4"/>
  <c r="C12" i="4"/>
  <c r="C12" i="16" s="1"/>
  <c r="J12" i="4"/>
  <c r="J12" i="16" s="1"/>
  <c r="P12" i="4"/>
  <c r="P12" i="16" s="1"/>
  <c r="V12" i="4"/>
  <c r="V12" i="16" s="1"/>
  <c r="AI12" i="4"/>
  <c r="AI12" i="16" s="1"/>
  <c r="AP12" i="4"/>
  <c r="AP12" i="16" s="1"/>
  <c r="AV12" i="4"/>
  <c r="AV12" i="16" s="1"/>
  <c r="BB12" i="4"/>
  <c r="BB12" i="16" s="1"/>
  <c r="BP12" i="4"/>
  <c r="BP12" i="16" s="1"/>
  <c r="BW12" i="4"/>
  <c r="BW12" i="16" s="1"/>
  <c r="CC12" i="4"/>
  <c r="CC12" i="16" s="1"/>
  <c r="CI12" i="4"/>
  <c r="CP12" i="4"/>
  <c r="CW12" i="4"/>
  <c r="CF12" i="16" s="1"/>
  <c r="F13" i="4"/>
  <c r="F13" i="16" s="1"/>
  <c r="R13" i="4"/>
  <c r="R13" i="16" s="1"/>
  <c r="Y13" i="4"/>
  <c r="Y13" i="16" s="1"/>
  <c r="AM13" i="4"/>
  <c r="AM13" i="16" s="1"/>
  <c r="AR13" i="4"/>
  <c r="AR13" i="16" s="1"/>
  <c r="AY13" i="4"/>
  <c r="AY13" i="16" s="1"/>
  <c r="BF13" i="4"/>
  <c r="BF13" i="16" s="1"/>
  <c r="Z14" i="4"/>
  <c r="Z14" i="16" s="1"/>
  <c r="AH14" i="4"/>
  <c r="AH14" i="16" s="1"/>
  <c r="AA15" i="4"/>
  <c r="AA15" i="16" s="1"/>
  <c r="AI15" i="4"/>
  <c r="AI15" i="16" s="1"/>
  <c r="D16" i="4"/>
  <c r="D16" i="16" s="1"/>
  <c r="E18" i="4"/>
  <c r="E18" i="16" s="1"/>
  <c r="BI19" i="4"/>
  <c r="BI19" i="16" s="1"/>
  <c r="AQ2" i="4"/>
  <c r="AQ2" i="16" s="1"/>
  <c r="CR2" i="4"/>
  <c r="BQ3" i="4"/>
  <c r="BQ3" i="16" s="1"/>
  <c r="N4" i="4"/>
  <c r="N4" i="16" s="1"/>
  <c r="BM4" i="4"/>
  <c r="BM4" i="16" s="1"/>
  <c r="AL2" i="4"/>
  <c r="AL2" i="16" s="1"/>
  <c r="CG2" i="4"/>
  <c r="CT2" i="4"/>
  <c r="I3" i="4"/>
  <c r="I3" i="16" s="1"/>
  <c r="Q3" i="4"/>
  <c r="Q3" i="16" s="1"/>
  <c r="W3" i="4"/>
  <c r="W3" i="16" s="1"/>
  <c r="AD3" i="4"/>
  <c r="AD3" i="16" s="1"/>
  <c r="AK3" i="4"/>
  <c r="AK3" i="16" s="1"/>
  <c r="AQ3" i="4"/>
  <c r="AQ3" i="16" s="1"/>
  <c r="AY3" i="4"/>
  <c r="AY3" i="16" s="1"/>
  <c r="BD3" i="4"/>
  <c r="BD3" i="16" s="1"/>
  <c r="BL3" i="4"/>
  <c r="BL3" i="16" s="1"/>
  <c r="BR3" i="4"/>
  <c r="BR3" i="16" s="1"/>
  <c r="BY3" i="4"/>
  <c r="BY3" i="16" s="1"/>
  <c r="CF3" i="4"/>
  <c r="CL3" i="4"/>
  <c r="CT3" i="4"/>
  <c r="I4" i="4"/>
  <c r="I4" i="16" s="1"/>
  <c r="AC4" i="4"/>
  <c r="AC4" i="16" s="1"/>
  <c r="AH4" i="4"/>
  <c r="AH4" i="16" s="1"/>
  <c r="AO4" i="4"/>
  <c r="AO4" i="16" s="1"/>
  <c r="BI4" i="4"/>
  <c r="BI4" i="16" s="1"/>
  <c r="BN4" i="4"/>
  <c r="BN4" i="16" s="1"/>
  <c r="BU4" i="4"/>
  <c r="BU4" i="16" s="1"/>
  <c r="CH4" i="4"/>
  <c r="CU4" i="4"/>
  <c r="E5" i="4"/>
  <c r="E5" i="16" s="1"/>
  <c r="K5" i="4"/>
  <c r="K5" i="16" s="1"/>
  <c r="R5" i="4"/>
  <c r="R5" i="16" s="1"/>
  <c r="Y5" i="4"/>
  <c r="Y5" i="16" s="1"/>
  <c r="AE5" i="4"/>
  <c r="AE5" i="16" s="1"/>
  <c r="AM5" i="4"/>
  <c r="AM5" i="16" s="1"/>
  <c r="AR5" i="4"/>
  <c r="AR5" i="16" s="1"/>
  <c r="AZ5" i="4"/>
  <c r="AZ5" i="16" s="1"/>
  <c r="BF5" i="4"/>
  <c r="BF5" i="16" s="1"/>
  <c r="BM5" i="4"/>
  <c r="BM5" i="16" s="1"/>
  <c r="BT5" i="4"/>
  <c r="BT5" i="16" s="1"/>
  <c r="BZ5" i="4"/>
  <c r="BZ5" i="16" s="1"/>
  <c r="CH5" i="4"/>
  <c r="CU5" i="4"/>
  <c r="J6" i="4"/>
  <c r="J6" i="16" s="1"/>
  <c r="W6" i="4"/>
  <c r="W6" i="16" s="1"/>
  <c r="AE6" i="4"/>
  <c r="AE6" i="16" s="1"/>
  <c r="AK6" i="4"/>
  <c r="AK6" i="16" s="1"/>
  <c r="AR6" i="4"/>
  <c r="AR6" i="16" s="1"/>
  <c r="AY6" i="4"/>
  <c r="AY6" i="16" s="1"/>
  <c r="BE6" i="4"/>
  <c r="BE6" i="16" s="1"/>
  <c r="BM6" i="4"/>
  <c r="BM6" i="16" s="1"/>
  <c r="BR6" i="4"/>
  <c r="BR6" i="16" s="1"/>
  <c r="BZ6" i="4"/>
  <c r="BZ6" i="16" s="1"/>
  <c r="CF6" i="4"/>
  <c r="CL6" i="4"/>
  <c r="H7" i="4"/>
  <c r="H7" i="16" s="1"/>
  <c r="N7" i="4"/>
  <c r="N7" i="16" s="1"/>
  <c r="T7" i="4"/>
  <c r="T7" i="16" s="1"/>
  <c r="AG7" i="4"/>
  <c r="AG7" i="16" s="1"/>
  <c r="AN7" i="4"/>
  <c r="AN7" i="16" s="1"/>
  <c r="AT7" i="4"/>
  <c r="AT7" i="16" s="1"/>
  <c r="AZ7" i="4"/>
  <c r="AZ7" i="16" s="1"/>
  <c r="BM7" i="4"/>
  <c r="BM7" i="16" s="1"/>
  <c r="BT7" i="4"/>
  <c r="BT7" i="16" s="1"/>
  <c r="BZ7" i="4"/>
  <c r="BZ7" i="16" s="1"/>
  <c r="CF7" i="4"/>
  <c r="CS7" i="4"/>
  <c r="B8" i="4"/>
  <c r="B8" i="16" s="1"/>
  <c r="H8" i="4"/>
  <c r="H8" i="16" s="1"/>
  <c r="N8" i="4"/>
  <c r="N8" i="16" s="1"/>
  <c r="AA8" i="4"/>
  <c r="AA8" i="16" s="1"/>
  <c r="AH8" i="4"/>
  <c r="AH8" i="16" s="1"/>
  <c r="AN8" i="4"/>
  <c r="AN8" i="16" s="1"/>
  <c r="AT8" i="4"/>
  <c r="AT8" i="16" s="1"/>
  <c r="BG8" i="4"/>
  <c r="BG8" i="16" s="1"/>
  <c r="BN8" i="4"/>
  <c r="BN8" i="16" s="1"/>
  <c r="BT8" i="4"/>
  <c r="BT8" i="16" s="1"/>
  <c r="BZ8" i="4"/>
  <c r="BZ8" i="16" s="1"/>
  <c r="CM8" i="4"/>
  <c r="CT8" i="4"/>
  <c r="B9" i="4"/>
  <c r="B9" i="16" s="1"/>
  <c r="I9" i="4"/>
  <c r="I9" i="16" s="1"/>
  <c r="P9" i="4"/>
  <c r="P9" i="16" s="1"/>
  <c r="V9" i="4"/>
  <c r="V9" i="16" s="1"/>
  <c r="AD9" i="4"/>
  <c r="AD9" i="16" s="1"/>
  <c r="AQ9" i="4"/>
  <c r="AQ9" i="16" s="1"/>
  <c r="BD9" i="4"/>
  <c r="BD9" i="16" s="1"/>
  <c r="BQ9" i="4"/>
  <c r="BQ9" i="16" s="1"/>
  <c r="BY9" i="4"/>
  <c r="BY9" i="16" s="1"/>
  <c r="CE9" i="4"/>
  <c r="CE9" i="16" s="1"/>
  <c r="CL9" i="4"/>
  <c r="CS9" i="4"/>
  <c r="I10" i="4"/>
  <c r="I10" i="16" s="1"/>
  <c r="N10" i="4"/>
  <c r="N10" i="16" s="1"/>
  <c r="V10" i="4"/>
  <c r="V10" i="16" s="1"/>
  <c r="AB10" i="4"/>
  <c r="AB10" i="16" s="1"/>
  <c r="AI10" i="4"/>
  <c r="AI10" i="16" s="1"/>
  <c r="AP10" i="4"/>
  <c r="AP10" i="16" s="1"/>
  <c r="AV10" i="4"/>
  <c r="AV10" i="16" s="1"/>
  <c r="BC10" i="4"/>
  <c r="BC10" i="16" s="1"/>
  <c r="BI10" i="4"/>
  <c r="BI10" i="16" s="1"/>
  <c r="BO10" i="4"/>
  <c r="BO10" i="16" s="1"/>
  <c r="BV10" i="4"/>
  <c r="BV10" i="16" s="1"/>
  <c r="CB10" i="4"/>
  <c r="CB10" i="16" s="1"/>
  <c r="CI10" i="4"/>
  <c r="CO10" i="4"/>
  <c r="CU10" i="4"/>
  <c r="D11" i="4"/>
  <c r="D11" i="16" s="1"/>
  <c r="J11" i="4"/>
  <c r="J11" i="16" s="1"/>
  <c r="Q11" i="4"/>
  <c r="Q11" i="16" s="1"/>
  <c r="W11" i="4"/>
  <c r="W11" i="16" s="1"/>
  <c r="AC11" i="4"/>
  <c r="AC11" i="16" s="1"/>
  <c r="AJ11" i="4"/>
  <c r="AJ11" i="16" s="1"/>
  <c r="AP11" i="4"/>
  <c r="AP11" i="16" s="1"/>
  <c r="AW11" i="4"/>
  <c r="AW11" i="16" s="1"/>
  <c r="BC11" i="4"/>
  <c r="BC11" i="16" s="1"/>
  <c r="BI11" i="4"/>
  <c r="BI11" i="16" s="1"/>
  <c r="BP11" i="4"/>
  <c r="BP11" i="16" s="1"/>
  <c r="BV11" i="4"/>
  <c r="BV11" i="16" s="1"/>
  <c r="CC11" i="4"/>
  <c r="CC11" i="16" s="1"/>
  <c r="CI11" i="4"/>
  <c r="CO11" i="4"/>
  <c r="CV11" i="4"/>
  <c r="D12" i="4"/>
  <c r="D12" i="16" s="1"/>
  <c r="K12" i="4"/>
  <c r="K12" i="16" s="1"/>
  <c r="Q12" i="4"/>
  <c r="Q12" i="16" s="1"/>
  <c r="W12" i="4"/>
  <c r="W12" i="16" s="1"/>
  <c r="AD12" i="4"/>
  <c r="AD12" i="16" s="1"/>
  <c r="AJ12" i="4"/>
  <c r="AJ12" i="16" s="1"/>
  <c r="AQ12" i="4"/>
  <c r="AQ12" i="16" s="1"/>
  <c r="AW12" i="4"/>
  <c r="AW12" i="16" s="1"/>
  <c r="BC12" i="4"/>
  <c r="BC12" i="16" s="1"/>
  <c r="BJ12" i="4"/>
  <c r="BJ12" i="16" s="1"/>
  <c r="BQ12" i="4"/>
  <c r="BQ12" i="16" s="1"/>
  <c r="BX12" i="4"/>
  <c r="BX12" i="16" s="1"/>
  <c r="CJ12" i="4"/>
  <c r="CQ12" i="4"/>
  <c r="G13" i="4"/>
  <c r="G13" i="16" s="1"/>
  <c r="L13" i="4"/>
  <c r="L13" i="16" s="1"/>
  <c r="S13" i="4"/>
  <c r="S13" i="16" s="1"/>
  <c r="AF13" i="4"/>
  <c r="AF13" i="16" s="1"/>
  <c r="BN13" i="4"/>
  <c r="BN13" i="16" s="1"/>
  <c r="CD13" i="4"/>
  <c r="CD13" i="16" s="1"/>
  <c r="T15" i="4"/>
  <c r="T15" i="16" s="1"/>
  <c r="CM15" i="4"/>
  <c r="CU15" i="4"/>
  <c r="BY16" i="4"/>
  <c r="BY16" i="16" s="1"/>
  <c r="BY17" i="4"/>
  <c r="BY17" i="16" s="1"/>
  <c r="CG17" i="4"/>
  <c r="CO17" i="4"/>
  <c r="CV17" i="4"/>
  <c r="CO18" i="4"/>
  <c r="BE2" i="4"/>
  <c r="BE2" i="16" s="1"/>
  <c r="O3" i="4"/>
  <c r="O3" i="16" s="1"/>
  <c r="CJ3" i="4"/>
  <c r="AM4" i="4"/>
  <c r="AM4" i="16" s="1"/>
  <c r="K2" i="4"/>
  <c r="K2" i="16" s="1"/>
  <c r="BF2" i="4"/>
  <c r="BF2" i="16" s="1"/>
  <c r="D2" i="4"/>
  <c r="D2" i="16" s="1"/>
  <c r="R2" i="4"/>
  <c r="R2" i="16" s="1"/>
  <c r="AE2" i="4"/>
  <c r="AE2" i="16" s="1"/>
  <c r="AM2" i="4"/>
  <c r="AM2" i="16" s="1"/>
  <c r="AS2" i="4"/>
  <c r="AS2" i="16" s="1"/>
  <c r="AZ2" i="4"/>
  <c r="AZ2" i="16" s="1"/>
  <c r="BG2" i="4"/>
  <c r="BG2" i="16" s="1"/>
  <c r="BM2" i="4"/>
  <c r="BM2" i="16" s="1"/>
  <c r="BU2" i="4"/>
  <c r="BU2" i="16" s="1"/>
  <c r="BZ2" i="4"/>
  <c r="BZ2" i="16" s="1"/>
  <c r="CH2" i="4"/>
  <c r="CN2" i="4"/>
  <c r="CU2" i="4"/>
  <c r="D3" i="4"/>
  <c r="D3" i="16" s="1"/>
  <c r="J3" i="4"/>
  <c r="J3" i="16" s="1"/>
  <c r="R3" i="4"/>
  <c r="R3" i="16" s="1"/>
  <c r="AE3" i="4"/>
  <c r="AE3" i="16" s="1"/>
  <c r="AR3" i="4"/>
  <c r="AR3" i="16" s="1"/>
  <c r="BE3" i="4"/>
  <c r="BE3" i="16" s="1"/>
  <c r="BM3" i="4"/>
  <c r="BM3" i="16" s="1"/>
  <c r="BS3" i="4"/>
  <c r="BS3" i="16" s="1"/>
  <c r="BZ3" i="4"/>
  <c r="BZ3" i="16" s="1"/>
  <c r="CG3" i="4"/>
  <c r="CM3" i="4"/>
  <c r="CU3" i="4"/>
  <c r="B4" i="4"/>
  <c r="B4" i="16" s="1"/>
  <c r="J4" i="4"/>
  <c r="J4" i="16" s="1"/>
  <c r="P4" i="4"/>
  <c r="P4" i="16" s="1"/>
  <c r="V4" i="4"/>
  <c r="V4" i="16" s="1"/>
  <c r="AI4" i="4"/>
  <c r="AI4" i="16" s="1"/>
  <c r="AP4" i="4"/>
  <c r="AP4" i="16" s="1"/>
  <c r="AV4" i="4"/>
  <c r="AV4" i="16" s="1"/>
  <c r="BB4" i="4"/>
  <c r="BB4" i="16" s="1"/>
  <c r="BO4" i="4"/>
  <c r="BO4" i="16" s="1"/>
  <c r="BV4" i="4"/>
  <c r="BV4" i="16" s="1"/>
  <c r="CB4" i="4"/>
  <c r="CB4" i="16" s="1"/>
  <c r="CI4" i="4"/>
  <c r="CP4" i="4"/>
  <c r="CV4" i="4"/>
  <c r="F5" i="4"/>
  <c r="F5" i="16" s="1"/>
  <c r="S5" i="4"/>
  <c r="S5" i="16" s="1"/>
  <c r="AF5" i="4"/>
  <c r="AF5" i="16" s="1"/>
  <c r="AS5" i="4"/>
  <c r="AS5" i="16" s="1"/>
  <c r="BA5" i="4"/>
  <c r="BA5" i="16" s="1"/>
  <c r="BG5" i="4"/>
  <c r="BG5" i="16" s="1"/>
  <c r="BN5" i="4"/>
  <c r="BN5" i="16" s="1"/>
  <c r="BU5" i="4"/>
  <c r="BU5" i="16" s="1"/>
  <c r="CA5" i="4"/>
  <c r="CA5" i="16" s="1"/>
  <c r="CI5" i="4"/>
  <c r="CN5" i="4"/>
  <c r="CV5" i="4"/>
  <c r="D6" i="4"/>
  <c r="D6" i="16" s="1"/>
  <c r="K6" i="4"/>
  <c r="K6" i="16" s="1"/>
  <c r="R6" i="4"/>
  <c r="R6" i="16" s="1"/>
  <c r="X6" i="4"/>
  <c r="X6" i="16" s="1"/>
  <c r="AF6" i="4"/>
  <c r="AF6" i="16" s="1"/>
  <c r="AS6" i="4"/>
  <c r="AS6" i="16" s="1"/>
  <c r="BF6" i="4"/>
  <c r="BF6" i="16" s="1"/>
  <c r="BS6" i="4"/>
  <c r="BS6" i="16" s="1"/>
  <c r="CA6" i="4"/>
  <c r="CA6" i="16" s="1"/>
  <c r="CG6" i="4"/>
  <c r="CM6" i="4"/>
  <c r="CT6" i="4"/>
  <c r="B7" i="4"/>
  <c r="B7" i="16" s="1"/>
  <c r="I7" i="4"/>
  <c r="I7" i="16" s="1"/>
  <c r="O7" i="4"/>
  <c r="O7" i="16" s="1"/>
  <c r="U7" i="4"/>
  <c r="U7" i="16" s="1"/>
  <c r="AB7" i="4"/>
  <c r="AB7" i="16" s="1"/>
  <c r="AH7" i="4"/>
  <c r="AH7" i="16" s="1"/>
  <c r="AO7" i="4"/>
  <c r="AO7" i="16" s="1"/>
  <c r="AU7" i="4"/>
  <c r="AU7" i="16" s="1"/>
  <c r="BA7" i="4"/>
  <c r="BA7" i="16" s="1"/>
  <c r="BH7" i="4"/>
  <c r="BH7" i="16" s="1"/>
  <c r="BN7" i="4"/>
  <c r="BN7" i="16" s="1"/>
  <c r="BU7" i="4"/>
  <c r="BU7" i="16" s="1"/>
  <c r="CA7" i="4"/>
  <c r="CA7" i="16" s="1"/>
  <c r="CG7" i="4"/>
  <c r="CN7" i="4"/>
  <c r="CT7" i="4"/>
  <c r="C8" i="4"/>
  <c r="C8" i="16" s="1"/>
  <c r="I8" i="4"/>
  <c r="I8" i="16" s="1"/>
  <c r="O8" i="4"/>
  <c r="O8" i="16" s="1"/>
  <c r="V8" i="4"/>
  <c r="V8" i="16" s="1"/>
  <c r="AB8" i="4"/>
  <c r="AB8" i="16" s="1"/>
  <c r="AI8" i="4"/>
  <c r="AI8" i="16" s="1"/>
  <c r="AO8" i="4"/>
  <c r="AO8" i="16" s="1"/>
  <c r="AU8" i="4"/>
  <c r="AU8" i="16" s="1"/>
  <c r="BB8" i="4"/>
  <c r="BB8" i="16" s="1"/>
  <c r="BH8" i="4"/>
  <c r="BH8" i="16" s="1"/>
  <c r="BO8" i="4"/>
  <c r="BO8" i="16" s="1"/>
  <c r="BU8" i="4"/>
  <c r="BU8" i="16" s="1"/>
  <c r="CA8" i="4"/>
  <c r="CA8" i="16" s="1"/>
  <c r="CH8" i="4"/>
  <c r="CN8" i="4"/>
  <c r="CU8" i="4"/>
  <c r="C9" i="4"/>
  <c r="C9" i="16" s="1"/>
  <c r="J9" i="4"/>
  <c r="J9" i="16" s="1"/>
  <c r="Q9" i="4"/>
  <c r="Q9" i="16" s="1"/>
  <c r="W9" i="4"/>
  <c r="W9" i="16" s="1"/>
  <c r="AE9" i="4"/>
  <c r="AE9" i="16" s="1"/>
  <c r="AJ9" i="4"/>
  <c r="AJ9" i="16" s="1"/>
  <c r="AR9" i="4"/>
  <c r="AR9" i="16" s="1"/>
  <c r="AX9" i="4"/>
  <c r="AX9" i="16" s="1"/>
  <c r="BE9" i="4"/>
  <c r="BE9" i="16" s="1"/>
  <c r="BL9" i="4"/>
  <c r="BL9" i="16" s="1"/>
  <c r="BR9" i="4"/>
  <c r="BR9" i="16" s="1"/>
  <c r="BZ9" i="4"/>
  <c r="BZ9" i="16" s="1"/>
  <c r="CM9" i="4"/>
  <c r="B10" i="4"/>
  <c r="B10" i="16" s="1"/>
  <c r="O10" i="4"/>
  <c r="O10" i="16" s="1"/>
  <c r="W10" i="4"/>
  <c r="W10" i="16" s="1"/>
  <c r="AC10" i="4"/>
  <c r="AC10" i="16" s="1"/>
  <c r="AJ10" i="4"/>
  <c r="AJ10" i="16" s="1"/>
  <c r="AQ10" i="4"/>
  <c r="AQ10" i="16" s="1"/>
  <c r="AW10" i="4"/>
  <c r="AW10" i="16" s="1"/>
  <c r="BD10" i="4"/>
  <c r="BD10" i="16" s="1"/>
  <c r="BP10" i="4"/>
  <c r="BP10" i="16" s="1"/>
  <c r="BW10" i="4"/>
  <c r="BW10" i="16" s="1"/>
  <c r="CC10" i="4"/>
  <c r="CC10" i="16" s="1"/>
  <c r="CJ10" i="4"/>
  <c r="CV10" i="4"/>
  <c r="E11" i="4"/>
  <c r="E11" i="16" s="1"/>
  <c r="K11" i="4"/>
  <c r="K11" i="16" s="1"/>
  <c r="R11" i="4"/>
  <c r="R11" i="16" s="1"/>
  <c r="AD11" i="4"/>
  <c r="AD11" i="16" s="1"/>
  <c r="AK11" i="4"/>
  <c r="AK11" i="16" s="1"/>
  <c r="AQ11" i="4"/>
  <c r="AQ11" i="16" s="1"/>
  <c r="AX11" i="4"/>
  <c r="AX11" i="16" s="1"/>
  <c r="BJ11" i="4"/>
  <c r="BJ11" i="16" s="1"/>
  <c r="BQ11" i="4"/>
  <c r="BQ11" i="16" s="1"/>
  <c r="BW11" i="4"/>
  <c r="BW11" i="16" s="1"/>
  <c r="CD11" i="4"/>
  <c r="CD11" i="16" s="1"/>
  <c r="CP11" i="4"/>
  <c r="CW11" i="4"/>
  <c r="CF11" i="16" s="1"/>
  <c r="E12" i="4"/>
  <c r="E12" i="16" s="1"/>
  <c r="L12" i="4"/>
  <c r="L12" i="16" s="1"/>
  <c r="X12" i="4"/>
  <c r="X12" i="16" s="1"/>
  <c r="AE12" i="4"/>
  <c r="AE12" i="16" s="1"/>
  <c r="AK12" i="4"/>
  <c r="AK12" i="16" s="1"/>
  <c r="AR12" i="4"/>
  <c r="AR12" i="16" s="1"/>
  <c r="BD12" i="4"/>
  <c r="BD12" i="16" s="1"/>
  <c r="BK12" i="4"/>
  <c r="BK12" i="16" s="1"/>
  <c r="BY12" i="4"/>
  <c r="BY12" i="16" s="1"/>
  <c r="CD12" i="4"/>
  <c r="CD12" i="16" s="1"/>
  <c r="CK12" i="4"/>
  <c r="M13" i="4"/>
  <c r="M13" i="16" s="1"/>
  <c r="T13" i="4"/>
  <c r="T13" i="16" s="1"/>
  <c r="Z13" i="4"/>
  <c r="Z13" i="16" s="1"/>
  <c r="AG13" i="4"/>
  <c r="AG13" i="16" s="1"/>
  <c r="AN13" i="4"/>
  <c r="AN13" i="16" s="1"/>
  <c r="AT13" i="4"/>
  <c r="AT13" i="16" s="1"/>
  <c r="BA13" i="4"/>
  <c r="BA13" i="16" s="1"/>
  <c r="U14" i="4"/>
  <c r="U14" i="16" s="1"/>
  <c r="BH14" i="4"/>
  <c r="BH14" i="16" s="1"/>
  <c r="N15" i="4"/>
  <c r="N15" i="16" s="1"/>
  <c r="CF15" i="4"/>
  <c r="BB16" i="4"/>
  <c r="BB16" i="16" s="1"/>
  <c r="BJ16" i="4"/>
  <c r="BJ16" i="16" s="1"/>
  <c r="BR16" i="4"/>
  <c r="BR16" i="16" s="1"/>
  <c r="BR17" i="4"/>
  <c r="BR17" i="16" s="1"/>
  <c r="BR18" i="4"/>
  <c r="BR18" i="16" s="1"/>
  <c r="BZ18" i="4"/>
  <c r="BZ18" i="16" s="1"/>
  <c r="CH18" i="4"/>
  <c r="BC19" i="4"/>
  <c r="BC19" i="16" s="1"/>
  <c r="AJ2" i="4"/>
  <c r="AJ2" i="16" s="1"/>
  <c r="CE2" i="4"/>
  <c r="CE2" i="16" s="1"/>
  <c r="AW3" i="4"/>
  <c r="AW3" i="16" s="1"/>
  <c r="G4" i="4"/>
  <c r="G4" i="16" s="1"/>
  <c r="BG4" i="4"/>
  <c r="BG4" i="16" s="1"/>
  <c r="Q2" i="4"/>
  <c r="Q2" i="16" s="1"/>
  <c r="AY2" i="4"/>
  <c r="AY2" i="16" s="1"/>
  <c r="E2" i="4"/>
  <c r="E2" i="16" s="1"/>
  <c r="L2" i="4"/>
  <c r="L2" i="16" s="1"/>
  <c r="S2" i="4"/>
  <c r="S2" i="16" s="1"/>
  <c r="Z2" i="4"/>
  <c r="Z2" i="16" s="1"/>
  <c r="AF2" i="4"/>
  <c r="AF2" i="16" s="1"/>
  <c r="AN2" i="4"/>
  <c r="AN2" i="16" s="1"/>
  <c r="BA2" i="4"/>
  <c r="BA2" i="16" s="1"/>
  <c r="BN2" i="4"/>
  <c r="BN2" i="16" s="1"/>
  <c r="CA2" i="4"/>
  <c r="CA2" i="16" s="1"/>
  <c r="CI2" i="4"/>
  <c r="CO2" i="4"/>
  <c r="CV2" i="4"/>
  <c r="E3" i="4"/>
  <c r="E3" i="16" s="1"/>
  <c r="K3" i="4"/>
  <c r="K3" i="16" s="1"/>
  <c r="S3" i="4"/>
  <c r="S3" i="16" s="1"/>
  <c r="X3" i="4"/>
  <c r="X3" i="16" s="1"/>
  <c r="AF3" i="4"/>
  <c r="AF3" i="16" s="1"/>
  <c r="AL3" i="4"/>
  <c r="AL3" i="16" s="1"/>
  <c r="AS3" i="4"/>
  <c r="AS3" i="16" s="1"/>
  <c r="AZ3" i="4"/>
  <c r="AZ3" i="16" s="1"/>
  <c r="BF3" i="4"/>
  <c r="BF3" i="16" s="1"/>
  <c r="BN3" i="4"/>
  <c r="BN3" i="16" s="1"/>
  <c r="CA3" i="4"/>
  <c r="CA3" i="16" s="1"/>
  <c r="CN3" i="4"/>
  <c r="C4" i="4"/>
  <c r="C4" i="16" s="1"/>
  <c r="K4" i="4"/>
  <c r="K4" i="16" s="1"/>
  <c r="Q4" i="4"/>
  <c r="Q4" i="16" s="1"/>
  <c r="W4" i="4"/>
  <c r="W4" i="16" s="1"/>
  <c r="AD4" i="4"/>
  <c r="AD4" i="16" s="1"/>
  <c r="AJ4" i="4"/>
  <c r="AJ4" i="16" s="1"/>
  <c r="AQ4" i="4"/>
  <c r="AQ4" i="16" s="1"/>
  <c r="AW4" i="4"/>
  <c r="AW4" i="16" s="1"/>
  <c r="BC4" i="4"/>
  <c r="BC4" i="16" s="1"/>
  <c r="BJ4" i="4"/>
  <c r="BJ4" i="16" s="1"/>
  <c r="BP4" i="4"/>
  <c r="BP4" i="16" s="1"/>
  <c r="BW4" i="4"/>
  <c r="BW4" i="16" s="1"/>
  <c r="CC4" i="4"/>
  <c r="CC4" i="16" s="1"/>
  <c r="CJ4" i="4"/>
  <c r="CQ4" i="4"/>
  <c r="CW4" i="4"/>
  <c r="CF4" i="16" s="1"/>
  <c r="G5" i="4"/>
  <c r="G5" i="16" s="1"/>
  <c r="L5" i="4"/>
  <c r="L5" i="16" s="1"/>
  <c r="T5" i="4"/>
  <c r="T5" i="16" s="1"/>
  <c r="Z5" i="4"/>
  <c r="Z5" i="16" s="1"/>
  <c r="AG5" i="4"/>
  <c r="AG5" i="16" s="1"/>
  <c r="AN5" i="4"/>
  <c r="AN5" i="16" s="1"/>
  <c r="AT5" i="4"/>
  <c r="AT5" i="16" s="1"/>
  <c r="BB5" i="4"/>
  <c r="BB5" i="16" s="1"/>
  <c r="BO5" i="4"/>
  <c r="BO5" i="16" s="1"/>
  <c r="CB5" i="4"/>
  <c r="CB5" i="16" s="1"/>
  <c r="CO5" i="4"/>
  <c r="CW5" i="4"/>
  <c r="CF5" i="16" s="1"/>
  <c r="E6" i="4"/>
  <c r="E6" i="16" s="1"/>
  <c r="L6" i="4"/>
  <c r="L6" i="16" s="1"/>
  <c r="S6" i="4"/>
  <c r="S6" i="16" s="1"/>
  <c r="Y6" i="4"/>
  <c r="Y6" i="16" s="1"/>
  <c r="AG6" i="4"/>
  <c r="AG6" i="16" s="1"/>
  <c r="AL6" i="4"/>
  <c r="AL6" i="16" s="1"/>
  <c r="AT6" i="4"/>
  <c r="AT6" i="16" s="1"/>
  <c r="AZ6" i="4"/>
  <c r="AZ6" i="16" s="1"/>
  <c r="BG6" i="4"/>
  <c r="BG6" i="16" s="1"/>
  <c r="BN6" i="4"/>
  <c r="BN6" i="16" s="1"/>
  <c r="BT6" i="4"/>
  <c r="BT6" i="16" s="1"/>
  <c r="CB6" i="4"/>
  <c r="CB6" i="16" s="1"/>
  <c r="CN6" i="4"/>
  <c r="CU6" i="4"/>
  <c r="C7" i="4"/>
  <c r="C7" i="16" s="1"/>
  <c r="J7" i="4"/>
  <c r="J7" i="16" s="1"/>
  <c r="V7" i="4"/>
  <c r="V7" i="16" s="1"/>
  <c r="AC7" i="4"/>
  <c r="AC7" i="16" s="1"/>
  <c r="AI7" i="4"/>
  <c r="AI7" i="16" s="1"/>
  <c r="AP7" i="4"/>
  <c r="AP7" i="16" s="1"/>
  <c r="BB7" i="4"/>
  <c r="BB7" i="16" s="1"/>
  <c r="BI7" i="4"/>
  <c r="BI7" i="16" s="1"/>
  <c r="BO7" i="4"/>
  <c r="BO7" i="16" s="1"/>
  <c r="BV7" i="4"/>
  <c r="BV7" i="16" s="1"/>
  <c r="CH7" i="4"/>
  <c r="CO7" i="4"/>
  <c r="CU7" i="4"/>
  <c r="D8" i="4"/>
  <c r="D8" i="16" s="1"/>
  <c r="P8" i="4"/>
  <c r="P8" i="16" s="1"/>
  <c r="W8" i="4"/>
  <c r="W8" i="16" s="1"/>
  <c r="AC8" i="4"/>
  <c r="AC8" i="16" s="1"/>
  <c r="AJ8" i="4"/>
  <c r="AJ8" i="16" s="1"/>
  <c r="AV8" i="4"/>
  <c r="AV8" i="16" s="1"/>
  <c r="BC8" i="4"/>
  <c r="BC8" i="16" s="1"/>
  <c r="BI8" i="4"/>
  <c r="BI8" i="16" s="1"/>
  <c r="BP8" i="4"/>
  <c r="BP8" i="16" s="1"/>
  <c r="CB8" i="4"/>
  <c r="CB8" i="16" s="1"/>
  <c r="CI8" i="4"/>
  <c r="CO8" i="4"/>
  <c r="CV8" i="4"/>
  <c r="K9" i="4"/>
  <c r="K9" i="16" s="1"/>
  <c r="X9" i="4"/>
  <c r="X9" i="16" s="1"/>
  <c r="AK9" i="4"/>
  <c r="AK9" i="16" s="1"/>
  <c r="AS9" i="4"/>
  <c r="AS9" i="16" s="1"/>
  <c r="AY9" i="4"/>
  <c r="AY9" i="16" s="1"/>
  <c r="BF9" i="4"/>
  <c r="BF9" i="16" s="1"/>
  <c r="BM9" i="4"/>
  <c r="BM9" i="16" s="1"/>
  <c r="BS9" i="4"/>
  <c r="BS9" i="16" s="1"/>
  <c r="CA9" i="4"/>
  <c r="CA9" i="16" s="1"/>
  <c r="CF9" i="4"/>
  <c r="CN9" i="4"/>
  <c r="CT9" i="4"/>
  <c r="C10" i="4"/>
  <c r="C10" i="16" s="1"/>
  <c r="J10" i="4"/>
  <c r="J10" i="16" s="1"/>
  <c r="P10" i="4"/>
  <c r="P10" i="16" s="1"/>
  <c r="X10" i="4"/>
  <c r="X10" i="16" s="1"/>
  <c r="AK10" i="4"/>
  <c r="AK10" i="16" s="1"/>
  <c r="BE10" i="4"/>
  <c r="BE10" i="16" s="1"/>
  <c r="BJ10" i="4"/>
  <c r="BJ10" i="16" s="1"/>
  <c r="BQ10" i="4"/>
  <c r="BQ10" i="16" s="1"/>
  <c r="CK10" i="4"/>
  <c r="CP10" i="4"/>
  <c r="CW10" i="4"/>
  <c r="CF10" i="16" s="1"/>
  <c r="S11" i="4"/>
  <c r="S11" i="16" s="1"/>
  <c r="X11" i="4"/>
  <c r="X11" i="16" s="1"/>
  <c r="AE11" i="4"/>
  <c r="AE11" i="16" s="1"/>
  <c r="AY11" i="4"/>
  <c r="AY11" i="16" s="1"/>
  <c r="BD11" i="4"/>
  <c r="BD11" i="16" s="1"/>
  <c r="BK11" i="4"/>
  <c r="BK11" i="16" s="1"/>
  <c r="CE11" i="4"/>
  <c r="CE11" i="16" s="1"/>
  <c r="CJ11" i="4"/>
  <c r="CQ11" i="4"/>
  <c r="M12" i="4"/>
  <c r="M12" i="16" s="1"/>
  <c r="R12" i="4"/>
  <c r="R12" i="16" s="1"/>
  <c r="Y12" i="4"/>
  <c r="Y12" i="16" s="1"/>
  <c r="AS12" i="4"/>
  <c r="AS12" i="16" s="1"/>
  <c r="AX12" i="4"/>
  <c r="AX12" i="16" s="1"/>
  <c r="BE12" i="4"/>
  <c r="BE12" i="16" s="1"/>
  <c r="BR12" i="4"/>
  <c r="BR12" i="16" s="1"/>
  <c r="CE12" i="4"/>
  <c r="CE12" i="16" s="1"/>
  <c r="CL12" i="4"/>
  <c r="CR12" i="4"/>
  <c r="H13" i="4"/>
  <c r="H13" i="16" s="1"/>
  <c r="N13" i="4"/>
  <c r="N13" i="16" s="1"/>
  <c r="U13" i="4"/>
  <c r="U13" i="16" s="1"/>
  <c r="AA13" i="4"/>
  <c r="AA13" i="16" s="1"/>
  <c r="AH13" i="4"/>
  <c r="AH13" i="16" s="1"/>
  <c r="AO13" i="4"/>
  <c r="AO13" i="16" s="1"/>
  <c r="AU13" i="4"/>
  <c r="AU13" i="16" s="1"/>
  <c r="BB13" i="4"/>
  <c r="BB13" i="16" s="1"/>
  <c r="N14" i="4"/>
  <c r="N14" i="16" s="1"/>
  <c r="CW14" i="4"/>
  <c r="CF14" i="16" s="1"/>
  <c r="G15" i="4"/>
  <c r="G15" i="16" s="1"/>
  <c r="BZ15" i="4"/>
  <c r="BZ15" i="16" s="1"/>
  <c r="AU16" i="4"/>
  <c r="AU16" i="16" s="1"/>
  <c r="AU17" i="4"/>
  <c r="AU17" i="16" s="1"/>
  <c r="BC17" i="4"/>
  <c r="BC17" i="16" s="1"/>
  <c r="BK17" i="4"/>
  <c r="BK17" i="16" s="1"/>
  <c r="BK18" i="4"/>
  <c r="BK18" i="16" s="1"/>
  <c r="AF19" i="4"/>
  <c r="AF19" i="16" s="1"/>
  <c r="AN19" i="4"/>
  <c r="AN19" i="16" s="1"/>
  <c r="AV19" i="4"/>
  <c r="AV19" i="16" s="1"/>
  <c r="AW2" i="4"/>
  <c r="AW2" i="16" s="1"/>
  <c r="CL2" i="4"/>
  <c r="BC3" i="4"/>
  <c r="BC3" i="16" s="1"/>
  <c r="AZ4" i="4"/>
  <c r="AZ4" i="16" s="1"/>
  <c r="Y2" i="4"/>
  <c r="Y2" i="16" s="1"/>
  <c r="AR2" i="4"/>
  <c r="AR2" i="16" s="1"/>
  <c r="F2" i="4"/>
  <c r="F2" i="16" s="1"/>
  <c r="M2" i="4"/>
  <c r="M2" i="16" s="1"/>
  <c r="T2" i="4"/>
  <c r="T2" i="16" s="1"/>
  <c r="AA2" i="4"/>
  <c r="AA2" i="16" s="1"/>
  <c r="AG2" i="4"/>
  <c r="AG2" i="16" s="1"/>
  <c r="AO2" i="4"/>
  <c r="AO2" i="16" s="1"/>
  <c r="AT2" i="4"/>
  <c r="AT2" i="16" s="1"/>
  <c r="BB2" i="4"/>
  <c r="BB2" i="16" s="1"/>
  <c r="BH2" i="4"/>
  <c r="BH2" i="16" s="1"/>
  <c r="BO2" i="4"/>
  <c r="BO2" i="16" s="1"/>
  <c r="BV2" i="4"/>
  <c r="BV2" i="16" s="1"/>
  <c r="CB2" i="4"/>
  <c r="CB2" i="16" s="1"/>
  <c r="CJ2" i="4"/>
  <c r="CW2" i="4"/>
  <c r="CF2" i="16" s="1"/>
  <c r="L3" i="4"/>
  <c r="L3" i="16" s="1"/>
  <c r="Y3" i="4"/>
  <c r="Y3" i="16" s="1"/>
  <c r="AG3" i="4"/>
  <c r="AG3" i="16" s="1"/>
  <c r="AM3" i="4"/>
  <c r="AM3" i="16" s="1"/>
  <c r="AT3" i="4"/>
  <c r="AT3" i="16" s="1"/>
  <c r="BA3" i="4"/>
  <c r="BA3" i="16" s="1"/>
  <c r="BG3" i="4"/>
  <c r="BG3" i="16" s="1"/>
  <c r="BO3" i="4"/>
  <c r="BO3" i="16" s="1"/>
  <c r="BT3" i="4"/>
  <c r="BT3" i="16" s="1"/>
  <c r="CB3" i="4"/>
  <c r="CB3" i="16" s="1"/>
  <c r="CH3" i="4"/>
  <c r="CO3" i="4"/>
  <c r="CV3" i="4"/>
  <c r="D4" i="4"/>
  <c r="D4" i="16" s="1"/>
  <c r="L4" i="4"/>
  <c r="L4" i="16" s="1"/>
  <c r="X4" i="4"/>
  <c r="X4" i="16" s="1"/>
  <c r="AE4" i="4"/>
  <c r="AE4" i="16" s="1"/>
  <c r="AK4" i="4"/>
  <c r="AK4" i="16" s="1"/>
  <c r="AR4" i="4"/>
  <c r="AR4" i="16" s="1"/>
  <c r="BD4" i="4"/>
  <c r="BD4" i="16" s="1"/>
  <c r="BK4" i="4"/>
  <c r="BK4" i="16" s="1"/>
  <c r="BQ4" i="4"/>
  <c r="BQ4" i="16" s="1"/>
  <c r="BX4" i="4"/>
  <c r="BX4" i="16" s="1"/>
  <c r="CK4" i="4"/>
  <c r="M5" i="4"/>
  <c r="M5" i="16" s="1"/>
  <c r="U5" i="4"/>
  <c r="U5" i="16" s="1"/>
  <c r="AA5" i="4"/>
  <c r="AA5" i="16" s="1"/>
  <c r="AH5" i="4"/>
  <c r="AH5" i="16" s="1"/>
  <c r="AO5" i="4"/>
  <c r="AO5" i="16" s="1"/>
  <c r="AU5" i="4"/>
  <c r="AU5" i="16" s="1"/>
  <c r="BC5" i="4"/>
  <c r="BC5" i="16" s="1"/>
  <c r="BH5" i="4"/>
  <c r="BH5" i="16" s="1"/>
  <c r="BP5" i="4"/>
  <c r="BP5" i="16" s="1"/>
  <c r="BV5" i="4"/>
  <c r="BV5" i="16" s="1"/>
  <c r="CC5" i="4"/>
  <c r="CC5" i="16" s="1"/>
  <c r="CJ5" i="4"/>
  <c r="CP5" i="4"/>
  <c r="M6" i="4"/>
  <c r="M6" i="16" s="1"/>
  <c r="Z6" i="4"/>
  <c r="Z6" i="16" s="1"/>
  <c r="AM6" i="4"/>
  <c r="AM6" i="16" s="1"/>
  <c r="AU6" i="4"/>
  <c r="AU6" i="16" s="1"/>
  <c r="BA6" i="4"/>
  <c r="BA6" i="16" s="1"/>
  <c r="BH6" i="4"/>
  <c r="BH6" i="16" s="1"/>
  <c r="BO6" i="4"/>
  <c r="BO6" i="16" s="1"/>
  <c r="BU6" i="4"/>
  <c r="BU6" i="16" s="1"/>
  <c r="CC6" i="4"/>
  <c r="CC6" i="16" s="1"/>
  <c r="CH6" i="4"/>
  <c r="CO6" i="4"/>
  <c r="K7" i="4"/>
  <c r="K7" i="16" s="1"/>
  <c r="P7" i="4"/>
  <c r="P7" i="16" s="1"/>
  <c r="W7" i="4"/>
  <c r="W7" i="16" s="1"/>
  <c r="AQ7" i="4"/>
  <c r="AQ7" i="16" s="1"/>
  <c r="AV7" i="4"/>
  <c r="AV7" i="16" s="1"/>
  <c r="BC7" i="4"/>
  <c r="BC7" i="16" s="1"/>
  <c r="BW7" i="4"/>
  <c r="BW7" i="16" s="1"/>
  <c r="CB7" i="4"/>
  <c r="CB7" i="16" s="1"/>
  <c r="CI7" i="4"/>
  <c r="E8" i="4"/>
  <c r="E8" i="16" s="1"/>
  <c r="J8" i="4"/>
  <c r="J8" i="16" s="1"/>
  <c r="Q8" i="4"/>
  <c r="Q8" i="16" s="1"/>
  <c r="AK8" i="4"/>
  <c r="AK8" i="16" s="1"/>
  <c r="AP8" i="4"/>
  <c r="AP8" i="16" s="1"/>
  <c r="AW8" i="4"/>
  <c r="AW8" i="16" s="1"/>
  <c r="BQ8" i="4"/>
  <c r="BQ8" i="16" s="1"/>
  <c r="BV8" i="4"/>
  <c r="BV8" i="16" s="1"/>
  <c r="CC8" i="4"/>
  <c r="CC8" i="16" s="1"/>
  <c r="CW8" i="4"/>
  <c r="CF8" i="16" s="1"/>
  <c r="D9" i="4"/>
  <c r="D9" i="16" s="1"/>
  <c r="L9" i="4"/>
  <c r="L9" i="16" s="1"/>
  <c r="R9" i="4"/>
  <c r="R9" i="16" s="1"/>
  <c r="Y9" i="4"/>
  <c r="Y9" i="16" s="1"/>
  <c r="AF9" i="4"/>
  <c r="AF9" i="16" s="1"/>
  <c r="AL9" i="4"/>
  <c r="AL9" i="16" s="1"/>
  <c r="AT9" i="4"/>
  <c r="AT9" i="16" s="1"/>
  <c r="BG9" i="4"/>
  <c r="BG9" i="16" s="1"/>
  <c r="BT9" i="4"/>
  <c r="BT9" i="16" s="1"/>
  <c r="CG9" i="4"/>
  <c r="CO9" i="4"/>
  <c r="CU9" i="4"/>
  <c r="D10" i="4"/>
  <c r="D10" i="16" s="1"/>
  <c r="K10" i="4"/>
  <c r="K10" i="16" s="1"/>
  <c r="Q10" i="4"/>
  <c r="Q10" i="16" s="1"/>
  <c r="Y10" i="4"/>
  <c r="Y10" i="16" s="1"/>
  <c r="AD10" i="4"/>
  <c r="AD10" i="16" s="1"/>
  <c r="AL10" i="4"/>
  <c r="AL10" i="16" s="1"/>
  <c r="AR10" i="4"/>
  <c r="AR10" i="16" s="1"/>
  <c r="AX10" i="4"/>
  <c r="AX10" i="16" s="1"/>
  <c r="BK10" i="4"/>
  <c r="BK10" i="16" s="1"/>
  <c r="BR10" i="4"/>
  <c r="BR10" i="16" s="1"/>
  <c r="BX10" i="4"/>
  <c r="BX10" i="16" s="1"/>
  <c r="CD10" i="4"/>
  <c r="CD10" i="16" s="1"/>
  <c r="CQ10" i="4"/>
  <c r="F11" i="4"/>
  <c r="F11" i="16" s="1"/>
  <c r="L11" i="4"/>
  <c r="L11" i="16" s="1"/>
  <c r="Y11" i="4"/>
  <c r="Y11" i="16" s="1"/>
  <c r="AF11" i="4"/>
  <c r="AF11" i="16" s="1"/>
  <c r="AL11" i="4"/>
  <c r="AL11" i="16" s="1"/>
  <c r="AR11" i="4"/>
  <c r="AR11" i="16" s="1"/>
  <c r="BE11" i="4"/>
  <c r="BE11" i="16" s="1"/>
  <c r="BL11" i="4"/>
  <c r="BL11" i="16" s="1"/>
  <c r="BR11" i="4"/>
  <c r="BR11" i="16" s="1"/>
  <c r="BX11" i="4"/>
  <c r="BX11" i="16" s="1"/>
  <c r="CK11" i="4"/>
  <c r="CR11" i="4"/>
  <c r="F12" i="4"/>
  <c r="F12" i="16" s="1"/>
  <c r="S12" i="4"/>
  <c r="S12" i="16" s="1"/>
  <c r="Z12" i="4"/>
  <c r="Z12" i="16" s="1"/>
  <c r="AF12" i="4"/>
  <c r="AF12" i="16" s="1"/>
  <c r="AL12" i="4"/>
  <c r="AL12" i="16" s="1"/>
  <c r="AY12" i="4"/>
  <c r="AY12" i="16" s="1"/>
  <c r="BF12" i="4"/>
  <c r="BF12" i="16" s="1"/>
  <c r="BL12" i="4"/>
  <c r="BL12" i="16" s="1"/>
  <c r="BS12" i="4"/>
  <c r="BS12" i="16" s="1"/>
  <c r="BZ12" i="4"/>
  <c r="BZ12" i="16" s="1"/>
  <c r="CF12" i="4"/>
  <c r="CM12" i="4"/>
  <c r="CS12" i="4"/>
  <c r="B13" i="4"/>
  <c r="B13" i="16" s="1"/>
  <c r="I13" i="4"/>
  <c r="I13" i="16" s="1"/>
  <c r="O13" i="4"/>
  <c r="O13" i="16" s="1"/>
  <c r="V13" i="4"/>
  <c r="V13" i="16" s="1"/>
  <c r="BJ13" i="4"/>
  <c r="BJ13" i="16" s="1"/>
  <c r="BQ13" i="4"/>
  <c r="BQ13" i="16" s="1"/>
  <c r="CO13" i="4"/>
  <c r="G14" i="4"/>
  <c r="G14" i="16" s="1"/>
  <c r="BK15" i="4"/>
  <c r="BK15" i="16" s="1"/>
  <c r="BS15" i="4"/>
  <c r="BS15" i="16" s="1"/>
  <c r="Z19" i="4"/>
  <c r="Z19" i="16" s="1"/>
  <c r="BJ2" i="4"/>
  <c r="BJ2" i="16" s="1"/>
  <c r="AB3" i="4"/>
  <c r="AB3" i="16" s="1"/>
  <c r="CE3" i="4"/>
  <c r="CE3" i="16" s="1"/>
  <c r="AG4" i="4"/>
  <c r="AG4" i="16" s="1"/>
  <c r="C2" i="4"/>
  <c r="C2" i="16" s="1"/>
  <c r="BL2" i="4"/>
  <c r="BL2" i="16" s="1"/>
  <c r="AL100" i="4"/>
  <c r="AG100" i="4"/>
  <c r="J100" i="4"/>
  <c r="CR99" i="4"/>
  <c r="BT99" i="4"/>
  <c r="BO99" i="4"/>
  <c r="BC99" i="4"/>
  <c r="AM99" i="4"/>
  <c r="P99" i="4"/>
  <c r="BN100" i="4"/>
  <c r="AW100" i="4"/>
  <c r="AQ100" i="4"/>
  <c r="CK99" i="4"/>
  <c r="AW99" i="4"/>
  <c r="AR99" i="4"/>
  <c r="AF99" i="4"/>
  <c r="U99" i="4"/>
  <c r="I99" i="4"/>
  <c r="BG100" i="4"/>
  <c r="BB100" i="4"/>
  <c r="Z100" i="4"/>
  <c r="S100" i="4"/>
  <c r="I100" i="4"/>
  <c r="C100" i="4"/>
  <c r="CQ99" i="4"/>
  <c r="BS99" i="4"/>
  <c r="BM100" i="4"/>
  <c r="AP100" i="4"/>
  <c r="AE100" i="4"/>
  <c r="M100" i="4"/>
  <c r="CU99" i="4"/>
  <c r="BA99" i="4"/>
  <c r="AV99" i="4"/>
  <c r="AE99" i="4"/>
  <c r="Y99" i="4"/>
  <c r="H99" i="4"/>
  <c r="C99" i="4"/>
  <c r="BF100" i="4"/>
  <c r="AU100" i="4"/>
  <c r="AI100" i="4"/>
  <c r="R100" i="4"/>
  <c r="B100" i="4"/>
  <c r="CI99" i="4"/>
  <c r="BL99" i="4"/>
  <c r="BE99" i="4"/>
  <c r="BE100" i="4"/>
  <c r="AY100" i="4"/>
  <c r="CC100" i="4"/>
  <c r="BO100" i="4"/>
  <c r="CG99" i="4"/>
  <c r="CA99" i="4"/>
  <c r="AG99" i="4"/>
  <c r="AB99" i="4"/>
  <c r="CM98" i="4"/>
  <c r="CB98" i="4"/>
  <c r="AH100" i="4"/>
  <c r="F100" i="4"/>
  <c r="AY99" i="4"/>
  <c r="AO98" i="4"/>
  <c r="AJ98" i="4"/>
  <c r="Y98" i="4"/>
  <c r="BY97" i="4"/>
  <c r="AW97" i="4"/>
  <c r="AL97" i="4"/>
  <c r="CO96" i="4"/>
  <c r="BX96" i="4"/>
  <c r="AC96" i="4"/>
  <c r="L96" i="4"/>
  <c r="BO95" i="4"/>
  <c r="AW95" i="4"/>
  <c r="Y95" i="4"/>
  <c r="CR94" i="4"/>
  <c r="AN94" i="4"/>
  <c r="AG94" i="4"/>
  <c r="O94" i="4"/>
  <c r="I94" i="4"/>
  <c r="C94" i="4"/>
  <c r="CD93" i="4"/>
  <c r="AT93" i="4"/>
  <c r="AM93" i="4"/>
  <c r="U93" i="4"/>
  <c r="O93" i="4"/>
  <c r="E93" i="4"/>
  <c r="B99" i="4"/>
  <c r="BK98" i="4"/>
  <c r="AZ98" i="4"/>
  <c r="M98" i="4"/>
  <c r="H98" i="4"/>
  <c r="CU97" i="4"/>
  <c r="CI97" i="4"/>
  <c r="BR97" i="4"/>
  <c r="BM97" i="4"/>
  <c r="BB97" i="4"/>
  <c r="N97" i="4"/>
  <c r="CU96" i="4"/>
  <c r="AZ96" i="4"/>
  <c r="AI96" i="4"/>
  <c r="CL95" i="4"/>
  <c r="BU95" i="4"/>
  <c r="AI95" i="4"/>
  <c r="R95" i="4"/>
  <c r="BL94" i="4"/>
  <c r="CO93" i="4"/>
  <c r="CI93" i="4"/>
  <c r="BR93" i="4"/>
  <c r="K100" i="4"/>
  <c r="BD99" i="4"/>
  <c r="G99" i="4"/>
  <c r="BU98" i="4"/>
  <c r="BP98" i="4"/>
  <c r="BE98" i="4"/>
  <c r="AN98" i="4"/>
  <c r="AC98" i="4"/>
  <c r="CO97" i="4"/>
  <c r="AK97" i="4"/>
  <c r="AE97" i="4"/>
  <c r="S97" i="4"/>
  <c r="CN96" i="4"/>
  <c r="BW96" i="4"/>
  <c r="BQ96" i="4"/>
  <c r="BE96" i="4"/>
  <c r="AB96" i="4"/>
  <c r="K96" i="4"/>
  <c r="E96" i="4"/>
  <c r="CQ95" i="4"/>
  <c r="BN95" i="4"/>
  <c r="BG95" i="4"/>
  <c r="AO95" i="4"/>
  <c r="K95" i="4"/>
  <c r="CQ94" i="4"/>
  <c r="CJ94" i="4"/>
  <c r="AF94" i="4"/>
  <c r="H94" i="4"/>
  <c r="AL93" i="4"/>
  <c r="Q100" i="4"/>
  <c r="CR98" i="4"/>
  <c r="CF98" i="4"/>
  <c r="AS98" i="4"/>
  <c r="W98" i="4"/>
  <c r="Q98" i="4"/>
  <c r="G98" i="4"/>
  <c r="CH97" i="4"/>
  <c r="BQ97" i="4"/>
  <c r="BF97" i="4"/>
  <c r="AU97" i="4"/>
  <c r="AP97" i="4"/>
  <c r="M97" i="4"/>
  <c r="CG96" i="4"/>
  <c r="CB96" i="4"/>
  <c r="AY96" i="4"/>
  <c r="AM96" i="4"/>
  <c r="U96" i="4"/>
  <c r="P96" i="4"/>
  <c r="CK95" i="4"/>
  <c r="BY95" i="4"/>
  <c r="AH95" i="4"/>
  <c r="Q95" i="4"/>
  <c r="CC94" i="4"/>
  <c r="BK94" i="4"/>
  <c r="BD94" i="4"/>
  <c r="BQ93" i="4"/>
  <c r="BJ93" i="4"/>
  <c r="C93" i="4"/>
  <c r="BQ99" i="4"/>
  <c r="AO99" i="4"/>
  <c r="L99" i="4"/>
  <c r="CK98" i="4"/>
  <c r="BY98" i="4"/>
  <c r="BT98" i="4"/>
  <c r="BI98" i="4"/>
  <c r="AM98" i="4"/>
  <c r="K98" i="4"/>
  <c r="CS97" i="4"/>
  <c r="CA97" i="4"/>
  <c r="BV97" i="4"/>
  <c r="BK97" i="4"/>
  <c r="W97" i="4"/>
  <c r="F97" i="4"/>
  <c r="BI96" i="4"/>
  <c r="AR96" i="4"/>
  <c r="CU95" i="4"/>
  <c r="CD95" i="4"/>
  <c r="BF95" i="4"/>
  <c r="AA95" i="4"/>
  <c r="V95" i="4"/>
  <c r="C95" i="4"/>
  <c r="CI94" i="4"/>
  <c r="AW94" i="4"/>
  <c r="BX100" i="4"/>
  <c r="CS99" i="4"/>
  <c r="AU99" i="4"/>
  <c r="E99" i="4"/>
  <c r="CQ98" i="4"/>
  <c r="BC98" i="4"/>
  <c r="AW98" i="4"/>
  <c r="AF98" i="4"/>
  <c r="AA98" i="4"/>
  <c r="P98" i="4"/>
  <c r="AY97" i="4"/>
  <c r="AT97" i="4"/>
  <c r="AC97" i="4"/>
  <c r="CF96" i="4"/>
  <c r="BO96" i="4"/>
  <c r="T96" i="4"/>
  <c r="C96" i="4"/>
  <c r="I95" i="4"/>
  <c r="BU94" i="4"/>
  <c r="BC94" i="4"/>
  <c r="Q94" i="4"/>
  <c r="BI93" i="4"/>
  <c r="W93" i="4"/>
  <c r="B93" i="4"/>
  <c r="CS92" i="4"/>
  <c r="AC100" i="4"/>
  <c r="Q99" i="4"/>
  <c r="CV98" i="4"/>
  <c r="BS98" i="4"/>
  <c r="CW97" i="4"/>
  <c r="BZ97" i="4"/>
  <c r="BO97" i="4"/>
  <c r="V97" i="4"/>
  <c r="E97" i="4"/>
  <c r="CW96" i="4"/>
  <c r="CK96" i="4"/>
  <c r="BH96" i="4"/>
  <c r="AQ96" i="4"/>
  <c r="AK96" i="4"/>
  <c r="CI98" i="4"/>
  <c r="BG98" i="4"/>
  <c r="CQ97" i="4"/>
  <c r="AV96" i="4"/>
  <c r="Y96" i="4"/>
  <c r="CT95" i="4"/>
  <c r="CM95" i="4"/>
  <c r="AU94" i="4"/>
  <c r="L94" i="4"/>
  <c r="CA93" i="4"/>
  <c r="BU93" i="4"/>
  <c r="F93" i="4"/>
  <c r="CP92" i="4"/>
  <c r="CJ92" i="4"/>
  <c r="CD92" i="4"/>
  <c r="AR92" i="4"/>
  <c r="CH91" i="4"/>
  <c r="BN91" i="4"/>
  <c r="AX91" i="4"/>
  <c r="AM91" i="4"/>
  <c r="AA91" i="4"/>
  <c r="CN90" i="4"/>
  <c r="AJ90" i="4"/>
  <c r="Q90" i="4"/>
  <c r="K90" i="4"/>
  <c r="CW89" i="4"/>
  <c r="AM89" i="4"/>
  <c r="AG89" i="4"/>
  <c r="N89" i="4"/>
  <c r="CM88" i="4"/>
  <c r="P88" i="4"/>
  <c r="D88" i="4"/>
  <c r="W99" i="4"/>
  <c r="Z95" i="4"/>
  <c r="CG93" i="4"/>
  <c r="AK93" i="4"/>
  <c r="AD93" i="4"/>
  <c r="K93" i="4"/>
  <c r="BD92" i="4"/>
  <c r="AX92" i="4"/>
  <c r="AL92" i="4"/>
  <c r="AF92" i="4"/>
  <c r="O92" i="4"/>
  <c r="BB91" i="4"/>
  <c r="AQ91" i="4"/>
  <c r="M91" i="4"/>
  <c r="G91" i="4"/>
  <c r="CS90" i="4"/>
  <c r="BT90" i="4"/>
  <c r="BH90" i="4"/>
  <c r="D90" i="4"/>
  <c r="CP89" i="4"/>
  <c r="CI89" i="4"/>
  <c r="BQ89" i="4"/>
  <c r="AY89" i="4"/>
  <c r="G89" i="4"/>
  <c r="CF88" i="4"/>
  <c r="BG88" i="4"/>
  <c r="CU87" i="4"/>
  <c r="CI87" i="4"/>
  <c r="BL98" i="4"/>
  <c r="T98" i="4"/>
  <c r="CE96" i="4"/>
  <c r="BA96" i="4"/>
  <c r="B95" i="4"/>
  <c r="CS94" i="4"/>
  <c r="AE94" i="4"/>
  <c r="X94" i="4"/>
  <c r="CM93" i="4"/>
  <c r="BZ93" i="4"/>
  <c r="BV92" i="4"/>
  <c r="BJ92" i="4"/>
  <c r="Z92" i="4"/>
  <c r="CS91" i="4"/>
  <c r="CG91" i="4"/>
  <c r="BG91" i="4"/>
  <c r="AE91" i="4"/>
  <c r="CM90" i="4"/>
  <c r="AN90" i="4"/>
  <c r="AB90" i="4"/>
  <c r="BV89" i="4"/>
  <c r="BJ89" i="4"/>
  <c r="S89" i="4"/>
  <c r="BY88" i="4"/>
  <c r="BS88" i="4"/>
  <c r="AZ88" i="4"/>
  <c r="AA88" i="4"/>
  <c r="CC87" i="4"/>
  <c r="BQ87" i="4"/>
  <c r="BC97" i="4"/>
  <c r="AG97" i="4"/>
  <c r="BW95" i="4"/>
  <c r="AE95" i="4"/>
  <c r="BS93" i="4"/>
  <c r="AC93" i="4"/>
  <c r="AP92" i="4"/>
  <c r="S92" i="4"/>
  <c r="G92" i="4"/>
  <c r="BY91" i="4"/>
  <c r="BA91" i="4"/>
  <c r="AP91" i="4"/>
  <c r="CW90" i="4"/>
  <c r="CE90" i="4"/>
  <c r="BY90" i="4"/>
  <c r="BG90" i="4"/>
  <c r="BC89" i="4"/>
  <c r="AK89" i="4"/>
  <c r="CK88" i="4"/>
  <c r="AS88" i="4"/>
  <c r="AM88" i="4"/>
  <c r="T88" i="4"/>
  <c r="CH87" i="4"/>
  <c r="BW87" i="4"/>
  <c r="AV98" i="4"/>
  <c r="D98" i="4"/>
  <c r="BI97" i="4"/>
  <c r="J97" i="4"/>
  <c r="G96" i="4"/>
  <c r="CC95" i="4"/>
  <c r="W94" i="4"/>
  <c r="BC93" i="4"/>
  <c r="N93" i="4"/>
  <c r="I93" i="4"/>
  <c r="CG92" i="4"/>
  <c r="BU92" i="4"/>
  <c r="AD92" i="4"/>
  <c r="M92" i="4"/>
  <c r="BK91" i="4"/>
  <c r="AD91" i="4"/>
  <c r="K91" i="4"/>
  <c r="CQ90" i="4"/>
  <c r="AY90" i="4"/>
  <c r="AS90" i="4"/>
  <c r="AA90" i="4"/>
  <c r="H90" i="4"/>
  <c r="CG89" i="4"/>
  <c r="AP89" i="4"/>
  <c r="AD89" i="4"/>
  <c r="W89" i="4"/>
  <c r="E89" i="4"/>
  <c r="BE88" i="4"/>
  <c r="M88" i="4"/>
  <c r="CE97" i="4"/>
  <c r="CA94" i="4"/>
  <c r="BT94" i="4"/>
  <c r="BM94" i="4"/>
  <c r="CR92" i="4"/>
  <c r="CL92" i="4"/>
  <c r="BM92" i="4"/>
  <c r="BA92" i="4"/>
  <c r="AO92" i="4"/>
  <c r="X92" i="4"/>
  <c r="CQ91" i="4"/>
  <c r="BE91" i="4"/>
  <c r="AO91" i="4"/>
  <c r="W91" i="4"/>
  <c r="CV90" i="4"/>
  <c r="BQ90" i="4"/>
  <c r="BK90" i="4"/>
  <c r="S90" i="4"/>
  <c r="M90" i="4"/>
  <c r="CS89" i="4"/>
  <c r="BZ89" i="4"/>
  <c r="J89" i="4"/>
  <c r="CV88" i="4"/>
  <c r="CO88" i="4"/>
  <c r="BW88" i="4"/>
  <c r="Y88" i="4"/>
  <c r="CL87" i="4"/>
  <c r="BO87" i="4"/>
  <c r="CB99" i="4"/>
  <c r="BU99" i="4"/>
  <c r="BW98" i="4"/>
  <c r="AE98" i="4"/>
  <c r="I98" i="4"/>
  <c r="AS97" i="4"/>
  <c r="O97" i="4"/>
  <c r="CH95" i="4"/>
  <c r="BE95" i="4"/>
  <c r="AX95" i="4"/>
  <c r="AQ95" i="4"/>
  <c r="CW93" i="4"/>
  <c r="CP93" i="4"/>
  <c r="AU93" i="4"/>
  <c r="M93" i="4"/>
  <c r="BW91" i="4"/>
  <c r="BJ91" i="4"/>
  <c r="AY91" i="4"/>
  <c r="AS91" i="4"/>
  <c r="CC90" i="4"/>
  <c r="AK90" i="4"/>
  <c r="AE90" i="4"/>
  <c r="BS89" i="4"/>
  <c r="BM89" i="4"/>
  <c r="BA89" i="4"/>
  <c r="CB88" i="4"/>
  <c r="BP88" i="4"/>
  <c r="BI88" i="4"/>
  <c r="AQ88" i="4"/>
  <c r="CW87" i="4"/>
  <c r="BZ87" i="4"/>
  <c r="M87" i="4"/>
  <c r="CC98" i="4"/>
  <c r="BS96" i="4"/>
  <c r="S96" i="4"/>
  <c r="AO94" i="4"/>
  <c r="BA93" i="4"/>
  <c r="R93" i="4"/>
  <c r="BX92" i="4"/>
  <c r="BL92" i="4"/>
  <c r="AG92" i="4"/>
  <c r="AB92" i="4"/>
  <c r="P92" i="4"/>
  <c r="D92" i="4"/>
  <c r="CP91" i="4"/>
  <c r="AG91" i="4"/>
  <c r="V91" i="4"/>
  <c r="B91" i="4"/>
  <c r="BP90" i="4"/>
  <c r="AW90" i="4"/>
  <c r="CE89" i="4"/>
  <c r="BF89" i="4"/>
  <c r="AT89" i="4"/>
  <c r="U89" i="4"/>
  <c r="AV88" i="4"/>
  <c r="AJ88" i="4"/>
  <c r="AC88" i="4"/>
  <c r="K88" i="4"/>
  <c r="CQ87" i="4"/>
  <c r="J87" i="4"/>
  <c r="CE86" i="4"/>
  <c r="BL86" i="4"/>
  <c r="AO86" i="4"/>
  <c r="CU85" i="4"/>
  <c r="CO85" i="4"/>
  <c r="AW85" i="4"/>
  <c r="AQ85" i="4"/>
  <c r="Y85" i="4"/>
  <c r="CR84" i="4"/>
  <c r="BU84" i="4"/>
  <c r="BO84" i="4"/>
  <c r="AE84" i="4"/>
  <c r="H84" i="4"/>
  <c r="BQ83" i="4"/>
  <c r="BQ83" i="16" s="1"/>
  <c r="AY83" i="4"/>
  <c r="AY83" i="16" s="1"/>
  <c r="CR82" i="4"/>
  <c r="CF82" i="4"/>
  <c r="BY82" i="4"/>
  <c r="BY82" i="16" s="1"/>
  <c r="BG82" i="4"/>
  <c r="BG82" i="16" s="1"/>
  <c r="AJ82" i="4"/>
  <c r="AJ82" i="16" s="1"/>
  <c r="K82" i="4"/>
  <c r="K82" i="16" s="1"/>
  <c r="CQ81" i="4"/>
  <c r="CE81" i="4"/>
  <c r="CE81" i="16" s="1"/>
  <c r="AU81" i="4"/>
  <c r="AU81" i="16" s="1"/>
  <c r="AI81" i="4"/>
  <c r="AI81" i="16" s="1"/>
  <c r="BX80" i="4"/>
  <c r="BX80" i="16" s="1"/>
  <c r="BL80" i="4"/>
  <c r="BL80" i="16" s="1"/>
  <c r="BY87" i="4"/>
  <c r="BK87" i="4"/>
  <c r="AS87" i="4"/>
  <c r="AL87" i="4"/>
  <c r="Z87" i="4"/>
  <c r="C87" i="4"/>
  <c r="CO86" i="4"/>
  <c r="CI86" i="4"/>
  <c r="BW86" i="4"/>
  <c r="AZ86" i="4"/>
  <c r="AB86" i="4"/>
  <c r="I86" i="4"/>
  <c r="BO85" i="4"/>
  <c r="BI85" i="4"/>
  <c r="Q85" i="4"/>
  <c r="K85" i="4"/>
  <c r="E85" i="4"/>
  <c r="CF84" i="4"/>
  <c r="L84" i="4"/>
  <c r="CM83" i="4"/>
  <c r="BL82" i="4"/>
  <c r="BL82" i="16" s="1"/>
  <c r="AO82" i="4"/>
  <c r="AO82" i="16" s="1"/>
  <c r="AC82" i="4"/>
  <c r="AC82" i="16" s="1"/>
  <c r="W82" i="4"/>
  <c r="W82" i="16" s="1"/>
  <c r="D82" i="4"/>
  <c r="D82" i="16" s="1"/>
  <c r="BY81" i="4"/>
  <c r="BY81" i="16" s="1"/>
  <c r="BM81" i="4"/>
  <c r="BM81" i="16" s="1"/>
  <c r="CE87" i="4"/>
  <c r="N87" i="4"/>
  <c r="BQ86" i="4"/>
  <c r="BE86" i="4"/>
  <c r="CT85" i="4"/>
  <c r="CA85" i="4"/>
  <c r="AI85" i="4"/>
  <c r="AC85" i="4"/>
  <c r="CQ84" i="4"/>
  <c r="BT84" i="4"/>
  <c r="BA84" i="4"/>
  <c r="AO84" i="4"/>
  <c r="AI84" i="4"/>
  <c r="W84" i="4"/>
  <c r="CA83" i="4"/>
  <c r="CA83" i="16" s="1"/>
  <c r="BU83" i="4"/>
  <c r="BU83" i="16" s="1"/>
  <c r="AD83" i="4"/>
  <c r="AD83" i="16" s="1"/>
  <c r="E83" i="4"/>
  <c r="E83" i="16" s="1"/>
  <c r="AZ82" i="4"/>
  <c r="AZ82" i="16" s="1"/>
  <c r="CU81" i="4"/>
  <c r="BR81" i="4"/>
  <c r="BR81" i="16" s="1"/>
  <c r="BF81" i="4"/>
  <c r="BF81" i="16" s="1"/>
  <c r="AY81" i="4"/>
  <c r="AY81" i="16" s="1"/>
  <c r="V81" i="4"/>
  <c r="V81" i="16" s="1"/>
  <c r="CS87" i="4"/>
  <c r="BC87" i="4"/>
  <c r="AW87" i="4"/>
  <c r="AK87" i="4"/>
  <c r="AE87" i="4"/>
  <c r="S87" i="4"/>
  <c r="CN86" i="4"/>
  <c r="AY86" i="4"/>
  <c r="AF86" i="4"/>
  <c r="T86" i="4"/>
  <c r="BN85" i="4"/>
  <c r="AU85" i="4"/>
  <c r="BX84" i="4"/>
  <c r="AC84" i="4"/>
  <c r="Q84" i="4"/>
  <c r="K84" i="4"/>
  <c r="CL83" i="4"/>
  <c r="BO83" i="4"/>
  <c r="BO83" i="16" s="1"/>
  <c r="BC83" i="4"/>
  <c r="BC83" i="16" s="1"/>
  <c r="AW83" i="4"/>
  <c r="AW83" i="16" s="1"/>
  <c r="AP83" i="4"/>
  <c r="AP83" i="16" s="1"/>
  <c r="W83" i="4"/>
  <c r="W83" i="16" s="1"/>
  <c r="Q83" i="4"/>
  <c r="Q83" i="16" s="1"/>
  <c r="CV82" i="4"/>
  <c r="BW82" i="4"/>
  <c r="BW82" i="16" s="1"/>
  <c r="BE82" i="4"/>
  <c r="BE82" i="16" s="1"/>
  <c r="AS82" i="4"/>
  <c r="AS82" i="16" s="1"/>
  <c r="I82" i="4"/>
  <c r="I82" i="16" s="1"/>
  <c r="CO81" i="4"/>
  <c r="CC81" i="4"/>
  <c r="CC81" i="16" s="1"/>
  <c r="AS81" i="4"/>
  <c r="AS81" i="16" s="1"/>
  <c r="CG86" i="4"/>
  <c r="BU86" i="4"/>
  <c r="BI86" i="4"/>
  <c r="CL85" i="4"/>
  <c r="AH85" i="4"/>
  <c r="O85" i="4"/>
  <c r="C85" i="4"/>
  <c r="CU84" i="4"/>
  <c r="CI84" i="4"/>
  <c r="BL84" i="4"/>
  <c r="AN84" i="4"/>
  <c r="CW83" i="4"/>
  <c r="CF83" i="16" s="1"/>
  <c r="BZ83" i="4"/>
  <c r="BZ83" i="16" s="1"/>
  <c r="AI83" i="4"/>
  <c r="AI83" i="16" s="1"/>
  <c r="CO82" i="4"/>
  <c r="CI82" i="4"/>
  <c r="BP82" i="4"/>
  <c r="BP82" i="16" s="1"/>
  <c r="AM82" i="4"/>
  <c r="AM82" i="16" s="1"/>
  <c r="AA82" i="4"/>
  <c r="AA82" i="16" s="1"/>
  <c r="CH81" i="4"/>
  <c r="AL81" i="4"/>
  <c r="AL81" i="16" s="1"/>
  <c r="O81" i="4"/>
  <c r="O81" i="16" s="1"/>
  <c r="BU80" i="4"/>
  <c r="BU80" i="16" s="1"/>
  <c r="BN87" i="4"/>
  <c r="BB87" i="4"/>
  <c r="W87" i="4"/>
  <c r="CR86" i="4"/>
  <c r="BC86" i="4"/>
  <c r="AQ86" i="4"/>
  <c r="AK86" i="4"/>
  <c r="S86" i="4"/>
  <c r="BR85" i="4"/>
  <c r="BF85" i="4"/>
  <c r="CO84" i="4"/>
  <c r="CC84" i="4"/>
  <c r="BW84" i="4"/>
  <c r="AR84" i="4"/>
  <c r="U84" i="4"/>
  <c r="CD83" i="4"/>
  <c r="CD83" i="16" s="1"/>
  <c r="BN83" i="4"/>
  <c r="BN83" i="16" s="1"/>
  <c r="BG83" i="4"/>
  <c r="BG83" i="16" s="1"/>
  <c r="C83" i="4"/>
  <c r="C83" i="16" s="1"/>
  <c r="BI82" i="4"/>
  <c r="BI82" i="16" s="1"/>
  <c r="AF82" i="4"/>
  <c r="AF82" i="16" s="1"/>
  <c r="T82" i="4"/>
  <c r="T82" i="16" s="1"/>
  <c r="M82" i="4"/>
  <c r="M82" i="16" s="1"/>
  <c r="CS81" i="4"/>
  <c r="BV81" i="4"/>
  <c r="BV81" i="16" s="1"/>
  <c r="AW81" i="4"/>
  <c r="AW81" i="16" s="1"/>
  <c r="G88" i="4"/>
  <c r="AI87" i="4"/>
  <c r="Q87" i="4"/>
  <c r="K87" i="4"/>
  <c r="E87" i="4"/>
  <c r="CF86" i="4"/>
  <c r="BH86" i="4"/>
  <c r="K86" i="4"/>
  <c r="E86" i="4"/>
  <c r="CK85" i="4"/>
  <c r="AL85" i="4"/>
  <c r="Z85" i="4"/>
  <c r="B85" i="4"/>
  <c r="BK84" i="4"/>
  <c r="AF84" i="4"/>
  <c r="I84" i="4"/>
  <c r="C84" i="4"/>
  <c r="CO83" i="4"/>
  <c r="BR83" i="4"/>
  <c r="BR83" i="16" s="1"/>
  <c r="U83" i="4"/>
  <c r="U83" i="16" s="1"/>
  <c r="BU82" i="4"/>
  <c r="BU82" i="16" s="1"/>
  <c r="BC82" i="4"/>
  <c r="BC82" i="16" s="1"/>
  <c r="AQ82" i="4"/>
  <c r="AQ82" i="16" s="1"/>
  <c r="CA81" i="4"/>
  <c r="CA81" i="16" s="1"/>
  <c r="BO81" i="4"/>
  <c r="BO81" i="16" s="1"/>
  <c r="BI81" i="4"/>
  <c r="BI81" i="16" s="1"/>
  <c r="AE81" i="4"/>
  <c r="AE81" i="16" s="1"/>
  <c r="BF87" i="4"/>
  <c r="AT87" i="4"/>
  <c r="V87" i="4"/>
  <c r="CW86" i="4"/>
  <c r="BS86" i="4"/>
  <c r="AV86" i="4"/>
  <c r="AC86" i="4"/>
  <c r="W86" i="4"/>
  <c r="CC85" i="4"/>
  <c r="BW85" i="4"/>
  <c r="BE85" i="4"/>
  <c r="F85" i="4"/>
  <c r="CG84" i="4"/>
  <c r="BC84" i="4"/>
  <c r="AW84" i="4"/>
  <c r="AQ84" i="4"/>
  <c r="T84" i="4"/>
  <c r="CU83" i="4"/>
  <c r="CI83" i="4"/>
  <c r="CC83" i="4"/>
  <c r="CC83" i="16" s="1"/>
  <c r="BF83" i="4"/>
  <c r="BF83" i="16" s="1"/>
  <c r="AM83" i="4"/>
  <c r="AM83" i="16" s="1"/>
  <c r="Z83" i="4"/>
  <c r="Z83" i="16" s="1"/>
  <c r="N83" i="4"/>
  <c r="N83" i="16" s="1"/>
  <c r="G83" i="4"/>
  <c r="G83" i="16" s="1"/>
  <c r="CM82" i="4"/>
  <c r="AV82" i="4"/>
  <c r="AV82" i="16" s="1"/>
  <c r="AG81" i="4"/>
  <c r="AG81" i="16" s="1"/>
  <c r="AR80" i="4"/>
  <c r="AR80" i="16" s="1"/>
  <c r="AF80" i="4"/>
  <c r="AF80" i="16" s="1"/>
  <c r="Y80" i="4"/>
  <c r="Y80" i="16" s="1"/>
  <c r="G80" i="4"/>
  <c r="G80" i="16" s="1"/>
  <c r="BG79" i="4"/>
  <c r="BG79" i="16" s="1"/>
  <c r="V79" i="4"/>
  <c r="V79" i="16" s="1"/>
  <c r="F79" i="4"/>
  <c r="F79" i="16" s="1"/>
  <c r="CR78" i="4"/>
  <c r="CF78" i="4"/>
  <c r="BT78" i="4"/>
  <c r="BT78" i="16" s="1"/>
  <c r="BA78" i="4"/>
  <c r="BA78" i="16" s="1"/>
  <c r="BZ77" i="4"/>
  <c r="BZ77" i="16" s="1"/>
  <c r="BT77" i="4"/>
  <c r="BT77" i="16" s="1"/>
  <c r="AV77" i="4"/>
  <c r="AV77" i="16" s="1"/>
  <c r="AH76" i="4"/>
  <c r="AH76" i="16" s="1"/>
  <c r="CN75" i="4"/>
  <c r="CH75" i="4"/>
  <c r="Z81" i="4"/>
  <c r="Z81" i="16" s="1"/>
  <c r="S81" i="4"/>
  <c r="S81" i="16" s="1"/>
  <c r="F81" i="4"/>
  <c r="F81" i="16" s="1"/>
  <c r="CR80" i="4"/>
  <c r="CK80" i="4"/>
  <c r="L80" i="4"/>
  <c r="L80" i="16" s="1"/>
  <c r="CQ79" i="4"/>
  <c r="BY79" i="4"/>
  <c r="BY79" i="16" s="1"/>
  <c r="AA79" i="4"/>
  <c r="AA79" i="16" s="1"/>
  <c r="K79" i="4"/>
  <c r="K79" i="16" s="1"/>
  <c r="CL78" i="4"/>
  <c r="AO78" i="4"/>
  <c r="AO78" i="16" s="1"/>
  <c r="AC78" i="4"/>
  <c r="AC78" i="16" s="1"/>
  <c r="Q78" i="4"/>
  <c r="Q78" i="16" s="1"/>
  <c r="CV77" i="4"/>
  <c r="BH77" i="4"/>
  <c r="BH77" i="16" s="1"/>
  <c r="N77" i="4"/>
  <c r="N77" i="16" s="1"/>
  <c r="CS76" i="4"/>
  <c r="AZ76" i="4"/>
  <c r="AZ76" i="16" s="1"/>
  <c r="B76" i="4"/>
  <c r="B76" i="16" s="1"/>
  <c r="BH75" i="4"/>
  <c r="BH75" i="16" s="1"/>
  <c r="AI75" i="4"/>
  <c r="AI75" i="16" s="1"/>
  <c r="AD75" i="4"/>
  <c r="AD75" i="16" s="1"/>
  <c r="S75" i="4"/>
  <c r="S75" i="16" s="1"/>
  <c r="BC80" i="4"/>
  <c r="BC80" i="16" s="1"/>
  <c r="CD79" i="4"/>
  <c r="CD79" i="16" s="1"/>
  <c r="BR79" i="4"/>
  <c r="BR79" i="16" s="1"/>
  <c r="BK79" i="4"/>
  <c r="BK79" i="16" s="1"/>
  <c r="AS79" i="4"/>
  <c r="AS79" i="16" s="1"/>
  <c r="AL79" i="4"/>
  <c r="AL79" i="16" s="1"/>
  <c r="O79" i="4"/>
  <c r="O79" i="16" s="1"/>
  <c r="BL78" i="4"/>
  <c r="BL78" i="16" s="1"/>
  <c r="BF78" i="4"/>
  <c r="BF78" i="16" s="1"/>
  <c r="AZ78" i="4"/>
  <c r="AZ78" i="16" s="1"/>
  <c r="I78" i="4"/>
  <c r="I78" i="16" s="1"/>
  <c r="CJ77" i="4"/>
  <c r="CD77" i="4"/>
  <c r="CD77" i="16" s="1"/>
  <c r="S77" i="4"/>
  <c r="S77" i="16" s="1"/>
  <c r="G77" i="4"/>
  <c r="G77" i="16" s="1"/>
  <c r="CK76" i="4"/>
  <c r="BY76" i="4"/>
  <c r="BY76" i="16" s="1"/>
  <c r="BE76" i="4"/>
  <c r="BE76" i="16" s="1"/>
  <c r="AS76" i="4"/>
  <c r="AS76" i="16" s="1"/>
  <c r="AL76" i="4"/>
  <c r="AL76" i="16" s="1"/>
  <c r="T76" i="4"/>
  <c r="T76" i="16" s="1"/>
  <c r="L75" i="4"/>
  <c r="L75" i="16" s="1"/>
  <c r="G75" i="4"/>
  <c r="G75" i="16" s="1"/>
  <c r="BU74" i="4"/>
  <c r="BU74" i="16" s="1"/>
  <c r="AT74" i="4"/>
  <c r="AT74" i="16" s="1"/>
  <c r="AN74" i="4"/>
  <c r="AN74" i="16" s="1"/>
  <c r="AV80" i="4"/>
  <c r="AV80" i="16" s="1"/>
  <c r="W80" i="4"/>
  <c r="W80" i="16" s="1"/>
  <c r="AX79" i="4"/>
  <c r="AX79" i="16" s="1"/>
  <c r="AE79" i="4"/>
  <c r="AE79" i="16" s="1"/>
  <c r="T79" i="4"/>
  <c r="T79" i="16" s="1"/>
  <c r="J79" i="4"/>
  <c r="J79" i="16" s="1"/>
  <c r="CP78" i="4"/>
  <c r="CD78" i="4"/>
  <c r="CD78" i="16" s="1"/>
  <c r="BR78" i="4"/>
  <c r="BR78" i="16" s="1"/>
  <c r="AN78" i="4"/>
  <c r="AN78" i="16" s="1"/>
  <c r="CU77" i="4"/>
  <c r="BX77" i="4"/>
  <c r="BX77" i="16" s="1"/>
  <c r="BR77" i="4"/>
  <c r="BR77" i="16" s="1"/>
  <c r="BL77" i="4"/>
  <c r="BL77" i="16" s="1"/>
  <c r="AM77" i="4"/>
  <c r="AM77" i="16" s="1"/>
  <c r="Y76" i="4"/>
  <c r="Y76" i="16" s="1"/>
  <c r="M76" i="4"/>
  <c r="M76" i="16" s="1"/>
  <c r="F76" i="4"/>
  <c r="F76" i="16" s="1"/>
  <c r="CL75" i="4"/>
  <c r="CF75" i="4"/>
  <c r="BT75" i="4"/>
  <c r="BT75" i="16" s="1"/>
  <c r="AN75" i="4"/>
  <c r="AN75" i="16" s="1"/>
  <c r="AH75" i="4"/>
  <c r="AH75" i="16" s="1"/>
  <c r="W75" i="4"/>
  <c r="W75" i="16" s="1"/>
  <c r="CR74" i="4"/>
  <c r="Q81" i="4"/>
  <c r="Q81" i="16" s="1"/>
  <c r="J81" i="4"/>
  <c r="J81" i="16" s="1"/>
  <c r="CI80" i="4"/>
  <c r="BO80" i="4"/>
  <c r="BO80" i="16" s="1"/>
  <c r="AO80" i="4"/>
  <c r="AO80" i="16" s="1"/>
  <c r="AI80" i="4"/>
  <c r="AI80" i="16" s="1"/>
  <c r="P80" i="4"/>
  <c r="P80" i="16" s="1"/>
  <c r="CO79" i="4"/>
  <c r="Y79" i="4"/>
  <c r="Y79" i="16" s="1"/>
  <c r="N79" i="4"/>
  <c r="N79" i="16" s="1"/>
  <c r="C79" i="4"/>
  <c r="C79" i="16" s="1"/>
  <c r="T78" i="4"/>
  <c r="T78" i="16" s="1"/>
  <c r="H78" i="4"/>
  <c r="H78" i="16" s="1"/>
  <c r="CI77" i="4"/>
  <c r="BF77" i="4"/>
  <c r="BF77" i="16" s="1"/>
  <c r="AY77" i="4"/>
  <c r="AY77" i="16" s="1"/>
  <c r="CV76" i="4"/>
  <c r="CJ76" i="4"/>
  <c r="CQ75" i="4"/>
  <c r="AY75" i="4"/>
  <c r="AY75" i="16" s="1"/>
  <c r="AR75" i="4"/>
  <c r="AR75" i="16" s="1"/>
  <c r="AB75" i="4"/>
  <c r="AB75" i="16" s="1"/>
  <c r="CW74" i="4"/>
  <c r="CF74" i="16" s="1"/>
  <c r="CK74" i="4"/>
  <c r="CD74" i="4"/>
  <c r="CD74" i="16" s="1"/>
  <c r="AP81" i="4"/>
  <c r="AP81" i="16" s="1"/>
  <c r="U80" i="4"/>
  <c r="U80" i="16" s="1"/>
  <c r="CA79" i="4"/>
  <c r="CA79" i="16" s="1"/>
  <c r="BU79" i="4"/>
  <c r="BU79" i="16" s="1"/>
  <c r="BB79" i="4"/>
  <c r="BB79" i="16" s="1"/>
  <c r="AC79" i="4"/>
  <c r="AC79" i="16" s="1"/>
  <c r="R79" i="4"/>
  <c r="R79" i="16" s="1"/>
  <c r="B79" i="4"/>
  <c r="B79" i="16" s="1"/>
  <c r="BU78" i="4"/>
  <c r="BU78" i="16" s="1"/>
  <c r="BI78" i="4"/>
  <c r="BI78" i="16" s="1"/>
  <c r="AL78" i="4"/>
  <c r="AL78" i="16" s="1"/>
  <c r="CA77" i="4"/>
  <c r="CA77" i="16" s="1"/>
  <c r="P77" i="4"/>
  <c r="P77" i="16" s="1"/>
  <c r="J77" i="4"/>
  <c r="J77" i="16" s="1"/>
  <c r="CB76" i="4"/>
  <c r="CB76" i="16" s="1"/>
  <c r="BV76" i="4"/>
  <c r="BV76" i="16" s="1"/>
  <c r="BB76" i="4"/>
  <c r="BB76" i="16" s="1"/>
  <c r="AV76" i="4"/>
  <c r="AV76" i="16" s="1"/>
  <c r="AC76" i="4"/>
  <c r="AC76" i="16" s="1"/>
  <c r="D76" i="4"/>
  <c r="D76" i="16" s="1"/>
  <c r="AQ75" i="4"/>
  <c r="AQ75" i="16" s="1"/>
  <c r="CC74" i="4"/>
  <c r="CC74" i="16" s="1"/>
  <c r="BN74" i="4"/>
  <c r="BN74" i="16" s="1"/>
  <c r="BH74" i="4"/>
  <c r="BH74" i="16" s="1"/>
  <c r="AK74" i="4"/>
  <c r="AK74" i="16" s="1"/>
  <c r="CG80" i="4"/>
  <c r="BS80" i="4"/>
  <c r="BS80" i="16" s="1"/>
  <c r="BE80" i="4"/>
  <c r="BE80" i="16" s="1"/>
  <c r="AM80" i="4"/>
  <c r="AM80" i="16" s="1"/>
  <c r="CM79" i="4"/>
  <c r="AU79" i="4"/>
  <c r="AU79" i="16" s="1"/>
  <c r="AH79" i="4"/>
  <c r="AH79" i="16" s="1"/>
  <c r="L79" i="4"/>
  <c r="L79" i="16" s="1"/>
  <c r="AW78" i="4"/>
  <c r="AW78" i="16" s="1"/>
  <c r="R78" i="4"/>
  <c r="R78" i="16" s="1"/>
  <c r="F78" i="4"/>
  <c r="F78" i="16" s="1"/>
  <c r="CR77" i="4"/>
  <c r="CL77" i="4"/>
  <c r="BO77" i="4"/>
  <c r="BO77" i="16" s="1"/>
  <c r="AP77" i="4"/>
  <c r="AP77" i="16" s="1"/>
  <c r="CT76" i="4"/>
  <c r="CH76" i="4"/>
  <c r="V76" i="4"/>
  <c r="V76" i="16" s="1"/>
  <c r="P76" i="4"/>
  <c r="P76" i="16" s="1"/>
  <c r="CU75" i="4"/>
  <c r="AE75" i="4"/>
  <c r="AE75" i="16" s="1"/>
  <c r="Z75" i="4"/>
  <c r="Z75" i="16" s="1"/>
  <c r="C75" i="4"/>
  <c r="C75" i="16" s="1"/>
  <c r="BB75" i="4"/>
  <c r="BB75" i="16" s="1"/>
  <c r="J75" i="4"/>
  <c r="J75" i="16" s="1"/>
  <c r="CT74" i="4"/>
  <c r="AV74" i="4"/>
  <c r="AV74" i="16" s="1"/>
  <c r="AO74" i="4"/>
  <c r="AO74" i="16" s="1"/>
  <c r="AH74" i="4"/>
  <c r="AH74" i="16" s="1"/>
  <c r="AB74" i="4"/>
  <c r="AB74" i="16" s="1"/>
  <c r="E74" i="4"/>
  <c r="E74" i="16" s="1"/>
  <c r="CA73" i="4"/>
  <c r="CA73" i="16" s="1"/>
  <c r="BV73" i="4"/>
  <c r="BV73" i="16" s="1"/>
  <c r="AY73" i="4"/>
  <c r="AY73" i="16" s="1"/>
  <c r="V73" i="4"/>
  <c r="V73" i="16" s="1"/>
  <c r="CW72" i="4"/>
  <c r="CF72" i="16" s="1"/>
  <c r="BZ72" i="4"/>
  <c r="BZ72" i="16" s="1"/>
  <c r="BT72" i="4"/>
  <c r="BT72" i="16" s="1"/>
  <c r="AW72" i="4"/>
  <c r="AW72" i="16" s="1"/>
  <c r="AK72" i="4"/>
  <c r="AK72" i="16" s="1"/>
  <c r="N72" i="4"/>
  <c r="N72" i="16" s="1"/>
  <c r="B72" i="4"/>
  <c r="B72" i="16" s="1"/>
  <c r="CT71" i="4"/>
  <c r="BW71" i="4"/>
  <c r="BW71" i="16" s="1"/>
  <c r="AZ71" i="4"/>
  <c r="AZ71" i="16" s="1"/>
  <c r="AJ71" i="4"/>
  <c r="AJ71" i="16" s="1"/>
  <c r="AD71" i="4"/>
  <c r="AD71" i="16" s="1"/>
  <c r="X71" i="4"/>
  <c r="X71" i="16" s="1"/>
  <c r="R71" i="4"/>
  <c r="R71" i="16" s="1"/>
  <c r="CS70" i="4"/>
  <c r="BV70" i="4"/>
  <c r="BV70" i="16" s="1"/>
  <c r="BP70" i="4"/>
  <c r="BP70" i="16" s="1"/>
  <c r="BJ70" i="4"/>
  <c r="BJ70" i="16" s="1"/>
  <c r="BD70" i="4"/>
  <c r="BD70" i="16" s="1"/>
  <c r="AL70" i="4"/>
  <c r="AL70" i="16" s="1"/>
  <c r="U70" i="4"/>
  <c r="U70" i="16" s="1"/>
  <c r="CU69" i="4"/>
  <c r="CB80" i="4"/>
  <c r="CB80" i="16" s="1"/>
  <c r="C80" i="4"/>
  <c r="C80" i="16" s="1"/>
  <c r="BK77" i="4"/>
  <c r="BK77" i="16" s="1"/>
  <c r="P75" i="4"/>
  <c r="P75" i="16" s="1"/>
  <c r="BY74" i="4"/>
  <c r="BY74" i="16" s="1"/>
  <c r="V74" i="4"/>
  <c r="V74" i="16" s="1"/>
  <c r="P74" i="4"/>
  <c r="P74" i="16" s="1"/>
  <c r="CQ73" i="4"/>
  <c r="CF73" i="4"/>
  <c r="BC73" i="4"/>
  <c r="BC73" i="16" s="1"/>
  <c r="AF73" i="4"/>
  <c r="AF73" i="16" s="1"/>
  <c r="J73" i="4"/>
  <c r="J73" i="16" s="1"/>
  <c r="CK72" i="4"/>
  <c r="BN72" i="4"/>
  <c r="BN72" i="16" s="1"/>
  <c r="BH72" i="4"/>
  <c r="BH72" i="16" s="1"/>
  <c r="Y72" i="4"/>
  <c r="Y72" i="16" s="1"/>
  <c r="CH71" i="4"/>
  <c r="BK71" i="4"/>
  <c r="BK71" i="16" s="1"/>
  <c r="AN71" i="4"/>
  <c r="AN71" i="16" s="1"/>
  <c r="F71" i="4"/>
  <c r="F71" i="16" s="1"/>
  <c r="CG70" i="4"/>
  <c r="AR70" i="4"/>
  <c r="AR70" i="16" s="1"/>
  <c r="N70" i="4"/>
  <c r="N70" i="16" s="1"/>
  <c r="BP69" i="4"/>
  <c r="BP69" i="16" s="1"/>
  <c r="AR69" i="4"/>
  <c r="AR69" i="16" s="1"/>
  <c r="Z69" i="4"/>
  <c r="Z69" i="16" s="1"/>
  <c r="S69" i="4"/>
  <c r="S69" i="16" s="1"/>
  <c r="CS68" i="4"/>
  <c r="BU68" i="4"/>
  <c r="BU68" i="16" s="1"/>
  <c r="I80" i="4"/>
  <c r="I80" i="16" s="1"/>
  <c r="AR78" i="4"/>
  <c r="AR78" i="16" s="1"/>
  <c r="BV75" i="4"/>
  <c r="BV75" i="16" s="1"/>
  <c r="V75" i="4"/>
  <c r="V75" i="16" s="1"/>
  <c r="BR74" i="4"/>
  <c r="BR74" i="16" s="1"/>
  <c r="BF74" i="4"/>
  <c r="BF74" i="16" s="1"/>
  <c r="D74" i="4"/>
  <c r="D74" i="16" s="1"/>
  <c r="CJ73" i="4"/>
  <c r="BZ73" i="4"/>
  <c r="BZ73" i="16" s="1"/>
  <c r="BN73" i="4"/>
  <c r="BN73" i="16" s="1"/>
  <c r="AQ73" i="4"/>
  <c r="AQ73" i="16" s="1"/>
  <c r="CO72" i="4"/>
  <c r="AV72" i="4"/>
  <c r="AV72" i="16" s="1"/>
  <c r="AC72" i="4"/>
  <c r="AC72" i="16" s="1"/>
  <c r="F72" i="4"/>
  <c r="F72" i="16" s="1"/>
  <c r="BO71" i="4"/>
  <c r="BO71" i="16" s="1"/>
  <c r="AS71" i="4"/>
  <c r="AS71" i="16" s="1"/>
  <c r="W71" i="4"/>
  <c r="W71" i="16" s="1"/>
  <c r="BI70" i="4"/>
  <c r="BI70" i="16" s="1"/>
  <c r="AK70" i="4"/>
  <c r="AK70" i="16" s="1"/>
  <c r="T70" i="4"/>
  <c r="T70" i="16" s="1"/>
  <c r="CM69" i="4"/>
  <c r="BV69" i="4"/>
  <c r="BV69" i="16" s="1"/>
  <c r="AX69" i="4"/>
  <c r="AX69" i="16" s="1"/>
  <c r="L69" i="4"/>
  <c r="L69" i="16" s="1"/>
  <c r="AC81" i="4"/>
  <c r="AC81" i="16" s="1"/>
  <c r="CC78" i="4"/>
  <c r="CC78" i="16" s="1"/>
  <c r="AX78" i="4"/>
  <c r="AX78" i="16" s="1"/>
  <c r="AD77" i="4"/>
  <c r="AD77" i="16" s="1"/>
  <c r="W77" i="4"/>
  <c r="W77" i="16" s="1"/>
  <c r="H75" i="4"/>
  <c r="H75" i="16" s="1"/>
  <c r="CM77" i="4"/>
  <c r="CB74" i="4"/>
  <c r="CB74" i="16" s="1"/>
  <c r="BQ74" i="4"/>
  <c r="BQ74" i="16" s="1"/>
  <c r="BE74" i="4"/>
  <c r="BE74" i="16" s="1"/>
  <c r="AX74" i="4"/>
  <c r="AX74" i="16" s="1"/>
  <c r="N74" i="4"/>
  <c r="N74" i="16" s="1"/>
  <c r="H74" i="4"/>
  <c r="H74" i="16" s="1"/>
  <c r="CT73" i="4"/>
  <c r="CI73" i="4"/>
  <c r="AP73" i="4"/>
  <c r="AP73" i="16" s="1"/>
  <c r="X73" i="4"/>
  <c r="X73" i="16" s="1"/>
  <c r="H73" i="4"/>
  <c r="H73" i="16" s="1"/>
  <c r="CT72" i="4"/>
  <c r="CN72" i="4"/>
  <c r="BF72" i="4"/>
  <c r="BF72" i="16" s="1"/>
  <c r="AZ72" i="4"/>
  <c r="AZ72" i="16" s="1"/>
  <c r="AN72" i="4"/>
  <c r="AN72" i="16" s="1"/>
  <c r="AH72" i="4"/>
  <c r="AH72" i="16" s="1"/>
  <c r="AB72" i="4"/>
  <c r="AB72" i="16" s="1"/>
  <c r="E72" i="4"/>
  <c r="E72" i="16" s="1"/>
  <c r="CF71" i="4"/>
  <c r="BT71" i="4"/>
  <c r="BT71" i="16" s="1"/>
  <c r="BN71" i="4"/>
  <c r="BN71" i="16" s="1"/>
  <c r="AW71" i="4"/>
  <c r="AW71" i="16" s="1"/>
  <c r="AR71" i="4"/>
  <c r="AR71" i="16" s="1"/>
  <c r="AA71" i="4"/>
  <c r="AA71" i="16" s="1"/>
  <c r="D71" i="4"/>
  <c r="D71" i="16" s="1"/>
  <c r="CV70" i="4"/>
  <c r="CP70" i="4"/>
  <c r="CJ70" i="4"/>
  <c r="BM70" i="4"/>
  <c r="BM70" i="16" s="1"/>
  <c r="AJ70" i="4"/>
  <c r="AJ70" i="16" s="1"/>
  <c r="F70" i="4"/>
  <c r="F70" i="16" s="1"/>
  <c r="CL69" i="4"/>
  <c r="BH69" i="4"/>
  <c r="BH69" i="16" s="1"/>
  <c r="AP69" i="4"/>
  <c r="AP69" i="16" s="1"/>
  <c r="D69" i="4"/>
  <c r="D69" i="16" s="1"/>
  <c r="CV68" i="4"/>
  <c r="CL81" i="4"/>
  <c r="CU80" i="4"/>
  <c r="BA80" i="4"/>
  <c r="BA80" i="16" s="1"/>
  <c r="CH79" i="4"/>
  <c r="BP76" i="4"/>
  <c r="BP76" i="16" s="1"/>
  <c r="BI76" i="4"/>
  <c r="BI76" i="16" s="1"/>
  <c r="AP75" i="4"/>
  <c r="AP75" i="16" s="1"/>
  <c r="Y74" i="4"/>
  <c r="Y74" i="16" s="1"/>
  <c r="B74" i="4"/>
  <c r="B74" i="16" s="1"/>
  <c r="CN73" i="4"/>
  <c r="BL73" i="4"/>
  <c r="BL73" i="16" s="1"/>
  <c r="S73" i="4"/>
  <c r="S73" i="16" s="1"/>
  <c r="CB72" i="4"/>
  <c r="CB72" i="16" s="1"/>
  <c r="BQ72" i="4"/>
  <c r="BQ72" i="16" s="1"/>
  <c r="AT72" i="4"/>
  <c r="AT72" i="16" s="1"/>
  <c r="P72" i="4"/>
  <c r="P72" i="16" s="1"/>
  <c r="CQ71" i="4"/>
  <c r="C81" i="4"/>
  <c r="C81" i="16" s="1"/>
  <c r="CO78" i="4"/>
  <c r="Z78" i="4"/>
  <c r="Z78" i="16" s="1"/>
  <c r="BK75" i="4"/>
  <c r="BK75" i="16" s="1"/>
  <c r="BP74" i="4"/>
  <c r="BP74" i="16" s="1"/>
  <c r="AW74" i="4"/>
  <c r="AW74" i="16" s="1"/>
  <c r="M74" i="4"/>
  <c r="M74" i="16" s="1"/>
  <c r="CH73" i="4"/>
  <c r="BW73" i="4"/>
  <c r="BW73" i="16" s="1"/>
  <c r="AZ73" i="4"/>
  <c r="AZ73" i="16" s="1"/>
  <c r="AT73" i="4"/>
  <c r="AT73" i="16" s="1"/>
  <c r="AH73" i="4"/>
  <c r="AH73" i="16" s="1"/>
  <c r="W73" i="4"/>
  <c r="W73" i="16" s="1"/>
  <c r="BE72" i="4"/>
  <c r="BE72" i="16" s="1"/>
  <c r="CU71" i="4"/>
  <c r="BX71" i="4"/>
  <c r="BX71" i="16" s="1"/>
  <c r="AV71" i="4"/>
  <c r="AV71" i="16" s="1"/>
  <c r="CO70" i="4"/>
  <c r="V70" i="4"/>
  <c r="V70" i="16" s="1"/>
  <c r="CV69" i="4"/>
  <c r="BT74" i="4"/>
  <c r="BT74" i="16" s="1"/>
  <c r="T73" i="4"/>
  <c r="T73" i="16" s="1"/>
  <c r="AF71" i="4"/>
  <c r="AF71" i="16" s="1"/>
  <c r="CF70" i="4"/>
  <c r="BY70" i="4"/>
  <c r="BY70" i="16" s="1"/>
  <c r="AC70" i="4"/>
  <c r="AC70" i="16" s="1"/>
  <c r="BX69" i="4"/>
  <c r="BX69" i="16" s="1"/>
  <c r="BM68" i="4"/>
  <c r="BM68" i="16" s="1"/>
  <c r="CQ67" i="4"/>
  <c r="CJ67" i="4"/>
  <c r="BX66" i="4"/>
  <c r="BX66" i="16" s="1"/>
  <c r="BQ66" i="4"/>
  <c r="BQ66" i="16" s="1"/>
  <c r="BJ66" i="4"/>
  <c r="BJ66" i="16" s="1"/>
  <c r="BZ74" i="4"/>
  <c r="BZ74" i="16" s="1"/>
  <c r="BL74" i="4"/>
  <c r="BL74" i="16" s="1"/>
  <c r="Z74" i="4"/>
  <c r="Z74" i="16" s="1"/>
  <c r="CE73" i="4"/>
  <c r="CE73" i="16" s="1"/>
  <c r="AN73" i="4"/>
  <c r="AN73" i="16" s="1"/>
  <c r="T72" i="4"/>
  <c r="T72" i="16" s="1"/>
  <c r="CI71" i="4"/>
  <c r="BF71" i="4"/>
  <c r="BF71" i="16" s="1"/>
  <c r="AL71" i="4"/>
  <c r="AL71" i="16" s="1"/>
  <c r="P71" i="4"/>
  <c r="P71" i="16" s="1"/>
  <c r="BR70" i="4"/>
  <c r="BR70" i="16" s="1"/>
  <c r="CD69" i="4"/>
  <c r="CD69" i="16" s="1"/>
  <c r="AI69" i="4"/>
  <c r="AI69" i="16" s="1"/>
  <c r="AB69" i="4"/>
  <c r="AB69" i="16" s="1"/>
  <c r="CR68" i="4"/>
  <c r="CK68" i="4"/>
  <c r="AF68" i="4"/>
  <c r="AF68" i="16" s="1"/>
  <c r="Y68" i="4"/>
  <c r="Y68" i="16" s="1"/>
  <c r="R68" i="4"/>
  <c r="R68" i="16" s="1"/>
  <c r="BB67" i="4"/>
  <c r="BB67" i="16" s="1"/>
  <c r="AU67" i="4"/>
  <c r="AU67" i="16" s="1"/>
  <c r="AN67" i="4"/>
  <c r="AN67" i="16" s="1"/>
  <c r="AB66" i="4"/>
  <c r="AB66" i="16" s="1"/>
  <c r="U66" i="4"/>
  <c r="U66" i="16" s="1"/>
  <c r="N66" i="4"/>
  <c r="N66" i="16" s="1"/>
  <c r="AF78" i="4"/>
  <c r="AF78" i="16" s="1"/>
  <c r="CN74" i="4"/>
  <c r="AF74" i="4"/>
  <c r="AF74" i="16" s="1"/>
  <c r="BB73" i="4"/>
  <c r="BB73" i="16" s="1"/>
  <c r="Z72" i="4"/>
  <c r="Z72" i="16" s="1"/>
  <c r="BL71" i="4"/>
  <c r="BL71" i="16" s="1"/>
  <c r="BX70" i="4"/>
  <c r="BX70" i="16" s="1"/>
  <c r="BB70" i="4"/>
  <c r="BB70" i="16" s="1"/>
  <c r="AB70" i="4"/>
  <c r="AB70" i="16" s="1"/>
  <c r="M70" i="4"/>
  <c r="M70" i="16" s="1"/>
  <c r="BW69" i="4"/>
  <c r="BW69" i="16" s="1"/>
  <c r="BL68" i="4"/>
  <c r="BL68" i="16" s="1"/>
  <c r="BE68" i="4"/>
  <c r="BE68" i="16" s="1"/>
  <c r="F67" i="4"/>
  <c r="F67" i="16" s="1"/>
  <c r="CW66" i="4"/>
  <c r="CF66" i="16" s="1"/>
  <c r="CP66" i="4"/>
  <c r="CD65" i="4"/>
  <c r="CD65" i="16" s="1"/>
  <c r="BW65" i="4"/>
  <c r="BW65" i="16" s="1"/>
  <c r="BP65" i="4"/>
  <c r="BP65" i="16" s="1"/>
  <c r="BH64" i="4"/>
  <c r="BH64" i="16" s="1"/>
  <c r="CT63" i="4"/>
  <c r="AJ76" i="4"/>
  <c r="AJ76" i="16" s="1"/>
  <c r="CE75" i="4"/>
  <c r="CE75" i="16" s="1"/>
  <c r="BX75" i="4"/>
  <c r="BX75" i="16" s="1"/>
  <c r="Q74" i="4"/>
  <c r="Q74" i="16" s="1"/>
  <c r="CR73" i="4"/>
  <c r="BH73" i="4"/>
  <c r="BH73" i="16" s="1"/>
  <c r="AE73" i="4"/>
  <c r="AE73" i="16" s="1"/>
  <c r="K73" i="4"/>
  <c r="K73" i="16" s="1"/>
  <c r="CF72" i="4"/>
  <c r="BZ71" i="4"/>
  <c r="BZ71" i="16" s="1"/>
  <c r="O71" i="4"/>
  <c r="O71" i="16" s="1"/>
  <c r="BO69" i="4"/>
  <c r="BO69" i="16" s="1"/>
  <c r="AA69" i="4"/>
  <c r="AA69" i="16" s="1"/>
  <c r="CJ68" i="4"/>
  <c r="CD68" i="4"/>
  <c r="CD68" i="16" s="1"/>
  <c r="AX68" i="4"/>
  <c r="AX68" i="16" s="1"/>
  <c r="CH67" i="4"/>
  <c r="CA67" i="4"/>
  <c r="CA67" i="16" s="1"/>
  <c r="BT67" i="4"/>
  <c r="BT67" i="16" s="1"/>
  <c r="BH66" i="4"/>
  <c r="BH66" i="16" s="1"/>
  <c r="BA66" i="4"/>
  <c r="BA66" i="16" s="1"/>
  <c r="AT66" i="4"/>
  <c r="AT66" i="16" s="1"/>
  <c r="AH65" i="4"/>
  <c r="AH65" i="16" s="1"/>
  <c r="AA65" i="4"/>
  <c r="AA65" i="16" s="1"/>
  <c r="B65" i="4"/>
  <c r="B65" i="16" s="1"/>
  <c r="CS64" i="4"/>
  <c r="CL64" i="4"/>
  <c r="CL72" i="4"/>
  <c r="BR72" i="4"/>
  <c r="BR72" i="16" s="1"/>
  <c r="BA70" i="4"/>
  <c r="BA70" i="16" s="1"/>
  <c r="L70" i="4"/>
  <c r="L70" i="16" s="1"/>
  <c r="CN69" i="4"/>
  <c r="BD68" i="4"/>
  <c r="BD68" i="16" s="1"/>
  <c r="P68" i="4"/>
  <c r="P68" i="16" s="1"/>
  <c r="I68" i="4"/>
  <c r="I68" i="16" s="1"/>
  <c r="B68" i="4"/>
  <c r="B68" i="16" s="1"/>
  <c r="AL67" i="4"/>
  <c r="AL67" i="16" s="1"/>
  <c r="AE67" i="4"/>
  <c r="AE67" i="16" s="1"/>
  <c r="X67" i="4"/>
  <c r="X67" i="16" s="1"/>
  <c r="L66" i="4"/>
  <c r="L66" i="16" s="1"/>
  <c r="E66" i="4"/>
  <c r="E66" i="16" s="1"/>
  <c r="CV65" i="4"/>
  <c r="BT73" i="4"/>
  <c r="BT73" i="16" s="1"/>
  <c r="B73" i="4"/>
  <c r="B73" i="16" s="1"/>
  <c r="BX72" i="4"/>
  <c r="BX72" i="16" s="1"/>
  <c r="Q72" i="4"/>
  <c r="Q72" i="16" s="1"/>
  <c r="CL71" i="4"/>
  <c r="BC71" i="4"/>
  <c r="BC71" i="16" s="1"/>
  <c r="N71" i="4"/>
  <c r="N71" i="16" s="1"/>
  <c r="G71" i="4"/>
  <c r="G71" i="16" s="1"/>
  <c r="CH70" i="4"/>
  <c r="D70" i="4"/>
  <c r="D70" i="16" s="1"/>
  <c r="CF69" i="4"/>
  <c r="BN69" i="4"/>
  <c r="BN69" i="16" s="1"/>
  <c r="BG69" i="4"/>
  <c r="BG69" i="16" s="1"/>
  <c r="R69" i="4"/>
  <c r="R69" i="16" s="1"/>
  <c r="BV68" i="4"/>
  <c r="BV68" i="16" s="1"/>
  <c r="CN66" i="4"/>
  <c r="CG66" i="4"/>
  <c r="BZ66" i="4"/>
  <c r="BZ66" i="16" s="1"/>
  <c r="BN65" i="4"/>
  <c r="BN65" i="16" s="1"/>
  <c r="BG65" i="4"/>
  <c r="BG65" i="16" s="1"/>
  <c r="AZ65" i="4"/>
  <c r="AZ65" i="16" s="1"/>
  <c r="BF64" i="4"/>
  <c r="BF64" i="16" s="1"/>
  <c r="BI79" i="4"/>
  <c r="BI79" i="16" s="1"/>
  <c r="BI72" i="4"/>
  <c r="BI72" i="16" s="1"/>
  <c r="CR71" i="4"/>
  <c r="AZ70" i="4"/>
  <c r="AZ70" i="16" s="1"/>
  <c r="AS70" i="4"/>
  <c r="AS70" i="16" s="1"/>
  <c r="AD70" i="4"/>
  <c r="AD70" i="16" s="1"/>
  <c r="J69" i="4"/>
  <c r="J69" i="16" s="1"/>
  <c r="C69" i="4"/>
  <c r="C69" i="16" s="1"/>
  <c r="CT68" i="4"/>
  <c r="CH68" i="4"/>
  <c r="CB68" i="4"/>
  <c r="CB68" i="16" s="1"/>
  <c r="BN68" i="4"/>
  <c r="BN68" i="16" s="1"/>
  <c r="AV68" i="4"/>
  <c r="AV68" i="16" s="1"/>
  <c r="AO68" i="4"/>
  <c r="AO68" i="16" s="1"/>
  <c r="AH68" i="4"/>
  <c r="AH68" i="16" s="1"/>
  <c r="BR67" i="4"/>
  <c r="BR67" i="16" s="1"/>
  <c r="BK67" i="4"/>
  <c r="BK67" i="16" s="1"/>
  <c r="BD67" i="4"/>
  <c r="BD67" i="16" s="1"/>
  <c r="AR66" i="4"/>
  <c r="AR66" i="16" s="1"/>
  <c r="BK73" i="4"/>
  <c r="BK73" i="16" s="1"/>
  <c r="V67" i="4"/>
  <c r="V67" i="16" s="1"/>
  <c r="O67" i="4"/>
  <c r="O67" i="16" s="1"/>
  <c r="H67" i="4"/>
  <c r="H67" i="16" s="1"/>
  <c r="AX65" i="4"/>
  <c r="AX65" i="16" s="1"/>
  <c r="AQ65" i="4"/>
  <c r="AQ65" i="16" s="1"/>
  <c r="AJ65" i="4"/>
  <c r="AJ65" i="16" s="1"/>
  <c r="X64" i="4"/>
  <c r="X64" i="16" s="1"/>
  <c r="Q64" i="4"/>
  <c r="Q64" i="16" s="1"/>
  <c r="E64" i="4"/>
  <c r="E64" i="16" s="1"/>
  <c r="CP63" i="4"/>
  <c r="CI63" i="4"/>
  <c r="CB63" i="4"/>
  <c r="CB63" i="16" s="1"/>
  <c r="BO63" i="4"/>
  <c r="BO63" i="16" s="1"/>
  <c r="BJ63" i="4"/>
  <c r="BJ63" i="16" s="1"/>
  <c r="AD63" i="4"/>
  <c r="AD63" i="16" s="1"/>
  <c r="W63" i="4"/>
  <c r="W63" i="16" s="1"/>
  <c r="P63" i="4"/>
  <c r="P63" i="16" s="1"/>
  <c r="K63" i="4"/>
  <c r="K63" i="16" s="1"/>
  <c r="BR62" i="4"/>
  <c r="BR62" i="16" s="1"/>
  <c r="BL62" i="4"/>
  <c r="BL62" i="16" s="1"/>
  <c r="AL62" i="4"/>
  <c r="AL62" i="16" s="1"/>
  <c r="Y62" i="4"/>
  <c r="Y62" i="16" s="1"/>
  <c r="CN61" i="4"/>
  <c r="BW61" i="4"/>
  <c r="BW61" i="16" s="1"/>
  <c r="BR61" i="4"/>
  <c r="BR61" i="16" s="1"/>
  <c r="BK61" i="4"/>
  <c r="BK61" i="16" s="1"/>
  <c r="BD61" i="4"/>
  <c r="BD61" i="16" s="1"/>
  <c r="X61" i="4"/>
  <c r="X61" i="16" s="1"/>
  <c r="CD59" i="4"/>
  <c r="CD59" i="16" s="1"/>
  <c r="BW59" i="4"/>
  <c r="BW59" i="16" s="1"/>
  <c r="BP59" i="4"/>
  <c r="BP59" i="16" s="1"/>
  <c r="CC58" i="4"/>
  <c r="CC58" i="16" s="1"/>
  <c r="BV58" i="4"/>
  <c r="BV58" i="16" s="1"/>
  <c r="BD58" i="4"/>
  <c r="BD58" i="16" s="1"/>
  <c r="Q58" i="4"/>
  <c r="Q58" i="16" s="1"/>
  <c r="AL57" i="4"/>
  <c r="AL57" i="16" s="1"/>
  <c r="AF57" i="4"/>
  <c r="AF57" i="16" s="1"/>
  <c r="AP56" i="4"/>
  <c r="AP56" i="16" s="1"/>
  <c r="CV55" i="4"/>
  <c r="CD55" i="4"/>
  <c r="CD55" i="16" s="1"/>
  <c r="AM55" i="4"/>
  <c r="AM55" i="16" s="1"/>
  <c r="P55" i="4"/>
  <c r="P55" i="16" s="1"/>
  <c r="D55" i="4"/>
  <c r="D55" i="16" s="1"/>
  <c r="BY54" i="4"/>
  <c r="BY54" i="16" s="1"/>
  <c r="BB54" i="4"/>
  <c r="BB54" i="16" s="1"/>
  <c r="AP54" i="4"/>
  <c r="AP54" i="16" s="1"/>
  <c r="M54" i="4"/>
  <c r="M54" i="16" s="1"/>
  <c r="CN53" i="4"/>
  <c r="CB53" i="4"/>
  <c r="CB53" i="16" s="1"/>
  <c r="AY53" i="4"/>
  <c r="AY53" i="16" s="1"/>
  <c r="AB53" i="4"/>
  <c r="AB53" i="16" s="1"/>
  <c r="P53" i="4"/>
  <c r="P53" i="16" s="1"/>
  <c r="H72" i="4"/>
  <c r="H72" i="16" s="1"/>
  <c r="CJ64" i="4"/>
  <c r="CC64" i="4"/>
  <c r="CC64" i="16" s="1"/>
  <c r="BV64" i="4"/>
  <c r="BV64" i="16" s="1"/>
  <c r="BQ64" i="4"/>
  <c r="BQ64" i="16" s="1"/>
  <c r="BD64" i="4"/>
  <c r="BD64" i="16" s="1"/>
  <c r="J64" i="4"/>
  <c r="J64" i="16" s="1"/>
  <c r="BC63" i="4"/>
  <c r="BC63" i="16" s="1"/>
  <c r="CD62" i="4"/>
  <c r="CD62" i="16" s="1"/>
  <c r="M62" i="4"/>
  <c r="M62" i="16" s="1"/>
  <c r="CH61" i="4"/>
  <c r="AP61" i="4"/>
  <c r="AP61" i="16" s="1"/>
  <c r="BH60" i="4"/>
  <c r="BH60" i="16" s="1"/>
  <c r="BA60" i="4"/>
  <c r="BA60" i="16" s="1"/>
  <c r="AT60" i="4"/>
  <c r="AT60" i="16" s="1"/>
  <c r="AH59" i="4"/>
  <c r="AH59" i="16" s="1"/>
  <c r="AA59" i="4"/>
  <c r="AA59" i="16" s="1"/>
  <c r="O59" i="4"/>
  <c r="O59" i="16" s="1"/>
  <c r="C59" i="4"/>
  <c r="C59" i="16" s="1"/>
  <c r="AW58" i="4"/>
  <c r="AW58" i="16" s="1"/>
  <c r="AP58" i="4"/>
  <c r="AP58" i="16" s="1"/>
  <c r="I58" i="4"/>
  <c r="I58" i="16" s="1"/>
  <c r="BZ57" i="4"/>
  <c r="BZ57" i="16" s="1"/>
  <c r="BL57" i="4"/>
  <c r="BL57" i="16" s="1"/>
  <c r="X57" i="4"/>
  <c r="X57" i="16" s="1"/>
  <c r="BH56" i="4"/>
  <c r="BH56" i="16" s="1"/>
  <c r="J56" i="4"/>
  <c r="J56" i="16" s="1"/>
  <c r="CP55" i="4"/>
  <c r="BW55" i="4"/>
  <c r="BW55" i="16" s="1"/>
  <c r="AX55" i="4"/>
  <c r="AX55" i="16" s="1"/>
  <c r="AA55" i="4"/>
  <c r="AA55" i="16" s="1"/>
  <c r="CV54" i="4"/>
  <c r="CJ54" i="4"/>
  <c r="BM54" i="4"/>
  <c r="BM54" i="16" s="1"/>
  <c r="AJ54" i="4"/>
  <c r="AJ54" i="16" s="1"/>
  <c r="X54" i="4"/>
  <c r="X54" i="16" s="1"/>
  <c r="BV53" i="4"/>
  <c r="BV53" i="16" s="1"/>
  <c r="BJ53" i="4"/>
  <c r="BJ53" i="16" s="1"/>
  <c r="AM53" i="4"/>
  <c r="AM53" i="16" s="1"/>
  <c r="J53" i="4"/>
  <c r="J53" i="16" s="1"/>
  <c r="CV52" i="4"/>
  <c r="AX52" i="4"/>
  <c r="AX52" i="16" s="1"/>
  <c r="BB71" i="4"/>
  <c r="BB71" i="16" s="1"/>
  <c r="AM71" i="4"/>
  <c r="AM71" i="16" s="1"/>
  <c r="AK66" i="4"/>
  <c r="AK66" i="16" s="1"/>
  <c r="AD66" i="4"/>
  <c r="AD66" i="16" s="1"/>
  <c r="T65" i="4"/>
  <c r="T65" i="16" s="1"/>
  <c r="N65" i="4"/>
  <c r="N65" i="16" s="1"/>
  <c r="AW64" i="4"/>
  <c r="AW64" i="16" s="1"/>
  <c r="AP64" i="4"/>
  <c r="AP64" i="16" s="1"/>
  <c r="BN63" i="4"/>
  <c r="BN63" i="16" s="1"/>
  <c r="AV63" i="4"/>
  <c r="AV63" i="16" s="1"/>
  <c r="C63" i="4"/>
  <c r="C63" i="16" s="1"/>
  <c r="CV62" i="4"/>
  <c r="R62" i="4"/>
  <c r="R62" i="16" s="1"/>
  <c r="CR61" i="4"/>
  <c r="BV61" i="4"/>
  <c r="BV61" i="16" s="1"/>
  <c r="CN60" i="4"/>
  <c r="CG60" i="4"/>
  <c r="BZ60" i="4"/>
  <c r="BZ60" i="16" s="1"/>
  <c r="BT60" i="4"/>
  <c r="BT60" i="16" s="1"/>
  <c r="L60" i="4"/>
  <c r="L60" i="16" s="1"/>
  <c r="E60" i="4"/>
  <c r="E60" i="16" s="1"/>
  <c r="CV59" i="4"/>
  <c r="T59" i="4"/>
  <c r="T59" i="16" s="1"/>
  <c r="BU58" i="4"/>
  <c r="BU58" i="16" s="1"/>
  <c r="BR57" i="4"/>
  <c r="BR57" i="16" s="1"/>
  <c r="BD57" i="4"/>
  <c r="BD57" i="16" s="1"/>
  <c r="CG56" i="4"/>
  <c r="BM56" i="4"/>
  <c r="BM56" i="16" s="1"/>
  <c r="BA56" i="4"/>
  <c r="BA56" i="16" s="1"/>
  <c r="AT56" i="4"/>
  <c r="AT56" i="16" s="1"/>
  <c r="AB56" i="4"/>
  <c r="AB56" i="16" s="1"/>
  <c r="BP55" i="4"/>
  <c r="BP55" i="16" s="1"/>
  <c r="BJ55" i="4"/>
  <c r="BJ55" i="16" s="1"/>
  <c r="AF55" i="4"/>
  <c r="AF55" i="16" s="1"/>
  <c r="T55" i="4"/>
  <c r="T55" i="16" s="1"/>
  <c r="CO54" i="4"/>
  <c r="BR54" i="4"/>
  <c r="BR54" i="16" s="1"/>
  <c r="BF54" i="4"/>
  <c r="BF54" i="16" s="1"/>
  <c r="AC54" i="4"/>
  <c r="AC54" i="16" s="1"/>
  <c r="F54" i="4"/>
  <c r="F54" i="16" s="1"/>
  <c r="CR53" i="4"/>
  <c r="BO53" i="4"/>
  <c r="BO53" i="16" s="1"/>
  <c r="AR53" i="4"/>
  <c r="AR53" i="16" s="1"/>
  <c r="AF53" i="4"/>
  <c r="AF53" i="16" s="1"/>
  <c r="N73" i="4"/>
  <c r="N73" i="16" s="1"/>
  <c r="CE69" i="4"/>
  <c r="CE69" i="16" s="1"/>
  <c r="BI64" i="4"/>
  <c r="BI64" i="16" s="1"/>
  <c r="BZ63" i="4"/>
  <c r="BZ63" i="16" s="1"/>
  <c r="BS63" i="4"/>
  <c r="BS63" i="16" s="1"/>
  <c r="N63" i="4"/>
  <c r="N63" i="16" s="1"/>
  <c r="CO62" i="4"/>
  <c r="CH62" i="4"/>
  <c r="BP62" i="4"/>
  <c r="BP62" i="16" s="1"/>
  <c r="AJ62" i="4"/>
  <c r="AJ62" i="16" s="1"/>
  <c r="AC62" i="4"/>
  <c r="AC62" i="16" s="1"/>
  <c r="CA61" i="4"/>
  <c r="CA61" i="16" s="1"/>
  <c r="BB61" i="4"/>
  <c r="BB61" i="16" s="1"/>
  <c r="AU61" i="4"/>
  <c r="AU61" i="16" s="1"/>
  <c r="AB61" i="4"/>
  <c r="AB61" i="16" s="1"/>
  <c r="V61" i="4"/>
  <c r="V61" i="16" s="1"/>
  <c r="BN59" i="4"/>
  <c r="BN59" i="16" s="1"/>
  <c r="BG59" i="4"/>
  <c r="BG59" i="16" s="1"/>
  <c r="AZ59" i="4"/>
  <c r="AZ59" i="16" s="1"/>
  <c r="B59" i="4"/>
  <c r="B59" i="16" s="1"/>
  <c r="CS58" i="4"/>
  <c r="AO58" i="4"/>
  <c r="AO58" i="16" s="1"/>
  <c r="H58" i="4"/>
  <c r="H58" i="16" s="1"/>
  <c r="CR57" i="4"/>
  <c r="AJ57" i="4"/>
  <c r="AJ57" i="16" s="1"/>
  <c r="W57" i="4"/>
  <c r="W57" i="16" s="1"/>
  <c r="CS56" i="4"/>
  <c r="AG56" i="4"/>
  <c r="AG56" i="16" s="1"/>
  <c r="U56" i="4"/>
  <c r="U56" i="16" s="1"/>
  <c r="N56" i="4"/>
  <c r="N56" i="16" s="1"/>
  <c r="CT55" i="4"/>
  <c r="CB55" i="4"/>
  <c r="CB55" i="16" s="1"/>
  <c r="AQ55" i="4"/>
  <c r="AQ55" i="16" s="1"/>
  <c r="N55" i="4"/>
  <c r="N55" i="16" s="1"/>
  <c r="B55" i="4"/>
  <c r="B55" i="16" s="1"/>
  <c r="CC54" i="4"/>
  <c r="CC54" i="16" s="1"/>
  <c r="AZ54" i="4"/>
  <c r="AZ54" i="16" s="1"/>
  <c r="AN54" i="4"/>
  <c r="AN54" i="16" s="1"/>
  <c r="Q54" i="4"/>
  <c r="Q54" i="16" s="1"/>
  <c r="CL53" i="4"/>
  <c r="BZ53" i="4"/>
  <c r="BZ53" i="16" s="1"/>
  <c r="BC53" i="4"/>
  <c r="BC53" i="16" s="1"/>
  <c r="Z53" i="4"/>
  <c r="Z53" i="16" s="1"/>
  <c r="N53" i="4"/>
  <c r="N53" i="16" s="1"/>
  <c r="BU52" i="4"/>
  <c r="BU52" i="16" s="1"/>
  <c r="BI52" i="4"/>
  <c r="BI52" i="16" s="1"/>
  <c r="BB52" i="4"/>
  <c r="BB52" i="16" s="1"/>
  <c r="AJ52" i="4"/>
  <c r="AJ52" i="16" s="1"/>
  <c r="Y52" i="4"/>
  <c r="Y52" i="16" s="1"/>
  <c r="B52" i="4"/>
  <c r="B52" i="16" s="1"/>
  <c r="CA51" i="4"/>
  <c r="CA51" i="16" s="1"/>
  <c r="BO51" i="4"/>
  <c r="BO51" i="16" s="1"/>
  <c r="AB73" i="4"/>
  <c r="AB73" i="16" s="1"/>
  <c r="BT64" i="4"/>
  <c r="BT64" i="16" s="1"/>
  <c r="N64" i="4"/>
  <c r="N64" i="16" s="1"/>
  <c r="H64" i="4"/>
  <c r="H64" i="16" s="1"/>
  <c r="B63" i="4"/>
  <c r="B63" i="16" s="1"/>
  <c r="BU62" i="4"/>
  <c r="BU62" i="16" s="1"/>
  <c r="BI62" i="4"/>
  <c r="BI62" i="16" s="1"/>
  <c r="BB62" i="4"/>
  <c r="BB62" i="16" s="1"/>
  <c r="AO62" i="4"/>
  <c r="AO62" i="16" s="1"/>
  <c r="V62" i="4"/>
  <c r="V62" i="16" s="1"/>
  <c r="D62" i="4"/>
  <c r="D62" i="16" s="1"/>
  <c r="CQ61" i="4"/>
  <c r="CF61" i="4"/>
  <c r="AN61" i="4"/>
  <c r="AN61" i="16" s="1"/>
  <c r="O61" i="4"/>
  <c r="O61" i="16" s="1"/>
  <c r="H61" i="4"/>
  <c r="H61" i="16" s="1"/>
  <c r="AR60" i="4"/>
  <c r="AR60" i="16" s="1"/>
  <c r="AK60" i="4"/>
  <c r="AK60" i="16" s="1"/>
  <c r="AD60" i="4"/>
  <c r="AD60" i="16" s="1"/>
  <c r="F59" i="4"/>
  <c r="F59" i="16" s="1"/>
  <c r="CL58" i="4"/>
  <c r="BT58" i="4"/>
  <c r="BT58" i="16" s="1"/>
  <c r="BM58" i="4"/>
  <c r="BM58" i="16" s="1"/>
  <c r="CJ57" i="4"/>
  <c r="BC57" i="4"/>
  <c r="BC57" i="16" s="1"/>
  <c r="O57" i="4"/>
  <c r="O57" i="16" s="1"/>
  <c r="BX56" i="4"/>
  <c r="BX56" i="16" s="1"/>
  <c r="AV55" i="4"/>
  <c r="AV55" i="16" s="1"/>
  <c r="AJ55" i="4"/>
  <c r="AJ55" i="16" s="1"/>
  <c r="G55" i="4"/>
  <c r="G55" i="16" s="1"/>
  <c r="CH54" i="4"/>
  <c r="BV54" i="4"/>
  <c r="BV54" i="16" s="1"/>
  <c r="AS54" i="4"/>
  <c r="AS54" i="16" s="1"/>
  <c r="V54" i="4"/>
  <c r="V54" i="16" s="1"/>
  <c r="J54" i="4"/>
  <c r="J54" i="16" s="1"/>
  <c r="CE53" i="4"/>
  <c r="CE53" i="16" s="1"/>
  <c r="BH53" i="4"/>
  <c r="BH53" i="16" s="1"/>
  <c r="AV53" i="4"/>
  <c r="AV53" i="16" s="1"/>
  <c r="BF69" i="4"/>
  <c r="BF69" i="16" s="1"/>
  <c r="AY69" i="4"/>
  <c r="AY69" i="16" s="1"/>
  <c r="AJ69" i="4"/>
  <c r="AJ69" i="16" s="1"/>
  <c r="CT65" i="4"/>
  <c r="CM65" i="4"/>
  <c r="CF65" i="4"/>
  <c r="R65" i="4"/>
  <c r="R65" i="16" s="1"/>
  <c r="AN64" i="4"/>
  <c r="AN64" i="16" s="1"/>
  <c r="AG64" i="4"/>
  <c r="AG64" i="16" s="1"/>
  <c r="Z64" i="4"/>
  <c r="Z64" i="16" s="1"/>
  <c r="CR63" i="4"/>
  <c r="BL63" i="4"/>
  <c r="BL63" i="16" s="1"/>
  <c r="BF63" i="4"/>
  <c r="BF63" i="16" s="1"/>
  <c r="AZ63" i="4"/>
  <c r="AZ63" i="16" s="1"/>
  <c r="AT63" i="4"/>
  <c r="AT63" i="16" s="1"/>
  <c r="AM63" i="4"/>
  <c r="AM63" i="16" s="1"/>
  <c r="AF63" i="4"/>
  <c r="AF63" i="16" s="1"/>
  <c r="G63" i="4"/>
  <c r="G63" i="16" s="1"/>
  <c r="J62" i="4"/>
  <c r="J62" i="16" s="1"/>
  <c r="CJ61" i="4"/>
  <c r="BT61" i="4"/>
  <c r="BT61" i="16" s="1"/>
  <c r="BX60" i="4"/>
  <c r="BX60" i="16" s="1"/>
  <c r="CT59" i="4"/>
  <c r="CM59" i="4"/>
  <c r="CF59" i="4"/>
  <c r="R59" i="4"/>
  <c r="R59" i="16" s="1"/>
  <c r="CR58" i="4"/>
  <c r="BF58" i="4"/>
  <c r="BF58" i="16" s="1"/>
  <c r="AN58" i="4"/>
  <c r="AN58" i="16" s="1"/>
  <c r="Z58" i="4"/>
  <c r="Z58" i="16" s="1"/>
  <c r="AU57" i="4"/>
  <c r="AU57" i="16" s="1"/>
  <c r="BQ56" i="4"/>
  <c r="BQ56" i="16" s="1"/>
  <c r="AR56" i="4"/>
  <c r="AR56" i="16" s="1"/>
  <c r="CM55" i="4"/>
  <c r="CF55" i="4"/>
  <c r="BN55" i="4"/>
  <c r="BN55" i="16" s="1"/>
  <c r="AD55" i="4"/>
  <c r="AD55" i="16" s="1"/>
  <c r="R55" i="4"/>
  <c r="R55" i="16" s="1"/>
  <c r="CS54" i="4"/>
  <c r="BP54" i="4"/>
  <c r="BP54" i="16" s="1"/>
  <c r="BD54" i="4"/>
  <c r="BD54" i="16" s="1"/>
  <c r="AG54" i="4"/>
  <c r="AG54" i="16" s="1"/>
  <c r="D54" i="4"/>
  <c r="D54" i="16" s="1"/>
  <c r="CP53" i="4"/>
  <c r="BS53" i="4"/>
  <c r="BS53" i="16" s="1"/>
  <c r="AP53" i="4"/>
  <c r="AP53" i="16" s="1"/>
  <c r="AD53" i="4"/>
  <c r="AD53" i="16" s="1"/>
  <c r="G53" i="4"/>
  <c r="G53" i="16" s="1"/>
  <c r="W65" i="4"/>
  <c r="W65" i="16" s="1"/>
  <c r="K65" i="4"/>
  <c r="K65" i="16" s="1"/>
  <c r="D65" i="4"/>
  <c r="D65" i="16" s="1"/>
  <c r="BM64" i="4"/>
  <c r="BM64" i="16" s="1"/>
  <c r="AZ64" i="4"/>
  <c r="AZ64" i="16" s="1"/>
  <c r="L63" i="4"/>
  <c r="L63" i="16" s="1"/>
  <c r="CF62" i="4"/>
  <c r="CE61" i="4"/>
  <c r="CE61" i="16" s="1"/>
  <c r="BQ60" i="4"/>
  <c r="BQ60" i="16" s="1"/>
  <c r="BJ60" i="4"/>
  <c r="BJ60" i="16" s="1"/>
  <c r="AX59" i="4"/>
  <c r="AX59" i="16" s="1"/>
  <c r="AQ59" i="4"/>
  <c r="AQ59" i="16" s="1"/>
  <c r="AJ59" i="4"/>
  <c r="AJ59" i="16" s="1"/>
  <c r="W59" i="4"/>
  <c r="W59" i="16" s="1"/>
  <c r="K59" i="4"/>
  <c r="K59" i="16" s="1"/>
  <c r="CD58" i="4"/>
  <c r="CD58" i="16" s="1"/>
  <c r="BL58" i="4"/>
  <c r="BL58" i="16" s="1"/>
  <c r="AF58" i="4"/>
  <c r="AF58" i="16" s="1"/>
  <c r="R58" i="4"/>
  <c r="R58" i="16" s="1"/>
  <c r="CI57" i="4"/>
  <c r="N57" i="4"/>
  <c r="N57" i="16" s="1"/>
  <c r="CJ56" i="4"/>
  <c r="BJ56" i="4"/>
  <c r="BJ56" i="16" s="1"/>
  <c r="BD56" i="4"/>
  <c r="BD56" i="16" s="1"/>
  <c r="AK56" i="4"/>
  <c r="AK56" i="16" s="1"/>
  <c r="L56" i="4"/>
  <c r="L56" i="16" s="1"/>
  <c r="CR55" i="4"/>
  <c r="BS55" i="4"/>
  <c r="BS55" i="16" s="1"/>
  <c r="BG55" i="4"/>
  <c r="BG55" i="16" s="1"/>
  <c r="AZ55" i="4"/>
  <c r="AZ55" i="16" s="1"/>
  <c r="W55" i="4"/>
  <c r="W55" i="16" s="1"/>
  <c r="CL54" i="4"/>
  <c r="BI54" i="4"/>
  <c r="BI54" i="16" s="1"/>
  <c r="AL54" i="4"/>
  <c r="AL54" i="16" s="1"/>
  <c r="Z54" i="4"/>
  <c r="Z54" i="16" s="1"/>
  <c r="CU53" i="4"/>
  <c r="BX53" i="4"/>
  <c r="BX53" i="16" s="1"/>
  <c r="BL53" i="4"/>
  <c r="BL53" i="16" s="1"/>
  <c r="AI53" i="4"/>
  <c r="AI53" i="16" s="1"/>
  <c r="L53" i="4"/>
  <c r="L53" i="16" s="1"/>
  <c r="CR52" i="4"/>
  <c r="BY52" i="4"/>
  <c r="BY52" i="16" s="1"/>
  <c r="CC72" i="4"/>
  <c r="CC72" i="16" s="1"/>
  <c r="BR64" i="4"/>
  <c r="BR64" i="16" s="1"/>
  <c r="CR62" i="4"/>
  <c r="BY62" i="4"/>
  <c r="BY62" i="16" s="1"/>
  <c r="AZ62" i="4"/>
  <c r="AZ62" i="16" s="1"/>
  <c r="AS62" i="4"/>
  <c r="AS62" i="16" s="1"/>
  <c r="T62" i="4"/>
  <c r="T62" i="16" s="1"/>
  <c r="N62" i="4"/>
  <c r="N62" i="16" s="1"/>
  <c r="B62" i="4"/>
  <c r="B62" i="16" s="1"/>
  <c r="CI61" i="4"/>
  <c r="AL61" i="4"/>
  <c r="AL61" i="16" s="1"/>
  <c r="AE61" i="4"/>
  <c r="AE61" i="16" s="1"/>
  <c r="S61" i="4"/>
  <c r="S61" i="16" s="1"/>
  <c r="F61" i="4"/>
  <c r="F61" i="16" s="1"/>
  <c r="CW60" i="4"/>
  <c r="CF60" i="16" s="1"/>
  <c r="CP60" i="4"/>
  <c r="AB60" i="4"/>
  <c r="AB60" i="16" s="1"/>
  <c r="U60" i="4"/>
  <c r="U60" i="16" s="1"/>
  <c r="N60" i="4"/>
  <c r="N60" i="16" s="1"/>
  <c r="D59" i="4"/>
  <c r="D59" i="16" s="1"/>
  <c r="CJ58" i="4"/>
  <c r="AX58" i="4"/>
  <c r="AX58" i="16" s="1"/>
  <c r="CA57" i="4"/>
  <c r="CA57" i="16" s="1"/>
  <c r="AT57" i="4"/>
  <c r="AT57" i="16" s="1"/>
  <c r="F57" i="4"/>
  <c r="F57" i="16" s="1"/>
  <c r="CP56" i="4"/>
  <c r="BV56" i="4"/>
  <c r="BV56" i="16" s="1"/>
  <c r="AD56" i="4"/>
  <c r="AD56" i="16" s="1"/>
  <c r="X56" i="4"/>
  <c r="X56" i="16" s="1"/>
  <c r="E56" i="4"/>
  <c r="E56" i="16" s="1"/>
  <c r="AT55" i="4"/>
  <c r="AT55" i="16" s="1"/>
  <c r="AH55" i="4"/>
  <c r="AH55" i="16" s="1"/>
  <c r="K55" i="4"/>
  <c r="K55" i="16" s="1"/>
  <c r="CF54" i="4"/>
  <c r="BT54" i="4"/>
  <c r="BT54" i="16" s="1"/>
  <c r="AW54" i="4"/>
  <c r="AW54" i="16" s="1"/>
  <c r="T54" i="4"/>
  <c r="T54" i="16" s="1"/>
  <c r="H54" i="4"/>
  <c r="H54" i="16" s="1"/>
  <c r="CI53" i="4"/>
  <c r="BF53" i="4"/>
  <c r="BF53" i="16" s="1"/>
  <c r="AT53" i="4"/>
  <c r="AT53" i="16" s="1"/>
  <c r="W53" i="4"/>
  <c r="W53" i="16" s="1"/>
  <c r="AO52" i="4"/>
  <c r="AO52" i="16" s="1"/>
  <c r="AY51" i="4"/>
  <c r="AY51" i="16" s="1"/>
  <c r="AM51" i="4"/>
  <c r="AM51" i="16" s="1"/>
  <c r="O51" i="4"/>
  <c r="O51" i="16" s="1"/>
  <c r="C51" i="4"/>
  <c r="C51" i="16" s="1"/>
  <c r="CT50" i="4"/>
  <c r="CB50" i="4"/>
  <c r="CB50" i="16" s="1"/>
  <c r="BJ50" i="4"/>
  <c r="BJ50" i="16" s="1"/>
  <c r="R50" i="4"/>
  <c r="R50" i="16" s="1"/>
  <c r="L50" i="4"/>
  <c r="L50" i="16" s="1"/>
  <c r="CQ49" i="4"/>
  <c r="BR49" i="4"/>
  <c r="BR49" i="16" s="1"/>
  <c r="CS48" i="4"/>
  <c r="CG48" i="4"/>
  <c r="BZ48" i="4"/>
  <c r="BZ48" i="16" s="1"/>
  <c r="BH48" i="4"/>
  <c r="BH48" i="16" s="1"/>
  <c r="CT47" i="4"/>
  <c r="CH47" i="4"/>
  <c r="BK47" i="4"/>
  <c r="BK47" i="16" s="1"/>
  <c r="V47" i="4"/>
  <c r="V47" i="16" s="1"/>
  <c r="CW46" i="4"/>
  <c r="CF46" i="16" s="1"/>
  <c r="BH46" i="4"/>
  <c r="BH46" i="16" s="1"/>
  <c r="AK46" i="4"/>
  <c r="AK46" i="16" s="1"/>
  <c r="CT45" i="4"/>
  <c r="BW45" i="4"/>
  <c r="BW45" i="16" s="1"/>
  <c r="AH45" i="4"/>
  <c r="AH45" i="16" s="1"/>
  <c r="K45" i="4"/>
  <c r="K45" i="16" s="1"/>
  <c r="CR44" i="4"/>
  <c r="BQ44" i="4"/>
  <c r="BQ44" i="16" s="1"/>
  <c r="BF44" i="4"/>
  <c r="BF44" i="16" s="1"/>
  <c r="AZ44" i="4"/>
  <c r="AZ44" i="16" s="1"/>
  <c r="AO44" i="4"/>
  <c r="AO44" i="16" s="1"/>
  <c r="AD44" i="4"/>
  <c r="AD44" i="16" s="1"/>
  <c r="N44" i="4"/>
  <c r="N44" i="16" s="1"/>
  <c r="BZ43" i="4"/>
  <c r="BZ43" i="16" s="1"/>
  <c r="BO43" i="4"/>
  <c r="BO43" i="16" s="1"/>
  <c r="BD43" i="4"/>
  <c r="BD43" i="16" s="1"/>
  <c r="R43" i="4"/>
  <c r="R43" i="16" s="1"/>
  <c r="B43" i="4"/>
  <c r="B43" i="16" s="1"/>
  <c r="CO42" i="4"/>
  <c r="CD42" i="4"/>
  <c r="CD42" i="16" s="1"/>
  <c r="BX42" i="4"/>
  <c r="BX42" i="16" s="1"/>
  <c r="BM42" i="4"/>
  <c r="BM42" i="16" s="1"/>
  <c r="Q42" i="4"/>
  <c r="Q42" i="16" s="1"/>
  <c r="F42" i="4"/>
  <c r="F42" i="16" s="1"/>
  <c r="CM41" i="4"/>
  <c r="CB41" i="4"/>
  <c r="CB41" i="16" s="1"/>
  <c r="BL41" i="4"/>
  <c r="BL41" i="16" s="1"/>
  <c r="Z41" i="4"/>
  <c r="Z41" i="16" s="1"/>
  <c r="O41" i="4"/>
  <c r="O41" i="16" s="1"/>
  <c r="D41" i="4"/>
  <c r="D41" i="16" s="1"/>
  <c r="BP40" i="4"/>
  <c r="BP40" i="16" s="1"/>
  <c r="AZ40" i="4"/>
  <c r="AZ40" i="16" s="1"/>
  <c r="AO40" i="4"/>
  <c r="AO40" i="16" s="1"/>
  <c r="AD40" i="4"/>
  <c r="AD40" i="16" s="1"/>
  <c r="X40" i="4"/>
  <c r="X40" i="16" s="1"/>
  <c r="M40" i="4"/>
  <c r="M40" i="16" s="1"/>
  <c r="BO39" i="4"/>
  <c r="BO39" i="16" s="1"/>
  <c r="CD52" i="4"/>
  <c r="CD52" i="16" s="1"/>
  <c r="BP52" i="4"/>
  <c r="BP52" i="16" s="1"/>
  <c r="AH52" i="4"/>
  <c r="AH52" i="16" s="1"/>
  <c r="AC52" i="4"/>
  <c r="AC52" i="16" s="1"/>
  <c r="V52" i="4"/>
  <c r="V52" i="16" s="1"/>
  <c r="CJ51" i="4"/>
  <c r="BD51" i="4"/>
  <c r="BD51" i="16" s="1"/>
  <c r="AR51" i="4"/>
  <c r="AR51" i="16" s="1"/>
  <c r="CG50" i="4"/>
  <c r="BU50" i="4"/>
  <c r="BU50" i="16" s="1"/>
  <c r="AD50" i="4"/>
  <c r="AD50" i="16" s="1"/>
  <c r="CJ49" i="4"/>
  <c r="CD49" i="4"/>
  <c r="CD49" i="16" s="1"/>
  <c r="BK49" i="4"/>
  <c r="BK49" i="16" s="1"/>
  <c r="AL49" i="4"/>
  <c r="AL49" i="16" s="1"/>
  <c r="BM48" i="4"/>
  <c r="BM48" i="16" s="1"/>
  <c r="BA48" i="4"/>
  <c r="BA48" i="16" s="1"/>
  <c r="AT48" i="4"/>
  <c r="AT48" i="16" s="1"/>
  <c r="AB48" i="4"/>
  <c r="AB48" i="16" s="1"/>
  <c r="U48" i="4"/>
  <c r="U48" i="16" s="1"/>
  <c r="B48" i="4"/>
  <c r="B48" i="16" s="1"/>
  <c r="BO47" i="4"/>
  <c r="BO47" i="16" s="1"/>
  <c r="AR47" i="4"/>
  <c r="AR47" i="16" s="1"/>
  <c r="C47" i="4"/>
  <c r="C47" i="16" s="1"/>
  <c r="CD46" i="4"/>
  <c r="CD46" i="16" s="1"/>
  <c r="AO46" i="4"/>
  <c r="AO46" i="16" s="1"/>
  <c r="R46" i="4"/>
  <c r="R46" i="16" s="1"/>
  <c r="CA45" i="4"/>
  <c r="CA45" i="16" s="1"/>
  <c r="BD45" i="4"/>
  <c r="BD45" i="16" s="1"/>
  <c r="O45" i="4"/>
  <c r="O45" i="16" s="1"/>
  <c r="CL44" i="4"/>
  <c r="CF44" i="4"/>
  <c r="BU44" i="4"/>
  <c r="BU44" i="16" s="1"/>
  <c r="BJ44" i="4"/>
  <c r="BJ44" i="16" s="1"/>
  <c r="AT44" i="4"/>
  <c r="AT44" i="16" s="1"/>
  <c r="H44" i="4"/>
  <c r="H44" i="16" s="1"/>
  <c r="CU43" i="4"/>
  <c r="CJ43" i="4"/>
  <c r="AX43" i="4"/>
  <c r="AX43" i="16" s="1"/>
  <c r="AH43" i="4"/>
  <c r="AH43" i="16" s="1"/>
  <c r="W43" i="4"/>
  <c r="W43" i="16" s="1"/>
  <c r="L43" i="4"/>
  <c r="L43" i="16" s="1"/>
  <c r="F43" i="4"/>
  <c r="F43" i="16" s="1"/>
  <c r="CS42" i="4"/>
  <c r="AW42" i="4"/>
  <c r="AW42" i="16" s="1"/>
  <c r="AL42" i="4"/>
  <c r="AL42" i="16" s="1"/>
  <c r="AF42" i="4"/>
  <c r="AF42" i="16" s="1"/>
  <c r="U42" i="4"/>
  <c r="U42" i="16" s="1"/>
  <c r="J42" i="4"/>
  <c r="J42" i="16" s="1"/>
  <c r="CR41" i="4"/>
  <c r="BF41" i="4"/>
  <c r="BF41" i="16" s="1"/>
  <c r="AU41" i="4"/>
  <c r="AU41" i="16" s="1"/>
  <c r="AJ41" i="4"/>
  <c r="AJ41" i="16" s="1"/>
  <c r="CV40" i="4"/>
  <c r="P52" i="4"/>
  <c r="P52" i="16" s="1"/>
  <c r="D52" i="4"/>
  <c r="D52" i="16" s="1"/>
  <c r="BV51" i="4"/>
  <c r="BV51" i="16" s="1"/>
  <c r="AL51" i="4"/>
  <c r="AL51" i="16" s="1"/>
  <c r="Z51" i="4"/>
  <c r="Z51" i="16" s="1"/>
  <c r="BN50" i="4"/>
  <c r="BN50" i="16" s="1"/>
  <c r="AV50" i="4"/>
  <c r="AV50" i="16" s="1"/>
  <c r="CV49" i="4"/>
  <c r="BD49" i="4"/>
  <c r="BD49" i="16" s="1"/>
  <c r="AX49" i="4"/>
  <c r="AX49" i="16" s="1"/>
  <c r="AE49" i="4"/>
  <c r="AE49" i="16" s="1"/>
  <c r="F49" i="4"/>
  <c r="F49" i="16" s="1"/>
  <c r="AG48" i="4"/>
  <c r="AG48" i="16" s="1"/>
  <c r="N48" i="4"/>
  <c r="N48" i="16" s="1"/>
  <c r="BZ47" i="4"/>
  <c r="BZ47" i="16" s="1"/>
  <c r="BC47" i="4"/>
  <c r="BC47" i="16" s="1"/>
  <c r="AF47" i="4"/>
  <c r="AF47" i="16" s="1"/>
  <c r="Z47" i="4"/>
  <c r="Z47" i="16" s="1"/>
  <c r="N47" i="4"/>
  <c r="N47" i="16" s="1"/>
  <c r="CO46" i="4"/>
  <c r="BR46" i="4"/>
  <c r="BR46" i="16" s="1"/>
  <c r="BL46" i="4"/>
  <c r="BL46" i="16" s="1"/>
  <c r="AZ46" i="4"/>
  <c r="AZ46" i="16" s="1"/>
  <c r="AC46" i="4"/>
  <c r="AC46" i="16" s="1"/>
  <c r="F46" i="4"/>
  <c r="F46" i="16" s="1"/>
  <c r="CL45" i="4"/>
  <c r="BO45" i="4"/>
  <c r="BO45" i="16" s="1"/>
  <c r="AR45" i="4"/>
  <c r="AR45" i="16" s="1"/>
  <c r="AL45" i="4"/>
  <c r="AL45" i="16" s="1"/>
  <c r="Z45" i="4"/>
  <c r="Z45" i="16" s="1"/>
  <c r="CW44" i="4"/>
  <c r="CF44" i="16" s="1"/>
  <c r="BZ44" i="4"/>
  <c r="BZ44" i="16" s="1"/>
  <c r="AN44" i="4"/>
  <c r="AN44" i="16" s="1"/>
  <c r="AC44" i="4"/>
  <c r="AC44" i="16" s="1"/>
  <c r="R44" i="4"/>
  <c r="R44" i="16" s="1"/>
  <c r="CD43" i="4"/>
  <c r="CD43" i="16" s="1"/>
  <c r="BN43" i="4"/>
  <c r="BN43" i="16" s="1"/>
  <c r="BC43" i="4"/>
  <c r="BC43" i="16" s="1"/>
  <c r="AR43" i="4"/>
  <c r="AR43" i="16" s="1"/>
  <c r="AL43" i="4"/>
  <c r="AL43" i="16" s="1"/>
  <c r="AA43" i="4"/>
  <c r="AA43" i="16" s="1"/>
  <c r="CC42" i="4"/>
  <c r="CC42" i="16" s="1"/>
  <c r="BR42" i="4"/>
  <c r="BR42" i="16" s="1"/>
  <c r="BL42" i="4"/>
  <c r="BL42" i="16" s="1"/>
  <c r="BA42" i="4"/>
  <c r="BA42" i="16" s="1"/>
  <c r="AP42" i="4"/>
  <c r="AP42" i="16" s="1"/>
  <c r="Z42" i="4"/>
  <c r="Z42" i="16" s="1"/>
  <c r="CL41" i="4"/>
  <c r="CA41" i="4"/>
  <c r="CA41" i="16" s="1"/>
  <c r="BP41" i="4"/>
  <c r="BP41" i="16" s="1"/>
  <c r="AD41" i="4"/>
  <c r="AD41" i="16" s="1"/>
  <c r="N41" i="4"/>
  <c r="N41" i="16" s="1"/>
  <c r="C41" i="4"/>
  <c r="C41" i="16" s="1"/>
  <c r="CP40" i="4"/>
  <c r="CJ40" i="4"/>
  <c r="BY40" i="4"/>
  <c r="BY40" i="16" s="1"/>
  <c r="AC40" i="4"/>
  <c r="AC40" i="16" s="1"/>
  <c r="R40" i="4"/>
  <c r="R40" i="16" s="1"/>
  <c r="L40" i="4"/>
  <c r="L40" i="16" s="1"/>
  <c r="CN39" i="4"/>
  <c r="BX39" i="4"/>
  <c r="BX39" i="16" s="1"/>
  <c r="CO52" i="4"/>
  <c r="CH52" i="4"/>
  <c r="AZ52" i="4"/>
  <c r="AZ52" i="16" s="1"/>
  <c r="AS52" i="4"/>
  <c r="AS52" i="16" s="1"/>
  <c r="AG52" i="4"/>
  <c r="AG52" i="16" s="1"/>
  <c r="I52" i="4"/>
  <c r="I52" i="16" s="1"/>
  <c r="CU51" i="4"/>
  <c r="CN51" i="4"/>
  <c r="BH51" i="4"/>
  <c r="BH51" i="16" s="1"/>
  <c r="S51" i="4"/>
  <c r="S51" i="16" s="1"/>
  <c r="CR50" i="4"/>
  <c r="BA50" i="4"/>
  <c r="BA50" i="16" s="1"/>
  <c r="AO50" i="4"/>
  <c r="AO50" i="16" s="1"/>
  <c r="AH50" i="4"/>
  <c r="AH50" i="16" s="1"/>
  <c r="P50" i="4"/>
  <c r="P50" i="16" s="1"/>
  <c r="BP49" i="4"/>
  <c r="BP49" i="16" s="1"/>
  <c r="X49" i="4"/>
  <c r="X49" i="16" s="1"/>
  <c r="R49" i="4"/>
  <c r="R49" i="16" s="1"/>
  <c r="CW48" i="4"/>
  <c r="CF48" i="16" s="1"/>
  <c r="BX48" i="4"/>
  <c r="BX48" i="16" s="1"/>
  <c r="CR47" i="4"/>
  <c r="CF47" i="4"/>
  <c r="BT47" i="4"/>
  <c r="BT47" i="16" s="1"/>
  <c r="BN47" i="4"/>
  <c r="BN47" i="16" s="1"/>
  <c r="AQ47" i="4"/>
  <c r="AQ47" i="16" s="1"/>
  <c r="T47" i="4"/>
  <c r="T47" i="16" s="1"/>
  <c r="H47" i="4"/>
  <c r="H47" i="16" s="1"/>
  <c r="B47" i="4"/>
  <c r="B47" i="16" s="1"/>
  <c r="CC46" i="4"/>
  <c r="CC46" i="16" s="1"/>
  <c r="BF46" i="4"/>
  <c r="BF46" i="16" s="1"/>
  <c r="AT46" i="4"/>
  <c r="AT46" i="16" s="1"/>
  <c r="AN46" i="4"/>
  <c r="AN46" i="16" s="1"/>
  <c r="Q46" i="4"/>
  <c r="Q46" i="16" s="1"/>
  <c r="CR45" i="4"/>
  <c r="CF45" i="4"/>
  <c r="BZ45" i="4"/>
  <c r="BZ45" i="16" s="1"/>
  <c r="BC45" i="4"/>
  <c r="BC45" i="16" s="1"/>
  <c r="AF45" i="4"/>
  <c r="AF45" i="16" s="1"/>
  <c r="T45" i="4"/>
  <c r="T45" i="16" s="1"/>
  <c r="N45" i="4"/>
  <c r="N45" i="16" s="1"/>
  <c r="C45" i="4"/>
  <c r="C45" i="16" s="1"/>
  <c r="CP44" i="4"/>
  <c r="BT44" i="4"/>
  <c r="BT44" i="16" s="1"/>
  <c r="BI44" i="4"/>
  <c r="BI44" i="16" s="1"/>
  <c r="AX44" i="4"/>
  <c r="AX44" i="16" s="1"/>
  <c r="L44" i="4"/>
  <c r="L44" i="16" s="1"/>
  <c r="CT43" i="4"/>
  <c r="CI43" i="4"/>
  <c r="BX43" i="4"/>
  <c r="BX43" i="16" s="1"/>
  <c r="BR43" i="4"/>
  <c r="BR43" i="16" s="1"/>
  <c r="BG43" i="4"/>
  <c r="BG43" i="16" s="1"/>
  <c r="K43" i="4"/>
  <c r="K43" i="16" s="1"/>
  <c r="CR42" i="4"/>
  <c r="CG42" i="4"/>
  <c r="BV42" i="4"/>
  <c r="BV42" i="16" s="1"/>
  <c r="BF42" i="4"/>
  <c r="BF42" i="16" s="1"/>
  <c r="T42" i="4"/>
  <c r="T42" i="16" s="1"/>
  <c r="I42" i="4"/>
  <c r="I42" i="16" s="1"/>
  <c r="CV41" i="4"/>
  <c r="BJ41" i="4"/>
  <c r="BJ41" i="16" s="1"/>
  <c r="AT41" i="4"/>
  <c r="AT41" i="16" s="1"/>
  <c r="AI41" i="4"/>
  <c r="AI41" i="16" s="1"/>
  <c r="X41" i="4"/>
  <c r="X41" i="16" s="1"/>
  <c r="R41" i="4"/>
  <c r="R41" i="16" s="1"/>
  <c r="G41" i="4"/>
  <c r="G41" i="16" s="1"/>
  <c r="BI40" i="4"/>
  <c r="BI40" i="16" s="1"/>
  <c r="AX40" i="4"/>
  <c r="AX40" i="16" s="1"/>
  <c r="AR40" i="4"/>
  <c r="AR40" i="16" s="1"/>
  <c r="AG40" i="4"/>
  <c r="AG40" i="16" s="1"/>
  <c r="V40" i="4"/>
  <c r="V40" i="16" s="1"/>
  <c r="F40" i="4"/>
  <c r="F40" i="16" s="1"/>
  <c r="AL52" i="4"/>
  <c r="AL52" i="16" s="1"/>
  <c r="T52" i="4"/>
  <c r="T52" i="16" s="1"/>
  <c r="BB51" i="4"/>
  <c r="BB51" i="16" s="1"/>
  <c r="AP51" i="4"/>
  <c r="AP51" i="16" s="1"/>
  <c r="AD51" i="4"/>
  <c r="AD51" i="16" s="1"/>
  <c r="L51" i="4"/>
  <c r="L51" i="16" s="1"/>
  <c r="F51" i="4"/>
  <c r="F51" i="16" s="1"/>
  <c r="CK50" i="4"/>
  <c r="U50" i="4"/>
  <c r="U50" i="16" s="1"/>
  <c r="I50" i="4"/>
  <c r="I50" i="16" s="1"/>
  <c r="B50" i="4"/>
  <c r="B50" i="16" s="1"/>
  <c r="CH49" i="4"/>
  <c r="AJ49" i="4"/>
  <c r="AJ49" i="16" s="1"/>
  <c r="CP48" i="4"/>
  <c r="CJ48" i="4"/>
  <c r="BQ48" i="4"/>
  <c r="BQ48" i="16" s="1"/>
  <c r="AR48" i="4"/>
  <c r="AR48" i="16" s="1"/>
  <c r="BB47" i="4"/>
  <c r="BB47" i="16" s="1"/>
  <c r="AE47" i="4"/>
  <c r="AE47" i="16" s="1"/>
  <c r="CN46" i="4"/>
  <c r="BQ46" i="4"/>
  <c r="BQ46" i="16" s="1"/>
  <c r="AB46" i="4"/>
  <c r="AB46" i="16" s="1"/>
  <c r="E46" i="4"/>
  <c r="E46" i="16" s="1"/>
  <c r="BN45" i="4"/>
  <c r="BN45" i="16" s="1"/>
  <c r="AQ45" i="4"/>
  <c r="AQ45" i="16" s="1"/>
  <c r="H45" i="4"/>
  <c r="H45" i="16" s="1"/>
  <c r="CD44" i="4"/>
  <c r="CD44" i="16" s="1"/>
  <c r="AR44" i="4"/>
  <c r="AR44" i="16" s="1"/>
  <c r="AB44" i="4"/>
  <c r="AB44" i="16" s="1"/>
  <c r="Q44" i="4"/>
  <c r="Q44" i="16" s="1"/>
  <c r="F44" i="4"/>
  <c r="F44" i="16" s="1"/>
  <c r="CM43" i="4"/>
  <c r="AQ43" i="4"/>
  <c r="AQ43" i="16" s="1"/>
  <c r="AF43" i="4"/>
  <c r="AF43" i="16" s="1"/>
  <c r="Z43" i="4"/>
  <c r="Z43" i="16" s="1"/>
  <c r="O43" i="4"/>
  <c r="O43" i="16" s="1"/>
  <c r="D43" i="4"/>
  <c r="D43" i="16" s="1"/>
  <c r="CL42" i="4"/>
  <c r="AZ42" i="4"/>
  <c r="AZ42" i="16" s="1"/>
  <c r="AO42" i="4"/>
  <c r="AO42" i="16" s="1"/>
  <c r="AD42" i="4"/>
  <c r="AD42" i="16" s="1"/>
  <c r="CP41" i="4"/>
  <c r="BZ41" i="4"/>
  <c r="BZ41" i="16" s="1"/>
  <c r="BO41" i="4"/>
  <c r="BO41" i="16" s="1"/>
  <c r="BD41" i="4"/>
  <c r="BD41" i="16" s="1"/>
  <c r="AX41" i="4"/>
  <c r="AX41" i="16" s="1"/>
  <c r="AM41" i="4"/>
  <c r="AM41" i="16" s="1"/>
  <c r="CO40" i="4"/>
  <c r="CD40" i="4"/>
  <c r="CD40" i="16" s="1"/>
  <c r="BX40" i="4"/>
  <c r="BX40" i="16" s="1"/>
  <c r="BM40" i="4"/>
  <c r="BM40" i="16" s="1"/>
  <c r="BB40" i="4"/>
  <c r="BB40" i="16" s="1"/>
  <c r="AL40" i="4"/>
  <c r="AL40" i="16" s="1"/>
  <c r="CM39" i="4"/>
  <c r="CB39" i="4"/>
  <c r="CB39" i="16" s="1"/>
  <c r="AP39" i="4"/>
  <c r="AP39" i="16" s="1"/>
  <c r="Z39" i="4"/>
  <c r="Z39" i="16" s="1"/>
  <c r="O39" i="4"/>
  <c r="O39" i="16" s="1"/>
  <c r="D39" i="4"/>
  <c r="D39" i="16" s="1"/>
  <c r="CV38" i="4"/>
  <c r="CK38" i="4"/>
  <c r="S53" i="4"/>
  <c r="S53" i="16" s="1"/>
  <c r="AF52" i="4"/>
  <c r="AF52" i="16" s="1"/>
  <c r="AU51" i="4"/>
  <c r="AU51" i="16" s="1"/>
  <c r="X51" i="4"/>
  <c r="X51" i="16" s="1"/>
  <c r="CD50" i="4"/>
  <c r="CD50" i="16" s="1"/>
  <c r="BX50" i="4"/>
  <c r="BX50" i="16" s="1"/>
  <c r="BL50" i="4"/>
  <c r="BL50" i="16" s="1"/>
  <c r="CM49" i="4"/>
  <c r="CA49" i="4"/>
  <c r="CA49" i="16" s="1"/>
  <c r="BT49" i="4"/>
  <c r="BT49" i="16" s="1"/>
  <c r="BB49" i="4"/>
  <c r="BB49" i="16" s="1"/>
  <c r="D49" i="4"/>
  <c r="D49" i="16" s="1"/>
  <c r="BJ48" i="4"/>
  <c r="BJ48" i="16" s="1"/>
  <c r="BD48" i="4"/>
  <c r="BD48" i="16" s="1"/>
  <c r="AK48" i="4"/>
  <c r="AK48" i="16" s="1"/>
  <c r="L48" i="4"/>
  <c r="L48" i="16" s="1"/>
  <c r="E48" i="4"/>
  <c r="E48" i="16" s="1"/>
  <c r="CQ47" i="4"/>
  <c r="BX47" i="4"/>
  <c r="BX47" i="16" s="1"/>
  <c r="AI47" i="4"/>
  <c r="AI47" i="16" s="1"/>
  <c r="L47" i="4"/>
  <c r="L47" i="16" s="1"/>
  <c r="BU46" i="4"/>
  <c r="BU46" i="16" s="1"/>
  <c r="AX46" i="4"/>
  <c r="AX46" i="16" s="1"/>
  <c r="I46" i="4"/>
  <c r="I46" i="16" s="1"/>
  <c r="CJ45" i="4"/>
  <c r="AU45" i="4"/>
  <c r="AU45" i="16" s="1"/>
  <c r="X45" i="4"/>
  <c r="X45" i="16" s="1"/>
  <c r="B45" i="4"/>
  <c r="B45" i="16" s="1"/>
  <c r="CO44" i="4"/>
  <c r="BX44" i="4"/>
  <c r="BX44" i="16" s="1"/>
  <c r="BH44" i="4"/>
  <c r="BH44" i="16" s="1"/>
  <c r="AW44" i="4"/>
  <c r="AW44" i="16" s="1"/>
  <c r="AL44" i="4"/>
  <c r="AL44" i="16" s="1"/>
  <c r="AF44" i="4"/>
  <c r="AF44" i="16" s="1"/>
  <c r="U44" i="4"/>
  <c r="U44" i="16" s="1"/>
  <c r="BW43" i="4"/>
  <c r="BW43" i="16" s="1"/>
  <c r="BL43" i="4"/>
  <c r="BL43" i="16" s="1"/>
  <c r="BF43" i="4"/>
  <c r="BF43" i="16" s="1"/>
  <c r="AU43" i="4"/>
  <c r="AU43" i="16" s="1"/>
  <c r="AJ43" i="4"/>
  <c r="AJ43" i="16" s="1"/>
  <c r="T43" i="4"/>
  <c r="T43" i="16" s="1"/>
  <c r="CF42" i="4"/>
  <c r="BU42" i="4"/>
  <c r="BU42" i="16" s="1"/>
  <c r="BJ42" i="4"/>
  <c r="BJ42" i="16" s="1"/>
  <c r="X42" i="4"/>
  <c r="X42" i="16" s="1"/>
  <c r="H42" i="4"/>
  <c r="H42" i="16" s="1"/>
  <c r="CU41" i="4"/>
  <c r="CJ41" i="4"/>
  <c r="CD41" i="4"/>
  <c r="CD41" i="16" s="1"/>
  <c r="BS41" i="4"/>
  <c r="BS41" i="16" s="1"/>
  <c r="W41" i="4"/>
  <c r="W41" i="16" s="1"/>
  <c r="L41" i="4"/>
  <c r="L41" i="16" s="1"/>
  <c r="F41" i="4"/>
  <c r="F41" i="16" s="1"/>
  <c r="CS40" i="4"/>
  <c r="CH40" i="4"/>
  <c r="BR40" i="4"/>
  <c r="BR40" i="16" s="1"/>
  <c r="AF40" i="4"/>
  <c r="AF40" i="16" s="1"/>
  <c r="U40" i="4"/>
  <c r="U40" i="16" s="1"/>
  <c r="J40" i="4"/>
  <c r="J40" i="16" s="1"/>
  <c r="C53" i="4"/>
  <c r="C53" i="16" s="1"/>
  <c r="CF52" i="4"/>
  <c r="BR52" i="4"/>
  <c r="BR52" i="16" s="1"/>
  <c r="BL52" i="4"/>
  <c r="BL52" i="16" s="1"/>
  <c r="M52" i="4"/>
  <c r="M52" i="16" s="1"/>
  <c r="CL51" i="4"/>
  <c r="BF51" i="4"/>
  <c r="BF51" i="16" s="1"/>
  <c r="AI51" i="4"/>
  <c r="AI51" i="16" s="1"/>
  <c r="CP50" i="4"/>
  <c r="BE50" i="4"/>
  <c r="BE50" i="16" s="1"/>
  <c r="AF50" i="4"/>
  <c r="AF50" i="16" s="1"/>
  <c r="BG49" i="4"/>
  <c r="BG49" i="16" s="1"/>
  <c r="AU49" i="4"/>
  <c r="AU49" i="16" s="1"/>
  <c r="AN49" i="4"/>
  <c r="AN49" i="16" s="1"/>
  <c r="V49" i="4"/>
  <c r="V49" i="16" s="1"/>
  <c r="BV48" i="4"/>
  <c r="BV48" i="16" s="1"/>
  <c r="AD48" i="4"/>
  <c r="AD48" i="16" s="1"/>
  <c r="Q48" i="4"/>
  <c r="Q48" i="16" s="1"/>
  <c r="CI47" i="4"/>
  <c r="BL47" i="4"/>
  <c r="BL47" i="16" s="1"/>
  <c r="BF47" i="4"/>
  <c r="BF47" i="16" s="1"/>
  <c r="AT47" i="4"/>
  <c r="AT47" i="16" s="1"/>
  <c r="W47" i="4"/>
  <c r="W47" i="16" s="1"/>
  <c r="CR46" i="4"/>
  <c r="CF46" i="4"/>
  <c r="BI46" i="4"/>
  <c r="BI46" i="16" s="1"/>
  <c r="AL46" i="4"/>
  <c r="AL46" i="16" s="1"/>
  <c r="AF46" i="4"/>
  <c r="AF46" i="16" s="1"/>
  <c r="T46" i="4"/>
  <c r="T46" i="16" s="1"/>
  <c r="CU45" i="4"/>
  <c r="BX45" i="4"/>
  <c r="BX45" i="16" s="1"/>
  <c r="BR45" i="4"/>
  <c r="BR45" i="16" s="1"/>
  <c r="BF45" i="4"/>
  <c r="BF45" i="16" s="1"/>
  <c r="AI45" i="4"/>
  <c r="AI45" i="16" s="1"/>
  <c r="L45" i="4"/>
  <c r="L45" i="16" s="1"/>
  <c r="CC44" i="4"/>
  <c r="CC44" i="16" s="1"/>
  <c r="BR44" i="4"/>
  <c r="BR44" i="16" s="1"/>
  <c r="BL44" i="4"/>
  <c r="BL44" i="16" s="1"/>
  <c r="BA44" i="4"/>
  <c r="BA44" i="16" s="1"/>
  <c r="E44" i="4"/>
  <c r="E44" i="16" s="1"/>
  <c r="CR43" i="4"/>
  <c r="CL43" i="4"/>
  <c r="CA43" i="4"/>
  <c r="CA43" i="16" s="1"/>
  <c r="BP43" i="4"/>
  <c r="BP43" i="16" s="1"/>
  <c r="AZ43" i="4"/>
  <c r="AZ43" i="16" s="1"/>
  <c r="N43" i="4"/>
  <c r="N43" i="16" s="1"/>
  <c r="C43" i="4"/>
  <c r="C43" i="16" s="1"/>
  <c r="CP42" i="4"/>
  <c r="BD42" i="4"/>
  <c r="BD42" i="16" s="1"/>
  <c r="AN42" i="4"/>
  <c r="AN42" i="16" s="1"/>
  <c r="AC42" i="4"/>
  <c r="AC42" i="16" s="1"/>
  <c r="R42" i="4"/>
  <c r="R42" i="16" s="1"/>
  <c r="L42" i="4"/>
  <c r="L42" i="16" s="1"/>
  <c r="BC41" i="4"/>
  <c r="BC41" i="16" s="1"/>
  <c r="AR41" i="4"/>
  <c r="AR41" i="16" s="1"/>
  <c r="AL41" i="4"/>
  <c r="AL41" i="16" s="1"/>
  <c r="AA41" i="4"/>
  <c r="AA41" i="16" s="1"/>
  <c r="P41" i="4"/>
  <c r="P41" i="16" s="1"/>
  <c r="BL40" i="4"/>
  <c r="BL40" i="16" s="1"/>
  <c r="BA40" i="4"/>
  <c r="BA40" i="16" s="1"/>
  <c r="AP40" i="4"/>
  <c r="AP40" i="16" s="1"/>
  <c r="D40" i="4"/>
  <c r="D40" i="16" s="1"/>
  <c r="CL39" i="4"/>
  <c r="R52" i="4"/>
  <c r="R52" i="16" s="1"/>
  <c r="F52" i="4"/>
  <c r="F52" i="16" s="1"/>
  <c r="CE51" i="4"/>
  <c r="CE51" i="16" s="1"/>
  <c r="BX51" i="4"/>
  <c r="BX51" i="16" s="1"/>
  <c r="BR51" i="4"/>
  <c r="BR51" i="16" s="1"/>
  <c r="BK51" i="4"/>
  <c r="BK51" i="16" s="1"/>
  <c r="AB51" i="4"/>
  <c r="AB51" i="16" s="1"/>
  <c r="J51" i="4"/>
  <c r="J51" i="16" s="1"/>
  <c r="BP50" i="4"/>
  <c r="BP50" i="16" s="1"/>
  <c r="AX50" i="4"/>
  <c r="AX50" i="16" s="1"/>
  <c r="AR50" i="4"/>
  <c r="AR50" i="16" s="1"/>
  <c r="Y50" i="4"/>
  <c r="Y50" i="16" s="1"/>
  <c r="AA49" i="4"/>
  <c r="AA49" i="16" s="1"/>
  <c r="O49" i="4"/>
  <c r="O49" i="16" s="1"/>
  <c r="H49" i="4"/>
  <c r="H49" i="16" s="1"/>
  <c r="CN48" i="4"/>
  <c r="AP48" i="4"/>
  <c r="AP48" i="16" s="1"/>
  <c r="BW47" i="4"/>
  <c r="BW47" i="16" s="1"/>
  <c r="AZ47" i="4"/>
  <c r="AZ47" i="16" s="1"/>
  <c r="AN47" i="4"/>
  <c r="AN47" i="16" s="1"/>
  <c r="AH47" i="4"/>
  <c r="AH47" i="16" s="1"/>
  <c r="K47" i="4"/>
  <c r="K47" i="16" s="1"/>
  <c r="CL46" i="4"/>
  <c r="BZ46" i="4"/>
  <c r="BZ46" i="16" s="1"/>
  <c r="BT46" i="4"/>
  <c r="BT46" i="16" s="1"/>
  <c r="AW46" i="4"/>
  <c r="AW46" i="16" s="1"/>
  <c r="Z46" i="4"/>
  <c r="Z46" i="16" s="1"/>
  <c r="N46" i="4"/>
  <c r="N46" i="16" s="1"/>
  <c r="H46" i="4"/>
  <c r="H46" i="16" s="1"/>
  <c r="CI45" i="4"/>
  <c r="BL45" i="4"/>
  <c r="BL45" i="16" s="1"/>
  <c r="AZ45" i="4"/>
  <c r="AZ45" i="16" s="1"/>
  <c r="AT45" i="4"/>
  <c r="AT45" i="16" s="1"/>
  <c r="W45" i="4"/>
  <c r="W45" i="16" s="1"/>
  <c r="F45" i="4"/>
  <c r="F45" i="16" s="1"/>
  <c r="CG44" i="4"/>
  <c r="AK44" i="4"/>
  <c r="AK44" i="16" s="1"/>
  <c r="Z44" i="4"/>
  <c r="Z44" i="16" s="1"/>
  <c r="T44" i="4"/>
  <c r="T44" i="16" s="1"/>
  <c r="I44" i="4"/>
  <c r="I44" i="16" s="1"/>
  <c r="CV43" i="4"/>
  <c r="CF43" i="4"/>
  <c r="AT43" i="4"/>
  <c r="AT43" i="16" s="1"/>
  <c r="AI43" i="4"/>
  <c r="AI43" i="16" s="1"/>
  <c r="X43" i="4"/>
  <c r="X43" i="16" s="1"/>
  <c r="CJ42" i="4"/>
  <c r="BT42" i="4"/>
  <c r="BT42" i="16" s="1"/>
  <c r="BI42" i="4"/>
  <c r="BI42" i="16" s="1"/>
  <c r="AX42" i="4"/>
  <c r="AX42" i="16" s="1"/>
  <c r="AR42" i="4"/>
  <c r="AR42" i="16" s="1"/>
  <c r="AG42" i="4"/>
  <c r="AG42" i="16" s="1"/>
  <c r="CI41" i="4"/>
  <c r="BX41" i="4"/>
  <c r="BX41" i="16" s="1"/>
  <c r="BR41" i="4"/>
  <c r="BR41" i="16" s="1"/>
  <c r="BG41" i="4"/>
  <c r="BG41" i="16" s="1"/>
  <c r="AV41" i="4"/>
  <c r="AV41" i="16" s="1"/>
  <c r="AF41" i="4"/>
  <c r="AF41" i="16" s="1"/>
  <c r="CR40" i="4"/>
  <c r="CG40" i="4"/>
  <c r="BV40" i="4"/>
  <c r="BV40" i="16" s="1"/>
  <c r="AJ40" i="4"/>
  <c r="AJ40" i="16" s="1"/>
  <c r="T40" i="4"/>
  <c r="T40" i="16" s="1"/>
  <c r="I40" i="4"/>
  <c r="I40" i="16" s="1"/>
  <c r="CV39" i="4"/>
  <c r="CP39" i="4"/>
  <c r="CE39" i="4"/>
  <c r="CE39" i="16" s="1"/>
  <c r="BD40" i="4"/>
  <c r="BD40" i="16" s="1"/>
  <c r="CD39" i="4"/>
  <c r="CD39" i="16" s="1"/>
  <c r="BR39" i="4"/>
  <c r="BR39" i="16" s="1"/>
  <c r="AJ39" i="4"/>
  <c r="AJ39" i="16" s="1"/>
  <c r="AD39" i="4"/>
  <c r="AD39" i="16" s="1"/>
  <c r="G39" i="4"/>
  <c r="G39" i="16" s="1"/>
  <c r="CS38" i="4"/>
  <c r="CB38" i="4"/>
  <c r="CB38" i="16" s="1"/>
  <c r="BL38" i="4"/>
  <c r="BL38" i="16" s="1"/>
  <c r="BA38" i="4"/>
  <c r="BA38" i="16" s="1"/>
  <c r="AP38" i="4"/>
  <c r="AP38" i="16" s="1"/>
  <c r="AJ38" i="4"/>
  <c r="AJ38" i="16" s="1"/>
  <c r="Y38" i="4"/>
  <c r="Y38" i="16" s="1"/>
  <c r="CA37" i="4"/>
  <c r="CA37" i="16" s="1"/>
  <c r="BP37" i="4"/>
  <c r="BP37" i="16" s="1"/>
  <c r="BJ37" i="4"/>
  <c r="BJ37" i="16" s="1"/>
  <c r="AY37" i="4"/>
  <c r="AY37" i="16" s="1"/>
  <c r="AN37" i="4"/>
  <c r="AN37" i="16" s="1"/>
  <c r="X37" i="4"/>
  <c r="X37" i="16" s="1"/>
  <c r="CJ36" i="4"/>
  <c r="BY36" i="4"/>
  <c r="BY36" i="16" s="1"/>
  <c r="BN36" i="4"/>
  <c r="BN36" i="16" s="1"/>
  <c r="AB36" i="4"/>
  <c r="AB36" i="16" s="1"/>
  <c r="L36" i="4"/>
  <c r="L36" i="16" s="1"/>
  <c r="CN35" i="4"/>
  <c r="CH35" i="4"/>
  <c r="BW35" i="4"/>
  <c r="BW35" i="16" s="1"/>
  <c r="AA35" i="4"/>
  <c r="AA35" i="16" s="1"/>
  <c r="P35" i="4"/>
  <c r="P35" i="16" s="1"/>
  <c r="J35" i="4"/>
  <c r="J35" i="16" s="1"/>
  <c r="CW34" i="4"/>
  <c r="CF34" i="16" s="1"/>
  <c r="CL34" i="4"/>
  <c r="BV34" i="4"/>
  <c r="BV34" i="16" s="1"/>
  <c r="AJ34" i="4"/>
  <c r="AJ34" i="16" s="1"/>
  <c r="Y34" i="4"/>
  <c r="Y34" i="16" s="1"/>
  <c r="N34" i="4"/>
  <c r="N34" i="16" s="1"/>
  <c r="BZ33" i="4"/>
  <c r="BZ33" i="16" s="1"/>
  <c r="BJ33" i="4"/>
  <c r="BJ33" i="16" s="1"/>
  <c r="AY33" i="4"/>
  <c r="AY33" i="16" s="1"/>
  <c r="P33" i="4"/>
  <c r="P33" i="16" s="1"/>
  <c r="C33" i="4"/>
  <c r="C33" i="16" s="1"/>
  <c r="AO32" i="4"/>
  <c r="AO32" i="16" s="1"/>
  <c r="D32" i="4"/>
  <c r="D32" i="16" s="1"/>
  <c r="CV31" i="4"/>
  <c r="BD31" i="4"/>
  <c r="BD31" i="16" s="1"/>
  <c r="CP30" i="4"/>
  <c r="L30" i="4"/>
  <c r="L30" i="16" s="1"/>
  <c r="BP29" i="4"/>
  <c r="BP29" i="16" s="1"/>
  <c r="CL28" i="4"/>
  <c r="AN28" i="4"/>
  <c r="AN28" i="16" s="1"/>
  <c r="CT27" i="4"/>
  <c r="CN27" i="4"/>
  <c r="N27" i="4"/>
  <c r="N27" i="16" s="1"/>
  <c r="CF40" i="4"/>
  <c r="BJ40" i="4"/>
  <c r="BJ40" i="16" s="1"/>
  <c r="CJ39" i="4"/>
  <c r="BF39" i="4"/>
  <c r="BF39" i="16" s="1"/>
  <c r="AU39" i="4"/>
  <c r="AU39" i="16" s="1"/>
  <c r="X39" i="4"/>
  <c r="X39" i="16" s="1"/>
  <c r="R39" i="4"/>
  <c r="R39" i="16" s="1"/>
  <c r="L39" i="4"/>
  <c r="L39" i="16" s="1"/>
  <c r="CG38" i="4"/>
  <c r="BV38" i="4"/>
  <c r="BV38" i="16" s="1"/>
  <c r="BP38" i="4"/>
  <c r="BP38" i="16" s="1"/>
  <c r="BE38" i="4"/>
  <c r="BE38" i="16" s="1"/>
  <c r="I38" i="4"/>
  <c r="I38" i="16" s="1"/>
  <c r="CV37" i="4"/>
  <c r="CP37" i="4"/>
  <c r="CE37" i="4"/>
  <c r="CE37" i="16" s="1"/>
  <c r="BT37" i="4"/>
  <c r="BT37" i="16" s="1"/>
  <c r="BD37" i="4"/>
  <c r="BD37" i="16" s="1"/>
  <c r="R37" i="4"/>
  <c r="R37" i="16" s="1"/>
  <c r="G37" i="4"/>
  <c r="G37" i="16" s="1"/>
  <c r="CT36" i="4"/>
  <c r="BH36" i="4"/>
  <c r="BH36" i="16" s="1"/>
  <c r="AR36" i="4"/>
  <c r="AR36" i="16" s="1"/>
  <c r="AG36" i="4"/>
  <c r="AG36" i="16" s="1"/>
  <c r="V36" i="4"/>
  <c r="V36" i="16" s="1"/>
  <c r="P36" i="4"/>
  <c r="P36" i="16" s="1"/>
  <c r="E36" i="4"/>
  <c r="E36" i="16" s="1"/>
  <c r="BG35" i="4"/>
  <c r="BG35" i="16" s="1"/>
  <c r="AV35" i="4"/>
  <c r="AV35" i="16" s="1"/>
  <c r="AP35" i="4"/>
  <c r="AP35" i="16" s="1"/>
  <c r="AE35" i="4"/>
  <c r="AE35" i="16" s="1"/>
  <c r="T35" i="4"/>
  <c r="T35" i="16" s="1"/>
  <c r="D35" i="4"/>
  <c r="D35" i="16" s="1"/>
  <c r="BP34" i="4"/>
  <c r="BP34" i="16" s="1"/>
  <c r="BE34" i="4"/>
  <c r="BE34" i="16" s="1"/>
  <c r="AT34" i="4"/>
  <c r="AT34" i="16" s="1"/>
  <c r="H34" i="4"/>
  <c r="H34" i="16" s="1"/>
  <c r="CP33" i="4"/>
  <c r="CE33" i="4"/>
  <c r="CE33" i="16" s="1"/>
  <c r="BT33" i="4"/>
  <c r="BT33" i="16" s="1"/>
  <c r="BN33" i="4"/>
  <c r="BN33" i="16" s="1"/>
  <c r="BC33" i="4"/>
  <c r="BC33" i="16" s="1"/>
  <c r="AF33" i="4"/>
  <c r="AF33" i="16" s="1"/>
  <c r="AA33" i="4"/>
  <c r="AA33" i="16" s="1"/>
  <c r="BT32" i="4"/>
  <c r="BT32" i="16" s="1"/>
  <c r="BM32" i="4"/>
  <c r="BM32" i="16" s="1"/>
  <c r="AB32" i="4"/>
  <c r="AB32" i="16" s="1"/>
  <c r="V32" i="4"/>
  <c r="V32" i="16" s="1"/>
  <c r="P32" i="4"/>
  <c r="P32" i="16" s="1"/>
  <c r="CC31" i="4"/>
  <c r="CC31" i="16" s="1"/>
  <c r="AW31" i="4"/>
  <c r="AW31" i="16" s="1"/>
  <c r="X31" i="4"/>
  <c r="X31" i="16" s="1"/>
  <c r="Q31" i="4"/>
  <c r="Q31" i="16" s="1"/>
  <c r="J31" i="4"/>
  <c r="J31" i="16" s="1"/>
  <c r="CU30" i="4"/>
  <c r="CI30" i="4"/>
  <c r="CB30" i="4"/>
  <c r="CB30" i="16" s="1"/>
  <c r="BJ30" i="4"/>
  <c r="BJ30" i="16" s="1"/>
  <c r="BC30" i="4"/>
  <c r="BC30" i="16" s="1"/>
  <c r="AV30" i="4"/>
  <c r="AV30" i="16" s="1"/>
  <c r="AD30" i="4"/>
  <c r="AD30" i="16" s="1"/>
  <c r="CV29" i="4"/>
  <c r="CO29" i="4"/>
  <c r="CH29" i="4"/>
  <c r="BU29" i="4"/>
  <c r="BU29" i="16" s="1"/>
  <c r="BI29" i="4"/>
  <c r="BI29" i="16" s="1"/>
  <c r="BB29" i="4"/>
  <c r="BB29" i="16" s="1"/>
  <c r="CE28" i="4"/>
  <c r="CE28" i="16" s="1"/>
  <c r="BF28" i="4"/>
  <c r="BF28" i="16" s="1"/>
  <c r="H28" i="4"/>
  <c r="H28" i="16" s="1"/>
  <c r="AF27" i="4"/>
  <c r="AF27" i="16" s="1"/>
  <c r="BV39" i="4"/>
  <c r="BV39" i="16" s="1"/>
  <c r="BJ39" i="4"/>
  <c r="BJ39" i="16" s="1"/>
  <c r="AY39" i="4"/>
  <c r="AY39" i="16" s="1"/>
  <c r="AI39" i="4"/>
  <c r="AI39" i="16" s="1"/>
  <c r="F39" i="4"/>
  <c r="F39" i="16" s="1"/>
  <c r="CR38" i="4"/>
  <c r="AO38" i="4"/>
  <c r="AO38" i="16" s="1"/>
  <c r="AD38" i="4"/>
  <c r="AD38" i="16" s="1"/>
  <c r="X38" i="4"/>
  <c r="X38" i="16" s="1"/>
  <c r="M38" i="4"/>
  <c r="M38" i="16" s="1"/>
  <c r="B38" i="4"/>
  <c r="B38" i="16" s="1"/>
  <c r="CJ37" i="4"/>
  <c r="AX37" i="4"/>
  <c r="AX37" i="16" s="1"/>
  <c r="AM37" i="4"/>
  <c r="AM37" i="16" s="1"/>
  <c r="AB37" i="4"/>
  <c r="AB37" i="16" s="1"/>
  <c r="CN36" i="4"/>
  <c r="BX36" i="4"/>
  <c r="BX36" i="16" s="1"/>
  <c r="BM36" i="4"/>
  <c r="BM36" i="16" s="1"/>
  <c r="BB36" i="4"/>
  <c r="BB36" i="16" s="1"/>
  <c r="AV36" i="4"/>
  <c r="AV36" i="16" s="1"/>
  <c r="AK36" i="4"/>
  <c r="AK36" i="16" s="1"/>
  <c r="CM35" i="4"/>
  <c r="CB35" i="4"/>
  <c r="CB35" i="16" s="1"/>
  <c r="BV35" i="4"/>
  <c r="BV35" i="16" s="1"/>
  <c r="BK35" i="4"/>
  <c r="BK35" i="16" s="1"/>
  <c r="AZ35" i="4"/>
  <c r="AZ35" i="16" s="1"/>
  <c r="AJ35" i="4"/>
  <c r="AJ35" i="16" s="1"/>
  <c r="CV34" i="4"/>
  <c r="CK34" i="4"/>
  <c r="BZ34" i="4"/>
  <c r="BZ34" i="16" s="1"/>
  <c r="AN34" i="4"/>
  <c r="AN34" i="16" s="1"/>
  <c r="X34" i="4"/>
  <c r="X34" i="16" s="1"/>
  <c r="M34" i="4"/>
  <c r="M34" i="16" s="1"/>
  <c r="B34" i="4"/>
  <c r="B34" i="16" s="1"/>
  <c r="CT33" i="4"/>
  <c r="CI33" i="4"/>
  <c r="B33" i="4"/>
  <c r="B33" i="16" s="1"/>
  <c r="CL32" i="4"/>
  <c r="BF32" i="4"/>
  <c r="BF32" i="16" s="1"/>
  <c r="AN32" i="4"/>
  <c r="AN32" i="16" s="1"/>
  <c r="AG32" i="4"/>
  <c r="AG32" i="16" s="1"/>
  <c r="BP31" i="4"/>
  <c r="BP31" i="16" s="1"/>
  <c r="AP31" i="4"/>
  <c r="AP31" i="16" s="1"/>
  <c r="AJ31" i="4"/>
  <c r="AJ31" i="16" s="1"/>
  <c r="BO30" i="4"/>
  <c r="BO30" i="16" s="1"/>
  <c r="AI30" i="4"/>
  <c r="AI30" i="16" s="1"/>
  <c r="W30" i="4"/>
  <c r="W30" i="16" s="1"/>
  <c r="P30" i="4"/>
  <c r="P30" i="16" s="1"/>
  <c r="T29" i="4"/>
  <c r="T29" i="16" s="1"/>
  <c r="M29" i="4"/>
  <c r="M29" i="16" s="1"/>
  <c r="F29" i="4"/>
  <c r="F29" i="16" s="1"/>
  <c r="BX28" i="4"/>
  <c r="BX28" i="16" s="1"/>
  <c r="BR28" i="4"/>
  <c r="BR28" i="16" s="1"/>
  <c r="AY28" i="4"/>
  <c r="AY28" i="16" s="1"/>
  <c r="AR28" i="4"/>
  <c r="AR28" i="16" s="1"/>
  <c r="Z28" i="4"/>
  <c r="Z28" i="16" s="1"/>
  <c r="BL27" i="4"/>
  <c r="BL27" i="16" s="1"/>
  <c r="BE27" i="4"/>
  <c r="BE27" i="16" s="1"/>
  <c r="AX27" i="4"/>
  <c r="AX27" i="16" s="1"/>
  <c r="AK27" i="4"/>
  <c r="AK27" i="16" s="1"/>
  <c r="Y27" i="4"/>
  <c r="Y27" i="16" s="1"/>
  <c r="R27" i="4"/>
  <c r="R27" i="16" s="1"/>
  <c r="AZ26" i="4"/>
  <c r="AZ26" i="16" s="1"/>
  <c r="O26" i="4"/>
  <c r="O26" i="16" s="1"/>
  <c r="D26" i="4"/>
  <c r="D26" i="16" s="1"/>
  <c r="BC25" i="4"/>
  <c r="BC25" i="16" s="1"/>
  <c r="BP39" i="4"/>
  <c r="BP39" i="16" s="1"/>
  <c r="AM39" i="4"/>
  <c r="AM39" i="16" s="1"/>
  <c r="AB39" i="4"/>
  <c r="AB39" i="16" s="1"/>
  <c r="BU38" i="4"/>
  <c r="BU38" i="16" s="1"/>
  <c r="BJ38" i="4"/>
  <c r="BJ38" i="16" s="1"/>
  <c r="BD38" i="4"/>
  <c r="BD38" i="16" s="1"/>
  <c r="AS38" i="4"/>
  <c r="AS38" i="16" s="1"/>
  <c r="AH38" i="4"/>
  <c r="AH38" i="16" s="1"/>
  <c r="R38" i="4"/>
  <c r="R38" i="16" s="1"/>
  <c r="CD37" i="4"/>
  <c r="CD37" i="16" s="1"/>
  <c r="BS37" i="4"/>
  <c r="BS37" i="16" s="1"/>
  <c r="BH37" i="4"/>
  <c r="BH37" i="16" s="1"/>
  <c r="V37" i="4"/>
  <c r="V37" i="16" s="1"/>
  <c r="F37" i="4"/>
  <c r="F37" i="16" s="1"/>
  <c r="CS36" i="4"/>
  <c r="CH36" i="4"/>
  <c r="CB36" i="4"/>
  <c r="CB36" i="16" s="1"/>
  <c r="BQ36" i="4"/>
  <c r="BQ36" i="16" s="1"/>
  <c r="U36" i="4"/>
  <c r="U36" i="16" s="1"/>
  <c r="J36" i="4"/>
  <c r="J36" i="16" s="1"/>
  <c r="D36" i="4"/>
  <c r="D36" i="16" s="1"/>
  <c r="CQ35" i="4"/>
  <c r="CF35" i="4"/>
  <c r="BP35" i="4"/>
  <c r="BP35" i="16" s="1"/>
  <c r="AD35" i="4"/>
  <c r="AD35" i="16" s="1"/>
  <c r="S35" i="4"/>
  <c r="S35" i="16" s="1"/>
  <c r="H35" i="4"/>
  <c r="H35" i="16" s="1"/>
  <c r="BT34" i="4"/>
  <c r="BT34" i="16" s="1"/>
  <c r="BD34" i="4"/>
  <c r="BD34" i="16" s="1"/>
  <c r="AS34" i="4"/>
  <c r="AS34" i="16" s="1"/>
  <c r="AH34" i="4"/>
  <c r="AH34" i="16" s="1"/>
  <c r="AB34" i="4"/>
  <c r="AB34" i="16" s="1"/>
  <c r="Q34" i="4"/>
  <c r="Q34" i="16" s="1"/>
  <c r="BS33" i="4"/>
  <c r="BS33" i="16" s="1"/>
  <c r="BH33" i="4"/>
  <c r="BH33" i="16" s="1"/>
  <c r="BB33" i="4"/>
  <c r="BB33" i="16" s="1"/>
  <c r="AQ33" i="4"/>
  <c r="AQ33" i="16" s="1"/>
  <c r="AE33" i="4"/>
  <c r="AE33" i="16" s="1"/>
  <c r="Z33" i="4"/>
  <c r="Z33" i="16" s="1"/>
  <c r="T33" i="4"/>
  <c r="T33" i="16" s="1"/>
  <c r="CR32" i="4"/>
  <c r="CD32" i="4"/>
  <c r="CD32" i="16" s="1"/>
  <c r="BL32" i="4"/>
  <c r="BL32" i="16" s="1"/>
  <c r="B32" i="4"/>
  <c r="B32" i="16" s="1"/>
  <c r="CT31" i="4"/>
  <c r="CH31" i="4"/>
  <c r="CB31" i="4"/>
  <c r="CB31" i="16" s="1"/>
  <c r="BB31" i="4"/>
  <c r="BB31" i="16" s="1"/>
  <c r="CJ28" i="4"/>
  <c r="AE28" i="4"/>
  <c r="AE28" i="16" s="1"/>
  <c r="S28" i="4"/>
  <c r="S28" i="16" s="1"/>
  <c r="L28" i="4"/>
  <c r="L28" i="16" s="1"/>
  <c r="CR27" i="4"/>
  <c r="E27" i="4"/>
  <c r="E27" i="16" s="1"/>
  <c r="CQ26" i="4"/>
  <c r="CJ26" i="4"/>
  <c r="BR26" i="4"/>
  <c r="BR26" i="16" s="1"/>
  <c r="T26" i="4"/>
  <c r="T26" i="16" s="1"/>
  <c r="H26" i="4"/>
  <c r="H26" i="16" s="1"/>
  <c r="CU25" i="4"/>
  <c r="AS40" i="4"/>
  <c r="AS40" i="16" s="1"/>
  <c r="CA39" i="4"/>
  <c r="CA39" i="16" s="1"/>
  <c r="BD39" i="4"/>
  <c r="BD39" i="16" s="1"/>
  <c r="AX39" i="4"/>
  <c r="AX39" i="16" s="1"/>
  <c r="P39" i="4"/>
  <c r="P39" i="16" s="1"/>
  <c r="J39" i="4"/>
  <c r="J39" i="16" s="1"/>
  <c r="CJ38" i="4"/>
  <c r="BY38" i="4"/>
  <c r="BY38" i="16" s="1"/>
  <c r="BN38" i="4"/>
  <c r="BN38" i="16" s="1"/>
  <c r="AX38" i="4"/>
  <c r="AX38" i="16" s="1"/>
  <c r="L38" i="4"/>
  <c r="L38" i="16" s="1"/>
  <c r="CN37" i="4"/>
  <c r="BB37" i="4"/>
  <c r="BB37" i="16" s="1"/>
  <c r="AL37" i="4"/>
  <c r="AL37" i="16" s="1"/>
  <c r="AA37" i="4"/>
  <c r="AA37" i="16" s="1"/>
  <c r="P37" i="4"/>
  <c r="P37" i="16" s="1"/>
  <c r="J37" i="4"/>
  <c r="J37" i="16" s="1"/>
  <c r="CW36" i="4"/>
  <c r="CF36" i="16" s="1"/>
  <c r="BA36" i="4"/>
  <c r="BA36" i="16" s="1"/>
  <c r="AP36" i="4"/>
  <c r="AP36" i="16" s="1"/>
  <c r="AJ36" i="4"/>
  <c r="AJ36" i="16" s="1"/>
  <c r="Y36" i="4"/>
  <c r="Y36" i="16" s="1"/>
  <c r="N36" i="4"/>
  <c r="N36" i="16" s="1"/>
  <c r="CV35" i="4"/>
  <c r="BJ35" i="4"/>
  <c r="BJ35" i="16" s="1"/>
  <c r="AY35" i="4"/>
  <c r="AY35" i="16" s="1"/>
  <c r="AN35" i="4"/>
  <c r="AN35" i="16" s="1"/>
  <c r="B35" i="4"/>
  <c r="B35" i="16" s="1"/>
  <c r="CJ34" i="4"/>
  <c r="BY34" i="4"/>
  <c r="BY34" i="16" s="1"/>
  <c r="BN34" i="4"/>
  <c r="BN34" i="16" s="1"/>
  <c r="BH34" i="4"/>
  <c r="BH34" i="16" s="1"/>
  <c r="AW34" i="4"/>
  <c r="AW34" i="16" s="1"/>
  <c r="CN33" i="4"/>
  <c r="CH33" i="4"/>
  <c r="BW33" i="4"/>
  <c r="BW33" i="16" s="1"/>
  <c r="BL33" i="4"/>
  <c r="BL33" i="16" s="1"/>
  <c r="AV33" i="4"/>
  <c r="AV33" i="16" s="1"/>
  <c r="AX32" i="4"/>
  <c r="AX32" i="16" s="1"/>
  <c r="AF32" i="4"/>
  <c r="AF32" i="16" s="1"/>
  <c r="Z32" i="4"/>
  <c r="Z32" i="16" s="1"/>
  <c r="T32" i="4"/>
  <c r="T32" i="16" s="1"/>
  <c r="G32" i="4"/>
  <c r="G32" i="16" s="1"/>
  <c r="H31" i="4"/>
  <c r="H31" i="16" s="1"/>
  <c r="BZ30" i="4"/>
  <c r="BZ30" i="16" s="1"/>
  <c r="AT30" i="4"/>
  <c r="AT30" i="16" s="1"/>
  <c r="CF29" i="4"/>
  <c r="BY29" i="4"/>
  <c r="BY29" i="16" s="1"/>
  <c r="AZ29" i="4"/>
  <c r="AZ29" i="16" s="1"/>
  <c r="AS29" i="4"/>
  <c r="AS29" i="16" s="1"/>
  <c r="AL29" i="4"/>
  <c r="AL29" i="16" s="1"/>
  <c r="BD28" i="4"/>
  <c r="BD28" i="16" s="1"/>
  <c r="BU40" i="4"/>
  <c r="BU40" i="16" s="1"/>
  <c r="CU39" i="4"/>
  <c r="BH39" i="4"/>
  <c r="BH39" i="16" s="1"/>
  <c r="AR39" i="4"/>
  <c r="AR39" i="16" s="1"/>
  <c r="AL39" i="4"/>
  <c r="AL39" i="16" s="1"/>
  <c r="AA39" i="4"/>
  <c r="AA39" i="16" s="1"/>
  <c r="CP38" i="4"/>
  <c r="CD38" i="4"/>
  <c r="CD38" i="16" s="1"/>
  <c r="AR38" i="4"/>
  <c r="AR38" i="16" s="1"/>
  <c r="AG38" i="4"/>
  <c r="AG38" i="16" s="1"/>
  <c r="V38" i="4"/>
  <c r="V38" i="16" s="1"/>
  <c r="CH37" i="4"/>
  <c r="BR37" i="4"/>
  <c r="BR37" i="16" s="1"/>
  <c r="BG37" i="4"/>
  <c r="BG37" i="16" s="1"/>
  <c r="AV37" i="4"/>
  <c r="AV37" i="16" s="1"/>
  <c r="AP37" i="4"/>
  <c r="AP37" i="16" s="1"/>
  <c r="AE37" i="4"/>
  <c r="AE37" i="16" s="1"/>
  <c r="CG36" i="4"/>
  <c r="BV36" i="4"/>
  <c r="BV36" i="16" s="1"/>
  <c r="BP36" i="4"/>
  <c r="BP36" i="16" s="1"/>
  <c r="BE36" i="4"/>
  <c r="BE36" i="16" s="1"/>
  <c r="AT36" i="4"/>
  <c r="AT36" i="16" s="1"/>
  <c r="AD36" i="4"/>
  <c r="AD36" i="16" s="1"/>
  <c r="CP35" i="4"/>
  <c r="CE35" i="4"/>
  <c r="CE35" i="16" s="1"/>
  <c r="BT35" i="4"/>
  <c r="BT35" i="16" s="1"/>
  <c r="AH35" i="4"/>
  <c r="AH35" i="16" s="1"/>
  <c r="R35" i="4"/>
  <c r="R35" i="16" s="1"/>
  <c r="G35" i="4"/>
  <c r="G35" i="16" s="1"/>
  <c r="CT34" i="4"/>
  <c r="CN34" i="4"/>
  <c r="CC34" i="4"/>
  <c r="CC34" i="16" s="1"/>
  <c r="AG34" i="4"/>
  <c r="AG34" i="16" s="1"/>
  <c r="V34" i="4"/>
  <c r="V34" i="16" s="1"/>
  <c r="P34" i="4"/>
  <c r="P34" i="16" s="1"/>
  <c r="E34" i="4"/>
  <c r="E34" i="16" s="1"/>
  <c r="CR33" i="4"/>
  <c r="CB33" i="4"/>
  <c r="CB33" i="16" s="1"/>
  <c r="L33" i="4"/>
  <c r="L33" i="16" s="1"/>
  <c r="CC32" i="4"/>
  <c r="CC32" i="16" s="1"/>
  <c r="BV32" i="4"/>
  <c r="BV32" i="16" s="1"/>
  <c r="BD32" i="4"/>
  <c r="BD32" i="16" s="1"/>
  <c r="CS31" i="4"/>
  <c r="CL31" i="4"/>
  <c r="BT31" i="4"/>
  <c r="BT31" i="16" s="1"/>
  <c r="BF31" i="4"/>
  <c r="BF31" i="16" s="1"/>
  <c r="AN31" i="4"/>
  <c r="AN31" i="16" s="1"/>
  <c r="CR30" i="4"/>
  <c r="CL30" i="4"/>
  <c r="BS30" i="4"/>
  <c r="BS30" i="16" s="1"/>
  <c r="AM30" i="4"/>
  <c r="AM30" i="16" s="1"/>
  <c r="N30" i="4"/>
  <c r="N30" i="16" s="1"/>
  <c r="BR29" i="4"/>
  <c r="BR29" i="16" s="1"/>
  <c r="BL29" i="4"/>
  <c r="BL29" i="16" s="1"/>
  <c r="D29" i="4"/>
  <c r="D29" i="16" s="1"/>
  <c r="CU28" i="4"/>
  <c r="CN28" i="4"/>
  <c r="BV28" i="4"/>
  <c r="BV28" i="16" s="1"/>
  <c r="AP28" i="4"/>
  <c r="AP28" i="16" s="1"/>
  <c r="AV27" i="4"/>
  <c r="AV27" i="16" s="1"/>
  <c r="AO27" i="4"/>
  <c r="AO27" i="16" s="1"/>
  <c r="P27" i="4"/>
  <c r="P27" i="16" s="1"/>
  <c r="BS39" i="4"/>
  <c r="BS39" i="16" s="1"/>
  <c r="C39" i="4"/>
  <c r="C39" i="16" s="1"/>
  <c r="CT38" i="4"/>
  <c r="BX38" i="4"/>
  <c r="BX38" i="16" s="1"/>
  <c r="BM38" i="4"/>
  <c r="BM38" i="16" s="1"/>
  <c r="BB38" i="4"/>
  <c r="BB38" i="16" s="1"/>
  <c r="P38" i="4"/>
  <c r="P38" i="16" s="1"/>
  <c r="CM37" i="4"/>
  <c r="CB37" i="4"/>
  <c r="CB37" i="16" s="1"/>
  <c r="BV37" i="4"/>
  <c r="BV37" i="16" s="1"/>
  <c r="BK37" i="4"/>
  <c r="BK37" i="16" s="1"/>
  <c r="O37" i="4"/>
  <c r="O37" i="16" s="1"/>
  <c r="D37" i="4"/>
  <c r="D37" i="16" s="1"/>
  <c r="CV36" i="4"/>
  <c r="CK36" i="4"/>
  <c r="BZ36" i="4"/>
  <c r="BZ36" i="16" s="1"/>
  <c r="BJ36" i="4"/>
  <c r="BJ36" i="16" s="1"/>
  <c r="X36" i="4"/>
  <c r="X36" i="16" s="1"/>
  <c r="M36" i="4"/>
  <c r="M36" i="16" s="1"/>
  <c r="B36" i="4"/>
  <c r="B36" i="16" s="1"/>
  <c r="BN35" i="4"/>
  <c r="BN35" i="16" s="1"/>
  <c r="AX35" i="4"/>
  <c r="AX35" i="16" s="1"/>
  <c r="AM35" i="4"/>
  <c r="AM35" i="16" s="1"/>
  <c r="AB35" i="4"/>
  <c r="AB35" i="16" s="1"/>
  <c r="V35" i="4"/>
  <c r="V35" i="16" s="1"/>
  <c r="K35" i="4"/>
  <c r="K35" i="16" s="1"/>
  <c r="BM34" i="4"/>
  <c r="BM34" i="16" s="1"/>
  <c r="BB34" i="4"/>
  <c r="BB34" i="16" s="1"/>
  <c r="AV34" i="4"/>
  <c r="AV34" i="16" s="1"/>
  <c r="AK34" i="4"/>
  <c r="AK34" i="16" s="1"/>
  <c r="Z34" i="4"/>
  <c r="Z34" i="16" s="1"/>
  <c r="J34" i="4"/>
  <c r="J34" i="16" s="1"/>
  <c r="BV33" i="4"/>
  <c r="BV33" i="16" s="1"/>
  <c r="BK33" i="4"/>
  <c r="BK33" i="16" s="1"/>
  <c r="AZ33" i="4"/>
  <c r="AZ33" i="16" s="1"/>
  <c r="AH33" i="4"/>
  <c r="AH33" i="16" s="1"/>
  <c r="X33" i="4"/>
  <c r="X33" i="16" s="1"/>
  <c r="AW32" i="4"/>
  <c r="AW32" i="16" s="1"/>
  <c r="AP32" i="4"/>
  <c r="AP32" i="16" s="1"/>
  <c r="AS31" i="4"/>
  <c r="AS31" i="16" s="1"/>
  <c r="AG31" i="4"/>
  <c r="AG31" i="16" s="1"/>
  <c r="Z31" i="4"/>
  <c r="Z31" i="16" s="1"/>
  <c r="BL30" i="4"/>
  <c r="BL30" i="16" s="1"/>
  <c r="AF30" i="4"/>
  <c r="AF30" i="16" s="1"/>
  <c r="Z30" i="4"/>
  <c r="Z30" i="16" s="1"/>
  <c r="G30" i="4"/>
  <c r="G30" i="16" s="1"/>
  <c r="CA28" i="4"/>
  <c r="CA28" i="16" s="1"/>
  <c r="BO28" i="4"/>
  <c r="BO28" i="16" s="1"/>
  <c r="BH28" i="4"/>
  <c r="BH28" i="16" s="1"/>
  <c r="AI28" i="4"/>
  <c r="AI28" i="16" s="1"/>
  <c r="J28" i="4"/>
  <c r="J28" i="16" s="1"/>
  <c r="AH27" i="4"/>
  <c r="AH27" i="16" s="1"/>
  <c r="AB27" i="4"/>
  <c r="AB27" i="16" s="1"/>
  <c r="I27" i="4"/>
  <c r="I27" i="16" s="1"/>
  <c r="CH26" i="4"/>
  <c r="BG39" i="4"/>
  <c r="BG39" i="16" s="1"/>
  <c r="AV39" i="4"/>
  <c r="AV39" i="16" s="1"/>
  <c r="S39" i="4"/>
  <c r="S39" i="16" s="1"/>
  <c r="CH38" i="4"/>
  <c r="AV38" i="4"/>
  <c r="AV38" i="16" s="1"/>
  <c r="AF38" i="4"/>
  <c r="AF38" i="16" s="1"/>
  <c r="U38" i="4"/>
  <c r="U38" i="16" s="1"/>
  <c r="J38" i="4"/>
  <c r="J38" i="16" s="1"/>
  <c r="D38" i="4"/>
  <c r="D38" i="16" s="1"/>
  <c r="CQ37" i="4"/>
  <c r="AU37" i="4"/>
  <c r="AU37" i="16" s="1"/>
  <c r="AJ37" i="4"/>
  <c r="AJ37" i="16" s="1"/>
  <c r="AD37" i="4"/>
  <c r="AD37" i="16" s="1"/>
  <c r="S37" i="4"/>
  <c r="S37" i="16" s="1"/>
  <c r="H37" i="4"/>
  <c r="H37" i="16" s="1"/>
  <c r="CP36" i="4"/>
  <c r="BD36" i="4"/>
  <c r="BD36" i="16" s="1"/>
  <c r="AS36" i="4"/>
  <c r="AS36" i="16" s="1"/>
  <c r="AH36" i="4"/>
  <c r="AH36" i="16" s="1"/>
  <c r="CT35" i="4"/>
  <c r="CD35" i="4"/>
  <c r="CD35" i="16" s="1"/>
  <c r="BS35" i="4"/>
  <c r="BS35" i="16" s="1"/>
  <c r="BH35" i="4"/>
  <c r="BH35" i="16" s="1"/>
  <c r="BB35" i="4"/>
  <c r="BB35" i="16" s="1"/>
  <c r="AQ35" i="4"/>
  <c r="AQ35" i="16" s="1"/>
  <c r="CS34" i="4"/>
  <c r="CH34" i="4"/>
  <c r="CB34" i="4"/>
  <c r="CB34" i="16" s="1"/>
  <c r="BQ34" i="4"/>
  <c r="BQ34" i="16" s="1"/>
  <c r="BF34" i="4"/>
  <c r="BF34" i="16" s="1"/>
  <c r="AP34" i="4"/>
  <c r="AP34" i="16" s="1"/>
  <c r="D34" i="4"/>
  <c r="D34" i="16" s="1"/>
  <c r="CQ33" i="4"/>
  <c r="CF33" i="4"/>
  <c r="AT33" i="4"/>
  <c r="AT33" i="16" s="1"/>
  <c r="AN33" i="4"/>
  <c r="AN33" i="16" s="1"/>
  <c r="AB33" i="4"/>
  <c r="AB33" i="16" s="1"/>
  <c r="K33" i="4"/>
  <c r="K33" i="16" s="1"/>
  <c r="BU32" i="4"/>
  <c r="BU32" i="16" s="1"/>
  <c r="K32" i="4"/>
  <c r="K32" i="16" s="1"/>
  <c r="CK31" i="4"/>
  <c r="BY31" i="4"/>
  <c r="BY31" i="16" s="1"/>
  <c r="BX30" i="4"/>
  <c r="BX30" i="16" s="1"/>
  <c r="AR30" i="4"/>
  <c r="AR30" i="16" s="1"/>
  <c r="AJ29" i="4"/>
  <c r="AJ29" i="16" s="1"/>
  <c r="AC29" i="4"/>
  <c r="AC29" i="16" s="1"/>
  <c r="V29" i="4"/>
  <c r="V29" i="16" s="1"/>
  <c r="AB28" i="4"/>
  <c r="AB28" i="16" s="1"/>
  <c r="V28" i="4"/>
  <c r="V28" i="16" s="1"/>
  <c r="C28" i="4"/>
  <c r="C28" i="16" s="1"/>
  <c r="CB27" i="4"/>
  <c r="CB27" i="16" s="1"/>
  <c r="BU27" i="4"/>
  <c r="BU27" i="16" s="1"/>
  <c r="BN27" i="4"/>
  <c r="BN27" i="16" s="1"/>
  <c r="B27" i="4"/>
  <c r="B27" i="16" s="1"/>
  <c r="CT26" i="4"/>
  <c r="CA26" i="4"/>
  <c r="CA26" i="16" s="1"/>
  <c r="CF26" i="4"/>
  <c r="AL26" i="4"/>
  <c r="AL26" i="16" s="1"/>
  <c r="F26" i="4"/>
  <c r="F26" i="16" s="1"/>
  <c r="CW25" i="4"/>
  <c r="CF25" i="16" s="1"/>
  <c r="CC25" i="4"/>
  <c r="CC25" i="16" s="1"/>
  <c r="BQ25" i="4"/>
  <c r="BQ25" i="16" s="1"/>
  <c r="CO24" i="4"/>
  <c r="CH24" i="4"/>
  <c r="CA24" i="4"/>
  <c r="CA24" i="16" s="1"/>
  <c r="BM24" i="4"/>
  <c r="BM24" i="16" s="1"/>
  <c r="AG24" i="4"/>
  <c r="AG24" i="16" s="1"/>
  <c r="CG23" i="4"/>
  <c r="BO23" i="4"/>
  <c r="BO23" i="16" s="1"/>
  <c r="BH23" i="4"/>
  <c r="BH23" i="16" s="1"/>
  <c r="AK23" i="4"/>
  <c r="AK23" i="16" s="1"/>
  <c r="L23" i="4"/>
  <c r="L23" i="16" s="1"/>
  <c r="BU22" i="4"/>
  <c r="BU22" i="16" s="1"/>
  <c r="AQ22" i="4"/>
  <c r="AQ22" i="16" s="1"/>
  <c r="AE22" i="4"/>
  <c r="AE22" i="16" s="1"/>
  <c r="M22" i="4"/>
  <c r="M22" i="16" s="1"/>
  <c r="CG21" i="4"/>
  <c r="CB21" i="4"/>
  <c r="CB21" i="16" s="1"/>
  <c r="BQ21" i="4"/>
  <c r="BQ21" i="16" s="1"/>
  <c r="CD20" i="4"/>
  <c r="CD20" i="16" s="1"/>
  <c r="R20" i="4"/>
  <c r="R20" i="16" s="1"/>
  <c r="CF19" i="4"/>
  <c r="BK26" i="4"/>
  <c r="BK26" i="16" s="1"/>
  <c r="BD26" i="4"/>
  <c r="BD26" i="16" s="1"/>
  <c r="AQ26" i="4"/>
  <c r="AQ26" i="16" s="1"/>
  <c r="AE26" i="4"/>
  <c r="AE26" i="16" s="1"/>
  <c r="X26" i="4"/>
  <c r="X26" i="16" s="1"/>
  <c r="R26" i="4"/>
  <c r="R26" i="16" s="1"/>
  <c r="K26" i="4"/>
  <c r="K26" i="16" s="1"/>
  <c r="AV25" i="4"/>
  <c r="AV25" i="16" s="1"/>
  <c r="AO25" i="4"/>
  <c r="AO25" i="16" s="1"/>
  <c r="P25" i="4"/>
  <c r="P25" i="16" s="1"/>
  <c r="AY24" i="4"/>
  <c r="AY24" i="16" s="1"/>
  <c r="AS24" i="4"/>
  <c r="AS24" i="16" s="1"/>
  <c r="AV23" i="4"/>
  <c r="AV23" i="16" s="1"/>
  <c r="E23" i="4"/>
  <c r="E23" i="16" s="1"/>
  <c r="CQ22" i="4"/>
  <c r="BN22" i="4"/>
  <c r="BN22" i="16" s="1"/>
  <c r="BB22" i="4"/>
  <c r="BB22" i="16" s="1"/>
  <c r="Y22" i="4"/>
  <c r="Y22" i="16" s="1"/>
  <c r="BK21" i="4"/>
  <c r="BK21" i="16" s="1"/>
  <c r="AR21" i="4"/>
  <c r="AR21" i="16" s="1"/>
  <c r="H21" i="4"/>
  <c r="H21" i="16" s="1"/>
  <c r="AT20" i="4"/>
  <c r="AT20" i="16" s="1"/>
  <c r="BH19" i="4"/>
  <c r="BH19" i="16" s="1"/>
  <c r="CT18" i="4"/>
  <c r="BJ18" i="4"/>
  <c r="BJ18" i="16" s="1"/>
  <c r="CD16" i="4"/>
  <c r="CD16" i="16" s="1"/>
  <c r="AT16" i="4"/>
  <c r="AT16" i="16" s="1"/>
  <c r="J16" i="4"/>
  <c r="J16" i="16" s="1"/>
  <c r="AV15" i="4"/>
  <c r="AV15" i="16" s="1"/>
  <c r="CH14" i="4"/>
  <c r="T14" i="4"/>
  <c r="T14" i="16" s="1"/>
  <c r="F14" i="4"/>
  <c r="F14" i="16" s="1"/>
  <c r="AB13" i="4"/>
  <c r="AB13" i="16" s="1"/>
  <c r="CT12" i="4"/>
  <c r="BN12" i="4"/>
  <c r="BN12" i="16" s="1"/>
  <c r="BW26" i="4"/>
  <c r="BW26" i="16" s="1"/>
  <c r="CB25" i="4"/>
  <c r="CB25" i="16" s="1"/>
  <c r="H25" i="4"/>
  <c r="H25" i="16" s="1"/>
  <c r="AL24" i="4"/>
  <c r="AL24" i="16" s="1"/>
  <c r="S24" i="4"/>
  <c r="S24" i="16" s="1"/>
  <c r="M24" i="4"/>
  <c r="M24" i="16" s="1"/>
  <c r="BS23" i="4"/>
  <c r="BS23" i="16" s="1"/>
  <c r="BA23" i="4"/>
  <c r="BA23" i="16" s="1"/>
  <c r="AO23" i="4"/>
  <c r="AO23" i="16" s="1"/>
  <c r="CK22" i="4"/>
  <c r="BY22" i="4"/>
  <c r="BY22" i="16" s="1"/>
  <c r="BG22" i="4"/>
  <c r="BG22" i="16" s="1"/>
  <c r="AU22" i="4"/>
  <c r="AU22" i="16" s="1"/>
  <c r="R22" i="4"/>
  <c r="R22" i="16" s="1"/>
  <c r="CW21" i="4"/>
  <c r="CF21" i="16" s="1"/>
  <c r="CQ21" i="4"/>
  <c r="CK21" i="4"/>
  <c r="CA21" i="4"/>
  <c r="CA21" i="16" s="1"/>
  <c r="BD21" i="4"/>
  <c r="BD21" i="16" s="1"/>
  <c r="T21" i="4"/>
  <c r="T21" i="16" s="1"/>
  <c r="BF20" i="4"/>
  <c r="BF20" i="16" s="1"/>
  <c r="X19" i="4"/>
  <c r="X19" i="16" s="1"/>
  <c r="BP17" i="4"/>
  <c r="BP17" i="16" s="1"/>
  <c r="B16" i="4"/>
  <c r="B16" i="16" s="1"/>
  <c r="AN15" i="4"/>
  <c r="AN15" i="16" s="1"/>
  <c r="BF14" i="4"/>
  <c r="BF14" i="16" s="1"/>
  <c r="AZ14" i="4"/>
  <c r="AZ14" i="16" s="1"/>
  <c r="AL14" i="4"/>
  <c r="AL14" i="16" s="1"/>
  <c r="CB13" i="4"/>
  <c r="CB13" i="16" s="1"/>
  <c r="BV13" i="4"/>
  <c r="BV13" i="16" s="1"/>
  <c r="BH13" i="4"/>
  <c r="BH13" i="16" s="1"/>
  <c r="CK27" i="4"/>
  <c r="CD27" i="4"/>
  <c r="CD27" i="16" s="1"/>
  <c r="BT25" i="4"/>
  <c r="BT25" i="16" s="1"/>
  <c r="AN25" i="4"/>
  <c r="AN25" i="16" s="1"/>
  <c r="BY24" i="4"/>
  <c r="BY24" i="16" s="1"/>
  <c r="BK24" i="4"/>
  <c r="BK24" i="16" s="1"/>
  <c r="AE24" i="4"/>
  <c r="AE24" i="16" s="1"/>
  <c r="F24" i="4"/>
  <c r="F24" i="16" s="1"/>
  <c r="CK23" i="4"/>
  <c r="CE23" i="4"/>
  <c r="CE23" i="16" s="1"/>
  <c r="AI23" i="4"/>
  <c r="AI23" i="16" s="1"/>
  <c r="AB23" i="4"/>
  <c r="AB23" i="16" s="1"/>
  <c r="P23" i="4"/>
  <c r="P23" i="16" s="1"/>
  <c r="CD22" i="4"/>
  <c r="CD22" i="16" s="1"/>
  <c r="AO22" i="4"/>
  <c r="AO22" i="16" s="1"/>
  <c r="AC22" i="4"/>
  <c r="AC22" i="16" s="1"/>
  <c r="K22" i="4"/>
  <c r="K22" i="16" s="1"/>
  <c r="CE21" i="4"/>
  <c r="CE21" i="16" s="1"/>
  <c r="BT21" i="4"/>
  <c r="BT21" i="16" s="1"/>
  <c r="BO21" i="4"/>
  <c r="BO21" i="16" s="1"/>
  <c r="CH20" i="4"/>
  <c r="V20" i="4"/>
  <c r="V20" i="16" s="1"/>
  <c r="CJ19" i="4"/>
  <c r="AZ19" i="4"/>
  <c r="AZ19" i="16" s="1"/>
  <c r="CL18" i="4"/>
  <c r="AL18" i="4"/>
  <c r="AL18" i="16" s="1"/>
  <c r="B18" i="4"/>
  <c r="B18" i="16" s="1"/>
  <c r="AR17" i="4"/>
  <c r="AR17" i="16" s="1"/>
  <c r="H17" i="4"/>
  <c r="H17" i="16" s="1"/>
  <c r="BV16" i="4"/>
  <c r="BV16" i="16" s="1"/>
  <c r="CJ15" i="4"/>
  <c r="X15" i="4"/>
  <c r="X15" i="16" s="1"/>
  <c r="X14" i="4"/>
  <c r="X14" i="16" s="1"/>
  <c r="BB26" i="4"/>
  <c r="BB26" i="16" s="1"/>
  <c r="AU26" i="4"/>
  <c r="AU26" i="16" s="1"/>
  <c r="V26" i="4"/>
  <c r="V26" i="16" s="1"/>
  <c r="CM25" i="4"/>
  <c r="G25" i="4"/>
  <c r="G25" i="16" s="1"/>
  <c r="CW23" i="4"/>
  <c r="CF23" i="16" s="1"/>
  <c r="BX23" i="4"/>
  <c r="BX23" i="16" s="1"/>
  <c r="BE23" i="4"/>
  <c r="BE23" i="16" s="1"/>
  <c r="U23" i="4"/>
  <c r="U23" i="16" s="1"/>
  <c r="C23" i="4"/>
  <c r="C23" i="16" s="1"/>
  <c r="CO22" i="4"/>
  <c r="BR22" i="4"/>
  <c r="BR22" i="16" s="1"/>
  <c r="AH22" i="4"/>
  <c r="AH22" i="16" s="1"/>
  <c r="CJ21" i="4"/>
  <c r="AV21" i="4"/>
  <c r="AV21" i="16" s="1"/>
  <c r="L21" i="4"/>
  <c r="L21" i="16" s="1"/>
  <c r="AX20" i="4"/>
  <c r="AX20" i="16" s="1"/>
  <c r="BN18" i="4"/>
  <c r="BN18" i="16" s="1"/>
  <c r="AX16" i="4"/>
  <c r="AX16" i="16" s="1"/>
  <c r="N16" i="4"/>
  <c r="N16" i="16" s="1"/>
  <c r="AZ15" i="4"/>
  <c r="AZ15" i="16" s="1"/>
  <c r="CL14" i="4"/>
  <c r="CF14" i="4"/>
  <c r="BR14" i="4"/>
  <c r="BR14" i="16" s="1"/>
  <c r="J14" i="4"/>
  <c r="J14" i="16" s="1"/>
  <c r="D14" i="4"/>
  <c r="D14" i="16" s="1"/>
  <c r="CN13" i="4"/>
  <c r="BN26" i="4"/>
  <c r="BN26" i="16" s="1"/>
  <c r="AN26" i="4"/>
  <c r="AN26" i="16" s="1"/>
  <c r="AH26" i="4"/>
  <c r="AH26" i="16" s="1"/>
  <c r="BS25" i="4"/>
  <c r="BS25" i="16" s="1"/>
  <c r="AM25" i="4"/>
  <c r="AM25" i="16" s="1"/>
  <c r="AF25" i="4"/>
  <c r="AF25" i="16" s="1"/>
  <c r="CQ24" i="4"/>
  <c r="BB24" i="4"/>
  <c r="BB24" i="16" s="1"/>
  <c r="AP24" i="4"/>
  <c r="AP24" i="16" s="1"/>
  <c r="BQ23" i="4"/>
  <c r="BQ23" i="16" s="1"/>
  <c r="AY23" i="4"/>
  <c r="AY23" i="16" s="1"/>
  <c r="AM23" i="4"/>
  <c r="AM23" i="16" s="1"/>
  <c r="CT22" i="4"/>
  <c r="BW22" i="4"/>
  <c r="BW22" i="16" s="1"/>
  <c r="BE22" i="4"/>
  <c r="BE22" i="16" s="1"/>
  <c r="AS22" i="4"/>
  <c r="AS22" i="16" s="1"/>
  <c r="V22" i="4"/>
  <c r="V22" i="16" s="1"/>
  <c r="BS21" i="4"/>
  <c r="BS21" i="16" s="1"/>
  <c r="BH21" i="4"/>
  <c r="BH21" i="16" s="1"/>
  <c r="BB21" i="4"/>
  <c r="BB21" i="16" s="1"/>
  <c r="BZ20" i="4"/>
  <c r="BZ20" i="16" s="1"/>
  <c r="N20" i="4"/>
  <c r="N20" i="16" s="1"/>
  <c r="AB19" i="4"/>
  <c r="AB19" i="16" s="1"/>
  <c r="AD18" i="4"/>
  <c r="AD18" i="16" s="1"/>
  <c r="BT17" i="4"/>
  <c r="BT17" i="16" s="1"/>
  <c r="AJ17" i="4"/>
  <c r="AJ17" i="16" s="1"/>
  <c r="CB15" i="4"/>
  <c r="CB15" i="16" s="1"/>
  <c r="P15" i="4"/>
  <c r="P15" i="16" s="1"/>
  <c r="AP14" i="4"/>
  <c r="AP14" i="16" s="1"/>
  <c r="AJ14" i="4"/>
  <c r="AJ14" i="16" s="1"/>
  <c r="CW27" i="4"/>
  <c r="CF27" i="16" s="1"/>
  <c r="BT26" i="4"/>
  <c r="BT26" i="16" s="1"/>
  <c r="G26" i="4"/>
  <c r="G26" i="16" s="1"/>
  <c r="BE25" i="4"/>
  <c r="BE25" i="16" s="1"/>
  <c r="Y25" i="4"/>
  <c r="Y25" i="16" s="1"/>
  <c r="CW24" i="4"/>
  <c r="CF24" i="16" s="1"/>
  <c r="AU24" i="4"/>
  <c r="AU24" i="16" s="1"/>
  <c r="AC24" i="4"/>
  <c r="AC24" i="16" s="1"/>
  <c r="V24" i="4"/>
  <c r="V24" i="16" s="1"/>
  <c r="J24" i="4"/>
  <c r="J24" i="16" s="1"/>
  <c r="AR23" i="4"/>
  <c r="AR23" i="16" s="1"/>
  <c r="G23" i="4"/>
  <c r="G23" i="16" s="1"/>
  <c r="CH22" i="4"/>
  <c r="AX22" i="4"/>
  <c r="AX22" i="16" s="1"/>
  <c r="AA22" i="4"/>
  <c r="AA22" i="16" s="1"/>
  <c r="I22" i="4"/>
  <c r="I22" i="16" s="1"/>
  <c r="B22" i="4"/>
  <c r="B22" i="16" s="1"/>
  <c r="CN21" i="4"/>
  <c r="CC21" i="4"/>
  <c r="CC21" i="16" s="1"/>
  <c r="BX21" i="4"/>
  <c r="BX21" i="16" s="1"/>
  <c r="BM21" i="4"/>
  <c r="BM21" i="16" s="1"/>
  <c r="CL20" i="4"/>
  <c r="Z20" i="4"/>
  <c r="Z20" i="16" s="1"/>
  <c r="CN19" i="4"/>
  <c r="BD19" i="4"/>
  <c r="BD19" i="16" s="1"/>
  <c r="CP18" i="4"/>
  <c r="BF18" i="4"/>
  <c r="BF18" i="16" s="1"/>
  <c r="F18" i="4"/>
  <c r="F18" i="16" s="1"/>
  <c r="L17" i="4"/>
  <c r="L17" i="16" s="1"/>
  <c r="BZ16" i="4"/>
  <c r="BZ16" i="16" s="1"/>
  <c r="AP16" i="4"/>
  <c r="AP16" i="16" s="1"/>
  <c r="BT15" i="4"/>
  <c r="BT15" i="16" s="1"/>
  <c r="H15" i="4"/>
  <c r="H15" i="16" s="1"/>
  <c r="V14" i="4"/>
  <c r="V14" i="16" s="1"/>
  <c r="CQ25" i="4"/>
  <c r="CK25" i="4"/>
  <c r="BK25" i="4"/>
  <c r="BK25" i="16" s="1"/>
  <c r="AW25" i="4"/>
  <c r="AW25" i="16" s="1"/>
  <c r="AE25" i="4"/>
  <c r="AE25" i="16" s="1"/>
  <c r="Q25" i="4"/>
  <c r="Q25" i="16" s="1"/>
  <c r="O24" i="4"/>
  <c r="O24" i="16" s="1"/>
  <c r="CU23" i="4"/>
  <c r="CN23" i="4"/>
  <c r="CB23" i="4"/>
  <c r="CB23" i="16" s="1"/>
  <c r="BC23" i="4"/>
  <c r="BC23" i="16" s="1"/>
  <c r="Y23" i="4"/>
  <c r="Y23" i="16" s="1"/>
  <c r="S23" i="4"/>
  <c r="S23" i="16" s="1"/>
  <c r="CM22" i="4"/>
  <c r="CA22" i="4"/>
  <c r="CA22" i="16" s="1"/>
  <c r="BI22" i="4"/>
  <c r="BI22" i="16" s="1"/>
  <c r="AL22" i="4"/>
  <c r="AL22" i="16" s="1"/>
  <c r="CS21" i="4"/>
  <c r="P21" i="4"/>
  <c r="P21" i="16" s="1"/>
  <c r="BB20" i="4"/>
  <c r="BB20" i="16" s="1"/>
  <c r="T19" i="4"/>
  <c r="T19" i="16" s="1"/>
  <c r="R16" i="4"/>
  <c r="R16" i="16" s="1"/>
  <c r="BD15" i="4"/>
  <c r="BD15" i="16" s="1"/>
  <c r="CP14" i="4"/>
  <c r="BV14" i="4"/>
  <c r="BV14" i="16" s="1"/>
  <c r="BP14" i="4"/>
  <c r="BP14" i="16" s="1"/>
  <c r="BB14" i="4"/>
  <c r="BB14" i="16" s="1"/>
  <c r="CR13" i="4"/>
  <c r="CL13" i="4"/>
  <c r="BX13" i="4"/>
  <c r="BX13" i="16" s="1"/>
  <c r="G2" i="4"/>
  <c r="G2" i="16" s="1"/>
  <c r="U2" i="4"/>
  <c r="U2" i="16" s="1"/>
  <c r="AH2" i="4"/>
  <c r="AH2" i="16" s="1"/>
  <c r="AU2" i="4"/>
  <c r="AU2" i="16" s="1"/>
  <c r="BC2" i="4"/>
  <c r="BC2" i="16" s="1"/>
  <c r="BI2" i="4"/>
  <c r="BI2" i="16" s="1"/>
  <c r="BP2" i="4"/>
  <c r="BP2" i="16" s="1"/>
  <c r="BW2" i="4"/>
  <c r="BW2" i="16" s="1"/>
  <c r="CC2" i="4"/>
  <c r="CC2" i="16" s="1"/>
  <c r="CK2" i="4"/>
  <c r="CP2" i="4"/>
  <c r="F3" i="4"/>
  <c r="F3" i="16" s="1"/>
  <c r="M3" i="4"/>
  <c r="M3" i="16" s="1"/>
  <c r="T3" i="4"/>
  <c r="T3" i="16" s="1"/>
  <c r="Z3" i="4"/>
  <c r="Z3" i="16" s="1"/>
  <c r="AH3" i="4"/>
  <c r="AH3" i="16" s="1"/>
  <c r="AU3" i="4"/>
  <c r="AU3" i="16" s="1"/>
  <c r="BH3" i="4"/>
  <c r="BH3" i="16" s="1"/>
  <c r="BU3" i="4"/>
  <c r="BU3" i="16" s="1"/>
  <c r="CC3" i="4"/>
  <c r="CC3" i="16" s="1"/>
  <c r="CI3" i="4"/>
  <c r="CP3" i="4"/>
  <c r="CW3" i="4"/>
  <c r="CF3" i="16" s="1"/>
  <c r="E4" i="4"/>
  <c r="E4" i="16" s="1"/>
  <c r="M4" i="4"/>
  <c r="M4" i="16" s="1"/>
  <c r="R4" i="4"/>
  <c r="R4" i="16" s="1"/>
  <c r="Y4" i="4"/>
  <c r="Y4" i="16" s="1"/>
  <c r="AS4" i="4"/>
  <c r="AS4" i="16" s="1"/>
  <c r="AX4" i="4"/>
  <c r="AX4" i="16" s="1"/>
  <c r="BE4" i="4"/>
  <c r="BE4" i="16" s="1"/>
  <c r="BY4" i="4"/>
  <c r="BY4" i="16" s="1"/>
  <c r="CD4" i="4"/>
  <c r="CD4" i="16" s="1"/>
  <c r="CL4" i="4"/>
  <c r="CR4" i="4"/>
  <c r="H5" i="4"/>
  <c r="H5" i="16" s="1"/>
  <c r="N5" i="4"/>
  <c r="N5" i="16" s="1"/>
  <c r="V5" i="4"/>
  <c r="V5" i="16" s="1"/>
  <c r="AI5" i="4"/>
  <c r="AI5" i="16" s="1"/>
  <c r="AV5" i="4"/>
  <c r="AV5" i="16" s="1"/>
  <c r="BI5" i="4"/>
  <c r="BI5" i="16" s="1"/>
  <c r="BQ5" i="4"/>
  <c r="BQ5" i="16" s="1"/>
  <c r="BW5" i="4"/>
  <c r="BW5" i="16" s="1"/>
  <c r="CD5" i="4"/>
  <c r="CD5" i="16" s="1"/>
  <c r="CK5" i="4"/>
  <c r="CQ5" i="4"/>
  <c r="F6" i="4"/>
  <c r="F6" i="16" s="1"/>
  <c r="N6" i="4"/>
  <c r="N6" i="16" s="1"/>
  <c r="T6" i="4"/>
  <c r="T6" i="16" s="1"/>
  <c r="AA6" i="4"/>
  <c r="AA6" i="16" s="1"/>
  <c r="AH6" i="4"/>
  <c r="AH6" i="16" s="1"/>
  <c r="AN6" i="4"/>
  <c r="AN6" i="16" s="1"/>
  <c r="AV6" i="4"/>
  <c r="AV6" i="16" s="1"/>
  <c r="BI6" i="4"/>
  <c r="BI6" i="16" s="1"/>
  <c r="BV6" i="4"/>
  <c r="BV6" i="16" s="1"/>
  <c r="CI6" i="4"/>
  <c r="CP6" i="4"/>
  <c r="CV6" i="4"/>
  <c r="D7" i="4"/>
  <c r="D7" i="16" s="1"/>
  <c r="Q7" i="4"/>
  <c r="Q7" i="16" s="1"/>
  <c r="X7" i="4"/>
  <c r="X7" i="16" s="1"/>
  <c r="AD7" i="4"/>
  <c r="AD7" i="16" s="1"/>
  <c r="AJ7" i="4"/>
  <c r="AJ7" i="16" s="1"/>
  <c r="AW7" i="4"/>
  <c r="AW7" i="16" s="1"/>
  <c r="BD7" i="4"/>
  <c r="BD7" i="16" s="1"/>
  <c r="BJ7" i="4"/>
  <c r="BJ7" i="16" s="1"/>
  <c r="BP7" i="4"/>
  <c r="BP7" i="16" s="1"/>
  <c r="CC7" i="4"/>
  <c r="CC7" i="16" s="1"/>
  <c r="CJ7" i="4"/>
  <c r="CP7" i="4"/>
  <c r="CV7" i="4"/>
  <c r="K8" i="4"/>
  <c r="K8" i="16" s="1"/>
  <c r="R8" i="4"/>
  <c r="R8" i="16" s="1"/>
  <c r="X8" i="4"/>
  <c r="X8" i="16" s="1"/>
  <c r="AD8" i="4"/>
  <c r="AD8" i="16" s="1"/>
  <c r="AQ8" i="4"/>
  <c r="AQ8" i="16" s="1"/>
  <c r="AX8" i="4"/>
  <c r="AX8" i="16" s="1"/>
  <c r="BD8" i="4"/>
  <c r="BD8" i="16" s="1"/>
  <c r="BJ8" i="4"/>
  <c r="BJ8" i="16" s="1"/>
  <c r="BW8" i="4"/>
  <c r="BW8" i="16" s="1"/>
  <c r="CD8" i="4"/>
  <c r="CD8" i="16" s="1"/>
  <c r="CJ8" i="4"/>
  <c r="CP8" i="4"/>
  <c r="E9" i="4"/>
  <c r="E9" i="16" s="1"/>
  <c r="M9" i="4"/>
  <c r="M9" i="16" s="1"/>
  <c r="S9" i="4"/>
  <c r="S9" i="16" s="1"/>
  <c r="Z9" i="4"/>
  <c r="Z9" i="16" s="1"/>
  <c r="AG9" i="4"/>
  <c r="AG9" i="16" s="1"/>
  <c r="AM9" i="4"/>
  <c r="AM9" i="16" s="1"/>
  <c r="AU9" i="4"/>
  <c r="AU9" i="16" s="1"/>
  <c r="AZ9" i="4"/>
  <c r="AZ9" i="16" s="1"/>
  <c r="BH9" i="4"/>
  <c r="BH9" i="16" s="1"/>
  <c r="BN9" i="4"/>
  <c r="BN9" i="16" s="1"/>
  <c r="BU9" i="4"/>
  <c r="BU9" i="16" s="1"/>
  <c r="CB9" i="4"/>
  <c r="CB9" i="16" s="1"/>
  <c r="CH9" i="4"/>
  <c r="CP9" i="4"/>
  <c r="E10" i="4"/>
  <c r="E10" i="16" s="1"/>
  <c r="R10" i="4"/>
  <c r="R10" i="16" s="1"/>
  <c r="AE10" i="4"/>
  <c r="AE10" i="16" s="1"/>
  <c r="AM10" i="4"/>
  <c r="AM10" i="16" s="1"/>
  <c r="AS10" i="4"/>
  <c r="AS10" i="16" s="1"/>
  <c r="AY10" i="4"/>
  <c r="AY10" i="16" s="1"/>
  <c r="BF10" i="4"/>
  <c r="BF10" i="16" s="1"/>
  <c r="BL10" i="4"/>
  <c r="BL10" i="16" s="1"/>
  <c r="BS10" i="4"/>
  <c r="BS10" i="16" s="1"/>
  <c r="BY10" i="4"/>
  <c r="BY10" i="16" s="1"/>
  <c r="CE10" i="4"/>
  <c r="CE10" i="16" s="1"/>
  <c r="CL10" i="4"/>
  <c r="CR10" i="4"/>
  <c r="G11" i="4"/>
  <c r="G11" i="16" s="1"/>
  <c r="M11" i="4"/>
  <c r="M11" i="16" s="1"/>
  <c r="T11" i="4"/>
  <c r="T11" i="16" s="1"/>
  <c r="Z11" i="4"/>
  <c r="Z11" i="16" s="1"/>
  <c r="AG11" i="4"/>
  <c r="AG11" i="16" s="1"/>
  <c r="AM11" i="4"/>
  <c r="AM11" i="16" s="1"/>
  <c r="AS11" i="4"/>
  <c r="AS11" i="16" s="1"/>
  <c r="AZ11" i="4"/>
  <c r="AZ11" i="16" s="1"/>
  <c r="BF11" i="4"/>
  <c r="BF11" i="16" s="1"/>
  <c r="BM11" i="4"/>
  <c r="BM11" i="16" s="1"/>
  <c r="BS11" i="4"/>
  <c r="BS11" i="16" s="1"/>
  <c r="BY11" i="4"/>
  <c r="BY11" i="16" s="1"/>
  <c r="CF11" i="4"/>
  <c r="CL11" i="4"/>
  <c r="CS11" i="4"/>
  <c r="G12" i="4"/>
  <c r="G12" i="16" s="1"/>
  <c r="N12" i="4"/>
  <c r="N12" i="16" s="1"/>
  <c r="T12" i="4"/>
  <c r="T12" i="16" s="1"/>
  <c r="AA12" i="4"/>
  <c r="AA12" i="16" s="1"/>
  <c r="AG12" i="4"/>
  <c r="AG12" i="16" s="1"/>
  <c r="AM12" i="4"/>
  <c r="AM12" i="16" s="1"/>
  <c r="AT12" i="4"/>
  <c r="AT12" i="16" s="1"/>
  <c r="AZ12" i="4"/>
  <c r="AZ12" i="16" s="1"/>
  <c r="BG12" i="4"/>
  <c r="BG12" i="16" s="1"/>
  <c r="BM12" i="4"/>
  <c r="BM12" i="16" s="1"/>
  <c r="BT12" i="4"/>
  <c r="BT12" i="16" s="1"/>
  <c r="CA12" i="4"/>
  <c r="CA12" i="16" s="1"/>
  <c r="CG12" i="4"/>
  <c r="CN12" i="4"/>
  <c r="AC13" i="4"/>
  <c r="AC13" i="16" s="1"/>
  <c r="AJ13" i="4"/>
  <c r="AJ13" i="16" s="1"/>
  <c r="AP13" i="4"/>
  <c r="AP13" i="16" s="1"/>
  <c r="AV13" i="4"/>
  <c r="AV13" i="16" s="1"/>
  <c r="BD13" i="4"/>
  <c r="BD13" i="16" s="1"/>
  <c r="AU14" i="4"/>
  <c r="AU14" i="16" s="1"/>
  <c r="CI14" i="4"/>
  <c r="Y16" i="4"/>
  <c r="Y16" i="16" s="1"/>
  <c r="AG16" i="4"/>
  <c r="AG16" i="16" s="1"/>
  <c r="AO16" i="4"/>
  <c r="AO16" i="16" s="1"/>
  <c r="R17" i="4"/>
  <c r="R17" i="16" s="1"/>
  <c r="Z17" i="4"/>
  <c r="Z17" i="16" s="1"/>
  <c r="AH17" i="4"/>
  <c r="AH17" i="16" s="1"/>
  <c r="AO18" i="4"/>
  <c r="AO18" i="16" s="1"/>
  <c r="AW18" i="4"/>
  <c r="AW18" i="16" s="1"/>
  <c r="BE18" i="4"/>
  <c r="BE18" i="16" s="1"/>
  <c r="O2" i="4"/>
  <c r="O2" i="16" s="1"/>
  <c r="BR2" i="4"/>
  <c r="BR2" i="16" s="1"/>
  <c r="AO3" i="4"/>
  <c r="AO3" i="16" s="1"/>
  <c r="CR3" i="4"/>
  <c r="AT4" i="4"/>
  <c r="AT4" i="16" s="1"/>
  <c r="BT2" i="4"/>
  <c r="BT2" i="16" s="1"/>
  <c r="AA2" i="3" a="1"/>
  <c r="AA2" i="3" s="1"/>
  <c r="Y4" i="3" a="1"/>
  <c r="Y4" i="3" s="1"/>
  <c r="W6" i="3" a="1"/>
  <c r="W6" i="3" s="1"/>
  <c r="Z7" i="3" a="1"/>
  <c r="Z7" i="3" s="1"/>
  <c r="X9" i="3" a="1"/>
  <c r="X9" i="3" s="1"/>
  <c r="AA10" i="3" a="1"/>
  <c r="AA10" i="3" s="1"/>
  <c r="Y12" i="3" a="1"/>
  <c r="Y12" i="3" s="1"/>
  <c r="W14" i="3" a="1"/>
  <c r="W14" i="3" s="1"/>
  <c r="Z15" i="3" a="1"/>
  <c r="Z15" i="3" s="1"/>
  <c r="X17" i="3" a="1"/>
  <c r="X17" i="3" s="1"/>
  <c r="AA18" i="3" a="1"/>
  <c r="AA18" i="3" s="1"/>
  <c r="Y20" i="3" a="1"/>
  <c r="Y20" i="3" s="1"/>
  <c r="W22" i="3" a="1"/>
  <c r="W22" i="3" s="1"/>
  <c r="Z23" i="3" a="1"/>
  <c r="Z23" i="3" s="1"/>
  <c r="X25" i="3" a="1"/>
  <c r="X25" i="3" s="1"/>
  <c r="AA26" i="3" a="1"/>
  <c r="AA26" i="3" s="1"/>
  <c r="E2" i="3" a="1"/>
  <c r="E2" i="3" s="1"/>
  <c r="L2" i="3" a="1"/>
  <c r="L2" i="3" s="1"/>
  <c r="T2" i="3" a="1"/>
  <c r="T2" i="3" s="1"/>
  <c r="H3" i="3" a="1"/>
  <c r="H3" i="3" s="1"/>
  <c r="P3" i="3" a="1"/>
  <c r="P3" i="3" s="1"/>
  <c r="D4" i="3" a="1"/>
  <c r="D4" i="3" s="1"/>
  <c r="L4" i="3" a="1"/>
  <c r="L4" i="3" s="1"/>
  <c r="T4" i="3" a="1"/>
  <c r="T4" i="3" s="1"/>
  <c r="H5" i="3" a="1"/>
  <c r="H5" i="3" s="1"/>
  <c r="P5" i="3" a="1"/>
  <c r="P5" i="3" s="1"/>
  <c r="D6" i="3" a="1"/>
  <c r="D6" i="3" s="1"/>
  <c r="L6" i="3" a="1"/>
  <c r="L6" i="3" s="1"/>
  <c r="T6" i="3" a="1"/>
  <c r="T6" i="3" s="1"/>
  <c r="H7" i="3" a="1"/>
  <c r="H7" i="3" s="1"/>
  <c r="P7" i="3" a="1"/>
  <c r="P7" i="3" s="1"/>
  <c r="D8" i="3" a="1"/>
  <c r="D8" i="3" s="1"/>
  <c r="L8" i="3" a="1"/>
  <c r="L8" i="3" s="1"/>
  <c r="T8" i="3" a="1"/>
  <c r="T8" i="3" s="1"/>
  <c r="H9" i="3" a="1"/>
  <c r="H9" i="3" s="1"/>
  <c r="P9" i="3" a="1"/>
  <c r="P9" i="3" s="1"/>
  <c r="D10" i="3" a="1"/>
  <c r="D10" i="3" s="1"/>
  <c r="L10" i="3" a="1"/>
  <c r="L10" i="3" s="1"/>
  <c r="T10" i="3" a="1"/>
  <c r="T10" i="3" s="1"/>
  <c r="H11" i="3" a="1"/>
  <c r="H11" i="3" s="1"/>
  <c r="P11" i="3" a="1"/>
  <c r="P11" i="3" s="1"/>
  <c r="D12" i="3" a="1"/>
  <c r="D12" i="3" s="1"/>
  <c r="L12" i="3" a="1"/>
  <c r="L12" i="3" s="1"/>
  <c r="T12" i="3" a="1"/>
  <c r="T12" i="3" s="1"/>
  <c r="H13" i="3" a="1"/>
  <c r="H13" i="3" s="1"/>
  <c r="P13" i="3" a="1"/>
  <c r="P13" i="3" s="1"/>
  <c r="D14" i="3" a="1"/>
  <c r="D14" i="3" s="1"/>
  <c r="L14" i="3" a="1"/>
  <c r="L14" i="3" s="1"/>
  <c r="T14" i="3" a="1"/>
  <c r="T14" i="3" s="1"/>
  <c r="H15" i="3" a="1"/>
  <c r="H15" i="3" s="1"/>
  <c r="P15" i="3" a="1"/>
  <c r="P15" i="3" s="1"/>
  <c r="D16" i="3" a="1"/>
  <c r="D16" i="3" s="1"/>
  <c r="L16" i="3" a="1"/>
  <c r="L16" i="3" s="1"/>
  <c r="T16" i="3" a="1"/>
  <c r="T16" i="3" s="1"/>
  <c r="H17" i="3" a="1"/>
  <c r="H17" i="3" s="1"/>
  <c r="P17" i="3" a="1"/>
  <c r="P17" i="3" s="1"/>
  <c r="D18" i="3" a="1"/>
  <c r="D18" i="3" s="1"/>
  <c r="D33" i="3" s="1"/>
  <c r="L18" i="3" a="1"/>
  <c r="L18" i="3" s="1"/>
  <c r="S18" i="3" a="1"/>
  <c r="S18" i="3" s="1"/>
  <c r="E19" i="3" a="1"/>
  <c r="E19" i="3" s="1"/>
  <c r="R19" i="3" a="1"/>
  <c r="R19" i="3" s="1"/>
  <c r="K20" i="3" a="1"/>
  <c r="K20" i="3" s="1"/>
  <c r="Q20" i="3" a="1"/>
  <c r="Q20" i="3" s="1"/>
  <c r="J21" i="3" a="1"/>
  <c r="J21" i="3" s="1"/>
  <c r="C22" i="3" a="1"/>
  <c r="C22" i="3" s="1"/>
  <c r="I22" i="3" a="1"/>
  <c r="I22" i="3" s="1"/>
  <c r="V22" i="3" a="1"/>
  <c r="V22" i="3" s="1"/>
  <c r="O23" i="3" a="1"/>
  <c r="O23" i="3" s="1"/>
  <c r="U23" i="3" a="1"/>
  <c r="U23" i="3" s="1"/>
  <c r="N24" i="3" a="1"/>
  <c r="N24" i="3" s="1"/>
  <c r="G25" i="3" a="1"/>
  <c r="G25" i="3" s="1"/>
  <c r="M25" i="3" a="1"/>
  <c r="M25" i="3" s="1"/>
  <c r="F26" i="3" a="1"/>
  <c r="F26" i="3" s="1"/>
  <c r="W3" i="3" a="1"/>
  <c r="W3" i="3" s="1"/>
  <c r="Z4" i="3" a="1"/>
  <c r="Z4" i="3" s="1"/>
  <c r="X6" i="3" a="1"/>
  <c r="X6" i="3" s="1"/>
  <c r="AA7" i="3" a="1"/>
  <c r="AA7" i="3" s="1"/>
  <c r="Y9" i="3" a="1"/>
  <c r="Y9" i="3" s="1"/>
  <c r="W11" i="3" a="1"/>
  <c r="W11" i="3" s="1"/>
  <c r="Z12" i="3" a="1"/>
  <c r="Z12" i="3" s="1"/>
  <c r="X14" i="3" a="1"/>
  <c r="X14" i="3" s="1"/>
  <c r="AA15" i="3" a="1"/>
  <c r="AA15" i="3" s="1"/>
  <c r="Y17" i="3" a="1"/>
  <c r="Y17" i="3" s="1"/>
  <c r="W19" i="3" a="1"/>
  <c r="W19" i="3" s="1"/>
  <c r="Z20" i="3" a="1"/>
  <c r="Z20" i="3" s="1"/>
  <c r="X22" i="3" a="1"/>
  <c r="X22" i="3" s="1"/>
  <c r="AA23" i="3" a="1"/>
  <c r="AA23" i="3" s="1"/>
  <c r="Y25" i="3" a="1"/>
  <c r="Y25" i="3" s="1"/>
  <c r="W27" i="3" a="1"/>
  <c r="W27" i="3" s="1"/>
  <c r="F2" i="3" a="1"/>
  <c r="F2" i="3" s="1"/>
  <c r="M2" i="3" a="1"/>
  <c r="M2" i="3" s="1"/>
  <c r="U2" i="3" a="1"/>
  <c r="U2" i="3" s="1"/>
  <c r="I3" i="3" a="1"/>
  <c r="I3" i="3" s="1"/>
  <c r="Q3" i="3" a="1"/>
  <c r="Q3" i="3" s="1"/>
  <c r="E4" i="3" a="1"/>
  <c r="E4" i="3" s="1"/>
  <c r="M4" i="3" a="1"/>
  <c r="M4" i="3" s="1"/>
  <c r="U4" i="3" a="1"/>
  <c r="U4" i="3" s="1"/>
  <c r="I5" i="3" a="1"/>
  <c r="I5" i="3" s="1"/>
  <c r="Q5" i="3" a="1"/>
  <c r="Q5" i="3" s="1"/>
  <c r="E6" i="3" a="1"/>
  <c r="E6" i="3" s="1"/>
  <c r="M6" i="3" a="1"/>
  <c r="M6" i="3" s="1"/>
  <c r="U6" i="3" a="1"/>
  <c r="U6" i="3" s="1"/>
  <c r="I7" i="3" a="1"/>
  <c r="I7" i="3" s="1"/>
  <c r="Q7" i="3" a="1"/>
  <c r="Q7" i="3" s="1"/>
  <c r="E8" i="3" a="1"/>
  <c r="E8" i="3" s="1"/>
  <c r="M8" i="3" a="1"/>
  <c r="M8" i="3" s="1"/>
  <c r="U8" i="3" a="1"/>
  <c r="U8" i="3" s="1"/>
  <c r="I9" i="3" a="1"/>
  <c r="I9" i="3" s="1"/>
  <c r="Q9" i="3" a="1"/>
  <c r="Q9" i="3" s="1"/>
  <c r="E10" i="3" a="1"/>
  <c r="E10" i="3" s="1"/>
  <c r="M10" i="3" a="1"/>
  <c r="M10" i="3" s="1"/>
  <c r="U10" i="3" a="1"/>
  <c r="U10" i="3" s="1"/>
  <c r="I11" i="3" a="1"/>
  <c r="I11" i="3" s="1"/>
  <c r="Q11" i="3" a="1"/>
  <c r="Q11" i="3" s="1"/>
  <c r="E12" i="3" a="1"/>
  <c r="E12" i="3" s="1"/>
  <c r="M12" i="3" a="1"/>
  <c r="M12" i="3" s="1"/>
  <c r="U12" i="3" a="1"/>
  <c r="U12" i="3" s="1"/>
  <c r="I13" i="3" a="1"/>
  <c r="I13" i="3" s="1"/>
  <c r="Q13" i="3" a="1"/>
  <c r="Q13" i="3" s="1"/>
  <c r="E14" i="3" a="1"/>
  <c r="E14" i="3" s="1"/>
  <c r="M14" i="3" a="1"/>
  <c r="M14" i="3" s="1"/>
  <c r="U14" i="3" a="1"/>
  <c r="U14" i="3" s="1"/>
  <c r="I15" i="3" a="1"/>
  <c r="I15" i="3" s="1"/>
  <c r="Q15" i="3" a="1"/>
  <c r="Q15" i="3" s="1"/>
  <c r="E16" i="3" a="1"/>
  <c r="E16" i="3" s="1"/>
  <c r="M16" i="3" a="1"/>
  <c r="M16" i="3" s="1"/>
  <c r="U16" i="3" a="1"/>
  <c r="U16" i="3" s="1"/>
  <c r="I17" i="3" a="1"/>
  <c r="I17" i="3" s="1"/>
  <c r="Q17" i="3" a="1"/>
  <c r="Q17" i="3" s="1"/>
  <c r="E18" i="3" a="1"/>
  <c r="E18" i="3" s="1"/>
  <c r="E33" i="3" s="1"/>
  <c r="M18" i="3" a="1"/>
  <c r="M18" i="3" s="1"/>
  <c r="F19" i="3" a="1"/>
  <c r="F19" i="3" s="1"/>
  <c r="L19" i="3" a="1"/>
  <c r="L19" i="3" s="1"/>
  <c r="S19" i="3" a="1"/>
  <c r="S19" i="3" s="1"/>
  <c r="E20" i="3" a="1"/>
  <c r="E20" i="3" s="1"/>
  <c r="L20" i="3" a="1"/>
  <c r="L20" i="3" s="1"/>
  <c r="R20" i="3" a="1"/>
  <c r="R20" i="3" s="1"/>
  <c r="D21" i="3" a="1"/>
  <c r="D21" i="3" s="1"/>
  <c r="K21" i="3" a="1"/>
  <c r="K21" i="3" s="1"/>
  <c r="Q21" i="3" a="1"/>
  <c r="Q21" i="3" s="1"/>
  <c r="D22" i="3" a="1"/>
  <c r="D22" i="3" s="1"/>
  <c r="J22" i="3" a="1"/>
  <c r="J22" i="3" s="1"/>
  <c r="P22" i="3" a="1"/>
  <c r="P22" i="3" s="1"/>
  <c r="C23" i="3" a="1"/>
  <c r="C23" i="3" s="1"/>
  <c r="I23" i="3" a="1"/>
  <c r="I23" i="3" s="1"/>
  <c r="P23" i="3" a="1"/>
  <c r="P23" i="3" s="1"/>
  <c r="V23" i="3" a="1"/>
  <c r="V23" i="3" s="1"/>
  <c r="X3" i="3" a="1"/>
  <c r="X3" i="3" s="1"/>
  <c r="AA4" i="3" a="1"/>
  <c r="AA4" i="3" s="1"/>
  <c r="Y6" i="3" a="1"/>
  <c r="Y6" i="3" s="1"/>
  <c r="W8" i="3" a="1"/>
  <c r="W8" i="3" s="1"/>
  <c r="Z9" i="3" a="1"/>
  <c r="Z9" i="3" s="1"/>
  <c r="X11" i="3" a="1"/>
  <c r="X11" i="3" s="1"/>
  <c r="AA12" i="3" a="1"/>
  <c r="AA12" i="3" s="1"/>
  <c r="Y14" i="3" a="1"/>
  <c r="Y14" i="3" s="1"/>
  <c r="W16" i="3" a="1"/>
  <c r="W16" i="3" s="1"/>
  <c r="Z17" i="3" a="1"/>
  <c r="Z17" i="3" s="1"/>
  <c r="X19" i="3" a="1"/>
  <c r="X19" i="3" s="1"/>
  <c r="AA20" i="3" a="1"/>
  <c r="AA20" i="3" s="1"/>
  <c r="Y22" i="3" a="1"/>
  <c r="Y22" i="3" s="1"/>
  <c r="W24" i="3" a="1"/>
  <c r="W24" i="3" s="1"/>
  <c r="Z25" i="3" a="1"/>
  <c r="Z25" i="3" s="1"/>
  <c r="X27" i="3" a="1"/>
  <c r="X27" i="3" s="1"/>
  <c r="N2" i="3" a="1"/>
  <c r="N2" i="3" s="1"/>
  <c r="V2" i="3" a="1"/>
  <c r="V2" i="3" s="1"/>
  <c r="J3" i="3" a="1"/>
  <c r="J3" i="3" s="1"/>
  <c r="R3" i="3" a="1"/>
  <c r="R3" i="3" s="1"/>
  <c r="F4" i="3" a="1"/>
  <c r="F4" i="3" s="1"/>
  <c r="N4" i="3" a="1"/>
  <c r="N4" i="3" s="1"/>
  <c r="V4" i="3" a="1"/>
  <c r="V4" i="3" s="1"/>
  <c r="J5" i="3" a="1"/>
  <c r="J5" i="3" s="1"/>
  <c r="R5" i="3" a="1"/>
  <c r="R5" i="3" s="1"/>
  <c r="F6" i="3" a="1"/>
  <c r="F6" i="3" s="1"/>
  <c r="N6" i="3" a="1"/>
  <c r="N6" i="3" s="1"/>
  <c r="V6" i="3" a="1"/>
  <c r="V6" i="3" s="1"/>
  <c r="J7" i="3" a="1"/>
  <c r="J7" i="3" s="1"/>
  <c r="R7" i="3" a="1"/>
  <c r="R7" i="3" s="1"/>
  <c r="F8" i="3" a="1"/>
  <c r="F8" i="3" s="1"/>
  <c r="N8" i="3" a="1"/>
  <c r="N8" i="3" s="1"/>
  <c r="V8" i="3" a="1"/>
  <c r="V8" i="3" s="1"/>
  <c r="J9" i="3" a="1"/>
  <c r="J9" i="3" s="1"/>
  <c r="R9" i="3" a="1"/>
  <c r="R9" i="3" s="1"/>
  <c r="F10" i="3" a="1"/>
  <c r="F10" i="3" s="1"/>
  <c r="N10" i="3" a="1"/>
  <c r="N10" i="3" s="1"/>
  <c r="V10" i="3" a="1"/>
  <c r="V10" i="3" s="1"/>
  <c r="J11" i="3" a="1"/>
  <c r="J11" i="3" s="1"/>
  <c r="R11" i="3" a="1"/>
  <c r="R11" i="3" s="1"/>
  <c r="F12" i="3" a="1"/>
  <c r="F12" i="3" s="1"/>
  <c r="N12" i="3" a="1"/>
  <c r="N12" i="3" s="1"/>
  <c r="V12" i="3" a="1"/>
  <c r="V12" i="3" s="1"/>
  <c r="J13" i="3" a="1"/>
  <c r="J13" i="3" s="1"/>
  <c r="R13" i="3" a="1"/>
  <c r="R13" i="3" s="1"/>
  <c r="F14" i="3" a="1"/>
  <c r="F14" i="3" s="1"/>
  <c r="N14" i="3" a="1"/>
  <c r="N14" i="3" s="1"/>
  <c r="V14" i="3" a="1"/>
  <c r="V14" i="3" s="1"/>
  <c r="J15" i="3" a="1"/>
  <c r="J15" i="3" s="1"/>
  <c r="R15" i="3" a="1"/>
  <c r="R15" i="3" s="1"/>
  <c r="F16" i="3" a="1"/>
  <c r="F16" i="3" s="1"/>
  <c r="N16" i="3" a="1"/>
  <c r="N16" i="3" s="1"/>
  <c r="V16" i="3" a="1"/>
  <c r="V16" i="3" s="1"/>
  <c r="J17" i="3" a="1"/>
  <c r="J17" i="3" s="1"/>
  <c r="R17" i="3" a="1"/>
  <c r="R17" i="3" s="1"/>
  <c r="F18" i="3" a="1"/>
  <c r="F18" i="3" s="1"/>
  <c r="F33" i="3" s="1"/>
  <c r="N18" i="3" a="1"/>
  <c r="N18" i="3" s="1"/>
  <c r="T18" i="3" a="1"/>
  <c r="T18" i="3" s="1"/>
  <c r="G19" i="3" a="1"/>
  <c r="G19" i="3" s="1"/>
  <c r="M19" i="3" a="1"/>
  <c r="M19" i="3" s="1"/>
  <c r="F20" i="3" a="1"/>
  <c r="F20" i="3" s="1"/>
  <c r="S20" i="3" a="1"/>
  <c r="S20" i="3" s="1"/>
  <c r="E21" i="3" a="1"/>
  <c r="E21" i="3" s="1"/>
  <c r="R21" i="3" a="1"/>
  <c r="R21" i="3" s="1"/>
  <c r="K22" i="3" a="1"/>
  <c r="K22" i="3" s="1"/>
  <c r="Q22" i="3" a="1"/>
  <c r="Q22" i="3" s="1"/>
  <c r="J23" i="3" a="1"/>
  <c r="J23" i="3" s="1"/>
  <c r="C24" i="3" a="1"/>
  <c r="C24" i="3" s="1"/>
  <c r="I24" i="3" a="1"/>
  <c r="I24" i="3" s="1"/>
  <c r="V24" i="3" a="1"/>
  <c r="V24" i="3" s="1"/>
  <c r="O25" i="3" a="1"/>
  <c r="O25" i="3" s="1"/>
  <c r="U25" i="3" a="1"/>
  <c r="U25" i="3" s="1"/>
  <c r="N26" i="3" a="1"/>
  <c r="N26" i="3" s="1"/>
  <c r="G27" i="3" a="1"/>
  <c r="G27" i="3" s="1"/>
  <c r="Y3" i="3" a="1"/>
  <c r="Y3" i="3" s="1"/>
  <c r="W5" i="3" a="1"/>
  <c r="W5" i="3" s="1"/>
  <c r="Z6" i="3" a="1"/>
  <c r="Z6" i="3" s="1"/>
  <c r="X8" i="3" a="1"/>
  <c r="X8" i="3" s="1"/>
  <c r="AA9" i="3" a="1"/>
  <c r="AA9" i="3" s="1"/>
  <c r="Y11" i="3" a="1"/>
  <c r="Y11" i="3" s="1"/>
  <c r="W13" i="3" a="1"/>
  <c r="W13" i="3" s="1"/>
  <c r="Z14" i="3" a="1"/>
  <c r="Z14" i="3" s="1"/>
  <c r="X16" i="3" a="1"/>
  <c r="X16" i="3" s="1"/>
  <c r="AA17" i="3" a="1"/>
  <c r="AA17" i="3" s="1"/>
  <c r="Y19" i="3" a="1"/>
  <c r="Y19" i="3" s="1"/>
  <c r="W21" i="3" a="1"/>
  <c r="W21" i="3" s="1"/>
  <c r="Z22" i="3" a="1"/>
  <c r="Z22" i="3" s="1"/>
  <c r="X24" i="3" a="1"/>
  <c r="X24" i="3" s="1"/>
  <c r="AA25" i="3" a="1"/>
  <c r="AA25" i="3" s="1"/>
  <c r="Y27" i="3" a="1"/>
  <c r="Y27" i="3" s="1"/>
  <c r="G2" i="3" a="1"/>
  <c r="G2" i="3" s="1"/>
  <c r="O2" i="3" a="1"/>
  <c r="O2" i="3" s="1"/>
  <c r="C3" i="3" a="1"/>
  <c r="C3" i="3" s="1"/>
  <c r="K3" i="3" a="1"/>
  <c r="K3" i="3" s="1"/>
  <c r="S3" i="3" a="1"/>
  <c r="S3" i="3" s="1"/>
  <c r="G4" i="3" a="1"/>
  <c r="G4" i="3" s="1"/>
  <c r="O4" i="3" a="1"/>
  <c r="O4" i="3" s="1"/>
  <c r="C5" i="3" a="1"/>
  <c r="C5" i="3" s="1"/>
  <c r="K5" i="3" a="1"/>
  <c r="K5" i="3" s="1"/>
  <c r="S5" i="3" a="1"/>
  <c r="S5" i="3" s="1"/>
  <c r="G6" i="3" a="1"/>
  <c r="G6" i="3" s="1"/>
  <c r="O6" i="3" a="1"/>
  <c r="O6" i="3" s="1"/>
  <c r="C7" i="3" a="1"/>
  <c r="C7" i="3" s="1"/>
  <c r="K7" i="3" a="1"/>
  <c r="K7" i="3" s="1"/>
  <c r="S7" i="3" a="1"/>
  <c r="S7" i="3" s="1"/>
  <c r="G8" i="3" a="1"/>
  <c r="G8" i="3" s="1"/>
  <c r="O8" i="3" a="1"/>
  <c r="O8" i="3" s="1"/>
  <c r="C9" i="3" a="1"/>
  <c r="C9" i="3" s="1"/>
  <c r="K9" i="3" a="1"/>
  <c r="K9" i="3" s="1"/>
  <c r="S9" i="3" a="1"/>
  <c r="S9" i="3" s="1"/>
  <c r="G10" i="3" a="1"/>
  <c r="G10" i="3" s="1"/>
  <c r="O10" i="3" a="1"/>
  <c r="O10" i="3" s="1"/>
  <c r="C11" i="3" a="1"/>
  <c r="C11" i="3" s="1"/>
  <c r="K11" i="3" a="1"/>
  <c r="K11" i="3" s="1"/>
  <c r="S11" i="3" a="1"/>
  <c r="S11" i="3" s="1"/>
  <c r="G12" i="3" a="1"/>
  <c r="G12" i="3" s="1"/>
  <c r="O12" i="3" a="1"/>
  <c r="O12" i="3" s="1"/>
  <c r="C13" i="3" a="1"/>
  <c r="C13" i="3" s="1"/>
  <c r="K13" i="3" a="1"/>
  <c r="K13" i="3" s="1"/>
  <c r="S13" i="3" a="1"/>
  <c r="S13" i="3" s="1"/>
  <c r="G14" i="3" a="1"/>
  <c r="G14" i="3" s="1"/>
  <c r="O14" i="3" a="1"/>
  <c r="O14" i="3" s="1"/>
  <c r="C15" i="3" a="1"/>
  <c r="C15" i="3" s="1"/>
  <c r="K15" i="3" a="1"/>
  <c r="K15" i="3" s="1"/>
  <c r="S15" i="3" a="1"/>
  <c r="S15" i="3" s="1"/>
  <c r="G16" i="3" a="1"/>
  <c r="G16" i="3" s="1"/>
  <c r="O16" i="3" a="1"/>
  <c r="O16" i="3" s="1"/>
  <c r="C17" i="3" a="1"/>
  <c r="C17" i="3" s="1"/>
  <c r="K17" i="3" a="1"/>
  <c r="K17" i="3" s="1"/>
  <c r="S17" i="3" a="1"/>
  <c r="S17" i="3" s="1"/>
  <c r="G18" i="3" a="1"/>
  <c r="G18" i="3" s="1"/>
  <c r="G33" i="3" s="1"/>
  <c r="U18" i="3" a="1"/>
  <c r="U18" i="3" s="1"/>
  <c r="H19" i="3" a="1"/>
  <c r="H19" i="3" s="1"/>
  <c r="N19" i="3" a="1"/>
  <c r="N19" i="3" s="1"/>
  <c r="T19" i="3" a="1"/>
  <c r="T19" i="3" s="1"/>
  <c r="G20" i="3" a="1"/>
  <c r="G20" i="3" s="1"/>
  <c r="M20" i="3" a="1"/>
  <c r="M20" i="3" s="1"/>
  <c r="T20" i="3" a="1"/>
  <c r="T20" i="3" s="1"/>
  <c r="F21" i="3" a="1"/>
  <c r="F21" i="3" s="1"/>
  <c r="L21" i="3" a="1"/>
  <c r="L21" i="3" s="1"/>
  <c r="S21" i="3" a="1"/>
  <c r="S21" i="3" s="1"/>
  <c r="E22" i="3" a="1"/>
  <c r="E22" i="3" s="1"/>
  <c r="L22" i="3" a="1"/>
  <c r="L22" i="3" s="1"/>
  <c r="R22" i="3" a="1"/>
  <c r="R22" i="3" s="1"/>
  <c r="D23" i="3" a="1"/>
  <c r="D23" i="3" s="1"/>
  <c r="K23" i="3" a="1"/>
  <c r="K23" i="3" s="1"/>
  <c r="Q23" i="3" a="1"/>
  <c r="Q23" i="3" s="1"/>
  <c r="W2" i="3" a="1"/>
  <c r="W2" i="3" s="1"/>
  <c r="Z3" i="3" a="1"/>
  <c r="Z3" i="3" s="1"/>
  <c r="X5" i="3" a="1"/>
  <c r="X5" i="3" s="1"/>
  <c r="AA6" i="3" a="1"/>
  <c r="AA6" i="3" s="1"/>
  <c r="Y8" i="3" a="1"/>
  <c r="Y8" i="3" s="1"/>
  <c r="W10" i="3" a="1"/>
  <c r="W10" i="3" s="1"/>
  <c r="Z11" i="3" a="1"/>
  <c r="Z11" i="3" s="1"/>
  <c r="X13" i="3" a="1"/>
  <c r="X13" i="3" s="1"/>
  <c r="AA14" i="3" a="1"/>
  <c r="AA14" i="3" s="1"/>
  <c r="Y16" i="3" a="1"/>
  <c r="Y16" i="3" s="1"/>
  <c r="W18" i="3" a="1"/>
  <c r="W18" i="3" s="1"/>
  <c r="Z19" i="3" a="1"/>
  <c r="Z19" i="3" s="1"/>
  <c r="X21" i="3" a="1"/>
  <c r="X21" i="3" s="1"/>
  <c r="AA22" i="3" a="1"/>
  <c r="AA22" i="3" s="1"/>
  <c r="Y24" i="3" a="1"/>
  <c r="Y24" i="3" s="1"/>
  <c r="W26" i="3" a="1"/>
  <c r="W26" i="3" s="1"/>
  <c r="Z27" i="3" a="1"/>
  <c r="Z27" i="3" s="1"/>
  <c r="H2" i="3" a="1"/>
  <c r="H2" i="3" s="1"/>
  <c r="P2" i="3" a="1"/>
  <c r="P2" i="3" s="1"/>
  <c r="D3" i="3" a="1"/>
  <c r="D3" i="3" s="1"/>
  <c r="L3" i="3" a="1"/>
  <c r="L3" i="3" s="1"/>
  <c r="T3" i="3" a="1"/>
  <c r="T3" i="3" s="1"/>
  <c r="H4" i="3" a="1"/>
  <c r="H4" i="3" s="1"/>
  <c r="P4" i="3" a="1"/>
  <c r="P4" i="3" s="1"/>
  <c r="D5" i="3" a="1"/>
  <c r="D5" i="3" s="1"/>
  <c r="L5" i="3" a="1"/>
  <c r="L5" i="3" s="1"/>
  <c r="T5" i="3" a="1"/>
  <c r="T5" i="3" s="1"/>
  <c r="H6" i="3" a="1"/>
  <c r="H6" i="3" s="1"/>
  <c r="P6" i="3" a="1"/>
  <c r="P6" i="3" s="1"/>
  <c r="D7" i="3" a="1"/>
  <c r="D7" i="3" s="1"/>
  <c r="L7" i="3" a="1"/>
  <c r="L7" i="3" s="1"/>
  <c r="T7" i="3" a="1"/>
  <c r="T7" i="3" s="1"/>
  <c r="H8" i="3" a="1"/>
  <c r="H8" i="3" s="1"/>
  <c r="P8" i="3" a="1"/>
  <c r="P8" i="3" s="1"/>
  <c r="D9" i="3" a="1"/>
  <c r="D9" i="3" s="1"/>
  <c r="L9" i="3" a="1"/>
  <c r="L9" i="3" s="1"/>
  <c r="T9" i="3" a="1"/>
  <c r="T9" i="3" s="1"/>
  <c r="H10" i="3" a="1"/>
  <c r="H10" i="3" s="1"/>
  <c r="P10" i="3" a="1"/>
  <c r="P10" i="3" s="1"/>
  <c r="D11" i="3" a="1"/>
  <c r="D11" i="3" s="1"/>
  <c r="L11" i="3" a="1"/>
  <c r="L11" i="3" s="1"/>
  <c r="T11" i="3" a="1"/>
  <c r="T11" i="3" s="1"/>
  <c r="H12" i="3" a="1"/>
  <c r="H12" i="3" s="1"/>
  <c r="P12" i="3" a="1"/>
  <c r="P12" i="3" s="1"/>
  <c r="D13" i="3" a="1"/>
  <c r="D13" i="3" s="1"/>
  <c r="L13" i="3" a="1"/>
  <c r="L13" i="3" s="1"/>
  <c r="T13" i="3" a="1"/>
  <c r="T13" i="3" s="1"/>
  <c r="H14" i="3" a="1"/>
  <c r="H14" i="3" s="1"/>
  <c r="P14" i="3" a="1"/>
  <c r="P14" i="3" s="1"/>
  <c r="D15" i="3" a="1"/>
  <c r="D15" i="3" s="1"/>
  <c r="L15" i="3" a="1"/>
  <c r="L15" i="3" s="1"/>
  <c r="T15" i="3" a="1"/>
  <c r="T15" i="3" s="1"/>
  <c r="H16" i="3" a="1"/>
  <c r="H16" i="3" s="1"/>
  <c r="P16" i="3" a="1"/>
  <c r="P16" i="3" s="1"/>
  <c r="D17" i="3" a="1"/>
  <c r="D17" i="3" s="1"/>
  <c r="D29" i="3" s="1"/>
  <c r="L17" i="3" a="1"/>
  <c r="L17" i="3" s="1"/>
  <c r="T17" i="3" a="1"/>
  <c r="T17" i="3" s="1"/>
  <c r="H18" i="3" a="1"/>
  <c r="H18" i="3" s="1"/>
  <c r="H33" i="3" s="1"/>
  <c r="O18" i="3" a="1"/>
  <c r="O18" i="3" s="1"/>
  <c r="V18" i="3" a="1"/>
  <c r="V18" i="3" s="1"/>
  <c r="O19" i="3" a="1"/>
  <c r="O19" i="3" s="1"/>
  <c r="U19" i="3" a="1"/>
  <c r="U19" i="3" s="1"/>
  <c r="N20" i="3" a="1"/>
  <c r="N20" i="3" s="1"/>
  <c r="G21" i="3" a="1"/>
  <c r="G21" i="3" s="1"/>
  <c r="M21" i="3" a="1"/>
  <c r="M21" i="3" s="1"/>
  <c r="F22" i="3" a="1"/>
  <c r="F22" i="3" s="1"/>
  <c r="S22" i="3" a="1"/>
  <c r="S22" i="3" s="1"/>
  <c r="E23" i="3" a="1"/>
  <c r="E23" i="3" s="1"/>
  <c r="R23" i="3" a="1"/>
  <c r="R23" i="3" s="1"/>
  <c r="K24" i="3" a="1"/>
  <c r="K24" i="3" s="1"/>
  <c r="Q24" i="3" a="1"/>
  <c r="Q24" i="3" s="1"/>
  <c r="J25" i="3" a="1"/>
  <c r="J25" i="3" s="1"/>
  <c r="C26" i="3" a="1"/>
  <c r="C26" i="3" s="1"/>
  <c r="I26" i="3" a="1"/>
  <c r="I26" i="3" s="1"/>
  <c r="I44" i="3" s="1"/>
  <c r="X2" i="3" a="1"/>
  <c r="X2" i="3" s="1"/>
  <c r="AA3" i="3" a="1"/>
  <c r="AA3" i="3" s="1"/>
  <c r="Y5" i="3" a="1"/>
  <c r="Y5" i="3" s="1"/>
  <c r="W7" i="3" a="1"/>
  <c r="W7" i="3" s="1"/>
  <c r="Z8" i="3" a="1"/>
  <c r="Z8" i="3" s="1"/>
  <c r="X10" i="3" a="1"/>
  <c r="X10" i="3" s="1"/>
  <c r="Y2" i="3" a="1"/>
  <c r="Y2" i="3" s="1"/>
  <c r="W4" i="3" a="1"/>
  <c r="W4" i="3" s="1"/>
  <c r="Z5" i="3" a="1"/>
  <c r="Z5" i="3" s="1"/>
  <c r="X7" i="3" a="1"/>
  <c r="X7" i="3" s="1"/>
  <c r="AA8" i="3" a="1"/>
  <c r="AA8" i="3" s="1"/>
  <c r="Y10" i="3" a="1"/>
  <c r="Y10" i="3" s="1"/>
  <c r="W12" i="3" a="1"/>
  <c r="W12" i="3" s="1"/>
  <c r="Z13" i="3" a="1"/>
  <c r="Z13" i="3" s="1"/>
  <c r="X15" i="3" a="1"/>
  <c r="X15" i="3" s="1"/>
  <c r="AA16" i="3" a="1"/>
  <c r="AA16" i="3" s="1"/>
  <c r="Y18" i="3" a="1"/>
  <c r="Y18" i="3" s="1"/>
  <c r="W20" i="3" a="1"/>
  <c r="W20" i="3" s="1"/>
  <c r="Z21" i="3" a="1"/>
  <c r="Z21" i="3" s="1"/>
  <c r="X23" i="3" a="1"/>
  <c r="X23" i="3" s="1"/>
  <c r="AA24" i="3" a="1"/>
  <c r="AA24" i="3" s="1"/>
  <c r="Y26" i="3" a="1"/>
  <c r="Y26" i="3" s="1"/>
  <c r="C2" i="3" a="1"/>
  <c r="C2" i="3" s="1"/>
  <c r="J2" i="3" a="1"/>
  <c r="J2" i="3" s="1"/>
  <c r="R2" i="3" a="1"/>
  <c r="R2" i="3" s="1"/>
  <c r="F3" i="3" a="1"/>
  <c r="F3" i="3" s="1"/>
  <c r="N3" i="3" a="1"/>
  <c r="N3" i="3" s="1"/>
  <c r="V3" i="3" a="1"/>
  <c r="V3" i="3" s="1"/>
  <c r="J4" i="3" a="1"/>
  <c r="J4" i="3" s="1"/>
  <c r="R4" i="3" a="1"/>
  <c r="R4" i="3" s="1"/>
  <c r="F5" i="3" a="1"/>
  <c r="F5" i="3" s="1"/>
  <c r="N5" i="3" a="1"/>
  <c r="N5" i="3" s="1"/>
  <c r="V5" i="3" a="1"/>
  <c r="V5" i="3" s="1"/>
  <c r="J6" i="3" a="1"/>
  <c r="J6" i="3" s="1"/>
  <c r="R6" i="3" a="1"/>
  <c r="R6" i="3" s="1"/>
  <c r="F7" i="3" a="1"/>
  <c r="F7" i="3" s="1"/>
  <c r="N7" i="3" a="1"/>
  <c r="N7" i="3" s="1"/>
  <c r="V7" i="3" a="1"/>
  <c r="V7" i="3" s="1"/>
  <c r="J8" i="3" a="1"/>
  <c r="J8" i="3" s="1"/>
  <c r="R8" i="3" a="1"/>
  <c r="R8" i="3" s="1"/>
  <c r="F9" i="3" a="1"/>
  <c r="F9" i="3" s="1"/>
  <c r="N9" i="3" a="1"/>
  <c r="N9" i="3" s="1"/>
  <c r="V9" i="3" a="1"/>
  <c r="V9" i="3" s="1"/>
  <c r="J10" i="3" a="1"/>
  <c r="J10" i="3" s="1"/>
  <c r="R10" i="3" a="1"/>
  <c r="R10" i="3" s="1"/>
  <c r="F11" i="3" a="1"/>
  <c r="F11" i="3" s="1"/>
  <c r="N11" i="3" a="1"/>
  <c r="N11" i="3" s="1"/>
  <c r="V11" i="3" a="1"/>
  <c r="V11" i="3" s="1"/>
  <c r="J12" i="3" a="1"/>
  <c r="J12" i="3" s="1"/>
  <c r="R12" i="3" a="1"/>
  <c r="R12" i="3" s="1"/>
  <c r="F13" i="3" a="1"/>
  <c r="F13" i="3" s="1"/>
  <c r="N13" i="3" a="1"/>
  <c r="N13" i="3" s="1"/>
  <c r="V13" i="3" a="1"/>
  <c r="V13" i="3" s="1"/>
  <c r="J14" i="3" a="1"/>
  <c r="J14" i="3" s="1"/>
  <c r="R14" i="3" a="1"/>
  <c r="R14" i="3" s="1"/>
  <c r="F15" i="3" a="1"/>
  <c r="F15" i="3" s="1"/>
  <c r="N15" i="3" a="1"/>
  <c r="N15" i="3" s="1"/>
  <c r="V15" i="3" a="1"/>
  <c r="V15" i="3" s="1"/>
  <c r="J16" i="3" a="1"/>
  <c r="J16" i="3" s="1"/>
  <c r="J49" i="3" s="1"/>
  <c r="R16" i="3" a="1"/>
  <c r="R16" i="3" s="1"/>
  <c r="F17" i="3" a="1"/>
  <c r="F17" i="3" s="1"/>
  <c r="F29" i="3" s="1"/>
  <c r="N17" i="3" a="1"/>
  <c r="N17" i="3" s="1"/>
  <c r="V17" i="3" a="1"/>
  <c r="V17" i="3" s="1"/>
  <c r="J18" i="3" a="1"/>
  <c r="J18" i="3" s="1"/>
  <c r="Q18" i="3" a="1"/>
  <c r="Q18" i="3" s="1"/>
  <c r="J19" i="3" a="1"/>
  <c r="J19" i="3" s="1"/>
  <c r="C20" i="3" a="1"/>
  <c r="C20" i="3" s="1"/>
  <c r="I20" i="3" a="1"/>
  <c r="I20" i="3" s="1"/>
  <c r="V20" i="3" a="1"/>
  <c r="V20" i="3" s="1"/>
  <c r="O21" i="3" a="1"/>
  <c r="O21" i="3" s="1"/>
  <c r="U21" i="3" a="1"/>
  <c r="U21" i="3" s="1"/>
  <c r="N22" i="3" a="1"/>
  <c r="N22" i="3" s="1"/>
  <c r="G23" i="3" a="1"/>
  <c r="G23" i="3" s="1"/>
  <c r="M23" i="3" a="1"/>
  <c r="M23" i="3" s="1"/>
  <c r="F24" i="3" a="1"/>
  <c r="F24" i="3" s="1"/>
  <c r="S24" i="3" a="1"/>
  <c r="S24" i="3" s="1"/>
  <c r="E25" i="3" a="1"/>
  <c r="E25" i="3" s="1"/>
  <c r="R25" i="3" a="1"/>
  <c r="R25" i="3" s="1"/>
  <c r="K26" i="3" a="1"/>
  <c r="K26" i="3" s="1"/>
  <c r="Q26" i="3" a="1"/>
  <c r="Q26" i="3" s="1"/>
  <c r="Z2" i="3" a="1"/>
  <c r="Z2" i="3" s="1"/>
  <c r="X4" i="3" a="1"/>
  <c r="X4" i="3" s="1"/>
  <c r="AA5" i="3" a="1"/>
  <c r="AA5" i="3" s="1"/>
  <c r="Y7" i="3" a="1"/>
  <c r="Y7" i="3" s="1"/>
  <c r="W9" i="3" a="1"/>
  <c r="W9" i="3" s="1"/>
  <c r="Z10" i="3" a="1"/>
  <c r="Z10" i="3" s="1"/>
  <c r="X12" i="3" a="1"/>
  <c r="X12" i="3" s="1"/>
  <c r="AA13" i="3" a="1"/>
  <c r="AA13" i="3" s="1"/>
  <c r="Y15" i="3" a="1"/>
  <c r="Y15" i="3" s="1"/>
  <c r="W17" i="3" a="1"/>
  <c r="W17" i="3" s="1"/>
  <c r="Z18" i="3" a="1"/>
  <c r="Z18" i="3" s="1"/>
  <c r="X20" i="3" a="1"/>
  <c r="X20" i="3" s="1"/>
  <c r="AA21" i="3" a="1"/>
  <c r="AA21" i="3" s="1"/>
  <c r="Y23" i="3" a="1"/>
  <c r="Y23" i="3" s="1"/>
  <c r="W25" i="3" a="1"/>
  <c r="W25" i="3" s="1"/>
  <c r="Z26" i="3" a="1"/>
  <c r="Z26" i="3" s="1"/>
  <c r="D2" i="3" a="1"/>
  <c r="D2" i="3" s="1"/>
  <c r="K2" i="3" a="1"/>
  <c r="K2" i="3" s="1"/>
  <c r="S2" i="3" a="1"/>
  <c r="S2" i="3" s="1"/>
  <c r="G3" i="3" a="1"/>
  <c r="G3" i="3" s="1"/>
  <c r="O3" i="3" a="1"/>
  <c r="O3" i="3" s="1"/>
  <c r="C4" i="3" a="1"/>
  <c r="C4" i="3" s="1"/>
  <c r="K4" i="3" a="1"/>
  <c r="K4" i="3" s="1"/>
  <c r="S4" i="3" a="1"/>
  <c r="S4" i="3" s="1"/>
  <c r="G5" i="3" a="1"/>
  <c r="G5" i="3" s="1"/>
  <c r="O5" i="3" a="1"/>
  <c r="O5" i="3" s="1"/>
  <c r="C6" i="3" a="1"/>
  <c r="C6" i="3" s="1"/>
  <c r="K6" i="3" a="1"/>
  <c r="K6" i="3" s="1"/>
  <c r="S6" i="3" a="1"/>
  <c r="S6" i="3" s="1"/>
  <c r="G7" i="3" a="1"/>
  <c r="G7" i="3" s="1"/>
  <c r="O7" i="3" a="1"/>
  <c r="O7" i="3" s="1"/>
  <c r="C8" i="3" a="1"/>
  <c r="C8" i="3" s="1"/>
  <c r="K8" i="3" a="1"/>
  <c r="K8" i="3" s="1"/>
  <c r="S8" i="3" a="1"/>
  <c r="S8" i="3" s="1"/>
  <c r="G9" i="3" a="1"/>
  <c r="G9" i="3" s="1"/>
  <c r="O9" i="3" a="1"/>
  <c r="O9" i="3" s="1"/>
  <c r="C10" i="3" a="1"/>
  <c r="C10" i="3" s="1"/>
  <c r="K10" i="3" a="1"/>
  <c r="K10" i="3" s="1"/>
  <c r="S10" i="3" a="1"/>
  <c r="S10" i="3" s="1"/>
  <c r="G11" i="3" a="1"/>
  <c r="G11" i="3" s="1"/>
  <c r="O11" i="3" a="1"/>
  <c r="O11" i="3" s="1"/>
  <c r="C12" i="3" a="1"/>
  <c r="C12" i="3" s="1"/>
  <c r="K12" i="3" a="1"/>
  <c r="K12" i="3" s="1"/>
  <c r="S12" i="3" a="1"/>
  <c r="S12" i="3" s="1"/>
  <c r="G13" i="3" a="1"/>
  <c r="G13" i="3" s="1"/>
  <c r="O13" i="3" a="1"/>
  <c r="O13" i="3" s="1"/>
  <c r="C14" i="3" a="1"/>
  <c r="C14" i="3" s="1"/>
  <c r="K14" i="3" a="1"/>
  <c r="K14" i="3" s="1"/>
  <c r="S14" i="3" a="1"/>
  <c r="S14" i="3" s="1"/>
  <c r="G15" i="3" a="1"/>
  <c r="G15" i="3" s="1"/>
  <c r="O15" i="3" a="1"/>
  <c r="O15" i="3" s="1"/>
  <c r="C16" i="3" a="1"/>
  <c r="C16" i="3" s="1"/>
  <c r="K16" i="3" a="1"/>
  <c r="K16" i="3" s="1"/>
  <c r="K49" i="3" s="1"/>
  <c r="S16" i="3" a="1"/>
  <c r="S16" i="3" s="1"/>
  <c r="G17" i="3" a="1"/>
  <c r="G17" i="3" s="1"/>
  <c r="G29" i="3" s="1"/>
  <c r="O17" i="3" a="1"/>
  <c r="O17" i="3" s="1"/>
  <c r="C18" i="3" a="1"/>
  <c r="C18" i="3" s="1"/>
  <c r="C33" i="3" s="1"/>
  <c r="K18" i="3" a="1"/>
  <c r="K18" i="3" s="1"/>
  <c r="R18" i="3" a="1"/>
  <c r="R18" i="3" s="1"/>
  <c r="D19" i="3" a="1"/>
  <c r="D19" i="3" s="1"/>
  <c r="K19" i="3" a="1"/>
  <c r="K19" i="3" s="1"/>
  <c r="Q19" i="3" a="1"/>
  <c r="Q19" i="3" s="1"/>
  <c r="D20" i="3" a="1"/>
  <c r="D20" i="3" s="1"/>
  <c r="J20" i="3" a="1"/>
  <c r="J20" i="3" s="1"/>
  <c r="P20" i="3" a="1"/>
  <c r="P20" i="3" s="1"/>
  <c r="C21" i="3" a="1"/>
  <c r="C21" i="3" s="1"/>
  <c r="I21" i="3" a="1"/>
  <c r="I21" i="3" s="1"/>
  <c r="P21" i="3" a="1"/>
  <c r="P21" i="3" s="1"/>
  <c r="V21" i="3" a="1"/>
  <c r="V21" i="3" s="1"/>
  <c r="H22" i="3" a="1"/>
  <c r="H22" i="3" s="1"/>
  <c r="O22" i="3" a="1"/>
  <c r="O22" i="3" s="1"/>
  <c r="U22" i="3" a="1"/>
  <c r="U22" i="3" s="1"/>
  <c r="H23" i="3" a="1"/>
  <c r="H23" i="3" s="1"/>
  <c r="N23" i="3" a="1"/>
  <c r="N23" i="3" s="1"/>
  <c r="T23" i="3" a="1"/>
  <c r="T23" i="3" s="1"/>
  <c r="X18" i="3" a="1"/>
  <c r="X18" i="3" s="1"/>
  <c r="Q2" i="3" a="1"/>
  <c r="Q2" i="3" s="1"/>
  <c r="U5" i="3" a="1"/>
  <c r="U5" i="3" s="1"/>
  <c r="E9" i="3" a="1"/>
  <c r="E9" i="3" s="1"/>
  <c r="I12" i="3" a="1"/>
  <c r="I12" i="3" s="1"/>
  <c r="M15" i="3" a="1"/>
  <c r="M15" i="3" s="1"/>
  <c r="P18" i="3" a="1"/>
  <c r="P18" i="3" s="1"/>
  <c r="H21" i="3" a="1"/>
  <c r="H21" i="3" s="1"/>
  <c r="S23" i="3" a="1"/>
  <c r="S23" i="3" s="1"/>
  <c r="O24" i="3" a="1"/>
  <c r="O24" i="3" s="1"/>
  <c r="H25" i="3" a="1"/>
  <c r="H25" i="3" s="1"/>
  <c r="T25" i="3" a="1"/>
  <c r="T25" i="3" s="1"/>
  <c r="U26" i="3" a="1"/>
  <c r="U26" i="3" s="1"/>
  <c r="I27" i="3" a="1"/>
  <c r="I27" i="3" s="1"/>
  <c r="P27" i="3" a="1"/>
  <c r="P27" i="3" s="1"/>
  <c r="B8" i="3" a="1"/>
  <c r="B8" i="3" s="1"/>
  <c r="B16" i="3" a="1"/>
  <c r="B16" i="3" s="1"/>
  <c r="B24" i="3" a="1"/>
  <c r="B24" i="3" s="1"/>
  <c r="AA19" i="3" a="1"/>
  <c r="AA19" i="3" s="1"/>
  <c r="E3" i="3" a="1"/>
  <c r="E3" i="3" s="1"/>
  <c r="I6" i="3" a="1"/>
  <c r="I6" i="3" s="1"/>
  <c r="M9" i="3" a="1"/>
  <c r="M9" i="3" s="1"/>
  <c r="Q12" i="3" a="1"/>
  <c r="Q12" i="3" s="1"/>
  <c r="U15" i="3" a="1"/>
  <c r="U15" i="3" s="1"/>
  <c r="C19" i="3" a="1"/>
  <c r="C19" i="3" s="1"/>
  <c r="N21" i="3" a="1"/>
  <c r="N21" i="3" s="1"/>
  <c r="D24" i="3" a="1"/>
  <c r="D24" i="3" s="1"/>
  <c r="P24" i="3" a="1"/>
  <c r="P24" i="3" s="1"/>
  <c r="I25" i="3" a="1"/>
  <c r="I25" i="3" s="1"/>
  <c r="V25" i="3" a="1"/>
  <c r="V25" i="3" s="1"/>
  <c r="M26" i="3" a="1"/>
  <c r="M26" i="3" s="1"/>
  <c r="V26" i="3" a="1"/>
  <c r="V26" i="3" s="1"/>
  <c r="J27" i="3" a="1"/>
  <c r="J27" i="3" s="1"/>
  <c r="U27" i="3" a="1"/>
  <c r="U27" i="3" s="1"/>
  <c r="B9" i="3" a="1"/>
  <c r="B9" i="3" s="1"/>
  <c r="B17" i="3" a="1"/>
  <c r="B17" i="3" s="1"/>
  <c r="B25" i="3" a="1"/>
  <c r="B25" i="3" s="1"/>
  <c r="Y21" i="3" a="1"/>
  <c r="Y21" i="3" s="1"/>
  <c r="M3" i="3" a="1"/>
  <c r="M3" i="3" s="1"/>
  <c r="Q6" i="3" a="1"/>
  <c r="Q6" i="3" s="1"/>
  <c r="U9" i="3" a="1"/>
  <c r="U9" i="3" s="1"/>
  <c r="E13" i="3" a="1"/>
  <c r="E13" i="3" s="1"/>
  <c r="I16" i="3" a="1"/>
  <c r="I16" i="3" s="1"/>
  <c r="I49" i="3" s="1"/>
  <c r="I19" i="3" a="1"/>
  <c r="I19" i="3" s="1"/>
  <c r="T21" i="3" a="1"/>
  <c r="T21" i="3" s="1"/>
  <c r="E24" i="3" a="1"/>
  <c r="E24" i="3" s="1"/>
  <c r="R24" i="3" a="1"/>
  <c r="R24" i="3" s="1"/>
  <c r="K25" i="3" a="1"/>
  <c r="K25" i="3" s="1"/>
  <c r="D26" i="3" a="1"/>
  <c r="D26" i="3" s="1"/>
  <c r="O26" i="3" a="1"/>
  <c r="O26" i="3" s="1"/>
  <c r="C27" i="3" a="1"/>
  <c r="C27" i="3" s="1"/>
  <c r="K27" i="3" a="1"/>
  <c r="K27" i="3" s="1"/>
  <c r="Q27" i="3" a="1"/>
  <c r="Q27" i="3" s="1"/>
  <c r="V27" i="3" a="1"/>
  <c r="V27" i="3" s="1"/>
  <c r="B10" i="3" a="1"/>
  <c r="B10" i="3" s="1"/>
  <c r="B18" i="3" a="1"/>
  <c r="B18" i="3" s="1"/>
  <c r="B33" i="3" s="1"/>
  <c r="B26" i="3" a="1"/>
  <c r="B26" i="3" s="1"/>
  <c r="W23" i="3" a="1"/>
  <c r="W23" i="3" s="1"/>
  <c r="U3" i="3" a="1"/>
  <c r="U3" i="3" s="1"/>
  <c r="E7" i="3" a="1"/>
  <c r="E7" i="3" s="1"/>
  <c r="I10" i="3" a="1"/>
  <c r="I10" i="3" s="1"/>
  <c r="M13" i="3" a="1"/>
  <c r="M13" i="3" s="1"/>
  <c r="Q16" i="3" a="1"/>
  <c r="Q16" i="3" s="1"/>
  <c r="P19" i="3" a="1"/>
  <c r="P19" i="3" s="1"/>
  <c r="G22" i="3" a="1"/>
  <c r="G22" i="3" s="1"/>
  <c r="G24" i="3" a="1"/>
  <c r="G24" i="3" s="1"/>
  <c r="T24" i="3" a="1"/>
  <c r="T24" i="3" s="1"/>
  <c r="L25" i="3" a="1"/>
  <c r="L25" i="3" s="1"/>
  <c r="E26" i="3" a="1"/>
  <c r="E26" i="3" s="1"/>
  <c r="D27" i="3" a="1"/>
  <c r="D27" i="3" s="1"/>
  <c r="R27" i="3" a="1"/>
  <c r="R27" i="3" s="1"/>
  <c r="B3" i="3" a="1"/>
  <c r="B3" i="3" s="1"/>
  <c r="B11" i="3" a="1"/>
  <c r="B11" i="3" s="1"/>
  <c r="B19" i="3" a="1"/>
  <c r="B19" i="3" s="1"/>
  <c r="B27" i="3" a="1"/>
  <c r="B27" i="3" s="1"/>
  <c r="AA11" i="3" a="1"/>
  <c r="AA11" i="3" s="1"/>
  <c r="Z24" i="3" a="1"/>
  <c r="Z24" i="3" s="1"/>
  <c r="I4" i="3" a="1"/>
  <c r="I4" i="3" s="1"/>
  <c r="M7" i="3" a="1"/>
  <c r="M7" i="3" s="1"/>
  <c r="Q10" i="3" a="1"/>
  <c r="Q10" i="3" s="1"/>
  <c r="U13" i="3" a="1"/>
  <c r="U13" i="3" s="1"/>
  <c r="E17" i="3" a="1"/>
  <c r="E17" i="3" s="1"/>
  <c r="E29" i="3" s="1"/>
  <c r="V19" i="3" a="1"/>
  <c r="V19" i="3" s="1"/>
  <c r="M22" i="3" a="1"/>
  <c r="M22" i="3" s="1"/>
  <c r="H24" i="3" a="1"/>
  <c r="H24" i="3" s="1"/>
  <c r="U24" i="3" a="1"/>
  <c r="U24" i="3" s="1"/>
  <c r="N25" i="3" a="1"/>
  <c r="N25" i="3" s="1"/>
  <c r="G26" i="3" a="1"/>
  <c r="G26" i="3" s="1"/>
  <c r="P26" i="3" a="1"/>
  <c r="P26" i="3" s="1"/>
  <c r="E27" i="3" a="1"/>
  <c r="E27" i="3" s="1"/>
  <c r="L27" i="3" a="1"/>
  <c r="L27" i="3" s="1"/>
  <c r="B4" i="3" a="1"/>
  <c r="B4" i="3" s="1"/>
  <c r="B12" i="3" a="1"/>
  <c r="B12" i="3" s="1"/>
  <c r="B20" i="3" a="1"/>
  <c r="B20" i="3" s="1"/>
  <c r="B2" i="3" a="1"/>
  <c r="B2" i="3" s="1"/>
  <c r="W15" i="3" a="1"/>
  <c r="W15" i="3" s="1"/>
  <c r="AA27" i="3" a="1"/>
  <c r="AA27" i="3" s="1"/>
  <c r="E5" i="3" a="1"/>
  <c r="E5" i="3" s="1"/>
  <c r="I8" i="3" a="1"/>
  <c r="I8" i="3" s="1"/>
  <c r="M11" i="3" a="1"/>
  <c r="M11" i="3" s="1"/>
  <c r="Q14" i="3" a="1"/>
  <c r="Q14" i="3" s="1"/>
  <c r="U17" i="3" a="1"/>
  <c r="U17" i="3" s="1"/>
  <c r="O20" i="3" a="1"/>
  <c r="O20" i="3" s="1"/>
  <c r="F23" i="3" a="1"/>
  <c r="F23" i="3" s="1"/>
  <c r="L24" i="3" a="1"/>
  <c r="L24" i="3" s="1"/>
  <c r="D25" i="3" a="1"/>
  <c r="D25" i="3" s="1"/>
  <c r="Q25" i="3" a="1"/>
  <c r="Q25" i="3" s="1"/>
  <c r="J26" i="3" a="1"/>
  <c r="J26" i="3" s="1"/>
  <c r="S26" i="3" a="1"/>
  <c r="S26" i="3" s="1"/>
  <c r="H27" i="3" a="1"/>
  <c r="H27" i="3" s="1"/>
  <c r="N27" i="3" a="1"/>
  <c r="N27" i="3" s="1"/>
  <c r="B6" i="3" a="1"/>
  <c r="B6" i="3" s="1"/>
  <c r="B14" i="3" a="1"/>
  <c r="B14" i="3" s="1"/>
  <c r="B22" i="3" a="1"/>
  <c r="B22" i="3" s="1"/>
  <c r="Z16" i="3" a="1"/>
  <c r="Z16" i="3" s="1"/>
  <c r="I2" i="3" a="1"/>
  <c r="I2" i="3" s="1"/>
  <c r="M5" i="3" a="1"/>
  <c r="M5" i="3" s="1"/>
  <c r="Q8" i="3" a="1"/>
  <c r="Q8" i="3" s="1"/>
  <c r="U11" i="3" a="1"/>
  <c r="U11" i="3" s="1"/>
  <c r="E15" i="3" a="1"/>
  <c r="E15" i="3" s="1"/>
  <c r="I18" i="3" a="1"/>
  <c r="I18" i="3" s="1"/>
  <c r="U20" i="3" a="1"/>
  <c r="U20" i="3" s="1"/>
  <c r="L23" i="3" a="1"/>
  <c r="L23" i="3" s="1"/>
  <c r="M24" i="3" a="1"/>
  <c r="M24" i="3" s="1"/>
  <c r="F25" i="3" a="1"/>
  <c r="F25" i="3" s="1"/>
  <c r="S25" i="3" a="1"/>
  <c r="S25" i="3" s="1"/>
  <c r="L26" i="3" a="1"/>
  <c r="L26" i="3" s="1"/>
  <c r="T26" i="3" a="1"/>
  <c r="T26" i="3" s="1"/>
  <c r="O27" i="3" a="1"/>
  <c r="O27" i="3" s="1"/>
  <c r="T27" i="3" a="1"/>
  <c r="T27" i="3" s="1"/>
  <c r="B7" i="3" a="1"/>
  <c r="B7" i="3" s="1"/>
  <c r="B15" i="3" a="1"/>
  <c r="B15" i="3" s="1"/>
  <c r="B23" i="3" a="1"/>
  <c r="B23" i="3" s="1"/>
  <c r="E11" i="3" a="1"/>
  <c r="E11" i="3" s="1"/>
  <c r="H26" i="3" a="1"/>
  <c r="H26" i="3" s="1"/>
  <c r="I14" i="3" a="1"/>
  <c r="I14" i="3" s="1"/>
  <c r="R26" i="3" a="1"/>
  <c r="R26" i="3" s="1"/>
  <c r="M17" i="3" a="1"/>
  <c r="M17" i="3" s="1"/>
  <c r="F27" i="3" a="1"/>
  <c r="F27" i="3" s="1"/>
  <c r="H20" i="3" a="1"/>
  <c r="H20" i="3" s="1"/>
  <c r="M27" i="3" a="1"/>
  <c r="M27" i="3" s="1"/>
  <c r="Y13" i="3" a="1"/>
  <c r="Y13" i="3" s="1"/>
  <c r="T22" i="3" a="1"/>
  <c r="T22" i="3" s="1"/>
  <c r="S27" i="3" a="1"/>
  <c r="S27" i="3" s="1"/>
  <c r="X26" i="3" a="1"/>
  <c r="X26" i="3" s="1"/>
  <c r="J24" i="3" a="1"/>
  <c r="J24" i="3" s="1"/>
  <c r="B5" i="3" a="1"/>
  <c r="B5" i="3" s="1"/>
  <c r="Q4" i="3" a="1"/>
  <c r="Q4" i="3" s="1"/>
  <c r="C25" i="3" a="1"/>
  <c r="C25" i="3" s="1"/>
  <c r="B13" i="3" a="1"/>
  <c r="B13" i="3" s="1"/>
  <c r="M47" i="3" s="1"/>
  <c r="U7" i="3" a="1"/>
  <c r="U7" i="3" s="1"/>
  <c r="P25" i="3" a="1"/>
  <c r="P25" i="3" s="1"/>
  <c r="B21" i="3" a="1"/>
  <c r="B21" i="3" s="1"/>
  <c r="H2" i="4"/>
  <c r="H2" i="16" s="1"/>
  <c r="N2" i="4"/>
  <c r="N2" i="16" s="1"/>
  <c r="V2" i="4"/>
  <c r="V2" i="16" s="1"/>
  <c r="AB2" i="4"/>
  <c r="AB2" i="16" s="1"/>
  <c r="AI2" i="4"/>
  <c r="AI2" i="16" s="1"/>
  <c r="AP2" i="4"/>
  <c r="AP2" i="16" s="1"/>
  <c r="AV2" i="4"/>
  <c r="AV2" i="16" s="1"/>
  <c r="BD2" i="4"/>
  <c r="BD2" i="16" s="1"/>
  <c r="BQ2" i="4"/>
  <c r="BQ2" i="16" s="1"/>
  <c r="CD2" i="4"/>
  <c r="CD2" i="16" s="1"/>
  <c r="CQ2" i="4"/>
  <c r="G3" i="4"/>
  <c r="G3" i="16" s="1"/>
  <c r="N3" i="4"/>
  <c r="N3" i="16" s="1"/>
  <c r="U3" i="4"/>
  <c r="U3" i="16" s="1"/>
  <c r="AA3" i="4"/>
  <c r="AA3" i="16" s="1"/>
  <c r="AI3" i="4"/>
  <c r="AI3" i="16" s="1"/>
  <c r="AN3" i="4"/>
  <c r="AN3" i="16" s="1"/>
  <c r="AV3" i="4"/>
  <c r="AV3" i="16" s="1"/>
  <c r="BB3" i="4"/>
  <c r="BB3" i="16" s="1"/>
  <c r="BI3" i="4"/>
  <c r="BI3" i="16" s="1"/>
  <c r="BP3" i="4"/>
  <c r="BP3" i="16" s="1"/>
  <c r="BV3" i="4"/>
  <c r="BV3" i="16" s="1"/>
  <c r="CD3" i="4"/>
  <c r="CD3" i="16" s="1"/>
  <c r="CQ3" i="4"/>
  <c r="F4" i="4"/>
  <c r="F4" i="16" s="1"/>
  <c r="S4" i="4"/>
  <c r="S4" i="16" s="1"/>
  <c r="Z4" i="4"/>
  <c r="Z4" i="16" s="1"/>
  <c r="AF4" i="4"/>
  <c r="AF4" i="16" s="1"/>
  <c r="AL4" i="4"/>
  <c r="AL4" i="16" s="1"/>
  <c r="AY4" i="4"/>
  <c r="AY4" i="16" s="1"/>
  <c r="BF4" i="4"/>
  <c r="BF4" i="16" s="1"/>
  <c r="BL4" i="4"/>
  <c r="BL4" i="16" s="1"/>
  <c r="BR4" i="4"/>
  <c r="BR4" i="16" s="1"/>
  <c r="CE4" i="4"/>
  <c r="CE4" i="16" s="1"/>
  <c r="CM4" i="4"/>
  <c r="CS4" i="4"/>
  <c r="B5" i="4"/>
  <c r="B5" i="16" s="1"/>
  <c r="I5" i="4"/>
  <c r="I5" i="16" s="1"/>
  <c r="O5" i="4"/>
  <c r="O5" i="16" s="1"/>
  <c r="W5" i="4"/>
  <c r="W5" i="16" s="1"/>
  <c r="AB5" i="4"/>
  <c r="AB5" i="16" s="1"/>
  <c r="AJ5" i="4"/>
  <c r="AJ5" i="16" s="1"/>
  <c r="AP5" i="4"/>
  <c r="AP5" i="16" s="1"/>
  <c r="AW5" i="4"/>
  <c r="AW5" i="16" s="1"/>
  <c r="BD5" i="4"/>
  <c r="BD5" i="16" s="1"/>
  <c r="BJ5" i="4"/>
  <c r="BJ5" i="16" s="1"/>
  <c r="BR5" i="4"/>
  <c r="BR5" i="16" s="1"/>
  <c r="CE5" i="4"/>
  <c r="CE5" i="16" s="1"/>
  <c r="CR5" i="4"/>
  <c r="G6" i="4"/>
  <c r="G6" i="16" s="1"/>
  <c r="O6" i="4"/>
  <c r="O6" i="16" s="1"/>
  <c r="U6" i="4"/>
  <c r="U6" i="16" s="1"/>
  <c r="AB6" i="4"/>
  <c r="AB6" i="16" s="1"/>
  <c r="AI6" i="4"/>
  <c r="AI6" i="16" s="1"/>
  <c r="AO6" i="4"/>
  <c r="AO6" i="16" s="1"/>
  <c r="AW6" i="4"/>
  <c r="AW6" i="16" s="1"/>
  <c r="BB6" i="4"/>
  <c r="BB6" i="16" s="1"/>
  <c r="BJ6" i="4"/>
  <c r="BJ6" i="16" s="1"/>
  <c r="BP6" i="4"/>
  <c r="BP6" i="16" s="1"/>
  <c r="BW6" i="4"/>
  <c r="BW6" i="16" s="1"/>
  <c r="CD6" i="4"/>
  <c r="CD6" i="16" s="1"/>
  <c r="CJ6" i="4"/>
  <c r="CQ6" i="4"/>
  <c r="CW6" i="4"/>
  <c r="CF6" i="16" s="1"/>
  <c r="E7" i="4"/>
  <c r="E7" i="16" s="1"/>
  <c r="L7" i="4"/>
  <c r="L7" i="16" s="1"/>
  <c r="R7" i="4"/>
  <c r="R7" i="16" s="1"/>
  <c r="Y7" i="4"/>
  <c r="Y7" i="16" s="1"/>
  <c r="AE7" i="4"/>
  <c r="AE7" i="16" s="1"/>
  <c r="AK7" i="4"/>
  <c r="AK7" i="16" s="1"/>
  <c r="AR7" i="4"/>
  <c r="AR7" i="16" s="1"/>
  <c r="AX7" i="4"/>
  <c r="AX7" i="16" s="1"/>
  <c r="BE7" i="4"/>
  <c r="BE7" i="16" s="1"/>
  <c r="BK7" i="4"/>
  <c r="BK7" i="16" s="1"/>
  <c r="BQ7" i="4"/>
  <c r="BQ7" i="16" s="1"/>
  <c r="BX7" i="4"/>
  <c r="BX7" i="16" s="1"/>
  <c r="CD7" i="4"/>
  <c r="CD7" i="16" s="1"/>
  <c r="CK7" i="4"/>
  <c r="CQ7" i="4"/>
  <c r="CW7" i="4"/>
  <c r="CF7" i="16" s="1"/>
  <c r="F8" i="4"/>
  <c r="F8" i="16" s="1"/>
  <c r="L8" i="4"/>
  <c r="L8" i="16" s="1"/>
  <c r="S8" i="4"/>
  <c r="S8" i="16" s="1"/>
  <c r="Y8" i="4"/>
  <c r="Y8" i="16" s="1"/>
  <c r="AE8" i="4"/>
  <c r="AE8" i="16" s="1"/>
  <c r="AL8" i="4"/>
  <c r="AL8" i="16" s="1"/>
  <c r="AR8" i="4"/>
  <c r="AR8" i="16" s="1"/>
  <c r="AY8" i="4"/>
  <c r="AY8" i="16" s="1"/>
  <c r="BE8" i="4"/>
  <c r="BE8" i="16" s="1"/>
  <c r="BK8" i="4"/>
  <c r="BK8" i="16" s="1"/>
  <c r="BR8" i="4"/>
  <c r="BR8" i="16" s="1"/>
  <c r="BX8" i="4"/>
  <c r="BX8" i="16" s="1"/>
  <c r="CE8" i="4"/>
  <c r="CE8" i="16" s="1"/>
  <c r="CK8" i="4"/>
  <c r="CQ8" i="4"/>
  <c r="F9" i="4"/>
  <c r="F9" i="16" s="1"/>
  <c r="N9" i="4"/>
  <c r="N9" i="16" s="1"/>
  <c r="AA9" i="4"/>
  <c r="AA9" i="16" s="1"/>
  <c r="AN9" i="4"/>
  <c r="AN9" i="16" s="1"/>
  <c r="BA9" i="4"/>
  <c r="BA9" i="16" s="1"/>
  <c r="BI9" i="4"/>
  <c r="BI9" i="16" s="1"/>
  <c r="BO9" i="4"/>
  <c r="BO9" i="16" s="1"/>
  <c r="BV9" i="4"/>
  <c r="BV9" i="16" s="1"/>
  <c r="CC9" i="4"/>
  <c r="CC9" i="16" s="1"/>
  <c r="CI9" i="4"/>
  <c r="CQ9" i="4"/>
  <c r="CV9" i="4"/>
  <c r="F10" i="4"/>
  <c r="F10" i="16" s="1"/>
  <c r="L10" i="4"/>
  <c r="L10" i="16" s="1"/>
  <c r="S10" i="4"/>
  <c r="S10" i="16" s="1"/>
  <c r="Z10" i="4"/>
  <c r="Z10" i="16" s="1"/>
  <c r="AF10" i="4"/>
  <c r="AF10" i="16" s="1"/>
  <c r="AN10" i="4"/>
  <c r="AN10" i="16" s="1"/>
  <c r="AZ10" i="4"/>
  <c r="AZ10" i="16" s="1"/>
  <c r="BG10" i="4"/>
  <c r="BG10" i="16" s="1"/>
  <c r="BM10" i="4"/>
  <c r="BM10" i="16" s="1"/>
  <c r="BT10" i="4"/>
  <c r="BT10" i="16" s="1"/>
  <c r="CF10" i="4"/>
  <c r="CM10" i="4"/>
  <c r="CS10" i="4"/>
  <c r="B11" i="4"/>
  <c r="B11" i="16" s="1"/>
  <c r="N11" i="4"/>
  <c r="N11" i="16" s="1"/>
  <c r="U11" i="4"/>
  <c r="U11" i="16" s="1"/>
  <c r="AA11" i="4"/>
  <c r="AA11" i="16" s="1"/>
  <c r="AH11" i="4"/>
  <c r="AH11" i="16" s="1"/>
  <c r="AT11" i="4"/>
  <c r="AT11" i="16" s="1"/>
  <c r="BA11" i="4"/>
  <c r="BA11" i="16" s="1"/>
  <c r="BG11" i="4"/>
  <c r="BG11" i="16" s="1"/>
  <c r="BN11" i="4"/>
  <c r="BN11" i="16" s="1"/>
  <c r="BZ11" i="4"/>
  <c r="BZ11" i="16" s="1"/>
  <c r="CG11" i="4"/>
  <c r="CM11" i="4"/>
  <c r="CT11" i="4"/>
  <c r="H12" i="4"/>
  <c r="H12" i="16" s="1"/>
  <c r="O12" i="4"/>
  <c r="O12" i="16" s="1"/>
  <c r="U12" i="4"/>
  <c r="U12" i="16" s="1"/>
  <c r="AB12" i="4"/>
  <c r="AB12" i="16" s="1"/>
  <c r="AN12" i="4"/>
  <c r="AN12" i="16" s="1"/>
  <c r="AU12" i="4"/>
  <c r="AU12" i="16" s="1"/>
  <c r="BA12" i="4"/>
  <c r="BA12" i="16" s="1"/>
  <c r="BH12" i="4"/>
  <c r="BH12" i="16" s="1"/>
  <c r="CU12" i="4"/>
  <c r="D13" i="4"/>
  <c r="D13" i="16" s="1"/>
  <c r="J13" i="4"/>
  <c r="J13" i="16" s="1"/>
  <c r="P13" i="4"/>
  <c r="P13" i="16" s="1"/>
  <c r="AD13" i="4"/>
  <c r="AD13" i="16" s="1"/>
  <c r="CI13" i="4"/>
  <c r="AN14" i="4"/>
  <c r="AN14" i="16" s="1"/>
  <c r="AW15" i="4"/>
  <c r="AW15" i="16" s="1"/>
  <c r="K17" i="4"/>
  <c r="K17" i="16" s="1"/>
  <c r="AH18" i="4"/>
  <c r="AH18" i="16" s="1"/>
  <c r="D19" i="4"/>
  <c r="D19" i="16" s="1"/>
  <c r="L19" i="4"/>
  <c r="L19" i="16" s="1"/>
  <c r="AK13" i="4"/>
  <c r="AK13" i="16" s="1"/>
  <c r="AQ13" i="4"/>
  <c r="AQ13" i="16" s="1"/>
  <c r="AW13" i="4"/>
  <c r="AW13" i="16" s="1"/>
  <c r="BE13" i="4"/>
  <c r="BE13" i="16" s="1"/>
  <c r="BK13" i="4"/>
  <c r="BK13" i="16" s="1"/>
  <c r="BR13" i="4"/>
  <c r="BR13" i="16" s="1"/>
  <c r="CE13" i="4"/>
  <c r="CE13" i="16" s="1"/>
  <c r="B14" i="4"/>
  <c r="B14" i="16" s="1"/>
  <c r="H14" i="4"/>
  <c r="H14" i="16" s="1"/>
  <c r="O14" i="4"/>
  <c r="O14" i="16" s="1"/>
  <c r="AA14" i="4"/>
  <c r="AA14" i="16" s="1"/>
  <c r="AI14" i="4"/>
  <c r="AI14" i="16" s="1"/>
  <c r="AO14" i="4"/>
  <c r="AO14" i="16" s="1"/>
  <c r="AV14" i="4"/>
  <c r="AV14" i="16" s="1"/>
  <c r="BI14" i="4"/>
  <c r="BI14" i="16" s="1"/>
  <c r="CD14" i="4"/>
  <c r="CD14" i="16" s="1"/>
  <c r="CJ14" i="4"/>
  <c r="O15" i="4"/>
  <c r="O15" i="16" s="1"/>
  <c r="U15" i="4"/>
  <c r="U15" i="16" s="1"/>
  <c r="AB15" i="4"/>
  <c r="AB15" i="16" s="1"/>
  <c r="AJ15" i="4"/>
  <c r="AJ15" i="16" s="1"/>
  <c r="AQ15" i="4"/>
  <c r="AQ15" i="16" s="1"/>
  <c r="AX15" i="4"/>
  <c r="AX15" i="16" s="1"/>
  <c r="BL15" i="4"/>
  <c r="BL15" i="16" s="1"/>
  <c r="CA15" i="4"/>
  <c r="CA15" i="16" s="1"/>
  <c r="CG15" i="4"/>
  <c r="CN15" i="4"/>
  <c r="CV15" i="4"/>
  <c r="E16" i="4"/>
  <c r="E16" i="16" s="1"/>
  <c r="L16" i="4"/>
  <c r="L16" i="16" s="1"/>
  <c r="Z16" i="4"/>
  <c r="Z16" i="16" s="1"/>
  <c r="AH16" i="4"/>
  <c r="AH16" i="16" s="1"/>
  <c r="AV16" i="4"/>
  <c r="AV16" i="16" s="1"/>
  <c r="BC16" i="4"/>
  <c r="BC16" i="16" s="1"/>
  <c r="BK16" i="4"/>
  <c r="BK16" i="16" s="1"/>
  <c r="BS16" i="4"/>
  <c r="BS16" i="16" s="1"/>
  <c r="CF16" i="4"/>
  <c r="CN16" i="4"/>
  <c r="CV16" i="4"/>
  <c r="E17" i="4"/>
  <c r="E17" i="16" s="1"/>
  <c r="S17" i="4"/>
  <c r="S17" i="16" s="1"/>
  <c r="AA17" i="4"/>
  <c r="AA17" i="16" s="1"/>
  <c r="AI17" i="4"/>
  <c r="AI17" i="16" s="1"/>
  <c r="AO17" i="4"/>
  <c r="AO17" i="16" s="1"/>
  <c r="AV17" i="4"/>
  <c r="AV17" i="16" s="1"/>
  <c r="BD17" i="4"/>
  <c r="BD17" i="16" s="1"/>
  <c r="BL17" i="4"/>
  <c r="BL17" i="16" s="1"/>
  <c r="BS17" i="4"/>
  <c r="BS17" i="16" s="1"/>
  <c r="BZ17" i="4"/>
  <c r="BZ17" i="16" s="1"/>
  <c r="CH17" i="4"/>
  <c r="CP17" i="4"/>
  <c r="CW17" i="4"/>
  <c r="CF17" i="16" s="1"/>
  <c r="M18" i="4"/>
  <c r="M18" i="16" s="1"/>
  <c r="U18" i="4"/>
  <c r="U18" i="16" s="1"/>
  <c r="AC18" i="4"/>
  <c r="AC18" i="16" s="1"/>
  <c r="AI18" i="4"/>
  <c r="AI18" i="16" s="1"/>
  <c r="AP18" i="4"/>
  <c r="AP18" i="16" s="1"/>
  <c r="AX18" i="4"/>
  <c r="AX18" i="16" s="1"/>
  <c r="BL18" i="4"/>
  <c r="BL18" i="16" s="1"/>
  <c r="BS18" i="4"/>
  <c r="BS18" i="16" s="1"/>
  <c r="CA18" i="4"/>
  <c r="CA18" i="16" s="1"/>
  <c r="CI18" i="4"/>
  <c r="CV18" i="4"/>
  <c r="E19" i="4"/>
  <c r="E19" i="16" s="1"/>
  <c r="M19" i="4"/>
  <c r="M19" i="16" s="1"/>
  <c r="AA19" i="4"/>
  <c r="AA19" i="16" s="1"/>
  <c r="AG19" i="4"/>
  <c r="AG19" i="16" s="1"/>
  <c r="AO19" i="4"/>
  <c r="AO19" i="16" s="1"/>
  <c r="AW19" i="4"/>
  <c r="AW19" i="16" s="1"/>
  <c r="BJ19" i="4"/>
  <c r="BJ19" i="16" s="1"/>
  <c r="BR19" i="4"/>
  <c r="BR19" i="16" s="1"/>
  <c r="BZ19" i="4"/>
  <c r="BZ19" i="16" s="1"/>
  <c r="CG19" i="4"/>
  <c r="CU19" i="4"/>
  <c r="E20" i="4"/>
  <c r="E20" i="16" s="1"/>
  <c r="M20" i="4"/>
  <c r="M20" i="16" s="1"/>
  <c r="S20" i="4"/>
  <c r="S20" i="16" s="1"/>
  <c r="AG20" i="4"/>
  <c r="AG20" i="16" s="1"/>
  <c r="AO20" i="4"/>
  <c r="AO20" i="16" s="1"/>
  <c r="AV20" i="4"/>
  <c r="AV20" i="16" s="1"/>
  <c r="BI20" i="4"/>
  <c r="BI20" i="16" s="1"/>
  <c r="BQ20" i="4"/>
  <c r="BQ20" i="16" s="1"/>
  <c r="BY20" i="4"/>
  <c r="BY20" i="16" s="1"/>
  <c r="CE20" i="4"/>
  <c r="CE20" i="16" s="1"/>
  <c r="CS20" i="4"/>
  <c r="C21" i="4"/>
  <c r="C21" i="16" s="1"/>
  <c r="J21" i="4"/>
  <c r="J21" i="16" s="1"/>
  <c r="W21" i="4"/>
  <c r="W21" i="16" s="1"/>
  <c r="AE21" i="4"/>
  <c r="AE21" i="16" s="1"/>
  <c r="AM21" i="4"/>
  <c r="AM21" i="16" s="1"/>
  <c r="AT21" i="4"/>
  <c r="AT21" i="16" s="1"/>
  <c r="BA21" i="4"/>
  <c r="BA21" i="16" s="1"/>
  <c r="BG21" i="4"/>
  <c r="BG21" i="16" s="1"/>
  <c r="BR21" i="4"/>
  <c r="BR21" i="16" s="1"/>
  <c r="CH21" i="4"/>
  <c r="N22" i="4"/>
  <c r="N22" i="16" s="1"/>
  <c r="U22" i="4"/>
  <c r="U22" i="16" s="1"/>
  <c r="AF22" i="4"/>
  <c r="AF22" i="16" s="1"/>
  <c r="AR22" i="4"/>
  <c r="AR22" i="16" s="1"/>
  <c r="BD22" i="4"/>
  <c r="BD22" i="16" s="1"/>
  <c r="BP22" i="4"/>
  <c r="BP22" i="16" s="1"/>
  <c r="BV22" i="4"/>
  <c r="BV22" i="16" s="1"/>
  <c r="CS22" i="4"/>
  <c r="M23" i="4"/>
  <c r="M23" i="16" s="1"/>
  <c r="AF23" i="4"/>
  <c r="AF23" i="16" s="1"/>
  <c r="AL23" i="4"/>
  <c r="AL23" i="16" s="1"/>
  <c r="AX23" i="4"/>
  <c r="AX23" i="16" s="1"/>
  <c r="BI23" i="4"/>
  <c r="BI23" i="16" s="1"/>
  <c r="BP23" i="4"/>
  <c r="BP23" i="16" s="1"/>
  <c r="BV23" i="4"/>
  <c r="BV23" i="16" s="1"/>
  <c r="CH23" i="4"/>
  <c r="C24" i="4"/>
  <c r="C24" i="16" s="1"/>
  <c r="AH24" i="4"/>
  <c r="AH24" i="16" s="1"/>
  <c r="AO24" i="4"/>
  <c r="AO24" i="16" s="1"/>
  <c r="BA24" i="4"/>
  <c r="BA24" i="16" s="1"/>
  <c r="BH24" i="4"/>
  <c r="BH24" i="16" s="1"/>
  <c r="BN24" i="4"/>
  <c r="BN24" i="16" s="1"/>
  <c r="BV24" i="4"/>
  <c r="BV24" i="16" s="1"/>
  <c r="CB24" i="4"/>
  <c r="CB24" i="16" s="1"/>
  <c r="CI24" i="4"/>
  <c r="CP24" i="4"/>
  <c r="E25" i="4"/>
  <c r="E25" i="16" s="1"/>
  <c r="K25" i="4"/>
  <c r="K25" i="16" s="1"/>
  <c r="AL25" i="4"/>
  <c r="AL25" i="16" s="1"/>
  <c r="AQ25" i="4"/>
  <c r="AQ25" i="16" s="1"/>
  <c r="BR25" i="4"/>
  <c r="BR25" i="16" s="1"/>
  <c r="BX25" i="4"/>
  <c r="BX25" i="16" s="1"/>
  <c r="CD25" i="4"/>
  <c r="CD25" i="16" s="1"/>
  <c r="M26" i="4"/>
  <c r="M26" i="16" s="1"/>
  <c r="BZ26" i="4"/>
  <c r="BZ26" i="16" s="1"/>
  <c r="CW26" i="4"/>
  <c r="CF26" i="16" s="1"/>
  <c r="G27" i="4"/>
  <c r="G27" i="16" s="1"/>
  <c r="BK27" i="4"/>
  <c r="BK27" i="16" s="1"/>
  <c r="F28" i="4"/>
  <c r="F28" i="16" s="1"/>
  <c r="AX13" i="4"/>
  <c r="AX13" i="16" s="1"/>
  <c r="BS13" i="4"/>
  <c r="BS13" i="16" s="1"/>
  <c r="BY13" i="4"/>
  <c r="BY13" i="16" s="1"/>
  <c r="CF13" i="4"/>
  <c r="CM13" i="4"/>
  <c r="CS13" i="4"/>
  <c r="C14" i="4"/>
  <c r="C14" i="16" s="1"/>
  <c r="I14" i="4"/>
  <c r="I14" i="16" s="1"/>
  <c r="P14" i="4"/>
  <c r="P14" i="16" s="1"/>
  <c r="AB14" i="4"/>
  <c r="AB14" i="16" s="1"/>
  <c r="AW14" i="4"/>
  <c r="AW14" i="16" s="1"/>
  <c r="BC14" i="4"/>
  <c r="BC14" i="16" s="1"/>
  <c r="BJ14" i="4"/>
  <c r="BJ14" i="16" s="1"/>
  <c r="BQ14" i="4"/>
  <c r="BQ14" i="16" s="1"/>
  <c r="BW14" i="4"/>
  <c r="BW14" i="16" s="1"/>
  <c r="CE14" i="4"/>
  <c r="CE14" i="16" s="1"/>
  <c r="CK14" i="4"/>
  <c r="CQ14" i="4"/>
  <c r="V15" i="4"/>
  <c r="V15" i="16" s="1"/>
  <c r="AC15" i="4"/>
  <c r="AC15" i="16" s="1"/>
  <c r="AK15" i="4"/>
  <c r="AK15" i="16" s="1"/>
  <c r="AR15" i="4"/>
  <c r="AR15" i="16" s="1"/>
  <c r="AY15" i="4"/>
  <c r="AY15" i="16" s="1"/>
  <c r="BE15" i="4"/>
  <c r="BE15" i="16" s="1"/>
  <c r="BM15" i="4"/>
  <c r="BM15" i="16" s="1"/>
  <c r="CH15" i="4"/>
  <c r="CO15" i="4"/>
  <c r="CW15" i="4"/>
  <c r="CF15" i="16" s="1"/>
  <c r="F16" i="4"/>
  <c r="F16" i="16" s="1"/>
  <c r="M16" i="4"/>
  <c r="M16" i="16" s="1"/>
  <c r="S16" i="4"/>
  <c r="S16" i="16" s="1"/>
  <c r="AA16" i="4"/>
  <c r="AA16" i="16" s="1"/>
  <c r="AI16" i="4"/>
  <c r="AI16" i="16" s="1"/>
  <c r="AW16" i="4"/>
  <c r="AW16" i="16" s="1"/>
  <c r="BD16" i="4"/>
  <c r="BD16" i="16" s="1"/>
  <c r="BL16" i="4"/>
  <c r="BL16" i="16" s="1"/>
  <c r="BT16" i="4"/>
  <c r="BT16" i="16" s="1"/>
  <c r="CG16" i="4"/>
  <c r="CO16" i="4"/>
  <c r="CW16" i="4"/>
  <c r="CF16" i="16" s="1"/>
  <c r="F17" i="4"/>
  <c r="F17" i="16" s="1"/>
  <c r="T17" i="4"/>
  <c r="T17" i="16" s="1"/>
  <c r="AB17" i="4"/>
  <c r="AB17" i="16" s="1"/>
  <c r="AP17" i="4"/>
  <c r="AP17" i="16" s="1"/>
  <c r="AW17" i="4"/>
  <c r="AW17" i="16" s="1"/>
  <c r="BE17" i="4"/>
  <c r="BE17" i="16" s="1"/>
  <c r="BM17" i="4"/>
  <c r="BM17" i="16" s="1"/>
  <c r="CA17" i="4"/>
  <c r="CA17" i="16" s="1"/>
  <c r="CI17" i="4"/>
  <c r="CQ17" i="4"/>
  <c r="N18" i="4"/>
  <c r="N18" i="16" s="1"/>
  <c r="V18" i="4"/>
  <c r="V18" i="16" s="1"/>
  <c r="AJ18" i="4"/>
  <c r="AJ18" i="16" s="1"/>
  <c r="AQ18" i="4"/>
  <c r="AQ18" i="16" s="1"/>
  <c r="AY18" i="4"/>
  <c r="AY18" i="16" s="1"/>
  <c r="BM18" i="4"/>
  <c r="BM18" i="16" s="1"/>
  <c r="BT18" i="4"/>
  <c r="BT18" i="16" s="1"/>
  <c r="CB18" i="4"/>
  <c r="CB18" i="16" s="1"/>
  <c r="CJ18" i="4"/>
  <c r="CW18" i="4"/>
  <c r="CF18" i="16" s="1"/>
  <c r="F19" i="4"/>
  <c r="F19" i="16" s="1"/>
  <c r="N19" i="4"/>
  <c r="N19" i="16" s="1"/>
  <c r="U19" i="4"/>
  <c r="U19" i="16" s="1"/>
  <c r="AH19" i="4"/>
  <c r="AH19" i="16" s="1"/>
  <c r="AP19" i="4"/>
  <c r="AP19" i="16" s="1"/>
  <c r="AX19" i="4"/>
  <c r="AX19" i="16" s="1"/>
  <c r="BK19" i="4"/>
  <c r="BK19" i="16" s="1"/>
  <c r="BS19" i="4"/>
  <c r="BS19" i="16" s="1"/>
  <c r="CA19" i="4"/>
  <c r="CA19" i="16" s="1"/>
  <c r="CH19" i="4"/>
  <c r="CV19" i="4"/>
  <c r="F20" i="4"/>
  <c r="F20" i="16" s="1"/>
  <c r="T20" i="4"/>
  <c r="T20" i="16" s="1"/>
  <c r="AH20" i="4"/>
  <c r="AH20" i="16" s="1"/>
  <c r="AP20" i="4"/>
  <c r="AP20" i="16" s="1"/>
  <c r="AW20" i="4"/>
  <c r="AW20" i="16" s="1"/>
  <c r="BC20" i="4"/>
  <c r="BC20" i="16" s="1"/>
  <c r="BJ20" i="4"/>
  <c r="BJ20" i="16" s="1"/>
  <c r="BR20" i="4"/>
  <c r="BR20" i="16" s="1"/>
  <c r="CF20" i="4"/>
  <c r="CT20" i="4"/>
  <c r="D21" i="4"/>
  <c r="D21" i="16" s="1"/>
  <c r="K21" i="4"/>
  <c r="K21" i="16" s="1"/>
  <c r="Q21" i="4"/>
  <c r="Q21" i="16" s="1"/>
  <c r="X21" i="4"/>
  <c r="X21" i="16" s="1"/>
  <c r="AF21" i="4"/>
  <c r="AF21" i="16" s="1"/>
  <c r="AN21" i="4"/>
  <c r="AN21" i="16" s="1"/>
  <c r="AU21" i="4"/>
  <c r="AU21" i="16" s="1"/>
  <c r="CI21" i="4"/>
  <c r="CT21" i="4"/>
  <c r="O22" i="4"/>
  <c r="O22" i="16" s="1"/>
  <c r="AG22" i="4"/>
  <c r="AG22" i="16" s="1"/>
  <c r="AM22" i="4"/>
  <c r="AM22" i="16" s="1"/>
  <c r="BJ22" i="4"/>
  <c r="BJ22" i="16" s="1"/>
  <c r="BQ22" i="4"/>
  <c r="BQ22" i="16" s="1"/>
  <c r="CB22" i="4"/>
  <c r="CB22" i="16" s="1"/>
  <c r="CN22" i="4"/>
  <c r="B23" i="4"/>
  <c r="B23" i="16" s="1"/>
  <c r="N23" i="4"/>
  <c r="N23" i="16" s="1"/>
  <c r="T23" i="4"/>
  <c r="T23" i="16" s="1"/>
  <c r="Z23" i="4"/>
  <c r="Z23" i="16" s="1"/>
  <c r="AG23" i="4"/>
  <c r="AG23" i="16" s="1"/>
  <c r="BD23" i="4"/>
  <c r="BD23" i="16" s="1"/>
  <c r="BJ23" i="4"/>
  <c r="BJ23" i="16" s="1"/>
  <c r="BW23" i="4"/>
  <c r="BW23" i="16" s="1"/>
  <c r="CC23" i="4"/>
  <c r="CC23" i="16" s="1"/>
  <c r="CI23" i="4"/>
  <c r="CO23" i="4"/>
  <c r="CV23" i="4"/>
  <c r="D24" i="4"/>
  <c r="D24" i="16" s="1"/>
  <c r="P24" i="4"/>
  <c r="P24" i="16" s="1"/>
  <c r="AI24" i="4"/>
  <c r="AI24" i="16" s="1"/>
  <c r="BI24" i="4"/>
  <c r="BI24" i="16" s="1"/>
  <c r="BO24" i="4"/>
  <c r="BO24" i="16" s="1"/>
  <c r="BW24" i="4"/>
  <c r="BW24" i="16" s="1"/>
  <c r="CC24" i="4"/>
  <c r="CC24" i="16" s="1"/>
  <c r="CJ24" i="4"/>
  <c r="F25" i="4"/>
  <c r="F25" i="16" s="1"/>
  <c r="L25" i="4"/>
  <c r="L25" i="16" s="1"/>
  <c r="R25" i="4"/>
  <c r="R25" i="16" s="1"/>
  <c r="AR25" i="4"/>
  <c r="AR25" i="16" s="1"/>
  <c r="AX25" i="4"/>
  <c r="AX25" i="16" s="1"/>
  <c r="BL25" i="4"/>
  <c r="BL25" i="16" s="1"/>
  <c r="BY25" i="4"/>
  <c r="BY25" i="16" s="1"/>
  <c r="CE25" i="4"/>
  <c r="CE25" i="16" s="1"/>
  <c r="CL25" i="4"/>
  <c r="CR25" i="4"/>
  <c r="N26" i="4"/>
  <c r="N26" i="16" s="1"/>
  <c r="BA26" i="4"/>
  <c r="BA26" i="16" s="1"/>
  <c r="BG26" i="4"/>
  <c r="BG26" i="16" s="1"/>
  <c r="X27" i="4"/>
  <c r="X27" i="16" s="1"/>
  <c r="BD27" i="4"/>
  <c r="BD27" i="16" s="1"/>
  <c r="BT13" i="4"/>
  <c r="BT13" i="16" s="1"/>
  <c r="BZ13" i="4"/>
  <c r="BZ13" i="16" s="1"/>
  <c r="CG13" i="4"/>
  <c r="CT13" i="4"/>
  <c r="Q14" i="4"/>
  <c r="Q14" i="16" s="1"/>
  <c r="W14" i="4"/>
  <c r="W14" i="16" s="1"/>
  <c r="AC14" i="4"/>
  <c r="AC14" i="16" s="1"/>
  <c r="AX14" i="4"/>
  <c r="AX14" i="16" s="1"/>
  <c r="BD14" i="4"/>
  <c r="BD14" i="16" s="1"/>
  <c r="BK14" i="4"/>
  <c r="BK14" i="16" s="1"/>
  <c r="BX14" i="4"/>
  <c r="BX14" i="16" s="1"/>
  <c r="CR14" i="4"/>
  <c r="B15" i="4"/>
  <c r="B15" i="16" s="1"/>
  <c r="I15" i="4"/>
  <c r="I15" i="16" s="1"/>
  <c r="W15" i="4"/>
  <c r="W15" i="16" s="1"/>
  <c r="AD15" i="4"/>
  <c r="AD15" i="16" s="1"/>
  <c r="AL15" i="4"/>
  <c r="AL15" i="16" s="1"/>
  <c r="AS15" i="4"/>
  <c r="AS15" i="16" s="1"/>
  <c r="BF15" i="4"/>
  <c r="BF15" i="16" s="1"/>
  <c r="BN15" i="4"/>
  <c r="BN15" i="16" s="1"/>
  <c r="BU15" i="4"/>
  <c r="BU15" i="16" s="1"/>
  <c r="CI15" i="4"/>
  <c r="CP15" i="4"/>
  <c r="G16" i="4"/>
  <c r="G16" i="16" s="1"/>
  <c r="T16" i="4"/>
  <c r="T16" i="16" s="1"/>
  <c r="AB16" i="4"/>
  <c r="AB16" i="16" s="1"/>
  <c r="AJ16" i="4"/>
  <c r="AJ16" i="16" s="1"/>
  <c r="AQ16" i="4"/>
  <c r="AQ16" i="16" s="1"/>
  <c r="BE16" i="4"/>
  <c r="BE16" i="16" s="1"/>
  <c r="BM16" i="4"/>
  <c r="BM16" i="16" s="1"/>
  <c r="BU16" i="4"/>
  <c r="BU16" i="16" s="1"/>
  <c r="CA16" i="4"/>
  <c r="CA16" i="16" s="1"/>
  <c r="CH16" i="4"/>
  <c r="CP16" i="4"/>
  <c r="G17" i="4"/>
  <c r="G17" i="16" s="1"/>
  <c r="M17" i="4"/>
  <c r="M17" i="16" s="1"/>
  <c r="U17" i="4"/>
  <c r="U17" i="16" s="1"/>
  <c r="AC17" i="4"/>
  <c r="AC17" i="16" s="1"/>
  <c r="AQ17" i="4"/>
  <c r="AQ17" i="16" s="1"/>
  <c r="AX17" i="4"/>
  <c r="AX17" i="16" s="1"/>
  <c r="BF17" i="4"/>
  <c r="BF17" i="16" s="1"/>
  <c r="BN17" i="4"/>
  <c r="BN17" i="16" s="1"/>
  <c r="CB17" i="4"/>
  <c r="CB17" i="16" s="1"/>
  <c r="CJ17" i="4"/>
  <c r="CR17" i="4"/>
  <c r="G18" i="4"/>
  <c r="G18" i="16" s="1"/>
  <c r="O18" i="4"/>
  <c r="O18" i="16" s="1"/>
  <c r="W18" i="4"/>
  <c r="W18" i="16" s="1"/>
  <c r="AK18" i="4"/>
  <c r="AK18" i="16" s="1"/>
  <c r="AR18" i="4"/>
  <c r="AR18" i="16" s="1"/>
  <c r="AZ18" i="4"/>
  <c r="AZ18" i="16" s="1"/>
  <c r="BG18" i="4"/>
  <c r="BG18" i="16" s="1"/>
  <c r="BU18" i="4"/>
  <c r="BU18" i="16" s="1"/>
  <c r="CC18" i="4"/>
  <c r="CC18" i="16" s="1"/>
  <c r="CK18" i="4"/>
  <c r="CQ18" i="4"/>
  <c r="G19" i="4"/>
  <c r="G19" i="16" s="1"/>
  <c r="O19" i="4"/>
  <c r="O19" i="16" s="1"/>
  <c r="V19" i="4"/>
  <c r="V19" i="16" s="1"/>
  <c r="AI19" i="4"/>
  <c r="AI19" i="16" s="1"/>
  <c r="AQ19" i="4"/>
  <c r="AQ19" i="16" s="1"/>
  <c r="AY19" i="4"/>
  <c r="AY19" i="16" s="1"/>
  <c r="BE19" i="4"/>
  <c r="BE19" i="16" s="1"/>
  <c r="BL19" i="4"/>
  <c r="BL19" i="16" s="1"/>
  <c r="BT19" i="4"/>
  <c r="BT19" i="16" s="1"/>
  <c r="CB19" i="4"/>
  <c r="CB19" i="16" s="1"/>
  <c r="CI19" i="4"/>
  <c r="CO19" i="4"/>
  <c r="CW19" i="4"/>
  <c r="CF19" i="16" s="1"/>
  <c r="G20" i="4"/>
  <c r="G20" i="16" s="1"/>
  <c r="U20" i="4"/>
  <c r="U20" i="16" s="1"/>
  <c r="AA20" i="4"/>
  <c r="AA20" i="16" s="1"/>
  <c r="AI20" i="4"/>
  <c r="AI20" i="16" s="1"/>
  <c r="AQ20" i="4"/>
  <c r="AQ20" i="16" s="1"/>
  <c r="BD20" i="4"/>
  <c r="BD20" i="16" s="1"/>
  <c r="BK20" i="4"/>
  <c r="BK20" i="16" s="1"/>
  <c r="BS20" i="4"/>
  <c r="BS20" i="16" s="1"/>
  <c r="CG20" i="4"/>
  <c r="CM20" i="4"/>
  <c r="CU20" i="4"/>
  <c r="E21" i="4"/>
  <c r="E21" i="16" s="1"/>
  <c r="R21" i="4"/>
  <c r="R21" i="16" s="1"/>
  <c r="Y21" i="4"/>
  <c r="Y21" i="16" s="1"/>
  <c r="AG21" i="4"/>
  <c r="AG21" i="16" s="1"/>
  <c r="AO21" i="4"/>
  <c r="AO21" i="16" s="1"/>
  <c r="BN21" i="4"/>
  <c r="BN21" i="16" s="1"/>
  <c r="BY21" i="4"/>
  <c r="BY21" i="16" s="1"/>
  <c r="CD21" i="4"/>
  <c r="CD21" i="16" s="1"/>
  <c r="CO21" i="4"/>
  <c r="CU21" i="4"/>
  <c r="C22" i="4"/>
  <c r="C22" i="16" s="1"/>
  <c r="J22" i="4"/>
  <c r="J22" i="16" s="1"/>
  <c r="P22" i="4"/>
  <c r="P22" i="16" s="1"/>
  <c r="AB22" i="4"/>
  <c r="AB22" i="16" s="1"/>
  <c r="AN22" i="4"/>
  <c r="AN22" i="16" s="1"/>
  <c r="AY22" i="4"/>
  <c r="AY22" i="16" s="1"/>
  <c r="BK22" i="4"/>
  <c r="BK22" i="16" s="1"/>
  <c r="CC22" i="4"/>
  <c r="CC22" i="16" s="1"/>
  <c r="CI22" i="4"/>
  <c r="H23" i="4"/>
  <c r="H23" i="16" s="1"/>
  <c r="O23" i="4"/>
  <c r="O23" i="16" s="1"/>
  <c r="AA23" i="4"/>
  <c r="AA23" i="16" s="1"/>
  <c r="AH23" i="4"/>
  <c r="AH23" i="16" s="1"/>
  <c r="AS23" i="4"/>
  <c r="AS23" i="16" s="1"/>
  <c r="BK23" i="4"/>
  <c r="BK23" i="16" s="1"/>
  <c r="CD23" i="4"/>
  <c r="CD23" i="16" s="1"/>
  <c r="CJ23" i="4"/>
  <c r="CP23" i="4"/>
  <c r="E24" i="4"/>
  <c r="E24" i="16" s="1"/>
  <c r="K24" i="4"/>
  <c r="K24" i="16" s="1"/>
  <c r="Q24" i="4"/>
  <c r="Q24" i="16" s="1"/>
  <c r="W24" i="4"/>
  <c r="W24" i="16" s="1"/>
  <c r="AD24" i="4"/>
  <c r="AD24" i="16" s="1"/>
  <c r="AJ24" i="4"/>
  <c r="AJ24" i="16" s="1"/>
  <c r="AV24" i="4"/>
  <c r="AV24" i="16" s="1"/>
  <c r="BJ24" i="4"/>
  <c r="BJ24" i="16" s="1"/>
  <c r="BP24" i="4"/>
  <c r="BP24" i="16" s="1"/>
  <c r="BX24" i="4"/>
  <c r="BX24" i="16" s="1"/>
  <c r="CD24" i="4"/>
  <c r="CD24" i="16" s="1"/>
  <c r="CK24" i="4"/>
  <c r="M25" i="4"/>
  <c r="M25" i="16" s="1"/>
  <c r="S25" i="4"/>
  <c r="S25" i="16" s="1"/>
  <c r="Z25" i="4"/>
  <c r="Z25" i="16" s="1"/>
  <c r="AS25" i="4"/>
  <c r="AS25" i="16" s="1"/>
  <c r="AY25" i="4"/>
  <c r="AY25" i="16" s="1"/>
  <c r="BF25" i="4"/>
  <c r="BF25" i="16" s="1"/>
  <c r="BM25" i="4"/>
  <c r="BM25" i="16" s="1"/>
  <c r="BZ25" i="4"/>
  <c r="BZ25" i="16" s="1"/>
  <c r="CF25" i="4"/>
  <c r="CS25" i="4"/>
  <c r="B26" i="4"/>
  <c r="B26" i="16" s="1"/>
  <c r="AB26" i="4"/>
  <c r="AB26" i="16" s="1"/>
  <c r="BH26" i="4"/>
  <c r="BH26" i="16" s="1"/>
  <c r="Q27" i="4"/>
  <c r="Q27" i="16" s="1"/>
  <c r="AW27" i="4"/>
  <c r="AW27" i="16" s="1"/>
  <c r="AS13" i="4"/>
  <c r="AS13" i="16" s="1"/>
  <c r="AZ13" i="4"/>
  <c r="AZ13" i="16" s="1"/>
  <c r="BG13" i="4"/>
  <c r="BG13" i="16" s="1"/>
  <c r="BM13" i="4"/>
  <c r="BM13" i="16" s="1"/>
  <c r="BU13" i="4"/>
  <c r="BU13" i="16" s="1"/>
  <c r="CA13" i="4"/>
  <c r="CA13" i="16" s="1"/>
  <c r="CH13" i="4"/>
  <c r="CU13" i="4"/>
  <c r="R14" i="4"/>
  <c r="R14" i="16" s="1"/>
  <c r="AD14" i="4"/>
  <c r="AD14" i="16" s="1"/>
  <c r="AK14" i="4"/>
  <c r="AK14" i="16" s="1"/>
  <c r="AQ14" i="4"/>
  <c r="AQ14" i="16" s="1"/>
  <c r="AY14" i="4"/>
  <c r="AY14" i="16" s="1"/>
  <c r="BE14" i="4"/>
  <c r="BE14" i="16" s="1"/>
  <c r="BL14" i="4"/>
  <c r="BL14" i="16" s="1"/>
  <c r="BY14" i="4"/>
  <c r="BY14" i="16" s="1"/>
  <c r="CS14" i="4"/>
  <c r="C15" i="4"/>
  <c r="C15" i="16" s="1"/>
  <c r="J15" i="4"/>
  <c r="J15" i="16" s="1"/>
  <c r="Q15" i="4"/>
  <c r="Q15" i="16" s="1"/>
  <c r="AE15" i="4"/>
  <c r="AE15" i="16" s="1"/>
  <c r="AM15" i="4"/>
  <c r="AM15" i="16" s="1"/>
  <c r="AT15" i="4"/>
  <c r="AT15" i="16" s="1"/>
  <c r="BG15" i="4"/>
  <c r="BG15" i="16" s="1"/>
  <c r="BO15" i="4"/>
  <c r="BO15" i="16" s="1"/>
  <c r="BV15" i="4"/>
  <c r="BV15" i="16" s="1"/>
  <c r="CC15" i="4"/>
  <c r="CC15" i="16" s="1"/>
  <c r="CQ15" i="4"/>
  <c r="H16" i="4"/>
  <c r="H16" i="16" s="1"/>
  <c r="U16" i="4"/>
  <c r="U16" i="16" s="1"/>
  <c r="AC16" i="4"/>
  <c r="AC16" i="16" s="1"/>
  <c r="AK16" i="4"/>
  <c r="AK16" i="16" s="1"/>
  <c r="AR16" i="4"/>
  <c r="AR16" i="16" s="1"/>
  <c r="BF16" i="4"/>
  <c r="BF16" i="16" s="1"/>
  <c r="BN16" i="4"/>
  <c r="BN16" i="16" s="1"/>
  <c r="CB16" i="4"/>
  <c r="CB16" i="16" s="1"/>
  <c r="CI16" i="4"/>
  <c r="CQ16" i="4"/>
  <c r="N17" i="4"/>
  <c r="N17" i="16" s="1"/>
  <c r="V17" i="4"/>
  <c r="V17" i="16" s="1"/>
  <c r="AD17" i="4"/>
  <c r="AD17" i="16" s="1"/>
  <c r="AK17" i="4"/>
  <c r="AK17" i="16" s="1"/>
  <c r="AY17" i="4"/>
  <c r="AY17" i="16" s="1"/>
  <c r="BG17" i="4"/>
  <c r="BG17" i="16" s="1"/>
  <c r="BO17" i="4"/>
  <c r="BO17" i="16" s="1"/>
  <c r="BU17" i="4"/>
  <c r="BU17" i="16" s="1"/>
  <c r="CC17" i="4"/>
  <c r="CC17" i="16" s="1"/>
  <c r="CK17" i="4"/>
  <c r="CS17" i="4"/>
  <c r="H18" i="4"/>
  <c r="H18" i="16" s="1"/>
  <c r="P18" i="4"/>
  <c r="P18" i="16" s="1"/>
  <c r="X18" i="4"/>
  <c r="X18" i="16" s="1"/>
  <c r="AE18" i="4"/>
  <c r="AE18" i="16" s="1"/>
  <c r="AS18" i="4"/>
  <c r="AS18" i="16" s="1"/>
  <c r="BA18" i="4"/>
  <c r="BA18" i="16" s="1"/>
  <c r="BH18" i="4"/>
  <c r="BH18" i="16" s="1"/>
  <c r="BV18" i="4"/>
  <c r="BV18" i="16" s="1"/>
  <c r="CD18" i="4"/>
  <c r="CD18" i="16" s="1"/>
  <c r="CR18" i="4"/>
  <c r="H19" i="4"/>
  <c r="H19" i="16" s="1"/>
  <c r="P19" i="4"/>
  <c r="P19" i="16" s="1"/>
  <c r="W19" i="4"/>
  <c r="W19" i="16" s="1"/>
  <c r="AC19" i="4"/>
  <c r="AC19" i="16" s="1"/>
  <c r="AJ19" i="4"/>
  <c r="AJ19" i="16" s="1"/>
  <c r="AR19" i="4"/>
  <c r="AR19" i="16" s="1"/>
  <c r="BF19" i="4"/>
  <c r="BF19" i="16" s="1"/>
  <c r="BM19" i="4"/>
  <c r="BM19" i="16" s="1"/>
  <c r="BU19" i="4"/>
  <c r="BU19" i="16" s="1"/>
  <c r="CC19" i="4"/>
  <c r="CC19" i="16" s="1"/>
  <c r="CP19" i="4"/>
  <c r="H20" i="4"/>
  <c r="H20" i="16" s="1"/>
  <c r="O20" i="4"/>
  <c r="O20" i="16" s="1"/>
  <c r="AB20" i="4"/>
  <c r="AB20" i="16" s="1"/>
  <c r="AJ20" i="4"/>
  <c r="AJ20" i="16" s="1"/>
  <c r="AR20" i="4"/>
  <c r="AR20" i="16" s="1"/>
  <c r="BE20" i="4"/>
  <c r="BE20" i="16" s="1"/>
  <c r="BL20" i="4"/>
  <c r="BL20" i="16" s="1"/>
  <c r="BT20" i="4"/>
  <c r="BT20" i="16" s="1"/>
  <c r="CA20" i="4"/>
  <c r="CA20" i="16" s="1"/>
  <c r="CN20" i="4"/>
  <c r="CV20" i="4"/>
  <c r="F21" i="4"/>
  <c r="F21" i="16" s="1"/>
  <c r="S21" i="4"/>
  <c r="S21" i="16" s="1"/>
  <c r="Z21" i="4"/>
  <c r="Z21" i="16" s="1"/>
  <c r="AH21" i="4"/>
  <c r="AH21" i="16" s="1"/>
  <c r="AP21" i="4"/>
  <c r="AP21" i="16" s="1"/>
  <c r="BC21" i="4"/>
  <c r="BC21" i="16" s="1"/>
  <c r="BI21" i="4"/>
  <c r="BI21" i="16" s="1"/>
  <c r="BZ21" i="4"/>
  <c r="BZ21" i="16" s="1"/>
  <c r="CP21" i="4"/>
  <c r="CV21" i="4"/>
  <c r="D22" i="4"/>
  <c r="D22" i="16" s="1"/>
  <c r="Q22" i="4"/>
  <c r="Q22" i="16" s="1"/>
  <c r="W22" i="4"/>
  <c r="W22" i="16" s="1"/>
  <c r="AT22" i="4"/>
  <c r="AT22" i="16" s="1"/>
  <c r="AZ22" i="4"/>
  <c r="AZ22" i="16" s="1"/>
  <c r="BF22" i="4"/>
  <c r="BF22" i="16" s="1"/>
  <c r="BL22" i="4"/>
  <c r="BL22" i="16" s="1"/>
  <c r="BX22" i="4"/>
  <c r="BX22" i="16" s="1"/>
  <c r="CJ22" i="4"/>
  <c r="CU22" i="4"/>
  <c r="I23" i="4"/>
  <c r="I23" i="16" s="1"/>
  <c r="AN23" i="4"/>
  <c r="AN23" i="16" s="1"/>
  <c r="AT23" i="4"/>
  <c r="AT23" i="16" s="1"/>
  <c r="AZ23" i="4"/>
  <c r="AZ23" i="16" s="1"/>
  <c r="BL23" i="4"/>
  <c r="BL23" i="16" s="1"/>
  <c r="BR23" i="4"/>
  <c r="BR23" i="16" s="1"/>
  <c r="CQ23" i="4"/>
  <c r="L24" i="4"/>
  <c r="L24" i="16" s="1"/>
  <c r="R24" i="4"/>
  <c r="R24" i="16" s="1"/>
  <c r="X24" i="4"/>
  <c r="X24" i="16" s="1"/>
  <c r="AK24" i="4"/>
  <c r="AK24" i="16" s="1"/>
  <c r="AQ24" i="4"/>
  <c r="AQ24" i="16" s="1"/>
  <c r="AW24" i="4"/>
  <c r="AW24" i="16" s="1"/>
  <c r="BC24" i="4"/>
  <c r="BC24" i="16" s="1"/>
  <c r="BQ24" i="4"/>
  <c r="BQ24" i="16" s="1"/>
  <c r="CE24" i="4"/>
  <c r="CE24" i="16" s="1"/>
  <c r="CL24" i="4"/>
  <c r="CR24" i="4"/>
  <c r="N25" i="4"/>
  <c r="N25" i="16" s="1"/>
  <c r="T25" i="4"/>
  <c r="T25" i="16" s="1"/>
  <c r="AA25" i="4"/>
  <c r="AA25" i="16" s="1"/>
  <c r="AG25" i="4"/>
  <c r="AG25" i="16" s="1"/>
  <c r="AT25" i="4"/>
  <c r="AT25" i="16" s="1"/>
  <c r="AZ25" i="4"/>
  <c r="AZ25" i="16" s="1"/>
  <c r="BG25" i="4"/>
  <c r="BG25" i="16" s="1"/>
  <c r="BN25" i="4"/>
  <c r="BN25" i="16" s="1"/>
  <c r="CA25" i="4"/>
  <c r="CA25" i="16" s="1"/>
  <c r="CG25" i="4"/>
  <c r="CT25" i="4"/>
  <c r="C26" i="4"/>
  <c r="C26" i="16" s="1"/>
  <c r="P26" i="4"/>
  <c r="P26" i="16" s="1"/>
  <c r="AC26" i="4"/>
  <c r="AC26" i="16" s="1"/>
  <c r="AI26" i="4"/>
  <c r="AI26" i="16" s="1"/>
  <c r="AO26" i="4"/>
  <c r="AO26" i="16" s="1"/>
  <c r="BI26" i="4"/>
  <c r="BI26" i="16" s="1"/>
  <c r="AP27" i="4"/>
  <c r="AP27" i="16" s="1"/>
  <c r="Y28" i="4"/>
  <c r="Y28" i="16" s="1"/>
  <c r="CV13" i="4"/>
  <c r="E14" i="4"/>
  <c r="E14" i="16" s="1"/>
  <c r="K14" i="4"/>
  <c r="K14" i="16" s="1"/>
  <c r="S14" i="4"/>
  <c r="S14" i="16" s="1"/>
  <c r="AE14" i="4"/>
  <c r="AE14" i="16" s="1"/>
  <c r="AR14" i="4"/>
  <c r="AR14" i="16" s="1"/>
  <c r="BM14" i="4"/>
  <c r="BM14" i="16" s="1"/>
  <c r="BS14" i="4"/>
  <c r="BS14" i="16" s="1"/>
  <c r="BZ14" i="4"/>
  <c r="BZ14" i="16" s="1"/>
  <c r="CG14" i="4"/>
  <c r="CM14" i="4"/>
  <c r="CT14" i="4"/>
  <c r="D15" i="4"/>
  <c r="D15" i="16" s="1"/>
  <c r="K15" i="4"/>
  <c r="K15" i="16" s="1"/>
  <c r="R15" i="4"/>
  <c r="R15" i="16" s="1"/>
  <c r="AF15" i="4"/>
  <c r="AF15" i="16" s="1"/>
  <c r="AU15" i="4"/>
  <c r="AU15" i="16" s="1"/>
  <c r="BA15" i="4"/>
  <c r="BA15" i="16" s="1"/>
  <c r="BH15" i="4"/>
  <c r="BH15" i="16" s="1"/>
  <c r="BP15" i="4"/>
  <c r="BP15" i="16" s="1"/>
  <c r="BW15" i="4"/>
  <c r="BW15" i="16" s="1"/>
  <c r="CD15" i="4"/>
  <c r="CD15" i="16" s="1"/>
  <c r="CR15" i="4"/>
  <c r="I16" i="4"/>
  <c r="I16" i="16" s="1"/>
  <c r="O16" i="4"/>
  <c r="O16" i="16" s="1"/>
  <c r="V16" i="4"/>
  <c r="V16" i="16" s="1"/>
  <c r="AD16" i="4"/>
  <c r="AD16" i="16" s="1"/>
  <c r="AL16" i="4"/>
  <c r="AL16" i="16" s="1"/>
  <c r="AS16" i="4"/>
  <c r="AS16" i="16" s="1"/>
  <c r="AY16" i="4"/>
  <c r="AY16" i="16" s="1"/>
  <c r="BG16" i="4"/>
  <c r="BG16" i="16" s="1"/>
  <c r="BO16" i="4"/>
  <c r="BO16" i="16" s="1"/>
  <c r="CC16" i="4"/>
  <c r="CC16" i="16" s="1"/>
  <c r="CJ16" i="4"/>
  <c r="CR16" i="4"/>
  <c r="B17" i="4"/>
  <c r="B17" i="16" s="1"/>
  <c r="O17" i="4"/>
  <c r="O17" i="16" s="1"/>
  <c r="W17" i="4"/>
  <c r="W17" i="16" s="1"/>
  <c r="AE17" i="4"/>
  <c r="AE17" i="16" s="1"/>
  <c r="AL17" i="4"/>
  <c r="AL17" i="16" s="1"/>
  <c r="AZ17" i="4"/>
  <c r="AZ17" i="16" s="1"/>
  <c r="BH17" i="4"/>
  <c r="BH17" i="16" s="1"/>
  <c r="BV17" i="4"/>
  <c r="BV17" i="16" s="1"/>
  <c r="CD17" i="4"/>
  <c r="CD17" i="16" s="1"/>
  <c r="CL17" i="4"/>
  <c r="CT17" i="4"/>
  <c r="I18" i="4"/>
  <c r="I18" i="16" s="1"/>
  <c r="Q18" i="4"/>
  <c r="Q18" i="16" s="1"/>
  <c r="Y18" i="4"/>
  <c r="Y18" i="16" s="1"/>
  <c r="AF18" i="4"/>
  <c r="AF18" i="16" s="1"/>
  <c r="AT18" i="4"/>
  <c r="AT18" i="16" s="1"/>
  <c r="BB18" i="4"/>
  <c r="BB18" i="16" s="1"/>
  <c r="BI18" i="4"/>
  <c r="BI18" i="16" s="1"/>
  <c r="BO18" i="4"/>
  <c r="BO18" i="16" s="1"/>
  <c r="BW18" i="4"/>
  <c r="BW18" i="16" s="1"/>
  <c r="CE18" i="4"/>
  <c r="CE18" i="16" s="1"/>
  <c r="CS18" i="4"/>
  <c r="I19" i="4"/>
  <c r="I19" i="16" s="1"/>
  <c r="Q19" i="4"/>
  <c r="Q19" i="16" s="1"/>
  <c r="AD19" i="4"/>
  <c r="AD19" i="16" s="1"/>
  <c r="AK19" i="4"/>
  <c r="AK19" i="16" s="1"/>
  <c r="AS19" i="4"/>
  <c r="AS19" i="16" s="1"/>
  <c r="BG19" i="4"/>
  <c r="BG19" i="16" s="1"/>
  <c r="BN19" i="4"/>
  <c r="BN19" i="16" s="1"/>
  <c r="BV19" i="4"/>
  <c r="BV19" i="16" s="1"/>
  <c r="CD19" i="4"/>
  <c r="CD19" i="16" s="1"/>
  <c r="CQ19" i="4"/>
  <c r="I20" i="4"/>
  <c r="I20" i="16" s="1"/>
  <c r="P20" i="4"/>
  <c r="P20" i="16" s="1"/>
  <c r="AC20" i="4"/>
  <c r="AC20" i="16" s="1"/>
  <c r="AK20" i="4"/>
  <c r="AK20" i="16" s="1"/>
  <c r="AS20" i="4"/>
  <c r="AS20" i="16" s="1"/>
  <c r="AY20" i="4"/>
  <c r="AY20" i="16" s="1"/>
  <c r="BM20" i="4"/>
  <c r="BM20" i="16" s="1"/>
  <c r="BU20" i="4"/>
  <c r="BU20" i="16" s="1"/>
  <c r="CB20" i="4"/>
  <c r="CB20" i="16" s="1"/>
  <c r="CO20" i="4"/>
  <c r="CW20" i="4"/>
  <c r="CF20" i="16" s="1"/>
  <c r="G21" i="4"/>
  <c r="G21" i="16" s="1"/>
  <c r="M21" i="4"/>
  <c r="M21" i="16" s="1"/>
  <c r="AA21" i="4"/>
  <c r="AA21" i="16" s="1"/>
  <c r="AI21" i="4"/>
  <c r="AI21" i="16" s="1"/>
  <c r="AQ21" i="4"/>
  <c r="AQ21" i="16" s="1"/>
  <c r="AW21" i="4"/>
  <c r="AW21" i="16" s="1"/>
  <c r="BJ21" i="4"/>
  <c r="BJ21" i="16" s="1"/>
  <c r="E22" i="4"/>
  <c r="E22" i="16" s="1"/>
  <c r="X22" i="4"/>
  <c r="X22" i="16" s="1"/>
  <c r="AI22" i="4"/>
  <c r="AI22" i="16" s="1"/>
  <c r="BA22" i="4"/>
  <c r="BA22" i="16" s="1"/>
  <c r="BM22" i="4"/>
  <c r="BM22" i="16" s="1"/>
  <c r="BS22" i="4"/>
  <c r="BS22" i="16" s="1"/>
  <c r="CP22" i="4"/>
  <c r="CV22" i="4"/>
  <c r="D23" i="4"/>
  <c r="D23" i="16" s="1"/>
  <c r="J23" i="4"/>
  <c r="J23" i="16" s="1"/>
  <c r="V23" i="4"/>
  <c r="V23" i="16" s="1"/>
  <c r="AU23" i="4"/>
  <c r="AU23" i="16" s="1"/>
  <c r="BF23" i="4"/>
  <c r="BF23" i="16" s="1"/>
  <c r="BM23" i="4"/>
  <c r="BM23" i="16" s="1"/>
  <c r="BY23" i="4"/>
  <c r="BY23" i="16" s="1"/>
  <c r="CR23" i="4"/>
  <c r="Y24" i="4"/>
  <c r="Y24" i="16" s="1"/>
  <c r="AR24" i="4"/>
  <c r="AR24" i="16" s="1"/>
  <c r="AX24" i="4"/>
  <c r="AX24" i="16" s="1"/>
  <c r="BD24" i="4"/>
  <c r="BD24" i="16" s="1"/>
  <c r="BR24" i="4"/>
  <c r="BR24" i="16" s="1"/>
  <c r="CF24" i="4"/>
  <c r="CM24" i="4"/>
  <c r="CS24" i="4"/>
  <c r="O25" i="4"/>
  <c r="O25" i="16" s="1"/>
  <c r="U25" i="4"/>
  <c r="U25" i="16" s="1"/>
  <c r="AB25" i="4"/>
  <c r="AB25" i="16" s="1"/>
  <c r="AH25" i="4"/>
  <c r="AH25" i="16" s="1"/>
  <c r="AU25" i="4"/>
  <c r="AU25" i="16" s="1"/>
  <c r="BA25" i="4"/>
  <c r="BA25" i="16" s="1"/>
  <c r="BH25" i="4"/>
  <c r="BH25" i="16" s="1"/>
  <c r="BO25" i="4"/>
  <c r="BO25" i="16" s="1"/>
  <c r="CH25" i="4"/>
  <c r="CN25" i="4"/>
  <c r="J26" i="4"/>
  <c r="J26" i="16" s="1"/>
  <c r="Q26" i="4"/>
  <c r="Q26" i="16" s="1"/>
  <c r="W26" i="4"/>
  <c r="W26" i="16" s="1"/>
  <c r="AD26" i="4"/>
  <c r="AD26" i="16" s="1"/>
  <c r="AJ26" i="4"/>
  <c r="AJ26" i="16" s="1"/>
  <c r="AP26" i="4"/>
  <c r="AP26" i="16" s="1"/>
  <c r="AV26" i="4"/>
  <c r="AV26" i="16" s="1"/>
  <c r="CD26" i="4"/>
  <c r="CD26" i="16" s="1"/>
  <c r="CS26" i="4"/>
  <c r="K27" i="4"/>
  <c r="K27" i="16" s="1"/>
  <c r="S27" i="4"/>
  <c r="S27" i="16" s="1"/>
  <c r="BO13" i="4"/>
  <c r="BO13" i="16" s="1"/>
  <c r="CJ13" i="4"/>
  <c r="CP13" i="4"/>
  <c r="CW13" i="4"/>
  <c r="CF13" i="16" s="1"/>
  <c r="L14" i="4"/>
  <c r="L14" i="16" s="1"/>
  <c r="Y14" i="4"/>
  <c r="Y14" i="16" s="1"/>
  <c r="AF14" i="4"/>
  <c r="AF14" i="16" s="1"/>
  <c r="AS14" i="4"/>
  <c r="AS14" i="16" s="1"/>
  <c r="BN14" i="4"/>
  <c r="BN14" i="16" s="1"/>
  <c r="BT14" i="4"/>
  <c r="BT14" i="16" s="1"/>
  <c r="CA14" i="4"/>
  <c r="CA14" i="16" s="1"/>
  <c r="CN14" i="4"/>
  <c r="CU14" i="4"/>
  <c r="E15" i="4"/>
  <c r="E15" i="16" s="1"/>
  <c r="L15" i="4"/>
  <c r="L15" i="16" s="1"/>
  <c r="S15" i="4"/>
  <c r="S15" i="16" s="1"/>
  <c r="Y15" i="4"/>
  <c r="Y15" i="16" s="1"/>
  <c r="AG15" i="4"/>
  <c r="AG15" i="16" s="1"/>
  <c r="BB15" i="4"/>
  <c r="BB15" i="16" s="1"/>
  <c r="BI15" i="4"/>
  <c r="BI15" i="16" s="1"/>
  <c r="BQ15" i="4"/>
  <c r="BQ15" i="16" s="1"/>
  <c r="BX15" i="4"/>
  <c r="BX15" i="16" s="1"/>
  <c r="CE15" i="4"/>
  <c r="CE15" i="16" s="1"/>
  <c r="CK15" i="4"/>
  <c r="CS15" i="4"/>
  <c r="P16" i="4"/>
  <c r="P16" i="16" s="1"/>
  <c r="W16" i="4"/>
  <c r="W16" i="16" s="1"/>
  <c r="AE16" i="4"/>
  <c r="AE16" i="16" s="1"/>
  <c r="AM16" i="4"/>
  <c r="AM16" i="16" s="1"/>
  <c r="AZ16" i="4"/>
  <c r="AZ16" i="16" s="1"/>
  <c r="BH16" i="4"/>
  <c r="BH16" i="16" s="1"/>
  <c r="BP16" i="4"/>
  <c r="BP16" i="16" s="1"/>
  <c r="BW16" i="4"/>
  <c r="BW16" i="16" s="1"/>
  <c r="CK16" i="4"/>
  <c r="CS16" i="4"/>
  <c r="C17" i="4"/>
  <c r="C17" i="16" s="1"/>
  <c r="I17" i="4"/>
  <c r="I17" i="16" s="1"/>
  <c r="P17" i="4"/>
  <c r="P17" i="16" s="1"/>
  <c r="X17" i="4"/>
  <c r="X17" i="16" s="1"/>
  <c r="AF17" i="4"/>
  <c r="AF17" i="16" s="1"/>
  <c r="AM17" i="4"/>
  <c r="AM17" i="16" s="1"/>
  <c r="AS17" i="4"/>
  <c r="AS17" i="16" s="1"/>
  <c r="BA17" i="4"/>
  <c r="BA17" i="16" s="1"/>
  <c r="BI17" i="4"/>
  <c r="BI17" i="16" s="1"/>
  <c r="BW17" i="4"/>
  <c r="BW17" i="16" s="1"/>
  <c r="CE17" i="4"/>
  <c r="CE17" i="16" s="1"/>
  <c r="CM17" i="4"/>
  <c r="CU17" i="4"/>
  <c r="C18" i="4"/>
  <c r="C18" i="16" s="1"/>
  <c r="J18" i="4"/>
  <c r="J18" i="16" s="1"/>
  <c r="R18" i="4"/>
  <c r="R18" i="16" s="1"/>
  <c r="Z18" i="4"/>
  <c r="Z18" i="16" s="1"/>
  <c r="AG18" i="4"/>
  <c r="AG18" i="16" s="1"/>
  <c r="AM18" i="4"/>
  <c r="AM18" i="16" s="1"/>
  <c r="AU18" i="4"/>
  <c r="AU18" i="16" s="1"/>
  <c r="BC18" i="4"/>
  <c r="BC18" i="16" s="1"/>
  <c r="BP18" i="4"/>
  <c r="BP18" i="16" s="1"/>
  <c r="BX18" i="4"/>
  <c r="BX18" i="16" s="1"/>
  <c r="CF18" i="4"/>
  <c r="CM18" i="4"/>
  <c r="B19" i="4"/>
  <c r="B19" i="16" s="1"/>
  <c r="J19" i="4"/>
  <c r="J19" i="16" s="1"/>
  <c r="R19" i="4"/>
  <c r="R19" i="16" s="1"/>
  <c r="AE19" i="4"/>
  <c r="AE19" i="16" s="1"/>
  <c r="AL19" i="4"/>
  <c r="AL19" i="16" s="1"/>
  <c r="AT19" i="4"/>
  <c r="AT19" i="16" s="1"/>
  <c r="BA19" i="4"/>
  <c r="BA19" i="16" s="1"/>
  <c r="BO19" i="4"/>
  <c r="BO19" i="16" s="1"/>
  <c r="BW19" i="4"/>
  <c r="BW19" i="16" s="1"/>
  <c r="CE19" i="4"/>
  <c r="CE19" i="16" s="1"/>
  <c r="CK19" i="4"/>
  <c r="CR19" i="4"/>
  <c r="B20" i="4"/>
  <c r="B20" i="16" s="1"/>
  <c r="J20" i="4"/>
  <c r="J20" i="16" s="1"/>
  <c r="Q20" i="4"/>
  <c r="Q20" i="16" s="1"/>
  <c r="W20" i="4"/>
  <c r="W20" i="16" s="1"/>
  <c r="AD20" i="4"/>
  <c r="AD20" i="16" s="1"/>
  <c r="AL20" i="4"/>
  <c r="AL20" i="16" s="1"/>
  <c r="AZ20" i="4"/>
  <c r="AZ20" i="16" s="1"/>
  <c r="BN20" i="4"/>
  <c r="BN20" i="16" s="1"/>
  <c r="BV20" i="4"/>
  <c r="BV20" i="16" s="1"/>
  <c r="CC20" i="4"/>
  <c r="CC20" i="16" s="1"/>
  <c r="CI20" i="4"/>
  <c r="CP20" i="4"/>
  <c r="N21" i="4"/>
  <c r="N21" i="16" s="1"/>
  <c r="AB21" i="4"/>
  <c r="AB21" i="16" s="1"/>
  <c r="AJ21" i="4"/>
  <c r="AJ21" i="16" s="1"/>
  <c r="AX21" i="4"/>
  <c r="AX21" i="16" s="1"/>
  <c r="BP21" i="4"/>
  <c r="BP21" i="16" s="1"/>
  <c r="BU21" i="4"/>
  <c r="BU21" i="16" s="1"/>
  <c r="CF21" i="4"/>
  <c r="F22" i="4"/>
  <c r="F22" i="16" s="1"/>
  <c r="L22" i="4"/>
  <c r="L22" i="16" s="1"/>
  <c r="AD22" i="4"/>
  <c r="AD22" i="16" s="1"/>
  <c r="AJ22" i="4"/>
  <c r="AJ22" i="16" s="1"/>
  <c r="AP22" i="4"/>
  <c r="AP22" i="16" s="1"/>
  <c r="BT22" i="4"/>
  <c r="BT22" i="16" s="1"/>
  <c r="CE22" i="4"/>
  <c r="CE22" i="16" s="1"/>
  <c r="CW22" i="4"/>
  <c r="CF22" i="16" s="1"/>
  <c r="K23" i="4"/>
  <c r="K23" i="16" s="1"/>
  <c r="Q23" i="4"/>
  <c r="Q23" i="16" s="1"/>
  <c r="W23" i="4"/>
  <c r="W23" i="16" s="1"/>
  <c r="AC23" i="4"/>
  <c r="AC23" i="16" s="1"/>
  <c r="AJ23" i="4"/>
  <c r="AJ23" i="16" s="1"/>
  <c r="BG23" i="4"/>
  <c r="BG23" i="16" s="1"/>
  <c r="BN23" i="4"/>
  <c r="BN23" i="16" s="1"/>
  <c r="BZ23" i="4"/>
  <c r="BZ23" i="16" s="1"/>
  <c r="CF23" i="4"/>
  <c r="CL23" i="4"/>
  <c r="CS23" i="4"/>
  <c r="G24" i="4"/>
  <c r="G24" i="16" s="1"/>
  <c r="Z24" i="4"/>
  <c r="Z24" i="16" s="1"/>
  <c r="AF24" i="4"/>
  <c r="AF24" i="16" s="1"/>
  <c r="BE24" i="4"/>
  <c r="BE24" i="16" s="1"/>
  <c r="BL24" i="4"/>
  <c r="BL24" i="16" s="1"/>
  <c r="BS24" i="4"/>
  <c r="BS24" i="16" s="1"/>
  <c r="BZ24" i="4"/>
  <c r="BZ24" i="16" s="1"/>
  <c r="CG24" i="4"/>
  <c r="CN24" i="4"/>
  <c r="CT24" i="4"/>
  <c r="B25" i="4"/>
  <c r="B25" i="16" s="1"/>
  <c r="V25" i="4"/>
  <c r="V25" i="16" s="1"/>
  <c r="AC25" i="4"/>
  <c r="AC25" i="16" s="1"/>
  <c r="AI25" i="4"/>
  <c r="AI25" i="16" s="1"/>
  <c r="BB25" i="4"/>
  <c r="BB25" i="16" s="1"/>
  <c r="BI25" i="4"/>
  <c r="BI25" i="16" s="1"/>
  <c r="BP25" i="4"/>
  <c r="BP25" i="16" s="1"/>
  <c r="BU25" i="4"/>
  <c r="BU25" i="16" s="1"/>
  <c r="CI25" i="4"/>
  <c r="CO25" i="4"/>
  <c r="E26" i="4"/>
  <c r="E26" i="16" s="1"/>
  <c r="CL26" i="4"/>
  <c r="AJ27" i="4"/>
  <c r="AJ27" i="16" s="1"/>
  <c r="BX27" i="4"/>
  <c r="BX27" i="16" s="1"/>
  <c r="BI12" i="4"/>
  <c r="BI12" i="16" s="1"/>
  <c r="BU12" i="4"/>
  <c r="BU12" i="16" s="1"/>
  <c r="CO12" i="4"/>
  <c r="C13" i="4"/>
  <c r="C13" i="16" s="1"/>
  <c r="W13" i="4"/>
  <c r="W13" i="16" s="1"/>
  <c r="AI13" i="4"/>
  <c r="AI13" i="16" s="1"/>
  <c r="BC13" i="4"/>
  <c r="BC13" i="16" s="1"/>
  <c r="BI13" i="4"/>
  <c r="BI13" i="16" s="1"/>
  <c r="BP13" i="4"/>
  <c r="BP13" i="16" s="1"/>
  <c r="BW13" i="4"/>
  <c r="BW13" i="16" s="1"/>
  <c r="CC13" i="4"/>
  <c r="CC13" i="16" s="1"/>
  <c r="CK13" i="4"/>
  <c r="CQ13" i="4"/>
  <c r="M14" i="4"/>
  <c r="M14" i="16" s="1"/>
  <c r="AG14" i="4"/>
  <c r="AG14" i="16" s="1"/>
  <c r="AM14" i="4"/>
  <c r="AM14" i="16" s="1"/>
  <c r="AT14" i="4"/>
  <c r="AT14" i="16" s="1"/>
  <c r="BA14" i="4"/>
  <c r="BA14" i="16" s="1"/>
  <c r="BG14" i="4"/>
  <c r="BG14" i="16" s="1"/>
  <c r="BO14" i="4"/>
  <c r="BO14" i="16" s="1"/>
  <c r="BU14" i="4"/>
  <c r="BU14" i="16" s="1"/>
  <c r="CB14" i="4"/>
  <c r="CB14" i="16" s="1"/>
  <c r="CO14" i="4"/>
  <c r="CV14" i="4"/>
  <c r="F15" i="4"/>
  <c r="F15" i="16" s="1"/>
  <c r="M15" i="4"/>
  <c r="M15" i="16" s="1"/>
  <c r="Z15" i="4"/>
  <c r="Z15" i="16" s="1"/>
  <c r="AH15" i="4"/>
  <c r="AH15" i="16" s="1"/>
  <c r="AO15" i="4"/>
  <c r="AO15" i="16" s="1"/>
  <c r="BC15" i="4"/>
  <c r="BC15" i="16" s="1"/>
  <c r="BJ15" i="4"/>
  <c r="BJ15" i="16" s="1"/>
  <c r="BR15" i="4"/>
  <c r="BR15" i="16" s="1"/>
  <c r="BY15" i="4"/>
  <c r="BY15" i="16" s="1"/>
  <c r="CL15" i="4"/>
  <c r="CT15" i="4"/>
  <c r="C16" i="4"/>
  <c r="C16" i="16" s="1"/>
  <c r="Q16" i="4"/>
  <c r="Q16" i="16" s="1"/>
  <c r="X16" i="4"/>
  <c r="X16" i="16" s="1"/>
  <c r="AF16" i="4"/>
  <c r="AF16" i="16" s="1"/>
  <c r="AN16" i="4"/>
  <c r="AN16" i="16" s="1"/>
  <c r="BA16" i="4"/>
  <c r="BA16" i="16" s="1"/>
  <c r="BI16" i="4"/>
  <c r="BI16" i="16" s="1"/>
  <c r="BQ16" i="4"/>
  <c r="BQ16" i="16" s="1"/>
  <c r="BX16" i="4"/>
  <c r="BX16" i="16" s="1"/>
  <c r="CL16" i="4"/>
  <c r="CT16" i="4"/>
  <c r="J17" i="4"/>
  <c r="J17" i="16" s="1"/>
  <c r="Q17" i="4"/>
  <c r="Q17" i="16" s="1"/>
  <c r="Y17" i="4"/>
  <c r="Y17" i="16" s="1"/>
  <c r="AG17" i="4"/>
  <c r="AG17" i="16" s="1"/>
  <c r="AT17" i="4"/>
  <c r="AT17" i="16" s="1"/>
  <c r="BB17" i="4"/>
  <c r="BB17" i="16" s="1"/>
  <c r="BJ17" i="4"/>
  <c r="BJ17" i="16" s="1"/>
  <c r="BQ17" i="4"/>
  <c r="BQ17" i="16" s="1"/>
  <c r="BX17" i="4"/>
  <c r="BX17" i="16" s="1"/>
  <c r="CF17" i="4"/>
  <c r="CN17" i="4"/>
  <c r="D18" i="4"/>
  <c r="D18" i="16" s="1"/>
  <c r="K18" i="4"/>
  <c r="K18" i="16" s="1"/>
  <c r="S18" i="4"/>
  <c r="S18" i="16" s="1"/>
  <c r="AA18" i="4"/>
  <c r="AA18" i="16" s="1"/>
  <c r="AN18" i="4"/>
  <c r="AN18" i="16" s="1"/>
  <c r="AV18" i="4"/>
  <c r="AV18" i="16" s="1"/>
  <c r="BD18" i="4"/>
  <c r="BD18" i="16" s="1"/>
  <c r="BQ18" i="4"/>
  <c r="BQ18" i="16" s="1"/>
  <c r="BY18" i="4"/>
  <c r="BY18" i="16" s="1"/>
  <c r="CG18" i="4"/>
  <c r="CN18" i="4"/>
  <c r="C19" i="4"/>
  <c r="C19" i="16" s="1"/>
  <c r="K19" i="4"/>
  <c r="K19" i="16" s="1"/>
  <c r="S19" i="4"/>
  <c r="S19" i="16" s="1"/>
  <c r="Y19" i="4"/>
  <c r="Y19" i="16" s="1"/>
  <c r="AM19" i="4"/>
  <c r="AM19" i="16" s="1"/>
  <c r="AU19" i="4"/>
  <c r="AU19" i="16" s="1"/>
  <c r="BB19" i="4"/>
  <c r="BB19" i="16" s="1"/>
  <c r="BP19" i="4"/>
  <c r="BP19" i="16" s="1"/>
  <c r="BX19" i="4"/>
  <c r="BX19" i="16" s="1"/>
  <c r="CL19" i="4"/>
  <c r="CS19" i="4"/>
  <c r="C20" i="4"/>
  <c r="C20" i="16" s="1"/>
  <c r="K20" i="4"/>
  <c r="K20" i="16" s="1"/>
  <c r="X20" i="4"/>
  <c r="X20" i="16" s="1"/>
  <c r="AE20" i="4"/>
  <c r="AE20" i="16" s="1"/>
  <c r="AM20" i="4"/>
  <c r="AM20" i="16" s="1"/>
  <c r="BA20" i="4"/>
  <c r="BA20" i="16" s="1"/>
  <c r="BG20" i="4"/>
  <c r="BG20" i="16" s="1"/>
  <c r="BO20" i="4"/>
  <c r="BO20" i="16" s="1"/>
  <c r="BW20" i="4"/>
  <c r="BW20" i="16" s="1"/>
  <c r="CJ20" i="4"/>
  <c r="CQ20" i="4"/>
  <c r="O21" i="4"/>
  <c r="O21" i="16" s="1"/>
  <c r="U21" i="4"/>
  <c r="U21" i="16" s="1"/>
  <c r="AC21" i="4"/>
  <c r="AC21" i="16" s="1"/>
  <c r="AK21" i="4"/>
  <c r="AK21" i="16" s="1"/>
  <c r="AY21" i="4"/>
  <c r="AY21" i="16" s="1"/>
  <c r="BE21" i="4"/>
  <c r="BE21" i="16" s="1"/>
  <c r="BV21" i="4"/>
  <c r="BV21" i="16" s="1"/>
  <c r="CL21" i="4"/>
  <c r="CR21" i="4"/>
  <c r="G22" i="4"/>
  <c r="G22" i="16" s="1"/>
  <c r="S22" i="4"/>
  <c r="S22" i="16" s="1"/>
  <c r="AK22" i="4"/>
  <c r="AK22" i="16" s="1"/>
  <c r="AV22" i="4"/>
  <c r="AV22" i="16" s="1"/>
  <c r="BH22" i="4"/>
  <c r="BH22" i="16" s="1"/>
  <c r="BZ22" i="4"/>
  <c r="BZ22" i="16" s="1"/>
  <c r="CF22" i="4"/>
  <c r="CL22" i="4"/>
  <c r="R23" i="4"/>
  <c r="R23" i="16" s="1"/>
  <c r="X23" i="4"/>
  <c r="X23" i="16" s="1"/>
  <c r="AD23" i="4"/>
  <c r="AD23" i="16" s="1"/>
  <c r="AP23" i="4"/>
  <c r="AP23" i="16" s="1"/>
  <c r="BB23" i="4"/>
  <c r="BB23" i="16" s="1"/>
  <c r="BT23" i="4"/>
  <c r="BT23" i="16" s="1"/>
  <c r="CA23" i="4"/>
  <c r="CA23" i="16" s="1"/>
  <c r="CM23" i="4"/>
  <c r="CT23" i="4"/>
  <c r="H24" i="4"/>
  <c r="H24" i="16" s="1"/>
  <c r="N24" i="4"/>
  <c r="N24" i="16" s="1"/>
  <c r="T24" i="4"/>
  <c r="T24" i="16" s="1"/>
  <c r="AA24" i="4"/>
  <c r="AA24" i="16" s="1"/>
  <c r="AM24" i="4"/>
  <c r="AM24" i="16" s="1"/>
  <c r="BF24" i="4"/>
  <c r="BF24" i="16" s="1"/>
  <c r="BT24" i="4"/>
  <c r="BT24" i="16" s="1"/>
  <c r="CU24" i="4"/>
  <c r="C25" i="4"/>
  <c r="C25" i="16" s="1"/>
  <c r="I25" i="4"/>
  <c r="I25" i="16" s="1"/>
  <c r="W25" i="4"/>
  <c r="W25" i="16" s="1"/>
  <c r="AD25" i="4"/>
  <c r="AD25" i="16" s="1"/>
  <c r="AJ25" i="4"/>
  <c r="AJ25" i="16" s="1"/>
  <c r="AX26" i="4"/>
  <c r="AX26" i="16" s="1"/>
  <c r="BQ27" i="4"/>
  <c r="BQ27" i="16" s="1"/>
  <c r="BQ19" i="4"/>
  <c r="BQ19" i="16" s="1"/>
  <c r="BY19" i="4"/>
  <c r="BY19" i="16" s="1"/>
  <c r="CM19" i="4"/>
  <c r="CT19" i="4"/>
  <c r="D20" i="4"/>
  <c r="D20" i="16" s="1"/>
  <c r="L20" i="4"/>
  <c r="L20" i="16" s="1"/>
  <c r="Y20" i="4"/>
  <c r="Y20" i="16" s="1"/>
  <c r="AF20" i="4"/>
  <c r="AF20" i="16" s="1"/>
  <c r="AN20" i="4"/>
  <c r="AN20" i="16" s="1"/>
  <c r="AU20" i="4"/>
  <c r="AU20" i="16" s="1"/>
  <c r="BH20" i="4"/>
  <c r="BH20" i="16" s="1"/>
  <c r="BP20" i="4"/>
  <c r="BP20" i="16" s="1"/>
  <c r="BX20" i="4"/>
  <c r="BX20" i="16" s="1"/>
  <c r="CK20" i="4"/>
  <c r="CR20" i="4"/>
  <c r="B21" i="4"/>
  <c r="B21" i="16" s="1"/>
  <c r="I21" i="4"/>
  <c r="I21" i="16" s="1"/>
  <c r="V21" i="4"/>
  <c r="V21" i="16" s="1"/>
  <c r="AD21" i="4"/>
  <c r="AD21" i="16" s="1"/>
  <c r="AL21" i="4"/>
  <c r="AL21" i="16" s="1"/>
  <c r="AS21" i="4"/>
  <c r="AS21" i="16" s="1"/>
  <c r="AZ21" i="4"/>
  <c r="AZ21" i="16" s="1"/>
  <c r="BF21" i="4"/>
  <c r="BF21" i="16" s="1"/>
  <c r="BL21" i="4"/>
  <c r="BL21" i="16" s="1"/>
  <c r="BW21" i="4"/>
  <c r="BW21" i="16" s="1"/>
  <c r="CM21" i="4"/>
  <c r="H22" i="4"/>
  <c r="H22" i="16" s="1"/>
  <c r="T22" i="4"/>
  <c r="T22" i="16" s="1"/>
  <c r="Z22" i="4"/>
  <c r="Z22" i="16" s="1"/>
  <c r="AW22" i="4"/>
  <c r="AW22" i="16" s="1"/>
  <c r="BC22" i="4"/>
  <c r="BC22" i="16" s="1"/>
  <c r="BO22" i="4"/>
  <c r="BO22" i="16" s="1"/>
  <c r="CG22" i="4"/>
  <c r="CR22" i="4"/>
  <c r="F23" i="4"/>
  <c r="F23" i="16" s="1"/>
  <c r="AE23" i="4"/>
  <c r="AE23" i="16" s="1"/>
  <c r="AQ23" i="4"/>
  <c r="AQ23" i="16" s="1"/>
  <c r="AW23" i="4"/>
  <c r="AW23" i="16" s="1"/>
  <c r="BU23" i="4"/>
  <c r="BU23" i="16" s="1"/>
  <c r="B24" i="4"/>
  <c r="B24" i="16" s="1"/>
  <c r="I24" i="4"/>
  <c r="I24" i="16" s="1"/>
  <c r="U24" i="4"/>
  <c r="U24" i="16" s="1"/>
  <c r="AB24" i="4"/>
  <c r="AB24" i="16" s="1"/>
  <c r="AN24" i="4"/>
  <c r="AN24" i="16" s="1"/>
  <c r="AT24" i="4"/>
  <c r="AT24" i="16" s="1"/>
  <c r="AZ24" i="4"/>
  <c r="AZ24" i="16" s="1"/>
  <c r="BG24" i="4"/>
  <c r="BG24" i="16" s="1"/>
  <c r="BU24" i="4"/>
  <c r="BU24" i="16" s="1"/>
  <c r="CV24" i="4"/>
  <c r="D25" i="4"/>
  <c r="D25" i="16" s="1"/>
  <c r="J25" i="4"/>
  <c r="J25" i="16" s="1"/>
  <c r="X25" i="4"/>
  <c r="X25" i="16" s="1"/>
  <c r="AK25" i="4"/>
  <c r="AK25" i="16" s="1"/>
  <c r="AP25" i="4"/>
  <c r="AP25" i="16" s="1"/>
  <c r="BD25" i="4"/>
  <c r="BD25" i="16" s="1"/>
  <c r="BW25" i="4"/>
  <c r="BW25" i="16" s="1"/>
  <c r="L26" i="4"/>
  <c r="L26" i="16" s="1"/>
  <c r="S26" i="4"/>
  <c r="S26" i="16" s="1"/>
  <c r="Y26" i="4"/>
  <c r="Y26" i="16" s="1"/>
  <c r="AF26" i="4"/>
  <c r="AF26" i="16" s="1"/>
  <c r="AR26" i="4"/>
  <c r="AR26" i="16" s="1"/>
  <c r="AY26" i="4"/>
  <c r="AY26" i="16" s="1"/>
  <c r="AD27" i="4"/>
  <c r="AD27" i="16" s="1"/>
  <c r="AK28" i="4"/>
  <c r="AK28" i="16" s="1"/>
  <c r="BO26" i="4"/>
  <c r="BO26" i="16" s="1"/>
  <c r="BU26" i="4"/>
  <c r="BU26" i="16" s="1"/>
  <c r="CN26" i="4"/>
  <c r="O27" i="4"/>
  <c r="O27" i="16" s="1"/>
  <c r="U27" i="4"/>
  <c r="U27" i="16" s="1"/>
  <c r="AN27" i="4"/>
  <c r="AN27" i="16" s="1"/>
  <c r="AU27" i="4"/>
  <c r="AU27" i="16" s="1"/>
  <c r="BA27" i="4"/>
  <c r="BA27" i="16" s="1"/>
  <c r="BH27" i="4"/>
  <c r="BH27" i="16" s="1"/>
  <c r="CI27" i="4"/>
  <c r="CO27" i="4"/>
  <c r="CU27" i="4"/>
  <c r="P28" i="4"/>
  <c r="P28" i="16" s="1"/>
  <c r="AO28" i="4"/>
  <c r="AO28" i="16" s="1"/>
  <c r="AU28" i="4"/>
  <c r="AU28" i="16" s="1"/>
  <c r="BB28" i="4"/>
  <c r="BB28" i="16" s="1"/>
  <c r="BU28" i="4"/>
  <c r="BU28" i="16" s="1"/>
  <c r="CG28" i="4"/>
  <c r="CM28" i="4"/>
  <c r="CT28" i="4"/>
  <c r="C29" i="4"/>
  <c r="C29" i="16" s="1"/>
  <c r="I29" i="4"/>
  <c r="I29" i="16" s="1"/>
  <c r="P29" i="4"/>
  <c r="P29" i="16" s="1"/>
  <c r="AQ29" i="4"/>
  <c r="AQ29" i="16" s="1"/>
  <c r="AX29" i="4"/>
  <c r="AX29" i="16" s="1"/>
  <c r="BD29" i="4"/>
  <c r="BD29" i="16" s="1"/>
  <c r="BK29" i="4"/>
  <c r="BK29" i="16" s="1"/>
  <c r="BQ29" i="4"/>
  <c r="BQ29" i="16" s="1"/>
  <c r="BW29" i="4"/>
  <c r="BW29" i="16" s="1"/>
  <c r="CD29" i="4"/>
  <c r="CD29" i="16" s="1"/>
  <c r="CJ29" i="4"/>
  <c r="CQ29" i="4"/>
  <c r="M30" i="4"/>
  <c r="M30" i="16" s="1"/>
  <c r="S30" i="4"/>
  <c r="S30" i="16" s="1"/>
  <c r="AL30" i="4"/>
  <c r="AL30" i="16" s="1"/>
  <c r="AX30" i="4"/>
  <c r="AX30" i="16" s="1"/>
  <c r="BE30" i="4"/>
  <c r="BE30" i="16" s="1"/>
  <c r="BR30" i="4"/>
  <c r="BR30" i="16" s="1"/>
  <c r="CD30" i="4"/>
  <c r="CD30" i="16" s="1"/>
  <c r="CK30" i="4"/>
  <c r="CQ30" i="4"/>
  <c r="CW30" i="4"/>
  <c r="CF30" i="16" s="1"/>
  <c r="F31" i="4"/>
  <c r="F31" i="16" s="1"/>
  <c r="L31" i="4"/>
  <c r="L31" i="16" s="1"/>
  <c r="S31" i="4"/>
  <c r="S31" i="16" s="1"/>
  <c r="AM31" i="4"/>
  <c r="AM31" i="16" s="1"/>
  <c r="AY31" i="4"/>
  <c r="AY31" i="16" s="1"/>
  <c r="BE31" i="4"/>
  <c r="BE31" i="16" s="1"/>
  <c r="BL31" i="4"/>
  <c r="BL31" i="16" s="1"/>
  <c r="BS31" i="4"/>
  <c r="BS31" i="16" s="1"/>
  <c r="CE31" i="4"/>
  <c r="CE31" i="16" s="1"/>
  <c r="CR31" i="4"/>
  <c r="CW31" i="4"/>
  <c r="CF31" i="16" s="1"/>
  <c r="E32" i="4"/>
  <c r="E32" i="16" s="1"/>
  <c r="R32" i="4"/>
  <c r="R32" i="16" s="1"/>
  <c r="X32" i="4"/>
  <c r="X32" i="16" s="1"/>
  <c r="AD32" i="4"/>
  <c r="AD32" i="16" s="1"/>
  <c r="AJ32" i="4"/>
  <c r="AJ32" i="16" s="1"/>
  <c r="BC32" i="4"/>
  <c r="BC32" i="16" s="1"/>
  <c r="BI32" i="4"/>
  <c r="BI32" i="16" s="1"/>
  <c r="BO32" i="4"/>
  <c r="BO32" i="16" s="1"/>
  <c r="CB32" i="4"/>
  <c r="CB32" i="16" s="1"/>
  <c r="CH32" i="4"/>
  <c r="CO32" i="4"/>
  <c r="CV32" i="4"/>
  <c r="D33" i="4"/>
  <c r="D33" i="16" s="1"/>
  <c r="Q33" i="4"/>
  <c r="Q33" i="16" s="1"/>
  <c r="BE33" i="4"/>
  <c r="BE33" i="16" s="1"/>
  <c r="BP33" i="4"/>
  <c r="BP33" i="16" s="1"/>
  <c r="CA33" i="4"/>
  <c r="CA33" i="16" s="1"/>
  <c r="CL33" i="4"/>
  <c r="CW33" i="4"/>
  <c r="CF33" i="16" s="1"/>
  <c r="O34" i="4"/>
  <c r="O34" i="16" s="1"/>
  <c r="U34" i="4"/>
  <c r="U34" i="16" s="1"/>
  <c r="AF34" i="4"/>
  <c r="AF34" i="16" s="1"/>
  <c r="BW34" i="4"/>
  <c r="BW34" i="16" s="1"/>
  <c r="CM34" i="4"/>
  <c r="F35" i="4"/>
  <c r="F35" i="16" s="1"/>
  <c r="Q35" i="4"/>
  <c r="Q35" i="16" s="1"/>
  <c r="AG35" i="4"/>
  <c r="AG35" i="16" s="1"/>
  <c r="BX35" i="4"/>
  <c r="BX35" i="16" s="1"/>
  <c r="CI35" i="4"/>
  <c r="CO35" i="4"/>
  <c r="G36" i="4"/>
  <c r="G36" i="16" s="1"/>
  <c r="R36" i="4"/>
  <c r="R36" i="16" s="1"/>
  <c r="AC36" i="4"/>
  <c r="AC36" i="16" s="1"/>
  <c r="AN36" i="4"/>
  <c r="AN36" i="16" s="1"/>
  <c r="AY36" i="4"/>
  <c r="AY36" i="16" s="1"/>
  <c r="BO36" i="4"/>
  <c r="BO36" i="16" s="1"/>
  <c r="BU36" i="4"/>
  <c r="BU36" i="16" s="1"/>
  <c r="CF36" i="4"/>
  <c r="Y37" i="4"/>
  <c r="Y37" i="16" s="1"/>
  <c r="AO37" i="4"/>
  <c r="AO37" i="16" s="1"/>
  <c r="AZ37" i="4"/>
  <c r="AZ37" i="16" s="1"/>
  <c r="BF37" i="4"/>
  <c r="BF37" i="16" s="1"/>
  <c r="BQ37" i="4"/>
  <c r="BQ37" i="16" s="1"/>
  <c r="CG37" i="4"/>
  <c r="Z38" i="4"/>
  <c r="Z38" i="16" s="1"/>
  <c r="AK38" i="4"/>
  <c r="AK38" i="16" s="1"/>
  <c r="AQ38" i="4"/>
  <c r="AQ38" i="16" s="1"/>
  <c r="BG38" i="4"/>
  <c r="BG38" i="16" s="1"/>
  <c r="BR38" i="4"/>
  <c r="BR38" i="16" s="1"/>
  <c r="CC38" i="4"/>
  <c r="CC38" i="16" s="1"/>
  <c r="CO38" i="4"/>
  <c r="H39" i="4"/>
  <c r="H39" i="16" s="1"/>
  <c r="N39" i="4"/>
  <c r="N39" i="16" s="1"/>
  <c r="AQ39" i="4"/>
  <c r="AQ39" i="16" s="1"/>
  <c r="BB39" i="4"/>
  <c r="BB39" i="16" s="1"/>
  <c r="BM39" i="4"/>
  <c r="BM39" i="16" s="1"/>
  <c r="BY39" i="4"/>
  <c r="BY39" i="16" s="1"/>
  <c r="CT39" i="4"/>
  <c r="S40" i="4"/>
  <c r="S40" i="16" s="1"/>
  <c r="AI40" i="4"/>
  <c r="AI40" i="16" s="1"/>
  <c r="AK26" i="4"/>
  <c r="AK26" i="16" s="1"/>
  <c r="AW26" i="4"/>
  <c r="AW26" i="16" s="1"/>
  <c r="BC26" i="4"/>
  <c r="BC26" i="16" s="1"/>
  <c r="BJ26" i="4"/>
  <c r="BJ26" i="16" s="1"/>
  <c r="BP26" i="4"/>
  <c r="BP26" i="16" s="1"/>
  <c r="BV26" i="4"/>
  <c r="BV26" i="16" s="1"/>
  <c r="CB26" i="4"/>
  <c r="CB26" i="16" s="1"/>
  <c r="CO26" i="4"/>
  <c r="CU26" i="4"/>
  <c r="C27" i="4"/>
  <c r="C27" i="16" s="1"/>
  <c r="V27" i="4"/>
  <c r="V27" i="16" s="1"/>
  <c r="BB27" i="4"/>
  <c r="BB27" i="16" s="1"/>
  <c r="BI27" i="4"/>
  <c r="BI27" i="16" s="1"/>
  <c r="BO27" i="4"/>
  <c r="BO27" i="16" s="1"/>
  <c r="BV27" i="4"/>
  <c r="BV27" i="16" s="1"/>
  <c r="CC27" i="4"/>
  <c r="CC27" i="16" s="1"/>
  <c r="CJ27" i="4"/>
  <c r="CP27" i="4"/>
  <c r="CV27" i="4"/>
  <c r="D28" i="4"/>
  <c r="D28" i="16" s="1"/>
  <c r="Q28" i="4"/>
  <c r="Q28" i="16" s="1"/>
  <c r="W28" i="4"/>
  <c r="W28" i="16" s="1"/>
  <c r="AC28" i="4"/>
  <c r="AC28" i="16" s="1"/>
  <c r="AV28" i="4"/>
  <c r="AV28" i="16" s="1"/>
  <c r="BC28" i="4"/>
  <c r="BC28" i="16" s="1"/>
  <c r="CH28" i="4"/>
  <c r="J29" i="4"/>
  <c r="J29" i="16" s="1"/>
  <c r="Q29" i="4"/>
  <c r="Q29" i="16" s="1"/>
  <c r="W29" i="4"/>
  <c r="W29" i="16" s="1"/>
  <c r="AD29" i="4"/>
  <c r="AD29" i="16" s="1"/>
  <c r="AK29" i="4"/>
  <c r="AK29" i="16" s="1"/>
  <c r="AR29" i="4"/>
  <c r="AR29" i="16" s="1"/>
  <c r="AY29" i="4"/>
  <c r="AY29" i="16" s="1"/>
  <c r="BE29" i="4"/>
  <c r="BE29" i="16" s="1"/>
  <c r="BX29" i="4"/>
  <c r="BX29" i="16" s="1"/>
  <c r="CE29" i="4"/>
  <c r="CE29" i="16" s="1"/>
  <c r="CK29" i="4"/>
  <c r="CR29" i="4"/>
  <c r="T30" i="4"/>
  <c r="T30" i="16" s="1"/>
  <c r="AS30" i="4"/>
  <c r="AS30" i="16" s="1"/>
  <c r="AY30" i="4"/>
  <c r="AY30" i="16" s="1"/>
  <c r="BF30" i="4"/>
  <c r="BF30" i="16" s="1"/>
  <c r="BY30" i="4"/>
  <c r="BY30" i="16" s="1"/>
  <c r="CE30" i="4"/>
  <c r="CE30" i="16" s="1"/>
  <c r="G31" i="4"/>
  <c r="G31" i="16" s="1"/>
  <c r="M31" i="4"/>
  <c r="M31" i="16" s="1"/>
  <c r="T31" i="4"/>
  <c r="T31" i="16" s="1"/>
  <c r="AZ31" i="4"/>
  <c r="AZ31" i="16" s="1"/>
  <c r="BM31" i="4"/>
  <c r="BM31" i="16" s="1"/>
  <c r="BZ31" i="4"/>
  <c r="BZ31" i="16" s="1"/>
  <c r="CF31" i="4"/>
  <c r="F32" i="4"/>
  <c r="F32" i="16" s="1"/>
  <c r="L32" i="4"/>
  <c r="L32" i="16" s="1"/>
  <c r="S32" i="4"/>
  <c r="S32" i="16" s="1"/>
  <c r="Y32" i="4"/>
  <c r="Y32" i="16" s="1"/>
  <c r="AE32" i="4"/>
  <c r="AE32" i="16" s="1"/>
  <c r="AK32" i="4"/>
  <c r="AK32" i="16" s="1"/>
  <c r="BJ32" i="4"/>
  <c r="BJ32" i="16" s="1"/>
  <c r="BP32" i="4"/>
  <c r="BP32" i="16" s="1"/>
  <c r="CI32" i="4"/>
  <c r="CP32" i="4"/>
  <c r="CW32" i="4"/>
  <c r="CF32" i="16" s="1"/>
  <c r="E33" i="4"/>
  <c r="E33" i="16" s="1"/>
  <c r="R33" i="4"/>
  <c r="R33" i="16" s="1"/>
  <c r="AC33" i="4"/>
  <c r="AC33" i="16" s="1"/>
  <c r="AO33" i="4"/>
  <c r="AO33" i="16" s="1"/>
  <c r="AU33" i="4"/>
  <c r="AU33" i="16" s="1"/>
  <c r="BF33" i="4"/>
  <c r="BF33" i="16" s="1"/>
  <c r="BQ33" i="4"/>
  <c r="BQ33" i="16" s="1"/>
  <c r="CG33" i="4"/>
  <c r="CM33" i="4"/>
  <c r="AQ34" i="4"/>
  <c r="AQ34" i="16" s="1"/>
  <c r="BG34" i="4"/>
  <c r="BG34" i="16" s="1"/>
  <c r="BR34" i="4"/>
  <c r="BR34" i="16" s="1"/>
  <c r="BX34" i="4"/>
  <c r="BX34" i="16" s="1"/>
  <c r="CI34" i="4"/>
  <c r="AR35" i="4"/>
  <c r="AR35" i="16" s="1"/>
  <c r="BC35" i="4"/>
  <c r="BC35" i="16" s="1"/>
  <c r="BI35" i="4"/>
  <c r="BI35" i="16" s="1"/>
  <c r="BY35" i="4"/>
  <c r="BY35" i="16" s="1"/>
  <c r="CJ35" i="4"/>
  <c r="CU35" i="4"/>
  <c r="H36" i="4"/>
  <c r="H36" i="16" s="1"/>
  <c r="S36" i="4"/>
  <c r="S36" i="16" s="1"/>
  <c r="AI36" i="4"/>
  <c r="AI36" i="16" s="1"/>
  <c r="AO36" i="4"/>
  <c r="AO36" i="16" s="1"/>
  <c r="AZ36" i="4"/>
  <c r="AZ36" i="16" s="1"/>
  <c r="CQ36" i="4"/>
  <c r="I37" i="4"/>
  <c r="I37" i="16" s="1"/>
  <c r="T37" i="4"/>
  <c r="T37" i="16" s="1"/>
  <c r="Z37" i="4"/>
  <c r="Z37" i="16" s="1"/>
  <c r="AK37" i="4"/>
  <c r="AK37" i="16" s="1"/>
  <c r="BA37" i="4"/>
  <c r="BA37" i="16" s="1"/>
  <c r="CR37" i="4"/>
  <c r="E38" i="4"/>
  <c r="E38" i="16" s="1"/>
  <c r="K38" i="4"/>
  <c r="K38" i="16" s="1"/>
  <c r="AA38" i="4"/>
  <c r="AA38" i="16" s="1"/>
  <c r="AL38" i="4"/>
  <c r="AL38" i="16" s="1"/>
  <c r="AW38" i="4"/>
  <c r="AW38" i="16" s="1"/>
  <c r="BH38" i="4"/>
  <c r="BH38" i="16" s="1"/>
  <c r="BS38" i="4"/>
  <c r="BS38" i="16" s="1"/>
  <c r="CI38" i="4"/>
  <c r="I39" i="4"/>
  <c r="I39" i="16" s="1"/>
  <c r="AF39" i="4"/>
  <c r="AF39" i="16" s="1"/>
  <c r="AW39" i="4"/>
  <c r="AW39" i="16" s="1"/>
  <c r="BC39" i="4"/>
  <c r="BC39" i="16" s="1"/>
  <c r="CF39" i="4"/>
  <c r="BQ26" i="4"/>
  <c r="BQ26" i="16" s="1"/>
  <c r="CC26" i="4"/>
  <c r="CC26" i="16" s="1"/>
  <c r="CI26" i="4"/>
  <c r="CP26" i="4"/>
  <c r="CV26" i="4"/>
  <c r="D27" i="4"/>
  <c r="D27" i="16" s="1"/>
  <c r="J27" i="4"/>
  <c r="J27" i="16" s="1"/>
  <c r="W27" i="4"/>
  <c r="W27" i="16" s="1"/>
  <c r="AC27" i="4"/>
  <c r="AC27" i="16" s="1"/>
  <c r="AI27" i="4"/>
  <c r="AI27" i="16" s="1"/>
  <c r="BC27" i="4"/>
  <c r="BC27" i="16" s="1"/>
  <c r="BJ27" i="4"/>
  <c r="BJ27" i="16" s="1"/>
  <c r="BP27" i="4"/>
  <c r="BP27" i="16" s="1"/>
  <c r="BW27" i="4"/>
  <c r="BW27" i="16" s="1"/>
  <c r="CQ27" i="4"/>
  <c r="E28" i="4"/>
  <c r="E28" i="16" s="1"/>
  <c r="K28" i="4"/>
  <c r="K28" i="16" s="1"/>
  <c r="R28" i="4"/>
  <c r="R28" i="16" s="1"/>
  <c r="X28" i="4"/>
  <c r="X28" i="16" s="1"/>
  <c r="AD28" i="4"/>
  <c r="AD28" i="16" s="1"/>
  <c r="AJ28" i="4"/>
  <c r="AJ28" i="16" s="1"/>
  <c r="AW28" i="4"/>
  <c r="AW28" i="16" s="1"/>
  <c r="BI28" i="4"/>
  <c r="BI28" i="16" s="1"/>
  <c r="BP28" i="4"/>
  <c r="BP28" i="16" s="1"/>
  <c r="CB28" i="4"/>
  <c r="CB28" i="16" s="1"/>
  <c r="CI28" i="4"/>
  <c r="K29" i="4"/>
  <c r="K29" i="16" s="1"/>
  <c r="R29" i="4"/>
  <c r="R29" i="16" s="1"/>
  <c r="X29" i="4"/>
  <c r="X29" i="16" s="1"/>
  <c r="AE29" i="4"/>
  <c r="AE29" i="16" s="1"/>
  <c r="BF29" i="4"/>
  <c r="BF29" i="16" s="1"/>
  <c r="CL29" i="4"/>
  <c r="CS29" i="4"/>
  <c r="H30" i="4"/>
  <c r="H30" i="16" s="1"/>
  <c r="U30" i="4"/>
  <c r="U30" i="16" s="1"/>
  <c r="AA30" i="4"/>
  <c r="AA30" i="16" s="1"/>
  <c r="AG30" i="4"/>
  <c r="AG30" i="16" s="1"/>
  <c r="AZ30" i="4"/>
  <c r="AZ30" i="16" s="1"/>
  <c r="BG30" i="4"/>
  <c r="BG30" i="16" s="1"/>
  <c r="BM30" i="4"/>
  <c r="BM30" i="16" s="1"/>
  <c r="CF30" i="4"/>
  <c r="N31" i="4"/>
  <c r="N31" i="16" s="1"/>
  <c r="U31" i="4"/>
  <c r="U31" i="16" s="1"/>
  <c r="AA31" i="4"/>
  <c r="AA31" i="16" s="1"/>
  <c r="AH31" i="4"/>
  <c r="AH31" i="16" s="1"/>
  <c r="AT31" i="4"/>
  <c r="AT31" i="16" s="1"/>
  <c r="BA31" i="4"/>
  <c r="BA31" i="16" s="1"/>
  <c r="BN31" i="4"/>
  <c r="BN31" i="16" s="1"/>
  <c r="CA31" i="4"/>
  <c r="CA31" i="16" s="1"/>
  <c r="CG31" i="4"/>
  <c r="M32" i="4"/>
  <c r="M32" i="16" s="1"/>
  <c r="AL32" i="4"/>
  <c r="AL32" i="16" s="1"/>
  <c r="AQ32" i="4"/>
  <c r="AQ32" i="16" s="1"/>
  <c r="BK32" i="4"/>
  <c r="BK32" i="16" s="1"/>
  <c r="BQ32" i="4"/>
  <c r="BQ32" i="16" s="1"/>
  <c r="CJ32" i="4"/>
  <c r="CQ32" i="4"/>
  <c r="F33" i="4"/>
  <c r="F33" i="16" s="1"/>
  <c r="S33" i="4"/>
  <c r="S33" i="16" s="1"/>
  <c r="Y33" i="4"/>
  <c r="Y33" i="16" s="1"/>
  <c r="AD33" i="4"/>
  <c r="AD33" i="16" s="1"/>
  <c r="AI33" i="4"/>
  <c r="AI33" i="16" s="1"/>
  <c r="AP33" i="4"/>
  <c r="AP33" i="16" s="1"/>
  <c r="BA33" i="4"/>
  <c r="BA33" i="16" s="1"/>
  <c r="BG33" i="4"/>
  <c r="BG33" i="16" s="1"/>
  <c r="BR33" i="4"/>
  <c r="BR33" i="16" s="1"/>
  <c r="K34" i="4"/>
  <c r="K34" i="16" s="1"/>
  <c r="AA34" i="4"/>
  <c r="AA34" i="16" s="1"/>
  <c r="AL34" i="4"/>
  <c r="AL34" i="16" s="1"/>
  <c r="AR34" i="4"/>
  <c r="AR34" i="16" s="1"/>
  <c r="BC34" i="4"/>
  <c r="BC34" i="16" s="1"/>
  <c r="BS34" i="4"/>
  <c r="BS34" i="16" s="1"/>
  <c r="L35" i="4"/>
  <c r="L35" i="16" s="1"/>
  <c r="W35" i="4"/>
  <c r="W35" i="16" s="1"/>
  <c r="AC35" i="4"/>
  <c r="AC35" i="16" s="1"/>
  <c r="AS35" i="4"/>
  <c r="AS35" i="16" s="1"/>
  <c r="BD35" i="4"/>
  <c r="BD35" i="16" s="1"/>
  <c r="BO35" i="4"/>
  <c r="BO35" i="16" s="1"/>
  <c r="BZ35" i="4"/>
  <c r="BZ35" i="16" s="1"/>
  <c r="CK35" i="4"/>
  <c r="C36" i="4"/>
  <c r="C36" i="16" s="1"/>
  <c r="I36" i="4"/>
  <c r="I36" i="16" s="1"/>
  <c r="T36" i="4"/>
  <c r="T36" i="16" s="1"/>
  <c r="BK36" i="4"/>
  <c r="BK36" i="16" s="1"/>
  <c r="CA36" i="4"/>
  <c r="CA36" i="16" s="1"/>
  <c r="CL36" i="4"/>
  <c r="CR36" i="4"/>
  <c r="E37" i="4"/>
  <c r="E37" i="16" s="1"/>
  <c r="U37" i="4"/>
  <c r="U37" i="16" s="1"/>
  <c r="BL37" i="4"/>
  <c r="BL37" i="16" s="1"/>
  <c r="BW37" i="4"/>
  <c r="BW37" i="16" s="1"/>
  <c r="CC37" i="4"/>
  <c r="CC37" i="16" s="1"/>
  <c r="CS37" i="4"/>
  <c r="F38" i="4"/>
  <c r="F38" i="16" s="1"/>
  <c r="Q38" i="4"/>
  <c r="Q38" i="16" s="1"/>
  <c r="AB38" i="4"/>
  <c r="AB38" i="16" s="1"/>
  <c r="AM38" i="4"/>
  <c r="AM38" i="16" s="1"/>
  <c r="BC38" i="4"/>
  <c r="BC38" i="16" s="1"/>
  <c r="BI38" i="4"/>
  <c r="BI38" i="16" s="1"/>
  <c r="BT38" i="4"/>
  <c r="BT38" i="16" s="1"/>
  <c r="CU38" i="4"/>
  <c r="U39" i="4"/>
  <c r="U39" i="16" s="1"/>
  <c r="AG39" i="4"/>
  <c r="AG39" i="16" s="1"/>
  <c r="CG39" i="4"/>
  <c r="AQ28" i="4"/>
  <c r="AQ28" i="16" s="1"/>
  <c r="AX28" i="4"/>
  <c r="AX28" i="16" s="1"/>
  <c r="BJ28" i="4"/>
  <c r="BJ28" i="16" s="1"/>
  <c r="BQ28" i="4"/>
  <c r="BQ28" i="16" s="1"/>
  <c r="BW28" i="4"/>
  <c r="BW28" i="16" s="1"/>
  <c r="CC28" i="4"/>
  <c r="CC28" i="16" s="1"/>
  <c r="CO28" i="4"/>
  <c r="CV28" i="4"/>
  <c r="E29" i="4"/>
  <c r="E29" i="16" s="1"/>
  <c r="L29" i="4"/>
  <c r="L29" i="16" s="1"/>
  <c r="S29" i="4"/>
  <c r="S29" i="16" s="1"/>
  <c r="Y29" i="4"/>
  <c r="Y29" i="16" s="1"/>
  <c r="AF29" i="4"/>
  <c r="AF29" i="16" s="1"/>
  <c r="BG29" i="4"/>
  <c r="BG29" i="16" s="1"/>
  <c r="BM29" i="4"/>
  <c r="BM29" i="16" s="1"/>
  <c r="BS29" i="4"/>
  <c r="BS29" i="16" s="1"/>
  <c r="CM29" i="4"/>
  <c r="CT29" i="4"/>
  <c r="B30" i="4"/>
  <c r="B30" i="16" s="1"/>
  <c r="I30" i="4"/>
  <c r="I30" i="16" s="1"/>
  <c r="O30" i="4"/>
  <c r="O30" i="16" s="1"/>
  <c r="V30" i="4"/>
  <c r="V30" i="16" s="1"/>
  <c r="AB30" i="4"/>
  <c r="AB30" i="16" s="1"/>
  <c r="AH30" i="4"/>
  <c r="AH30" i="16" s="1"/>
  <c r="AN30" i="4"/>
  <c r="AN30" i="16" s="1"/>
  <c r="BA30" i="4"/>
  <c r="BA30" i="16" s="1"/>
  <c r="BH30" i="4"/>
  <c r="BH30" i="16" s="1"/>
  <c r="BN30" i="4"/>
  <c r="BN30" i="16" s="1"/>
  <c r="BT30" i="4"/>
  <c r="BT30" i="16" s="1"/>
  <c r="CG30" i="4"/>
  <c r="CM30" i="4"/>
  <c r="CS30" i="4"/>
  <c r="O31" i="4"/>
  <c r="O31" i="16" s="1"/>
  <c r="V31" i="4"/>
  <c r="V31" i="16" s="1"/>
  <c r="AB31" i="4"/>
  <c r="AB31" i="16" s="1"/>
  <c r="AI31" i="4"/>
  <c r="AI31" i="16" s="1"/>
  <c r="AO31" i="4"/>
  <c r="AO31" i="16" s="1"/>
  <c r="AU31" i="4"/>
  <c r="AU31" i="16" s="1"/>
  <c r="BG31" i="4"/>
  <c r="BG31" i="16" s="1"/>
  <c r="BO31" i="4"/>
  <c r="BO31" i="16" s="1"/>
  <c r="BU31" i="4"/>
  <c r="BU31" i="16" s="1"/>
  <c r="CM31" i="4"/>
  <c r="N32" i="4"/>
  <c r="N32" i="16" s="1"/>
  <c r="AM32" i="4"/>
  <c r="AM32" i="16" s="1"/>
  <c r="AR32" i="4"/>
  <c r="AR32" i="16" s="1"/>
  <c r="BE32" i="4"/>
  <c r="BE32" i="16" s="1"/>
  <c r="BR32" i="4"/>
  <c r="BR32" i="16" s="1"/>
  <c r="BW32" i="4"/>
  <c r="BW32" i="16" s="1"/>
  <c r="CK32" i="4"/>
  <c r="G33" i="4"/>
  <c r="G33" i="16" s="1"/>
  <c r="M33" i="4"/>
  <c r="M33" i="16" s="1"/>
  <c r="AJ33" i="4"/>
  <c r="AJ33" i="16" s="1"/>
  <c r="CC33" i="4"/>
  <c r="CC33" i="16" s="1"/>
  <c r="CS33" i="4"/>
  <c r="F34" i="4"/>
  <c r="F34" i="16" s="1"/>
  <c r="L34" i="4"/>
  <c r="L34" i="16" s="1"/>
  <c r="W34" i="4"/>
  <c r="W34" i="16" s="1"/>
  <c r="AM34" i="4"/>
  <c r="AM34" i="16" s="1"/>
  <c r="CD34" i="4"/>
  <c r="CD34" i="16" s="1"/>
  <c r="CO34" i="4"/>
  <c r="CU34" i="4"/>
  <c r="M35" i="4"/>
  <c r="M35" i="16" s="1"/>
  <c r="X35" i="4"/>
  <c r="X35" i="16" s="1"/>
  <c r="AI35" i="4"/>
  <c r="AI35" i="16" s="1"/>
  <c r="AT35" i="4"/>
  <c r="AT35" i="16" s="1"/>
  <c r="BE35" i="4"/>
  <c r="BE35" i="16" s="1"/>
  <c r="BU35" i="4"/>
  <c r="BU35" i="16" s="1"/>
  <c r="CA35" i="4"/>
  <c r="CA35" i="16" s="1"/>
  <c r="CL35" i="4"/>
  <c r="AE36" i="4"/>
  <c r="AE36" i="16" s="1"/>
  <c r="AU36" i="4"/>
  <c r="AU36" i="16" s="1"/>
  <c r="BF36" i="4"/>
  <c r="BF36" i="16" s="1"/>
  <c r="BL36" i="4"/>
  <c r="BL36" i="16" s="1"/>
  <c r="BW36" i="4"/>
  <c r="BW36" i="16" s="1"/>
  <c r="CM36" i="4"/>
  <c r="AF37" i="4"/>
  <c r="AF37" i="16" s="1"/>
  <c r="AQ37" i="4"/>
  <c r="AQ37" i="16" s="1"/>
  <c r="AW37" i="4"/>
  <c r="AW37" i="16" s="1"/>
  <c r="BM37" i="4"/>
  <c r="BM37" i="16" s="1"/>
  <c r="BX37" i="4"/>
  <c r="BX37" i="16" s="1"/>
  <c r="CI37" i="4"/>
  <c r="CT37" i="4"/>
  <c r="G38" i="4"/>
  <c r="G38" i="16" s="1"/>
  <c r="W38" i="4"/>
  <c r="W38" i="16" s="1"/>
  <c r="AC38" i="4"/>
  <c r="AC38" i="16" s="1"/>
  <c r="AN38" i="4"/>
  <c r="AN38" i="16" s="1"/>
  <c r="CE38" i="4"/>
  <c r="CE38" i="16" s="1"/>
  <c r="CQ38" i="4"/>
  <c r="E39" i="4"/>
  <c r="E39" i="16" s="1"/>
  <c r="V39" i="4"/>
  <c r="V39" i="16" s="1"/>
  <c r="AH39" i="4"/>
  <c r="AH39" i="16" s="1"/>
  <c r="AS39" i="4"/>
  <c r="AS39" i="16" s="1"/>
  <c r="CO39" i="4"/>
  <c r="CK40" i="4"/>
  <c r="Z26" i="4"/>
  <c r="Z26" i="16" s="1"/>
  <c r="AG26" i="4"/>
  <c r="AG26" i="16" s="1"/>
  <c r="AM26" i="4"/>
  <c r="AM26" i="16" s="1"/>
  <c r="AS26" i="4"/>
  <c r="AS26" i="16" s="1"/>
  <c r="BE26" i="4"/>
  <c r="BE26" i="16" s="1"/>
  <c r="BL26" i="4"/>
  <c r="BL26" i="16" s="1"/>
  <c r="BX26" i="4"/>
  <c r="BX26" i="16" s="1"/>
  <c r="CE26" i="4"/>
  <c r="CE26" i="16" s="1"/>
  <c r="L27" i="4"/>
  <c r="L27" i="16" s="1"/>
  <c r="AE27" i="4"/>
  <c r="AE27" i="16" s="1"/>
  <c r="AQ27" i="4"/>
  <c r="AQ27" i="16" s="1"/>
  <c r="BR27" i="4"/>
  <c r="BR27" i="16" s="1"/>
  <c r="BY27" i="4"/>
  <c r="BY27" i="16" s="1"/>
  <c r="CE27" i="4"/>
  <c r="CE27" i="16" s="1"/>
  <c r="CL27" i="4"/>
  <c r="G28" i="4"/>
  <c r="G28" i="16" s="1"/>
  <c r="AL28" i="4"/>
  <c r="AL28" i="16" s="1"/>
  <c r="BE28" i="4"/>
  <c r="BE28" i="16" s="1"/>
  <c r="BK28" i="4"/>
  <c r="BK28" i="16" s="1"/>
  <c r="CD28" i="4"/>
  <c r="CD28" i="16" s="1"/>
  <c r="CP28" i="4"/>
  <c r="CW28" i="4"/>
  <c r="CF28" i="16" s="1"/>
  <c r="Z29" i="4"/>
  <c r="Z29" i="16" s="1"/>
  <c r="AG29" i="4"/>
  <c r="AG29" i="16" s="1"/>
  <c r="AM29" i="4"/>
  <c r="AM29" i="16" s="1"/>
  <c r="AT29" i="4"/>
  <c r="AT29" i="16" s="1"/>
  <c r="BA29" i="4"/>
  <c r="BA29" i="16" s="1"/>
  <c r="BH29" i="4"/>
  <c r="BH29" i="16" s="1"/>
  <c r="BN29" i="4"/>
  <c r="BN29" i="16" s="1"/>
  <c r="BT29" i="4"/>
  <c r="BT29" i="16" s="1"/>
  <c r="BZ29" i="4"/>
  <c r="BZ29" i="16" s="1"/>
  <c r="CG29" i="4"/>
  <c r="CN29" i="4"/>
  <c r="CU29" i="4"/>
  <c r="C30" i="4"/>
  <c r="C30" i="16" s="1"/>
  <c r="J30" i="4"/>
  <c r="J30" i="16" s="1"/>
  <c r="AC30" i="4"/>
  <c r="AC30" i="16" s="1"/>
  <c r="AO30" i="4"/>
  <c r="AO30" i="16" s="1"/>
  <c r="AU30" i="4"/>
  <c r="AU30" i="16" s="1"/>
  <c r="BB30" i="4"/>
  <c r="BB30" i="16" s="1"/>
  <c r="BI30" i="4"/>
  <c r="BI30" i="16" s="1"/>
  <c r="BU30" i="4"/>
  <c r="BU30" i="16" s="1"/>
  <c r="CA30" i="4"/>
  <c r="CA30" i="16" s="1"/>
  <c r="CH30" i="4"/>
  <c r="CN30" i="4"/>
  <c r="CT30" i="4"/>
  <c r="B31" i="4"/>
  <c r="B31" i="16" s="1"/>
  <c r="I31" i="4"/>
  <c r="I31" i="16" s="1"/>
  <c r="P31" i="4"/>
  <c r="P31" i="16" s="1"/>
  <c r="W31" i="4"/>
  <c r="W31" i="16" s="1"/>
  <c r="AC31" i="4"/>
  <c r="AC31" i="16" s="1"/>
  <c r="AV31" i="4"/>
  <c r="AV31" i="16" s="1"/>
  <c r="BH31" i="4"/>
  <c r="BH31" i="16" s="1"/>
  <c r="BV31" i="4"/>
  <c r="BV31" i="16" s="1"/>
  <c r="CN31" i="4"/>
  <c r="H32" i="4"/>
  <c r="H32" i="16" s="1"/>
  <c r="O32" i="4"/>
  <c r="O32" i="16" s="1"/>
  <c r="U32" i="4"/>
  <c r="U32" i="16" s="1"/>
  <c r="AA32" i="4"/>
  <c r="AA32" i="16" s="1"/>
  <c r="AS32" i="4"/>
  <c r="AS32" i="16" s="1"/>
  <c r="AY32" i="4"/>
  <c r="AY32" i="16" s="1"/>
  <c r="BS32" i="4"/>
  <c r="BS32" i="16" s="1"/>
  <c r="BX32" i="4"/>
  <c r="BX32" i="16" s="1"/>
  <c r="H33" i="4"/>
  <c r="H33" i="16" s="1"/>
  <c r="N33" i="4"/>
  <c r="N33" i="16" s="1"/>
  <c r="AK33" i="4"/>
  <c r="AK33" i="16" s="1"/>
  <c r="AW33" i="4"/>
  <c r="AW33" i="16" s="1"/>
  <c r="BM33" i="4"/>
  <c r="BM33" i="16" s="1"/>
  <c r="BX33" i="4"/>
  <c r="BX33" i="16" s="1"/>
  <c r="CD33" i="4"/>
  <c r="CD33" i="16" s="1"/>
  <c r="CO33" i="4"/>
  <c r="G34" i="4"/>
  <c r="G34" i="16" s="1"/>
  <c r="AX34" i="4"/>
  <c r="AX34" i="16" s="1"/>
  <c r="BI34" i="4"/>
  <c r="BI34" i="16" s="1"/>
  <c r="BO34" i="4"/>
  <c r="BO34" i="16" s="1"/>
  <c r="CE34" i="4"/>
  <c r="CE34" i="16" s="1"/>
  <c r="CP34" i="4"/>
  <c r="C35" i="4"/>
  <c r="C35" i="16" s="1"/>
  <c r="N35" i="4"/>
  <c r="N35" i="16" s="1"/>
  <c r="Y35" i="4"/>
  <c r="Y35" i="16" s="1"/>
  <c r="AO35" i="4"/>
  <c r="AO35" i="16" s="1"/>
  <c r="AU35" i="4"/>
  <c r="AU35" i="16" s="1"/>
  <c r="BF35" i="4"/>
  <c r="BF35" i="16" s="1"/>
  <c r="CW35" i="4"/>
  <c r="CF35" i="16" s="1"/>
  <c r="O36" i="4"/>
  <c r="O36" i="16" s="1"/>
  <c r="Z36" i="4"/>
  <c r="Z36" i="16" s="1"/>
  <c r="AF36" i="4"/>
  <c r="AF36" i="16" s="1"/>
  <c r="AQ36" i="4"/>
  <c r="AQ36" i="16" s="1"/>
  <c r="BG36" i="4"/>
  <c r="BG36" i="16" s="1"/>
  <c r="K37" i="4"/>
  <c r="K37" i="16" s="1"/>
  <c r="Q37" i="4"/>
  <c r="Q37" i="16" s="1"/>
  <c r="AG37" i="4"/>
  <c r="AG37" i="16" s="1"/>
  <c r="AR37" i="4"/>
  <c r="AR37" i="16" s="1"/>
  <c r="BC37" i="4"/>
  <c r="BC37" i="16" s="1"/>
  <c r="BN37" i="4"/>
  <c r="BN37" i="16" s="1"/>
  <c r="BY37" i="4"/>
  <c r="BY37" i="16" s="1"/>
  <c r="CO37" i="4"/>
  <c r="CU37" i="4"/>
  <c r="H38" i="4"/>
  <c r="H38" i="16" s="1"/>
  <c r="AY38" i="4"/>
  <c r="AY38" i="16" s="1"/>
  <c r="BO38" i="4"/>
  <c r="BO38" i="16" s="1"/>
  <c r="BZ38" i="4"/>
  <c r="BZ38" i="16" s="1"/>
  <c r="CF38" i="4"/>
  <c r="CW38" i="4"/>
  <c r="CF38" i="16" s="1"/>
  <c r="K39" i="4"/>
  <c r="K39" i="16" s="1"/>
  <c r="Q39" i="4"/>
  <c r="Q39" i="16" s="1"/>
  <c r="W39" i="4"/>
  <c r="W39" i="16" s="1"/>
  <c r="CI39" i="4"/>
  <c r="BJ25" i="4"/>
  <c r="BJ25" i="16" s="1"/>
  <c r="BV25" i="4"/>
  <c r="BV25" i="16" s="1"/>
  <c r="CJ25" i="4"/>
  <c r="CP25" i="4"/>
  <c r="CV25" i="4"/>
  <c r="I26" i="4"/>
  <c r="I26" i="16" s="1"/>
  <c r="U26" i="4"/>
  <c r="U26" i="16" s="1"/>
  <c r="AA26" i="4"/>
  <c r="AA26" i="16" s="1"/>
  <c r="AT26" i="4"/>
  <c r="AT26" i="16" s="1"/>
  <c r="BF26" i="4"/>
  <c r="BF26" i="16" s="1"/>
  <c r="BM26" i="4"/>
  <c r="BM26" i="16" s="1"/>
  <c r="BS26" i="4"/>
  <c r="BS26" i="16" s="1"/>
  <c r="BY26" i="4"/>
  <c r="BY26" i="16" s="1"/>
  <c r="CK26" i="4"/>
  <c r="CR26" i="4"/>
  <c r="F27" i="4"/>
  <c r="F27" i="16" s="1"/>
  <c r="M27" i="4"/>
  <c r="M27" i="16" s="1"/>
  <c r="AR27" i="4"/>
  <c r="AR27" i="16" s="1"/>
  <c r="BS27" i="4"/>
  <c r="BS27" i="16" s="1"/>
  <c r="BZ27" i="4"/>
  <c r="BZ27" i="16" s="1"/>
  <c r="CF27" i="4"/>
  <c r="CM27" i="4"/>
  <c r="CS27" i="4"/>
  <c r="M28" i="4"/>
  <c r="M28" i="16" s="1"/>
  <c r="T28" i="4"/>
  <c r="T28" i="16" s="1"/>
  <c r="AF28" i="4"/>
  <c r="AF28" i="16" s="1"/>
  <c r="AM28" i="4"/>
  <c r="AM28" i="16" s="1"/>
  <c r="BL28" i="4"/>
  <c r="BL28" i="16" s="1"/>
  <c r="CK28" i="4"/>
  <c r="CQ28" i="4"/>
  <c r="AA29" i="4"/>
  <c r="AA29" i="16" s="1"/>
  <c r="AH29" i="4"/>
  <c r="AH29" i="16" s="1"/>
  <c r="AN29" i="4"/>
  <c r="AN29" i="16" s="1"/>
  <c r="AU29" i="4"/>
  <c r="AU29" i="16" s="1"/>
  <c r="BO29" i="4"/>
  <c r="BO29" i="16" s="1"/>
  <c r="CA29" i="4"/>
  <c r="CA29" i="16" s="1"/>
  <c r="D30" i="4"/>
  <c r="D30" i="16" s="1"/>
  <c r="K30" i="4"/>
  <c r="K30" i="16" s="1"/>
  <c r="AP30" i="4"/>
  <c r="AP30" i="16" s="1"/>
  <c r="BV30" i="4"/>
  <c r="BV30" i="16" s="1"/>
  <c r="CO30" i="4"/>
  <c r="C31" i="4"/>
  <c r="C31" i="16" s="1"/>
  <c r="AD31" i="4"/>
  <c r="AD31" i="16" s="1"/>
  <c r="BC31" i="4"/>
  <c r="BC31" i="16" s="1"/>
  <c r="BI31" i="4"/>
  <c r="BI31" i="16" s="1"/>
  <c r="BW31" i="4"/>
  <c r="BW31" i="16" s="1"/>
  <c r="CI31" i="4"/>
  <c r="CO31" i="4"/>
  <c r="CU31" i="4"/>
  <c r="C32" i="4"/>
  <c r="C32" i="16" s="1"/>
  <c r="I32" i="4"/>
  <c r="I32" i="16" s="1"/>
  <c r="AT32" i="4"/>
  <c r="AT32" i="16" s="1"/>
  <c r="AZ32" i="4"/>
  <c r="AZ32" i="16" s="1"/>
  <c r="BY32" i="4"/>
  <c r="BY32" i="16" s="1"/>
  <c r="CE32" i="4"/>
  <c r="CE32" i="16" s="1"/>
  <c r="CS32" i="4"/>
  <c r="I33" i="4"/>
  <c r="I33" i="16" s="1"/>
  <c r="O33" i="4"/>
  <c r="O33" i="16" s="1"/>
  <c r="U33" i="4"/>
  <c r="U33" i="16" s="1"/>
  <c r="AL33" i="4"/>
  <c r="AL33" i="16" s="1"/>
  <c r="AR33" i="4"/>
  <c r="AR33" i="16" s="1"/>
  <c r="AX33" i="4"/>
  <c r="AX33" i="16" s="1"/>
  <c r="BI33" i="4"/>
  <c r="BI33" i="16" s="1"/>
  <c r="BY33" i="4"/>
  <c r="BY33" i="16" s="1"/>
  <c r="R34" i="4"/>
  <c r="R34" i="16" s="1"/>
  <c r="AC34" i="4"/>
  <c r="AC34" i="16" s="1"/>
  <c r="AI34" i="4"/>
  <c r="AI34" i="16" s="1"/>
  <c r="AY34" i="4"/>
  <c r="AY34" i="16" s="1"/>
  <c r="BJ34" i="4"/>
  <c r="BJ34" i="16" s="1"/>
  <c r="BU34" i="4"/>
  <c r="BU34" i="16" s="1"/>
  <c r="CF34" i="4"/>
  <c r="CQ34" i="4"/>
  <c r="I35" i="4"/>
  <c r="I35" i="16" s="1"/>
  <c r="O35" i="4"/>
  <c r="O35" i="16" s="1"/>
  <c r="Z35" i="4"/>
  <c r="Z35" i="16" s="1"/>
  <c r="BQ35" i="4"/>
  <c r="BQ35" i="16" s="1"/>
  <c r="CG35" i="4"/>
  <c r="CR35" i="4"/>
  <c r="K36" i="4"/>
  <c r="K36" i="16" s="1"/>
  <c r="AA36" i="4"/>
  <c r="AA36" i="16" s="1"/>
  <c r="BR36" i="4"/>
  <c r="BR36" i="16" s="1"/>
  <c r="CC36" i="4"/>
  <c r="CC36" i="16" s="1"/>
  <c r="CI36" i="4"/>
  <c r="L37" i="4"/>
  <c r="L37" i="16" s="1"/>
  <c r="W37" i="4"/>
  <c r="W37" i="16" s="1"/>
  <c r="AH37" i="4"/>
  <c r="AH37" i="16" s="1"/>
  <c r="AS37" i="4"/>
  <c r="AS37" i="16" s="1"/>
  <c r="BI37" i="4"/>
  <c r="BI37" i="16" s="1"/>
  <c r="BO37" i="4"/>
  <c r="BO37" i="16" s="1"/>
  <c r="BZ37" i="4"/>
  <c r="BZ37" i="16" s="1"/>
  <c r="S38" i="4"/>
  <c r="S38" i="16" s="1"/>
  <c r="AI38" i="4"/>
  <c r="AI38" i="16" s="1"/>
  <c r="AT38" i="4"/>
  <c r="AT38" i="16" s="1"/>
  <c r="CL38" i="4"/>
  <c r="AC39" i="4"/>
  <c r="AC39" i="16" s="1"/>
  <c r="BQ39" i="4"/>
  <c r="BQ39" i="16" s="1"/>
  <c r="CC39" i="4"/>
  <c r="CC39" i="16" s="1"/>
  <c r="H40" i="4"/>
  <c r="H40" i="16" s="1"/>
  <c r="Z27" i="4"/>
  <c r="Z27" i="16" s="1"/>
  <c r="AL27" i="4"/>
  <c r="AL27" i="16" s="1"/>
  <c r="AS27" i="4"/>
  <c r="AS27" i="16" s="1"/>
  <c r="AY27" i="4"/>
  <c r="AY27" i="16" s="1"/>
  <c r="BF27" i="4"/>
  <c r="BF27" i="16" s="1"/>
  <c r="BM27" i="4"/>
  <c r="BM27" i="16" s="1"/>
  <c r="BT27" i="4"/>
  <c r="BT27" i="16" s="1"/>
  <c r="CA27" i="4"/>
  <c r="CA27" i="16" s="1"/>
  <c r="CG27" i="4"/>
  <c r="B28" i="4"/>
  <c r="B28" i="16" s="1"/>
  <c r="N28" i="4"/>
  <c r="N28" i="16" s="1"/>
  <c r="U28" i="4"/>
  <c r="U28" i="16" s="1"/>
  <c r="AA28" i="4"/>
  <c r="AA28" i="16" s="1"/>
  <c r="AG28" i="4"/>
  <c r="AG28" i="16" s="1"/>
  <c r="AS28" i="4"/>
  <c r="AS28" i="16" s="1"/>
  <c r="AZ28" i="4"/>
  <c r="AZ28" i="16" s="1"/>
  <c r="BM28" i="4"/>
  <c r="BM28" i="16" s="1"/>
  <c r="BS28" i="4"/>
  <c r="BS28" i="16" s="1"/>
  <c r="BY28" i="4"/>
  <c r="BY28" i="16" s="1"/>
  <c r="CR28" i="4"/>
  <c r="G29" i="4"/>
  <c r="G29" i="16" s="1"/>
  <c r="N29" i="4"/>
  <c r="N29" i="16" s="1"/>
  <c r="U29" i="4"/>
  <c r="U29" i="16" s="1"/>
  <c r="AB29" i="4"/>
  <c r="AB29" i="16" s="1"/>
  <c r="AI29" i="4"/>
  <c r="AI29" i="16" s="1"/>
  <c r="AO29" i="4"/>
  <c r="AO29" i="16" s="1"/>
  <c r="AV29" i="4"/>
  <c r="AV29" i="16" s="1"/>
  <c r="CB29" i="4"/>
  <c r="CB29" i="16" s="1"/>
  <c r="E30" i="4"/>
  <c r="E30" i="16" s="1"/>
  <c r="Q30" i="4"/>
  <c r="Q30" i="16" s="1"/>
  <c r="X30" i="4"/>
  <c r="X30" i="16" s="1"/>
  <c r="AJ30" i="4"/>
  <c r="AJ30" i="16" s="1"/>
  <c r="AQ30" i="4"/>
  <c r="AQ30" i="16" s="1"/>
  <c r="BP30" i="4"/>
  <c r="BP30" i="16" s="1"/>
  <c r="BW30" i="4"/>
  <c r="BW30" i="16" s="1"/>
  <c r="D31" i="4"/>
  <c r="D31" i="16" s="1"/>
  <c r="AE31" i="4"/>
  <c r="AE31" i="16" s="1"/>
  <c r="AK31" i="4"/>
  <c r="AK31" i="16" s="1"/>
  <c r="AQ31" i="4"/>
  <c r="AQ31" i="16" s="1"/>
  <c r="BJ31" i="4"/>
  <c r="BJ31" i="16" s="1"/>
  <c r="BQ31" i="4"/>
  <c r="BQ31" i="16" s="1"/>
  <c r="BX31" i="4"/>
  <c r="BX31" i="16" s="1"/>
  <c r="CJ31" i="4"/>
  <c r="CP31" i="4"/>
  <c r="J32" i="4"/>
  <c r="J32" i="16" s="1"/>
  <c r="AH32" i="4"/>
  <c r="AH32" i="16" s="1"/>
  <c r="AU32" i="4"/>
  <c r="AU32" i="16" s="1"/>
  <c r="BA32" i="4"/>
  <c r="BA32" i="16" s="1"/>
  <c r="BG32" i="4"/>
  <c r="BG32" i="16" s="1"/>
  <c r="BZ32" i="4"/>
  <c r="BZ32" i="16" s="1"/>
  <c r="CF32" i="4"/>
  <c r="CM32" i="4"/>
  <c r="CT32" i="4"/>
  <c r="J33" i="4"/>
  <c r="J33" i="16" s="1"/>
  <c r="V33" i="4"/>
  <c r="V33" i="16" s="1"/>
  <c r="AM33" i="4"/>
  <c r="AM33" i="16" s="1"/>
  <c r="AS33" i="4"/>
  <c r="AS33" i="16" s="1"/>
  <c r="CJ33" i="4"/>
  <c r="CU33" i="4"/>
  <c r="C34" i="4"/>
  <c r="C34" i="16" s="1"/>
  <c r="S34" i="4"/>
  <c r="S34" i="16" s="1"/>
  <c r="AD34" i="4"/>
  <c r="AD34" i="16" s="1"/>
  <c r="AO34" i="4"/>
  <c r="AO34" i="16" s="1"/>
  <c r="AZ34" i="4"/>
  <c r="AZ34" i="16" s="1"/>
  <c r="BK34" i="4"/>
  <c r="BK34" i="16" s="1"/>
  <c r="CA34" i="4"/>
  <c r="CA34" i="16" s="1"/>
  <c r="CG34" i="4"/>
  <c r="CR34" i="4"/>
  <c r="AK35" i="4"/>
  <c r="AK35" i="16" s="1"/>
  <c r="BA35" i="4"/>
  <c r="BA35" i="16" s="1"/>
  <c r="BL35" i="4"/>
  <c r="BL35" i="16" s="1"/>
  <c r="BR35" i="4"/>
  <c r="BR35" i="16" s="1"/>
  <c r="CC35" i="4"/>
  <c r="CC35" i="16" s="1"/>
  <c r="CS35" i="4"/>
  <c r="AL36" i="4"/>
  <c r="AL36" i="16" s="1"/>
  <c r="AW36" i="4"/>
  <c r="AW36" i="16" s="1"/>
  <c r="BC36" i="4"/>
  <c r="BC36" i="16" s="1"/>
  <c r="BS36" i="4"/>
  <c r="BS36" i="16" s="1"/>
  <c r="CD36" i="4"/>
  <c r="CD36" i="16" s="1"/>
  <c r="CO36" i="4"/>
  <c r="B37" i="4"/>
  <c r="B37" i="16" s="1"/>
  <c r="M37" i="4"/>
  <c r="M37" i="16" s="1"/>
  <c r="AC37" i="4"/>
  <c r="AC37" i="16" s="1"/>
  <c r="AI37" i="4"/>
  <c r="AI37" i="16" s="1"/>
  <c r="AT37" i="4"/>
  <c r="AT37" i="16" s="1"/>
  <c r="CK37" i="4"/>
  <c r="C38" i="4"/>
  <c r="C38" i="16" s="1"/>
  <c r="N38" i="4"/>
  <c r="N38" i="16" s="1"/>
  <c r="T38" i="4"/>
  <c r="T38" i="16" s="1"/>
  <c r="AE38" i="4"/>
  <c r="AE38" i="16" s="1"/>
  <c r="AU38" i="4"/>
  <c r="AU38" i="16" s="1"/>
  <c r="CM38" i="4"/>
  <c r="AO39" i="4"/>
  <c r="AO39" i="16" s="1"/>
  <c r="AZ39" i="4"/>
  <c r="AZ39" i="16" s="1"/>
  <c r="BK39" i="4"/>
  <c r="BK39" i="16" s="1"/>
  <c r="CG26" i="4"/>
  <c r="CM26" i="4"/>
  <c r="H27" i="4"/>
  <c r="H27" i="16" s="1"/>
  <c r="T27" i="4"/>
  <c r="T27" i="16" s="1"/>
  <c r="AA27" i="4"/>
  <c r="AA27" i="16" s="1"/>
  <c r="AG27" i="4"/>
  <c r="AG27" i="16" s="1"/>
  <c r="AM27" i="4"/>
  <c r="AM27" i="16" s="1"/>
  <c r="AT27" i="4"/>
  <c r="AT27" i="16" s="1"/>
  <c r="AZ27" i="4"/>
  <c r="AZ27" i="16" s="1"/>
  <c r="BG27" i="4"/>
  <c r="BG27" i="16" s="1"/>
  <c r="CH27" i="4"/>
  <c r="I28" i="4"/>
  <c r="I28" i="16" s="1"/>
  <c r="O28" i="4"/>
  <c r="O28" i="16" s="1"/>
  <c r="AH28" i="4"/>
  <c r="AH28" i="16" s="1"/>
  <c r="AT28" i="4"/>
  <c r="AT28" i="16" s="1"/>
  <c r="BA28" i="4"/>
  <c r="BA28" i="16" s="1"/>
  <c r="BG28" i="4"/>
  <c r="BG28" i="16" s="1"/>
  <c r="BN28" i="4"/>
  <c r="BN28" i="16" s="1"/>
  <c r="BT28" i="4"/>
  <c r="BT28" i="16" s="1"/>
  <c r="BZ28" i="4"/>
  <c r="BZ28" i="16" s="1"/>
  <c r="CF28" i="4"/>
  <c r="CS28" i="4"/>
  <c r="B29" i="4"/>
  <c r="B29" i="16" s="1"/>
  <c r="H29" i="4"/>
  <c r="H29" i="16" s="1"/>
  <c r="O29" i="4"/>
  <c r="O29" i="16" s="1"/>
  <c r="AP29" i="4"/>
  <c r="AP29" i="16" s="1"/>
  <c r="AW29" i="4"/>
  <c r="AW29" i="16" s="1"/>
  <c r="BC29" i="4"/>
  <c r="BC29" i="16" s="1"/>
  <c r="BJ29" i="4"/>
  <c r="BJ29" i="16" s="1"/>
  <c r="BV29" i="4"/>
  <c r="BV29" i="16" s="1"/>
  <c r="CC29" i="4"/>
  <c r="CC29" i="16" s="1"/>
  <c r="CI29" i="4"/>
  <c r="CP29" i="4"/>
  <c r="CW29" i="4"/>
  <c r="CF29" i="16" s="1"/>
  <c r="F30" i="4"/>
  <c r="F30" i="16" s="1"/>
  <c r="R30" i="4"/>
  <c r="R30" i="16" s="1"/>
  <c r="Y30" i="4"/>
  <c r="Y30" i="16" s="1"/>
  <c r="AE30" i="4"/>
  <c r="AE30" i="16" s="1"/>
  <c r="AK30" i="4"/>
  <c r="AK30" i="16" s="1"/>
  <c r="AW30" i="4"/>
  <c r="AW30" i="16" s="1"/>
  <c r="BD30" i="4"/>
  <c r="BD30" i="16" s="1"/>
  <c r="BK30" i="4"/>
  <c r="BK30" i="16" s="1"/>
  <c r="BQ30" i="4"/>
  <c r="BQ30" i="16" s="1"/>
  <c r="CC30" i="4"/>
  <c r="CC30" i="16" s="1"/>
  <c r="CJ30" i="4"/>
  <c r="CV30" i="4"/>
  <c r="E31" i="4"/>
  <c r="E31" i="16" s="1"/>
  <c r="K31" i="4"/>
  <c r="K31" i="16" s="1"/>
  <c r="R31" i="4"/>
  <c r="R31" i="16" s="1"/>
  <c r="Y31" i="4"/>
  <c r="Y31" i="16" s="1"/>
  <c r="AF31" i="4"/>
  <c r="AF31" i="16" s="1"/>
  <c r="AL31" i="4"/>
  <c r="AL31" i="16" s="1"/>
  <c r="AR31" i="4"/>
  <c r="AR31" i="16" s="1"/>
  <c r="AX31" i="4"/>
  <c r="AX31" i="16" s="1"/>
  <c r="BK31" i="4"/>
  <c r="BK31" i="16" s="1"/>
  <c r="BR31" i="4"/>
  <c r="BR31" i="16" s="1"/>
  <c r="CD31" i="4"/>
  <c r="CD31" i="16" s="1"/>
  <c r="CQ31" i="4"/>
  <c r="Q32" i="4"/>
  <c r="Q32" i="16" s="1"/>
  <c r="W32" i="4"/>
  <c r="W32" i="16" s="1"/>
  <c r="AC32" i="4"/>
  <c r="AC32" i="16" s="1"/>
  <c r="AI32" i="4"/>
  <c r="AI32" i="16" s="1"/>
  <c r="AV32" i="4"/>
  <c r="AV32" i="16" s="1"/>
  <c r="BB32" i="4"/>
  <c r="BB32" i="16" s="1"/>
  <c r="BH32" i="4"/>
  <c r="BH32" i="16" s="1"/>
  <c r="BN32" i="4"/>
  <c r="BN32" i="16" s="1"/>
  <c r="CA32" i="4"/>
  <c r="CA32" i="16" s="1"/>
  <c r="CG32" i="4"/>
  <c r="CN32" i="4"/>
  <c r="CU32" i="4"/>
  <c r="W33" i="4"/>
  <c r="W33" i="16" s="1"/>
  <c r="AG33" i="4"/>
  <c r="AG33" i="16" s="1"/>
  <c r="BD33" i="4"/>
  <c r="BD33" i="16" s="1"/>
  <c r="BO33" i="4"/>
  <c r="BO33" i="16" s="1"/>
  <c r="BU33" i="4"/>
  <c r="BU33" i="16" s="1"/>
  <c r="CK33" i="4"/>
  <c r="CV33" i="4"/>
  <c r="I34" i="4"/>
  <c r="I34" i="16" s="1"/>
  <c r="T34" i="4"/>
  <c r="T34" i="16" s="1"/>
  <c r="AE34" i="4"/>
  <c r="AE34" i="16" s="1"/>
  <c r="AU34" i="4"/>
  <c r="AU34" i="16" s="1"/>
  <c r="BA34" i="4"/>
  <c r="BA34" i="16" s="1"/>
  <c r="BL34" i="4"/>
  <c r="BL34" i="16" s="1"/>
  <c r="E35" i="4"/>
  <c r="E35" i="16" s="1"/>
  <c r="U35" i="4"/>
  <c r="U35" i="16" s="1"/>
  <c r="AF35" i="4"/>
  <c r="AF35" i="16" s="1"/>
  <c r="AL35" i="4"/>
  <c r="AL35" i="16" s="1"/>
  <c r="AW35" i="4"/>
  <c r="AW35" i="16" s="1"/>
  <c r="BM35" i="4"/>
  <c r="BM35" i="16" s="1"/>
  <c r="F36" i="4"/>
  <c r="F36" i="16" s="1"/>
  <c r="Q36" i="4"/>
  <c r="Q36" i="16" s="1"/>
  <c r="W36" i="4"/>
  <c r="W36" i="16" s="1"/>
  <c r="AM36" i="4"/>
  <c r="AM36" i="16" s="1"/>
  <c r="AX36" i="4"/>
  <c r="AX36" i="16" s="1"/>
  <c r="BI36" i="4"/>
  <c r="BI36" i="16" s="1"/>
  <c r="BT36" i="4"/>
  <c r="BT36" i="16" s="1"/>
  <c r="CE36" i="4"/>
  <c r="CE36" i="16" s="1"/>
  <c r="CU36" i="4"/>
  <c r="C37" i="4"/>
  <c r="C37" i="16" s="1"/>
  <c r="N37" i="4"/>
  <c r="N37" i="16" s="1"/>
  <c r="BE37" i="4"/>
  <c r="BE37" i="16" s="1"/>
  <c r="BU37" i="4"/>
  <c r="BU37" i="16" s="1"/>
  <c r="CF37" i="4"/>
  <c r="CL37" i="4"/>
  <c r="CW37" i="4"/>
  <c r="CF37" i="16" s="1"/>
  <c r="O38" i="4"/>
  <c r="O38" i="16" s="1"/>
  <c r="BF38" i="4"/>
  <c r="BF38" i="16" s="1"/>
  <c r="BQ38" i="4"/>
  <c r="BQ38" i="16" s="1"/>
  <c r="BW38" i="4"/>
  <c r="BW38" i="16" s="1"/>
  <c r="CN38" i="4"/>
  <c r="B39" i="4"/>
  <c r="B39" i="16" s="1"/>
  <c r="M39" i="4"/>
  <c r="M39" i="16" s="1"/>
  <c r="Y39" i="4"/>
  <c r="Y39" i="16" s="1"/>
  <c r="B40" i="4"/>
  <c r="B40" i="16" s="1"/>
  <c r="BZ40" i="4"/>
  <c r="BZ40" i="16" s="1"/>
  <c r="AN39" i="4"/>
  <c r="AN39" i="16" s="1"/>
  <c r="AT39" i="4"/>
  <c r="AT39" i="16" s="1"/>
  <c r="BE39" i="4"/>
  <c r="BE39" i="16" s="1"/>
  <c r="BU39" i="4"/>
  <c r="BU39" i="16" s="1"/>
  <c r="N40" i="4"/>
  <c r="N40" i="16" s="1"/>
  <c r="Y40" i="4"/>
  <c r="Y40" i="16" s="1"/>
  <c r="AE40" i="4"/>
  <c r="AE40" i="16" s="1"/>
  <c r="AU40" i="4"/>
  <c r="AU40" i="16" s="1"/>
  <c r="BF40" i="4"/>
  <c r="BF40" i="16" s="1"/>
  <c r="BQ40" i="4"/>
  <c r="BQ40" i="16" s="1"/>
  <c r="CB40" i="4"/>
  <c r="CB40" i="16" s="1"/>
  <c r="CM40" i="4"/>
  <c r="E41" i="4"/>
  <c r="E41" i="16" s="1"/>
  <c r="K41" i="4"/>
  <c r="K41" i="16" s="1"/>
  <c r="V41" i="4"/>
  <c r="V41" i="16" s="1"/>
  <c r="BM41" i="4"/>
  <c r="BM41" i="16" s="1"/>
  <c r="CC41" i="4"/>
  <c r="CC41" i="16" s="1"/>
  <c r="CN41" i="4"/>
  <c r="CT41" i="4"/>
  <c r="G42" i="4"/>
  <c r="G42" i="16" s="1"/>
  <c r="W42" i="4"/>
  <c r="W42" i="16" s="1"/>
  <c r="BN42" i="4"/>
  <c r="BN42" i="16" s="1"/>
  <c r="BY42" i="4"/>
  <c r="BY42" i="16" s="1"/>
  <c r="CE42" i="4"/>
  <c r="CE42" i="16" s="1"/>
  <c r="CU42" i="4"/>
  <c r="H43" i="4"/>
  <c r="H43" i="16" s="1"/>
  <c r="S43" i="4"/>
  <c r="S43" i="16" s="1"/>
  <c r="AD43" i="4"/>
  <c r="AD43" i="16" s="1"/>
  <c r="AO43" i="4"/>
  <c r="AO43" i="16" s="1"/>
  <c r="BE43" i="4"/>
  <c r="BE43" i="16" s="1"/>
  <c r="BK43" i="4"/>
  <c r="BK43" i="16" s="1"/>
  <c r="BV43" i="4"/>
  <c r="BV43" i="16" s="1"/>
  <c r="O44" i="4"/>
  <c r="O44" i="16" s="1"/>
  <c r="AE44" i="4"/>
  <c r="AE44" i="16" s="1"/>
  <c r="AP44" i="4"/>
  <c r="AP44" i="16" s="1"/>
  <c r="AV44" i="4"/>
  <c r="AV44" i="16" s="1"/>
  <c r="BG44" i="4"/>
  <c r="BG44" i="16" s="1"/>
  <c r="BW44" i="4"/>
  <c r="BW44" i="16" s="1"/>
  <c r="CN44" i="4"/>
  <c r="CS44" i="4"/>
  <c r="Q45" i="4"/>
  <c r="Q45" i="16" s="1"/>
  <c r="AC45" i="4"/>
  <c r="AC45" i="16" s="1"/>
  <c r="AO45" i="4"/>
  <c r="AO45" i="16" s="1"/>
  <c r="CC45" i="4"/>
  <c r="CC45" i="16" s="1"/>
  <c r="CO45" i="4"/>
  <c r="C46" i="4"/>
  <c r="C46" i="16" s="1"/>
  <c r="AQ46" i="4"/>
  <c r="AQ46" i="16" s="1"/>
  <c r="BC46" i="4"/>
  <c r="BC46" i="16" s="1"/>
  <c r="BO46" i="4"/>
  <c r="BO46" i="16" s="1"/>
  <c r="E47" i="4"/>
  <c r="E47" i="16" s="1"/>
  <c r="Q47" i="4"/>
  <c r="Q47" i="16" s="1"/>
  <c r="AC47" i="4"/>
  <c r="AC47" i="16" s="1"/>
  <c r="BQ47" i="4"/>
  <c r="BQ47" i="16" s="1"/>
  <c r="CC47" i="4"/>
  <c r="CC47" i="16" s="1"/>
  <c r="CP47" i="4"/>
  <c r="CU47" i="4"/>
  <c r="D48" i="4"/>
  <c r="D48" i="16" s="1"/>
  <c r="K48" i="4"/>
  <c r="K48" i="16" s="1"/>
  <c r="W48" i="4"/>
  <c r="W48" i="16" s="1"/>
  <c r="AJ48" i="4"/>
  <c r="AJ48" i="16" s="1"/>
  <c r="AV48" i="4"/>
  <c r="AV48" i="16" s="1"/>
  <c r="BC48" i="4"/>
  <c r="BC48" i="16" s="1"/>
  <c r="BI48" i="4"/>
  <c r="BI48" i="16" s="1"/>
  <c r="BO48" i="4"/>
  <c r="BO48" i="16" s="1"/>
  <c r="CA48" i="4"/>
  <c r="CA48" i="16" s="1"/>
  <c r="CH48" i="4"/>
  <c r="CT48" i="4"/>
  <c r="C49" i="4"/>
  <c r="C49" i="16" s="1"/>
  <c r="AH49" i="4"/>
  <c r="AH49" i="16" s="1"/>
  <c r="BA49" i="4"/>
  <c r="BA49" i="16" s="1"/>
  <c r="BM49" i="4"/>
  <c r="BM49" i="16" s="1"/>
  <c r="BS49" i="4"/>
  <c r="BS49" i="16" s="1"/>
  <c r="BZ49" i="4"/>
  <c r="BZ49" i="16" s="1"/>
  <c r="CF49" i="4"/>
  <c r="CL49" i="4"/>
  <c r="CR49" i="4"/>
  <c r="G50" i="4"/>
  <c r="G50" i="16" s="1"/>
  <c r="M50" i="4"/>
  <c r="M50" i="16" s="1"/>
  <c r="S50" i="4"/>
  <c r="S50" i="16" s="1"/>
  <c r="AL50" i="4"/>
  <c r="AL50" i="16" s="1"/>
  <c r="BK50" i="4"/>
  <c r="BK50" i="16" s="1"/>
  <c r="BW50" i="4"/>
  <c r="BW50" i="16" s="1"/>
  <c r="CC50" i="4"/>
  <c r="CC50" i="16" s="1"/>
  <c r="CI50" i="4"/>
  <c r="CU50" i="4"/>
  <c r="D51" i="4"/>
  <c r="D51" i="16" s="1"/>
  <c r="P51" i="4"/>
  <c r="P51" i="16" s="1"/>
  <c r="W51" i="4"/>
  <c r="W51" i="16" s="1"/>
  <c r="AN51" i="4"/>
  <c r="AN51" i="16" s="1"/>
  <c r="AT51" i="4"/>
  <c r="AT51" i="16" s="1"/>
  <c r="AZ51" i="4"/>
  <c r="AZ51" i="16" s="1"/>
  <c r="CR51" i="4"/>
  <c r="X52" i="4"/>
  <c r="X52" i="16" s="1"/>
  <c r="AE52" i="4"/>
  <c r="AE52" i="16" s="1"/>
  <c r="CS52" i="4"/>
  <c r="CQ39" i="4"/>
  <c r="CW39" i="4"/>
  <c r="CF39" i="16" s="1"/>
  <c r="O40" i="4"/>
  <c r="O40" i="16" s="1"/>
  <c r="Z40" i="4"/>
  <c r="Z40" i="16" s="1"/>
  <c r="AK40" i="4"/>
  <c r="AK40" i="16" s="1"/>
  <c r="AV40" i="4"/>
  <c r="AV40" i="16" s="1"/>
  <c r="BG40" i="4"/>
  <c r="BG40" i="16" s="1"/>
  <c r="BW40" i="4"/>
  <c r="BW40" i="16" s="1"/>
  <c r="CC40" i="4"/>
  <c r="CC40" i="16" s="1"/>
  <c r="CN40" i="4"/>
  <c r="AG41" i="4"/>
  <c r="AG41" i="16" s="1"/>
  <c r="AW41" i="4"/>
  <c r="AW41" i="16" s="1"/>
  <c r="BH41" i="4"/>
  <c r="BH41" i="16" s="1"/>
  <c r="BN41" i="4"/>
  <c r="BN41" i="16" s="1"/>
  <c r="BY41" i="4"/>
  <c r="BY41" i="16" s="1"/>
  <c r="CO41" i="4"/>
  <c r="AH42" i="4"/>
  <c r="AH42" i="16" s="1"/>
  <c r="AS42" i="4"/>
  <c r="AS42" i="16" s="1"/>
  <c r="AY42" i="4"/>
  <c r="AY42" i="16" s="1"/>
  <c r="BO42" i="4"/>
  <c r="BO42" i="16" s="1"/>
  <c r="BZ42" i="4"/>
  <c r="BZ42" i="16" s="1"/>
  <c r="CK42" i="4"/>
  <c r="CV42" i="4"/>
  <c r="I43" i="4"/>
  <c r="I43" i="16" s="1"/>
  <c r="Y43" i="4"/>
  <c r="Y43" i="16" s="1"/>
  <c r="AE43" i="4"/>
  <c r="AE43" i="16" s="1"/>
  <c r="AP43" i="4"/>
  <c r="AP43" i="16" s="1"/>
  <c r="CG43" i="4"/>
  <c r="CW43" i="4"/>
  <c r="CF43" i="16" s="1"/>
  <c r="J44" i="4"/>
  <c r="J44" i="16" s="1"/>
  <c r="P44" i="4"/>
  <c r="P44" i="16" s="1"/>
  <c r="AA44" i="4"/>
  <c r="AA44" i="16" s="1"/>
  <c r="AQ44" i="4"/>
  <c r="AQ44" i="16" s="1"/>
  <c r="CH44" i="4"/>
  <c r="CT44" i="4"/>
  <c r="G45" i="4"/>
  <c r="G45" i="16" s="1"/>
  <c r="R45" i="4"/>
  <c r="R45" i="16" s="1"/>
  <c r="AD45" i="4"/>
  <c r="AD45" i="16" s="1"/>
  <c r="AP45" i="4"/>
  <c r="AP45" i="16" s="1"/>
  <c r="BA45" i="4"/>
  <c r="BA45" i="16" s="1"/>
  <c r="BM45" i="4"/>
  <c r="BM45" i="16" s="1"/>
  <c r="CD45" i="4"/>
  <c r="CD45" i="16" s="1"/>
  <c r="CP45" i="4"/>
  <c r="D46" i="4"/>
  <c r="D46" i="16" s="1"/>
  <c r="O46" i="4"/>
  <c r="O46" i="16" s="1"/>
  <c r="AA46" i="4"/>
  <c r="AA46" i="16" s="1"/>
  <c r="AR46" i="4"/>
  <c r="AR46" i="16" s="1"/>
  <c r="BD46" i="4"/>
  <c r="BD46" i="16" s="1"/>
  <c r="BP46" i="4"/>
  <c r="BP46" i="16" s="1"/>
  <c r="CA46" i="4"/>
  <c r="CA46" i="16" s="1"/>
  <c r="CM46" i="4"/>
  <c r="F47" i="4"/>
  <c r="F47" i="16" s="1"/>
  <c r="R47" i="4"/>
  <c r="R47" i="16" s="1"/>
  <c r="AD47" i="4"/>
  <c r="AD47" i="16" s="1"/>
  <c r="AO47" i="4"/>
  <c r="AO47" i="16" s="1"/>
  <c r="BA47" i="4"/>
  <c r="BA47" i="16" s="1"/>
  <c r="BR47" i="4"/>
  <c r="BR47" i="16" s="1"/>
  <c r="CD47" i="4"/>
  <c r="CD47" i="16" s="1"/>
  <c r="CV47" i="4"/>
  <c r="X48" i="4"/>
  <c r="X48" i="16" s="1"/>
  <c r="AQ48" i="4"/>
  <c r="AQ48" i="16" s="1"/>
  <c r="AW48" i="4"/>
  <c r="AW48" i="16" s="1"/>
  <c r="BP48" i="4"/>
  <c r="BP48" i="16" s="1"/>
  <c r="CB48" i="4"/>
  <c r="CB48" i="16" s="1"/>
  <c r="CI48" i="4"/>
  <c r="CO48" i="4"/>
  <c r="CU48" i="4"/>
  <c r="I49" i="4"/>
  <c r="I49" i="16" s="1"/>
  <c r="P49" i="4"/>
  <c r="P49" i="16" s="1"/>
  <c r="AB49" i="4"/>
  <c r="AB49" i="16" s="1"/>
  <c r="AI49" i="4"/>
  <c r="AI49" i="16" s="1"/>
  <c r="BN49" i="4"/>
  <c r="BN49" i="16" s="1"/>
  <c r="CG49" i="4"/>
  <c r="CS49" i="4"/>
  <c r="H50" i="4"/>
  <c r="H50" i="16" s="1"/>
  <c r="N50" i="4"/>
  <c r="N50" i="16" s="1"/>
  <c r="T50" i="4"/>
  <c r="T50" i="16" s="1"/>
  <c r="Z50" i="4"/>
  <c r="Z50" i="16" s="1"/>
  <c r="AM50" i="4"/>
  <c r="AM50" i="16" s="1"/>
  <c r="AS50" i="4"/>
  <c r="AS50" i="16" s="1"/>
  <c r="AY50" i="4"/>
  <c r="AY50" i="16" s="1"/>
  <c r="BQ50" i="4"/>
  <c r="BQ50" i="16" s="1"/>
  <c r="CJ50" i="4"/>
  <c r="CV50" i="4"/>
  <c r="E51" i="4"/>
  <c r="E51" i="16" s="1"/>
  <c r="K51" i="4"/>
  <c r="K51" i="16" s="1"/>
  <c r="Q51" i="4"/>
  <c r="Q51" i="16" s="1"/>
  <c r="AC51" i="4"/>
  <c r="AC51" i="16" s="1"/>
  <c r="AO51" i="4"/>
  <c r="AO51" i="16" s="1"/>
  <c r="BA51" i="4"/>
  <c r="BA51" i="16" s="1"/>
  <c r="BL51" i="4"/>
  <c r="BL51" i="16" s="1"/>
  <c r="BS51" i="4"/>
  <c r="BS51" i="16" s="1"/>
  <c r="BY51" i="4"/>
  <c r="BY51" i="16" s="1"/>
  <c r="CF51" i="4"/>
  <c r="CS51" i="4"/>
  <c r="G52" i="4"/>
  <c r="G52" i="16" s="1"/>
  <c r="S52" i="4"/>
  <c r="S52" i="16" s="1"/>
  <c r="AK52" i="4"/>
  <c r="AK52" i="16" s="1"/>
  <c r="AQ52" i="4"/>
  <c r="AQ52" i="16" s="1"/>
  <c r="BE52" i="4"/>
  <c r="BE52" i="16" s="1"/>
  <c r="BZ52" i="4"/>
  <c r="BZ52" i="16" s="1"/>
  <c r="CM52" i="4"/>
  <c r="CT52" i="4"/>
  <c r="CR39" i="4"/>
  <c r="E40" i="4"/>
  <c r="E40" i="16" s="1"/>
  <c r="P40" i="4"/>
  <c r="P40" i="16" s="1"/>
  <c r="AA40" i="4"/>
  <c r="AA40" i="16" s="1"/>
  <c r="AQ40" i="4"/>
  <c r="AQ40" i="16" s="1"/>
  <c r="AW40" i="4"/>
  <c r="AW40" i="16" s="1"/>
  <c r="BH40" i="4"/>
  <c r="BH40" i="16" s="1"/>
  <c r="Q41" i="4"/>
  <c r="Q41" i="16" s="1"/>
  <c r="AB41" i="4"/>
  <c r="AB41" i="16" s="1"/>
  <c r="AH41" i="4"/>
  <c r="AH41" i="16" s="1"/>
  <c r="AS41" i="4"/>
  <c r="AS41" i="16" s="1"/>
  <c r="BI41" i="4"/>
  <c r="BI41" i="16" s="1"/>
  <c r="B42" i="4"/>
  <c r="B42" i="16" s="1"/>
  <c r="M42" i="4"/>
  <c r="M42" i="16" s="1"/>
  <c r="S42" i="4"/>
  <c r="S42" i="16" s="1"/>
  <c r="AI42" i="4"/>
  <c r="AI42" i="16" s="1"/>
  <c r="AT42" i="4"/>
  <c r="AT42" i="16" s="1"/>
  <c r="BE42" i="4"/>
  <c r="BE42" i="16" s="1"/>
  <c r="BP42" i="4"/>
  <c r="BP42" i="16" s="1"/>
  <c r="CA42" i="4"/>
  <c r="CA42" i="16" s="1"/>
  <c r="CQ42" i="4"/>
  <c r="CW42" i="4"/>
  <c r="CF42" i="16" s="1"/>
  <c r="J43" i="4"/>
  <c r="J43" i="16" s="1"/>
  <c r="BA43" i="4"/>
  <c r="BA43" i="16" s="1"/>
  <c r="BQ43" i="4"/>
  <c r="BQ43" i="16" s="1"/>
  <c r="CB43" i="4"/>
  <c r="CB43" i="16" s="1"/>
  <c r="CH43" i="4"/>
  <c r="CS43" i="4"/>
  <c r="K44" i="4"/>
  <c r="K44" i="16" s="1"/>
  <c r="BB44" i="4"/>
  <c r="BB44" i="16" s="1"/>
  <c r="BM44" i="4"/>
  <c r="BM44" i="16" s="1"/>
  <c r="BS44" i="4"/>
  <c r="BS44" i="16" s="1"/>
  <c r="CI44" i="4"/>
  <c r="CU44" i="4"/>
  <c r="M45" i="4"/>
  <c r="M45" i="16" s="1"/>
  <c r="S45" i="4"/>
  <c r="S45" i="16" s="1"/>
  <c r="AE45" i="4"/>
  <c r="AE45" i="16" s="1"/>
  <c r="AJ45" i="4"/>
  <c r="AJ45" i="16" s="1"/>
  <c r="BB45" i="4"/>
  <c r="BB45" i="16" s="1"/>
  <c r="BG45" i="4"/>
  <c r="BG45" i="16" s="1"/>
  <c r="BS45" i="4"/>
  <c r="BS45" i="16" s="1"/>
  <c r="BY45" i="4"/>
  <c r="BY45" i="16" s="1"/>
  <c r="CE45" i="4"/>
  <c r="CE45" i="16" s="1"/>
  <c r="CQ45" i="4"/>
  <c r="CV45" i="4"/>
  <c r="P46" i="4"/>
  <c r="P46" i="16" s="1"/>
  <c r="U46" i="4"/>
  <c r="U46" i="16" s="1"/>
  <c r="AG46" i="4"/>
  <c r="AG46" i="16" s="1"/>
  <c r="AM46" i="4"/>
  <c r="AM46" i="16" s="1"/>
  <c r="AS46" i="4"/>
  <c r="AS46" i="16" s="1"/>
  <c r="BE46" i="4"/>
  <c r="BE46" i="16" s="1"/>
  <c r="BJ46" i="4"/>
  <c r="BJ46" i="16" s="1"/>
  <c r="CB46" i="4"/>
  <c r="CB46" i="16" s="1"/>
  <c r="CG46" i="4"/>
  <c r="CS46" i="4"/>
  <c r="G47" i="4"/>
  <c r="G47" i="16" s="1"/>
  <c r="S47" i="4"/>
  <c r="S47" i="16" s="1"/>
  <c r="X47" i="4"/>
  <c r="X47" i="16" s="1"/>
  <c r="AP47" i="4"/>
  <c r="AP47" i="16" s="1"/>
  <c r="AU47" i="4"/>
  <c r="AU47" i="16" s="1"/>
  <c r="BG47" i="4"/>
  <c r="BG47" i="16" s="1"/>
  <c r="BM47" i="4"/>
  <c r="BM47" i="16" s="1"/>
  <c r="BS47" i="4"/>
  <c r="BS47" i="16" s="1"/>
  <c r="CE47" i="4"/>
  <c r="CE47" i="16" s="1"/>
  <c r="CJ47" i="4"/>
  <c r="CW47" i="4"/>
  <c r="CF47" i="16" s="1"/>
  <c r="R48" i="4"/>
  <c r="R48" i="16" s="1"/>
  <c r="Y48" i="4"/>
  <c r="Y48" i="16" s="1"/>
  <c r="AE48" i="4"/>
  <c r="AE48" i="16" s="1"/>
  <c r="AX48" i="4"/>
  <c r="AX48" i="16" s="1"/>
  <c r="BW48" i="4"/>
  <c r="BW48" i="16" s="1"/>
  <c r="CC48" i="4"/>
  <c r="CC48" i="16" s="1"/>
  <c r="CV48" i="4"/>
  <c r="J49" i="4"/>
  <c r="J49" i="16" s="1"/>
  <c r="Q49" i="4"/>
  <c r="Q49" i="16" s="1"/>
  <c r="W49" i="4"/>
  <c r="W49" i="16" s="1"/>
  <c r="AC49" i="4"/>
  <c r="AC49" i="16" s="1"/>
  <c r="AO49" i="4"/>
  <c r="AO49" i="16" s="1"/>
  <c r="AV49" i="4"/>
  <c r="AV49" i="16" s="1"/>
  <c r="BH49" i="4"/>
  <c r="BH49" i="16" s="1"/>
  <c r="BO49" i="4"/>
  <c r="BO49" i="16" s="1"/>
  <c r="CT49" i="4"/>
  <c r="O50" i="4"/>
  <c r="O50" i="16" s="1"/>
  <c r="AA50" i="4"/>
  <c r="AA50" i="16" s="1"/>
  <c r="AG50" i="4"/>
  <c r="AG50" i="16" s="1"/>
  <c r="AN50" i="4"/>
  <c r="AN50" i="16" s="1"/>
  <c r="AT50" i="4"/>
  <c r="AT50" i="16" s="1"/>
  <c r="AZ50" i="4"/>
  <c r="AZ50" i="16" s="1"/>
  <c r="BF50" i="4"/>
  <c r="BF50" i="16" s="1"/>
  <c r="BR50" i="4"/>
  <c r="BR50" i="16" s="1"/>
  <c r="CQ50" i="4"/>
  <c r="CW50" i="4"/>
  <c r="CF50" i="16" s="1"/>
  <c r="R51" i="4"/>
  <c r="R51" i="16" s="1"/>
  <c r="AJ51" i="4"/>
  <c r="AJ51" i="16" s="1"/>
  <c r="BG51" i="4"/>
  <c r="BG51" i="16" s="1"/>
  <c r="BM51" i="4"/>
  <c r="BM51" i="16" s="1"/>
  <c r="BT51" i="4"/>
  <c r="BT51" i="16" s="1"/>
  <c r="BZ51" i="4"/>
  <c r="BZ51" i="16" s="1"/>
  <c r="CG51" i="4"/>
  <c r="CM51" i="4"/>
  <c r="CT51" i="4"/>
  <c r="Z52" i="4"/>
  <c r="Z52" i="16" s="1"/>
  <c r="AY52" i="4"/>
  <c r="AY52" i="16" s="1"/>
  <c r="BF52" i="4"/>
  <c r="BF52" i="16" s="1"/>
  <c r="CA52" i="4"/>
  <c r="CA52" i="16" s="1"/>
  <c r="CG52" i="4"/>
  <c r="CN52" i="4"/>
  <c r="AZ38" i="4"/>
  <c r="AZ38" i="16" s="1"/>
  <c r="BK38" i="4"/>
  <c r="BK38" i="16" s="1"/>
  <c r="CA38" i="4"/>
  <c r="CA38" i="16" s="1"/>
  <c r="T39" i="4"/>
  <c r="T39" i="16" s="1"/>
  <c r="AE39" i="4"/>
  <c r="AE39" i="16" s="1"/>
  <c r="AK39" i="4"/>
  <c r="AK39" i="16" s="1"/>
  <c r="BA39" i="4"/>
  <c r="BA39" i="16" s="1"/>
  <c r="BL39" i="4"/>
  <c r="BL39" i="16" s="1"/>
  <c r="BW39" i="4"/>
  <c r="BW39" i="16" s="1"/>
  <c r="CH39" i="4"/>
  <c r="CS39" i="4"/>
  <c r="K40" i="4"/>
  <c r="K40" i="16" s="1"/>
  <c r="Q40" i="4"/>
  <c r="Q40" i="16" s="1"/>
  <c r="AB40" i="4"/>
  <c r="AB40" i="16" s="1"/>
  <c r="BS40" i="4"/>
  <c r="BS40" i="16" s="1"/>
  <c r="CI40" i="4"/>
  <c r="CT40" i="4"/>
  <c r="B41" i="4"/>
  <c r="B41" i="16" s="1"/>
  <c r="M41" i="4"/>
  <c r="M41" i="16" s="1"/>
  <c r="AC41" i="4"/>
  <c r="AC41" i="16" s="1"/>
  <c r="BT41" i="4"/>
  <c r="BT41" i="16" s="1"/>
  <c r="CE41" i="4"/>
  <c r="CE41" i="16" s="1"/>
  <c r="CK41" i="4"/>
  <c r="C42" i="4"/>
  <c r="C42" i="16" s="1"/>
  <c r="N42" i="4"/>
  <c r="N42" i="16" s="1"/>
  <c r="Y42" i="4"/>
  <c r="Y42" i="16" s="1"/>
  <c r="AJ42" i="4"/>
  <c r="AJ42" i="16" s="1"/>
  <c r="AU42" i="4"/>
  <c r="AU42" i="16" s="1"/>
  <c r="BK42" i="4"/>
  <c r="BK42" i="16" s="1"/>
  <c r="BQ42" i="4"/>
  <c r="BQ42" i="16" s="1"/>
  <c r="CB42" i="4"/>
  <c r="CB42" i="16" s="1"/>
  <c r="U43" i="4"/>
  <c r="U43" i="16" s="1"/>
  <c r="AK43" i="4"/>
  <c r="AK43" i="16" s="1"/>
  <c r="AV43" i="4"/>
  <c r="AV43" i="16" s="1"/>
  <c r="BB43" i="4"/>
  <c r="BB43" i="16" s="1"/>
  <c r="BM43" i="4"/>
  <c r="BM43" i="16" s="1"/>
  <c r="CC43" i="4"/>
  <c r="CC43" i="16" s="1"/>
  <c r="V44" i="4"/>
  <c r="V44" i="16" s="1"/>
  <c r="AG44" i="4"/>
  <c r="AG44" i="16" s="1"/>
  <c r="AM44" i="4"/>
  <c r="AM44" i="16" s="1"/>
  <c r="BC44" i="4"/>
  <c r="BC44" i="16" s="1"/>
  <c r="BN44" i="4"/>
  <c r="BN44" i="16" s="1"/>
  <c r="BY44" i="4"/>
  <c r="BY44" i="16" s="1"/>
  <c r="CJ44" i="4"/>
  <c r="CV44" i="4"/>
  <c r="Y45" i="4"/>
  <c r="Y45" i="16" s="1"/>
  <c r="AK45" i="4"/>
  <c r="AK45" i="16" s="1"/>
  <c r="AV45" i="4"/>
  <c r="AV45" i="16" s="1"/>
  <c r="BH45" i="4"/>
  <c r="BH45" i="16" s="1"/>
  <c r="BT45" i="4"/>
  <c r="BT45" i="16" s="1"/>
  <c r="CK45" i="4"/>
  <c r="CW45" i="4"/>
  <c r="CF45" i="16" s="1"/>
  <c r="J46" i="4"/>
  <c r="J46" i="16" s="1"/>
  <c r="V46" i="4"/>
  <c r="V46" i="16" s="1"/>
  <c r="AH46" i="4"/>
  <c r="AH46" i="16" s="1"/>
  <c r="AY46" i="4"/>
  <c r="AY46" i="16" s="1"/>
  <c r="BK46" i="4"/>
  <c r="BK46" i="16" s="1"/>
  <c r="BV46" i="4"/>
  <c r="BV46" i="16" s="1"/>
  <c r="CH46" i="4"/>
  <c r="CT46" i="4"/>
  <c r="M47" i="4"/>
  <c r="M47" i="16" s="1"/>
  <c r="Y47" i="4"/>
  <c r="Y47" i="16" s="1"/>
  <c r="AJ47" i="4"/>
  <c r="AJ47" i="16" s="1"/>
  <c r="AV47" i="4"/>
  <c r="AV47" i="16" s="1"/>
  <c r="BH47" i="4"/>
  <c r="BH47" i="16" s="1"/>
  <c r="BY47" i="4"/>
  <c r="BY47" i="16" s="1"/>
  <c r="CK47" i="4"/>
  <c r="F48" i="4"/>
  <c r="F48" i="16" s="1"/>
  <c r="M48" i="4"/>
  <c r="M48" i="16" s="1"/>
  <c r="S48" i="4"/>
  <c r="S48" i="16" s="1"/>
  <c r="Z48" i="4"/>
  <c r="Z48" i="16" s="1"/>
  <c r="AF48" i="4"/>
  <c r="AF48" i="16" s="1"/>
  <c r="AL48" i="4"/>
  <c r="AL48" i="16" s="1"/>
  <c r="AY48" i="4"/>
  <c r="AY48" i="16" s="1"/>
  <c r="BE48" i="4"/>
  <c r="BE48" i="16" s="1"/>
  <c r="BK48" i="4"/>
  <c r="BK48" i="16" s="1"/>
  <c r="CD48" i="4"/>
  <c r="CD48" i="16" s="1"/>
  <c r="E49" i="4"/>
  <c r="E49" i="16" s="1"/>
  <c r="K49" i="4"/>
  <c r="K49" i="16" s="1"/>
  <c r="AD49" i="4"/>
  <c r="AD49" i="16" s="1"/>
  <c r="AP49" i="4"/>
  <c r="AP49" i="16" s="1"/>
  <c r="AW49" i="4"/>
  <c r="AW49" i="16" s="1"/>
  <c r="BC49" i="4"/>
  <c r="BC49" i="16" s="1"/>
  <c r="BI49" i="4"/>
  <c r="BI49" i="16" s="1"/>
  <c r="BU49" i="4"/>
  <c r="BU49" i="16" s="1"/>
  <c r="CB49" i="4"/>
  <c r="CB49" i="16" s="1"/>
  <c r="CN49" i="4"/>
  <c r="CU49" i="4"/>
  <c r="AB50" i="4"/>
  <c r="AB50" i="16" s="1"/>
  <c r="AU50" i="4"/>
  <c r="AU50" i="16" s="1"/>
  <c r="BG50" i="4"/>
  <c r="BG50" i="16" s="1"/>
  <c r="BM50" i="4"/>
  <c r="BM50" i="16" s="1"/>
  <c r="BS50" i="4"/>
  <c r="BS50" i="16" s="1"/>
  <c r="BY50" i="4"/>
  <c r="BY50" i="16" s="1"/>
  <c r="CE50" i="4"/>
  <c r="CE50" i="16" s="1"/>
  <c r="Y51" i="4"/>
  <c r="Y51" i="16" s="1"/>
  <c r="AK51" i="4"/>
  <c r="AK51" i="16" s="1"/>
  <c r="AV51" i="4"/>
  <c r="AV51" i="16" s="1"/>
  <c r="BN51" i="4"/>
  <c r="BN51" i="16" s="1"/>
  <c r="BU51" i="4"/>
  <c r="BU51" i="16" s="1"/>
  <c r="C52" i="4"/>
  <c r="C52" i="16" s="1"/>
  <c r="O52" i="4"/>
  <c r="O52" i="16" s="1"/>
  <c r="AA52" i="4"/>
  <c r="AA52" i="16" s="1"/>
  <c r="BN52" i="4"/>
  <c r="BN52" i="16" s="1"/>
  <c r="BT52" i="4"/>
  <c r="BT52" i="16" s="1"/>
  <c r="AM40" i="4"/>
  <c r="AM40" i="16" s="1"/>
  <c r="BC40" i="4"/>
  <c r="BC40" i="16" s="1"/>
  <c r="BN40" i="4"/>
  <c r="BN40" i="16" s="1"/>
  <c r="BT40" i="4"/>
  <c r="BT40" i="16" s="1"/>
  <c r="CE40" i="4"/>
  <c r="CE40" i="16" s="1"/>
  <c r="CU40" i="4"/>
  <c r="AN41" i="4"/>
  <c r="AN41" i="16" s="1"/>
  <c r="AY41" i="4"/>
  <c r="AY41" i="16" s="1"/>
  <c r="BE41" i="4"/>
  <c r="BE41" i="16" s="1"/>
  <c r="BU41" i="4"/>
  <c r="BU41" i="16" s="1"/>
  <c r="CF41" i="4"/>
  <c r="CQ41" i="4"/>
  <c r="D42" i="4"/>
  <c r="D42" i="16" s="1"/>
  <c r="O42" i="4"/>
  <c r="O42" i="16" s="1"/>
  <c r="AE42" i="4"/>
  <c r="AE42" i="16" s="1"/>
  <c r="AK42" i="4"/>
  <c r="AK42" i="16" s="1"/>
  <c r="AV42" i="4"/>
  <c r="AV42" i="16" s="1"/>
  <c r="CM42" i="4"/>
  <c r="E43" i="4"/>
  <c r="E43" i="16" s="1"/>
  <c r="P43" i="4"/>
  <c r="P43" i="16" s="1"/>
  <c r="V43" i="4"/>
  <c r="V43" i="16" s="1"/>
  <c r="AG43" i="4"/>
  <c r="AG43" i="16" s="1"/>
  <c r="AW43" i="4"/>
  <c r="AW43" i="16" s="1"/>
  <c r="CN43" i="4"/>
  <c r="G44" i="4"/>
  <c r="G44" i="16" s="1"/>
  <c r="W44" i="4"/>
  <c r="W44" i="16" s="1"/>
  <c r="AH44" i="4"/>
  <c r="AH44" i="16" s="1"/>
  <c r="AS44" i="4"/>
  <c r="AS44" i="16" s="1"/>
  <c r="BD44" i="4"/>
  <c r="BD44" i="16" s="1"/>
  <c r="BO44" i="4"/>
  <c r="BO44" i="16" s="1"/>
  <c r="CE44" i="4"/>
  <c r="CE44" i="16" s="1"/>
  <c r="CK44" i="4"/>
  <c r="I45" i="4"/>
  <c r="I45" i="16" s="1"/>
  <c r="AW45" i="4"/>
  <c r="AW45" i="16" s="1"/>
  <c r="BI45" i="4"/>
  <c r="BI45" i="16" s="1"/>
  <c r="BU45" i="4"/>
  <c r="BU45" i="16" s="1"/>
  <c r="K46" i="4"/>
  <c r="K46" i="16" s="1"/>
  <c r="W46" i="4"/>
  <c r="W46" i="16" s="1"/>
  <c r="AI46" i="4"/>
  <c r="AI46" i="16" s="1"/>
  <c r="BW46" i="4"/>
  <c r="BW46" i="16" s="1"/>
  <c r="CI46" i="4"/>
  <c r="CU46" i="4"/>
  <c r="AK47" i="4"/>
  <c r="AK47" i="16" s="1"/>
  <c r="AW47" i="4"/>
  <c r="AW47" i="16" s="1"/>
  <c r="BI47" i="4"/>
  <c r="BI47" i="16" s="1"/>
  <c r="CL47" i="4"/>
  <c r="G48" i="4"/>
  <c r="G48" i="16" s="1"/>
  <c r="T48" i="4"/>
  <c r="T48" i="16" s="1"/>
  <c r="AA48" i="4"/>
  <c r="AA48" i="16" s="1"/>
  <c r="AM48" i="4"/>
  <c r="AM48" i="16" s="1"/>
  <c r="AS48" i="4"/>
  <c r="AS48" i="16" s="1"/>
  <c r="AZ48" i="4"/>
  <c r="AZ48" i="16" s="1"/>
  <c r="BF48" i="4"/>
  <c r="BF48" i="16" s="1"/>
  <c r="BL48" i="4"/>
  <c r="BL48" i="16" s="1"/>
  <c r="BR48" i="4"/>
  <c r="BR48" i="16" s="1"/>
  <c r="CE48" i="4"/>
  <c r="CE48" i="16" s="1"/>
  <c r="CK48" i="4"/>
  <c r="CQ48" i="4"/>
  <c r="L49" i="4"/>
  <c r="L49" i="16" s="1"/>
  <c r="AK49" i="4"/>
  <c r="AK49" i="16" s="1"/>
  <c r="AQ49" i="4"/>
  <c r="AQ49" i="16" s="1"/>
  <c r="BJ49" i="4"/>
  <c r="BJ49" i="16" s="1"/>
  <c r="BV49" i="4"/>
  <c r="BV49" i="16" s="1"/>
  <c r="CC49" i="4"/>
  <c r="CC49" i="16" s="1"/>
  <c r="CI49" i="4"/>
  <c r="CO49" i="4"/>
  <c r="C50" i="4"/>
  <c r="C50" i="16" s="1"/>
  <c r="J50" i="4"/>
  <c r="J50" i="16" s="1"/>
  <c r="V50" i="4"/>
  <c r="V50" i="16" s="1"/>
  <c r="AC50" i="4"/>
  <c r="AC50" i="16" s="1"/>
  <c r="BH50" i="4"/>
  <c r="BH50" i="16" s="1"/>
  <c r="BT50" i="4"/>
  <c r="BT50" i="16" s="1"/>
  <c r="BZ50" i="4"/>
  <c r="BZ50" i="16" s="1"/>
  <c r="CF50" i="4"/>
  <c r="CL50" i="4"/>
  <c r="G51" i="4"/>
  <c r="G51" i="16" s="1"/>
  <c r="M51" i="4"/>
  <c r="M51" i="16" s="1"/>
  <c r="AE51" i="4"/>
  <c r="AE51" i="16" s="1"/>
  <c r="AQ51" i="4"/>
  <c r="AQ51" i="16" s="1"/>
  <c r="AW51" i="4"/>
  <c r="AW51" i="16" s="1"/>
  <c r="BC51" i="4"/>
  <c r="BC51" i="16" s="1"/>
  <c r="CB51" i="4"/>
  <c r="CB51" i="16" s="1"/>
  <c r="CI51" i="4"/>
  <c r="U52" i="4"/>
  <c r="U52" i="16" s="1"/>
  <c r="AB52" i="4"/>
  <c r="AB52" i="16" s="1"/>
  <c r="AM52" i="4"/>
  <c r="AM52" i="16" s="1"/>
  <c r="BH52" i="4"/>
  <c r="BH52" i="16" s="1"/>
  <c r="BO52" i="4"/>
  <c r="BO52" i="16" s="1"/>
  <c r="CC52" i="4"/>
  <c r="CC52" i="16" s="1"/>
  <c r="F53" i="4"/>
  <c r="F53" i="16" s="1"/>
  <c r="BN39" i="4"/>
  <c r="BN39" i="16" s="1"/>
  <c r="G40" i="4"/>
  <c r="G40" i="16" s="1"/>
  <c r="W40" i="4"/>
  <c r="W40" i="16" s="1"/>
  <c r="AH40" i="4"/>
  <c r="AH40" i="16" s="1"/>
  <c r="AN40" i="4"/>
  <c r="AN40" i="16" s="1"/>
  <c r="AY40" i="4"/>
  <c r="AY40" i="16" s="1"/>
  <c r="BO40" i="4"/>
  <c r="BO40" i="16" s="1"/>
  <c r="H41" i="4"/>
  <c r="H41" i="16" s="1"/>
  <c r="S41" i="4"/>
  <c r="S41" i="16" s="1"/>
  <c r="Y41" i="4"/>
  <c r="Y41" i="16" s="1"/>
  <c r="AO41" i="4"/>
  <c r="AO41" i="16" s="1"/>
  <c r="AZ41" i="4"/>
  <c r="AZ41" i="16" s="1"/>
  <c r="BK41" i="4"/>
  <c r="BK41" i="16" s="1"/>
  <c r="BV41" i="4"/>
  <c r="BV41" i="16" s="1"/>
  <c r="CG41" i="4"/>
  <c r="CW41" i="4"/>
  <c r="CF41" i="16" s="1"/>
  <c r="E42" i="4"/>
  <c r="E42" i="16" s="1"/>
  <c r="P42" i="4"/>
  <c r="P42" i="16" s="1"/>
  <c r="BG42" i="4"/>
  <c r="BG42" i="16" s="1"/>
  <c r="BW42" i="4"/>
  <c r="BW42" i="16" s="1"/>
  <c r="CH42" i="4"/>
  <c r="CN42" i="4"/>
  <c r="Q43" i="4"/>
  <c r="Q43" i="16" s="1"/>
  <c r="BH43" i="4"/>
  <c r="BH43" i="16" s="1"/>
  <c r="BS43" i="4"/>
  <c r="BS43" i="16" s="1"/>
  <c r="BY43" i="4"/>
  <c r="BY43" i="16" s="1"/>
  <c r="CO43" i="4"/>
  <c r="B44" i="4"/>
  <c r="B44" i="16" s="1"/>
  <c r="M44" i="4"/>
  <c r="M44" i="16" s="1"/>
  <c r="X44" i="4"/>
  <c r="X44" i="16" s="1"/>
  <c r="AI44" i="4"/>
  <c r="AI44" i="16" s="1"/>
  <c r="AY44" i="4"/>
  <c r="AY44" i="16" s="1"/>
  <c r="BE44" i="4"/>
  <c r="BE44" i="16" s="1"/>
  <c r="BP44" i="4"/>
  <c r="BP44" i="16" s="1"/>
  <c r="CQ44" i="4"/>
  <c r="D45" i="4"/>
  <c r="D45" i="16" s="1"/>
  <c r="J45" i="4"/>
  <c r="J45" i="16" s="1"/>
  <c r="U45" i="4"/>
  <c r="U45" i="16" s="1"/>
  <c r="AG45" i="4"/>
  <c r="AG45" i="16" s="1"/>
  <c r="AX45" i="4"/>
  <c r="AX45" i="16" s="1"/>
  <c r="BJ45" i="4"/>
  <c r="BJ45" i="16" s="1"/>
  <c r="BV45" i="4"/>
  <c r="BV45" i="16" s="1"/>
  <c r="CG45" i="4"/>
  <c r="CS45" i="4"/>
  <c r="L46" i="4"/>
  <c r="L46" i="16" s="1"/>
  <c r="X46" i="4"/>
  <c r="X46" i="16" s="1"/>
  <c r="AJ46" i="4"/>
  <c r="AJ46" i="16" s="1"/>
  <c r="AU46" i="4"/>
  <c r="AU46" i="16" s="1"/>
  <c r="BG46" i="4"/>
  <c r="BG46" i="16" s="1"/>
  <c r="BX46" i="4"/>
  <c r="BX46" i="16" s="1"/>
  <c r="CJ46" i="4"/>
  <c r="CV46" i="4"/>
  <c r="I47" i="4"/>
  <c r="I47" i="16" s="1"/>
  <c r="U47" i="4"/>
  <c r="U47" i="16" s="1"/>
  <c r="AL47" i="4"/>
  <c r="AL47" i="16" s="1"/>
  <c r="AX47" i="4"/>
  <c r="AX47" i="16" s="1"/>
  <c r="BJ47" i="4"/>
  <c r="BJ47" i="16" s="1"/>
  <c r="BU47" i="4"/>
  <c r="BU47" i="16" s="1"/>
  <c r="CG47" i="4"/>
  <c r="CM47" i="4"/>
  <c r="CS47" i="4"/>
  <c r="H48" i="4"/>
  <c r="H48" i="16" s="1"/>
  <c r="AN48" i="4"/>
  <c r="AN48" i="16" s="1"/>
  <c r="BG48" i="4"/>
  <c r="BG48" i="16" s="1"/>
  <c r="BS48" i="4"/>
  <c r="BS48" i="16" s="1"/>
  <c r="BY48" i="4"/>
  <c r="BY48" i="16" s="1"/>
  <c r="CF48" i="4"/>
  <c r="CL48" i="4"/>
  <c r="CR48" i="4"/>
  <c r="M49" i="4"/>
  <c r="M49" i="16" s="1"/>
  <c r="S49" i="4"/>
  <c r="S49" i="16" s="1"/>
  <c r="Y49" i="4"/>
  <c r="Y49" i="16" s="1"/>
  <c r="AR49" i="4"/>
  <c r="AR49" i="16" s="1"/>
  <c r="BQ49" i="4"/>
  <c r="BQ49" i="16" s="1"/>
  <c r="BW49" i="4"/>
  <c r="BW49" i="16" s="1"/>
  <c r="CP49" i="4"/>
  <c r="D50" i="4"/>
  <c r="D50" i="16" s="1"/>
  <c r="K50" i="4"/>
  <c r="K50" i="16" s="1"/>
  <c r="Q50" i="4"/>
  <c r="Q50" i="16" s="1"/>
  <c r="W50" i="4"/>
  <c r="W50" i="16" s="1"/>
  <c r="AI50" i="4"/>
  <c r="AI50" i="16" s="1"/>
  <c r="AP50" i="4"/>
  <c r="AP50" i="16" s="1"/>
  <c r="BB50" i="4"/>
  <c r="BB50" i="16" s="1"/>
  <c r="BI50" i="4"/>
  <c r="BI50" i="16" s="1"/>
  <c r="CA50" i="4"/>
  <c r="CA50" i="16" s="1"/>
  <c r="CM50" i="4"/>
  <c r="CS50" i="4"/>
  <c r="B51" i="4"/>
  <c r="B51" i="16" s="1"/>
  <c r="H51" i="4"/>
  <c r="H51" i="16" s="1"/>
  <c r="N51" i="4"/>
  <c r="N51" i="16" s="1"/>
  <c r="T51" i="4"/>
  <c r="T51" i="16" s="1"/>
  <c r="AF51" i="4"/>
  <c r="AF51" i="16" s="1"/>
  <c r="AX51" i="4"/>
  <c r="AX51" i="16" s="1"/>
  <c r="BI51" i="4"/>
  <c r="BI51" i="16" s="1"/>
  <c r="BP51" i="4"/>
  <c r="BP51" i="16" s="1"/>
  <c r="CC51" i="4"/>
  <c r="CC51" i="16" s="1"/>
  <c r="CO51" i="4"/>
  <c r="CV51" i="4"/>
  <c r="J52" i="4"/>
  <c r="J52" i="16" s="1"/>
  <c r="AN52" i="4"/>
  <c r="AN52" i="16" s="1"/>
  <c r="AT52" i="4"/>
  <c r="AT52" i="16" s="1"/>
  <c r="BA52" i="4"/>
  <c r="BA52" i="16" s="1"/>
  <c r="BV52" i="4"/>
  <c r="BV52" i="16" s="1"/>
  <c r="O53" i="4"/>
  <c r="O53" i="16" s="1"/>
  <c r="AK53" i="4"/>
  <c r="AK53" i="16" s="1"/>
  <c r="CQ40" i="4"/>
  <c r="I41" i="4"/>
  <c r="I41" i="16" s="1"/>
  <c r="T41" i="4"/>
  <c r="T41" i="16" s="1"/>
  <c r="AE41" i="4"/>
  <c r="AE41" i="16" s="1"/>
  <c r="AP41" i="4"/>
  <c r="AP41" i="16" s="1"/>
  <c r="BA41" i="4"/>
  <c r="BA41" i="16" s="1"/>
  <c r="BQ41" i="4"/>
  <c r="BQ41" i="16" s="1"/>
  <c r="BW41" i="4"/>
  <c r="BW41" i="16" s="1"/>
  <c r="CH41" i="4"/>
  <c r="AA42" i="4"/>
  <c r="AA42" i="16" s="1"/>
  <c r="AQ42" i="4"/>
  <c r="AQ42" i="16" s="1"/>
  <c r="BB42" i="4"/>
  <c r="BB42" i="16" s="1"/>
  <c r="BH42" i="4"/>
  <c r="BH42" i="16" s="1"/>
  <c r="BS42" i="4"/>
  <c r="BS42" i="16" s="1"/>
  <c r="CI42" i="4"/>
  <c r="AB43" i="4"/>
  <c r="AB43" i="16" s="1"/>
  <c r="AM43" i="4"/>
  <c r="AM43" i="16" s="1"/>
  <c r="AS43" i="4"/>
  <c r="AS43" i="16" s="1"/>
  <c r="BI43" i="4"/>
  <c r="BI43" i="16" s="1"/>
  <c r="BT43" i="4"/>
  <c r="BT43" i="16" s="1"/>
  <c r="CE43" i="4"/>
  <c r="CE43" i="16" s="1"/>
  <c r="CP43" i="4"/>
  <c r="C44" i="4"/>
  <c r="C44" i="16" s="1"/>
  <c r="S44" i="4"/>
  <c r="S44" i="16" s="1"/>
  <c r="Y44" i="4"/>
  <c r="Y44" i="16" s="1"/>
  <c r="AJ44" i="4"/>
  <c r="AJ44" i="16" s="1"/>
  <c r="CA44" i="4"/>
  <c r="CA44" i="16" s="1"/>
  <c r="E45" i="4"/>
  <c r="E45" i="16" s="1"/>
  <c r="V45" i="4"/>
  <c r="V45" i="16" s="1"/>
  <c r="AA45" i="4"/>
  <c r="AA45" i="16" s="1"/>
  <c r="AM45" i="4"/>
  <c r="AM45" i="16" s="1"/>
  <c r="AS45" i="4"/>
  <c r="AS45" i="16" s="1"/>
  <c r="AY45" i="4"/>
  <c r="AY45" i="16" s="1"/>
  <c r="BK45" i="4"/>
  <c r="BK45" i="16" s="1"/>
  <c r="BP45" i="4"/>
  <c r="BP45" i="16" s="1"/>
  <c r="CH45" i="4"/>
  <c r="CM45" i="4"/>
  <c r="G46" i="4"/>
  <c r="G46" i="16" s="1"/>
  <c r="M46" i="4"/>
  <c r="M46" i="16" s="1"/>
  <c r="Y46" i="4"/>
  <c r="Y46" i="16" s="1"/>
  <c r="AD46" i="4"/>
  <c r="AD46" i="16" s="1"/>
  <c r="AV46" i="4"/>
  <c r="AV46" i="16" s="1"/>
  <c r="BA46" i="4"/>
  <c r="BA46" i="16" s="1"/>
  <c r="BM46" i="4"/>
  <c r="BM46" i="16" s="1"/>
  <c r="BS46" i="4"/>
  <c r="BS46" i="16" s="1"/>
  <c r="BY46" i="4"/>
  <c r="BY46" i="16" s="1"/>
  <c r="CK46" i="4"/>
  <c r="CP46" i="4"/>
  <c r="J47" i="4"/>
  <c r="J47" i="16" s="1"/>
  <c r="O47" i="4"/>
  <c r="O47" i="16" s="1"/>
  <c r="AA47" i="4"/>
  <c r="AA47" i="16" s="1"/>
  <c r="AG47" i="4"/>
  <c r="AG47" i="16" s="1"/>
  <c r="AM47" i="4"/>
  <c r="AM47" i="16" s="1"/>
  <c r="AY47" i="4"/>
  <c r="AY47" i="16" s="1"/>
  <c r="BD47" i="4"/>
  <c r="BD47" i="16" s="1"/>
  <c r="BV47" i="4"/>
  <c r="BV47" i="16" s="1"/>
  <c r="CA47" i="4"/>
  <c r="CA47" i="16" s="1"/>
  <c r="CN47" i="4"/>
  <c r="I48" i="4"/>
  <c r="I48" i="16" s="1"/>
  <c r="O48" i="4"/>
  <c r="O48" i="16" s="1"/>
  <c r="AH48" i="4"/>
  <c r="AH48" i="16" s="1"/>
  <c r="AO48" i="4"/>
  <c r="AO48" i="16" s="1"/>
  <c r="BT48" i="4"/>
  <c r="BT48" i="16" s="1"/>
  <c r="CM48" i="4"/>
  <c r="G49" i="4"/>
  <c r="G49" i="16" s="1"/>
  <c r="N49" i="4"/>
  <c r="N49" i="16" s="1"/>
  <c r="T49" i="4"/>
  <c r="T49" i="16" s="1"/>
  <c r="Z49" i="4"/>
  <c r="Z49" i="16" s="1"/>
  <c r="AF49" i="4"/>
  <c r="AF49" i="16" s="1"/>
  <c r="AS49" i="4"/>
  <c r="AS49" i="16" s="1"/>
  <c r="AY49" i="4"/>
  <c r="AY49" i="16" s="1"/>
  <c r="BE49" i="4"/>
  <c r="BE49" i="16" s="1"/>
  <c r="BX49" i="4"/>
  <c r="BX49" i="16" s="1"/>
  <c r="CW49" i="4"/>
  <c r="CF49" i="16" s="1"/>
  <c r="E50" i="4"/>
  <c r="E50" i="16" s="1"/>
  <c r="X50" i="4"/>
  <c r="X50" i="16" s="1"/>
  <c r="AJ50" i="4"/>
  <c r="AJ50" i="16" s="1"/>
  <c r="AQ50" i="4"/>
  <c r="AQ50" i="16" s="1"/>
  <c r="AW50" i="4"/>
  <c r="AW50" i="16" s="1"/>
  <c r="BC50" i="4"/>
  <c r="BC50" i="16" s="1"/>
  <c r="BO50" i="4"/>
  <c r="BO50" i="16" s="1"/>
  <c r="CN50" i="4"/>
  <c r="I51" i="4"/>
  <c r="I51" i="16" s="1"/>
  <c r="U51" i="4"/>
  <c r="U51" i="16" s="1"/>
  <c r="AA51" i="4"/>
  <c r="AA51" i="16" s="1"/>
  <c r="AG51" i="4"/>
  <c r="AG51" i="16" s="1"/>
  <c r="BJ51" i="4"/>
  <c r="BJ51" i="16" s="1"/>
  <c r="BQ51" i="4"/>
  <c r="BQ51" i="16" s="1"/>
  <c r="BW51" i="4"/>
  <c r="BW51" i="16" s="1"/>
  <c r="CD51" i="4"/>
  <c r="CD51" i="16" s="1"/>
  <c r="CP51" i="4"/>
  <c r="CW51" i="4"/>
  <c r="CF51" i="16" s="1"/>
  <c r="E52" i="4"/>
  <c r="E52" i="16" s="1"/>
  <c r="K52" i="4"/>
  <c r="K52" i="16" s="1"/>
  <c r="Q52" i="4"/>
  <c r="Q52" i="16" s="1"/>
  <c r="AU52" i="4"/>
  <c r="AU52" i="16" s="1"/>
  <c r="BJ52" i="4"/>
  <c r="BJ52" i="16" s="1"/>
  <c r="CJ52" i="4"/>
  <c r="CQ52" i="4"/>
  <c r="H53" i="4"/>
  <c r="H53" i="16" s="1"/>
  <c r="BI39" i="4"/>
  <c r="BI39" i="16" s="1"/>
  <c r="BT39" i="4"/>
  <c r="BT39" i="16" s="1"/>
  <c r="BZ39" i="4"/>
  <c r="BZ39" i="16" s="1"/>
  <c r="CK39" i="4"/>
  <c r="C40" i="4"/>
  <c r="C40" i="16" s="1"/>
  <c r="AT40" i="4"/>
  <c r="AT40" i="16" s="1"/>
  <c r="BE40" i="4"/>
  <c r="BE40" i="16" s="1"/>
  <c r="BK40" i="4"/>
  <c r="BK40" i="16" s="1"/>
  <c r="CA40" i="4"/>
  <c r="CA40" i="16" s="1"/>
  <c r="CL40" i="4"/>
  <c r="CW40" i="4"/>
  <c r="CF40" i="16" s="1"/>
  <c r="J41" i="4"/>
  <c r="J41" i="16" s="1"/>
  <c r="U41" i="4"/>
  <c r="U41" i="16" s="1"/>
  <c r="AK41" i="4"/>
  <c r="AK41" i="16" s="1"/>
  <c r="AQ41" i="4"/>
  <c r="AQ41" i="16" s="1"/>
  <c r="BB41" i="4"/>
  <c r="BB41" i="16" s="1"/>
  <c r="CS41" i="4"/>
  <c r="K42" i="4"/>
  <c r="K42" i="16" s="1"/>
  <c r="V42" i="4"/>
  <c r="V42" i="16" s="1"/>
  <c r="AB42" i="4"/>
  <c r="AB42" i="16" s="1"/>
  <c r="AM42" i="4"/>
  <c r="AM42" i="16" s="1"/>
  <c r="BC42" i="4"/>
  <c r="BC42" i="16" s="1"/>
  <c r="CT42" i="4"/>
  <c r="G43" i="4"/>
  <c r="G43" i="16" s="1"/>
  <c r="M43" i="4"/>
  <c r="M43" i="16" s="1"/>
  <c r="AC43" i="4"/>
  <c r="AC43" i="16" s="1"/>
  <c r="AN43" i="4"/>
  <c r="AN43" i="16" s="1"/>
  <c r="AY43" i="4"/>
  <c r="AY43" i="16" s="1"/>
  <c r="BJ43" i="4"/>
  <c r="BJ43" i="16" s="1"/>
  <c r="BU43" i="4"/>
  <c r="BU43" i="16" s="1"/>
  <c r="CK43" i="4"/>
  <c r="CQ43" i="4"/>
  <c r="D44" i="4"/>
  <c r="D44" i="16" s="1"/>
  <c r="AU44" i="4"/>
  <c r="AU44" i="16" s="1"/>
  <c r="BK44" i="4"/>
  <c r="BK44" i="16" s="1"/>
  <c r="BV44" i="4"/>
  <c r="BV44" i="16" s="1"/>
  <c r="CB44" i="4"/>
  <c r="CB44" i="16" s="1"/>
  <c r="CM44" i="4"/>
  <c r="P45" i="4"/>
  <c r="P45" i="16" s="1"/>
  <c r="AB45" i="4"/>
  <c r="AB45" i="16" s="1"/>
  <c r="AN45" i="4"/>
  <c r="AN45" i="16" s="1"/>
  <c r="BE45" i="4"/>
  <c r="BE45" i="16" s="1"/>
  <c r="BQ45" i="4"/>
  <c r="BQ45" i="16" s="1"/>
  <c r="CB45" i="4"/>
  <c r="CB45" i="16" s="1"/>
  <c r="CN45" i="4"/>
  <c r="B46" i="4"/>
  <c r="B46" i="16" s="1"/>
  <c r="S46" i="4"/>
  <c r="S46" i="16" s="1"/>
  <c r="AE46" i="4"/>
  <c r="AE46" i="16" s="1"/>
  <c r="AP46" i="4"/>
  <c r="AP46" i="16" s="1"/>
  <c r="BB46" i="4"/>
  <c r="BB46" i="16" s="1"/>
  <c r="BN46" i="4"/>
  <c r="BN46" i="16" s="1"/>
  <c r="CE46" i="4"/>
  <c r="CE46" i="16" s="1"/>
  <c r="CQ46" i="4"/>
  <c r="D47" i="4"/>
  <c r="D47" i="16" s="1"/>
  <c r="P47" i="4"/>
  <c r="P47" i="16" s="1"/>
  <c r="AB47" i="4"/>
  <c r="AB47" i="16" s="1"/>
  <c r="AS47" i="4"/>
  <c r="AS47" i="16" s="1"/>
  <c r="BE47" i="4"/>
  <c r="BE47" i="16" s="1"/>
  <c r="BP47" i="4"/>
  <c r="BP47" i="16" s="1"/>
  <c r="CB47" i="4"/>
  <c r="CB47" i="16" s="1"/>
  <c r="CO47" i="4"/>
  <c r="C48" i="4"/>
  <c r="C48" i="16" s="1"/>
  <c r="J48" i="4"/>
  <c r="J48" i="16" s="1"/>
  <c r="P48" i="4"/>
  <c r="P48" i="16" s="1"/>
  <c r="V48" i="4"/>
  <c r="V48" i="16" s="1"/>
  <c r="AC48" i="4"/>
  <c r="AC48" i="16" s="1"/>
  <c r="AI48" i="4"/>
  <c r="AI48" i="16" s="1"/>
  <c r="AU48" i="4"/>
  <c r="AU48" i="16" s="1"/>
  <c r="BB48" i="4"/>
  <c r="BB48" i="16" s="1"/>
  <c r="BN48" i="4"/>
  <c r="BN48" i="16" s="1"/>
  <c r="BU48" i="4"/>
  <c r="BU48" i="16" s="1"/>
  <c r="B49" i="4"/>
  <c r="B49" i="16" s="1"/>
  <c r="U49" i="4"/>
  <c r="U49" i="16" s="1"/>
  <c r="AG49" i="4"/>
  <c r="AG49" i="16" s="1"/>
  <c r="AM49" i="4"/>
  <c r="AM49" i="16" s="1"/>
  <c r="AT49" i="4"/>
  <c r="AT49" i="16" s="1"/>
  <c r="AZ49" i="4"/>
  <c r="AZ49" i="16" s="1"/>
  <c r="BF49" i="4"/>
  <c r="BF49" i="16" s="1"/>
  <c r="BL49" i="4"/>
  <c r="BL49" i="16" s="1"/>
  <c r="BY49" i="4"/>
  <c r="BY49" i="16" s="1"/>
  <c r="CE49" i="4"/>
  <c r="CE49" i="16" s="1"/>
  <c r="CK49" i="4"/>
  <c r="F50" i="4"/>
  <c r="F50" i="16" s="1"/>
  <c r="AE50" i="4"/>
  <c r="AE50" i="16" s="1"/>
  <c r="AK50" i="4"/>
  <c r="AK50" i="16" s="1"/>
  <c r="BD50" i="4"/>
  <c r="BD50" i="16" s="1"/>
  <c r="BV50" i="4"/>
  <c r="BV50" i="16" s="1"/>
  <c r="CH50" i="4"/>
  <c r="CO50" i="4"/>
  <c r="V51" i="4"/>
  <c r="V51" i="16" s="1"/>
  <c r="AH51" i="4"/>
  <c r="AH51" i="16" s="1"/>
  <c r="AS51" i="4"/>
  <c r="AS51" i="16" s="1"/>
  <c r="BE51" i="4"/>
  <c r="BE51" i="16" s="1"/>
  <c r="CK51" i="4"/>
  <c r="CQ51" i="4"/>
  <c r="L52" i="4"/>
  <c r="L52" i="16" s="1"/>
  <c r="W52" i="4"/>
  <c r="W52" i="16" s="1"/>
  <c r="AD52" i="4"/>
  <c r="AD52" i="16" s="1"/>
  <c r="AI52" i="4"/>
  <c r="AI52" i="16" s="1"/>
  <c r="AV52" i="4"/>
  <c r="AV52" i="16" s="1"/>
  <c r="BC52" i="4"/>
  <c r="BC52" i="16" s="1"/>
  <c r="BX52" i="4"/>
  <c r="BX52" i="16" s="1"/>
  <c r="CE52" i="4"/>
  <c r="CE52" i="16" s="1"/>
  <c r="CK52" i="4"/>
  <c r="B53" i="4"/>
  <c r="B53" i="16" s="1"/>
  <c r="Q53" i="4"/>
  <c r="Q53" i="16" s="1"/>
  <c r="AE53" i="4"/>
  <c r="AE53" i="16" s="1"/>
  <c r="AC53" i="4"/>
  <c r="AC53" i="16" s="1"/>
  <c r="AO53" i="4"/>
  <c r="AO53" i="16" s="1"/>
  <c r="AZ53" i="4"/>
  <c r="AZ53" i="16" s="1"/>
  <c r="BR53" i="4"/>
  <c r="BR53" i="16" s="1"/>
  <c r="CC53" i="4"/>
  <c r="CC53" i="16" s="1"/>
  <c r="CO53" i="4"/>
  <c r="C54" i="4"/>
  <c r="C54" i="16" s="1"/>
  <c r="N54" i="4"/>
  <c r="N54" i="16" s="1"/>
  <c r="AF54" i="4"/>
  <c r="AF54" i="16" s="1"/>
  <c r="AQ54" i="4"/>
  <c r="AQ54" i="16" s="1"/>
  <c r="BC54" i="4"/>
  <c r="BC54" i="16" s="1"/>
  <c r="BO54" i="4"/>
  <c r="BO54" i="16" s="1"/>
  <c r="BZ54" i="4"/>
  <c r="BZ54" i="16" s="1"/>
  <c r="CR54" i="4"/>
  <c r="E55" i="4"/>
  <c r="E55" i="16" s="1"/>
  <c r="Q55" i="4"/>
  <c r="Q55" i="16" s="1"/>
  <c r="AC55" i="4"/>
  <c r="AC55" i="16" s="1"/>
  <c r="AN55" i="4"/>
  <c r="AN55" i="16" s="1"/>
  <c r="BM55" i="4"/>
  <c r="BM55" i="16" s="1"/>
  <c r="BY55" i="4"/>
  <c r="BY55" i="16" s="1"/>
  <c r="CE55" i="4"/>
  <c r="CE55" i="16" s="1"/>
  <c r="CL55" i="4"/>
  <c r="CW55" i="4"/>
  <c r="CF55" i="16" s="1"/>
  <c r="R56" i="4"/>
  <c r="R56" i="16" s="1"/>
  <c r="AQ56" i="4"/>
  <c r="AQ56" i="16" s="1"/>
  <c r="AW56" i="4"/>
  <c r="AW56" i="16" s="1"/>
  <c r="BP56" i="4"/>
  <c r="BP56" i="16" s="1"/>
  <c r="CC56" i="4"/>
  <c r="CC56" i="16" s="1"/>
  <c r="CW56" i="4"/>
  <c r="CF56" i="16" s="1"/>
  <c r="T57" i="4"/>
  <c r="T57" i="16" s="1"/>
  <c r="Z57" i="4"/>
  <c r="Z57" i="16" s="1"/>
  <c r="AG57" i="4"/>
  <c r="AG57" i="16" s="1"/>
  <c r="AM57" i="4"/>
  <c r="AM57" i="16" s="1"/>
  <c r="BA57" i="4"/>
  <c r="BA57" i="16" s="1"/>
  <c r="BG57" i="4"/>
  <c r="BG57" i="16" s="1"/>
  <c r="BN57" i="4"/>
  <c r="BN57" i="16" s="1"/>
  <c r="BU57" i="4"/>
  <c r="BU57" i="16" s="1"/>
  <c r="CO57" i="4"/>
  <c r="CV57" i="4"/>
  <c r="E58" i="4"/>
  <c r="E58" i="16" s="1"/>
  <c r="K58" i="4"/>
  <c r="K58" i="16" s="1"/>
  <c r="Y58" i="4"/>
  <c r="Y58" i="16" s="1"/>
  <c r="AM58" i="4"/>
  <c r="AM58" i="16" s="1"/>
  <c r="AR58" i="4"/>
  <c r="AR58" i="16" s="1"/>
  <c r="BE58" i="4"/>
  <c r="BE58" i="16" s="1"/>
  <c r="BR58" i="4"/>
  <c r="BR58" i="16" s="1"/>
  <c r="BW58" i="4"/>
  <c r="BW58" i="16" s="1"/>
  <c r="CQ58" i="4"/>
  <c r="CW58" i="4"/>
  <c r="CF58" i="16" s="1"/>
  <c r="Q59" i="4"/>
  <c r="Q59" i="16" s="1"/>
  <c r="AC59" i="4"/>
  <c r="AC59" i="16" s="1"/>
  <c r="BD59" i="4"/>
  <c r="BD59" i="16" s="1"/>
  <c r="BK59" i="4"/>
  <c r="BK59" i="16" s="1"/>
  <c r="BQ59" i="4"/>
  <c r="BQ59" i="16" s="1"/>
  <c r="BX59" i="4"/>
  <c r="BX59" i="16" s="1"/>
  <c r="CE59" i="4"/>
  <c r="CE59" i="16" s="1"/>
  <c r="CL59" i="4"/>
  <c r="CS59" i="4"/>
  <c r="H60" i="4"/>
  <c r="H60" i="16" s="1"/>
  <c r="AI60" i="4"/>
  <c r="AI60" i="16" s="1"/>
  <c r="AP60" i="4"/>
  <c r="AP60" i="16" s="1"/>
  <c r="AV60" i="4"/>
  <c r="AV60" i="16" s="1"/>
  <c r="BC60" i="4"/>
  <c r="BC60" i="16" s="1"/>
  <c r="BW60" i="4"/>
  <c r="BW60" i="16" s="1"/>
  <c r="CC60" i="4"/>
  <c r="CC60" i="16" s="1"/>
  <c r="CJ60" i="4"/>
  <c r="M61" i="4"/>
  <c r="M61" i="16" s="1"/>
  <c r="Y61" i="4"/>
  <c r="Y61" i="16" s="1"/>
  <c r="AR61" i="4"/>
  <c r="AR61" i="16" s="1"/>
  <c r="AY61" i="4"/>
  <c r="AY61" i="16" s="1"/>
  <c r="BE61" i="4"/>
  <c r="BE61" i="16" s="1"/>
  <c r="BL61" i="4"/>
  <c r="BL61" i="16" s="1"/>
  <c r="BS61" i="4"/>
  <c r="BS61" i="16" s="1"/>
  <c r="BX61" i="4"/>
  <c r="BX61" i="16" s="1"/>
  <c r="CO61" i="4"/>
  <c r="CU61" i="4"/>
  <c r="I62" i="4"/>
  <c r="I62" i="16" s="1"/>
  <c r="Z62" i="4"/>
  <c r="Z62" i="16" s="1"/>
  <c r="AG62" i="4"/>
  <c r="AG62" i="16" s="1"/>
  <c r="AM62" i="4"/>
  <c r="AM62" i="16" s="1"/>
  <c r="BG62" i="4"/>
  <c r="BG62" i="16" s="1"/>
  <c r="BM62" i="4"/>
  <c r="BM62" i="16" s="1"/>
  <c r="BS62" i="4"/>
  <c r="BS62" i="16" s="1"/>
  <c r="CL62" i="4"/>
  <c r="F63" i="4"/>
  <c r="F63" i="16" s="1"/>
  <c r="Q63" i="4"/>
  <c r="Q63" i="16" s="1"/>
  <c r="X63" i="4"/>
  <c r="X63" i="16" s="1"/>
  <c r="AE63" i="4"/>
  <c r="AE63" i="16" s="1"/>
  <c r="AL63" i="4"/>
  <c r="AL63" i="16" s="1"/>
  <c r="AS63" i="4"/>
  <c r="AS63" i="16" s="1"/>
  <c r="AY63" i="4"/>
  <c r="AY63" i="16" s="1"/>
  <c r="BE63" i="4"/>
  <c r="BE63" i="16" s="1"/>
  <c r="BK63" i="4"/>
  <c r="BK63" i="16" s="1"/>
  <c r="BP63" i="4"/>
  <c r="BP63" i="16" s="1"/>
  <c r="BW63" i="4"/>
  <c r="BW63" i="16" s="1"/>
  <c r="CC63" i="4"/>
  <c r="CC63" i="16" s="1"/>
  <c r="CJ63" i="4"/>
  <c r="CQ63" i="4"/>
  <c r="F64" i="4"/>
  <c r="F64" i="16" s="1"/>
  <c r="L64" i="4"/>
  <c r="L64" i="16" s="1"/>
  <c r="R64" i="4"/>
  <c r="R64" i="16" s="1"/>
  <c r="Y64" i="4"/>
  <c r="Y64" i="16" s="1"/>
  <c r="AF64" i="4"/>
  <c r="AF64" i="16" s="1"/>
  <c r="AM64" i="4"/>
  <c r="AM64" i="16" s="1"/>
  <c r="AS64" i="4"/>
  <c r="AS64" i="16" s="1"/>
  <c r="BX64" i="4"/>
  <c r="BX64" i="16" s="1"/>
  <c r="CE64" i="4"/>
  <c r="CE64" i="16" s="1"/>
  <c r="AD65" i="4"/>
  <c r="AD65" i="16" s="1"/>
  <c r="AK65" i="4"/>
  <c r="AK65" i="16" s="1"/>
  <c r="AR65" i="4"/>
  <c r="AR65" i="16" s="1"/>
  <c r="AY65" i="4"/>
  <c r="AY65" i="16" s="1"/>
  <c r="J66" i="4"/>
  <c r="J66" i="16" s="1"/>
  <c r="B67" i="4"/>
  <c r="B67" i="16" s="1"/>
  <c r="BE70" i="4"/>
  <c r="BE70" i="16" s="1"/>
  <c r="BE73" i="4"/>
  <c r="BE73" i="16" s="1"/>
  <c r="BG52" i="4"/>
  <c r="BG52" i="16" s="1"/>
  <c r="BM52" i="4"/>
  <c r="BM52" i="16" s="1"/>
  <c r="BS52" i="4"/>
  <c r="BS52" i="16" s="1"/>
  <c r="CL52" i="4"/>
  <c r="R53" i="4"/>
  <c r="R53" i="16" s="1"/>
  <c r="X53" i="4"/>
  <c r="X53" i="16" s="1"/>
  <c r="AU53" i="4"/>
  <c r="AU53" i="16" s="1"/>
  <c r="BA53" i="4"/>
  <c r="BA53" i="16" s="1"/>
  <c r="BG53" i="4"/>
  <c r="BG53" i="16" s="1"/>
  <c r="CD53" i="4"/>
  <c r="CD53" i="16" s="1"/>
  <c r="CJ53" i="4"/>
  <c r="I54" i="4"/>
  <c r="I54" i="16" s="1"/>
  <c r="O54" i="4"/>
  <c r="O54" i="16" s="1"/>
  <c r="U54" i="4"/>
  <c r="U54" i="16" s="1"/>
  <c r="AR54" i="4"/>
  <c r="AR54" i="16" s="1"/>
  <c r="AX54" i="4"/>
  <c r="AX54" i="16" s="1"/>
  <c r="BU54" i="4"/>
  <c r="BU54" i="16" s="1"/>
  <c r="CA54" i="4"/>
  <c r="CA54" i="16" s="1"/>
  <c r="CG54" i="4"/>
  <c r="F55" i="4"/>
  <c r="F55" i="16" s="1"/>
  <c r="L55" i="4"/>
  <c r="L55" i="16" s="1"/>
  <c r="AI55" i="4"/>
  <c r="AI55" i="16" s="1"/>
  <c r="AO55" i="4"/>
  <c r="AO55" i="16" s="1"/>
  <c r="AU55" i="4"/>
  <c r="AU55" i="16" s="1"/>
  <c r="BZ55" i="4"/>
  <c r="BZ55" i="16" s="1"/>
  <c r="F56" i="4"/>
  <c r="F56" i="16" s="1"/>
  <c r="S56" i="4"/>
  <c r="S56" i="16" s="1"/>
  <c r="Y56" i="4"/>
  <c r="Y56" i="16" s="1"/>
  <c r="AE56" i="4"/>
  <c r="AE56" i="16" s="1"/>
  <c r="AX56" i="4"/>
  <c r="AX56" i="16" s="1"/>
  <c r="BW56" i="4"/>
  <c r="BW56" i="16" s="1"/>
  <c r="CD56" i="4"/>
  <c r="CD56" i="16" s="1"/>
  <c r="CQ56" i="4"/>
  <c r="G57" i="4"/>
  <c r="G57" i="16" s="1"/>
  <c r="U57" i="4"/>
  <c r="U57" i="16" s="1"/>
  <c r="AA57" i="4"/>
  <c r="AA57" i="16" s="1"/>
  <c r="AH57" i="4"/>
  <c r="AH57" i="16" s="1"/>
  <c r="AN57" i="4"/>
  <c r="AN57" i="16" s="1"/>
  <c r="BB57" i="4"/>
  <c r="BB57" i="16" s="1"/>
  <c r="BH57" i="4"/>
  <c r="BH57" i="16" s="1"/>
  <c r="BO57" i="4"/>
  <c r="BO57" i="16" s="1"/>
  <c r="BV57" i="4"/>
  <c r="BV57" i="16" s="1"/>
  <c r="CB57" i="4"/>
  <c r="CB57" i="16" s="1"/>
  <c r="CP57" i="4"/>
  <c r="CW57" i="4"/>
  <c r="CF57" i="16" s="1"/>
  <c r="F58" i="4"/>
  <c r="F58" i="16" s="1"/>
  <c r="L58" i="4"/>
  <c r="L58" i="16" s="1"/>
  <c r="AS58" i="4"/>
  <c r="AS58" i="16" s="1"/>
  <c r="AY58" i="4"/>
  <c r="AY58" i="16" s="1"/>
  <c r="BS58" i="4"/>
  <c r="BS58" i="16" s="1"/>
  <c r="BX58" i="4"/>
  <c r="BX58" i="16" s="1"/>
  <c r="CK58" i="4"/>
  <c r="E59" i="4"/>
  <c r="E59" i="16" s="1"/>
  <c r="AD59" i="4"/>
  <c r="AD59" i="16" s="1"/>
  <c r="BE59" i="4"/>
  <c r="BE59" i="16" s="1"/>
  <c r="BL59" i="4"/>
  <c r="BL59" i="16" s="1"/>
  <c r="BR59" i="4"/>
  <c r="BR59" i="16" s="1"/>
  <c r="BY59" i="4"/>
  <c r="BY59" i="16" s="1"/>
  <c r="B60" i="4"/>
  <c r="B60" i="16" s="1"/>
  <c r="I60" i="4"/>
  <c r="I60" i="16" s="1"/>
  <c r="O60" i="4"/>
  <c r="O60" i="16" s="1"/>
  <c r="V60" i="4"/>
  <c r="V60" i="16" s="1"/>
  <c r="AC60" i="4"/>
  <c r="AC60" i="16" s="1"/>
  <c r="AJ60" i="4"/>
  <c r="AJ60" i="16" s="1"/>
  <c r="AQ60" i="4"/>
  <c r="AQ60" i="16" s="1"/>
  <c r="AW60" i="4"/>
  <c r="AW60" i="16" s="1"/>
  <c r="BD60" i="4"/>
  <c r="BD60" i="16" s="1"/>
  <c r="CD60" i="4"/>
  <c r="CD60" i="16" s="1"/>
  <c r="CK60" i="4"/>
  <c r="CQ60" i="4"/>
  <c r="G61" i="4"/>
  <c r="G61" i="16" s="1"/>
  <c r="N61" i="4"/>
  <c r="N61" i="16" s="1"/>
  <c r="T61" i="4"/>
  <c r="T61" i="16" s="1"/>
  <c r="Z61" i="4"/>
  <c r="Z61" i="16" s="1"/>
  <c r="AF61" i="4"/>
  <c r="AF61" i="16" s="1"/>
  <c r="AM61" i="4"/>
  <c r="AM61" i="16" s="1"/>
  <c r="AS61" i="4"/>
  <c r="AS61" i="16" s="1"/>
  <c r="AZ61" i="4"/>
  <c r="AZ61" i="16" s="1"/>
  <c r="BF61" i="4"/>
  <c r="BF61" i="16" s="1"/>
  <c r="BM61" i="4"/>
  <c r="BM61" i="16" s="1"/>
  <c r="BY61" i="4"/>
  <c r="BY61" i="16" s="1"/>
  <c r="CP61" i="4"/>
  <c r="CV61" i="4"/>
  <c r="C62" i="4"/>
  <c r="C62" i="16" s="1"/>
  <c r="O62" i="4"/>
  <c r="O62" i="16" s="1"/>
  <c r="U62" i="4"/>
  <c r="U62" i="16" s="1"/>
  <c r="AA62" i="4"/>
  <c r="AA62" i="16" s="1"/>
  <c r="AH62" i="4"/>
  <c r="AH62" i="16" s="1"/>
  <c r="AN62" i="4"/>
  <c r="AN62" i="16" s="1"/>
  <c r="AT62" i="4"/>
  <c r="AT62" i="16" s="1"/>
  <c r="BA62" i="4"/>
  <c r="BA62" i="16" s="1"/>
  <c r="BH62" i="4"/>
  <c r="BH62" i="16" s="1"/>
  <c r="BN62" i="4"/>
  <c r="BN62" i="16" s="1"/>
  <c r="BT62" i="4"/>
  <c r="BT62" i="16" s="1"/>
  <c r="BZ62" i="4"/>
  <c r="BZ62" i="16" s="1"/>
  <c r="CM62" i="4"/>
  <c r="CS62" i="4"/>
  <c r="R63" i="4"/>
  <c r="R63" i="16" s="1"/>
  <c r="Y63" i="4"/>
  <c r="Y63" i="16" s="1"/>
  <c r="BQ63" i="4"/>
  <c r="BQ63" i="16" s="1"/>
  <c r="BX63" i="4"/>
  <c r="BX63" i="16" s="1"/>
  <c r="CD63" i="4"/>
  <c r="CD63" i="16" s="1"/>
  <c r="CK63" i="4"/>
  <c r="G64" i="4"/>
  <c r="G64" i="16" s="1"/>
  <c r="M64" i="4"/>
  <c r="M64" i="16" s="1"/>
  <c r="S64" i="4"/>
  <c r="S64" i="16" s="1"/>
  <c r="AT64" i="4"/>
  <c r="AT64" i="16" s="1"/>
  <c r="BG64" i="4"/>
  <c r="BG64" i="16" s="1"/>
  <c r="BS64" i="4"/>
  <c r="BS64" i="16" s="1"/>
  <c r="BY64" i="4"/>
  <c r="BY64" i="16" s="1"/>
  <c r="AE65" i="4"/>
  <c r="AE65" i="16" s="1"/>
  <c r="AL65" i="4"/>
  <c r="AL65" i="16" s="1"/>
  <c r="AS65" i="4"/>
  <c r="AS65" i="16" s="1"/>
  <c r="C66" i="4"/>
  <c r="C66" i="16" s="1"/>
  <c r="K66" i="4"/>
  <c r="K66" i="16" s="1"/>
  <c r="BE66" i="4"/>
  <c r="BE66" i="16" s="1"/>
  <c r="CS66" i="4"/>
  <c r="CR67" i="4"/>
  <c r="BM69" i="4"/>
  <c r="BM69" i="16" s="1"/>
  <c r="CD71" i="4"/>
  <c r="CD71" i="16" s="1"/>
  <c r="AI74" i="4"/>
  <c r="AI74" i="16" s="1"/>
  <c r="M53" i="4"/>
  <c r="M53" i="16" s="1"/>
  <c r="Y53" i="4"/>
  <c r="Y53" i="16" s="1"/>
  <c r="AJ53" i="4"/>
  <c r="AJ53" i="16" s="1"/>
  <c r="BB53" i="4"/>
  <c r="BB53" i="16" s="1"/>
  <c r="BM53" i="4"/>
  <c r="BM53" i="16" s="1"/>
  <c r="BY53" i="4"/>
  <c r="BY53" i="16" s="1"/>
  <c r="CK53" i="4"/>
  <c r="CV53" i="4"/>
  <c r="P54" i="4"/>
  <c r="P54" i="16" s="1"/>
  <c r="AA54" i="4"/>
  <c r="AA54" i="16" s="1"/>
  <c r="AM54" i="4"/>
  <c r="AM54" i="16" s="1"/>
  <c r="AY54" i="4"/>
  <c r="AY54" i="16" s="1"/>
  <c r="BJ54" i="4"/>
  <c r="BJ54" i="16" s="1"/>
  <c r="CB54" i="4"/>
  <c r="CB54" i="16" s="1"/>
  <c r="CM54" i="4"/>
  <c r="M55" i="4"/>
  <c r="M55" i="16" s="1"/>
  <c r="X55" i="4"/>
  <c r="X55" i="16" s="1"/>
  <c r="AP55" i="4"/>
  <c r="AP55" i="16" s="1"/>
  <c r="BA55" i="4"/>
  <c r="BA55" i="16" s="1"/>
  <c r="BH55" i="4"/>
  <c r="BH55" i="16" s="1"/>
  <c r="BT55" i="4"/>
  <c r="BT55" i="16" s="1"/>
  <c r="CA55" i="4"/>
  <c r="CA55" i="16" s="1"/>
  <c r="CS55" i="4"/>
  <c r="G56" i="4"/>
  <c r="G56" i="16" s="1"/>
  <c r="M56" i="4"/>
  <c r="M56" i="16" s="1"/>
  <c r="T56" i="4"/>
  <c r="T56" i="16" s="1"/>
  <c r="Z56" i="4"/>
  <c r="Z56" i="16" s="1"/>
  <c r="AF56" i="4"/>
  <c r="AF56" i="16" s="1"/>
  <c r="AL56" i="4"/>
  <c r="AL56" i="16" s="1"/>
  <c r="AY56" i="4"/>
  <c r="AY56" i="16" s="1"/>
  <c r="BE56" i="4"/>
  <c r="BE56" i="16" s="1"/>
  <c r="BK56" i="4"/>
  <c r="BK56" i="16" s="1"/>
  <c r="CE56" i="4"/>
  <c r="CE56" i="16" s="1"/>
  <c r="CK56" i="4"/>
  <c r="CR56" i="4"/>
  <c r="H57" i="4"/>
  <c r="H57" i="16" s="1"/>
  <c r="V57" i="4"/>
  <c r="V57" i="16" s="1"/>
  <c r="AB57" i="4"/>
  <c r="AB57" i="16" s="1"/>
  <c r="AI57" i="4"/>
  <c r="AI57" i="16" s="1"/>
  <c r="AO57" i="4"/>
  <c r="AO57" i="16" s="1"/>
  <c r="BI57" i="4"/>
  <c r="BI57" i="16" s="1"/>
  <c r="BP57" i="4"/>
  <c r="BP57" i="16" s="1"/>
  <c r="BW57" i="4"/>
  <c r="BW57" i="16" s="1"/>
  <c r="CC57" i="4"/>
  <c r="CC57" i="16" s="1"/>
  <c r="CQ57" i="4"/>
  <c r="G58" i="4"/>
  <c r="G58" i="16" s="1"/>
  <c r="M58" i="4"/>
  <c r="M58" i="16" s="1"/>
  <c r="S58" i="4"/>
  <c r="S58" i="16" s="1"/>
  <c r="AG58" i="4"/>
  <c r="AG58" i="16" s="1"/>
  <c r="AT58" i="4"/>
  <c r="AT58" i="16" s="1"/>
  <c r="AZ58" i="4"/>
  <c r="AZ58" i="16" s="1"/>
  <c r="BY58" i="4"/>
  <c r="BY58" i="16" s="1"/>
  <c r="CE58" i="4"/>
  <c r="CE58" i="16" s="1"/>
  <c r="L59" i="4"/>
  <c r="L59" i="16" s="1"/>
  <c r="X59" i="4"/>
  <c r="X59" i="16" s="1"/>
  <c r="AE59" i="4"/>
  <c r="AE59" i="16" s="1"/>
  <c r="AK59" i="4"/>
  <c r="AK59" i="16" s="1"/>
  <c r="AR59" i="4"/>
  <c r="AR59" i="16" s="1"/>
  <c r="AY59" i="4"/>
  <c r="AY59" i="16" s="1"/>
  <c r="BF59" i="4"/>
  <c r="BF59" i="16" s="1"/>
  <c r="BM59" i="4"/>
  <c r="BM59" i="16" s="1"/>
  <c r="BS59" i="4"/>
  <c r="BS59" i="16" s="1"/>
  <c r="BZ59" i="4"/>
  <c r="BZ59" i="16" s="1"/>
  <c r="C60" i="4"/>
  <c r="C60" i="16" s="1"/>
  <c r="J60" i="4"/>
  <c r="J60" i="16" s="1"/>
  <c r="P60" i="4"/>
  <c r="P60" i="16" s="1"/>
  <c r="W60" i="4"/>
  <c r="W60" i="16" s="1"/>
  <c r="AX60" i="4"/>
  <c r="AX60" i="16" s="1"/>
  <c r="BE60" i="4"/>
  <c r="BE60" i="16" s="1"/>
  <c r="BK60" i="4"/>
  <c r="BK60" i="16" s="1"/>
  <c r="BR60" i="4"/>
  <c r="BR60" i="16" s="1"/>
  <c r="CE60" i="4"/>
  <c r="CE60" i="16" s="1"/>
  <c r="CL60" i="4"/>
  <c r="CR60" i="4"/>
  <c r="U61" i="4"/>
  <c r="U61" i="16" s="1"/>
  <c r="AA61" i="4"/>
  <c r="AA61" i="16" s="1"/>
  <c r="AG61" i="4"/>
  <c r="AG61" i="16" s="1"/>
  <c r="AT61" i="4"/>
  <c r="AT61" i="16" s="1"/>
  <c r="BA61" i="4"/>
  <c r="BA61" i="16" s="1"/>
  <c r="BG61" i="4"/>
  <c r="BG61" i="16" s="1"/>
  <c r="BN61" i="4"/>
  <c r="BN61" i="16" s="1"/>
  <c r="BZ61" i="4"/>
  <c r="BZ61" i="16" s="1"/>
  <c r="CW61" i="4"/>
  <c r="CF61" i="16" s="1"/>
  <c r="P62" i="4"/>
  <c r="P62" i="16" s="1"/>
  <c r="AB62" i="4"/>
  <c r="AB62" i="16" s="1"/>
  <c r="AI62" i="4"/>
  <c r="AI62" i="16" s="1"/>
  <c r="AU62" i="4"/>
  <c r="AU62" i="16" s="1"/>
  <c r="BO62" i="4"/>
  <c r="BO62" i="16" s="1"/>
  <c r="CA62" i="4"/>
  <c r="CA62" i="16" s="1"/>
  <c r="CG62" i="4"/>
  <c r="CN62" i="4"/>
  <c r="CT62" i="4"/>
  <c r="M63" i="4"/>
  <c r="M63" i="16" s="1"/>
  <c r="S63" i="4"/>
  <c r="S63" i="16" s="1"/>
  <c r="Z63" i="4"/>
  <c r="Z63" i="16" s="1"/>
  <c r="BR63" i="4"/>
  <c r="BR63" i="16" s="1"/>
  <c r="BY63" i="4"/>
  <c r="BY63" i="16" s="1"/>
  <c r="CE63" i="4"/>
  <c r="CE63" i="16" s="1"/>
  <c r="CL63" i="4"/>
  <c r="T64" i="4"/>
  <c r="T64" i="16" s="1"/>
  <c r="AU64" i="4"/>
  <c r="AU64" i="16" s="1"/>
  <c r="BA64" i="4"/>
  <c r="BA64" i="16" s="1"/>
  <c r="CV64" i="4"/>
  <c r="E65" i="4"/>
  <c r="E65" i="16" s="1"/>
  <c r="L65" i="4"/>
  <c r="L65" i="16" s="1"/>
  <c r="X65" i="4"/>
  <c r="X65" i="16" s="1"/>
  <c r="AF65" i="4"/>
  <c r="AF65" i="16" s="1"/>
  <c r="BY65" i="4"/>
  <c r="BY65" i="16" s="1"/>
  <c r="D66" i="4"/>
  <c r="D66" i="16" s="1"/>
  <c r="AX66" i="4"/>
  <c r="AX66" i="16" s="1"/>
  <c r="AW67" i="4"/>
  <c r="AW67" i="16" s="1"/>
  <c r="CK67" i="4"/>
  <c r="AA68" i="4"/>
  <c r="AA68" i="16" s="1"/>
  <c r="CS69" i="4"/>
  <c r="BP72" i="4"/>
  <c r="BP72" i="16" s="1"/>
  <c r="AQ53" i="4"/>
  <c r="AQ53" i="16" s="1"/>
  <c r="BN53" i="4"/>
  <c r="BN53" i="16" s="1"/>
  <c r="BT53" i="4"/>
  <c r="BT53" i="16" s="1"/>
  <c r="CQ53" i="4"/>
  <c r="CW53" i="4"/>
  <c r="CF53" i="16" s="1"/>
  <c r="E54" i="4"/>
  <c r="E54" i="16" s="1"/>
  <c r="AB54" i="4"/>
  <c r="AB54" i="16" s="1"/>
  <c r="AH54" i="4"/>
  <c r="AH54" i="16" s="1"/>
  <c r="BE54" i="4"/>
  <c r="BE54" i="16" s="1"/>
  <c r="BK54" i="4"/>
  <c r="BK54" i="16" s="1"/>
  <c r="BQ54" i="4"/>
  <c r="BQ54" i="16" s="1"/>
  <c r="CN54" i="4"/>
  <c r="CT54" i="4"/>
  <c r="S55" i="4"/>
  <c r="S55" i="16" s="1"/>
  <c r="Y55" i="4"/>
  <c r="Y55" i="16" s="1"/>
  <c r="AE55" i="4"/>
  <c r="AE55" i="16" s="1"/>
  <c r="BB55" i="4"/>
  <c r="BB55" i="16" s="1"/>
  <c r="BI55" i="4"/>
  <c r="BI55" i="16" s="1"/>
  <c r="BO55" i="4"/>
  <c r="BO55" i="16" s="1"/>
  <c r="BU55" i="4"/>
  <c r="BU55" i="16" s="1"/>
  <c r="CG55" i="4"/>
  <c r="CN55" i="4"/>
  <c r="H56" i="4"/>
  <c r="H56" i="16" s="1"/>
  <c r="AA56" i="4"/>
  <c r="AA56" i="16" s="1"/>
  <c r="AM56" i="4"/>
  <c r="AM56" i="16" s="1"/>
  <c r="AS56" i="4"/>
  <c r="AS56" i="16" s="1"/>
  <c r="AZ56" i="4"/>
  <c r="AZ56" i="16" s="1"/>
  <c r="BF56" i="4"/>
  <c r="BF56" i="16" s="1"/>
  <c r="BL56" i="4"/>
  <c r="BL56" i="16" s="1"/>
  <c r="BR56" i="4"/>
  <c r="BR56" i="16" s="1"/>
  <c r="CF56" i="4"/>
  <c r="CL56" i="4"/>
  <c r="B57" i="4"/>
  <c r="B57" i="16" s="1"/>
  <c r="I57" i="4"/>
  <c r="I57" i="16" s="1"/>
  <c r="AC57" i="4"/>
  <c r="AC57" i="16" s="1"/>
  <c r="AP57" i="4"/>
  <c r="AP57" i="16" s="1"/>
  <c r="AV57" i="4"/>
  <c r="AV57" i="16" s="1"/>
  <c r="BJ57" i="4"/>
  <c r="BJ57" i="16" s="1"/>
  <c r="BQ57" i="4"/>
  <c r="BQ57" i="16" s="1"/>
  <c r="BX57" i="4"/>
  <c r="BX57" i="16" s="1"/>
  <c r="CD57" i="4"/>
  <c r="CD57" i="16" s="1"/>
  <c r="N58" i="4"/>
  <c r="N58" i="16" s="1"/>
  <c r="T58" i="4"/>
  <c r="T58" i="16" s="1"/>
  <c r="AA58" i="4"/>
  <c r="AA58" i="16" s="1"/>
  <c r="AH58" i="4"/>
  <c r="AH58" i="16" s="1"/>
  <c r="AU58" i="4"/>
  <c r="AU58" i="16" s="1"/>
  <c r="BA58" i="4"/>
  <c r="BA58" i="16" s="1"/>
  <c r="BG58" i="4"/>
  <c r="BG58" i="16" s="1"/>
  <c r="BZ58" i="4"/>
  <c r="BZ58" i="16" s="1"/>
  <c r="CF58" i="4"/>
  <c r="M59" i="4"/>
  <c r="M59" i="16" s="1"/>
  <c r="S59" i="4"/>
  <c r="S59" i="16" s="1"/>
  <c r="Y59" i="4"/>
  <c r="Y59" i="16" s="1"/>
  <c r="AF59" i="4"/>
  <c r="AF59" i="16" s="1"/>
  <c r="AL59" i="4"/>
  <c r="AL59" i="16" s="1"/>
  <c r="AS59" i="4"/>
  <c r="AS59" i="16" s="1"/>
  <c r="BT59" i="4"/>
  <c r="BT59" i="16" s="1"/>
  <c r="CA59" i="4"/>
  <c r="CA59" i="16" s="1"/>
  <c r="CG59" i="4"/>
  <c r="CN59" i="4"/>
  <c r="CU59" i="4"/>
  <c r="D60" i="4"/>
  <c r="D60" i="16" s="1"/>
  <c r="K60" i="4"/>
  <c r="K60" i="16" s="1"/>
  <c r="Q60" i="4"/>
  <c r="Q60" i="16" s="1"/>
  <c r="X60" i="4"/>
  <c r="X60" i="16" s="1"/>
  <c r="AY60" i="4"/>
  <c r="AY60" i="16" s="1"/>
  <c r="BF60" i="4"/>
  <c r="BF60" i="16" s="1"/>
  <c r="BL60" i="4"/>
  <c r="BL60" i="16" s="1"/>
  <c r="BS60" i="4"/>
  <c r="BS60" i="16" s="1"/>
  <c r="BY60" i="4"/>
  <c r="BY60" i="16" s="1"/>
  <c r="CF60" i="4"/>
  <c r="CM60" i="4"/>
  <c r="CS60" i="4"/>
  <c r="B61" i="4"/>
  <c r="B61" i="16" s="1"/>
  <c r="AH61" i="4"/>
  <c r="AH61" i="16" s="1"/>
  <c r="BH61" i="4"/>
  <c r="BH61" i="16" s="1"/>
  <c r="BO61" i="4"/>
  <c r="BO61" i="16" s="1"/>
  <c r="BU61" i="4"/>
  <c r="BU61" i="16" s="1"/>
  <c r="CK61" i="4"/>
  <c r="K62" i="4"/>
  <c r="K62" i="16" s="1"/>
  <c r="Q62" i="4"/>
  <c r="Q62" i="16" s="1"/>
  <c r="AV62" i="4"/>
  <c r="AV62" i="16" s="1"/>
  <c r="CB62" i="4"/>
  <c r="CB62" i="16" s="1"/>
  <c r="CU62" i="4"/>
  <c r="H63" i="4"/>
  <c r="H63" i="16" s="1"/>
  <c r="T63" i="4"/>
  <c r="T63" i="16" s="1"/>
  <c r="AA63" i="4"/>
  <c r="AA63" i="16" s="1"/>
  <c r="AG63" i="4"/>
  <c r="AG63" i="16" s="1"/>
  <c r="AN63" i="4"/>
  <c r="AN63" i="16" s="1"/>
  <c r="AU63" i="4"/>
  <c r="AU63" i="16" s="1"/>
  <c r="BA63" i="4"/>
  <c r="BA63" i="16" s="1"/>
  <c r="BG63" i="4"/>
  <c r="BG63" i="16" s="1"/>
  <c r="BM63" i="4"/>
  <c r="BM63" i="16" s="1"/>
  <c r="CF63" i="4"/>
  <c r="CM63" i="4"/>
  <c r="CS63" i="4"/>
  <c r="B64" i="4"/>
  <c r="B64" i="16" s="1"/>
  <c r="U64" i="4"/>
  <c r="U64" i="16" s="1"/>
  <c r="AA64" i="4"/>
  <c r="AA64" i="16" s="1"/>
  <c r="AH64" i="4"/>
  <c r="AH64" i="16" s="1"/>
  <c r="AO64" i="4"/>
  <c r="AO64" i="16" s="1"/>
  <c r="AV64" i="4"/>
  <c r="AV64" i="16" s="1"/>
  <c r="BB64" i="4"/>
  <c r="BB64" i="16" s="1"/>
  <c r="BO64" i="4"/>
  <c r="BO64" i="16" s="1"/>
  <c r="CA64" i="4"/>
  <c r="CA64" i="16" s="1"/>
  <c r="CH64" i="4"/>
  <c r="CO64" i="4"/>
  <c r="CW64" i="4"/>
  <c r="CF64" i="16" s="1"/>
  <c r="F65" i="4"/>
  <c r="F65" i="16" s="1"/>
  <c r="M65" i="4"/>
  <c r="M65" i="16" s="1"/>
  <c r="S65" i="4"/>
  <c r="S65" i="16" s="1"/>
  <c r="Y65" i="4"/>
  <c r="Y65" i="16" s="1"/>
  <c r="BR65" i="4"/>
  <c r="BR65" i="16" s="1"/>
  <c r="BZ65" i="4"/>
  <c r="BZ65" i="16" s="1"/>
  <c r="CG65" i="4"/>
  <c r="CN65" i="4"/>
  <c r="CU65" i="4"/>
  <c r="CM66" i="4"/>
  <c r="AP67" i="4"/>
  <c r="AP67" i="16" s="1"/>
  <c r="T68" i="4"/>
  <c r="T68" i="16" s="1"/>
  <c r="BH68" i="4"/>
  <c r="BH68" i="16" s="1"/>
  <c r="AD69" i="4"/>
  <c r="AD69" i="16" s="1"/>
  <c r="BH71" i="4"/>
  <c r="BH71" i="16" s="1"/>
  <c r="AS72" i="4"/>
  <c r="AS72" i="16" s="1"/>
  <c r="BA72" i="4"/>
  <c r="BA72" i="16" s="1"/>
  <c r="U74" i="4"/>
  <c r="U74" i="16" s="1"/>
  <c r="CH51" i="4"/>
  <c r="H52" i="4"/>
  <c r="H52" i="16" s="1"/>
  <c r="N52" i="4"/>
  <c r="N52" i="16" s="1"/>
  <c r="AP52" i="4"/>
  <c r="AP52" i="16" s="1"/>
  <c r="AW52" i="4"/>
  <c r="AW52" i="16" s="1"/>
  <c r="CB52" i="4"/>
  <c r="CB52" i="16" s="1"/>
  <c r="CU52" i="4"/>
  <c r="I53" i="4"/>
  <c r="I53" i="16" s="1"/>
  <c r="T53" i="4"/>
  <c r="T53" i="16" s="1"/>
  <c r="AL53" i="4"/>
  <c r="AL53" i="16" s="1"/>
  <c r="AW53" i="4"/>
  <c r="AW53" i="16" s="1"/>
  <c r="BI53" i="4"/>
  <c r="BI53" i="16" s="1"/>
  <c r="BU53" i="4"/>
  <c r="BU53" i="16" s="1"/>
  <c r="CF53" i="4"/>
  <c r="K54" i="4"/>
  <c r="K54" i="16" s="1"/>
  <c r="W54" i="4"/>
  <c r="W54" i="16" s="1"/>
  <c r="AI54" i="4"/>
  <c r="AI54" i="16" s="1"/>
  <c r="AT54" i="4"/>
  <c r="AT54" i="16" s="1"/>
  <c r="BL54" i="4"/>
  <c r="BL54" i="16" s="1"/>
  <c r="BW54" i="4"/>
  <c r="BW54" i="16" s="1"/>
  <c r="CI54" i="4"/>
  <c r="CU54" i="4"/>
  <c r="H55" i="4"/>
  <c r="H55" i="16" s="1"/>
  <c r="Z55" i="4"/>
  <c r="Z55" i="16" s="1"/>
  <c r="AK55" i="4"/>
  <c r="AK55" i="16" s="1"/>
  <c r="AW55" i="4"/>
  <c r="AW55" i="16" s="1"/>
  <c r="BC55" i="4"/>
  <c r="BC55" i="16" s="1"/>
  <c r="BV55" i="4"/>
  <c r="BV55" i="16" s="1"/>
  <c r="CH55" i="4"/>
  <c r="CO55" i="4"/>
  <c r="B56" i="4"/>
  <c r="B56" i="16" s="1"/>
  <c r="I56" i="4"/>
  <c r="I56" i="16" s="1"/>
  <c r="AN56" i="4"/>
  <c r="AN56" i="16" s="1"/>
  <c r="BG56" i="4"/>
  <c r="BG56" i="16" s="1"/>
  <c r="BS56" i="4"/>
  <c r="BS56" i="16" s="1"/>
  <c r="BY56" i="4"/>
  <c r="BY56" i="16" s="1"/>
  <c r="CM56" i="4"/>
  <c r="C57" i="4"/>
  <c r="C57" i="16" s="1"/>
  <c r="J57" i="4"/>
  <c r="J57" i="16" s="1"/>
  <c r="P57" i="4"/>
  <c r="P57" i="16" s="1"/>
  <c r="AD57" i="4"/>
  <c r="AD57" i="16" s="1"/>
  <c r="AQ57" i="4"/>
  <c r="AQ57" i="16" s="1"/>
  <c r="AW57" i="4"/>
  <c r="AW57" i="16" s="1"/>
  <c r="BK57" i="4"/>
  <c r="BK57" i="16" s="1"/>
  <c r="BY57" i="4"/>
  <c r="BY57" i="16" s="1"/>
  <c r="CE57" i="4"/>
  <c r="CE57" i="16" s="1"/>
  <c r="CK57" i="4"/>
  <c r="O58" i="4"/>
  <c r="O58" i="16" s="1"/>
  <c r="U58" i="4"/>
  <c r="U58" i="16" s="1"/>
  <c r="AB58" i="4"/>
  <c r="AB58" i="16" s="1"/>
  <c r="AI58" i="4"/>
  <c r="AI58" i="16" s="1"/>
  <c r="AV58" i="4"/>
  <c r="AV58" i="16" s="1"/>
  <c r="BB58" i="4"/>
  <c r="BB58" i="16" s="1"/>
  <c r="BH58" i="4"/>
  <c r="BH58" i="16" s="1"/>
  <c r="BN58" i="4"/>
  <c r="BN58" i="16" s="1"/>
  <c r="CA58" i="4"/>
  <c r="CA58" i="16" s="1"/>
  <c r="CG58" i="4"/>
  <c r="CM58" i="4"/>
  <c r="G59" i="4"/>
  <c r="G59" i="16" s="1"/>
  <c r="N59" i="4"/>
  <c r="N59" i="16" s="1"/>
  <c r="Z59" i="4"/>
  <c r="Z59" i="16" s="1"/>
  <c r="AG59" i="4"/>
  <c r="AG59" i="16" s="1"/>
  <c r="AM59" i="4"/>
  <c r="AM59" i="16" s="1"/>
  <c r="AT59" i="4"/>
  <c r="AT59" i="16" s="1"/>
  <c r="BU59" i="4"/>
  <c r="BU59" i="16" s="1"/>
  <c r="CB59" i="4"/>
  <c r="CB59" i="16" s="1"/>
  <c r="CH59" i="4"/>
  <c r="CO59" i="4"/>
  <c r="R60" i="4"/>
  <c r="R60" i="16" s="1"/>
  <c r="Y60" i="4"/>
  <c r="Y60" i="16" s="1"/>
  <c r="AE60" i="4"/>
  <c r="AE60" i="16" s="1"/>
  <c r="AL60" i="4"/>
  <c r="AL60" i="16" s="1"/>
  <c r="AS60" i="4"/>
  <c r="AS60" i="16" s="1"/>
  <c r="AZ60" i="4"/>
  <c r="AZ60" i="16" s="1"/>
  <c r="BG60" i="4"/>
  <c r="BG60" i="16" s="1"/>
  <c r="BM60" i="4"/>
  <c r="BM60" i="16" s="1"/>
  <c r="CT60" i="4"/>
  <c r="C61" i="4"/>
  <c r="C61" i="16" s="1"/>
  <c r="I61" i="4"/>
  <c r="I61" i="16" s="1"/>
  <c r="P61" i="4"/>
  <c r="P61" i="16" s="1"/>
  <c r="AI61" i="4"/>
  <c r="AI61" i="16" s="1"/>
  <c r="AO61" i="4"/>
  <c r="AO61" i="16" s="1"/>
  <c r="BI61" i="4"/>
  <c r="BI61" i="16" s="1"/>
  <c r="BP61" i="4"/>
  <c r="BP61" i="16" s="1"/>
  <c r="CG61" i="4"/>
  <c r="CL61" i="4"/>
  <c r="E62" i="4"/>
  <c r="E62" i="16" s="1"/>
  <c r="L62" i="4"/>
  <c r="L62" i="16" s="1"/>
  <c r="W62" i="4"/>
  <c r="W62" i="16" s="1"/>
  <c r="AP62" i="4"/>
  <c r="AP62" i="16" s="1"/>
  <c r="AW62" i="4"/>
  <c r="AW62" i="16" s="1"/>
  <c r="BC62" i="4"/>
  <c r="BC62" i="16" s="1"/>
  <c r="BJ62" i="4"/>
  <c r="BJ62" i="16" s="1"/>
  <c r="BV62" i="4"/>
  <c r="BV62" i="16" s="1"/>
  <c r="CC62" i="4"/>
  <c r="CC62" i="16" s="1"/>
  <c r="I63" i="4"/>
  <c r="I63" i="16" s="1"/>
  <c r="U63" i="4"/>
  <c r="U63" i="16" s="1"/>
  <c r="AB63" i="4"/>
  <c r="AB63" i="16" s="1"/>
  <c r="AH63" i="4"/>
  <c r="AH63" i="16" s="1"/>
  <c r="AO63" i="4"/>
  <c r="AO63" i="16" s="1"/>
  <c r="BB63" i="4"/>
  <c r="BB63" i="16" s="1"/>
  <c r="BH63" i="4"/>
  <c r="BH63" i="16" s="1"/>
  <c r="CG63" i="4"/>
  <c r="CN63" i="4"/>
  <c r="BP64" i="4"/>
  <c r="BP64" i="16" s="1"/>
  <c r="BU64" i="4"/>
  <c r="BU64" i="16" s="1"/>
  <c r="CB64" i="4"/>
  <c r="CB64" i="16" s="1"/>
  <c r="CI64" i="4"/>
  <c r="CP64" i="4"/>
  <c r="BS65" i="4"/>
  <c r="BS65" i="16" s="1"/>
  <c r="CA65" i="4"/>
  <c r="CA65" i="16" s="1"/>
  <c r="CF66" i="4"/>
  <c r="CE67" i="4"/>
  <c r="CE67" i="16" s="1"/>
  <c r="F74" i="4"/>
  <c r="F74" i="16" s="1"/>
  <c r="U53" i="4"/>
  <c r="U53" i="16" s="1"/>
  <c r="AA53" i="4"/>
  <c r="AA53" i="16" s="1"/>
  <c r="AX53" i="4"/>
  <c r="AX53" i="16" s="1"/>
  <c r="BD53" i="4"/>
  <c r="BD53" i="16" s="1"/>
  <c r="CA53" i="4"/>
  <c r="CA53" i="16" s="1"/>
  <c r="CG53" i="4"/>
  <c r="CM53" i="4"/>
  <c r="L54" i="4"/>
  <c r="L54" i="16" s="1"/>
  <c r="R54" i="4"/>
  <c r="R54" i="16" s="1"/>
  <c r="AO54" i="4"/>
  <c r="AO54" i="16" s="1"/>
  <c r="AU54" i="4"/>
  <c r="AU54" i="16" s="1"/>
  <c r="BA54" i="4"/>
  <c r="BA54" i="16" s="1"/>
  <c r="BX54" i="4"/>
  <c r="BX54" i="16" s="1"/>
  <c r="CD54" i="4"/>
  <c r="CD54" i="16" s="1"/>
  <c r="C55" i="4"/>
  <c r="C55" i="16" s="1"/>
  <c r="I55" i="4"/>
  <c r="I55" i="16" s="1"/>
  <c r="O55" i="4"/>
  <c r="O55" i="16" s="1"/>
  <c r="AL55" i="4"/>
  <c r="AL55" i="16" s="1"/>
  <c r="AR55" i="4"/>
  <c r="AR55" i="16" s="1"/>
  <c r="BD55" i="4"/>
  <c r="BD55" i="16" s="1"/>
  <c r="CC55" i="4"/>
  <c r="CC55" i="16" s="1"/>
  <c r="CI55" i="4"/>
  <c r="CU55" i="4"/>
  <c r="C56" i="4"/>
  <c r="C56" i="16" s="1"/>
  <c r="O56" i="4"/>
  <c r="O56" i="16" s="1"/>
  <c r="V56" i="4"/>
  <c r="V56" i="16" s="1"/>
  <c r="AH56" i="4"/>
  <c r="AH56" i="16" s="1"/>
  <c r="AO56" i="4"/>
  <c r="AO56" i="16" s="1"/>
  <c r="BT56" i="4"/>
  <c r="BT56" i="16" s="1"/>
  <c r="BZ56" i="4"/>
  <c r="BZ56" i="16" s="1"/>
  <c r="CN56" i="4"/>
  <c r="CT56" i="4"/>
  <c r="D57" i="4"/>
  <c r="D57" i="16" s="1"/>
  <c r="K57" i="4"/>
  <c r="K57" i="16" s="1"/>
  <c r="Q57" i="4"/>
  <c r="Q57" i="16" s="1"/>
  <c r="AE57" i="4"/>
  <c r="AE57" i="16" s="1"/>
  <c r="AK57" i="4"/>
  <c r="AK57" i="16" s="1"/>
  <c r="AR57" i="4"/>
  <c r="AR57" i="16" s="1"/>
  <c r="AX57" i="4"/>
  <c r="AX57" i="16" s="1"/>
  <c r="CF57" i="4"/>
  <c r="CL57" i="4"/>
  <c r="CS57" i="4"/>
  <c r="B58" i="4"/>
  <c r="B58" i="16" s="1"/>
  <c r="P58" i="4"/>
  <c r="P58" i="16" s="1"/>
  <c r="V58" i="4"/>
  <c r="V58" i="16" s="1"/>
  <c r="AC58" i="4"/>
  <c r="AC58" i="16" s="1"/>
  <c r="AJ58" i="4"/>
  <c r="AJ58" i="16" s="1"/>
  <c r="BC58" i="4"/>
  <c r="BC58" i="16" s="1"/>
  <c r="BI58" i="4"/>
  <c r="BI58" i="16" s="1"/>
  <c r="BO58" i="4"/>
  <c r="BO58" i="16" s="1"/>
  <c r="CB58" i="4"/>
  <c r="CB58" i="16" s="1"/>
  <c r="CH58" i="4"/>
  <c r="CN58" i="4"/>
  <c r="CT58" i="4"/>
  <c r="H59" i="4"/>
  <c r="H59" i="16" s="1"/>
  <c r="AN59" i="4"/>
  <c r="AN59" i="16" s="1"/>
  <c r="AU59" i="4"/>
  <c r="AU59" i="16" s="1"/>
  <c r="BA59" i="4"/>
  <c r="BA59" i="16" s="1"/>
  <c r="BH59" i="4"/>
  <c r="BH59" i="16" s="1"/>
  <c r="BO59" i="4"/>
  <c r="BO59" i="16" s="1"/>
  <c r="BV59" i="4"/>
  <c r="BV59" i="16" s="1"/>
  <c r="CC59" i="4"/>
  <c r="CC59" i="16" s="1"/>
  <c r="CI59" i="4"/>
  <c r="CP59" i="4"/>
  <c r="S60" i="4"/>
  <c r="S60" i="16" s="1"/>
  <c r="Z60" i="4"/>
  <c r="Z60" i="16" s="1"/>
  <c r="AF60" i="4"/>
  <c r="AF60" i="16" s="1"/>
  <c r="AM60" i="4"/>
  <c r="AM60" i="16" s="1"/>
  <c r="BN60" i="4"/>
  <c r="BN60" i="16" s="1"/>
  <c r="CU60" i="4"/>
  <c r="D61" i="4"/>
  <c r="D61" i="16" s="1"/>
  <c r="J61" i="4"/>
  <c r="J61" i="16" s="1"/>
  <c r="Q61" i="4"/>
  <c r="Q61" i="16" s="1"/>
  <c r="W61" i="4"/>
  <c r="W61" i="16" s="1"/>
  <c r="AC61" i="4"/>
  <c r="AC61" i="16" s="1"/>
  <c r="AJ61" i="4"/>
  <c r="AJ61" i="16" s="1"/>
  <c r="AV61" i="4"/>
  <c r="AV61" i="16" s="1"/>
  <c r="BC61" i="4"/>
  <c r="BC61" i="16" s="1"/>
  <c r="BJ61" i="4"/>
  <c r="BJ61" i="16" s="1"/>
  <c r="BQ61" i="4"/>
  <c r="BQ61" i="16" s="1"/>
  <c r="CB61" i="4"/>
  <c r="CB61" i="16" s="1"/>
  <c r="CM61" i="4"/>
  <c r="F62" i="4"/>
  <c r="F62" i="16" s="1"/>
  <c r="X62" i="4"/>
  <c r="X62" i="16" s="1"/>
  <c r="AD62" i="4"/>
  <c r="AD62" i="16" s="1"/>
  <c r="AK62" i="4"/>
  <c r="AK62" i="16" s="1"/>
  <c r="AQ62" i="4"/>
  <c r="AQ62" i="16" s="1"/>
  <c r="AX62" i="4"/>
  <c r="AX62" i="16" s="1"/>
  <c r="BD62" i="4"/>
  <c r="BD62" i="16" s="1"/>
  <c r="BK62" i="4"/>
  <c r="BK62" i="16" s="1"/>
  <c r="BQ62" i="4"/>
  <c r="BQ62" i="16" s="1"/>
  <c r="BW62" i="4"/>
  <c r="BW62" i="16" s="1"/>
  <c r="CI62" i="4"/>
  <c r="CP62" i="4"/>
  <c r="J63" i="4"/>
  <c r="J63" i="16" s="1"/>
  <c r="O63" i="4"/>
  <c r="O63" i="16" s="1"/>
  <c r="V63" i="4"/>
  <c r="V63" i="16" s="1"/>
  <c r="AC63" i="4"/>
  <c r="AC63" i="16" s="1"/>
  <c r="AI63" i="4"/>
  <c r="AI63" i="16" s="1"/>
  <c r="AP63" i="4"/>
  <c r="AP63" i="16" s="1"/>
  <c r="BI63" i="4"/>
  <c r="BI63" i="16" s="1"/>
  <c r="BT63" i="4"/>
  <c r="BT63" i="16" s="1"/>
  <c r="CA63" i="4"/>
  <c r="CA63" i="16" s="1"/>
  <c r="CH63" i="4"/>
  <c r="CO63" i="4"/>
  <c r="CU63" i="4"/>
  <c r="D64" i="4"/>
  <c r="D64" i="16" s="1"/>
  <c r="P64" i="4"/>
  <c r="P64" i="16" s="1"/>
  <c r="W64" i="4"/>
  <c r="W64" i="16" s="1"/>
  <c r="AC64" i="4"/>
  <c r="AC64" i="16" s="1"/>
  <c r="AJ64" i="4"/>
  <c r="AJ64" i="16" s="1"/>
  <c r="BJ64" i="4"/>
  <c r="BJ64" i="16" s="1"/>
  <c r="CQ64" i="4"/>
  <c r="H65" i="4"/>
  <c r="H65" i="16" s="1"/>
  <c r="BL65" i="4"/>
  <c r="BL65" i="16" s="1"/>
  <c r="BT65" i="4"/>
  <c r="BT65" i="16" s="1"/>
  <c r="W66" i="4"/>
  <c r="W66" i="16" s="1"/>
  <c r="BY66" i="4"/>
  <c r="BY66" i="16" s="1"/>
  <c r="AJ67" i="4"/>
  <c r="AJ67" i="16" s="1"/>
  <c r="BX67" i="4"/>
  <c r="BX67" i="16" s="1"/>
  <c r="N68" i="4"/>
  <c r="N68" i="16" s="1"/>
  <c r="BB68" i="4"/>
  <c r="BB68" i="16" s="1"/>
  <c r="BY69" i="4"/>
  <c r="BY69" i="16" s="1"/>
  <c r="AG75" i="4"/>
  <c r="AG75" i="16" s="1"/>
  <c r="AR52" i="4"/>
  <c r="AR52" i="16" s="1"/>
  <c r="BD52" i="4"/>
  <c r="BD52" i="16" s="1"/>
  <c r="BK52" i="4"/>
  <c r="BK52" i="16" s="1"/>
  <c r="BQ52" i="4"/>
  <c r="BQ52" i="16" s="1"/>
  <c r="BW52" i="4"/>
  <c r="BW52" i="16" s="1"/>
  <c r="CI52" i="4"/>
  <c r="CP52" i="4"/>
  <c r="D53" i="4"/>
  <c r="D53" i="16" s="1"/>
  <c r="V53" i="4"/>
  <c r="V53" i="16" s="1"/>
  <c r="AG53" i="4"/>
  <c r="AG53" i="16" s="1"/>
  <c r="AS53" i="4"/>
  <c r="AS53" i="16" s="1"/>
  <c r="BE53" i="4"/>
  <c r="BE53" i="16" s="1"/>
  <c r="BP53" i="4"/>
  <c r="BP53" i="16" s="1"/>
  <c r="CH53" i="4"/>
  <c r="CS53" i="4"/>
  <c r="G54" i="4"/>
  <c r="G54" i="16" s="1"/>
  <c r="S54" i="4"/>
  <c r="S54" i="16" s="1"/>
  <c r="AD54" i="4"/>
  <c r="AD54" i="16" s="1"/>
  <c r="AV54" i="4"/>
  <c r="AV54" i="16" s="1"/>
  <c r="BG54" i="4"/>
  <c r="BG54" i="16" s="1"/>
  <c r="BS54" i="4"/>
  <c r="BS54" i="16" s="1"/>
  <c r="CE54" i="4"/>
  <c r="CE54" i="16" s="1"/>
  <c r="CP54" i="4"/>
  <c r="J55" i="4"/>
  <c r="J55" i="16" s="1"/>
  <c r="U55" i="4"/>
  <c r="U55" i="16" s="1"/>
  <c r="AG55" i="4"/>
  <c r="AG55" i="16" s="1"/>
  <c r="AS55" i="4"/>
  <c r="AS55" i="16" s="1"/>
  <c r="BE55" i="4"/>
  <c r="BE55" i="16" s="1"/>
  <c r="BK55" i="4"/>
  <c r="BK55" i="16" s="1"/>
  <c r="BQ55" i="4"/>
  <c r="BQ55" i="16" s="1"/>
  <c r="CJ55" i="4"/>
  <c r="D56" i="4"/>
  <c r="D56" i="16" s="1"/>
  <c r="P56" i="4"/>
  <c r="P56" i="16" s="1"/>
  <c r="W56" i="4"/>
  <c r="W56" i="16" s="1"/>
  <c r="AC56" i="4"/>
  <c r="AC56" i="16" s="1"/>
  <c r="AI56" i="4"/>
  <c r="AI56" i="16" s="1"/>
  <c r="AU56" i="4"/>
  <c r="AU56" i="16" s="1"/>
  <c r="BB56" i="4"/>
  <c r="BB56" i="16" s="1"/>
  <c r="BN56" i="4"/>
  <c r="BN56" i="16" s="1"/>
  <c r="BU56" i="4"/>
  <c r="BU56" i="16" s="1"/>
  <c r="CA56" i="4"/>
  <c r="CA56" i="16" s="1"/>
  <c r="CH56" i="4"/>
  <c r="CO56" i="4"/>
  <c r="CU56" i="4"/>
  <c r="E57" i="4"/>
  <c r="E57" i="16" s="1"/>
  <c r="L57" i="4"/>
  <c r="L57" i="16" s="1"/>
  <c r="R57" i="4"/>
  <c r="R57" i="16" s="1"/>
  <c r="AS57" i="4"/>
  <c r="AS57" i="16" s="1"/>
  <c r="AY57" i="4"/>
  <c r="AY57" i="16" s="1"/>
  <c r="BE57" i="4"/>
  <c r="BE57" i="16" s="1"/>
  <c r="BS57" i="4"/>
  <c r="BS57" i="16" s="1"/>
  <c r="CG57" i="4"/>
  <c r="CM57" i="4"/>
  <c r="CT57" i="4"/>
  <c r="C58" i="4"/>
  <c r="C58" i="16" s="1"/>
  <c r="W58" i="4"/>
  <c r="W58" i="16" s="1"/>
  <c r="AD58" i="4"/>
  <c r="AD58" i="16" s="1"/>
  <c r="AK58" i="4"/>
  <c r="AK58" i="16" s="1"/>
  <c r="BJ58" i="4"/>
  <c r="BJ58" i="16" s="1"/>
  <c r="BP58" i="4"/>
  <c r="BP58" i="16" s="1"/>
  <c r="CI58" i="4"/>
  <c r="CO58" i="4"/>
  <c r="CU58" i="4"/>
  <c r="I59" i="4"/>
  <c r="I59" i="16" s="1"/>
  <c r="U59" i="4"/>
  <c r="U59" i="16" s="1"/>
  <c r="AO59" i="4"/>
  <c r="AO59" i="16" s="1"/>
  <c r="AV59" i="4"/>
  <c r="AV59" i="16" s="1"/>
  <c r="BB59" i="4"/>
  <c r="BB59" i="16" s="1"/>
  <c r="BI59" i="4"/>
  <c r="BI59" i="16" s="1"/>
  <c r="CJ59" i="4"/>
  <c r="CQ59" i="4"/>
  <c r="CW59" i="4"/>
  <c r="CF59" i="16" s="1"/>
  <c r="F60" i="4"/>
  <c r="F60" i="16" s="1"/>
  <c r="M60" i="4"/>
  <c r="M60" i="16" s="1"/>
  <c r="T60" i="4"/>
  <c r="T60" i="16" s="1"/>
  <c r="AA60" i="4"/>
  <c r="AA60" i="16" s="1"/>
  <c r="AG60" i="4"/>
  <c r="AG60" i="16" s="1"/>
  <c r="AN60" i="4"/>
  <c r="AN60" i="16" s="1"/>
  <c r="BO60" i="4"/>
  <c r="BO60" i="16" s="1"/>
  <c r="BU60" i="4"/>
  <c r="BU60" i="16" s="1"/>
  <c r="CA60" i="4"/>
  <c r="CA60" i="16" s="1"/>
  <c r="CH60" i="4"/>
  <c r="CO60" i="4"/>
  <c r="CV60" i="4"/>
  <c r="E61" i="4"/>
  <c r="E61" i="16" s="1"/>
  <c r="K61" i="4"/>
  <c r="K61" i="16" s="1"/>
  <c r="R61" i="4"/>
  <c r="R61" i="16" s="1"/>
  <c r="AD61" i="4"/>
  <c r="AD61" i="16" s="1"/>
  <c r="AK61" i="4"/>
  <c r="AK61" i="16" s="1"/>
  <c r="AW61" i="4"/>
  <c r="AW61" i="16" s="1"/>
  <c r="CC61" i="4"/>
  <c r="CC61" i="16" s="1"/>
  <c r="CS61" i="4"/>
  <c r="G62" i="4"/>
  <c r="G62" i="16" s="1"/>
  <c r="S62" i="4"/>
  <c r="S62" i="16" s="1"/>
  <c r="AE62" i="4"/>
  <c r="AE62" i="16" s="1"/>
  <c r="AR62" i="4"/>
  <c r="AR62" i="16" s="1"/>
  <c r="AY62" i="4"/>
  <c r="AY62" i="16" s="1"/>
  <c r="BE62" i="4"/>
  <c r="BE62" i="16" s="1"/>
  <c r="BX62" i="4"/>
  <c r="BX62" i="16" s="1"/>
  <c r="CJ62" i="4"/>
  <c r="CQ62" i="4"/>
  <c r="CW62" i="4"/>
  <c r="CF62" i="16" s="1"/>
  <c r="D63" i="4"/>
  <c r="D63" i="16" s="1"/>
  <c r="AJ63" i="4"/>
  <c r="AJ63" i="16" s="1"/>
  <c r="AQ63" i="4"/>
  <c r="AQ63" i="16" s="1"/>
  <c r="AW63" i="4"/>
  <c r="AW63" i="16" s="1"/>
  <c r="BU63" i="4"/>
  <c r="BU63" i="16" s="1"/>
  <c r="CV63" i="4"/>
  <c r="AD64" i="4"/>
  <c r="AD64" i="16" s="1"/>
  <c r="AK64" i="4"/>
  <c r="AK64" i="16" s="1"/>
  <c r="AQ64" i="4"/>
  <c r="AQ64" i="16" s="1"/>
  <c r="AX64" i="4"/>
  <c r="AX64" i="16" s="1"/>
  <c r="BK64" i="4"/>
  <c r="BK64" i="16" s="1"/>
  <c r="BE65" i="4"/>
  <c r="BE65" i="16" s="1"/>
  <c r="BM65" i="4"/>
  <c r="BM65" i="16" s="1"/>
  <c r="P66" i="4"/>
  <c r="P66" i="16" s="1"/>
  <c r="X66" i="4"/>
  <c r="X66" i="16" s="1"/>
  <c r="BR66" i="4"/>
  <c r="BR66" i="16" s="1"/>
  <c r="AC67" i="4"/>
  <c r="AC67" i="16" s="1"/>
  <c r="G68" i="4"/>
  <c r="G68" i="16" s="1"/>
  <c r="Q69" i="4"/>
  <c r="Q69" i="16" s="1"/>
  <c r="CW52" i="4"/>
  <c r="CF52" i="16" s="1"/>
  <c r="E53" i="4"/>
  <c r="E53" i="16" s="1"/>
  <c r="K53" i="4"/>
  <c r="K53" i="16" s="1"/>
  <c r="AH53" i="4"/>
  <c r="AH53" i="16" s="1"/>
  <c r="AN53" i="4"/>
  <c r="AN53" i="16" s="1"/>
  <c r="BK53" i="4"/>
  <c r="BK53" i="16" s="1"/>
  <c r="BQ53" i="4"/>
  <c r="BQ53" i="16" s="1"/>
  <c r="BW53" i="4"/>
  <c r="BW53" i="16" s="1"/>
  <c r="CT53" i="4"/>
  <c r="B54" i="4"/>
  <c r="B54" i="16" s="1"/>
  <c r="Y54" i="4"/>
  <c r="Y54" i="16" s="1"/>
  <c r="AE54" i="4"/>
  <c r="AE54" i="16" s="1"/>
  <c r="AK54" i="4"/>
  <c r="AK54" i="16" s="1"/>
  <c r="BH54" i="4"/>
  <c r="BH54" i="16" s="1"/>
  <c r="BN54" i="4"/>
  <c r="BN54" i="16" s="1"/>
  <c r="CK54" i="4"/>
  <c r="CQ54" i="4"/>
  <c r="CW54" i="4"/>
  <c r="CF54" i="16" s="1"/>
  <c r="V55" i="4"/>
  <c r="V55" i="16" s="1"/>
  <c r="AB55" i="4"/>
  <c r="AB55" i="16" s="1"/>
  <c r="AY55" i="4"/>
  <c r="AY55" i="16" s="1"/>
  <c r="BF55" i="4"/>
  <c r="BF55" i="16" s="1"/>
  <c r="BL55" i="4"/>
  <c r="BL55" i="16" s="1"/>
  <c r="BR55" i="4"/>
  <c r="BR55" i="16" s="1"/>
  <c r="BX55" i="4"/>
  <c r="BX55" i="16" s="1"/>
  <c r="CK55" i="4"/>
  <c r="CQ55" i="4"/>
  <c r="K56" i="4"/>
  <c r="K56" i="16" s="1"/>
  <c r="Q56" i="4"/>
  <c r="Q56" i="16" s="1"/>
  <c r="AJ56" i="4"/>
  <c r="AJ56" i="16" s="1"/>
  <c r="AV56" i="4"/>
  <c r="AV56" i="16" s="1"/>
  <c r="BC56" i="4"/>
  <c r="BC56" i="16" s="1"/>
  <c r="BI56" i="4"/>
  <c r="BI56" i="16" s="1"/>
  <c r="BO56" i="4"/>
  <c r="BO56" i="16" s="1"/>
  <c r="CB56" i="4"/>
  <c r="CB56" i="16" s="1"/>
  <c r="CI56" i="4"/>
  <c r="CV56" i="4"/>
  <c r="M57" i="4"/>
  <c r="M57" i="16" s="1"/>
  <c r="S57" i="4"/>
  <c r="S57" i="16" s="1"/>
  <c r="Y57" i="4"/>
  <c r="Y57" i="16" s="1"/>
  <c r="AZ57" i="4"/>
  <c r="AZ57" i="16" s="1"/>
  <c r="BF57" i="4"/>
  <c r="BF57" i="16" s="1"/>
  <c r="BM57" i="4"/>
  <c r="BM57" i="16" s="1"/>
  <c r="BT57" i="4"/>
  <c r="BT57" i="16" s="1"/>
  <c r="CH57" i="4"/>
  <c r="CN57" i="4"/>
  <c r="CU57" i="4"/>
  <c r="D58" i="4"/>
  <c r="D58" i="16" s="1"/>
  <c r="J58" i="4"/>
  <c r="J58" i="16" s="1"/>
  <c r="X58" i="4"/>
  <c r="X58" i="16" s="1"/>
  <c r="AE58" i="4"/>
  <c r="AE58" i="16" s="1"/>
  <c r="AL58" i="4"/>
  <c r="AL58" i="16" s="1"/>
  <c r="AQ58" i="4"/>
  <c r="AQ58" i="16" s="1"/>
  <c r="BK58" i="4"/>
  <c r="BK58" i="16" s="1"/>
  <c r="BQ58" i="4"/>
  <c r="BQ58" i="16" s="1"/>
  <c r="CP58" i="4"/>
  <c r="CV58" i="4"/>
  <c r="J59" i="4"/>
  <c r="J59" i="16" s="1"/>
  <c r="P59" i="4"/>
  <c r="P59" i="16" s="1"/>
  <c r="V59" i="4"/>
  <c r="V59" i="16" s="1"/>
  <c r="AB59" i="4"/>
  <c r="AB59" i="16" s="1"/>
  <c r="AI59" i="4"/>
  <c r="AI59" i="16" s="1"/>
  <c r="AP59" i="4"/>
  <c r="AP59" i="16" s="1"/>
  <c r="AW59" i="4"/>
  <c r="AW59" i="16" s="1"/>
  <c r="BC59" i="4"/>
  <c r="BC59" i="16" s="1"/>
  <c r="BJ59" i="4"/>
  <c r="BJ59" i="16" s="1"/>
  <c r="CK59" i="4"/>
  <c r="CR59" i="4"/>
  <c r="G60" i="4"/>
  <c r="G60" i="16" s="1"/>
  <c r="AH60" i="4"/>
  <c r="AH60" i="16" s="1"/>
  <c r="AO60" i="4"/>
  <c r="AO60" i="16" s="1"/>
  <c r="AU60" i="4"/>
  <c r="AU60" i="16" s="1"/>
  <c r="BB60" i="4"/>
  <c r="BB60" i="16" s="1"/>
  <c r="BI60" i="4"/>
  <c r="BI60" i="16" s="1"/>
  <c r="BP60" i="4"/>
  <c r="BP60" i="16" s="1"/>
  <c r="BV60" i="4"/>
  <c r="BV60" i="16" s="1"/>
  <c r="CB60" i="4"/>
  <c r="CB60" i="16" s="1"/>
  <c r="CI60" i="4"/>
  <c r="L61" i="4"/>
  <c r="L61" i="16" s="1"/>
  <c r="AQ61" i="4"/>
  <c r="AQ61" i="16" s="1"/>
  <c r="AX61" i="4"/>
  <c r="AX61" i="16" s="1"/>
  <c r="CD61" i="4"/>
  <c r="CD61" i="16" s="1"/>
  <c r="CT61" i="4"/>
  <c r="H62" i="4"/>
  <c r="H62" i="16" s="1"/>
  <c r="AF62" i="4"/>
  <c r="AF62" i="16" s="1"/>
  <c r="BF62" i="4"/>
  <c r="BF62" i="16" s="1"/>
  <c r="CE62" i="4"/>
  <c r="CE62" i="16" s="1"/>
  <c r="CK62" i="4"/>
  <c r="E63" i="4"/>
  <c r="E63" i="16" s="1"/>
  <c r="AK63" i="4"/>
  <c r="AK63" i="16" s="1"/>
  <c r="AR63" i="4"/>
  <c r="AR63" i="16" s="1"/>
  <c r="AX63" i="4"/>
  <c r="AX63" i="16" s="1"/>
  <c r="BD63" i="4"/>
  <c r="BD63" i="16" s="1"/>
  <c r="BV63" i="4"/>
  <c r="BV63" i="16" s="1"/>
  <c r="CW63" i="4"/>
  <c r="CF63" i="16" s="1"/>
  <c r="K64" i="4"/>
  <c r="K64" i="16" s="1"/>
  <c r="AE64" i="4"/>
  <c r="AE64" i="16" s="1"/>
  <c r="AL64" i="4"/>
  <c r="AL64" i="16" s="1"/>
  <c r="AR64" i="4"/>
  <c r="AR64" i="16" s="1"/>
  <c r="AY64" i="4"/>
  <c r="AY64" i="16" s="1"/>
  <c r="BE64" i="4"/>
  <c r="BE64" i="16" s="1"/>
  <c r="BF65" i="4"/>
  <c r="BF65" i="16" s="1"/>
  <c r="Q66" i="4"/>
  <c r="Q66" i="16" s="1"/>
  <c r="BK66" i="4"/>
  <c r="BK66" i="16" s="1"/>
  <c r="BS69" i="4"/>
  <c r="BS69" i="16" s="1"/>
  <c r="P70" i="4"/>
  <c r="P70" i="16" s="1"/>
  <c r="BT70" i="4"/>
  <c r="BT70" i="16" s="1"/>
  <c r="CJ72" i="4"/>
  <c r="AY66" i="4"/>
  <c r="AY66" i="16" s="1"/>
  <c r="BF66" i="4"/>
  <c r="BF66" i="16" s="1"/>
  <c r="BL66" i="4"/>
  <c r="BL66" i="16" s="1"/>
  <c r="BS66" i="4"/>
  <c r="BS66" i="16" s="1"/>
  <c r="CT66" i="4"/>
  <c r="C67" i="4"/>
  <c r="C67" i="16" s="1"/>
  <c r="I67" i="4"/>
  <c r="I67" i="16" s="1"/>
  <c r="P67" i="4"/>
  <c r="P67" i="16" s="1"/>
  <c r="W67" i="4"/>
  <c r="W67" i="16" s="1"/>
  <c r="AD67" i="4"/>
  <c r="AD67" i="16" s="1"/>
  <c r="AK67" i="4"/>
  <c r="AK67" i="16" s="1"/>
  <c r="AQ67" i="4"/>
  <c r="AQ67" i="16" s="1"/>
  <c r="AX67" i="4"/>
  <c r="AX67" i="16" s="1"/>
  <c r="BY67" i="4"/>
  <c r="BY67" i="16" s="1"/>
  <c r="CF67" i="4"/>
  <c r="CL67" i="4"/>
  <c r="CS67" i="4"/>
  <c r="H68" i="4"/>
  <c r="H68" i="16" s="1"/>
  <c r="O68" i="4"/>
  <c r="O68" i="16" s="1"/>
  <c r="U68" i="4"/>
  <c r="U68" i="16" s="1"/>
  <c r="AB68" i="4"/>
  <c r="AB68" i="16" s="1"/>
  <c r="BC68" i="4"/>
  <c r="BC68" i="16" s="1"/>
  <c r="BI68" i="4"/>
  <c r="BI68" i="16" s="1"/>
  <c r="CN68" i="4"/>
  <c r="Y69" i="4"/>
  <c r="Y69" i="16" s="1"/>
  <c r="AS69" i="4"/>
  <c r="AS69" i="16" s="1"/>
  <c r="AZ69" i="4"/>
  <c r="AZ69" i="16" s="1"/>
  <c r="BT69" i="4"/>
  <c r="BT69" i="16" s="1"/>
  <c r="K70" i="4"/>
  <c r="K70" i="16" s="1"/>
  <c r="Y70" i="4"/>
  <c r="Y70" i="16" s="1"/>
  <c r="BN70" i="4"/>
  <c r="BN70" i="16" s="1"/>
  <c r="CW70" i="4"/>
  <c r="CF70" i="16" s="1"/>
  <c r="S71" i="4"/>
  <c r="S71" i="16" s="1"/>
  <c r="AH71" i="4"/>
  <c r="AH71" i="16" s="1"/>
  <c r="AL72" i="4"/>
  <c r="AL72" i="16" s="1"/>
  <c r="CR72" i="4"/>
  <c r="I73" i="4"/>
  <c r="I73" i="16" s="1"/>
  <c r="CP73" i="4"/>
  <c r="O74" i="4"/>
  <c r="O74" i="16" s="1"/>
  <c r="AC74" i="4"/>
  <c r="AC74" i="16" s="1"/>
  <c r="AD79" i="4"/>
  <c r="AD79" i="16" s="1"/>
  <c r="BL64" i="4"/>
  <c r="BL64" i="16" s="1"/>
  <c r="BW64" i="4"/>
  <c r="BW64" i="16" s="1"/>
  <c r="CD64" i="4"/>
  <c r="CD64" i="16" s="1"/>
  <c r="CK64" i="4"/>
  <c r="CR64" i="4"/>
  <c r="G65" i="4"/>
  <c r="G65" i="16" s="1"/>
  <c r="Z65" i="4"/>
  <c r="Z65" i="16" s="1"/>
  <c r="AG65" i="4"/>
  <c r="AG65" i="16" s="1"/>
  <c r="AM65" i="4"/>
  <c r="AM65" i="16" s="1"/>
  <c r="AT65" i="4"/>
  <c r="AT65" i="16" s="1"/>
  <c r="BU65" i="4"/>
  <c r="BU65" i="16" s="1"/>
  <c r="CB65" i="4"/>
  <c r="CB65" i="16" s="1"/>
  <c r="CH65" i="4"/>
  <c r="CO65" i="4"/>
  <c r="R66" i="4"/>
  <c r="R66" i="16" s="1"/>
  <c r="Y66" i="4"/>
  <c r="Y66" i="16" s="1"/>
  <c r="AE66" i="4"/>
  <c r="AE66" i="16" s="1"/>
  <c r="AL66" i="4"/>
  <c r="AL66" i="16" s="1"/>
  <c r="AS66" i="4"/>
  <c r="AS66" i="16" s="1"/>
  <c r="AZ66" i="4"/>
  <c r="AZ66" i="16" s="1"/>
  <c r="BG66" i="4"/>
  <c r="BG66" i="16" s="1"/>
  <c r="BM66" i="4"/>
  <c r="BM66" i="16" s="1"/>
  <c r="BT66" i="4"/>
  <c r="BT66" i="16" s="1"/>
  <c r="CU66" i="4"/>
  <c r="D67" i="4"/>
  <c r="D67" i="16" s="1"/>
  <c r="J67" i="4"/>
  <c r="J67" i="16" s="1"/>
  <c r="Q67" i="4"/>
  <c r="Q67" i="16" s="1"/>
  <c r="AR67" i="4"/>
  <c r="AR67" i="16" s="1"/>
  <c r="AY67" i="4"/>
  <c r="AY67" i="16" s="1"/>
  <c r="BE67" i="4"/>
  <c r="BE67" i="16" s="1"/>
  <c r="BL67" i="4"/>
  <c r="BL67" i="16" s="1"/>
  <c r="BS67" i="4"/>
  <c r="BS67" i="16" s="1"/>
  <c r="BZ67" i="4"/>
  <c r="BZ67" i="16" s="1"/>
  <c r="CG67" i="4"/>
  <c r="CM67" i="4"/>
  <c r="CT67" i="4"/>
  <c r="V68" i="4"/>
  <c r="V68" i="16" s="1"/>
  <c r="AC68" i="4"/>
  <c r="AC68" i="16" s="1"/>
  <c r="AI68" i="4"/>
  <c r="AI68" i="16" s="1"/>
  <c r="AP68" i="4"/>
  <c r="AP68" i="16" s="1"/>
  <c r="AW68" i="4"/>
  <c r="AW68" i="16" s="1"/>
  <c r="BJ68" i="4"/>
  <c r="BJ68" i="16" s="1"/>
  <c r="BO68" i="4"/>
  <c r="BO68" i="16" s="1"/>
  <c r="CC68" i="4"/>
  <c r="CC68" i="16" s="1"/>
  <c r="CI68" i="4"/>
  <c r="CO68" i="4"/>
  <c r="CU68" i="4"/>
  <c r="AT69" i="4"/>
  <c r="AT69" i="16" s="1"/>
  <c r="BA69" i="4"/>
  <c r="BA69" i="16" s="1"/>
  <c r="CA69" i="4"/>
  <c r="CA69" i="16" s="1"/>
  <c r="R70" i="4"/>
  <c r="R70" i="16" s="1"/>
  <c r="AM70" i="4"/>
  <c r="AM70" i="16" s="1"/>
  <c r="BG70" i="4"/>
  <c r="BG70" i="16" s="1"/>
  <c r="AB71" i="4"/>
  <c r="AB71" i="16" s="1"/>
  <c r="BJ71" i="4"/>
  <c r="BJ71" i="16" s="1"/>
  <c r="C72" i="4"/>
  <c r="C72" i="16" s="1"/>
  <c r="X72" i="4"/>
  <c r="X72" i="16" s="1"/>
  <c r="AK73" i="4"/>
  <c r="AK73" i="16" s="1"/>
  <c r="CB73" i="4"/>
  <c r="CB73" i="16" s="1"/>
  <c r="BI74" i="4"/>
  <c r="BI74" i="16" s="1"/>
  <c r="AN65" i="4"/>
  <c r="AN65" i="16" s="1"/>
  <c r="AU65" i="4"/>
  <c r="AU65" i="16" s="1"/>
  <c r="BA65" i="4"/>
  <c r="BA65" i="16" s="1"/>
  <c r="BH65" i="4"/>
  <c r="BH65" i="16" s="1"/>
  <c r="BO65" i="4"/>
  <c r="BO65" i="16" s="1"/>
  <c r="BV65" i="4"/>
  <c r="BV65" i="16" s="1"/>
  <c r="CC65" i="4"/>
  <c r="CC65" i="16" s="1"/>
  <c r="CI65" i="4"/>
  <c r="CP65" i="4"/>
  <c r="S66" i="4"/>
  <c r="S66" i="16" s="1"/>
  <c r="Z66" i="4"/>
  <c r="Z66" i="16" s="1"/>
  <c r="AF66" i="4"/>
  <c r="AF66" i="16" s="1"/>
  <c r="AM66" i="4"/>
  <c r="AM66" i="16" s="1"/>
  <c r="BN66" i="4"/>
  <c r="BN66" i="16" s="1"/>
  <c r="BU66" i="4"/>
  <c r="BU66" i="16" s="1"/>
  <c r="CA66" i="4"/>
  <c r="CA66" i="16" s="1"/>
  <c r="CH66" i="4"/>
  <c r="CO66" i="4"/>
  <c r="CV66" i="4"/>
  <c r="E67" i="4"/>
  <c r="E67" i="16" s="1"/>
  <c r="K67" i="4"/>
  <c r="K67" i="16" s="1"/>
  <c r="R67" i="4"/>
  <c r="R67" i="16" s="1"/>
  <c r="AS67" i="4"/>
  <c r="AS67" i="16" s="1"/>
  <c r="AZ67" i="4"/>
  <c r="AZ67" i="16" s="1"/>
  <c r="BF67" i="4"/>
  <c r="BF67" i="16" s="1"/>
  <c r="BM67" i="4"/>
  <c r="BM67" i="16" s="1"/>
  <c r="CN67" i="4"/>
  <c r="CU67" i="4"/>
  <c r="W68" i="4"/>
  <c r="W68" i="16" s="1"/>
  <c r="AD68" i="4"/>
  <c r="AD68" i="16" s="1"/>
  <c r="AJ68" i="4"/>
  <c r="AJ68" i="16" s="1"/>
  <c r="AQ68" i="4"/>
  <c r="AQ68" i="16" s="1"/>
  <c r="BK68" i="4"/>
  <c r="BK68" i="16" s="1"/>
  <c r="BP68" i="4"/>
  <c r="BP68" i="16" s="1"/>
  <c r="BW68" i="4"/>
  <c r="BW68" i="16" s="1"/>
  <c r="CP68" i="4"/>
  <c r="E69" i="4"/>
  <c r="E69" i="16" s="1"/>
  <c r="AG69" i="4"/>
  <c r="AG69" i="16" s="1"/>
  <c r="AM69" i="4"/>
  <c r="AM69" i="16" s="1"/>
  <c r="AU69" i="4"/>
  <c r="AU69" i="16" s="1"/>
  <c r="BB69" i="4"/>
  <c r="BB69" i="16" s="1"/>
  <c r="AU70" i="4"/>
  <c r="AU70" i="16" s="1"/>
  <c r="BW70" i="4"/>
  <c r="BW70" i="16" s="1"/>
  <c r="CC70" i="4"/>
  <c r="CC70" i="16" s="1"/>
  <c r="CQ70" i="4"/>
  <c r="U71" i="4"/>
  <c r="U71" i="16" s="1"/>
  <c r="AP71" i="4"/>
  <c r="AP71" i="16" s="1"/>
  <c r="AX71" i="4"/>
  <c r="AX71" i="16" s="1"/>
  <c r="BR71" i="4"/>
  <c r="BR71" i="16" s="1"/>
  <c r="CG71" i="4"/>
  <c r="AF72" i="4"/>
  <c r="AF72" i="16" s="1"/>
  <c r="I74" i="4"/>
  <c r="I74" i="16" s="1"/>
  <c r="X74" i="4"/>
  <c r="X74" i="16" s="1"/>
  <c r="BJ78" i="4"/>
  <c r="BJ78" i="16" s="1"/>
  <c r="CF64" i="4"/>
  <c r="I65" i="4"/>
  <c r="I65" i="16" s="1"/>
  <c r="O65" i="4"/>
  <c r="O65" i="16" s="1"/>
  <c r="U65" i="4"/>
  <c r="U65" i="16" s="1"/>
  <c r="AO65" i="4"/>
  <c r="AO65" i="16" s="1"/>
  <c r="AV65" i="4"/>
  <c r="AV65" i="16" s="1"/>
  <c r="BB65" i="4"/>
  <c r="BB65" i="16" s="1"/>
  <c r="BI65" i="4"/>
  <c r="BI65" i="16" s="1"/>
  <c r="CJ65" i="4"/>
  <c r="CQ65" i="4"/>
  <c r="CW65" i="4"/>
  <c r="CF65" i="16" s="1"/>
  <c r="F66" i="4"/>
  <c r="F66" i="16" s="1"/>
  <c r="M66" i="4"/>
  <c r="M66" i="16" s="1"/>
  <c r="T66" i="4"/>
  <c r="T66" i="16" s="1"/>
  <c r="AA66" i="4"/>
  <c r="AA66" i="16" s="1"/>
  <c r="AG66" i="4"/>
  <c r="AG66" i="16" s="1"/>
  <c r="AN66" i="4"/>
  <c r="AN66" i="16" s="1"/>
  <c r="BO66" i="4"/>
  <c r="BO66" i="16" s="1"/>
  <c r="BV66" i="4"/>
  <c r="BV66" i="16" s="1"/>
  <c r="CB66" i="4"/>
  <c r="CB66" i="16" s="1"/>
  <c r="CI66" i="4"/>
  <c r="L67" i="4"/>
  <c r="L67" i="16" s="1"/>
  <c r="S67" i="4"/>
  <c r="S67" i="16" s="1"/>
  <c r="Y67" i="4"/>
  <c r="Y67" i="16" s="1"/>
  <c r="AF67" i="4"/>
  <c r="AF67" i="16" s="1"/>
  <c r="AM67" i="4"/>
  <c r="AM67" i="16" s="1"/>
  <c r="AT67" i="4"/>
  <c r="AT67" i="16" s="1"/>
  <c r="BA67" i="4"/>
  <c r="BA67" i="16" s="1"/>
  <c r="BG67" i="4"/>
  <c r="BG67" i="16" s="1"/>
  <c r="BN67" i="4"/>
  <c r="BN67" i="16" s="1"/>
  <c r="CO67" i="4"/>
  <c r="CV67" i="4"/>
  <c r="C68" i="4"/>
  <c r="C68" i="16" s="1"/>
  <c r="J68" i="4"/>
  <c r="J68" i="16" s="1"/>
  <c r="Q68" i="4"/>
  <c r="Q68" i="16" s="1"/>
  <c r="X68" i="4"/>
  <c r="X68" i="16" s="1"/>
  <c r="AE68" i="4"/>
  <c r="AE68" i="16" s="1"/>
  <c r="AK68" i="4"/>
  <c r="AK68" i="16" s="1"/>
  <c r="AR68" i="4"/>
  <c r="AR68" i="16" s="1"/>
  <c r="BQ68" i="4"/>
  <c r="BQ68" i="16" s="1"/>
  <c r="BX68" i="4"/>
  <c r="BX68" i="16" s="1"/>
  <c r="CQ68" i="4"/>
  <c r="CW68" i="4"/>
  <c r="CF68" i="16" s="1"/>
  <c r="T69" i="4"/>
  <c r="T69" i="16" s="1"/>
  <c r="AH69" i="4"/>
  <c r="AH69" i="16" s="1"/>
  <c r="AN69" i="4"/>
  <c r="AN69" i="16" s="1"/>
  <c r="AV69" i="4"/>
  <c r="AV69" i="16" s="1"/>
  <c r="BI69" i="4"/>
  <c r="BI69" i="16" s="1"/>
  <c r="CO69" i="4"/>
  <c r="CW69" i="4"/>
  <c r="CF69" i="16" s="1"/>
  <c r="AO70" i="4"/>
  <c r="AO70" i="16" s="1"/>
  <c r="BQ70" i="4"/>
  <c r="BQ70" i="16" s="1"/>
  <c r="B71" i="4"/>
  <c r="B71" i="16" s="1"/>
  <c r="I71" i="4"/>
  <c r="I71" i="16" s="1"/>
  <c r="AK71" i="4"/>
  <c r="AK71" i="16" s="1"/>
  <c r="L72" i="4"/>
  <c r="L72" i="16" s="1"/>
  <c r="AO72" i="4"/>
  <c r="AO72" i="16" s="1"/>
  <c r="CU72" i="4"/>
  <c r="R73" i="4"/>
  <c r="R73" i="16" s="1"/>
  <c r="Y73" i="4"/>
  <c r="Y73" i="16" s="1"/>
  <c r="AM74" i="4"/>
  <c r="AM74" i="16" s="1"/>
  <c r="CU74" i="4"/>
  <c r="E75" i="4"/>
  <c r="E75" i="16" s="1"/>
  <c r="E76" i="4"/>
  <c r="E76" i="16" s="1"/>
  <c r="C64" i="4"/>
  <c r="C64" i="16" s="1"/>
  <c r="I64" i="4"/>
  <c r="I64" i="16" s="1"/>
  <c r="O64" i="4"/>
  <c r="O64" i="16" s="1"/>
  <c r="V64" i="4"/>
  <c r="V64" i="16" s="1"/>
  <c r="AB64" i="4"/>
  <c r="AB64" i="16" s="1"/>
  <c r="AI64" i="4"/>
  <c r="AI64" i="16" s="1"/>
  <c r="BC64" i="4"/>
  <c r="BC64" i="16" s="1"/>
  <c r="BN64" i="4"/>
  <c r="BN64" i="16" s="1"/>
  <c r="BZ64" i="4"/>
  <c r="BZ64" i="16" s="1"/>
  <c r="CG64" i="4"/>
  <c r="CM64" i="4"/>
  <c r="CT64" i="4"/>
  <c r="C65" i="4"/>
  <c r="C65" i="16" s="1"/>
  <c r="J65" i="4"/>
  <c r="J65" i="16" s="1"/>
  <c r="P65" i="4"/>
  <c r="P65" i="16" s="1"/>
  <c r="V65" i="4"/>
  <c r="V65" i="16" s="1"/>
  <c r="AB65" i="4"/>
  <c r="AB65" i="16" s="1"/>
  <c r="AI65" i="4"/>
  <c r="AI65" i="16" s="1"/>
  <c r="AP65" i="4"/>
  <c r="AP65" i="16" s="1"/>
  <c r="AW65" i="4"/>
  <c r="AW65" i="16" s="1"/>
  <c r="BC65" i="4"/>
  <c r="BC65" i="16" s="1"/>
  <c r="BJ65" i="4"/>
  <c r="BJ65" i="16" s="1"/>
  <c r="CK65" i="4"/>
  <c r="CR65" i="4"/>
  <c r="G66" i="4"/>
  <c r="G66" i="16" s="1"/>
  <c r="AH66" i="4"/>
  <c r="AH66" i="16" s="1"/>
  <c r="AO66" i="4"/>
  <c r="AO66" i="16" s="1"/>
  <c r="AU66" i="4"/>
  <c r="AU66" i="16" s="1"/>
  <c r="BB66" i="4"/>
  <c r="BB66" i="16" s="1"/>
  <c r="BI66" i="4"/>
  <c r="BI66" i="16" s="1"/>
  <c r="BP66" i="4"/>
  <c r="BP66" i="16" s="1"/>
  <c r="BW66" i="4"/>
  <c r="BW66" i="16" s="1"/>
  <c r="CC66" i="4"/>
  <c r="CC66" i="16" s="1"/>
  <c r="CJ66" i="4"/>
  <c r="M67" i="4"/>
  <c r="M67" i="16" s="1"/>
  <c r="T67" i="4"/>
  <c r="T67" i="16" s="1"/>
  <c r="Z67" i="4"/>
  <c r="Z67" i="16" s="1"/>
  <c r="AG67" i="4"/>
  <c r="AG67" i="16" s="1"/>
  <c r="BH67" i="4"/>
  <c r="BH67" i="16" s="1"/>
  <c r="BO67" i="4"/>
  <c r="BO67" i="16" s="1"/>
  <c r="BU67" i="4"/>
  <c r="BU67" i="16" s="1"/>
  <c r="CB67" i="4"/>
  <c r="CB67" i="16" s="1"/>
  <c r="CI67" i="4"/>
  <c r="CP67" i="4"/>
  <c r="CW67" i="4"/>
  <c r="CF67" i="16" s="1"/>
  <c r="D68" i="4"/>
  <c r="D68" i="16" s="1"/>
  <c r="K68" i="4"/>
  <c r="K68" i="16" s="1"/>
  <c r="AL68" i="4"/>
  <c r="AL68" i="16" s="1"/>
  <c r="AS68" i="4"/>
  <c r="AS68" i="16" s="1"/>
  <c r="AY68" i="4"/>
  <c r="AY68" i="16" s="1"/>
  <c r="BR68" i="4"/>
  <c r="BR68" i="16" s="1"/>
  <c r="N69" i="4"/>
  <c r="N69" i="16" s="1"/>
  <c r="U69" i="4"/>
  <c r="U69" i="16" s="1"/>
  <c r="AO69" i="4"/>
  <c r="AO69" i="16" s="1"/>
  <c r="BD69" i="4"/>
  <c r="BD69" i="16" s="1"/>
  <c r="CI69" i="4"/>
  <c r="G70" i="4"/>
  <c r="G70" i="16" s="1"/>
  <c r="AH70" i="4"/>
  <c r="AH70" i="16" s="1"/>
  <c r="AW70" i="4"/>
  <c r="AW70" i="16" s="1"/>
  <c r="CE70" i="4"/>
  <c r="CE70" i="16" s="1"/>
  <c r="CK70" i="4"/>
  <c r="AE71" i="4"/>
  <c r="AE71" i="16" s="1"/>
  <c r="AX72" i="4"/>
  <c r="AX72" i="16" s="1"/>
  <c r="BM72" i="4"/>
  <c r="BM72" i="16" s="1"/>
  <c r="CA72" i="4"/>
  <c r="CA72" i="16" s="1"/>
  <c r="BG80" i="4"/>
  <c r="BG80" i="16" s="1"/>
  <c r="CN64" i="4"/>
  <c r="CU64" i="4"/>
  <c r="Q65" i="4"/>
  <c r="Q65" i="16" s="1"/>
  <c r="AC65" i="4"/>
  <c r="AC65" i="16" s="1"/>
  <c r="BD65" i="4"/>
  <c r="BD65" i="16" s="1"/>
  <c r="BK65" i="4"/>
  <c r="BK65" i="16" s="1"/>
  <c r="BQ65" i="4"/>
  <c r="BQ65" i="16" s="1"/>
  <c r="BX65" i="4"/>
  <c r="BX65" i="16" s="1"/>
  <c r="CE65" i="4"/>
  <c r="CE65" i="16" s="1"/>
  <c r="CL65" i="4"/>
  <c r="CS65" i="4"/>
  <c r="H66" i="4"/>
  <c r="H66" i="16" s="1"/>
  <c r="AI66" i="4"/>
  <c r="AI66" i="16" s="1"/>
  <c r="AP66" i="4"/>
  <c r="AP66" i="16" s="1"/>
  <c r="AV66" i="4"/>
  <c r="AV66" i="16" s="1"/>
  <c r="BC66" i="4"/>
  <c r="BC66" i="16" s="1"/>
  <c r="CD66" i="4"/>
  <c r="CD66" i="16" s="1"/>
  <c r="CK66" i="4"/>
  <c r="CQ66" i="4"/>
  <c r="G67" i="4"/>
  <c r="G67" i="16" s="1"/>
  <c r="N67" i="4"/>
  <c r="N67" i="16" s="1"/>
  <c r="U67" i="4"/>
  <c r="U67" i="16" s="1"/>
  <c r="AA67" i="4"/>
  <c r="AA67" i="16" s="1"/>
  <c r="AH67" i="4"/>
  <c r="AH67" i="16" s="1"/>
  <c r="BI67" i="4"/>
  <c r="BI67" i="16" s="1"/>
  <c r="BP67" i="4"/>
  <c r="BP67" i="16" s="1"/>
  <c r="BV67" i="4"/>
  <c r="BV67" i="16" s="1"/>
  <c r="CC67" i="4"/>
  <c r="CC67" i="16" s="1"/>
  <c r="E68" i="4"/>
  <c r="E68" i="16" s="1"/>
  <c r="L68" i="4"/>
  <c r="L68" i="16" s="1"/>
  <c r="AM68" i="4"/>
  <c r="AM68" i="16" s="1"/>
  <c r="AT68" i="4"/>
  <c r="AT68" i="16" s="1"/>
  <c r="AZ68" i="4"/>
  <c r="AZ68" i="16" s="1"/>
  <c r="BF68" i="4"/>
  <c r="BF68" i="16" s="1"/>
  <c r="BS68" i="4"/>
  <c r="BS68" i="16" s="1"/>
  <c r="BZ68" i="4"/>
  <c r="BZ68" i="16" s="1"/>
  <c r="CF68" i="4"/>
  <c r="H69" i="4"/>
  <c r="H69" i="16" s="1"/>
  <c r="O69" i="4"/>
  <c r="O69" i="16" s="1"/>
  <c r="V69" i="4"/>
  <c r="V69" i="16" s="1"/>
  <c r="BQ69" i="4"/>
  <c r="BQ69" i="16" s="1"/>
  <c r="CJ69" i="4"/>
  <c r="CQ69" i="4"/>
  <c r="AQ70" i="4"/>
  <c r="AQ70" i="16" s="1"/>
  <c r="BK70" i="4"/>
  <c r="BK70" i="16" s="1"/>
  <c r="CT70" i="4"/>
  <c r="K71" i="4"/>
  <c r="K71" i="16" s="1"/>
  <c r="BA71" i="4"/>
  <c r="BA71" i="16" s="1"/>
  <c r="BU71" i="4"/>
  <c r="BU71" i="16" s="1"/>
  <c r="CP71" i="4"/>
  <c r="AI72" i="4"/>
  <c r="AI72" i="16" s="1"/>
  <c r="BG72" i="4"/>
  <c r="BG72" i="16" s="1"/>
  <c r="BU72" i="4"/>
  <c r="BU72" i="16" s="1"/>
  <c r="F73" i="4"/>
  <c r="F73" i="16" s="1"/>
  <c r="BQ73" i="4"/>
  <c r="BQ73" i="16" s="1"/>
  <c r="CM73" i="4"/>
  <c r="AB80" i="4"/>
  <c r="AB80" i="16" s="1"/>
  <c r="B66" i="4"/>
  <c r="B66" i="16" s="1"/>
  <c r="I66" i="4"/>
  <c r="I66" i="16" s="1"/>
  <c r="O66" i="4"/>
  <c r="O66" i="16" s="1"/>
  <c r="V66" i="4"/>
  <c r="V66" i="16" s="1"/>
  <c r="AC66" i="4"/>
  <c r="AC66" i="16" s="1"/>
  <c r="AJ66" i="4"/>
  <c r="AJ66" i="16" s="1"/>
  <c r="AQ66" i="4"/>
  <c r="AQ66" i="16" s="1"/>
  <c r="AW66" i="4"/>
  <c r="AW66" i="16" s="1"/>
  <c r="BD66" i="4"/>
  <c r="BD66" i="16" s="1"/>
  <c r="CE66" i="4"/>
  <c r="CE66" i="16" s="1"/>
  <c r="CL66" i="4"/>
  <c r="CR66" i="4"/>
  <c r="AB67" i="4"/>
  <c r="AB67" i="16" s="1"/>
  <c r="AI67" i="4"/>
  <c r="AI67" i="16" s="1"/>
  <c r="AO67" i="4"/>
  <c r="AO67" i="16" s="1"/>
  <c r="AV67" i="4"/>
  <c r="AV67" i="16" s="1"/>
  <c r="BC67" i="4"/>
  <c r="BC67" i="16" s="1"/>
  <c r="BJ67" i="4"/>
  <c r="BJ67" i="16" s="1"/>
  <c r="BQ67" i="4"/>
  <c r="BQ67" i="16" s="1"/>
  <c r="BW67" i="4"/>
  <c r="BW67" i="16" s="1"/>
  <c r="CD67" i="4"/>
  <c r="CD67" i="16" s="1"/>
  <c r="F68" i="4"/>
  <c r="F68" i="16" s="1"/>
  <c r="M68" i="4"/>
  <c r="M68" i="16" s="1"/>
  <c r="S68" i="4"/>
  <c r="S68" i="16" s="1"/>
  <c r="Z68" i="4"/>
  <c r="Z68" i="16" s="1"/>
  <c r="AG68" i="4"/>
  <c r="AG68" i="16" s="1"/>
  <c r="AN68" i="4"/>
  <c r="AN68" i="16" s="1"/>
  <c r="AU68" i="4"/>
  <c r="AU68" i="16" s="1"/>
  <c r="BA68" i="4"/>
  <c r="BA68" i="16" s="1"/>
  <c r="BG68" i="4"/>
  <c r="BG68" i="16" s="1"/>
  <c r="BT68" i="4"/>
  <c r="BT68" i="16" s="1"/>
  <c r="B69" i="4"/>
  <c r="B69" i="16" s="1"/>
  <c r="I69" i="4"/>
  <c r="I69" i="16" s="1"/>
  <c r="P69" i="4"/>
  <c r="P69" i="16" s="1"/>
  <c r="W69" i="4"/>
  <c r="W69" i="16" s="1"/>
  <c r="AQ69" i="4"/>
  <c r="AQ69" i="16" s="1"/>
  <c r="BL69" i="4"/>
  <c r="BL69" i="16" s="1"/>
  <c r="BR69" i="4"/>
  <c r="BR69" i="16" s="1"/>
  <c r="W70" i="4"/>
  <c r="W70" i="16" s="1"/>
  <c r="E71" i="4"/>
  <c r="E71" i="16" s="1"/>
  <c r="Y71" i="4"/>
  <c r="Y71" i="16" s="1"/>
  <c r="O72" i="4"/>
  <c r="O72" i="16" s="1"/>
  <c r="AW73" i="4"/>
  <c r="AW73" i="16" s="1"/>
  <c r="CU73" i="4"/>
  <c r="AP74" i="4"/>
  <c r="AP74" i="16" s="1"/>
  <c r="AV75" i="4"/>
  <c r="AV75" i="16" s="1"/>
  <c r="CK69" i="4"/>
  <c r="CP69" i="4"/>
  <c r="E70" i="4"/>
  <c r="E70" i="16" s="1"/>
  <c r="Q70" i="4"/>
  <c r="Q70" i="16" s="1"/>
  <c r="AI70" i="4"/>
  <c r="AI70" i="16" s="1"/>
  <c r="AN70" i="4"/>
  <c r="AN70" i="16" s="1"/>
  <c r="AT70" i="4"/>
  <c r="AT70" i="16" s="1"/>
  <c r="BF70" i="4"/>
  <c r="BF70" i="16" s="1"/>
  <c r="BL70" i="4"/>
  <c r="BL70" i="16" s="1"/>
  <c r="CD70" i="4"/>
  <c r="CD70" i="16" s="1"/>
  <c r="CI70" i="4"/>
  <c r="CU70" i="4"/>
  <c r="C71" i="4"/>
  <c r="C71" i="16" s="1"/>
  <c r="H71" i="4"/>
  <c r="H71" i="16" s="1"/>
  <c r="T71" i="4"/>
  <c r="T71" i="16" s="1"/>
  <c r="Z71" i="4"/>
  <c r="Z71" i="16" s="1"/>
  <c r="AQ71" i="4"/>
  <c r="AQ71" i="16" s="1"/>
  <c r="BG71" i="4"/>
  <c r="BG71" i="16" s="1"/>
  <c r="BM71" i="4"/>
  <c r="BM71" i="16" s="1"/>
  <c r="BS71" i="4"/>
  <c r="BS71" i="16" s="1"/>
  <c r="CE71" i="4"/>
  <c r="CE71" i="16" s="1"/>
  <c r="CJ71" i="4"/>
  <c r="D72" i="4"/>
  <c r="D72" i="16" s="1"/>
  <c r="I72" i="4"/>
  <c r="I72" i="16" s="1"/>
  <c r="U72" i="4"/>
  <c r="U72" i="16" s="1"/>
  <c r="AA72" i="4"/>
  <c r="AA72" i="16" s="1"/>
  <c r="AG72" i="4"/>
  <c r="AG72" i="16" s="1"/>
  <c r="AM72" i="4"/>
  <c r="AM72" i="16" s="1"/>
  <c r="AY72" i="4"/>
  <c r="AY72" i="16" s="1"/>
  <c r="BJ72" i="4"/>
  <c r="BJ72" i="16" s="1"/>
  <c r="BV72" i="4"/>
  <c r="BV72" i="16" s="1"/>
  <c r="CG72" i="4"/>
  <c r="CM72" i="4"/>
  <c r="CS72" i="4"/>
  <c r="G73" i="4"/>
  <c r="G73" i="16" s="1"/>
  <c r="L73" i="4"/>
  <c r="L73" i="16" s="1"/>
  <c r="AC73" i="4"/>
  <c r="AC73" i="16" s="1"/>
  <c r="AO73" i="4"/>
  <c r="AO73" i="16" s="1"/>
  <c r="BF73" i="4"/>
  <c r="BF73" i="16" s="1"/>
  <c r="BR73" i="4"/>
  <c r="BR73" i="16" s="1"/>
  <c r="CC73" i="4"/>
  <c r="CC73" i="16" s="1"/>
  <c r="CS73" i="4"/>
  <c r="G74" i="4"/>
  <c r="G74" i="16" s="1"/>
  <c r="R74" i="4"/>
  <c r="R74" i="16" s="1"/>
  <c r="AD74" i="4"/>
  <c r="AD74" i="16" s="1"/>
  <c r="AJ74" i="4"/>
  <c r="AJ74" i="16" s="1"/>
  <c r="BD74" i="4"/>
  <c r="BD74" i="16" s="1"/>
  <c r="BJ74" i="4"/>
  <c r="BJ74" i="16" s="1"/>
  <c r="CH74" i="4"/>
  <c r="CO74" i="4"/>
  <c r="BS75" i="4"/>
  <c r="BS75" i="16" s="1"/>
  <c r="AD76" i="4"/>
  <c r="AD76" i="16" s="1"/>
  <c r="BW76" i="4"/>
  <c r="BW76" i="16" s="1"/>
  <c r="E77" i="4"/>
  <c r="E77" i="16" s="1"/>
  <c r="BC79" i="4"/>
  <c r="BC79" i="16" s="1"/>
  <c r="BY71" i="4"/>
  <c r="BY71" i="16" s="1"/>
  <c r="CK71" i="4"/>
  <c r="CV71" i="4"/>
  <c r="J72" i="4"/>
  <c r="J72" i="16" s="1"/>
  <c r="V72" i="4"/>
  <c r="V72" i="16" s="1"/>
  <c r="BK72" i="4"/>
  <c r="BK72" i="16" s="1"/>
  <c r="BW72" i="4"/>
  <c r="BW72" i="16" s="1"/>
  <c r="CH72" i="4"/>
  <c r="M73" i="4"/>
  <c r="M73" i="16" s="1"/>
  <c r="AD73" i="4"/>
  <c r="AD73" i="16" s="1"/>
  <c r="AI73" i="4"/>
  <c r="AI73" i="16" s="1"/>
  <c r="AU73" i="4"/>
  <c r="AU73" i="16" s="1"/>
  <c r="BA73" i="4"/>
  <c r="BA73" i="16" s="1"/>
  <c r="BG73" i="4"/>
  <c r="BG73" i="16" s="1"/>
  <c r="BS73" i="4"/>
  <c r="BS73" i="16" s="1"/>
  <c r="BX73" i="4"/>
  <c r="BX73" i="16" s="1"/>
  <c r="CD73" i="4"/>
  <c r="CD73" i="16" s="1"/>
  <c r="S74" i="4"/>
  <c r="S74" i="16" s="1"/>
  <c r="AE74" i="4"/>
  <c r="AE74" i="16" s="1"/>
  <c r="AR74" i="4"/>
  <c r="AR74" i="16" s="1"/>
  <c r="BK74" i="4"/>
  <c r="BK74" i="16" s="1"/>
  <c r="BV74" i="4"/>
  <c r="BV74" i="16" s="1"/>
  <c r="CI74" i="4"/>
  <c r="T75" i="4"/>
  <c r="T75" i="16" s="1"/>
  <c r="BE75" i="4"/>
  <c r="BE75" i="16" s="1"/>
  <c r="CW75" i="4"/>
  <c r="CF75" i="16" s="1"/>
  <c r="AR77" i="4"/>
  <c r="AR77" i="16" s="1"/>
  <c r="BW77" i="4"/>
  <c r="BW77" i="16" s="1"/>
  <c r="CT77" i="4"/>
  <c r="BD78" i="4"/>
  <c r="BD78" i="16" s="1"/>
  <c r="CI78" i="4"/>
  <c r="V80" i="4"/>
  <c r="V80" i="16" s="1"/>
  <c r="L82" i="4"/>
  <c r="L82" i="16" s="1"/>
  <c r="BY68" i="4"/>
  <c r="BY68" i="16" s="1"/>
  <c r="CE68" i="4"/>
  <c r="CE68" i="16" s="1"/>
  <c r="K69" i="4"/>
  <c r="K69" i="16" s="1"/>
  <c r="X69" i="4"/>
  <c r="X69" i="16" s="1"/>
  <c r="AC69" i="4"/>
  <c r="AC69" i="16" s="1"/>
  <c r="AW69" i="4"/>
  <c r="AW69" i="16" s="1"/>
  <c r="BC69" i="4"/>
  <c r="BC69" i="16" s="1"/>
  <c r="BU69" i="4"/>
  <c r="BU69" i="16" s="1"/>
  <c r="BZ69" i="4"/>
  <c r="BZ69" i="16" s="1"/>
  <c r="CR69" i="4"/>
  <c r="S70" i="4"/>
  <c r="S70" i="16" s="1"/>
  <c r="X70" i="4"/>
  <c r="X70" i="16" s="1"/>
  <c r="AP70" i="4"/>
  <c r="AP70" i="16" s="1"/>
  <c r="AV70" i="4"/>
  <c r="AV70" i="16" s="1"/>
  <c r="BH70" i="4"/>
  <c r="BH70" i="16" s="1"/>
  <c r="BS70" i="4"/>
  <c r="BS70" i="16" s="1"/>
  <c r="J71" i="4"/>
  <c r="J71" i="16" s="1"/>
  <c r="V71" i="4"/>
  <c r="V71" i="16" s="1"/>
  <c r="AG71" i="4"/>
  <c r="AG71" i="16" s="1"/>
  <c r="BI71" i="4"/>
  <c r="BI71" i="16" s="1"/>
  <c r="CW71" i="4"/>
  <c r="CF71" i="16" s="1"/>
  <c r="K72" i="4"/>
  <c r="K72" i="16" s="1"/>
  <c r="W72" i="4"/>
  <c r="W72" i="16" s="1"/>
  <c r="AU72" i="4"/>
  <c r="AU72" i="16" s="1"/>
  <c r="BL72" i="4"/>
  <c r="BL72" i="16" s="1"/>
  <c r="CI72" i="4"/>
  <c r="AJ73" i="4"/>
  <c r="AJ73" i="16" s="1"/>
  <c r="AV73" i="4"/>
  <c r="AV73" i="16" s="1"/>
  <c r="BM73" i="4"/>
  <c r="BM73" i="16" s="1"/>
  <c r="BY73" i="4"/>
  <c r="BY73" i="16" s="1"/>
  <c r="CO73" i="4"/>
  <c r="C74" i="4"/>
  <c r="C74" i="16" s="1"/>
  <c r="AL74" i="4"/>
  <c r="AL74" i="16" s="1"/>
  <c r="AS74" i="4"/>
  <c r="AS74" i="16" s="1"/>
  <c r="BW74" i="4"/>
  <c r="BW74" i="16" s="1"/>
  <c r="CQ74" i="4"/>
  <c r="N75" i="4"/>
  <c r="N75" i="16" s="1"/>
  <c r="AJ75" i="4"/>
  <c r="AJ75" i="16" s="1"/>
  <c r="X76" i="4"/>
  <c r="X76" i="16" s="1"/>
  <c r="BC76" i="4"/>
  <c r="BC76" i="16" s="1"/>
  <c r="I79" i="4"/>
  <c r="I79" i="16" s="1"/>
  <c r="AW79" i="4"/>
  <c r="AW79" i="16" s="1"/>
  <c r="CB79" i="4"/>
  <c r="CB79" i="16" s="1"/>
  <c r="AU80" i="4"/>
  <c r="AU80" i="16" s="1"/>
  <c r="CO80" i="4"/>
  <c r="AJ81" i="4"/>
  <c r="AJ81" i="16" s="1"/>
  <c r="BX74" i="4"/>
  <c r="BX74" i="16" s="1"/>
  <c r="CP76" i="4"/>
  <c r="AL77" i="4"/>
  <c r="AL77" i="16" s="1"/>
  <c r="BQ77" i="4"/>
  <c r="BQ77" i="16" s="1"/>
  <c r="N78" i="4"/>
  <c r="N78" i="16" s="1"/>
  <c r="BV78" i="4"/>
  <c r="BV78" i="16" s="1"/>
  <c r="CA68" i="4"/>
  <c r="CA68" i="16" s="1"/>
  <c r="CG68" i="4"/>
  <c r="CL68" i="4"/>
  <c r="F69" i="4"/>
  <c r="F69" i="16" s="1"/>
  <c r="AE69" i="4"/>
  <c r="AE69" i="16" s="1"/>
  <c r="AK69" i="4"/>
  <c r="AK69" i="16" s="1"/>
  <c r="BE69" i="4"/>
  <c r="BE69" i="16" s="1"/>
  <c r="BJ69" i="4"/>
  <c r="BJ69" i="16" s="1"/>
  <c r="CB69" i="4"/>
  <c r="CB69" i="16" s="1"/>
  <c r="CG69" i="4"/>
  <c r="CT69" i="4"/>
  <c r="B70" i="4"/>
  <c r="B70" i="16" s="1"/>
  <c r="H70" i="4"/>
  <c r="H70" i="16" s="1"/>
  <c r="Z70" i="4"/>
  <c r="Z70" i="16" s="1"/>
  <c r="AE70" i="4"/>
  <c r="AE70" i="16" s="1"/>
  <c r="AX70" i="4"/>
  <c r="AX70" i="16" s="1"/>
  <c r="BC70" i="4"/>
  <c r="BC70" i="16" s="1"/>
  <c r="BO70" i="4"/>
  <c r="BO70" i="16" s="1"/>
  <c r="BU70" i="4"/>
  <c r="BU70" i="16" s="1"/>
  <c r="BZ70" i="4"/>
  <c r="BZ70" i="16" s="1"/>
  <c r="CL70" i="4"/>
  <c r="CR70" i="4"/>
  <c r="L71" i="4"/>
  <c r="L71" i="16" s="1"/>
  <c r="Q71" i="4"/>
  <c r="Q71" i="16" s="1"/>
  <c r="AC71" i="4"/>
  <c r="AC71" i="16" s="1"/>
  <c r="AI71" i="4"/>
  <c r="AI71" i="16" s="1"/>
  <c r="AY71" i="4"/>
  <c r="AY71" i="16" s="1"/>
  <c r="BD71" i="4"/>
  <c r="BD71" i="16" s="1"/>
  <c r="BV71" i="4"/>
  <c r="BV71" i="16" s="1"/>
  <c r="CA71" i="4"/>
  <c r="CA71" i="16" s="1"/>
  <c r="CM71" i="4"/>
  <c r="CS71" i="4"/>
  <c r="M72" i="4"/>
  <c r="M72" i="16" s="1"/>
  <c r="R72" i="4"/>
  <c r="R72" i="16" s="1"/>
  <c r="AJ72" i="4"/>
  <c r="AJ72" i="16" s="1"/>
  <c r="AP72" i="4"/>
  <c r="AP72" i="16" s="1"/>
  <c r="BB72" i="4"/>
  <c r="BB72" i="16" s="1"/>
  <c r="BS72" i="4"/>
  <c r="BS72" i="16" s="1"/>
  <c r="BY72" i="4"/>
  <c r="BY72" i="16" s="1"/>
  <c r="CD72" i="4"/>
  <c r="CD72" i="16" s="1"/>
  <c r="CV72" i="4"/>
  <c r="C73" i="4"/>
  <c r="C73" i="16" s="1"/>
  <c r="O73" i="4"/>
  <c r="O73" i="16" s="1"/>
  <c r="U73" i="4"/>
  <c r="U73" i="16" s="1"/>
  <c r="Z73" i="4"/>
  <c r="Z73" i="16" s="1"/>
  <c r="AL73" i="4"/>
  <c r="AL73" i="16" s="1"/>
  <c r="AX73" i="4"/>
  <c r="AX73" i="16" s="1"/>
  <c r="BI73" i="4"/>
  <c r="BI73" i="16" s="1"/>
  <c r="BU73" i="4"/>
  <c r="BU73" i="16" s="1"/>
  <c r="CV73" i="4"/>
  <c r="J74" i="4"/>
  <c r="J74" i="16" s="1"/>
  <c r="AA74" i="4"/>
  <c r="AA74" i="16" s="1"/>
  <c r="AG74" i="4"/>
  <c r="AG74" i="16" s="1"/>
  <c r="AU74" i="4"/>
  <c r="AU74" i="16" s="1"/>
  <c r="AZ74" i="4"/>
  <c r="AZ74" i="16" s="1"/>
  <c r="BM74" i="4"/>
  <c r="BM74" i="16" s="1"/>
  <c r="R76" i="4"/>
  <c r="R76" i="16" s="1"/>
  <c r="AW76" i="4"/>
  <c r="AW76" i="16" s="1"/>
  <c r="Q77" i="4"/>
  <c r="Q77" i="16" s="1"/>
  <c r="S79" i="4"/>
  <c r="S79" i="16" s="1"/>
  <c r="AQ79" i="4"/>
  <c r="AQ79" i="16" s="1"/>
  <c r="BV79" i="4"/>
  <c r="BV79" i="16" s="1"/>
  <c r="W81" i="4"/>
  <c r="W81" i="16" s="1"/>
  <c r="CM68" i="4"/>
  <c r="G69" i="4"/>
  <c r="G69" i="16" s="1"/>
  <c r="M69" i="4"/>
  <c r="M69" i="16" s="1"/>
  <c r="AF69" i="4"/>
  <c r="AF69" i="16" s="1"/>
  <c r="AL69" i="4"/>
  <c r="AL69" i="16" s="1"/>
  <c r="BK69" i="4"/>
  <c r="BK69" i="16" s="1"/>
  <c r="CC69" i="4"/>
  <c r="CC69" i="16" s="1"/>
  <c r="CH69" i="4"/>
  <c r="C70" i="4"/>
  <c r="C70" i="16" s="1"/>
  <c r="I70" i="4"/>
  <c r="I70" i="16" s="1"/>
  <c r="AA70" i="4"/>
  <c r="AA70" i="16" s="1"/>
  <c r="AF70" i="4"/>
  <c r="AF70" i="16" s="1"/>
  <c r="AY70" i="4"/>
  <c r="AY70" i="16" s="1"/>
  <c r="CA70" i="4"/>
  <c r="CA70" i="16" s="1"/>
  <c r="CM70" i="4"/>
  <c r="M71" i="4"/>
  <c r="M71" i="16" s="1"/>
  <c r="AT71" i="4"/>
  <c r="AT71" i="16" s="1"/>
  <c r="BE71" i="4"/>
  <c r="BE71" i="16" s="1"/>
  <c r="BP71" i="4"/>
  <c r="BP71" i="16" s="1"/>
  <c r="CB71" i="4"/>
  <c r="CB71" i="16" s="1"/>
  <c r="CN71" i="4"/>
  <c r="G72" i="4"/>
  <c r="G72" i="16" s="1"/>
  <c r="S72" i="4"/>
  <c r="S72" i="16" s="1"/>
  <c r="AD72" i="4"/>
  <c r="AD72" i="16" s="1"/>
  <c r="AQ72" i="4"/>
  <c r="AQ72" i="16" s="1"/>
  <c r="BC72" i="4"/>
  <c r="BC72" i="16" s="1"/>
  <c r="CE72" i="4"/>
  <c r="CE72" i="16" s="1"/>
  <c r="CP72" i="4"/>
  <c r="D73" i="4"/>
  <c r="D73" i="16" s="1"/>
  <c r="P73" i="4"/>
  <c r="P73" i="16" s="1"/>
  <c r="AA73" i="4"/>
  <c r="AA73" i="16" s="1"/>
  <c r="AM73" i="4"/>
  <c r="AM73" i="16" s="1"/>
  <c r="AR73" i="4"/>
  <c r="AR73" i="16" s="1"/>
  <c r="BJ73" i="4"/>
  <c r="BJ73" i="16" s="1"/>
  <c r="BO73" i="4"/>
  <c r="BO73" i="16" s="1"/>
  <c r="CK73" i="4"/>
  <c r="CW73" i="4"/>
  <c r="CF73" i="16" s="1"/>
  <c r="K74" i="4"/>
  <c r="K74" i="16" s="1"/>
  <c r="BA74" i="4"/>
  <c r="BA74" i="16" s="1"/>
  <c r="BG74" i="4"/>
  <c r="BG74" i="16" s="1"/>
  <c r="CE74" i="4"/>
  <c r="CE74" i="16" s="1"/>
  <c r="AM75" i="4"/>
  <c r="AM75" i="16" s="1"/>
  <c r="BI75" i="4"/>
  <c r="BI75" i="16" s="1"/>
  <c r="BP75" i="4"/>
  <c r="BP75" i="16" s="1"/>
  <c r="CK75" i="4"/>
  <c r="AJ79" i="4"/>
  <c r="AJ79" i="16" s="1"/>
  <c r="J70" i="4"/>
  <c r="J70" i="16" s="1"/>
  <c r="O70" i="4"/>
  <c r="O70" i="16" s="1"/>
  <c r="AG70" i="4"/>
  <c r="AG70" i="16" s="1"/>
  <c r="CB70" i="4"/>
  <c r="CB70" i="16" s="1"/>
  <c r="CN70" i="4"/>
  <c r="AO71" i="4"/>
  <c r="AO71" i="16" s="1"/>
  <c r="AU71" i="4"/>
  <c r="AU71" i="16" s="1"/>
  <c r="BQ71" i="4"/>
  <c r="BQ71" i="16" s="1"/>
  <c r="CC71" i="4"/>
  <c r="CC71" i="16" s="1"/>
  <c r="CO71" i="4"/>
  <c r="AE72" i="4"/>
  <c r="AE72" i="16" s="1"/>
  <c r="AR72" i="4"/>
  <c r="AR72" i="16" s="1"/>
  <c r="BD72" i="4"/>
  <c r="BD72" i="16" s="1"/>
  <c r="BO72" i="4"/>
  <c r="BO72" i="16" s="1"/>
  <c r="CQ72" i="4"/>
  <c r="E73" i="4"/>
  <c r="E73" i="16" s="1"/>
  <c r="Q73" i="4"/>
  <c r="Q73" i="16" s="1"/>
  <c r="AG73" i="4"/>
  <c r="AG73" i="16" s="1"/>
  <c r="AS73" i="4"/>
  <c r="AS73" i="16" s="1"/>
  <c r="BD73" i="4"/>
  <c r="BD73" i="16" s="1"/>
  <c r="BP73" i="4"/>
  <c r="BP73" i="16" s="1"/>
  <c r="CG73" i="4"/>
  <c r="CL73" i="4"/>
  <c r="L74" i="4"/>
  <c r="L74" i="16" s="1"/>
  <c r="W74" i="4"/>
  <c r="W74" i="16" s="1"/>
  <c r="BB74" i="4"/>
  <c r="BB74" i="16" s="1"/>
  <c r="BO74" i="4"/>
  <c r="BO74" i="16" s="1"/>
  <c r="L76" i="4"/>
  <c r="L76" i="16" s="1"/>
  <c r="AQ76" i="4"/>
  <c r="AQ76" i="16" s="1"/>
  <c r="CC76" i="4"/>
  <c r="CC76" i="16" s="1"/>
  <c r="K77" i="4"/>
  <c r="K77" i="16" s="1"/>
  <c r="CB77" i="4"/>
  <c r="CB77" i="16" s="1"/>
  <c r="AM78" i="4"/>
  <c r="AM78" i="16" s="1"/>
  <c r="BQ78" i="4"/>
  <c r="BQ78" i="16" s="1"/>
  <c r="CU78" i="4"/>
  <c r="BP79" i="4"/>
  <c r="BP79" i="16" s="1"/>
  <c r="CU79" i="4"/>
  <c r="I75" i="4"/>
  <c r="I75" i="16" s="1"/>
  <c r="O75" i="4"/>
  <c r="O75" i="16" s="1"/>
  <c r="U75" i="4"/>
  <c r="U75" i="16" s="1"/>
  <c r="AK75" i="4"/>
  <c r="AK75" i="16" s="1"/>
  <c r="AW75" i="4"/>
  <c r="AW75" i="16" s="1"/>
  <c r="BC75" i="4"/>
  <c r="BC75" i="16" s="1"/>
  <c r="BJ75" i="4"/>
  <c r="BJ75" i="16" s="1"/>
  <c r="BQ75" i="4"/>
  <c r="BQ75" i="16" s="1"/>
  <c r="BW75" i="4"/>
  <c r="BW75" i="16" s="1"/>
  <c r="CD75" i="4"/>
  <c r="CD75" i="16" s="1"/>
  <c r="CI75" i="4"/>
  <c r="CO75" i="4"/>
  <c r="J76" i="4"/>
  <c r="J76" i="16" s="1"/>
  <c r="AI76" i="4"/>
  <c r="AI76" i="16" s="1"/>
  <c r="AO76" i="4"/>
  <c r="AO76" i="16" s="1"/>
  <c r="BH76" i="4"/>
  <c r="BH76" i="16" s="1"/>
  <c r="BO76" i="4"/>
  <c r="BO76" i="16" s="1"/>
  <c r="CN76" i="4"/>
  <c r="C77" i="4"/>
  <c r="C77" i="16" s="1"/>
  <c r="V77" i="4"/>
  <c r="V77" i="16" s="1"/>
  <c r="AC77" i="4"/>
  <c r="AC77" i="16" s="1"/>
  <c r="AJ77" i="4"/>
  <c r="AJ77" i="16" s="1"/>
  <c r="AW77" i="4"/>
  <c r="AW77" i="16" s="1"/>
  <c r="BD77" i="4"/>
  <c r="BD77" i="16" s="1"/>
  <c r="BJ77" i="4"/>
  <c r="BJ77" i="16" s="1"/>
  <c r="BU77" i="4"/>
  <c r="BU77" i="16" s="1"/>
  <c r="CG77" i="4"/>
  <c r="L78" i="4"/>
  <c r="L78" i="16" s="1"/>
  <c r="Y78" i="4"/>
  <c r="Y78" i="16" s="1"/>
  <c r="AE78" i="4"/>
  <c r="AE78" i="16" s="1"/>
  <c r="AQ78" i="4"/>
  <c r="AQ78" i="16" s="1"/>
  <c r="BB78" i="4"/>
  <c r="BB78" i="16" s="1"/>
  <c r="BO78" i="4"/>
  <c r="BO78" i="16" s="1"/>
  <c r="CB78" i="4"/>
  <c r="CB78" i="16" s="1"/>
  <c r="CG78" i="4"/>
  <c r="CN78" i="4"/>
  <c r="CS78" i="4"/>
  <c r="G79" i="4"/>
  <c r="G79" i="16" s="1"/>
  <c r="W79" i="4"/>
  <c r="W79" i="16" s="1"/>
  <c r="AO79" i="4"/>
  <c r="AO79" i="16" s="1"/>
  <c r="BH79" i="4"/>
  <c r="BH79" i="16" s="1"/>
  <c r="BN79" i="4"/>
  <c r="BN79" i="16" s="1"/>
  <c r="CG79" i="4"/>
  <c r="CS79" i="4"/>
  <c r="B80" i="4"/>
  <c r="B80" i="16" s="1"/>
  <c r="H80" i="4"/>
  <c r="H80" i="16" s="1"/>
  <c r="N80" i="4"/>
  <c r="N80" i="16" s="1"/>
  <c r="Z80" i="4"/>
  <c r="Z80" i="16" s="1"/>
  <c r="AG80" i="4"/>
  <c r="AG80" i="16" s="1"/>
  <c r="AS80" i="4"/>
  <c r="AS80" i="16" s="1"/>
  <c r="AZ80" i="4"/>
  <c r="AZ80" i="16" s="1"/>
  <c r="BM80" i="4"/>
  <c r="BM80" i="16" s="1"/>
  <c r="CA80" i="4"/>
  <c r="CA80" i="16" s="1"/>
  <c r="CM80" i="4"/>
  <c r="CT80" i="4"/>
  <c r="B81" i="4"/>
  <c r="B81" i="16" s="1"/>
  <c r="H81" i="4"/>
  <c r="H81" i="16" s="1"/>
  <c r="AB81" i="4"/>
  <c r="AB81" i="16" s="1"/>
  <c r="BU81" i="4"/>
  <c r="BU81" i="16" s="1"/>
  <c r="CR81" i="4"/>
  <c r="T74" i="4"/>
  <c r="T74" i="16" s="1"/>
  <c r="AQ74" i="4"/>
  <c r="AQ74" i="16" s="1"/>
  <c r="BC74" i="4"/>
  <c r="BC74" i="16" s="1"/>
  <c r="BS74" i="4"/>
  <c r="BS74" i="16" s="1"/>
  <c r="CJ74" i="4"/>
  <c r="CP74" i="4"/>
  <c r="CV74" i="4"/>
  <c r="D75" i="4"/>
  <c r="D75" i="16" s="1"/>
  <c r="AA75" i="4"/>
  <c r="AA75" i="16" s="1"/>
  <c r="AF75" i="4"/>
  <c r="AF75" i="16" s="1"/>
  <c r="AL75" i="4"/>
  <c r="AL75" i="16" s="1"/>
  <c r="AX75" i="4"/>
  <c r="AX75" i="16" s="1"/>
  <c r="BD75" i="4"/>
  <c r="BD75" i="16" s="1"/>
  <c r="BR75" i="4"/>
  <c r="BR75" i="16" s="1"/>
  <c r="CJ75" i="4"/>
  <c r="CP75" i="4"/>
  <c r="CV75" i="4"/>
  <c r="K76" i="4"/>
  <c r="K76" i="16" s="1"/>
  <c r="Q76" i="4"/>
  <c r="Q76" i="16" s="1"/>
  <c r="W76" i="4"/>
  <c r="W76" i="16" s="1"/>
  <c r="AP76" i="4"/>
  <c r="AP76" i="16" s="1"/>
  <c r="CI76" i="4"/>
  <c r="CO76" i="4"/>
  <c r="CU76" i="4"/>
  <c r="D77" i="4"/>
  <c r="D77" i="16" s="1"/>
  <c r="AK77" i="4"/>
  <c r="AK77" i="16" s="1"/>
  <c r="AQ77" i="4"/>
  <c r="AQ77" i="16" s="1"/>
  <c r="AX77" i="4"/>
  <c r="AX77" i="16" s="1"/>
  <c r="BE77" i="4"/>
  <c r="BE77" i="16" s="1"/>
  <c r="BP77" i="4"/>
  <c r="BP77" i="16" s="1"/>
  <c r="BV77" i="4"/>
  <c r="BV77" i="16" s="1"/>
  <c r="CH77" i="4"/>
  <c r="CS77" i="4"/>
  <c r="G78" i="4"/>
  <c r="G78" i="16" s="1"/>
  <c r="M78" i="4"/>
  <c r="M78" i="16" s="1"/>
  <c r="S78" i="4"/>
  <c r="S78" i="16" s="1"/>
  <c r="BC78" i="4"/>
  <c r="BC78" i="16" s="1"/>
  <c r="BP78" i="4"/>
  <c r="BP78" i="16" s="1"/>
  <c r="CH78" i="4"/>
  <c r="CT78" i="4"/>
  <c r="H79" i="4"/>
  <c r="H79" i="16" s="1"/>
  <c r="M79" i="4"/>
  <c r="M79" i="16" s="1"/>
  <c r="X79" i="4"/>
  <c r="X79" i="16" s="1"/>
  <c r="AI79" i="4"/>
  <c r="AI79" i="16" s="1"/>
  <c r="AP79" i="4"/>
  <c r="AP79" i="16" s="1"/>
  <c r="AV79" i="4"/>
  <c r="AV79" i="16" s="1"/>
  <c r="BO79" i="4"/>
  <c r="BO79" i="16" s="1"/>
  <c r="CN79" i="4"/>
  <c r="CT79" i="4"/>
  <c r="O80" i="4"/>
  <c r="O80" i="16" s="1"/>
  <c r="AA80" i="4"/>
  <c r="AA80" i="16" s="1"/>
  <c r="AH80" i="4"/>
  <c r="AH80" i="16" s="1"/>
  <c r="AN80" i="4"/>
  <c r="AN80" i="16" s="1"/>
  <c r="AT80" i="4"/>
  <c r="AT80" i="16" s="1"/>
  <c r="BF80" i="4"/>
  <c r="BF80" i="16" s="1"/>
  <c r="BN80" i="4"/>
  <c r="BN80" i="16" s="1"/>
  <c r="BT80" i="4"/>
  <c r="BT80" i="16" s="1"/>
  <c r="P81" i="4"/>
  <c r="P81" i="16" s="1"/>
  <c r="S82" i="4"/>
  <c r="S82" i="16" s="1"/>
  <c r="F75" i="4"/>
  <c r="F75" i="16" s="1"/>
  <c r="K75" i="4"/>
  <c r="K75" i="16" s="1"/>
  <c r="Q75" i="4"/>
  <c r="Q75" i="16" s="1"/>
  <c r="BF75" i="4"/>
  <c r="BF75" i="16" s="1"/>
  <c r="BL75" i="4"/>
  <c r="BL75" i="16" s="1"/>
  <c r="BY75" i="4"/>
  <c r="BY75" i="16" s="1"/>
  <c r="S76" i="4"/>
  <c r="S76" i="16" s="1"/>
  <c r="AE76" i="4"/>
  <c r="AE76" i="16" s="1"/>
  <c r="AK76" i="4"/>
  <c r="AK76" i="16" s="1"/>
  <c r="AR76" i="4"/>
  <c r="AR76" i="16" s="1"/>
  <c r="AX76" i="4"/>
  <c r="AX76" i="16" s="1"/>
  <c r="BD76" i="4"/>
  <c r="BD76" i="16" s="1"/>
  <c r="BJ76" i="4"/>
  <c r="BJ76" i="16" s="1"/>
  <c r="BQ76" i="4"/>
  <c r="BQ76" i="16" s="1"/>
  <c r="BX76" i="4"/>
  <c r="BX76" i="16" s="1"/>
  <c r="CD76" i="4"/>
  <c r="CD76" i="16" s="1"/>
  <c r="CQ76" i="4"/>
  <c r="F77" i="4"/>
  <c r="F77" i="16" s="1"/>
  <c r="L77" i="4"/>
  <c r="L77" i="16" s="1"/>
  <c r="R77" i="4"/>
  <c r="R77" i="16" s="1"/>
  <c r="X77" i="4"/>
  <c r="X77" i="16" s="1"/>
  <c r="AE77" i="4"/>
  <c r="AE77" i="16" s="1"/>
  <c r="AS77" i="4"/>
  <c r="AS77" i="16" s="1"/>
  <c r="CC77" i="4"/>
  <c r="CC77" i="16" s="1"/>
  <c r="CN77" i="4"/>
  <c r="B78" i="4"/>
  <c r="B78" i="16" s="1"/>
  <c r="O78" i="4"/>
  <c r="O78" i="16" s="1"/>
  <c r="AA78" i="4"/>
  <c r="AA78" i="16" s="1"/>
  <c r="AG78" i="4"/>
  <c r="AG78" i="16" s="1"/>
  <c r="AS78" i="4"/>
  <c r="AS78" i="16" s="1"/>
  <c r="AY78" i="4"/>
  <c r="AY78" i="16" s="1"/>
  <c r="BE78" i="4"/>
  <c r="BE78" i="16" s="1"/>
  <c r="BK78" i="4"/>
  <c r="BK78" i="16" s="1"/>
  <c r="BW78" i="4"/>
  <c r="BW78" i="16" s="1"/>
  <c r="CJ78" i="4"/>
  <c r="CV78" i="4"/>
  <c r="AK79" i="4"/>
  <c r="AK79" i="16" s="1"/>
  <c r="AR79" i="4"/>
  <c r="AR79" i="16" s="1"/>
  <c r="BD79" i="4"/>
  <c r="BD79" i="16" s="1"/>
  <c r="BJ79" i="4"/>
  <c r="BJ79" i="16" s="1"/>
  <c r="BQ79" i="4"/>
  <c r="BQ79" i="16" s="1"/>
  <c r="BW79" i="4"/>
  <c r="BW79" i="16" s="1"/>
  <c r="CC79" i="4"/>
  <c r="CC79" i="16" s="1"/>
  <c r="CI79" i="4"/>
  <c r="CV79" i="4"/>
  <c r="D80" i="4"/>
  <c r="D80" i="16" s="1"/>
  <c r="J80" i="4"/>
  <c r="J80" i="16" s="1"/>
  <c r="AC80" i="4"/>
  <c r="AC80" i="16" s="1"/>
  <c r="BB80" i="4"/>
  <c r="BB80" i="16" s="1"/>
  <c r="BH80" i="4"/>
  <c r="BH80" i="16" s="1"/>
  <c r="BV80" i="4"/>
  <c r="BV80" i="16" s="1"/>
  <c r="CC80" i="4"/>
  <c r="CC80" i="16" s="1"/>
  <c r="CP80" i="4"/>
  <c r="CV80" i="4"/>
  <c r="D81" i="4"/>
  <c r="D81" i="16" s="1"/>
  <c r="AZ81" i="4"/>
  <c r="AZ81" i="16" s="1"/>
  <c r="CF81" i="4"/>
  <c r="CL74" i="4"/>
  <c r="R75" i="4"/>
  <c r="R75" i="16" s="1"/>
  <c r="AC75" i="4"/>
  <c r="AC75" i="16" s="1"/>
  <c r="AS75" i="4"/>
  <c r="AS75" i="16" s="1"/>
  <c r="AZ75" i="4"/>
  <c r="AZ75" i="16" s="1"/>
  <c r="BG75" i="4"/>
  <c r="BG75" i="16" s="1"/>
  <c r="BM75" i="4"/>
  <c r="BM75" i="16" s="1"/>
  <c r="BZ75" i="4"/>
  <c r="BZ75" i="16" s="1"/>
  <c r="CR75" i="4"/>
  <c r="AF76" i="4"/>
  <c r="AF76" i="16" s="1"/>
  <c r="AY76" i="4"/>
  <c r="AY76" i="16" s="1"/>
  <c r="BK76" i="4"/>
  <c r="BK76" i="16" s="1"/>
  <c r="BR76" i="4"/>
  <c r="BR76" i="16" s="1"/>
  <c r="CE76" i="4"/>
  <c r="CE76" i="16" s="1"/>
  <c r="CR76" i="4"/>
  <c r="CW76" i="4"/>
  <c r="CF76" i="16" s="1"/>
  <c r="M77" i="4"/>
  <c r="M77" i="16" s="1"/>
  <c r="Y77" i="4"/>
  <c r="Y77" i="16" s="1"/>
  <c r="AF77" i="4"/>
  <c r="AF77" i="16" s="1"/>
  <c r="AT77" i="4"/>
  <c r="AT77" i="16" s="1"/>
  <c r="AZ77" i="4"/>
  <c r="AZ77" i="16" s="1"/>
  <c r="BG77" i="4"/>
  <c r="BG77" i="16" s="1"/>
  <c r="CO77" i="4"/>
  <c r="C78" i="4"/>
  <c r="C78" i="16" s="1"/>
  <c r="P78" i="4"/>
  <c r="P78" i="16" s="1"/>
  <c r="U78" i="4"/>
  <c r="U78" i="16" s="1"/>
  <c r="AB78" i="4"/>
  <c r="AB78" i="16" s="1"/>
  <c r="AH78" i="4"/>
  <c r="AH78" i="16" s="1"/>
  <c r="AT78" i="4"/>
  <c r="AT78" i="16" s="1"/>
  <c r="BX78" i="4"/>
  <c r="BX78" i="16" s="1"/>
  <c r="CK78" i="4"/>
  <c r="CW78" i="4"/>
  <c r="CF78" i="16" s="1"/>
  <c r="D79" i="4"/>
  <c r="D79" i="16" s="1"/>
  <c r="Z79" i="4"/>
  <c r="Z79" i="16" s="1"/>
  <c r="BE79" i="4"/>
  <c r="BE79" i="16" s="1"/>
  <c r="BX79" i="4"/>
  <c r="BX79" i="16" s="1"/>
  <c r="CJ79" i="4"/>
  <c r="CP79" i="4"/>
  <c r="CW79" i="4"/>
  <c r="CF79" i="16" s="1"/>
  <c r="E80" i="4"/>
  <c r="E80" i="16" s="1"/>
  <c r="K80" i="4"/>
  <c r="K80" i="16" s="1"/>
  <c r="Q80" i="4"/>
  <c r="Q80" i="16" s="1"/>
  <c r="AD80" i="4"/>
  <c r="AD80" i="16" s="1"/>
  <c r="AJ80" i="4"/>
  <c r="AJ80" i="16" s="1"/>
  <c r="AP80" i="4"/>
  <c r="AP80" i="16" s="1"/>
  <c r="BI80" i="4"/>
  <c r="BI80" i="16" s="1"/>
  <c r="BP80" i="4"/>
  <c r="BP80" i="16" s="1"/>
  <c r="BW80" i="4"/>
  <c r="BW80" i="16" s="1"/>
  <c r="CD80" i="4"/>
  <c r="CD80" i="16" s="1"/>
  <c r="CJ80" i="4"/>
  <c r="CQ80" i="4"/>
  <c r="CW80" i="4"/>
  <c r="CF80" i="16" s="1"/>
  <c r="E81" i="4"/>
  <c r="E81" i="16" s="1"/>
  <c r="K81" i="4"/>
  <c r="K81" i="16" s="1"/>
  <c r="Y81" i="4"/>
  <c r="Y81" i="16" s="1"/>
  <c r="F82" i="4"/>
  <c r="F82" i="16" s="1"/>
  <c r="AY74" i="4"/>
  <c r="AY74" i="16" s="1"/>
  <c r="CA74" i="4"/>
  <c r="CA74" i="16" s="1"/>
  <c r="CF74" i="4"/>
  <c r="CM74" i="4"/>
  <c r="CS74" i="4"/>
  <c r="X75" i="4"/>
  <c r="X75" i="16" s="1"/>
  <c r="AO75" i="4"/>
  <c r="AO75" i="16" s="1"/>
  <c r="AT75" i="4"/>
  <c r="AT75" i="16" s="1"/>
  <c r="BA75" i="4"/>
  <c r="BA75" i="16" s="1"/>
  <c r="BN75" i="4"/>
  <c r="BN75" i="16" s="1"/>
  <c r="BU75" i="4"/>
  <c r="BU75" i="16" s="1"/>
  <c r="CA75" i="4"/>
  <c r="CA75" i="16" s="1"/>
  <c r="CG75" i="4"/>
  <c r="CM75" i="4"/>
  <c r="CS75" i="4"/>
  <c r="G76" i="4"/>
  <c r="G76" i="16" s="1"/>
  <c r="N76" i="4"/>
  <c r="N76" i="16" s="1"/>
  <c r="Z76" i="4"/>
  <c r="Z76" i="16" s="1"/>
  <c r="AG76" i="4"/>
  <c r="AG76" i="16" s="1"/>
  <c r="BL76" i="4"/>
  <c r="BL76" i="16" s="1"/>
  <c r="BS76" i="4"/>
  <c r="BS76" i="16" s="1"/>
  <c r="CF76" i="4"/>
  <c r="Z77" i="4"/>
  <c r="Z77" i="16" s="1"/>
  <c r="AG77" i="4"/>
  <c r="AG77" i="16" s="1"/>
  <c r="AN77" i="4"/>
  <c r="AN77" i="16" s="1"/>
  <c r="AU77" i="4"/>
  <c r="AU77" i="16" s="1"/>
  <c r="BA77" i="4"/>
  <c r="BA77" i="16" s="1"/>
  <c r="BM77" i="4"/>
  <c r="BM77" i="16" s="1"/>
  <c r="BS77" i="4"/>
  <c r="BS77" i="16" s="1"/>
  <c r="BY77" i="4"/>
  <c r="BY77" i="16" s="1"/>
  <c r="CP77" i="4"/>
  <c r="D78" i="4"/>
  <c r="D78" i="16" s="1"/>
  <c r="V78" i="4"/>
  <c r="V78" i="16" s="1"/>
  <c r="AI78" i="4"/>
  <c r="AI78" i="16" s="1"/>
  <c r="AU78" i="4"/>
  <c r="AU78" i="16" s="1"/>
  <c r="BS78" i="4"/>
  <c r="BS78" i="16" s="1"/>
  <c r="BY78" i="4"/>
  <c r="BY78" i="16" s="1"/>
  <c r="CE78" i="4"/>
  <c r="CE78" i="16" s="1"/>
  <c r="CQ78" i="4"/>
  <c r="E79" i="4"/>
  <c r="E79" i="16" s="1"/>
  <c r="U79" i="4"/>
  <c r="U79" i="16" s="1"/>
  <c r="AF79" i="4"/>
  <c r="AF79" i="16" s="1"/>
  <c r="AY79" i="4"/>
  <c r="AY79" i="16" s="1"/>
  <c r="BF79" i="4"/>
  <c r="BF79" i="16" s="1"/>
  <c r="CK79" i="4"/>
  <c r="F80" i="4"/>
  <c r="F80" i="16" s="1"/>
  <c r="R80" i="4"/>
  <c r="R80" i="16" s="1"/>
  <c r="X80" i="4"/>
  <c r="X80" i="16" s="1"/>
  <c r="AE80" i="4"/>
  <c r="AE80" i="16" s="1"/>
  <c r="AK80" i="4"/>
  <c r="AK80" i="16" s="1"/>
  <c r="AQ80" i="4"/>
  <c r="AQ80" i="16" s="1"/>
  <c r="AW80" i="4"/>
  <c r="AW80" i="16" s="1"/>
  <c r="BJ80" i="4"/>
  <c r="BJ80" i="16" s="1"/>
  <c r="BQ80" i="4"/>
  <c r="BQ80" i="16" s="1"/>
  <c r="AF81" i="4"/>
  <c r="AF81" i="16" s="1"/>
  <c r="BB81" i="4"/>
  <c r="BB81" i="16" s="1"/>
  <c r="AE82" i="4"/>
  <c r="AE82" i="16" s="1"/>
  <c r="CG74" i="4"/>
  <c r="B75" i="4"/>
  <c r="B75" i="16" s="1"/>
  <c r="M75" i="4"/>
  <c r="M75" i="16" s="1"/>
  <c r="Y75" i="4"/>
  <c r="Y75" i="16" s="1"/>
  <c r="AU75" i="4"/>
  <c r="AU75" i="16" s="1"/>
  <c r="BO75" i="4"/>
  <c r="BO75" i="16" s="1"/>
  <c r="CB75" i="4"/>
  <c r="CB75" i="16" s="1"/>
  <c r="CT75" i="4"/>
  <c r="H76" i="4"/>
  <c r="H76" i="16" s="1"/>
  <c r="O76" i="4"/>
  <c r="O76" i="16" s="1"/>
  <c r="U76" i="4"/>
  <c r="U76" i="16" s="1"/>
  <c r="AA76" i="4"/>
  <c r="AA76" i="16" s="1"/>
  <c r="AM76" i="4"/>
  <c r="AM76" i="16" s="1"/>
  <c r="AT76" i="4"/>
  <c r="AT76" i="16" s="1"/>
  <c r="BF76" i="4"/>
  <c r="BF76" i="16" s="1"/>
  <c r="BM76" i="4"/>
  <c r="BM76" i="16" s="1"/>
  <c r="BT76" i="4"/>
  <c r="BT76" i="16" s="1"/>
  <c r="BZ76" i="4"/>
  <c r="BZ76" i="16" s="1"/>
  <c r="CG76" i="4"/>
  <c r="CL76" i="4"/>
  <c r="H77" i="4"/>
  <c r="H77" i="16" s="1"/>
  <c r="T77" i="4"/>
  <c r="T77" i="16" s="1"/>
  <c r="AA77" i="4"/>
  <c r="AA77" i="16" s="1"/>
  <c r="AH77" i="4"/>
  <c r="AH77" i="16" s="1"/>
  <c r="AO77" i="4"/>
  <c r="AO77" i="16" s="1"/>
  <c r="BB77" i="4"/>
  <c r="BB77" i="16" s="1"/>
  <c r="BN77" i="4"/>
  <c r="BN77" i="16" s="1"/>
  <c r="CE77" i="4"/>
  <c r="CE77" i="16" s="1"/>
  <c r="CK77" i="4"/>
  <c r="CQ77" i="4"/>
  <c r="E78" i="4"/>
  <c r="E78" i="16" s="1"/>
  <c r="J78" i="4"/>
  <c r="J78" i="16" s="1"/>
  <c r="W78" i="4"/>
  <c r="W78" i="16" s="1"/>
  <c r="AJ78" i="4"/>
  <c r="AJ78" i="16" s="1"/>
  <c r="AV78" i="4"/>
  <c r="AV78" i="16" s="1"/>
  <c r="BG78" i="4"/>
  <c r="BG78" i="16" s="1"/>
  <c r="BM78" i="4"/>
  <c r="BM78" i="16" s="1"/>
  <c r="BZ78" i="4"/>
  <c r="BZ78" i="16" s="1"/>
  <c r="P79" i="4"/>
  <c r="P79" i="16" s="1"/>
  <c r="AG79" i="4"/>
  <c r="AG79" i="16" s="1"/>
  <c r="AM79" i="4"/>
  <c r="AM79" i="16" s="1"/>
  <c r="AT79" i="4"/>
  <c r="AT79" i="16" s="1"/>
  <c r="AZ79" i="4"/>
  <c r="AZ79" i="16" s="1"/>
  <c r="BL79" i="4"/>
  <c r="BL79" i="16" s="1"/>
  <c r="BS79" i="4"/>
  <c r="BS79" i="16" s="1"/>
  <c r="CE79" i="4"/>
  <c r="CE79" i="16" s="1"/>
  <c r="CL79" i="4"/>
  <c r="S80" i="4"/>
  <c r="S80" i="16" s="1"/>
  <c r="AL80" i="4"/>
  <c r="AL80" i="16" s="1"/>
  <c r="AX80" i="4"/>
  <c r="AX80" i="16" s="1"/>
  <c r="BD80" i="4"/>
  <c r="BD80" i="16" s="1"/>
  <c r="BK80" i="4"/>
  <c r="BK80" i="16" s="1"/>
  <c r="BR80" i="4"/>
  <c r="BR80" i="16" s="1"/>
  <c r="BY80" i="4"/>
  <c r="BY80" i="16" s="1"/>
  <c r="CF80" i="4"/>
  <c r="M81" i="4"/>
  <c r="M81" i="16" s="1"/>
  <c r="CC75" i="4"/>
  <c r="CC75" i="16" s="1"/>
  <c r="C76" i="4"/>
  <c r="C76" i="16" s="1"/>
  <c r="I76" i="4"/>
  <c r="I76" i="16" s="1"/>
  <c r="AB76" i="4"/>
  <c r="AB76" i="16" s="1"/>
  <c r="AN76" i="4"/>
  <c r="AN76" i="16" s="1"/>
  <c r="AU76" i="4"/>
  <c r="AU76" i="16" s="1"/>
  <c r="BA76" i="4"/>
  <c r="BA76" i="16" s="1"/>
  <c r="BG76" i="4"/>
  <c r="BG76" i="16" s="1"/>
  <c r="BN76" i="4"/>
  <c r="BN76" i="16" s="1"/>
  <c r="BU76" i="4"/>
  <c r="BU76" i="16" s="1"/>
  <c r="CA76" i="4"/>
  <c r="CA76" i="16" s="1"/>
  <c r="CM76" i="4"/>
  <c r="B77" i="4"/>
  <c r="B77" i="16" s="1"/>
  <c r="I77" i="4"/>
  <c r="I77" i="16" s="1"/>
  <c r="O77" i="4"/>
  <c r="O77" i="16" s="1"/>
  <c r="U77" i="4"/>
  <c r="U77" i="16" s="1"/>
  <c r="AB77" i="4"/>
  <c r="AB77" i="16" s="1"/>
  <c r="AI77" i="4"/>
  <c r="AI77" i="16" s="1"/>
  <c r="BC77" i="4"/>
  <c r="BC77" i="16" s="1"/>
  <c r="BI77" i="4"/>
  <c r="BI77" i="16" s="1"/>
  <c r="CF77" i="4"/>
  <c r="CW77" i="4"/>
  <c r="CF77" i="16" s="1"/>
  <c r="K78" i="4"/>
  <c r="K78" i="16" s="1"/>
  <c r="X78" i="4"/>
  <c r="X78" i="16" s="1"/>
  <c r="AD78" i="4"/>
  <c r="AD78" i="16" s="1"/>
  <c r="AK78" i="4"/>
  <c r="AK78" i="16" s="1"/>
  <c r="AP78" i="4"/>
  <c r="AP78" i="16" s="1"/>
  <c r="BH78" i="4"/>
  <c r="BH78" i="16" s="1"/>
  <c r="BN78" i="4"/>
  <c r="BN78" i="16" s="1"/>
  <c r="CA78" i="4"/>
  <c r="CA78" i="16" s="1"/>
  <c r="CM78" i="4"/>
  <c r="Q79" i="4"/>
  <c r="Q79" i="16" s="1"/>
  <c r="AB79" i="4"/>
  <c r="AB79" i="16" s="1"/>
  <c r="AN79" i="4"/>
  <c r="AN79" i="16" s="1"/>
  <c r="BA79" i="4"/>
  <c r="BA79" i="16" s="1"/>
  <c r="BM79" i="4"/>
  <c r="BM79" i="16" s="1"/>
  <c r="BT79" i="4"/>
  <c r="BT79" i="16" s="1"/>
  <c r="BZ79" i="4"/>
  <c r="BZ79" i="16" s="1"/>
  <c r="CF79" i="4"/>
  <c r="CR79" i="4"/>
  <c r="M80" i="4"/>
  <c r="M80" i="16" s="1"/>
  <c r="T80" i="4"/>
  <c r="T80" i="16" s="1"/>
  <c r="AY80" i="4"/>
  <c r="AY80" i="16" s="1"/>
  <c r="BZ80" i="4"/>
  <c r="BZ80" i="16" s="1"/>
  <c r="CL80" i="4"/>
  <c r="CS80" i="4"/>
  <c r="G81" i="4"/>
  <c r="G81" i="16" s="1"/>
  <c r="N81" i="4"/>
  <c r="N81" i="16" s="1"/>
  <c r="T81" i="4"/>
  <c r="T81" i="16" s="1"/>
  <c r="AO81" i="4"/>
  <c r="AO81" i="16" s="1"/>
  <c r="AV81" i="4"/>
  <c r="AV81" i="16" s="1"/>
  <c r="Y82" i="4"/>
  <c r="Y82" i="16" s="1"/>
  <c r="AK82" i="4"/>
  <c r="AK82" i="16" s="1"/>
  <c r="BH82" i="4"/>
  <c r="BH82" i="16" s="1"/>
  <c r="BN82" i="4"/>
  <c r="BN82" i="16" s="1"/>
  <c r="BZ82" i="4"/>
  <c r="BZ82" i="16" s="1"/>
  <c r="CG82" i="4"/>
  <c r="CS82" i="4"/>
  <c r="B83" i="4"/>
  <c r="B83" i="16" s="1"/>
  <c r="AG83" i="4"/>
  <c r="AG83" i="16" s="1"/>
  <c r="AT83" i="4"/>
  <c r="AT83" i="16" s="1"/>
  <c r="AZ83" i="4"/>
  <c r="AZ83" i="16" s="1"/>
  <c r="BM83" i="4"/>
  <c r="BM83" i="16" s="1"/>
  <c r="BX83" i="4"/>
  <c r="BX83" i="16" s="1"/>
  <c r="N84" i="4"/>
  <c r="Z84" i="4"/>
  <c r="AL84" i="4"/>
  <c r="BP84" i="4"/>
  <c r="BV84" i="4"/>
  <c r="CB84" i="4"/>
  <c r="CN84" i="4"/>
  <c r="CS84" i="4"/>
  <c r="M85" i="4"/>
  <c r="S85" i="4"/>
  <c r="AF85" i="4"/>
  <c r="AR85" i="4"/>
  <c r="AX85" i="4"/>
  <c r="BK85" i="4"/>
  <c r="BQ85" i="4"/>
  <c r="CP85" i="4"/>
  <c r="CV85" i="4"/>
  <c r="R86" i="4"/>
  <c r="AJ86" i="4"/>
  <c r="AP86" i="4"/>
  <c r="BB86" i="4"/>
  <c r="BM86" i="4"/>
  <c r="BY86" i="4"/>
  <c r="CK86" i="4"/>
  <c r="CQ86" i="4"/>
  <c r="AB87" i="4"/>
  <c r="AN87" i="4"/>
  <c r="BA87" i="4"/>
  <c r="BT87" i="4"/>
  <c r="AK81" i="4"/>
  <c r="AK81" i="16" s="1"/>
  <c r="AQ81" i="4"/>
  <c r="AQ81" i="16" s="1"/>
  <c r="BC81" i="4"/>
  <c r="BC81" i="16" s="1"/>
  <c r="CG81" i="4"/>
  <c r="CM81" i="4"/>
  <c r="G82" i="4"/>
  <c r="G82" i="16" s="1"/>
  <c r="Z82" i="4"/>
  <c r="Z82" i="16" s="1"/>
  <c r="AL82" i="4"/>
  <c r="AL82" i="16" s="1"/>
  <c r="AW82" i="4"/>
  <c r="AW82" i="16" s="1"/>
  <c r="BO82" i="4"/>
  <c r="BO82" i="16" s="1"/>
  <c r="CA82" i="4"/>
  <c r="CA82" i="16" s="1"/>
  <c r="CH82" i="4"/>
  <c r="CN82" i="4"/>
  <c r="CT82" i="4"/>
  <c r="H83" i="4"/>
  <c r="H83" i="16" s="1"/>
  <c r="O83" i="4"/>
  <c r="O83" i="16" s="1"/>
  <c r="AA83" i="4"/>
  <c r="AA83" i="16" s="1"/>
  <c r="AH83" i="4"/>
  <c r="AH83" i="16" s="1"/>
  <c r="AN83" i="4"/>
  <c r="AN83" i="16" s="1"/>
  <c r="AU83" i="4"/>
  <c r="AU83" i="16" s="1"/>
  <c r="BA83" i="4"/>
  <c r="BA83" i="16" s="1"/>
  <c r="BY83" i="4"/>
  <c r="BY83" i="16" s="1"/>
  <c r="CJ83" i="4"/>
  <c r="CV83" i="4"/>
  <c r="O84" i="4"/>
  <c r="AA84" i="4"/>
  <c r="AM84" i="4"/>
  <c r="AX84" i="4"/>
  <c r="BD84" i="4"/>
  <c r="BQ84" i="4"/>
  <c r="CH84" i="4"/>
  <c r="CT84" i="4"/>
  <c r="G85" i="4"/>
  <c r="N85" i="4"/>
  <c r="T85" i="4"/>
  <c r="AG85" i="4"/>
  <c r="AS85" i="4"/>
  <c r="AY85" i="4"/>
  <c r="BL85" i="4"/>
  <c r="BX85" i="4"/>
  <c r="CD85" i="4"/>
  <c r="CQ85" i="4"/>
  <c r="CW85" i="4"/>
  <c r="X86" i="4"/>
  <c r="AD86" i="4"/>
  <c r="AW86" i="4"/>
  <c r="BN86" i="4"/>
  <c r="BT86" i="4"/>
  <c r="BZ86" i="4"/>
  <c r="CL86" i="4"/>
  <c r="AC87" i="4"/>
  <c r="AO87" i="4"/>
  <c r="AU87" i="4"/>
  <c r="BG87" i="4"/>
  <c r="CB87" i="4"/>
  <c r="AR81" i="4"/>
  <c r="AR81" i="16" s="1"/>
  <c r="BD81" i="4"/>
  <c r="BD81" i="16" s="1"/>
  <c r="BJ81" i="4"/>
  <c r="BJ81" i="16" s="1"/>
  <c r="BP81" i="4"/>
  <c r="BP81" i="16" s="1"/>
  <c r="CB81" i="4"/>
  <c r="CB81" i="16" s="1"/>
  <c r="CN81" i="4"/>
  <c r="H82" i="4"/>
  <c r="H82" i="16" s="1"/>
  <c r="AR82" i="4"/>
  <c r="AR82" i="16" s="1"/>
  <c r="AX82" i="4"/>
  <c r="AX82" i="16" s="1"/>
  <c r="BD82" i="4"/>
  <c r="BD82" i="16" s="1"/>
  <c r="BV82" i="4"/>
  <c r="BV82" i="16" s="1"/>
  <c r="CB82" i="4"/>
  <c r="CB82" i="16" s="1"/>
  <c r="CU82" i="4"/>
  <c r="I83" i="4"/>
  <c r="I83" i="16" s="1"/>
  <c r="P83" i="4"/>
  <c r="P83" i="16" s="1"/>
  <c r="V83" i="4"/>
  <c r="V83" i="16" s="1"/>
  <c r="AB83" i="4"/>
  <c r="AB83" i="16" s="1"/>
  <c r="AO83" i="4"/>
  <c r="AO83" i="16" s="1"/>
  <c r="AV83" i="4"/>
  <c r="AV83" i="16" s="1"/>
  <c r="BB83" i="4"/>
  <c r="BB83" i="16" s="1"/>
  <c r="BS83" i="4"/>
  <c r="BS83" i="16" s="1"/>
  <c r="CK83" i="4"/>
  <c r="CP83" i="4"/>
  <c r="D84" i="4"/>
  <c r="J84" i="4"/>
  <c r="P84" i="4"/>
  <c r="AB84" i="4"/>
  <c r="AG84" i="4"/>
  <c r="AY84" i="4"/>
  <c r="BE84" i="4"/>
  <c r="BR84" i="4"/>
  <c r="H85" i="4"/>
  <c r="U85" i="4"/>
  <c r="AA85" i="4"/>
  <c r="AM85" i="4"/>
  <c r="AT85" i="4"/>
  <c r="AZ85" i="4"/>
  <c r="BM85" i="4"/>
  <c r="BY85" i="4"/>
  <c r="CE85" i="4"/>
  <c r="CR85" i="4"/>
  <c r="F86" i="4"/>
  <c r="L86" i="4"/>
  <c r="Y86" i="4"/>
  <c r="AE86" i="4"/>
  <c r="AX86" i="4"/>
  <c r="BO86" i="4"/>
  <c r="CA86" i="4"/>
  <c r="CM86" i="4"/>
  <c r="F87" i="4"/>
  <c r="L87" i="4"/>
  <c r="R87" i="4"/>
  <c r="AD87" i="4"/>
  <c r="AJ87" i="4"/>
  <c r="AP87" i="4"/>
  <c r="AV87" i="4"/>
  <c r="BH87" i="4"/>
  <c r="CH80" i="4"/>
  <c r="CN80" i="4"/>
  <c r="I81" i="4"/>
  <c r="I81" i="16" s="1"/>
  <c r="U81" i="4"/>
  <c r="U81" i="16" s="1"/>
  <c r="AA81" i="4"/>
  <c r="AA81" i="16" s="1"/>
  <c r="AX81" i="4"/>
  <c r="AX81" i="16" s="1"/>
  <c r="BE81" i="4"/>
  <c r="BE81" i="16" s="1"/>
  <c r="BK81" i="4"/>
  <c r="BK81" i="16" s="1"/>
  <c r="BQ81" i="4"/>
  <c r="BQ81" i="16" s="1"/>
  <c r="BW81" i="4"/>
  <c r="BW81" i="16" s="1"/>
  <c r="CT81" i="4"/>
  <c r="B82" i="4"/>
  <c r="B82" i="16" s="1"/>
  <c r="N82" i="4"/>
  <c r="N82" i="16" s="1"/>
  <c r="U82" i="4"/>
  <c r="U82" i="16" s="1"/>
  <c r="AG82" i="4"/>
  <c r="AG82" i="16" s="1"/>
  <c r="AY82" i="4"/>
  <c r="AY82" i="16" s="1"/>
  <c r="BJ82" i="4"/>
  <c r="BJ82" i="16" s="1"/>
  <c r="CC82" i="4"/>
  <c r="CC82" i="16" s="1"/>
  <c r="D83" i="4"/>
  <c r="D83" i="16" s="1"/>
  <c r="J83" i="4"/>
  <c r="J83" i="16" s="1"/>
  <c r="AC83" i="4"/>
  <c r="AC83" i="16" s="1"/>
  <c r="BH83" i="4"/>
  <c r="BH83" i="16" s="1"/>
  <c r="BT83" i="4"/>
  <c r="BT83" i="16" s="1"/>
  <c r="CE83" i="4"/>
  <c r="CE83" i="16" s="1"/>
  <c r="CQ83" i="4"/>
  <c r="E84" i="4"/>
  <c r="V84" i="4"/>
  <c r="AH84" i="4"/>
  <c r="AS84" i="4"/>
  <c r="AZ84" i="4"/>
  <c r="BF84" i="4"/>
  <c r="BS84" i="4"/>
  <c r="CD84" i="4"/>
  <c r="CP84" i="4"/>
  <c r="I85" i="4"/>
  <c r="V85" i="4"/>
  <c r="AB85" i="4"/>
  <c r="AN85" i="4"/>
  <c r="BA85" i="4"/>
  <c r="BG85" i="4"/>
  <c r="BS85" i="4"/>
  <c r="BZ85" i="4"/>
  <c r="CF85" i="4"/>
  <c r="CS85" i="4"/>
  <c r="G86" i="4"/>
  <c r="M86" i="4"/>
  <c r="Z86" i="4"/>
  <c r="AL86" i="4"/>
  <c r="AR86" i="4"/>
  <c r="BD86" i="4"/>
  <c r="BP86" i="4"/>
  <c r="CB86" i="4"/>
  <c r="CS86" i="4"/>
  <c r="G87" i="4"/>
  <c r="CK87" i="4"/>
  <c r="AM81" i="4"/>
  <c r="AM81" i="16" s="1"/>
  <c r="BL81" i="4"/>
  <c r="BL81" i="16" s="1"/>
  <c r="BX81" i="4"/>
  <c r="BX81" i="16" s="1"/>
  <c r="CI81" i="4"/>
  <c r="C82" i="4"/>
  <c r="C82" i="16" s="1"/>
  <c r="O82" i="4"/>
  <c r="O82" i="16" s="1"/>
  <c r="V82" i="4"/>
  <c r="V82" i="16" s="1"/>
  <c r="AB82" i="4"/>
  <c r="AB82" i="16" s="1"/>
  <c r="AH82" i="4"/>
  <c r="AH82" i="16" s="1"/>
  <c r="AN82" i="4"/>
  <c r="AN82" i="16" s="1"/>
  <c r="BK82" i="4"/>
  <c r="BK82" i="16" s="1"/>
  <c r="BQ82" i="4"/>
  <c r="BQ82" i="16" s="1"/>
  <c r="CD82" i="4"/>
  <c r="CD82" i="16" s="1"/>
  <c r="CJ82" i="4"/>
  <c r="CP82" i="4"/>
  <c r="K83" i="4"/>
  <c r="K83" i="16" s="1"/>
  <c r="AJ83" i="4"/>
  <c r="AJ83" i="16" s="1"/>
  <c r="BI83" i="4"/>
  <c r="BI83" i="16" s="1"/>
  <c r="CF83" i="4"/>
  <c r="CR83" i="4"/>
  <c r="F84" i="4"/>
  <c r="AT84" i="4"/>
  <c r="BG84" i="4"/>
  <c r="BM84" i="4"/>
  <c r="CE84" i="4"/>
  <c r="CJ84" i="4"/>
  <c r="CV84" i="4"/>
  <c r="D85" i="4"/>
  <c r="J85" i="4"/>
  <c r="P85" i="4"/>
  <c r="W85" i="4"/>
  <c r="AO85" i="4"/>
  <c r="BB85" i="4"/>
  <c r="BH85" i="4"/>
  <c r="BT85" i="4"/>
  <c r="CG85" i="4"/>
  <c r="CM85" i="4"/>
  <c r="H86" i="4"/>
  <c r="N86" i="4"/>
  <c r="AA86" i="4"/>
  <c r="AM86" i="4"/>
  <c r="AS86" i="4"/>
  <c r="BJ86" i="4"/>
  <c r="BV86" i="4"/>
  <c r="CC86" i="4"/>
  <c r="CH86" i="4"/>
  <c r="CT86" i="4"/>
  <c r="B87" i="4"/>
  <c r="Y87" i="4"/>
  <c r="AR87" i="4"/>
  <c r="BJ87" i="4"/>
  <c r="BP87" i="4"/>
  <c r="AH81" i="4"/>
  <c r="AH81" i="16" s="1"/>
  <c r="AN81" i="4"/>
  <c r="AN81" i="16" s="1"/>
  <c r="AT81" i="4"/>
  <c r="AT81" i="16" s="1"/>
  <c r="CD81" i="4"/>
  <c r="CD81" i="16" s="1"/>
  <c r="CJ81" i="4"/>
  <c r="CP81" i="4"/>
  <c r="J82" i="4"/>
  <c r="J82" i="16" s="1"/>
  <c r="P82" i="4"/>
  <c r="P82" i="16" s="1"/>
  <c r="AI82" i="4"/>
  <c r="AI82" i="16" s="1"/>
  <c r="AT82" i="4"/>
  <c r="AT82" i="16" s="1"/>
  <c r="BF82" i="4"/>
  <c r="BF82" i="16" s="1"/>
  <c r="BR82" i="4"/>
  <c r="BR82" i="16" s="1"/>
  <c r="BX82" i="4"/>
  <c r="BX82" i="16" s="1"/>
  <c r="CE82" i="4"/>
  <c r="CE82" i="16" s="1"/>
  <c r="CK82" i="4"/>
  <c r="CQ82" i="4"/>
  <c r="CW82" i="4"/>
  <c r="CF82" i="16" s="1"/>
  <c r="L83" i="4"/>
  <c r="L83" i="16" s="1"/>
  <c r="R83" i="4"/>
  <c r="R83" i="16" s="1"/>
  <c r="X83" i="4"/>
  <c r="X83" i="16" s="1"/>
  <c r="AK83" i="4"/>
  <c r="AK83" i="16" s="1"/>
  <c r="AQ83" i="4"/>
  <c r="AQ83" i="16" s="1"/>
  <c r="AX83" i="4"/>
  <c r="AX83" i="16" s="1"/>
  <c r="BD83" i="4"/>
  <c r="BD83" i="16" s="1"/>
  <c r="BJ83" i="4"/>
  <c r="BJ83" i="16" s="1"/>
  <c r="BP83" i="4"/>
  <c r="BP83" i="16" s="1"/>
  <c r="CG83" i="4"/>
  <c r="CS83" i="4"/>
  <c r="G84" i="4"/>
  <c r="R84" i="4"/>
  <c r="AD84" i="4"/>
  <c r="AU84" i="4"/>
  <c r="BH84" i="4"/>
  <c r="BN84" i="4"/>
  <c r="BY84" i="4"/>
  <c r="CK84" i="4"/>
  <c r="CW84" i="4"/>
  <c r="X85" i="4"/>
  <c r="AP85" i="4"/>
  <c r="AV85" i="4"/>
  <c r="BC85" i="4"/>
  <c r="BU85" i="4"/>
  <c r="CH85" i="4"/>
  <c r="CN85" i="4"/>
  <c r="B86" i="4"/>
  <c r="O86" i="4"/>
  <c r="U86" i="4"/>
  <c r="AG86" i="4"/>
  <c r="AN86" i="4"/>
  <c r="AT86" i="4"/>
  <c r="BK86" i="4"/>
  <c r="CD86" i="4"/>
  <c r="CU86" i="4"/>
  <c r="I87" i="4"/>
  <c r="T87" i="4"/>
  <c r="AF87" i="4"/>
  <c r="AX87" i="4"/>
  <c r="BD87" i="4"/>
  <c r="CM87" i="4"/>
  <c r="BG81" i="4"/>
  <c r="BG81" i="16" s="1"/>
  <c r="BS81" i="4"/>
  <c r="BS81" i="16" s="1"/>
  <c r="CK81" i="4"/>
  <c r="CV81" i="4"/>
  <c r="Q82" i="4"/>
  <c r="Q82" i="16" s="1"/>
  <c r="AU82" i="4"/>
  <c r="AU82" i="16" s="1"/>
  <c r="BA82" i="4"/>
  <c r="BA82" i="16" s="1"/>
  <c r="BS82" i="4"/>
  <c r="BS82" i="16" s="1"/>
  <c r="CL82" i="4"/>
  <c r="F83" i="4"/>
  <c r="F83" i="16" s="1"/>
  <c r="M83" i="4"/>
  <c r="M83" i="16" s="1"/>
  <c r="S83" i="4"/>
  <c r="S83" i="16" s="1"/>
  <c r="Y83" i="4"/>
  <c r="Y83" i="16" s="1"/>
  <c r="AE83" i="4"/>
  <c r="AE83" i="16" s="1"/>
  <c r="AL83" i="4"/>
  <c r="AL83" i="16" s="1"/>
  <c r="AR83" i="4"/>
  <c r="AR83" i="16" s="1"/>
  <c r="BE83" i="4"/>
  <c r="BE83" i="16" s="1"/>
  <c r="BK83" i="4"/>
  <c r="BK83" i="16" s="1"/>
  <c r="BV83" i="4"/>
  <c r="BV83" i="16" s="1"/>
  <c r="CB83" i="4"/>
  <c r="CB83" i="16" s="1"/>
  <c r="CH83" i="4"/>
  <c r="CT83" i="4"/>
  <c r="S84" i="4"/>
  <c r="X84" i="4"/>
  <c r="AJ84" i="4"/>
  <c r="AP84" i="4"/>
  <c r="AV84" i="4"/>
  <c r="BB84" i="4"/>
  <c r="BI84" i="4"/>
  <c r="BZ84" i="4"/>
  <c r="CL84" i="4"/>
  <c r="AD85" i="4"/>
  <c r="AJ85" i="4"/>
  <c r="BD85" i="4"/>
  <c r="BV85" i="4"/>
  <c r="CB85" i="4"/>
  <c r="CI85" i="4"/>
  <c r="C86" i="4"/>
  <c r="P86" i="4"/>
  <c r="V86" i="4"/>
  <c r="AH86" i="4"/>
  <c r="AU86" i="4"/>
  <c r="BF86" i="4"/>
  <c r="BR86" i="4"/>
  <c r="CV86" i="4"/>
  <c r="O87" i="4"/>
  <c r="U87" i="4"/>
  <c r="AG87" i="4"/>
  <c r="AY87" i="4"/>
  <c r="BE87" i="4"/>
  <c r="CE80" i="4"/>
  <c r="CE80" i="16" s="1"/>
  <c r="L81" i="4"/>
  <c r="L81" i="16" s="1"/>
  <c r="R81" i="4"/>
  <c r="R81" i="16" s="1"/>
  <c r="X81" i="4"/>
  <c r="X81" i="16" s="1"/>
  <c r="AD81" i="4"/>
  <c r="AD81" i="16" s="1"/>
  <c r="BA81" i="4"/>
  <c r="BA81" i="16" s="1"/>
  <c r="BH81" i="4"/>
  <c r="BH81" i="16" s="1"/>
  <c r="BN81" i="4"/>
  <c r="BN81" i="16" s="1"/>
  <c r="BT81" i="4"/>
  <c r="BT81" i="16" s="1"/>
  <c r="BZ81" i="4"/>
  <c r="BZ81" i="16" s="1"/>
  <c r="CW81" i="4"/>
  <c r="CF81" i="16" s="1"/>
  <c r="E82" i="4"/>
  <c r="E82" i="16" s="1"/>
  <c r="R82" i="4"/>
  <c r="R82" i="16" s="1"/>
  <c r="X82" i="4"/>
  <c r="X82" i="16" s="1"/>
  <c r="AD82" i="4"/>
  <c r="AD82" i="16" s="1"/>
  <c r="AP82" i="4"/>
  <c r="AP82" i="16" s="1"/>
  <c r="BB82" i="4"/>
  <c r="BB82" i="16" s="1"/>
  <c r="BM82" i="4"/>
  <c r="BM82" i="16" s="1"/>
  <c r="BT82" i="4"/>
  <c r="BT82" i="16" s="1"/>
  <c r="T83" i="4"/>
  <c r="T83" i="16" s="1"/>
  <c r="AF83" i="4"/>
  <c r="AF83" i="16" s="1"/>
  <c r="AS83" i="4"/>
  <c r="AS83" i="16" s="1"/>
  <c r="BL83" i="4"/>
  <c r="BL83" i="16" s="1"/>
  <c r="BW83" i="4"/>
  <c r="BW83" i="16" s="1"/>
  <c r="CN83" i="4"/>
  <c r="B84" i="4"/>
  <c r="M84" i="4"/>
  <c r="Y84" i="4"/>
  <c r="AK84" i="4"/>
  <c r="BJ84" i="4"/>
  <c r="CA84" i="4"/>
  <c r="CM84" i="4"/>
  <c r="L85" i="4"/>
  <c r="R85" i="4"/>
  <c r="AE85" i="4"/>
  <c r="AK85" i="4"/>
  <c r="BJ85" i="4"/>
  <c r="BP85" i="4"/>
  <c r="CJ85" i="4"/>
  <c r="D86" i="4"/>
  <c r="J86" i="4"/>
  <c r="Q86" i="4"/>
  <c r="AI86" i="4"/>
  <c r="BA86" i="4"/>
  <c r="BG86" i="4"/>
  <c r="BX86" i="4"/>
  <c r="CJ86" i="4"/>
  <c r="CP86" i="4"/>
  <c r="D87" i="4"/>
  <c r="P87" i="4"/>
  <c r="AA87" i="4"/>
  <c r="AH87" i="4"/>
  <c r="AM87" i="4"/>
  <c r="BS87" i="4"/>
  <c r="E88" i="4"/>
  <c r="Q88" i="4"/>
  <c r="X88" i="4"/>
  <c r="BC88" i="4"/>
  <c r="BV88" i="4"/>
  <c r="CH88" i="4"/>
  <c r="CN88" i="4"/>
  <c r="CU88" i="4"/>
  <c r="C89" i="4"/>
  <c r="I89" i="4"/>
  <c r="O89" i="4"/>
  <c r="AB89" i="4"/>
  <c r="AH89" i="4"/>
  <c r="AN89" i="4"/>
  <c r="BY89" i="4"/>
  <c r="CK89" i="4"/>
  <c r="CR89" i="4"/>
  <c r="F90" i="4"/>
  <c r="L90" i="4"/>
  <c r="R90" i="4"/>
  <c r="Y90" i="4"/>
  <c r="AQ90" i="4"/>
  <c r="BD90" i="4"/>
  <c r="BJ90" i="4"/>
  <c r="BV90" i="4"/>
  <c r="CI90" i="4"/>
  <c r="CO90" i="4"/>
  <c r="CU90" i="4"/>
  <c r="I91" i="4"/>
  <c r="O91" i="4"/>
  <c r="AB91" i="4"/>
  <c r="AN91" i="4"/>
  <c r="BD91" i="4"/>
  <c r="BO91" i="4"/>
  <c r="CC91" i="4"/>
  <c r="CI91" i="4"/>
  <c r="CV91" i="4"/>
  <c r="K92" i="4"/>
  <c r="W92" i="4"/>
  <c r="AN92" i="4"/>
  <c r="AS92" i="4"/>
  <c r="AZ92" i="4"/>
  <c r="BF92" i="4"/>
  <c r="BS92" i="4"/>
  <c r="CE92" i="4"/>
  <c r="CK92" i="4"/>
  <c r="CQ92" i="4"/>
  <c r="BH93" i="4"/>
  <c r="AH94" i="4"/>
  <c r="AV94" i="4"/>
  <c r="CG94" i="4"/>
  <c r="U95" i="4"/>
  <c r="CN95" i="4"/>
  <c r="CP96" i="4"/>
  <c r="CK97" i="4"/>
  <c r="J99" i="4"/>
  <c r="H87" i="4"/>
  <c r="X87" i="4"/>
  <c r="AQ87" i="4"/>
  <c r="BI87" i="4"/>
  <c r="BU87" i="4"/>
  <c r="CF87" i="4"/>
  <c r="CR87" i="4"/>
  <c r="F88" i="4"/>
  <c r="L88" i="4"/>
  <c r="R88" i="4"/>
  <c r="AD88" i="4"/>
  <c r="AK88" i="4"/>
  <c r="AW88" i="4"/>
  <c r="BD88" i="4"/>
  <c r="CI88" i="4"/>
  <c r="D89" i="4"/>
  <c r="P89" i="4"/>
  <c r="V89" i="4"/>
  <c r="AC89" i="4"/>
  <c r="AI89" i="4"/>
  <c r="AO89" i="4"/>
  <c r="AU89" i="4"/>
  <c r="BG89" i="4"/>
  <c r="CF89" i="4"/>
  <c r="CL89" i="4"/>
  <c r="G90" i="4"/>
  <c r="Z90" i="4"/>
  <c r="AR90" i="4"/>
  <c r="AX90" i="4"/>
  <c r="BE90" i="4"/>
  <c r="BW90" i="4"/>
  <c r="CJ90" i="4"/>
  <c r="CP90" i="4"/>
  <c r="C91" i="4"/>
  <c r="J91" i="4"/>
  <c r="P91" i="4"/>
  <c r="AC91" i="4"/>
  <c r="AH91" i="4"/>
  <c r="BP91" i="4"/>
  <c r="CD91" i="4"/>
  <c r="CJ91" i="4"/>
  <c r="H93" i="4"/>
  <c r="AN93" i="4"/>
  <c r="BB93" i="4"/>
  <c r="G94" i="4"/>
  <c r="AI94" i="4"/>
  <c r="CH94" i="4"/>
  <c r="N95" i="4"/>
  <c r="M96" i="4"/>
  <c r="BB98" i="4"/>
  <c r="BV87" i="4"/>
  <c r="CA87" i="4"/>
  <c r="CG87" i="4"/>
  <c r="S88" i="4"/>
  <c r="AE88" i="4"/>
  <c r="AL88" i="4"/>
  <c r="AR88" i="4"/>
  <c r="AX88" i="4"/>
  <c r="BJ88" i="4"/>
  <c r="BQ88" i="4"/>
  <c r="CC88" i="4"/>
  <c r="CJ88" i="4"/>
  <c r="Q89" i="4"/>
  <c r="AJ89" i="4"/>
  <c r="AV89" i="4"/>
  <c r="BB89" i="4"/>
  <c r="BH89" i="4"/>
  <c r="BN89" i="4"/>
  <c r="BT89" i="4"/>
  <c r="CM89" i="4"/>
  <c r="AF90" i="4"/>
  <c r="AL90" i="4"/>
  <c r="BF90" i="4"/>
  <c r="BX90" i="4"/>
  <c r="CD90" i="4"/>
  <c r="CK90" i="4"/>
  <c r="D91" i="4"/>
  <c r="Q91" i="4"/>
  <c r="AI91" i="4"/>
  <c r="AT91" i="4"/>
  <c r="AZ91" i="4"/>
  <c r="BQ91" i="4"/>
  <c r="BX91" i="4"/>
  <c r="CE91" i="4"/>
  <c r="CK91" i="4"/>
  <c r="F92" i="4"/>
  <c r="R92" i="4"/>
  <c r="AI92" i="4"/>
  <c r="AU92" i="4"/>
  <c r="BH92" i="4"/>
  <c r="BZ92" i="4"/>
  <c r="T93" i="4"/>
  <c r="AO93" i="4"/>
  <c r="CK93" i="4"/>
  <c r="CQ93" i="4"/>
  <c r="AC94" i="4"/>
  <c r="O95" i="4"/>
  <c r="AK95" i="4"/>
  <c r="AR95" i="4"/>
  <c r="CI95" i="4"/>
  <c r="N96" i="4"/>
  <c r="BN96" i="4"/>
  <c r="AM97" i="4"/>
  <c r="Z88" i="4"/>
  <c r="AF88" i="4"/>
  <c r="AY88" i="4"/>
  <c r="BK88" i="4"/>
  <c r="BR88" i="4"/>
  <c r="BX88" i="4"/>
  <c r="CD88" i="4"/>
  <c r="CP88" i="4"/>
  <c r="CW88" i="4"/>
  <c r="K89" i="4"/>
  <c r="R89" i="4"/>
  <c r="AW89" i="4"/>
  <c r="BI89" i="4"/>
  <c r="BO89" i="4"/>
  <c r="BU89" i="4"/>
  <c r="CA89" i="4"/>
  <c r="CN89" i="4"/>
  <c r="CT89" i="4"/>
  <c r="B90" i="4"/>
  <c r="N90" i="4"/>
  <c r="T90" i="4"/>
  <c r="AG90" i="4"/>
  <c r="AM90" i="4"/>
  <c r="BL90" i="4"/>
  <c r="BR90" i="4"/>
  <c r="CL90" i="4"/>
  <c r="E91" i="4"/>
  <c r="R91" i="4"/>
  <c r="X91" i="4"/>
  <c r="AJ91" i="4"/>
  <c r="AU91" i="4"/>
  <c r="BF91" i="4"/>
  <c r="BR91" i="4"/>
  <c r="CF91" i="4"/>
  <c r="CL91" i="4"/>
  <c r="CR91" i="4"/>
  <c r="Y92" i="4"/>
  <c r="AJ92" i="4"/>
  <c r="AV92" i="4"/>
  <c r="BB92" i="4"/>
  <c r="BI92" i="4"/>
  <c r="BN92" i="4"/>
  <c r="CA92" i="4"/>
  <c r="CM92" i="4"/>
  <c r="AI93" i="4"/>
  <c r="AW93" i="4"/>
  <c r="CE93" i="4"/>
  <c r="CL93" i="4"/>
  <c r="P94" i="4"/>
  <c r="AD94" i="4"/>
  <c r="BN94" i="4"/>
  <c r="H95" i="4"/>
  <c r="AL95" i="4"/>
  <c r="Z98" i="4"/>
  <c r="AZ99" i="4"/>
  <c r="CN87" i="4"/>
  <c r="CT87" i="4"/>
  <c r="B88" i="4"/>
  <c r="H88" i="4"/>
  <c r="N88" i="4"/>
  <c r="AG88" i="4"/>
  <c r="BF88" i="4"/>
  <c r="BL88" i="4"/>
  <c r="CE88" i="4"/>
  <c r="CQ88" i="4"/>
  <c r="F89" i="4"/>
  <c r="L89" i="4"/>
  <c r="X89" i="4"/>
  <c r="AE89" i="4"/>
  <c r="AQ89" i="4"/>
  <c r="AX89" i="4"/>
  <c r="BP89" i="4"/>
  <c r="CB89" i="4"/>
  <c r="CH89" i="4"/>
  <c r="CO89" i="4"/>
  <c r="CU89" i="4"/>
  <c r="C90" i="4"/>
  <c r="I90" i="4"/>
  <c r="O90" i="4"/>
  <c r="U90" i="4"/>
  <c r="AH90" i="4"/>
  <c r="AT90" i="4"/>
  <c r="AZ90" i="4"/>
  <c r="BM90" i="4"/>
  <c r="BS90" i="4"/>
  <c r="CR90" i="4"/>
  <c r="F91" i="4"/>
  <c r="L91" i="4"/>
  <c r="S91" i="4"/>
  <c r="Y91" i="4"/>
  <c r="AK91" i="4"/>
  <c r="AV91" i="4"/>
  <c r="BL91" i="4"/>
  <c r="BS91" i="4"/>
  <c r="CM91" i="4"/>
  <c r="N92" i="4"/>
  <c r="AE92" i="4"/>
  <c r="AK92" i="4"/>
  <c r="AW92" i="4"/>
  <c r="BC92" i="4"/>
  <c r="BO92" i="4"/>
  <c r="CT92" i="4"/>
  <c r="D93" i="4"/>
  <c r="V93" i="4"/>
  <c r="AJ93" i="4"/>
  <c r="AQ93" i="4"/>
  <c r="CF93" i="4"/>
  <c r="CS93" i="4"/>
  <c r="J94" i="4"/>
  <c r="BH94" i="4"/>
  <c r="BP95" i="4"/>
  <c r="H96" i="4"/>
  <c r="AD96" i="4"/>
  <c r="AP98" i="4"/>
  <c r="AZ87" i="4"/>
  <c r="BL87" i="4"/>
  <c r="BX87" i="4"/>
  <c r="CO87" i="4"/>
  <c r="C88" i="4"/>
  <c r="I88" i="4"/>
  <c r="O88" i="4"/>
  <c r="U88" i="4"/>
  <c r="AH88" i="4"/>
  <c r="AN88" i="4"/>
  <c r="AT88" i="4"/>
  <c r="BM88" i="4"/>
  <c r="CL88" i="4"/>
  <c r="CR88" i="4"/>
  <c r="M89" i="4"/>
  <c r="Y89" i="4"/>
  <c r="AF89" i="4"/>
  <c r="AL89" i="4"/>
  <c r="AR89" i="4"/>
  <c r="BD89" i="4"/>
  <c r="CC89" i="4"/>
  <c r="CV89" i="4"/>
  <c r="J90" i="4"/>
  <c r="P90" i="4"/>
  <c r="V90" i="4"/>
  <c r="AI90" i="4"/>
  <c r="AU90" i="4"/>
  <c r="BA90" i="4"/>
  <c r="BN90" i="4"/>
  <c r="BZ90" i="4"/>
  <c r="CF90" i="4"/>
  <c r="T91" i="4"/>
  <c r="Z91" i="4"/>
  <c r="AL91" i="4"/>
  <c r="AW91" i="4"/>
  <c r="BM91" i="4"/>
  <c r="BT91" i="4"/>
  <c r="BZ91" i="4"/>
  <c r="CN91" i="4"/>
  <c r="B92" i="4"/>
  <c r="H92" i="4"/>
  <c r="T92" i="4"/>
  <c r="AQ92" i="4"/>
  <c r="BP92" i="4"/>
  <c r="CC92" i="4"/>
  <c r="CI92" i="4"/>
  <c r="CO92" i="4"/>
  <c r="P93" i="4"/>
  <c r="BT93" i="4"/>
  <c r="K94" i="4"/>
  <c r="R94" i="4"/>
  <c r="BI94" i="4"/>
  <c r="AF95" i="4"/>
  <c r="BQ95" i="4"/>
  <c r="B96" i="4"/>
  <c r="BM87" i="4"/>
  <c r="BR87" i="4"/>
  <c r="CD87" i="4"/>
  <c r="CP87" i="4"/>
  <c r="J88" i="4"/>
  <c r="V88" i="4"/>
  <c r="AB88" i="4"/>
  <c r="AI88" i="4"/>
  <c r="AO88" i="4"/>
  <c r="AU88" i="4"/>
  <c r="BA88" i="4"/>
  <c r="BN88" i="4"/>
  <c r="BT88" i="4"/>
  <c r="BZ88" i="4"/>
  <c r="CS88" i="4"/>
  <c r="T89" i="4"/>
  <c r="Z89" i="4"/>
  <c r="AS89" i="4"/>
  <c r="BE89" i="4"/>
  <c r="BK89" i="4"/>
  <c r="BW89" i="4"/>
  <c r="CD89" i="4"/>
  <c r="W90" i="4"/>
  <c r="AC90" i="4"/>
  <c r="AO90" i="4"/>
  <c r="AV90" i="4"/>
  <c r="BB90" i="4"/>
  <c r="BO90" i="4"/>
  <c r="CA90" i="4"/>
  <c r="CG90" i="4"/>
  <c r="U91" i="4"/>
  <c r="AF91" i="4"/>
  <c r="BH91" i="4"/>
  <c r="BU91" i="4"/>
  <c r="CA91" i="4"/>
  <c r="CO91" i="4"/>
  <c r="CT91" i="4"/>
  <c r="C92" i="4"/>
  <c r="I92" i="4"/>
  <c r="U92" i="4"/>
  <c r="AA92" i="4"/>
  <c r="BK92" i="4"/>
  <c r="CV92" i="4"/>
  <c r="Q93" i="4"/>
  <c r="X93" i="4"/>
  <c r="BN93" i="4"/>
  <c r="D94" i="4"/>
  <c r="BB94" i="4"/>
  <c r="CM94" i="4"/>
  <c r="BJ95" i="4"/>
  <c r="BY96" i="4"/>
  <c r="AB97" i="4"/>
  <c r="AX97" i="4"/>
  <c r="BT97" i="4"/>
  <c r="G100" i="4"/>
  <c r="CJ87" i="4"/>
  <c r="CV87" i="4"/>
  <c r="W88" i="4"/>
  <c r="AP88" i="4"/>
  <c r="BB88" i="4"/>
  <c r="BH88" i="4"/>
  <c r="BO88" i="4"/>
  <c r="BU88" i="4"/>
  <c r="CA88" i="4"/>
  <c r="CG88" i="4"/>
  <c r="CT88" i="4"/>
  <c r="B89" i="4"/>
  <c r="H89" i="4"/>
  <c r="AA89" i="4"/>
  <c r="AZ89" i="4"/>
  <c r="BL89" i="4"/>
  <c r="BR89" i="4"/>
  <c r="BX89" i="4"/>
  <c r="CJ89" i="4"/>
  <c r="CQ89" i="4"/>
  <c r="E90" i="4"/>
  <c r="X90" i="4"/>
  <c r="AD90" i="4"/>
  <c r="AP90" i="4"/>
  <c r="BC90" i="4"/>
  <c r="BI90" i="4"/>
  <c r="BU90" i="4"/>
  <c r="CB90" i="4"/>
  <c r="CH90" i="4"/>
  <c r="CT90" i="4"/>
  <c r="H91" i="4"/>
  <c r="N91" i="4"/>
  <c r="AR91" i="4"/>
  <c r="BC91" i="4"/>
  <c r="BI91" i="4"/>
  <c r="BV91" i="4"/>
  <c r="CB91" i="4"/>
  <c r="CU91" i="4"/>
  <c r="J92" i="4"/>
  <c r="V92" i="4"/>
  <c r="AM92" i="4"/>
  <c r="AY92" i="4"/>
  <c r="BE92" i="4"/>
  <c r="BR92" i="4"/>
  <c r="CW92" i="4"/>
  <c r="L93" i="4"/>
  <c r="BO93" i="4"/>
  <c r="E94" i="4"/>
  <c r="CN94" i="4"/>
  <c r="T95" i="4"/>
  <c r="BK95" i="4"/>
  <c r="O98" i="4"/>
  <c r="AK98" i="4"/>
  <c r="AE96" i="4"/>
  <c r="AW96" i="4"/>
  <c r="BB96" i="4"/>
  <c r="BT96" i="4"/>
  <c r="BZ96" i="4"/>
  <c r="CQ96" i="4"/>
  <c r="K97" i="4"/>
  <c r="P97" i="4"/>
  <c r="AH97" i="4"/>
  <c r="AN97" i="4"/>
  <c r="BD97" i="4"/>
  <c r="BJ97" i="4"/>
  <c r="BU97" i="4"/>
  <c r="CF97" i="4"/>
  <c r="CL97" i="4"/>
  <c r="CR97" i="4"/>
  <c r="E98" i="4"/>
  <c r="J98" i="4"/>
  <c r="U98" i="4"/>
  <c r="AL98" i="4"/>
  <c r="AQ98" i="4"/>
  <c r="BH98" i="4"/>
  <c r="BM98" i="4"/>
  <c r="BX98" i="4"/>
  <c r="CD98" i="4"/>
  <c r="CJ98" i="4"/>
  <c r="X99" i="4"/>
  <c r="BV99" i="4"/>
  <c r="AZ100" i="4"/>
  <c r="CE100" i="4"/>
  <c r="CM100" i="4"/>
  <c r="CU100" i="4"/>
  <c r="E101" i="4"/>
  <c r="M101" i="4"/>
  <c r="U101" i="4"/>
  <c r="AC101" i="4"/>
  <c r="AK101" i="4"/>
  <c r="AS101" i="4"/>
  <c r="BA101" i="4"/>
  <c r="BI101" i="4"/>
  <c r="BQ101" i="4"/>
  <c r="BY101" i="4"/>
  <c r="CG101" i="4"/>
  <c r="CO101" i="4"/>
  <c r="CW101" i="4"/>
  <c r="CB92" i="4"/>
  <c r="CH92" i="4"/>
  <c r="CN92" i="4"/>
  <c r="G93" i="4"/>
  <c r="AP93" i="4"/>
  <c r="AV93" i="4"/>
  <c r="BP93" i="4"/>
  <c r="CR93" i="4"/>
  <c r="F94" i="4"/>
  <c r="AJ94" i="4"/>
  <c r="AP94" i="4"/>
  <c r="BJ94" i="4"/>
  <c r="BO94" i="4"/>
  <c r="CB94" i="4"/>
  <c r="CO94" i="4"/>
  <c r="CT94" i="4"/>
  <c r="P95" i="4"/>
  <c r="AG95" i="4"/>
  <c r="AM95" i="4"/>
  <c r="AS95" i="4"/>
  <c r="AY95" i="4"/>
  <c r="BL95" i="4"/>
  <c r="BR95" i="4"/>
  <c r="BX95" i="4"/>
  <c r="CJ95" i="4"/>
  <c r="CO95" i="4"/>
  <c r="I96" i="4"/>
  <c r="O96" i="4"/>
  <c r="Z96" i="4"/>
  <c r="AF96" i="4"/>
  <c r="AL96" i="4"/>
  <c r="AX96" i="4"/>
  <c r="BC96" i="4"/>
  <c r="BU96" i="4"/>
  <c r="CA96" i="4"/>
  <c r="CL96" i="4"/>
  <c r="CR96" i="4"/>
  <c r="L97" i="4"/>
  <c r="Q97" i="4"/>
  <c r="AI97" i="4"/>
  <c r="AO97" i="4"/>
  <c r="BE97" i="4"/>
  <c r="BP97" i="4"/>
  <c r="CG97" i="4"/>
  <c r="CM97" i="4"/>
  <c r="F98" i="4"/>
  <c r="V98" i="4"/>
  <c r="AR98" i="4"/>
  <c r="BN98" i="4"/>
  <c r="CE98" i="4"/>
  <c r="R99" i="4"/>
  <c r="W100" i="4"/>
  <c r="AD100" i="4"/>
  <c r="BQ100" i="4"/>
  <c r="AK94" i="4"/>
  <c r="AQ94" i="4"/>
  <c r="BP94" i="4"/>
  <c r="BV94" i="4"/>
  <c r="CP94" i="4"/>
  <c r="CU94" i="4"/>
  <c r="J95" i="4"/>
  <c r="AN95" i="4"/>
  <c r="AT95" i="4"/>
  <c r="AZ95" i="4"/>
  <c r="BM95" i="4"/>
  <c r="BS95" i="4"/>
  <c r="CP95" i="4"/>
  <c r="D96" i="4"/>
  <c r="J96" i="4"/>
  <c r="AA96" i="4"/>
  <c r="AG96" i="4"/>
  <c r="BD96" i="4"/>
  <c r="BP96" i="4"/>
  <c r="BV96" i="4"/>
  <c r="CM96" i="4"/>
  <c r="CS96" i="4"/>
  <c r="R97" i="4"/>
  <c r="AD97" i="4"/>
  <c r="AJ97" i="4"/>
  <c r="AZ97" i="4"/>
  <c r="CN97" i="4"/>
  <c r="AB98" i="4"/>
  <c r="AG98" i="4"/>
  <c r="AX98" i="4"/>
  <c r="BD98" i="4"/>
  <c r="BO98" i="4"/>
  <c r="AH99" i="4"/>
  <c r="CT99" i="4"/>
  <c r="X100" i="4"/>
  <c r="BQ92" i="4"/>
  <c r="BW92" i="4"/>
  <c r="CU92" i="4"/>
  <c r="S93" i="4"/>
  <c r="Y93" i="4"/>
  <c r="AE93" i="4"/>
  <c r="AR93" i="4"/>
  <c r="AX93" i="4"/>
  <c r="BD93" i="4"/>
  <c r="BV93" i="4"/>
  <c r="CB93" i="4"/>
  <c r="CH93" i="4"/>
  <c r="CN93" i="4"/>
  <c r="CT93" i="4"/>
  <c r="M94" i="4"/>
  <c r="S94" i="4"/>
  <c r="Y94" i="4"/>
  <c r="AL94" i="4"/>
  <c r="AR94" i="4"/>
  <c r="AX94" i="4"/>
  <c r="BQ94" i="4"/>
  <c r="BW94" i="4"/>
  <c r="CV94" i="4"/>
  <c r="D95" i="4"/>
  <c r="W95" i="4"/>
  <c r="AB95" i="4"/>
  <c r="AU95" i="4"/>
  <c r="BA95" i="4"/>
  <c r="BT95" i="4"/>
  <c r="CE95" i="4"/>
  <c r="CV95" i="4"/>
  <c r="AH96" i="4"/>
  <c r="AS96" i="4"/>
  <c r="BJ96" i="4"/>
  <c r="CT96" i="4"/>
  <c r="G97" i="4"/>
  <c r="X97" i="4"/>
  <c r="BA97" i="4"/>
  <c r="BL97" i="4"/>
  <c r="BW97" i="4"/>
  <c r="CB97" i="4"/>
  <c r="CT97" i="4"/>
  <c r="L98" i="4"/>
  <c r="AH98" i="4"/>
  <c r="AY98" i="4"/>
  <c r="BJ98" i="4"/>
  <c r="BZ98" i="4"/>
  <c r="CL98" i="4"/>
  <c r="AI99" i="4"/>
  <c r="BK99" i="4"/>
  <c r="CN99" i="4"/>
  <c r="Z93" i="4"/>
  <c r="AF93" i="4"/>
  <c r="AS93" i="4"/>
  <c r="AY93" i="4"/>
  <c r="BE93" i="4"/>
  <c r="BK93" i="4"/>
  <c r="BW93" i="4"/>
  <c r="CC93" i="4"/>
  <c r="CU93" i="4"/>
  <c r="B94" i="4"/>
  <c r="N94" i="4"/>
  <c r="T94" i="4"/>
  <c r="Z94" i="4"/>
  <c r="AM94" i="4"/>
  <c r="AS94" i="4"/>
  <c r="AY94" i="4"/>
  <c r="BE94" i="4"/>
  <c r="BR94" i="4"/>
  <c r="BX94" i="4"/>
  <c r="CD94" i="4"/>
  <c r="CW94" i="4"/>
  <c r="E95" i="4"/>
  <c r="X95" i="4"/>
  <c r="AC95" i="4"/>
  <c r="AV95" i="4"/>
  <c r="BB95" i="4"/>
  <c r="BZ95" i="4"/>
  <c r="CF95" i="4"/>
  <c r="CW95" i="4"/>
  <c r="Q96" i="4"/>
  <c r="V96" i="4"/>
  <c r="AN96" i="4"/>
  <c r="AT96" i="4"/>
  <c r="BK96" i="4"/>
  <c r="CC96" i="4"/>
  <c r="CH96" i="4"/>
  <c r="B97" i="4"/>
  <c r="H97" i="4"/>
  <c r="Y97" i="4"/>
  <c r="AQ97" i="4"/>
  <c r="AV97" i="4"/>
  <c r="BG97" i="4"/>
  <c r="BX97" i="4"/>
  <c r="CC97" i="4"/>
  <c r="B98" i="4"/>
  <c r="R98" i="4"/>
  <c r="X98" i="4"/>
  <c r="AI98" i="4"/>
  <c r="AT98" i="4"/>
  <c r="CA98" i="4"/>
  <c r="CG98" i="4"/>
  <c r="CO99" i="4"/>
  <c r="AN100" i="4"/>
  <c r="BL100" i="4"/>
  <c r="J93" i="4"/>
  <c r="AA93" i="4"/>
  <c r="AG93" i="4"/>
  <c r="AZ93" i="4"/>
  <c r="BF93" i="4"/>
  <c r="BL93" i="4"/>
  <c r="BX93" i="4"/>
  <c r="CV93" i="4"/>
  <c r="U94" i="4"/>
  <c r="AA94" i="4"/>
  <c r="AT94" i="4"/>
  <c r="AZ94" i="4"/>
  <c r="BF94" i="4"/>
  <c r="BS94" i="4"/>
  <c r="BY94" i="4"/>
  <c r="CE94" i="4"/>
  <c r="CK94" i="4"/>
  <c r="F95" i="4"/>
  <c r="L95" i="4"/>
  <c r="AD95" i="4"/>
  <c r="AP95" i="4"/>
  <c r="BC95" i="4"/>
  <c r="BH95" i="4"/>
  <c r="CA95" i="4"/>
  <c r="CG95" i="4"/>
  <c r="CR95" i="4"/>
  <c r="F96" i="4"/>
  <c r="R96" i="4"/>
  <c r="W96" i="4"/>
  <c r="AO96" i="4"/>
  <c r="AU96" i="4"/>
  <c r="BF96" i="4"/>
  <c r="BL96" i="4"/>
  <c r="BR96" i="4"/>
  <c r="CD96" i="4"/>
  <c r="CI96" i="4"/>
  <c r="C97" i="4"/>
  <c r="I97" i="4"/>
  <c r="T97" i="4"/>
  <c r="Z97" i="4"/>
  <c r="AF97" i="4"/>
  <c r="AR97" i="4"/>
  <c r="BH97" i="4"/>
  <c r="CD97" i="4"/>
  <c r="CP97" i="4"/>
  <c r="C98" i="4"/>
  <c r="S98" i="4"/>
  <c r="AD98" i="4"/>
  <c r="AU98" i="4"/>
  <c r="BF98" i="4"/>
  <c r="BQ98" i="4"/>
  <c r="BV98" i="4"/>
  <c r="CN98" i="4"/>
  <c r="CT98" i="4"/>
  <c r="AC99" i="4"/>
  <c r="CH99" i="4"/>
  <c r="L100" i="4"/>
  <c r="AO100" i="4"/>
  <c r="CW91" i="4"/>
  <c r="E92" i="4"/>
  <c r="L92" i="4"/>
  <c r="Q92" i="4"/>
  <c r="AC92" i="4"/>
  <c r="AH92" i="4"/>
  <c r="AT92" i="4"/>
  <c r="BG92" i="4"/>
  <c r="BT92" i="4"/>
  <c r="BY92" i="4"/>
  <c r="CF92" i="4"/>
  <c r="AB93" i="4"/>
  <c r="AH93" i="4"/>
  <c r="BG93" i="4"/>
  <c r="BM93" i="4"/>
  <c r="BY93" i="4"/>
  <c r="CJ93" i="4"/>
  <c r="V94" i="4"/>
  <c r="AB94" i="4"/>
  <c r="BA94" i="4"/>
  <c r="BG94" i="4"/>
  <c r="BZ94" i="4"/>
  <c r="CF94" i="4"/>
  <c r="CL94" i="4"/>
  <c r="G95" i="4"/>
  <c r="M95" i="4"/>
  <c r="S95" i="4"/>
  <c r="AJ95" i="4"/>
  <c r="BD95" i="4"/>
  <c r="BI95" i="4"/>
  <c r="BV95" i="4"/>
  <c r="CB95" i="4"/>
  <c r="CS95" i="4"/>
  <c r="X96" i="4"/>
  <c r="AJ96" i="4"/>
  <c r="AP96" i="4"/>
  <c r="BG96" i="4"/>
  <c r="BM96" i="4"/>
  <c r="CJ96" i="4"/>
  <c r="CV96" i="4"/>
  <c r="D97" i="4"/>
  <c r="U97" i="4"/>
  <c r="AA97" i="4"/>
  <c r="BN97" i="4"/>
  <c r="BS97" i="4"/>
  <c r="CJ97" i="4"/>
  <c r="CV97" i="4"/>
  <c r="N98" i="4"/>
  <c r="CO98" i="4"/>
  <c r="CU98" i="4"/>
  <c r="AD99" i="4"/>
  <c r="BA98" i="4"/>
  <c r="BR98" i="4"/>
  <c r="CH98" i="4"/>
  <c r="CS98" i="4"/>
  <c r="F99" i="4"/>
  <c r="K99" i="4"/>
  <c r="AN99" i="4"/>
  <c r="AT99" i="4"/>
  <c r="BJ99" i="4"/>
  <c r="BP99" i="4"/>
  <c r="CM99" i="4"/>
  <c r="V100" i="4"/>
  <c r="AM100" i="4"/>
  <c r="AS100" i="4"/>
  <c r="BJ100" i="4"/>
  <c r="BW100" i="4"/>
  <c r="CK100" i="4"/>
  <c r="CS100" i="4"/>
  <c r="C101" i="4"/>
  <c r="K101" i="4"/>
  <c r="S101" i="4"/>
  <c r="AA101" i="4"/>
  <c r="AI101" i="4"/>
  <c r="AQ101" i="4"/>
  <c r="AY101" i="4"/>
  <c r="BG101" i="4"/>
  <c r="BO101" i="4"/>
  <c r="BW101" i="4"/>
  <c r="CE101" i="4"/>
  <c r="CM101" i="4"/>
  <c r="CU101" i="4"/>
  <c r="AT100" i="4"/>
  <c r="BK100" i="4"/>
  <c r="BP100" i="4"/>
  <c r="CD100" i="4"/>
  <c r="CL100" i="4"/>
  <c r="CT100" i="4"/>
  <c r="D101" i="4"/>
  <c r="L101" i="4"/>
  <c r="T101" i="4"/>
  <c r="AB101" i="4"/>
  <c r="AJ101" i="4"/>
  <c r="AR101" i="4"/>
  <c r="AZ101" i="4"/>
  <c r="BH101" i="4"/>
  <c r="BP101" i="4"/>
  <c r="BX101" i="4"/>
  <c r="CF101" i="4"/>
  <c r="CN101" i="4"/>
  <c r="CV101" i="4"/>
  <c r="CP98" i="4"/>
  <c r="M99" i="4"/>
  <c r="S99" i="4"/>
  <c r="AJ99" i="4"/>
  <c r="AP99" i="4"/>
  <c r="BR99" i="4"/>
  <c r="BW99" i="4"/>
  <c r="CC99" i="4"/>
  <c r="CP99" i="4"/>
  <c r="H100" i="4"/>
  <c r="Y100" i="4"/>
  <c r="BA100" i="4"/>
  <c r="BR100" i="4"/>
  <c r="BY100" i="4"/>
  <c r="CF100" i="4"/>
  <c r="CN100" i="4"/>
  <c r="CV100" i="4"/>
  <c r="F101" i="4"/>
  <c r="N101" i="4"/>
  <c r="V101" i="4"/>
  <c r="AD101" i="4"/>
  <c r="AL101" i="4"/>
  <c r="AT101" i="4"/>
  <c r="BB101" i="4"/>
  <c r="BJ101" i="4"/>
  <c r="BR101" i="4"/>
  <c r="BZ101" i="4"/>
  <c r="CH101" i="4"/>
  <c r="CP101" i="4"/>
  <c r="N99" i="4"/>
  <c r="T99" i="4"/>
  <c r="AK99" i="4"/>
  <c r="AQ99" i="4"/>
  <c r="BF99" i="4"/>
  <c r="BM99" i="4"/>
  <c r="BX99" i="4"/>
  <c r="CD99" i="4"/>
  <c r="CJ99" i="4"/>
  <c r="AJ100" i="4"/>
  <c r="AV100" i="4"/>
  <c r="BS100" i="4"/>
  <c r="BZ100" i="4"/>
  <c r="CG100" i="4"/>
  <c r="CO100" i="4"/>
  <c r="CW100" i="4"/>
  <c r="G101" i="4"/>
  <c r="O101" i="4"/>
  <c r="W101" i="4"/>
  <c r="AE101" i="4"/>
  <c r="AM101" i="4"/>
  <c r="AU101" i="4"/>
  <c r="BC101" i="4"/>
  <c r="BK101" i="4"/>
  <c r="BS101" i="4"/>
  <c r="CA101" i="4"/>
  <c r="CI101" i="4"/>
  <c r="CQ101" i="4"/>
  <c r="CW98" i="4"/>
  <c r="D99" i="4"/>
  <c r="O99" i="4"/>
  <c r="Z99" i="4"/>
  <c r="AL99" i="4"/>
  <c r="BB99" i="4"/>
  <c r="BG99" i="4"/>
  <c r="BN99" i="4"/>
  <c r="BY99" i="4"/>
  <c r="CE99" i="4"/>
  <c r="CV99" i="4"/>
  <c r="N100" i="4"/>
  <c r="AF100" i="4"/>
  <c r="AK100" i="4"/>
  <c r="BT100" i="4"/>
  <c r="CA100" i="4"/>
  <c r="CH100" i="4"/>
  <c r="CP100" i="4"/>
  <c r="H101" i="4"/>
  <c r="P101" i="4"/>
  <c r="X101" i="4"/>
  <c r="AF101" i="4"/>
  <c r="AN101" i="4"/>
  <c r="AV101" i="4"/>
  <c r="BD101" i="4"/>
  <c r="BL101" i="4"/>
  <c r="BT101" i="4"/>
  <c r="CB101" i="4"/>
  <c r="CJ101" i="4"/>
  <c r="CR101" i="4"/>
  <c r="AA99" i="4"/>
  <c r="BH99" i="4"/>
  <c r="BZ99" i="4"/>
  <c r="CF99" i="4"/>
  <c r="CW99" i="4"/>
  <c r="D100" i="4"/>
  <c r="O100" i="4"/>
  <c r="T100" i="4"/>
  <c r="AA100" i="4"/>
  <c r="BC100" i="4"/>
  <c r="BH100" i="4"/>
  <c r="BU100" i="4"/>
  <c r="CB100" i="4"/>
  <c r="CI100" i="4"/>
  <c r="CQ100" i="4"/>
  <c r="I101" i="4"/>
  <c r="Q101" i="4"/>
  <c r="Y101" i="4"/>
  <c r="AG101" i="4"/>
  <c r="AO101" i="4"/>
  <c r="AW101" i="4"/>
  <c r="BE101" i="4"/>
  <c r="BM101" i="4"/>
  <c r="BU101" i="4"/>
  <c r="CC101" i="4"/>
  <c r="CK101" i="4"/>
  <c r="CS101" i="4"/>
  <c r="V99" i="4"/>
  <c r="AS99" i="4"/>
  <c r="AX99" i="4"/>
  <c r="BI99" i="4"/>
  <c r="CL99" i="4"/>
  <c r="E100" i="4"/>
  <c r="P100" i="4"/>
  <c r="U100" i="4"/>
  <c r="AB100" i="4"/>
  <c r="AR100" i="4"/>
  <c r="AX100" i="4"/>
  <c r="BD100" i="4"/>
  <c r="BI100" i="4"/>
  <c r="BV100" i="4"/>
  <c r="CJ100" i="4"/>
  <c r="CR100" i="4"/>
  <c r="B101" i="4"/>
  <c r="J101" i="4"/>
  <c r="R101" i="4"/>
  <c r="Z101" i="4"/>
  <c r="AH101" i="4"/>
  <c r="AP101" i="4"/>
  <c r="AX101" i="4"/>
  <c r="BF101" i="4"/>
  <c r="BN101" i="4"/>
  <c r="BV101" i="4"/>
  <c r="CD101" i="4"/>
  <c r="CL101" i="4"/>
  <c r="CT101" i="4"/>
  <c r="BF7" i="4" l="1"/>
  <c r="BF7" i="16" s="1"/>
  <c r="T8" i="4"/>
  <c r="T8" i="16" s="1"/>
  <c r="AY7" i="4"/>
  <c r="AY7" i="16" s="1"/>
  <c r="M8" i="4"/>
  <c r="M8" i="16" s="1"/>
  <c r="S7" i="4"/>
  <c r="S7" i="16" s="1"/>
  <c r="G8" i="4"/>
  <c r="G8" i="16" s="1"/>
  <c r="CR6" i="4"/>
  <c r="BL8" i="4"/>
  <c r="BL8" i="16" s="1"/>
  <c r="CL7" i="4"/>
  <c r="P6" i="4"/>
  <c r="P6" i="16" s="1"/>
  <c r="AS8" i="4"/>
  <c r="AS8" i="16" s="1"/>
  <c r="CE7" i="4"/>
  <c r="CE7" i="16" s="1"/>
  <c r="AM8" i="4"/>
  <c r="AM8" i="16" s="1"/>
  <c r="CE6" i="4"/>
  <c r="CE6" i="16" s="1"/>
  <c r="AP6" i="4"/>
  <c r="AP6" i="16" s="1"/>
  <c r="AS7" i="4"/>
  <c r="AS7" i="16" s="1"/>
  <c r="AL7" i="4"/>
  <c r="AL7" i="16" s="1"/>
  <c r="J47" i="3"/>
  <c r="K46" i="3"/>
  <c r="O49" i="3"/>
  <c r="L46" i="3"/>
  <c r="BS5" i="4"/>
  <c r="BS5" i="16" s="1"/>
  <c r="CK6" i="4"/>
  <c r="H6" i="4"/>
  <c r="H6" i="16" s="1"/>
  <c r="L47" i="3"/>
  <c r="J46" i="3"/>
  <c r="I45" i="3" a="1"/>
  <c r="B6" i="4"/>
  <c r="B6" i="16" s="1"/>
  <c r="AQ5" i="4"/>
  <c r="AQ5" i="16" s="1"/>
  <c r="O47" i="3"/>
  <c r="I46" i="3"/>
  <c r="O46" i="3"/>
  <c r="N49" i="3"/>
  <c r="H29" i="3"/>
  <c r="BX6" i="4"/>
  <c r="BX6" i="16" s="1"/>
  <c r="AX5" i="4"/>
  <c r="AX5" i="16" s="1"/>
  <c r="I47" i="3"/>
  <c r="M49" i="3"/>
  <c r="M54" i="3" s="1"/>
  <c r="K25" i="5" s="1"/>
  <c r="Z7" i="4"/>
  <c r="Z7" i="16" s="1"/>
  <c r="BQ6" i="4"/>
  <c r="BQ6" i="16" s="1"/>
  <c r="L49" i="3"/>
  <c r="BK6" i="4"/>
  <c r="BK6" i="16" s="1"/>
  <c r="BE5" i="4"/>
  <c r="BE5" i="16" s="1"/>
  <c r="N47" i="3"/>
  <c r="K47" i="3"/>
  <c r="K54" i="3" s="1"/>
  <c r="G25" i="5" s="1"/>
  <c r="N46" i="3"/>
  <c r="M7" i="4"/>
  <c r="M7" i="16" s="1"/>
  <c r="BC6" i="4"/>
  <c r="BC6" i="16" s="1"/>
  <c r="J54" i="3"/>
  <c r="E25" i="5" s="1"/>
  <c r="C29" i="3"/>
  <c r="M46" i="3"/>
  <c r="AC6" i="4"/>
  <c r="AC6" i="16" s="1"/>
  <c r="BK5" i="4"/>
  <c r="BK5" i="16" s="1"/>
  <c r="BZ4" i="4"/>
  <c r="BZ4" i="16" s="1"/>
  <c r="AN17" i="4"/>
  <c r="AN17" i="16" s="1"/>
  <c r="CS5" i="4"/>
  <c r="CN4" i="4"/>
  <c r="CL5" i="4"/>
  <c r="BX5" i="4"/>
  <c r="BX5" i="16" s="1"/>
  <c r="L44" i="3"/>
  <c r="L52" i="3" s="1"/>
  <c r="J44" i="3"/>
  <c r="J52" i="3" s="1"/>
  <c r="O44" i="3"/>
  <c r="O52" i="3" s="1"/>
  <c r="M44" i="3"/>
  <c r="M52" i="3" s="1"/>
  <c r="K23" i="5" s="1"/>
  <c r="K44" i="3"/>
  <c r="K52" i="3" s="1"/>
  <c r="N44" i="3"/>
  <c r="N52" i="3" s="1"/>
  <c r="I45" i="3"/>
  <c r="I55" i="3" s="1"/>
  <c r="C28" i="5" s="1"/>
  <c r="L45" i="3"/>
  <c r="L55" i="3" s="1"/>
  <c r="F28" i="5" s="1"/>
  <c r="J45" i="3"/>
  <c r="J55" i="3" s="1"/>
  <c r="D28" i="5" s="1"/>
  <c r="O45" i="3"/>
  <c r="O55" i="3" s="1"/>
  <c r="I28" i="5" s="1"/>
  <c r="N45" i="3"/>
  <c r="N55" i="3" s="1"/>
  <c r="H28" i="5" s="1"/>
  <c r="K45" i="3"/>
  <c r="K55" i="3" s="1"/>
  <c r="E28" i="5" s="1"/>
  <c r="M45" i="3"/>
  <c r="M55" i="3" s="1"/>
  <c r="G28" i="5" s="1"/>
  <c r="B29" i="3"/>
  <c r="I29" i="3" s="1"/>
  <c r="J29" i="3" s="1"/>
  <c r="I33" i="3"/>
  <c r="J33" i="3" s="1"/>
  <c r="B38" i="3"/>
  <c r="F38" i="3"/>
  <c r="F41" i="3" s="1"/>
  <c r="G3" i="5" s="1"/>
  <c r="D38" i="3"/>
  <c r="D41" i="3" s="1"/>
  <c r="E3" i="5" s="1"/>
  <c r="F36" i="3"/>
  <c r="D36" i="3"/>
  <c r="E38" i="3"/>
  <c r="E41" i="3" s="1"/>
  <c r="F3" i="5" s="1"/>
  <c r="H38" i="3"/>
  <c r="H41" i="3" s="1"/>
  <c r="I3" i="5" s="1"/>
  <c r="B31" i="3"/>
  <c r="E36" i="3"/>
  <c r="G31" i="3"/>
  <c r="C38" i="3"/>
  <c r="C36" i="3"/>
  <c r="H31" i="3"/>
  <c r="B36" i="3"/>
  <c r="G38" i="3"/>
  <c r="G41" i="3" s="1"/>
  <c r="H3" i="5" s="1"/>
  <c r="E31" i="3"/>
  <c r="F31" i="3"/>
  <c r="D31" i="3"/>
  <c r="G36" i="3"/>
  <c r="C31" i="3"/>
  <c r="H36" i="3"/>
  <c r="CF5" i="4"/>
  <c r="AC5" i="4"/>
  <c r="AC5" i="16" s="1"/>
  <c r="P5" i="4"/>
  <c r="P5" i="16" s="1"/>
  <c r="BW3" i="4"/>
  <c r="BW3" i="16" s="1"/>
  <c r="I2" i="4"/>
  <c r="I2" i="16" s="1"/>
  <c r="AK5" i="4"/>
  <c r="AK5" i="16" s="1"/>
  <c r="B3" i="4"/>
  <c r="B3" i="16" s="1"/>
  <c r="AC2" i="4"/>
  <c r="AC2" i="16" s="1"/>
  <c r="AD2" i="4"/>
  <c r="AD2" i="16" s="1"/>
  <c r="AA4" i="4"/>
  <c r="AA4" i="16" s="1"/>
  <c r="B86" i="16" l="1" a="1"/>
  <c r="I52" i="3"/>
  <c r="I54" i="3"/>
  <c r="C25" i="5" s="1"/>
  <c r="L54" i="3"/>
  <c r="I25" i="5" s="1"/>
  <c r="K48" i="3"/>
  <c r="K53" i="3" s="1"/>
  <c r="G24" i="5" s="1"/>
  <c r="M23" i="5"/>
  <c r="C23" i="5"/>
  <c r="O54" i="3"/>
  <c r="O25" i="5" s="1"/>
  <c r="N54" i="3"/>
  <c r="M25" i="5" s="1"/>
  <c r="K56" i="3"/>
  <c r="G23" i="5"/>
  <c r="O23" i="5"/>
  <c r="E23" i="5"/>
  <c r="I23" i="5"/>
  <c r="M48" i="3"/>
  <c r="M53" i="3" s="1"/>
  <c r="N48" i="3"/>
  <c r="N53" i="3" s="1"/>
  <c r="L48" i="3"/>
  <c r="L53" i="3" s="1"/>
  <c r="O48" i="3"/>
  <c r="O53" i="3" s="1"/>
  <c r="I48" i="3"/>
  <c r="I53" i="3" s="1"/>
  <c r="J48" i="3"/>
  <c r="J53" i="3" s="1"/>
  <c r="B41" i="3"/>
  <c r="C3" i="5" s="1"/>
  <c r="B40" i="3"/>
  <c r="C2" i="5" s="1"/>
  <c r="E34" i="3"/>
  <c r="F18" i="5" s="1"/>
  <c r="F40" i="3"/>
  <c r="G2" i="5" s="1"/>
  <c r="G34" i="3"/>
  <c r="H18" i="5" s="1"/>
  <c r="C34" i="3"/>
  <c r="D18" i="5" s="1"/>
  <c r="F34" i="3"/>
  <c r="G18" i="5" s="1"/>
  <c r="H34" i="3"/>
  <c r="I18" i="5" s="1"/>
  <c r="B34" i="3"/>
  <c r="C18" i="5" s="1"/>
  <c r="D34" i="3"/>
  <c r="E18" i="5" s="1"/>
  <c r="C42" i="3"/>
  <c r="D4" i="5" s="1"/>
  <c r="D42" i="3"/>
  <c r="E4" i="5" s="1"/>
  <c r="F42" i="3"/>
  <c r="G4" i="5" s="1"/>
  <c r="E42" i="3"/>
  <c r="F4" i="5" s="1"/>
  <c r="H42" i="3"/>
  <c r="I4" i="5" s="1"/>
  <c r="G42" i="3"/>
  <c r="H4" i="5" s="1"/>
  <c r="B30" i="3"/>
  <c r="C10" i="5" s="1"/>
  <c r="C30" i="3"/>
  <c r="D10" i="5" s="1"/>
  <c r="D40" i="3"/>
  <c r="E2" i="5" s="1"/>
  <c r="D30" i="3"/>
  <c r="E10" i="5" s="1"/>
  <c r="F30" i="3"/>
  <c r="G10" i="5" s="1"/>
  <c r="E30" i="3"/>
  <c r="F10" i="5" s="1"/>
  <c r="H30" i="3"/>
  <c r="I10" i="5" s="1"/>
  <c r="H40" i="3"/>
  <c r="I2" i="5" s="1"/>
  <c r="G40" i="3"/>
  <c r="H2" i="5" s="1"/>
  <c r="G30" i="3"/>
  <c r="H10" i="5" s="1"/>
  <c r="B42" i="3"/>
  <c r="C4" i="5" s="1"/>
  <c r="I31" i="3"/>
  <c r="J31" i="3" s="1"/>
  <c r="C40" i="3"/>
  <c r="D2" i="5" s="1"/>
  <c r="C41" i="3"/>
  <c r="D3" i="5" s="1"/>
  <c r="E40" i="3"/>
  <c r="F2" i="5" s="1"/>
  <c r="C86" i="16" l="1"/>
  <c r="T118" i="16"/>
  <c r="AC122" i="16"/>
  <c r="BN113" i="16"/>
  <c r="BU119" i="16"/>
  <c r="BV123" i="16"/>
  <c r="R127" i="16"/>
  <c r="BT129" i="16"/>
  <c r="AF132" i="16"/>
  <c r="AB118" i="16"/>
  <c r="AI122" i="16"/>
  <c r="CD125" i="16"/>
  <c r="CB128" i="16"/>
  <c r="AK131" i="16"/>
  <c r="L117" i="16"/>
  <c r="AU121" i="16"/>
  <c r="Z125" i="16"/>
  <c r="AI128" i="16"/>
  <c r="BY130" i="16"/>
  <c r="Y115" i="16"/>
  <c r="AY120" i="16"/>
  <c r="AN124" i="16"/>
  <c r="BI127" i="16"/>
  <c r="AB130" i="16"/>
  <c r="BX112" i="16"/>
  <c r="BD119" i="16"/>
  <c r="AY123" i="16"/>
  <c r="AT124" i="16"/>
  <c r="AM130" i="16"/>
  <c r="BZ133" i="16"/>
  <c r="B136" i="16"/>
  <c r="BR137" i="16"/>
  <c r="AH139" i="16"/>
  <c r="CB140" i="16"/>
  <c r="AC142" i="16"/>
  <c r="AX143" i="16"/>
  <c r="BS144" i="16"/>
  <c r="J146" i="16"/>
  <c r="AC147" i="16"/>
  <c r="N121" i="16"/>
  <c r="AI129" i="16"/>
  <c r="AI133" i="16"/>
  <c r="AX135" i="16"/>
  <c r="AR137" i="16"/>
  <c r="H139" i="16"/>
  <c r="BB140" i="16"/>
  <c r="G142" i="16"/>
  <c r="AA143" i="16"/>
  <c r="AV144" i="16"/>
  <c r="BQ145" i="16"/>
  <c r="H147" i="16"/>
  <c r="AB121" i="16"/>
  <c r="AQ129" i="16"/>
  <c r="AL133" i="16"/>
  <c r="AY135" i="16"/>
  <c r="AS137" i="16"/>
  <c r="I139" i="16"/>
  <c r="BC140" i="16"/>
  <c r="J142" i="16"/>
  <c r="AC143" i="16"/>
  <c r="AW144" i="16"/>
  <c r="BR145" i="16"/>
  <c r="I147" i="16"/>
  <c r="AD148" i="16"/>
  <c r="AW149" i="16"/>
  <c r="BQ150" i="16"/>
  <c r="H152" i="16"/>
  <c r="AC153" i="16"/>
  <c r="AX154" i="16"/>
  <c r="BQ155" i="16"/>
  <c r="G157" i="16"/>
  <c r="BD123" i="16"/>
  <c r="N130" i="16"/>
  <c r="BL133" i="16"/>
  <c r="BV135" i="16"/>
  <c r="BJ137" i="16"/>
  <c r="Z139" i="16"/>
  <c r="BT140" i="16"/>
  <c r="W142" i="16"/>
  <c r="AQ143" i="16"/>
  <c r="BL144" i="16"/>
  <c r="C146" i="16"/>
  <c r="X147" i="16"/>
  <c r="AQ148" i="16"/>
  <c r="BK149" i="16"/>
  <c r="CB91" i="16"/>
  <c r="BT118" i="16"/>
  <c r="BQ122" i="16"/>
  <c r="BW114" i="16"/>
  <c r="AF120" i="16"/>
  <c r="Y124" i="16"/>
  <c r="AW127" i="16"/>
  <c r="O130" i="16"/>
  <c r="L100" i="16"/>
  <c r="BV118" i="16"/>
  <c r="BY122" i="16"/>
  <c r="AH126" i="16"/>
  <c r="W129" i="16"/>
  <c r="BK131" i="16"/>
  <c r="CB117" i="16"/>
  <c r="E122" i="16"/>
  <c r="BH125" i="16"/>
  <c r="BI128" i="16"/>
  <c r="T131" i="16"/>
  <c r="AF116" i="16"/>
  <c r="I121" i="16"/>
  <c r="BX124" i="16"/>
  <c r="G128" i="16"/>
  <c r="BA130" i="16"/>
  <c r="AB114" i="16"/>
  <c r="N120" i="16"/>
  <c r="H124" i="16"/>
  <c r="AR125" i="16"/>
  <c r="J131" i="16"/>
  <c r="Q134" i="16"/>
  <c r="X136" i="16"/>
  <c r="D138" i="16"/>
  <c r="AX139" i="16"/>
  <c r="N141" i="16"/>
  <c r="AQ142" i="16"/>
  <c r="BL143" i="16"/>
  <c r="CE144" i="16"/>
  <c r="U146" i="16"/>
  <c r="AP147" i="16"/>
  <c r="M123" i="16"/>
  <c r="E130" i="16"/>
  <c r="BJ133" i="16"/>
  <c r="BS135" i="16"/>
  <c r="BH137" i="16"/>
  <c r="X139" i="16"/>
  <c r="BR140" i="16"/>
  <c r="T142" i="16"/>
  <c r="AO143" i="16"/>
  <c r="BJ144" i="16"/>
  <c r="CC145" i="16"/>
  <c r="S147" i="16"/>
  <c r="Z123" i="16"/>
  <c r="M130" i="16"/>
  <c r="BK133" i="16"/>
  <c r="BT135" i="16"/>
  <c r="BI137" i="16"/>
  <c r="Y139" i="16"/>
  <c r="BS140" i="16"/>
  <c r="U142" i="16"/>
  <c r="AP143" i="16"/>
  <c r="BK144" i="16"/>
  <c r="B146" i="16"/>
  <c r="U147" i="16"/>
  <c r="AO148" i="16"/>
  <c r="BJ149" i="16"/>
  <c r="CE150" i="16"/>
  <c r="V152" i="16"/>
  <c r="AO153" i="16"/>
  <c r="BI154" i="16"/>
  <c r="CD155" i="16"/>
  <c r="U157" i="16"/>
  <c r="I125" i="16"/>
  <c r="BM130" i="16"/>
  <c r="F134" i="16"/>
  <c r="M136" i="16"/>
  <c r="BZ137" i="16"/>
  <c r="AP139" i="16"/>
  <c r="F141" i="16"/>
  <c r="AJ142" i="16"/>
  <c r="BE143" i="16"/>
  <c r="BZ144" i="16"/>
  <c r="O146" i="16"/>
  <c r="AI147" i="16"/>
  <c r="BD148" i="16"/>
  <c r="BY149" i="16"/>
  <c r="BL109" i="16"/>
  <c r="AF119" i="16"/>
  <c r="AC123" i="16"/>
  <c r="D116" i="16"/>
  <c r="BW120" i="16"/>
  <c r="BG124" i="16"/>
  <c r="BZ127" i="16"/>
  <c r="AO130" i="16"/>
  <c r="AZ111" i="16"/>
  <c r="AH119" i="16"/>
  <c r="AI123" i="16"/>
  <c r="BP126" i="16"/>
  <c r="AV129" i="16"/>
  <c r="H132" i="16"/>
  <c r="AR118" i="16"/>
  <c r="AU122" i="16"/>
  <c r="K126" i="16"/>
  <c r="F129" i="16"/>
  <c r="AS131" i="16"/>
  <c r="U117" i="16"/>
  <c r="AW121" i="16"/>
  <c r="AB125" i="16"/>
  <c r="AK128" i="16"/>
  <c r="BZ130" i="16"/>
  <c r="AU115" i="16"/>
  <c r="BB120" i="16"/>
  <c r="AR124" i="16"/>
  <c r="AE126" i="16"/>
  <c r="BH131" i="16"/>
  <c r="AL134" i="16"/>
  <c r="AS136" i="16"/>
  <c r="T138" i="16"/>
  <c r="BN139" i="16"/>
  <c r="AD141" i="16"/>
  <c r="BC142" i="16"/>
  <c r="BW143" i="16"/>
  <c r="N145" i="16"/>
  <c r="AI146" i="16"/>
  <c r="BD147" i="16"/>
  <c r="CA124" i="16"/>
  <c r="BC130" i="16"/>
  <c r="D134" i="16"/>
  <c r="J136" i="16"/>
  <c r="BX137" i="16"/>
  <c r="AN139" i="16"/>
  <c r="D141" i="16"/>
  <c r="AH142" i="16"/>
  <c r="BA143" i="16"/>
  <c r="BU144" i="16"/>
  <c r="L146" i="16"/>
  <c r="AG147" i="16"/>
  <c r="G125" i="16"/>
  <c r="BK130" i="16"/>
  <c r="E134" i="16"/>
  <c r="K136" i="16"/>
  <c r="BY137" i="16"/>
  <c r="AO139" i="16"/>
  <c r="E141" i="16"/>
  <c r="AI142" i="16"/>
  <c r="BD143" i="16"/>
  <c r="BW144" i="16"/>
  <c r="M146" i="16"/>
  <c r="AH147" i="16"/>
  <c r="BC148" i="16"/>
  <c r="BX149" i="16"/>
  <c r="M151" i="16"/>
  <c r="AG152" i="16"/>
  <c r="BB153" i="16"/>
  <c r="BW154" i="16"/>
  <c r="N156" i="16"/>
  <c r="AG157" i="16"/>
  <c r="CA125" i="16"/>
  <c r="AI131" i="16"/>
  <c r="AB134" i="16"/>
  <c r="AH136" i="16"/>
  <c r="L138" i="16"/>
  <c r="BF139" i="16"/>
  <c r="V141" i="16"/>
  <c r="AX142" i="16"/>
  <c r="BQ143" i="16"/>
  <c r="G145" i="16"/>
  <c r="AB146" i="16"/>
  <c r="AW147" i="16"/>
  <c r="BR148" i="16"/>
  <c r="G150" i="16"/>
  <c r="AJ113" i="16"/>
  <c r="BT119" i="16"/>
  <c r="BU123" i="16"/>
  <c r="BQ116" i="16"/>
  <c r="AG121" i="16"/>
  <c r="L125" i="16"/>
  <c r="X128" i="16"/>
  <c r="BP130" i="16"/>
  <c r="BP113" i="16"/>
  <c r="BW119" i="16"/>
  <c r="BW123" i="16"/>
  <c r="V127" i="16"/>
  <c r="BU129" i="16"/>
  <c r="CA101" i="16"/>
  <c r="H119" i="16"/>
  <c r="I123" i="16"/>
  <c r="AR126" i="16"/>
  <c r="AE129" i="16"/>
  <c r="BS131" i="16"/>
  <c r="CD117" i="16"/>
  <c r="J122" i="16"/>
  <c r="BI125" i="16"/>
  <c r="BL128" i="16"/>
  <c r="U131" i="16"/>
  <c r="AN116" i="16"/>
  <c r="L121" i="16"/>
  <c r="BZ124" i="16"/>
  <c r="P127" i="16"/>
  <c r="AC132" i="16"/>
  <c r="BH134" i="16"/>
  <c r="BN136" i="16"/>
  <c r="AJ138" i="16"/>
  <c r="CD139" i="16"/>
  <c r="AT141" i="16"/>
  <c r="BP142" i="16"/>
  <c r="G144" i="16"/>
  <c r="AB145" i="16"/>
  <c r="AU146" i="16"/>
  <c r="BO147" i="16"/>
  <c r="BM125" i="16"/>
  <c r="Z131" i="16"/>
  <c r="Y134" i="16"/>
  <c r="AF136" i="16"/>
  <c r="J138" i="16"/>
  <c r="BD139" i="16"/>
  <c r="T141" i="16"/>
  <c r="AS142" i="16"/>
  <c r="BN143" i="16"/>
  <c r="E145" i="16"/>
  <c r="Z146" i="16"/>
  <c r="AS147" i="16"/>
  <c r="BX125" i="16"/>
  <c r="AH131" i="16"/>
  <c r="Z134" i="16"/>
  <c r="AG136" i="16"/>
  <c r="K138" i="16"/>
  <c r="BE139" i="16"/>
  <c r="U141" i="16"/>
  <c r="AU142" i="16"/>
  <c r="BO143" i="16"/>
  <c r="F145" i="16"/>
  <c r="AA146" i="16"/>
  <c r="AV147" i="16"/>
  <c r="BO148" i="16"/>
  <c r="E150" i="16"/>
  <c r="Z151" i="16"/>
  <c r="AU152" i="16"/>
  <c r="BP153" i="16"/>
  <c r="E155" i="16"/>
  <c r="Y156" i="16"/>
  <c r="AT157" i="16"/>
  <c r="BL126" i="16"/>
  <c r="C132" i="16"/>
  <c r="AW134" i="16"/>
  <c r="BD136" i="16"/>
  <c r="AB138" i="16"/>
  <c r="BV139" i="16"/>
  <c r="AL141" i="16"/>
  <c r="BI142" i="16"/>
  <c r="CD143" i="16"/>
  <c r="U145" i="16"/>
  <c r="AP146" i="16"/>
  <c r="BI147" i="16"/>
  <c r="CC148" i="16"/>
  <c r="T150" i="16"/>
  <c r="BN114" i="16"/>
  <c r="AD120" i="16"/>
  <c r="X124" i="16"/>
  <c r="BA117" i="16"/>
  <c r="BU121" i="16"/>
  <c r="AU125" i="16"/>
  <c r="AY128" i="16"/>
  <c r="K131" i="16"/>
  <c r="N115" i="16"/>
  <c r="AL120" i="16"/>
  <c r="AA124" i="16"/>
  <c r="AX127" i="16"/>
  <c r="Q130" i="16"/>
  <c r="O112" i="16"/>
  <c r="AV119" i="16"/>
  <c r="AW123" i="16"/>
  <c r="CA126" i="16"/>
  <c r="BD129" i="16"/>
  <c r="P132" i="16"/>
  <c r="AT118" i="16"/>
  <c r="AZ122" i="16"/>
  <c r="L126" i="16"/>
  <c r="G129" i="16"/>
  <c r="AU131" i="16"/>
  <c r="V117" i="16"/>
  <c r="BA121" i="16"/>
  <c r="AV115" i="16"/>
  <c r="BY127" i="16"/>
  <c r="BE132" i="16"/>
  <c r="CC134" i="16"/>
  <c r="F137" i="16"/>
  <c r="AZ138" i="16"/>
  <c r="P140" i="16"/>
  <c r="BI141" i="16"/>
  <c r="CD142" i="16"/>
  <c r="S144" i="16"/>
  <c r="AM145" i="16"/>
  <c r="BH146" i="16"/>
  <c r="CC147" i="16"/>
  <c r="AZ126" i="16"/>
  <c r="BX131" i="16"/>
  <c r="AT134" i="16"/>
  <c r="BA136" i="16"/>
  <c r="Z138" i="16"/>
  <c r="BT139" i="16"/>
  <c r="AJ141" i="16"/>
  <c r="BG142" i="16"/>
  <c r="CB143" i="16"/>
  <c r="Q145" i="16"/>
  <c r="AK146" i="16"/>
  <c r="BF147" i="16"/>
  <c r="BK126" i="16"/>
  <c r="B132" i="16"/>
  <c r="AU134" i="16"/>
  <c r="BB136" i="16"/>
  <c r="AA138" i="16"/>
  <c r="BU139" i="16"/>
  <c r="AK141" i="16"/>
  <c r="BH142" i="16"/>
  <c r="CC143" i="16"/>
  <c r="T145" i="16"/>
  <c r="AM146" i="16"/>
  <c r="BG147" i="16"/>
  <c r="CB148" i="16"/>
  <c r="S150" i="16"/>
  <c r="AN151" i="16"/>
  <c r="BG152" i="16"/>
  <c r="CA153" i="16"/>
  <c r="R155" i="16"/>
  <c r="AM156" i="16"/>
  <c r="R113" i="16"/>
  <c r="AT127" i="16"/>
  <c r="AQ132" i="16"/>
  <c r="BR134" i="16"/>
  <c r="BY136" i="16"/>
  <c r="AR138" i="16"/>
  <c r="H140" i="16"/>
  <c r="BB141" i="16"/>
  <c r="BW142" i="16"/>
  <c r="N144" i="16"/>
  <c r="AG145" i="16"/>
  <c r="BA146" i="16"/>
  <c r="BV147" i="16"/>
  <c r="M149" i="16"/>
  <c r="AH150" i="16"/>
  <c r="CD115" i="16"/>
  <c r="BS120" i="16"/>
  <c r="BE124" i="16"/>
  <c r="AA118" i="16"/>
  <c r="AE122" i="16"/>
  <c r="CC125" i="16"/>
  <c r="BY128" i="16"/>
  <c r="AJ131" i="16"/>
  <c r="G116" i="16"/>
  <c r="BZ120" i="16"/>
  <c r="BJ124" i="16"/>
  <c r="CA127" i="16"/>
  <c r="AR130" i="16"/>
  <c r="BY113" i="16"/>
  <c r="G120" i="16"/>
  <c r="D124" i="16"/>
  <c r="AE127" i="16"/>
  <c r="CC129" i="16"/>
  <c r="BO103" i="16"/>
  <c r="I119" i="16"/>
  <c r="J123" i="16"/>
  <c r="AU126" i="16"/>
  <c r="AF129" i="16"/>
  <c r="BV131" i="16"/>
  <c r="CE117" i="16"/>
  <c r="M122" i="16"/>
  <c r="AX118" i="16"/>
  <c r="AX128" i="16"/>
  <c r="CD132" i="16"/>
  <c r="T135" i="16"/>
  <c r="V137" i="16"/>
  <c r="BP138" i="16"/>
  <c r="AF140" i="16"/>
  <c r="BU141" i="16"/>
  <c r="K143" i="16"/>
  <c r="AF144" i="16"/>
  <c r="BA145" i="16"/>
  <c r="BV146" i="16"/>
  <c r="M107" i="16"/>
  <c r="AH127" i="16"/>
  <c r="AO132" i="16"/>
  <c r="BP134" i="16"/>
  <c r="BV136" i="16"/>
  <c r="AP138" i="16"/>
  <c r="F140" i="16"/>
  <c r="AZ141" i="16"/>
  <c r="BS142" i="16"/>
  <c r="I144" i="16"/>
  <c r="AD145" i="16"/>
  <c r="AY146" i="16"/>
  <c r="BA108" i="16"/>
  <c r="AQ127" i="16"/>
  <c r="AP132" i="16"/>
  <c r="BQ134" i="16"/>
  <c r="BW136" i="16"/>
  <c r="AQ138" i="16"/>
  <c r="G140" i="16"/>
  <c r="BA141" i="16"/>
  <c r="BV142" i="16"/>
  <c r="K144" i="16"/>
  <c r="AE145" i="16"/>
  <c r="AZ146" i="16"/>
  <c r="BU147" i="16"/>
  <c r="L149" i="16"/>
  <c r="AE150" i="16"/>
  <c r="AY151" i="16"/>
  <c r="BT152" i="16"/>
  <c r="K154" i="16"/>
  <c r="AF155" i="16"/>
  <c r="AY156" i="16"/>
  <c r="Z117" i="16"/>
  <c r="W128" i="16"/>
  <c r="BQ132" i="16"/>
  <c r="J135" i="16"/>
  <c r="N137" i="16"/>
  <c r="BH138" i="16"/>
  <c r="X140" i="16"/>
  <c r="BP141" i="16"/>
  <c r="E143" i="16"/>
  <c r="Y144" i="16"/>
  <c r="AT145" i="16"/>
  <c r="BO146" i="16"/>
  <c r="F148" i="16"/>
  <c r="Y149" i="16"/>
  <c r="AS150" i="16"/>
  <c r="BP116" i="16"/>
  <c r="AE121" i="16"/>
  <c r="G97" i="16"/>
  <c r="BU118" i="16"/>
  <c r="BV122" i="16"/>
  <c r="AF126" i="16"/>
  <c r="V129" i="16"/>
  <c r="BI131" i="16"/>
  <c r="BY116" i="16"/>
  <c r="AJ121" i="16"/>
  <c r="O125" i="16"/>
  <c r="Y128" i="16"/>
  <c r="BQ130" i="16"/>
  <c r="V115" i="16"/>
  <c r="AW120" i="16"/>
  <c r="AL124" i="16"/>
  <c r="BG127" i="16"/>
  <c r="Y130" i="16"/>
  <c r="BK112" i="16"/>
  <c r="AX119" i="16"/>
  <c r="AX123" i="16"/>
  <c r="CE126" i="16"/>
  <c r="BE129" i="16"/>
  <c r="Q132" i="16"/>
  <c r="AU118" i="16"/>
  <c r="BA122" i="16"/>
  <c r="BC120" i="16"/>
  <c r="S129" i="16"/>
  <c r="Y133" i="16"/>
  <c r="AP135" i="16"/>
  <c r="AL137" i="16"/>
  <c r="B139" i="16"/>
  <c r="AV140" i="16"/>
  <c r="D142" i="16"/>
  <c r="Y143" i="16"/>
  <c r="AT144" i="16"/>
  <c r="BM145" i="16"/>
  <c r="C147" i="16"/>
  <c r="AR116" i="16"/>
  <c r="M128" i="16"/>
  <c r="BN132" i="16"/>
  <c r="G135" i="16"/>
  <c r="L137" i="16"/>
  <c r="BF138" i="16"/>
  <c r="V140" i="16"/>
  <c r="BK141" i="16"/>
  <c r="B143" i="16"/>
  <c r="W144" i="16"/>
  <c r="AR145" i="16"/>
  <c r="BK146" i="16"/>
  <c r="BL116" i="16"/>
  <c r="V128" i="16"/>
  <c r="BO132" i="16"/>
  <c r="H135" i="16"/>
  <c r="M137" i="16"/>
  <c r="BG138" i="16"/>
  <c r="W140" i="16"/>
  <c r="BM141" i="16"/>
  <c r="C143" i="16"/>
  <c r="X144" i="16"/>
  <c r="AS145" i="16"/>
  <c r="BN146" i="16"/>
  <c r="C148" i="16"/>
  <c r="W149" i="16"/>
  <c r="AR150" i="16"/>
  <c r="BM151" i="16"/>
  <c r="D153" i="16"/>
  <c r="W154" i="16"/>
  <c r="AQ155" i="16"/>
  <c r="BL156" i="16"/>
  <c r="BE119" i="16"/>
  <c r="BW128" i="16"/>
  <c r="N133" i="16"/>
  <c r="AE135" i="16"/>
  <c r="AD137" i="16"/>
  <c r="BX138" i="16"/>
  <c r="AN140" i="16"/>
  <c r="CA141" i="16"/>
  <c r="R143" i="16"/>
  <c r="AM144" i="16"/>
  <c r="BH145" i="16"/>
  <c r="CA146" i="16"/>
  <c r="Q148" i="16"/>
  <c r="AL149" i="16"/>
  <c r="BG150" i="16"/>
  <c r="AX117" i="16"/>
  <c r="BI117" i="16"/>
  <c r="F128" i="16"/>
  <c r="K119" i="16"/>
  <c r="BL140" i="16"/>
  <c r="I133" i="16"/>
  <c r="BC145" i="16"/>
  <c r="AM140" i="16"/>
  <c r="BF150" i="16"/>
  <c r="AM133" i="16"/>
  <c r="BS145" i="16"/>
  <c r="AO151" i="16"/>
  <c r="BJ152" i="16"/>
  <c r="CC153" i="16"/>
  <c r="S155" i="16"/>
  <c r="AN156" i="16"/>
  <c r="T113" i="16"/>
  <c r="BJ127" i="16"/>
  <c r="AS132" i="16"/>
  <c r="BS134" i="16"/>
  <c r="BZ136" i="16"/>
  <c r="AS138" i="16"/>
  <c r="I140" i="16"/>
  <c r="BC141" i="16"/>
  <c r="BX142" i="16"/>
  <c r="O144" i="16"/>
  <c r="AJ145" i="16"/>
  <c r="BC146" i="16"/>
  <c r="BW147" i="16"/>
  <c r="N149" i="16"/>
  <c r="AI150" i="16"/>
  <c r="BD151" i="16"/>
  <c r="BW152" i="16"/>
  <c r="S132" i="16"/>
  <c r="BQ137" i="16"/>
  <c r="BX141" i="16"/>
  <c r="W145" i="16"/>
  <c r="Y148" i="16"/>
  <c r="AA150" i="16"/>
  <c r="AA152" i="16"/>
  <c r="M154" i="16"/>
  <c r="BN155" i="16"/>
  <c r="AM157" i="16"/>
  <c r="AC158" i="16"/>
  <c r="K159" i="16"/>
  <c r="BW159" i="16"/>
  <c r="BE160" i="16"/>
  <c r="AM161" i="16"/>
  <c r="U162" i="16"/>
  <c r="C163" i="16"/>
  <c r="BO163" i="16"/>
  <c r="AW164" i="16"/>
  <c r="AE165" i="16"/>
  <c r="M166" i="16"/>
  <c r="BJ129" i="16"/>
  <c r="D137" i="16"/>
  <c r="O141" i="16"/>
  <c r="BC144" i="16"/>
  <c r="BY147" i="16"/>
  <c r="CA149" i="16"/>
  <c r="BW151" i="16"/>
  <c r="BR153" i="16"/>
  <c r="AO155" i="16"/>
  <c r="N157" i="16"/>
  <c r="Q158" i="16"/>
  <c r="CC158" i="16"/>
  <c r="BK159" i="16"/>
  <c r="AS160" i="16"/>
  <c r="AA161" i="16"/>
  <c r="I162" i="16"/>
  <c r="BU162" i="16"/>
  <c r="BC163" i="16"/>
  <c r="AK164" i="16"/>
  <c r="S165" i="16"/>
  <c r="CE165" i="16"/>
  <c r="BF132" i="16"/>
  <c r="R138" i="16"/>
  <c r="O142" i="16"/>
  <c r="AO145" i="16"/>
  <c r="AM148" i="16"/>
  <c r="AM150" i="16"/>
  <c r="BL127" i="16"/>
  <c r="CE138" i="16"/>
  <c r="BT144" i="16"/>
  <c r="V149" i="16"/>
  <c r="BS121" i="16"/>
  <c r="BX121" i="16"/>
  <c r="AZ130" i="16"/>
  <c r="K123" i="16"/>
  <c r="R142" i="16"/>
  <c r="AB135" i="16"/>
  <c r="BX146" i="16"/>
  <c r="BZ141" i="16"/>
  <c r="BY151" i="16"/>
  <c r="AZ135" i="16"/>
  <c r="J147" i="16"/>
  <c r="BA151" i="16"/>
  <c r="BU152" i="16"/>
  <c r="L154" i="16"/>
  <c r="AG155" i="16"/>
  <c r="BB156" i="16"/>
  <c r="AT117" i="16"/>
  <c r="AN128" i="16"/>
  <c r="BT132" i="16"/>
  <c r="K135" i="16"/>
  <c r="O137" i="16"/>
  <c r="BI138" i="16"/>
  <c r="Y140" i="16"/>
  <c r="BQ141" i="16"/>
  <c r="H143" i="16"/>
  <c r="AA144" i="16"/>
  <c r="AU145" i="16"/>
  <c r="BP146" i="16"/>
  <c r="G148" i="16"/>
  <c r="AB149" i="16"/>
  <c r="AU150" i="16"/>
  <c r="BO151" i="16"/>
  <c r="F153" i="16"/>
  <c r="CE132" i="16"/>
  <c r="AH138" i="16"/>
  <c r="AB142" i="16"/>
  <c r="BB145" i="16"/>
  <c r="AV148" i="16"/>
  <c r="AX150" i="16"/>
  <c r="AT152" i="16"/>
  <c r="AC154" i="16"/>
  <c r="C156" i="16"/>
  <c r="BC157" i="16"/>
  <c r="AK158" i="16"/>
  <c r="S159" i="16"/>
  <c r="CE159" i="16"/>
  <c r="BM160" i="16"/>
  <c r="AU161" i="16"/>
  <c r="AC162" i="16"/>
  <c r="K163" i="16"/>
  <c r="BW163" i="16"/>
  <c r="BE164" i="16"/>
  <c r="AM165" i="16"/>
  <c r="O120" i="16"/>
  <c r="W131" i="16"/>
  <c r="AZ137" i="16"/>
  <c r="BH141" i="16"/>
  <c r="D145" i="16"/>
  <c r="O148" i="16"/>
  <c r="O150" i="16"/>
  <c r="P152" i="16"/>
  <c r="D154" i="16"/>
  <c r="BG155" i="16"/>
  <c r="AD157" i="16"/>
  <c r="Y158" i="16"/>
  <c r="G159" i="16"/>
  <c r="BS159" i="16"/>
  <c r="BA160" i="16"/>
  <c r="AI161" i="16"/>
  <c r="Q162" i="16"/>
  <c r="CC162" i="16"/>
  <c r="BK163" i="16"/>
  <c r="AS164" i="16"/>
  <c r="AA165" i="16"/>
  <c r="I166" i="16"/>
  <c r="AW133" i="16"/>
  <c r="BA138" i="16"/>
  <c r="AZ142" i="16"/>
  <c r="BY145" i="16"/>
  <c r="BJ148" i="16"/>
  <c r="BI150" i="16"/>
  <c r="BB130" i="16"/>
  <c r="BO139" i="16"/>
  <c r="AW145" i="16"/>
  <c r="BC149" i="16"/>
  <c r="BR110" i="16"/>
  <c r="L131" i="16"/>
  <c r="CE129" i="16"/>
  <c r="AK143" i="16"/>
  <c r="AL140" i="16"/>
  <c r="AC137" i="16"/>
  <c r="O153" i="16"/>
  <c r="BD140" i="16"/>
  <c r="P151" i="16"/>
  <c r="E153" i="16"/>
  <c r="AY154" i="16"/>
  <c r="O156" i="16"/>
  <c r="BQ119" i="16"/>
  <c r="AC130" i="16"/>
  <c r="AC134" i="16"/>
  <c r="AE137" i="16"/>
  <c r="AA139" i="16"/>
  <c r="W141" i="16"/>
  <c r="S143" i="16"/>
  <c r="BM144" i="16"/>
  <c r="AC146" i="16"/>
  <c r="S148" i="16"/>
  <c r="BM149" i="16"/>
  <c r="AC151" i="16"/>
  <c r="T153" i="16"/>
  <c r="U135" i="16"/>
  <c r="CA140" i="16"/>
  <c r="G146" i="16"/>
  <c r="AC149" i="16"/>
  <c r="BQ151" i="16"/>
  <c r="AS154" i="16"/>
  <c r="BC156" i="16"/>
  <c r="M158" i="16"/>
  <c r="AA159" i="16"/>
  <c r="Y160" i="16"/>
  <c r="W161" i="16"/>
  <c r="AK162" i="16"/>
  <c r="AI163" i="16"/>
  <c r="AG164" i="16"/>
  <c r="AU165" i="16"/>
  <c r="BM114" i="16"/>
  <c r="BH135" i="16"/>
  <c r="M142" i="16"/>
  <c r="W146" i="16"/>
  <c r="AJ149" i="16"/>
  <c r="AM152" i="16"/>
  <c r="BC154" i="16"/>
  <c r="BJ156" i="16"/>
  <c r="AG158" i="16"/>
  <c r="AE159" i="16"/>
  <c r="AC160" i="16"/>
  <c r="AQ161" i="16"/>
  <c r="AO162" i="16"/>
  <c r="AM163" i="16"/>
  <c r="BA164" i="16"/>
  <c r="AY165" i="16"/>
  <c r="BR129" i="16"/>
  <c r="Q139" i="16"/>
  <c r="BU143" i="16"/>
  <c r="CB147" i="16"/>
  <c r="CA150" i="16"/>
  <c r="S135" i="16"/>
  <c r="AV143" i="16"/>
  <c r="K150" i="16"/>
  <c r="I153" i="16"/>
  <c r="AA155" i="16"/>
  <c r="AS157" i="16"/>
  <c r="BB158" i="16"/>
  <c r="BE159" i="16"/>
  <c r="BH160" i="16"/>
  <c r="BL161" i="16"/>
  <c r="BO162" i="16"/>
  <c r="BR163" i="16"/>
  <c r="BV164" i="16"/>
  <c r="BY165" i="16"/>
  <c r="BL166" i="16"/>
  <c r="AT167" i="16"/>
  <c r="CC132" i="16"/>
  <c r="BM140" i="16"/>
  <c r="T146" i="16"/>
  <c r="L150" i="16"/>
  <c r="L153" i="16"/>
  <c r="AC155" i="16"/>
  <c r="AZ157" i="16"/>
  <c r="BC158" i="16"/>
  <c r="BF159" i="16"/>
  <c r="AG119" i="16"/>
  <c r="AC116" i="16"/>
  <c r="W105" i="16"/>
  <c r="BE144" i="16"/>
  <c r="BY141" i="16"/>
  <c r="BW138" i="16"/>
  <c r="AJ154" i="16"/>
  <c r="K142" i="16"/>
  <c r="AA151" i="16"/>
  <c r="Q153" i="16"/>
  <c r="BK154" i="16"/>
  <c r="AA156" i="16"/>
  <c r="BR121" i="16"/>
  <c r="CA130" i="16"/>
  <c r="AX134" i="16"/>
  <c r="AU137" i="16"/>
  <c r="AQ139" i="16"/>
  <c r="AM141" i="16"/>
  <c r="AG143" i="16"/>
  <c r="CA144" i="16"/>
  <c r="AQ146" i="16"/>
  <c r="AF148" i="16"/>
  <c r="BZ149" i="16"/>
  <c r="AP151" i="16"/>
  <c r="BM118" i="16"/>
  <c r="CE135" i="16"/>
  <c r="AR141" i="16"/>
  <c r="AR146" i="16"/>
  <c r="AT149" i="16"/>
  <c r="F152" i="16"/>
  <c r="BN154" i="16"/>
  <c r="BS156" i="16"/>
  <c r="U158" i="16"/>
  <c r="AI159" i="16"/>
  <c r="AG160" i="16"/>
  <c r="AE161" i="16"/>
  <c r="AS162" i="16"/>
  <c r="AQ163" i="16"/>
  <c r="AO164" i="16"/>
  <c r="BC165" i="16"/>
  <c r="O122" i="16"/>
  <c r="Y136" i="16"/>
  <c r="AR142" i="16"/>
  <c r="BG146" i="16"/>
  <c r="BE149" i="16"/>
  <c r="BD152" i="16"/>
  <c r="BS154" i="16"/>
  <c r="CB156" i="16"/>
  <c r="AO158" i="16"/>
  <c r="AM159" i="16"/>
  <c r="AK160" i="16"/>
  <c r="AY161" i="16"/>
  <c r="AW162" i="16"/>
  <c r="AU163" i="16"/>
  <c r="BI164" i="16"/>
  <c r="BG165" i="16"/>
  <c r="AY131" i="16"/>
  <c r="BL139" i="16"/>
  <c r="V144" i="16"/>
  <c r="V148" i="16"/>
  <c r="S151" i="16"/>
  <c r="V136" i="16"/>
  <c r="P144" i="16"/>
  <c r="AP150" i="16"/>
  <c r="AG153" i="16"/>
  <c r="AY155" i="16"/>
  <c r="BI157" i="16"/>
  <c r="BL158" i="16"/>
  <c r="BP159" i="16"/>
  <c r="BS160" i="16"/>
  <c r="BV161" i="16"/>
  <c r="BZ162" i="16"/>
  <c r="CC163" i="16"/>
  <c r="B165" i="16"/>
  <c r="F166" i="16"/>
  <c r="BT166" i="16"/>
  <c r="BB167" i="16"/>
  <c r="O134" i="16"/>
  <c r="AU141" i="16"/>
  <c r="CE146" i="16"/>
  <c r="AQ150" i="16"/>
  <c r="AK153" i="16"/>
  <c r="BA155" i="16"/>
  <c r="BJ157" i="16"/>
  <c r="BN158" i="16"/>
  <c r="BA128" i="16"/>
  <c r="AF127" i="16"/>
  <c r="R139" i="16"/>
  <c r="BV138" i="16"/>
  <c r="AC135" i="16"/>
  <c r="AK149" i="16"/>
  <c r="J139" i="16"/>
  <c r="B151" i="16"/>
  <c r="AV152" i="16"/>
  <c r="AK154" i="16"/>
  <c r="CE155" i="16"/>
  <c r="AU157" i="16"/>
  <c r="BG129" i="16"/>
  <c r="G134" i="16"/>
  <c r="BE136" i="16"/>
  <c r="K139" i="16"/>
  <c r="G141" i="16"/>
  <c r="BK142" i="16"/>
  <c r="BB144" i="16"/>
  <c r="R146" i="16"/>
  <c r="BL147" i="16"/>
  <c r="BA149" i="16"/>
  <c r="Q151" i="16"/>
  <c r="BK152" i="16"/>
  <c r="BE134" i="16"/>
  <c r="AG140" i="16"/>
  <c r="BR144" i="16"/>
  <c r="F149" i="16"/>
  <c r="AV151" i="16"/>
  <c r="BY153" i="16"/>
  <c r="AI156" i="16"/>
  <c r="E158" i="16"/>
  <c r="C159" i="16"/>
  <c r="Q160" i="16"/>
  <c r="O161" i="16"/>
  <c r="M162" i="16"/>
  <c r="AA163" i="16"/>
  <c r="Y164" i="16"/>
  <c r="W165" i="16"/>
  <c r="N127" i="16"/>
  <c r="CA134" i="16"/>
  <c r="AH123" i="16"/>
  <c r="K120" i="16"/>
  <c r="Q147" i="16"/>
  <c r="K133" i="16"/>
  <c r="BE121" i="16"/>
  <c r="BN151" i="16"/>
  <c r="BQ153" i="16"/>
  <c r="CA156" i="16"/>
  <c r="H129" i="16"/>
  <c r="BW135" i="16"/>
  <c r="BG139" i="16"/>
  <c r="AK142" i="16"/>
  <c r="V145" i="16"/>
  <c r="AX147" i="16"/>
  <c r="BH150" i="16"/>
  <c r="W124" i="16"/>
  <c r="AG139" i="16"/>
  <c r="AA147" i="16"/>
  <c r="Y151" i="16"/>
  <c r="AH155" i="16"/>
  <c r="AS158" i="16"/>
  <c r="BO159" i="16"/>
  <c r="BK161" i="16"/>
  <c r="S163" i="16"/>
  <c r="CC164" i="16"/>
  <c r="BJ125" i="16"/>
  <c r="AY139" i="16"/>
  <c r="BX145" i="16"/>
  <c r="BC150" i="16"/>
  <c r="AZ153" i="16"/>
  <c r="AT156" i="16"/>
  <c r="BE158" i="16"/>
  <c r="E160" i="16"/>
  <c r="S161" i="16"/>
  <c r="BM162" i="16"/>
  <c r="M164" i="16"/>
  <c r="AQ165" i="16"/>
  <c r="CD134" i="16"/>
  <c r="BJ141" i="16"/>
  <c r="AY147" i="16"/>
  <c r="BG151" i="16"/>
  <c r="AS141" i="16"/>
  <c r="BU148" i="16"/>
  <c r="BZ153" i="16"/>
  <c r="BG156" i="16"/>
  <c r="AQ158" i="16"/>
  <c r="G160" i="16"/>
  <c r="AF161" i="16"/>
  <c r="BD162" i="16"/>
  <c r="T164" i="16"/>
  <c r="AS165" i="16"/>
  <c r="BD166" i="16"/>
  <c r="BR167" i="16"/>
  <c r="U138" i="16"/>
  <c r="AZ145" i="16"/>
  <c r="AF151" i="16"/>
  <c r="AR154" i="16"/>
  <c r="AB157" i="16"/>
  <c r="E159" i="16"/>
  <c r="S160" i="16"/>
  <c r="V161" i="16"/>
  <c r="Z162" i="16"/>
  <c r="AC163" i="16"/>
  <c r="AF164" i="16"/>
  <c r="AJ165" i="16"/>
  <c r="AG166" i="16"/>
  <c r="O167" i="16"/>
  <c r="CA167" i="16"/>
  <c r="AM137" i="16"/>
  <c r="BG143" i="16"/>
  <c r="AW148" i="16"/>
  <c r="BL151" i="16"/>
  <c r="AA154" i="16"/>
  <c r="AQ156" i="16"/>
  <c r="N158" i="16"/>
  <c r="Q159" i="16"/>
  <c r="T160" i="16"/>
  <c r="X161" i="16"/>
  <c r="AA162" i="16"/>
  <c r="AD163" i="16"/>
  <c r="AH164" i="16"/>
  <c r="AK165" i="16"/>
  <c r="AH166" i="16"/>
  <c r="P167" i="16"/>
  <c r="CB167" i="16"/>
  <c r="BC137" i="16"/>
  <c r="BI143" i="16"/>
  <c r="AY148" i="16"/>
  <c r="BT151" i="16"/>
  <c r="AB154" i="16"/>
  <c r="AU156" i="16"/>
  <c r="O158" i="16"/>
  <c r="R159" i="16"/>
  <c r="V160" i="16"/>
  <c r="Y161" i="16"/>
  <c r="AB162" i="16"/>
  <c r="AF163" i="16"/>
  <c r="AI164" i="16"/>
  <c r="AL165" i="16"/>
  <c r="AI166" i="16"/>
  <c r="Q167" i="16"/>
  <c r="CC167" i="16"/>
  <c r="BO136" i="16"/>
  <c r="U143" i="16"/>
  <c r="BT124" i="16"/>
  <c r="BB137" i="16"/>
  <c r="AC119" i="16"/>
  <c r="BE155" i="16"/>
  <c r="AZ149" i="16"/>
  <c r="AR153" i="16"/>
  <c r="BT155" i="16"/>
  <c r="O126" i="16"/>
  <c r="AF135" i="16"/>
  <c r="AC138" i="16"/>
  <c r="L142" i="16"/>
  <c r="AN144" i="16"/>
  <c r="Y147" i="16"/>
  <c r="J150" i="16"/>
  <c r="AL152" i="16"/>
  <c r="W137" i="16"/>
  <c r="AG144" i="16"/>
  <c r="BO150" i="16"/>
  <c r="CD154" i="16"/>
  <c r="BS157" i="16"/>
  <c r="AY159" i="16"/>
  <c r="G161" i="16"/>
  <c r="BQ162" i="16"/>
  <c r="BM164" i="16"/>
  <c r="E166" i="16"/>
  <c r="AY138" i="16"/>
  <c r="Q144" i="16"/>
  <c r="Q149" i="16"/>
  <c r="N153" i="16"/>
  <c r="I156" i="16"/>
  <c r="I158" i="16"/>
  <c r="BC159" i="16"/>
  <c r="C161" i="16"/>
  <c r="AG162" i="16"/>
  <c r="CA163" i="16"/>
  <c r="K165" i="16"/>
  <c r="I128" i="16"/>
  <c r="BK140" i="16"/>
  <c r="BI146" i="16"/>
  <c r="R150" i="16"/>
  <c r="S138" i="16"/>
  <c r="I148" i="16"/>
  <c r="BL152" i="16"/>
  <c r="P156" i="16"/>
  <c r="V158" i="16"/>
  <c r="AT159" i="16"/>
  <c r="J161" i="16"/>
  <c r="AI162" i="16"/>
  <c r="BH163" i="16"/>
  <c r="X165" i="16"/>
  <c r="AN166" i="16"/>
  <c r="AL167" i="16"/>
  <c r="AQ136" i="16"/>
  <c r="AD144" i="16"/>
  <c r="BI149" i="16"/>
  <c r="B154" i="16"/>
  <c r="BK156" i="16"/>
  <c r="AR158" i="16"/>
  <c r="CB159" i="16"/>
  <c r="CE160" i="16"/>
  <c r="D162" i="16"/>
  <c r="H163" i="16"/>
  <c r="K164" i="16"/>
  <c r="N165" i="16"/>
  <c r="Q166" i="16"/>
  <c r="CC166" i="16"/>
  <c r="BK167" i="16"/>
  <c r="AN135" i="16"/>
  <c r="AE142" i="16"/>
  <c r="BE147" i="16"/>
  <c r="CD150" i="16"/>
  <c r="BJ153" i="16"/>
  <c r="CB155" i="16"/>
  <c r="BV157" i="16"/>
  <c r="BZ158" i="16"/>
  <c r="CC159" i="16"/>
  <c r="B161" i="16"/>
  <c r="F162" i="16"/>
  <c r="I163" i="16"/>
  <c r="L164" i="16"/>
  <c r="P165" i="16"/>
  <c r="R166" i="16"/>
  <c r="CD166" i="16"/>
  <c r="BL167" i="16"/>
  <c r="AQ135" i="16"/>
  <c r="BN126" i="16"/>
  <c r="BS129" i="16"/>
  <c r="AI144" i="16"/>
  <c r="AT129" i="16"/>
  <c r="W152" i="16"/>
  <c r="BF155" i="16"/>
  <c r="AX131" i="16"/>
  <c r="BK137" i="16"/>
  <c r="CC141" i="16"/>
  <c r="BI145" i="16"/>
  <c r="BS148" i="16"/>
  <c r="X152" i="16"/>
  <c r="CB139" i="16"/>
  <c r="BM148" i="16"/>
  <c r="BI153" i="16"/>
  <c r="BA158" i="16"/>
  <c r="AW160" i="16"/>
  <c r="BI162" i="16"/>
  <c r="G165" i="16"/>
  <c r="AV133" i="16"/>
  <c r="BM143" i="16"/>
  <c r="BY150" i="16"/>
  <c r="I155" i="16"/>
  <c r="CE157" i="16"/>
  <c r="M160" i="16"/>
  <c r="BW161" i="16"/>
  <c r="BS163" i="16"/>
  <c r="BO165" i="16"/>
  <c r="G137" i="16"/>
  <c r="AE146" i="16"/>
  <c r="CD151" i="16"/>
  <c r="S146" i="16"/>
  <c r="AF152" i="16"/>
  <c r="CE156" i="16"/>
  <c r="N159" i="16"/>
  <c r="CD160" i="16"/>
  <c r="F163" i="16"/>
  <c r="AZ164" i="16"/>
  <c r="AF166" i="16"/>
  <c r="BZ167" i="16"/>
  <c r="AA142" i="16"/>
  <c r="AD149" i="16"/>
  <c r="BP154" i="16"/>
  <c r="L158" i="16"/>
  <c r="BQ159" i="16"/>
  <c r="AG161" i="16"/>
  <c r="BF162" i="16"/>
  <c r="CD163" i="16"/>
  <c r="AT165" i="16"/>
  <c r="BE166" i="16"/>
  <c r="BC167" i="16"/>
  <c r="AI138" i="16"/>
  <c r="BJ145" i="16"/>
  <c r="AY150" i="16"/>
  <c r="AU154" i="16"/>
  <c r="AC157" i="16"/>
  <c r="BO158" i="16"/>
  <c r="AE160" i="16"/>
  <c r="BD161" i="16"/>
  <c r="CB162" i="16"/>
  <c r="AR164" i="16"/>
  <c r="BQ165" i="16"/>
  <c r="BV166" i="16"/>
  <c r="AD125" i="16"/>
  <c r="N140" i="16"/>
  <c r="AJ146" i="16"/>
  <c r="AZ150" i="16"/>
  <c r="BK153" i="16"/>
  <c r="W156" i="16"/>
  <c r="Z158" i="16"/>
  <c r="AN159" i="16"/>
  <c r="BB160" i="16"/>
  <c r="BP161" i="16"/>
  <c r="CD162" i="16"/>
  <c r="N164" i="16"/>
  <c r="AB165" i="16"/>
  <c r="AQ166" i="16"/>
  <c r="AG167" i="16"/>
  <c r="Q129" i="16"/>
  <c r="AD140" i="16"/>
  <c r="AS146" i="16"/>
  <c r="Z150" i="16"/>
  <c r="V153" i="16"/>
  <c r="AN155" i="16"/>
  <c r="BD157" i="16"/>
  <c r="BG158" i="16"/>
  <c r="BJ159" i="16"/>
  <c r="BN160" i="16"/>
  <c r="BQ161" i="16"/>
  <c r="BT162" i="16"/>
  <c r="BX163" i="16"/>
  <c r="CA164" i="16"/>
  <c r="CD165" i="16"/>
  <c r="BP166" i="16"/>
  <c r="AX167" i="16"/>
  <c r="AA132" i="16"/>
  <c r="AE140" i="16"/>
  <c r="CA145" i="16"/>
  <c r="BU149" i="16"/>
  <c r="CB152" i="16"/>
  <c r="U155" i="16"/>
  <c r="AL157" i="16"/>
  <c r="AX158" i="16"/>
  <c r="BA159" i="16"/>
  <c r="BD160" i="16"/>
  <c r="BH161" i="16"/>
  <c r="BK162" i="16"/>
  <c r="BN163" i="16"/>
  <c r="BR164" i="16"/>
  <c r="BU165" i="16"/>
  <c r="BI166" i="16"/>
  <c r="AQ167" i="16"/>
  <c r="D130" i="16"/>
  <c r="AW139" i="16"/>
  <c r="AC145" i="16"/>
  <c r="AU149" i="16"/>
  <c r="BC152" i="16"/>
  <c r="CE154" i="16"/>
  <c r="Q157" i="16"/>
  <c r="AN158" i="16"/>
  <c r="AR159" i="16"/>
  <c r="AU160" i="16"/>
  <c r="AX161" i="16"/>
  <c r="BB162" i="16"/>
  <c r="BE163" i="16"/>
  <c r="BH164" i="16"/>
  <c r="BL165" i="16"/>
  <c r="BB166" i="16"/>
  <c r="AJ167" i="16"/>
  <c r="AD130" i="16"/>
  <c r="BM139" i="16"/>
  <c r="AK145" i="16"/>
  <c r="BB149" i="16"/>
  <c r="BE152" i="16"/>
  <c r="B155" i="16"/>
  <c r="T157" i="16"/>
  <c r="AP158" i="16"/>
  <c r="AS159" i="16"/>
  <c r="AV160" i="16"/>
  <c r="AZ161" i="16"/>
  <c r="BC162" i="16"/>
  <c r="BF163" i="16"/>
  <c r="BJ164" i="16"/>
  <c r="BM165" i="16"/>
  <c r="BC166" i="16"/>
  <c r="AK167" i="16"/>
  <c r="BI156" i="16"/>
  <c r="AO150" i="16"/>
  <c r="U144" i="16"/>
  <c r="CE137" i="16"/>
  <c r="P129" i="16"/>
  <c r="L112" i="16"/>
  <c r="AR152" i="16"/>
  <c r="X146" i="16"/>
  <c r="D140" i="16"/>
  <c r="AK132" i="16"/>
  <c r="AQ153" i="16"/>
  <c r="W147" i="16"/>
  <c r="C141" i="16"/>
  <c r="B134" i="16"/>
  <c r="AR122" i="16"/>
  <c r="AT155" i="16"/>
  <c r="Z149" i="16"/>
  <c r="F143" i="16"/>
  <c r="BI136" i="16"/>
  <c r="AS156" i="16"/>
  <c r="Y150" i="16"/>
  <c r="E144" i="16"/>
  <c r="BO137" i="16"/>
  <c r="BU128" i="16"/>
  <c r="AU129" i="16"/>
  <c r="AY133" i="16"/>
  <c r="BV128" i="16"/>
  <c r="AT137" i="16"/>
  <c r="AI152" i="16"/>
  <c r="BM156" i="16"/>
  <c r="R132" i="16"/>
  <c r="CA137" i="16"/>
  <c r="Z142" i="16"/>
  <c r="BU145" i="16"/>
  <c r="CE148" i="16"/>
  <c r="AW152" i="16"/>
  <c r="BN142" i="16"/>
  <c r="BQ149" i="16"/>
  <c r="P155" i="16"/>
  <c r="BI158" i="16"/>
  <c r="BU160" i="16"/>
  <c r="BY162" i="16"/>
  <c r="O165" i="16"/>
  <c r="R134" i="16"/>
  <c r="AL145" i="16"/>
  <c r="R151" i="16"/>
  <c r="Y155" i="16"/>
  <c r="AW158" i="16"/>
  <c r="U160" i="16"/>
  <c r="CE161" i="16"/>
  <c r="E164" i="16"/>
  <c r="BW165" i="16"/>
  <c r="BA137" i="16"/>
  <c r="P147" i="16"/>
  <c r="BO120" i="16"/>
  <c r="BS146" i="16"/>
  <c r="BE153" i="16"/>
  <c r="Y157" i="16"/>
  <c r="Y159" i="16"/>
  <c r="U161" i="16"/>
  <c r="Q163" i="16"/>
  <c r="BK164" i="16"/>
  <c r="AV166" i="16"/>
  <c r="BP122" i="16"/>
  <c r="BY142" i="16"/>
  <c r="BX150" i="16"/>
  <c r="J155" i="16"/>
  <c r="W158" i="16"/>
  <c r="H160" i="16"/>
  <c r="AR161" i="16"/>
  <c r="BP162" i="16"/>
  <c r="V164" i="16"/>
  <c r="BE165" i="16"/>
  <c r="BM166" i="16"/>
  <c r="BS167" i="16"/>
  <c r="S139" i="16"/>
  <c r="AH146" i="16"/>
  <c r="AG151" i="16"/>
  <c r="BQ154" i="16"/>
  <c r="BA157" i="16"/>
  <c r="F159" i="16"/>
  <c r="AP160" i="16"/>
  <c r="BN161" i="16"/>
  <c r="T163" i="16"/>
  <c r="BC164" i="16"/>
  <c r="CB165" i="16"/>
  <c r="H167" i="16"/>
  <c r="I129" i="16"/>
  <c r="CC140" i="16"/>
  <c r="E147" i="16"/>
  <c r="E151" i="16"/>
  <c r="E154" i="16"/>
  <c r="BR156" i="16"/>
  <c r="AJ158" i="16"/>
  <c r="AX159" i="16"/>
  <c r="BL160" i="16"/>
  <c r="BZ161" i="16"/>
  <c r="J163" i="16"/>
  <c r="X164" i="16"/>
  <c r="AW165" i="16"/>
  <c r="AY166" i="16"/>
  <c r="AO167" i="16"/>
  <c r="BW131" i="16"/>
  <c r="L141" i="16"/>
  <c r="R147" i="16"/>
  <c r="BA150" i="16"/>
  <c r="AT153" i="16"/>
  <c r="BL155" i="16"/>
  <c r="BN157" i="16"/>
  <c r="BR158" i="16"/>
  <c r="BU159" i="16"/>
  <c r="BX160" i="16"/>
  <c r="CB161" i="16"/>
  <c r="CE162" i="16"/>
  <c r="D164" i="16"/>
  <c r="H165" i="16"/>
  <c r="K166" i="16"/>
  <c r="BX166" i="16"/>
  <c r="BF167" i="16"/>
  <c r="BB133" i="16"/>
  <c r="M141" i="16"/>
  <c r="AX146" i="16"/>
  <c r="AB150" i="16"/>
  <c r="W153" i="16"/>
  <c r="AP155" i="16"/>
  <c r="BE157" i="16"/>
  <c r="BH158" i="16"/>
  <c r="BL159" i="16"/>
  <c r="BO160" i="16"/>
  <c r="BR161" i="16"/>
  <c r="BV162" i="16"/>
  <c r="BY163" i="16"/>
  <c r="CB164" i="16"/>
  <c r="B166" i="16"/>
  <c r="BQ166" i="16"/>
  <c r="AY167" i="16"/>
  <c r="AG132" i="16"/>
  <c r="AT140" i="16"/>
  <c r="E146" i="16"/>
  <c r="B150" i="16"/>
  <c r="CC152" i="16"/>
  <c r="X155" i="16"/>
  <c r="AO157" i="16"/>
  <c r="AY158" i="16"/>
  <c r="BB159" i="16"/>
  <c r="BF160" i="16"/>
  <c r="BI161" i="16"/>
  <c r="BL162" i="16"/>
  <c r="BP163" i="16"/>
  <c r="BS164" i="16"/>
  <c r="BV165" i="16"/>
  <c r="BJ166" i="16"/>
  <c r="AR167" i="16"/>
  <c r="BA132" i="16"/>
  <c r="AU140" i="16"/>
  <c r="K146" i="16"/>
  <c r="C150" i="16"/>
  <c r="CE152" i="16"/>
  <c r="Z155" i="16"/>
  <c r="AR157" i="16"/>
  <c r="AZ158" i="16"/>
  <c r="BD159" i="16"/>
  <c r="BG160" i="16"/>
  <c r="BJ161" i="16"/>
  <c r="BN162" i="16"/>
  <c r="BQ163" i="16"/>
  <c r="BT164" i="16"/>
  <c r="BX165" i="16"/>
  <c r="BK166" i="16"/>
  <c r="AS167" i="16"/>
  <c r="CA155" i="16"/>
  <c r="BG149" i="16"/>
  <c r="AM143" i="16"/>
  <c r="S137" i="16"/>
  <c r="BS127" i="16"/>
  <c r="AJ101" i="16"/>
  <c r="BJ151" i="16"/>
  <c r="AP145" i="16"/>
  <c r="V139" i="16"/>
  <c r="R131" i="16"/>
  <c r="BI152" i="16"/>
  <c r="AO146" i="16"/>
  <c r="U140" i="16"/>
  <c r="BM132" i="16"/>
  <c r="AT120" i="16"/>
  <c r="BL154" i="16"/>
  <c r="AR148" i="16"/>
  <c r="X142" i="16"/>
  <c r="BF135" i="16"/>
  <c r="BK155" i="16"/>
  <c r="AQ149" i="16"/>
  <c r="W143" i="16"/>
  <c r="CE136" i="16"/>
  <c r="AP127" i="16"/>
  <c r="E132" i="16"/>
  <c r="BK135" i="16"/>
  <c r="Q143" i="16"/>
  <c r="AF143" i="16"/>
  <c r="AD153" i="16"/>
  <c r="I157" i="16"/>
  <c r="O133" i="16"/>
  <c r="M138" i="16"/>
  <c r="AY142" i="16"/>
  <c r="D146" i="16"/>
  <c r="AM149" i="16"/>
  <c r="C127" i="16"/>
  <c r="M143" i="16"/>
  <c r="D150" i="16"/>
  <c r="AX155" i="16"/>
  <c r="BQ158" i="16"/>
  <c r="CC160" i="16"/>
  <c r="AY163" i="16"/>
  <c r="BK165" i="16"/>
  <c r="E138" i="16"/>
  <c r="M147" i="16"/>
  <c r="AI151" i="16"/>
  <c r="BW155" i="16"/>
  <c r="BM158" i="16"/>
  <c r="BI160" i="16"/>
  <c r="Y162" i="16"/>
  <c r="U164" i="16"/>
  <c r="BJ115" i="16"/>
  <c r="Q140" i="16"/>
  <c r="CA148" i="16"/>
  <c r="CB132" i="16"/>
  <c r="AO147" i="16"/>
  <c r="S154" i="16"/>
  <c r="BT157" i="16"/>
  <c r="AJ159" i="16"/>
  <c r="AP161" i="16"/>
  <c r="AB163" i="16"/>
  <c r="M165" i="16"/>
  <c r="CB166" i="16"/>
  <c r="AO128" i="16"/>
  <c r="AY143" i="16"/>
  <c r="BI151" i="16"/>
  <c r="BY155" i="16"/>
  <c r="AH158" i="16"/>
  <c r="AD160" i="16"/>
  <c r="BB161" i="16"/>
  <c r="CA162" i="16"/>
  <c r="AQ164" i="16"/>
  <c r="BP165" i="16"/>
  <c r="BU166" i="16"/>
  <c r="L124" i="16"/>
  <c r="CE139" i="16"/>
  <c r="B147" i="16"/>
  <c r="O152" i="16"/>
  <c r="K155" i="16"/>
  <c r="BL157" i="16"/>
  <c r="AB159" i="16"/>
  <c r="AZ160" i="16"/>
  <c r="BY161" i="16"/>
  <c r="AO163" i="16"/>
  <c r="BN164" i="16"/>
  <c r="H166" i="16"/>
  <c r="X167" i="16"/>
  <c r="BG131" i="16"/>
  <c r="BR141" i="16"/>
  <c r="BN147" i="16"/>
  <c r="AH151" i="16"/>
  <c r="AZ154" i="16"/>
  <c r="L157" i="16"/>
  <c r="AU158" i="16"/>
  <c r="BI159" i="16"/>
  <c r="BW160" i="16"/>
  <c r="G162" i="16"/>
  <c r="U163" i="16"/>
  <c r="AT164" i="16"/>
  <c r="BH165" i="16"/>
  <c r="BG166" i="16"/>
  <c r="AW167" i="16"/>
  <c r="AA133" i="16"/>
  <c r="BS141" i="16"/>
  <c r="BQ147" i="16"/>
  <c r="I151" i="16"/>
  <c r="BM153" i="16"/>
  <c r="F156" i="16"/>
  <c r="BY157" i="16"/>
  <c r="CB158" i="16"/>
  <c r="B160" i="16"/>
  <c r="E161" i="16"/>
  <c r="H162" i="16"/>
  <c r="L163" i="16"/>
  <c r="O164" i="16"/>
  <c r="R165" i="16"/>
  <c r="T166" i="16"/>
  <c r="B167" i="16"/>
  <c r="BN167" i="16"/>
  <c r="BI134" i="16"/>
  <c r="B142" i="16"/>
  <c r="Z147" i="16"/>
  <c r="BK150" i="16"/>
  <c r="AU153" i="16"/>
  <c r="BM155" i="16"/>
  <c r="BP157" i="16"/>
  <c r="BS158" i="16"/>
  <c r="BV159" i="16"/>
  <c r="BZ160" i="16"/>
  <c r="CC161" i="16"/>
  <c r="B163" i="16"/>
  <c r="F164" i="16"/>
  <c r="I165" i="16"/>
  <c r="L166" i="16"/>
  <c r="BY166" i="16"/>
  <c r="BG167" i="16"/>
  <c r="BU133" i="16"/>
  <c r="AC141" i="16"/>
  <c r="BF146" i="16"/>
  <c r="AC150" i="16"/>
  <c r="AB153" i="16"/>
  <c r="AV155" i="16"/>
  <c r="BF157" i="16"/>
  <c r="BJ158" i="16"/>
  <c r="BM159" i="16"/>
  <c r="BP160" i="16"/>
  <c r="BT161" i="16"/>
  <c r="BW162" i="16"/>
  <c r="BZ163" i="16"/>
  <c r="AW125" i="16"/>
  <c r="AB137" i="16"/>
  <c r="AE148" i="16"/>
  <c r="AS155" i="16"/>
  <c r="BA135" i="16"/>
  <c r="AS143" i="16"/>
  <c r="AT148" i="16"/>
  <c r="AL130" i="16"/>
  <c r="H148" i="16"/>
  <c r="W157" i="16"/>
  <c r="BC161" i="16"/>
  <c r="Q164" i="16"/>
  <c r="O140" i="16"/>
  <c r="AK150" i="16"/>
  <c r="BG157" i="16"/>
  <c r="BQ160" i="16"/>
  <c r="W163" i="16"/>
  <c r="S126" i="16"/>
  <c r="L145" i="16"/>
  <c r="AW140" i="16"/>
  <c r="AQ154" i="16"/>
  <c r="BW158" i="16"/>
  <c r="C162" i="16"/>
  <c r="AP164" i="16"/>
  <c r="V167" i="16"/>
  <c r="CB144" i="16"/>
  <c r="BH153" i="16"/>
  <c r="P159" i="16"/>
  <c r="L161" i="16"/>
  <c r="AX163" i="16"/>
  <c r="BZ165" i="16"/>
  <c r="AM167" i="16"/>
  <c r="BE141" i="16"/>
  <c r="M150" i="16"/>
  <c r="V156" i="16"/>
  <c r="AL159" i="16"/>
  <c r="AH161" i="16"/>
  <c r="BJ163" i="16"/>
  <c r="BF165" i="16"/>
  <c r="AV167" i="16"/>
  <c r="AM142" i="16"/>
  <c r="BR149" i="16"/>
  <c r="M155" i="16"/>
  <c r="D158" i="16"/>
  <c r="K160" i="16"/>
  <c r="R162" i="16"/>
  <c r="BV163" i="16"/>
  <c r="CC165" i="16"/>
  <c r="Y167" i="16"/>
  <c r="BP137" i="16"/>
  <c r="X148" i="16"/>
  <c r="AY152" i="16"/>
  <c r="AV156" i="16"/>
  <c r="AV158" i="16"/>
  <c r="AH160" i="16"/>
  <c r="S162" i="16"/>
  <c r="BB163" i="16"/>
  <c r="AN165" i="16"/>
  <c r="BH166" i="16"/>
  <c r="B118" i="16"/>
  <c r="BA142" i="16"/>
  <c r="I149" i="16"/>
  <c r="J154" i="16"/>
  <c r="O157" i="16"/>
  <c r="U159" i="16"/>
  <c r="F161" i="16"/>
  <c r="AP162" i="16"/>
  <c r="AA164" i="16"/>
  <c r="BJ165" i="16"/>
  <c r="S167" i="16"/>
  <c r="BZ134" i="16"/>
  <c r="F144" i="16"/>
  <c r="K151" i="16"/>
  <c r="BG154" i="16"/>
  <c r="H158" i="16"/>
  <c r="BX159" i="16"/>
  <c r="AC161" i="16"/>
  <c r="N163" i="16"/>
  <c r="AX164" i="16"/>
  <c r="N166" i="16"/>
  <c r="L167" i="16"/>
  <c r="AG127" i="16"/>
  <c r="E142" i="16"/>
  <c r="AI148" i="16"/>
  <c r="AE152" i="16"/>
  <c r="BU155" i="16"/>
  <c r="J158" i="16"/>
  <c r="AH159" i="16"/>
  <c r="CB160" i="16"/>
  <c r="W162" i="16"/>
  <c r="AV163" i="16"/>
  <c r="L165" i="16"/>
  <c r="AE166" i="16"/>
  <c r="AC167" i="16"/>
  <c r="AG154" i="16"/>
  <c r="AW146" i="16"/>
  <c r="BM138" i="16"/>
  <c r="BC124" i="16"/>
  <c r="BT154" i="16"/>
  <c r="F147" i="16"/>
  <c r="BF137" i="16"/>
  <c r="BS155" i="16"/>
  <c r="E148" i="16"/>
  <c r="BE138" i="16"/>
  <c r="BF127" i="16"/>
  <c r="AB156" i="16"/>
  <c r="CB146" i="16"/>
  <c r="N139" i="16"/>
  <c r="AA157" i="16"/>
  <c r="CA147" i="16"/>
  <c r="M140" i="16"/>
  <c r="L130" i="16"/>
  <c r="AK96" i="16"/>
  <c r="AT151" i="16"/>
  <c r="Z145" i="16"/>
  <c r="F139" i="16"/>
  <c r="BU130" i="16"/>
  <c r="AA153" i="16"/>
  <c r="G147" i="16"/>
  <c r="BQ140" i="16"/>
  <c r="BG133" i="16"/>
  <c r="D122" i="16"/>
  <c r="AD155" i="16"/>
  <c r="J149" i="16"/>
  <c r="BT142" i="16"/>
  <c r="AN136" i="16"/>
  <c r="G121" i="16"/>
  <c r="P143" i="16"/>
  <c r="BS150" i="16"/>
  <c r="V157" i="16"/>
  <c r="N136" i="16"/>
  <c r="BF143" i="16"/>
  <c r="BE148" i="16"/>
  <c r="BW133" i="16"/>
  <c r="H151" i="16"/>
  <c r="BK157" i="16"/>
  <c r="BS161" i="16"/>
  <c r="BU164" i="16"/>
  <c r="BJ140" i="16"/>
  <c r="BF151" i="16"/>
  <c r="BO157" i="16"/>
  <c r="BY160" i="16"/>
  <c r="AE163" i="16"/>
  <c r="AJ134" i="16"/>
  <c r="T149" i="16"/>
  <c r="S142" i="16"/>
  <c r="BO154" i="16"/>
  <c r="D159" i="16"/>
  <c r="N162" i="16"/>
  <c r="AH165" i="16"/>
  <c r="AD167" i="16"/>
  <c r="BA147" i="16"/>
  <c r="U154" i="16"/>
  <c r="Z159" i="16"/>
  <c r="BM161" i="16"/>
  <c r="BI163" i="16"/>
  <c r="G166" i="16"/>
  <c r="AU167" i="16"/>
  <c r="I143" i="16"/>
  <c r="AO152" i="16"/>
  <c r="BO156" i="16"/>
  <c r="AW159" i="16"/>
  <c r="AS161" i="16"/>
  <c r="BU163" i="16"/>
  <c r="Z166" i="16"/>
  <c r="BD167" i="16"/>
  <c r="J143" i="16"/>
  <c r="W150" i="16"/>
  <c r="AK155" i="16"/>
  <c r="BF158" i="16"/>
  <c r="AF160" i="16"/>
  <c r="AM162" i="16"/>
  <c r="C164" i="16"/>
  <c r="J166" i="16"/>
  <c r="BE167" i="16"/>
  <c r="AX138" i="16"/>
  <c r="BB148" i="16"/>
  <c r="BZ152" i="16"/>
  <c r="BT156" i="16"/>
  <c r="I159" i="16"/>
  <c r="AR160" i="16"/>
  <c r="AD162" i="16"/>
  <c r="BM163" i="16"/>
  <c r="AX165" i="16"/>
  <c r="J167" i="16"/>
  <c r="AC126" i="16"/>
  <c r="X143" i="16"/>
  <c r="AS149" i="16"/>
  <c r="AH154" i="16"/>
  <c r="BZ157" i="16"/>
  <c r="AF159" i="16"/>
  <c r="Q161" i="16"/>
  <c r="AZ162" i="16"/>
  <c r="AL164" i="16"/>
  <c r="U166" i="16"/>
  <c r="AA167" i="16"/>
  <c r="C136" i="16"/>
  <c r="BG144" i="16"/>
  <c r="AW151" i="16"/>
  <c r="BO155" i="16"/>
  <c r="S158" i="16"/>
  <c r="D160" i="16"/>
  <c r="AN161" i="16"/>
  <c r="Y163" i="16"/>
  <c r="CD164" i="16"/>
  <c r="V166" i="16"/>
  <c r="T167" i="16"/>
  <c r="CA133" i="16"/>
  <c r="BO142" i="16"/>
  <c r="BT148" i="16"/>
  <c r="AE153" i="16"/>
  <c r="K156" i="16"/>
  <c r="T158" i="16"/>
  <c r="BN159" i="16"/>
  <c r="I161" i="16"/>
  <c r="AH162" i="16"/>
  <c r="CB163" i="16"/>
  <c r="V165" i="16"/>
  <c r="AM166" i="16"/>
  <c r="BA167" i="16"/>
  <c r="AY153" i="16"/>
  <c r="BO145" i="16"/>
  <c r="S136" i="16"/>
  <c r="BO122" i="16"/>
  <c r="H154" i="16"/>
  <c r="BH144" i="16"/>
  <c r="BT136" i="16"/>
  <c r="G155" i="16"/>
  <c r="BG145" i="16"/>
  <c r="BW137" i="16"/>
  <c r="J126" i="16"/>
  <c r="CD153" i="16"/>
  <c r="P146" i="16"/>
  <c r="AF138" i="16"/>
  <c r="CC154" i="16"/>
  <c r="O147" i="16"/>
  <c r="AE139" i="16"/>
  <c r="BU125" i="16"/>
  <c r="B157" i="16"/>
  <c r="BL150" i="16"/>
  <c r="AR144" i="16"/>
  <c r="X138" i="16"/>
  <c r="M112" i="16"/>
  <c r="AS152" i="16"/>
  <c r="Y146" i="16"/>
  <c r="E140" i="16"/>
  <c r="AN132" i="16"/>
  <c r="C120" i="16"/>
  <c r="AV154" i="16"/>
  <c r="AB148" i="16"/>
  <c r="H142" i="16"/>
  <c r="AJ135" i="16"/>
  <c r="R114" i="16"/>
  <c r="AL144" i="16"/>
  <c r="CB151" i="16"/>
  <c r="AJ157" i="16"/>
  <c r="AI136" i="16"/>
  <c r="BT143" i="16"/>
  <c r="U150" i="16"/>
  <c r="BL136" i="16"/>
  <c r="BO152" i="16"/>
  <c r="CA157" i="16"/>
  <c r="CA161" i="16"/>
  <c r="BS165" i="16"/>
  <c r="CA142" i="16"/>
  <c r="CA152" i="16"/>
  <c r="BW157" i="16"/>
  <c r="K161" i="16"/>
  <c r="AC164" i="16"/>
  <c r="BI135" i="16"/>
  <c r="AO149" i="16"/>
  <c r="BQ142" i="16"/>
  <c r="C155" i="16"/>
  <c r="BZ159" i="16"/>
  <c r="X162" i="16"/>
  <c r="BD165" i="16"/>
  <c r="BJ167" i="16"/>
  <c r="K148" i="16"/>
  <c r="Q156" i="16"/>
  <c r="AK159" i="16"/>
  <c r="BX161" i="16"/>
  <c r="BT163" i="16"/>
  <c r="Y166" i="16"/>
  <c r="AW128" i="16"/>
  <c r="AE144" i="16"/>
  <c r="BR152" i="16"/>
  <c r="F157" i="16"/>
  <c r="BH159" i="16"/>
  <c r="P162" i="16"/>
  <c r="B164" i="16"/>
  <c r="AP166" i="16"/>
  <c r="BT167" i="16"/>
  <c r="AO144" i="16"/>
  <c r="Q152" i="16"/>
  <c r="BI155" i="16"/>
  <c r="BN128" i="16"/>
  <c r="AY144" i="16"/>
  <c r="H155" i="16"/>
  <c r="BM133" i="16"/>
  <c r="BU140" i="16"/>
  <c r="AK147" i="16"/>
  <c r="BM128" i="16"/>
  <c r="BM147" i="16"/>
  <c r="E157" i="16"/>
  <c r="AO160" i="16"/>
  <c r="I164" i="16"/>
  <c r="P139" i="16"/>
  <c r="BZ148" i="16"/>
  <c r="AW157" i="16"/>
  <c r="CA159" i="16"/>
  <c r="O163" i="16"/>
  <c r="AB122" i="16"/>
  <c r="BD144" i="16"/>
  <c r="AJ137" i="16"/>
  <c r="G152" i="16"/>
  <c r="AF158" i="16"/>
  <c r="BA161" i="16"/>
  <c r="AE164" i="16"/>
  <c r="N167" i="16"/>
  <c r="CC139" i="16"/>
  <c r="BM152" i="16"/>
  <c r="BX158" i="16"/>
  <c r="BT160" i="16"/>
  <c r="AN163" i="16"/>
  <c r="Y165" i="16"/>
  <c r="AE167" i="16"/>
  <c r="BZ140" i="16"/>
  <c r="BP149" i="16"/>
  <c r="BD155" i="16"/>
  <c r="BD158" i="16"/>
  <c r="M161" i="16"/>
  <c r="AZ163" i="16"/>
  <c r="AV165" i="16"/>
  <c r="AN167" i="16"/>
  <c r="AF139" i="16"/>
  <c r="AG149" i="16"/>
  <c r="BV154" i="16"/>
  <c r="BX157" i="16"/>
  <c r="CD159" i="16"/>
  <c r="BE161" i="16"/>
  <c r="BL163" i="16"/>
  <c r="BR165" i="16"/>
  <c r="I167" i="16"/>
  <c r="BL135" i="16"/>
  <c r="BP145" i="16"/>
  <c r="S152" i="16"/>
  <c r="X156" i="16"/>
  <c r="AL158" i="16"/>
  <c r="W160" i="16"/>
  <c r="BF161" i="16"/>
  <c r="AR163" i="16"/>
  <c r="AC165" i="16"/>
  <c r="AZ166" i="16"/>
  <c r="CD167" i="16"/>
  <c r="AV139" i="16"/>
  <c r="BK148" i="16"/>
  <c r="BS153" i="16"/>
  <c r="BU156" i="16"/>
  <c r="J159" i="16"/>
  <c r="AT160" i="16"/>
  <c r="AE162" i="16"/>
  <c r="P164" i="16"/>
  <c r="AZ165" i="16"/>
  <c r="K167" i="16"/>
  <c r="AY126" i="16"/>
  <c r="Z143" i="16"/>
  <c r="BN150" i="16"/>
  <c r="AI154" i="16"/>
  <c r="CB157" i="16"/>
  <c r="AG159" i="16"/>
  <c r="R161" i="16"/>
  <c r="D163" i="16"/>
  <c r="AM164" i="16"/>
  <c r="C166" i="16"/>
  <c r="D167" i="16"/>
  <c r="AA120" i="16"/>
  <c r="AE141" i="16"/>
  <c r="CE147" i="16"/>
  <c r="C152" i="16"/>
  <c r="AW155" i="16"/>
  <c r="F124" i="16"/>
  <c r="I152" i="16"/>
  <c r="BY138" i="16"/>
  <c r="BV150" i="16"/>
  <c r="G153" i="16"/>
  <c r="E162" i="16"/>
  <c r="AH143" i="16"/>
  <c r="BU158" i="16"/>
  <c r="BQ164" i="16"/>
  <c r="BH149" i="16"/>
  <c r="BV155" i="16"/>
  <c r="AT162" i="16"/>
  <c r="CC130" i="16"/>
  <c r="AO156" i="16"/>
  <c r="O162" i="16"/>
  <c r="AO166" i="16"/>
  <c r="CC144" i="16"/>
  <c r="C158" i="16"/>
  <c r="AL162" i="16"/>
  <c r="AX166" i="16"/>
  <c r="M145" i="16"/>
  <c r="CC155" i="16"/>
  <c r="BT159" i="16"/>
  <c r="BS162" i="16"/>
  <c r="S166" i="16"/>
  <c r="AO125" i="16"/>
  <c r="AR149" i="16"/>
  <c r="Q155" i="16"/>
  <c r="AO159" i="16"/>
  <c r="AN162" i="16"/>
  <c r="BF164" i="16"/>
  <c r="Z167" i="16"/>
  <c r="BN138" i="16"/>
  <c r="BV151" i="16"/>
  <c r="G158" i="16"/>
  <c r="X160" i="16"/>
  <c r="X163" i="16"/>
  <c r="AO165" i="16"/>
  <c r="BW167" i="16"/>
  <c r="AF147" i="16"/>
  <c r="BU153" i="16"/>
  <c r="BT158" i="16"/>
  <c r="H161" i="16"/>
  <c r="G164" i="16"/>
  <c r="AD166" i="16"/>
  <c r="BP167" i="16"/>
  <c r="H144" i="16"/>
  <c r="AX151" i="16"/>
  <c r="CC156" i="16"/>
  <c r="M159" i="16"/>
  <c r="T161" i="16"/>
  <c r="E163" i="16"/>
  <c r="AY164" i="16"/>
  <c r="AU166" i="16"/>
  <c r="BY167" i="16"/>
  <c r="M148" i="16"/>
  <c r="P135" i="16"/>
  <c r="BU115" i="16"/>
  <c r="AZ148" i="16"/>
  <c r="BP135" i="16"/>
  <c r="O151" i="16"/>
  <c r="BO141" i="16"/>
  <c r="AJ124" i="16"/>
  <c r="BB151" i="16"/>
  <c r="BH140" i="16"/>
  <c r="Q154" i="16"/>
  <c r="BQ144" i="16"/>
  <c r="AY132" i="16"/>
  <c r="T156" i="16"/>
  <c r="AJ148" i="16"/>
  <c r="AZ140" i="16"/>
  <c r="BK101" i="16"/>
  <c r="Q150" i="16"/>
  <c r="AG142" i="16"/>
  <c r="S131" i="16"/>
  <c r="AM109" i="16"/>
  <c r="BD150" i="16"/>
  <c r="Z141" i="16"/>
  <c r="CD131" i="16"/>
  <c r="S153" i="16"/>
  <c r="CC146" i="16"/>
  <c r="BI140" i="16"/>
  <c r="AU133" i="16"/>
  <c r="BM121" i="16"/>
  <c r="V155" i="16"/>
  <c r="B149" i="16"/>
  <c r="BL142" i="16"/>
  <c r="AC136" i="16"/>
  <c r="AP126" i="16"/>
  <c r="Y141" i="16"/>
  <c r="AE134" i="16"/>
  <c r="U123" i="16"/>
  <c r="BP155" i="16"/>
  <c r="AV149" i="16"/>
  <c r="AB143" i="16"/>
  <c r="H137" i="16"/>
  <c r="BE154" i="16"/>
  <c r="AK148" i="16"/>
  <c r="Q142" i="16"/>
  <c r="AV135" i="16"/>
  <c r="V125" i="16"/>
  <c r="BH156" i="16"/>
  <c r="AN150" i="16"/>
  <c r="T144" i="16"/>
  <c r="CD137" i="16"/>
  <c r="BC122" i="16"/>
  <c r="BC153" i="16"/>
  <c r="BW139" i="16"/>
  <c r="C151" i="16"/>
  <c r="Y153" i="16"/>
  <c r="BA162" i="16"/>
  <c r="AQ147" i="16"/>
  <c r="O159" i="16"/>
  <c r="BY164" i="16"/>
  <c r="CC149" i="16"/>
  <c r="AL156" i="16"/>
  <c r="AL163" i="16"/>
  <c r="AM135" i="16"/>
  <c r="D157" i="16"/>
  <c r="AJ162" i="16"/>
  <c r="AW166" i="16"/>
  <c r="N148" i="16"/>
  <c r="X158" i="16"/>
  <c r="AV162" i="16"/>
  <c r="BF166" i="16"/>
  <c r="BK145" i="16"/>
  <c r="AE157" i="16"/>
  <c r="AQ160" i="16"/>
  <c r="AP163" i="16"/>
  <c r="AA166" i="16"/>
  <c r="BF134" i="16"/>
  <c r="BS149" i="16"/>
  <c r="M157" i="16"/>
  <c r="AZ159" i="16"/>
  <c r="AY162" i="16"/>
  <c r="BP164" i="16"/>
  <c r="AH167" i="16"/>
  <c r="BY143" i="16"/>
  <c r="Y152" i="16"/>
  <c r="R158" i="16"/>
  <c r="AI160" i="16"/>
  <c r="AH163" i="16"/>
  <c r="AC166" i="16"/>
  <c r="CE167" i="16"/>
  <c r="CD147" i="16"/>
  <c r="O154" i="16"/>
  <c r="CE158" i="16"/>
  <c r="CD161" i="16"/>
  <c r="R164" i="16"/>
  <c r="AL166" i="16"/>
  <c r="BX167" i="16"/>
  <c r="BO144" i="16"/>
  <c r="BA153" i="16"/>
  <c r="BH157" i="16"/>
  <c r="X159" i="16"/>
  <c r="AD161" i="16"/>
  <c r="P163" i="16"/>
  <c r="CE164" i="16"/>
  <c r="BS166" i="16"/>
  <c r="BZ106" i="16"/>
  <c r="AE147" i="16"/>
  <c r="M134" i="16"/>
  <c r="R157" i="16"/>
  <c r="BR147" i="16"/>
  <c r="BM134" i="16"/>
  <c r="AG150" i="16"/>
  <c r="AM139" i="16"/>
  <c r="AO118" i="16"/>
  <c r="BT150" i="16"/>
  <c r="BZ139" i="16"/>
  <c r="AI153" i="16"/>
  <c r="AO142" i="16"/>
  <c r="AE131" i="16"/>
  <c r="AL155" i="16"/>
  <c r="BB147" i="16"/>
  <c r="BR139" i="16"/>
  <c r="S157" i="16"/>
  <c r="AI149" i="16"/>
  <c r="AY141" i="16"/>
  <c r="CB129" i="16"/>
  <c r="F91" i="16"/>
  <c r="BV149" i="16"/>
  <c r="AR140" i="16"/>
  <c r="AL111" i="16"/>
  <c r="AK152" i="16"/>
  <c r="Q146" i="16"/>
  <c r="CA139" i="16"/>
  <c r="Z132" i="16"/>
  <c r="BO119" i="16"/>
  <c r="AN154" i="16"/>
  <c r="T148" i="16"/>
  <c r="CD141" i="16"/>
  <c r="Z135" i="16"/>
  <c r="BP124" i="16"/>
  <c r="AQ140" i="16"/>
  <c r="Q133" i="16"/>
  <c r="U121" i="16"/>
  <c r="D155" i="16"/>
  <c r="BN148" i="16"/>
  <c r="AT142" i="16"/>
  <c r="E136" i="16"/>
  <c r="BW153" i="16"/>
  <c r="BC147" i="16"/>
  <c r="AI141" i="16"/>
  <c r="AS134" i="16"/>
  <c r="AV123" i="16"/>
  <c r="BZ155" i="16"/>
  <c r="BF149" i="16"/>
  <c r="AL143" i="16"/>
  <c r="R137" i="16"/>
  <c r="BZ145" i="16"/>
  <c r="Z154" i="16"/>
  <c r="AO140" i="16"/>
  <c r="CC151" i="16"/>
  <c r="AS153" i="16"/>
  <c r="BG163" i="16"/>
  <c r="AL148" i="16"/>
  <c r="W159" i="16"/>
  <c r="C165" i="16"/>
  <c r="AK151" i="16"/>
  <c r="CD157" i="16"/>
  <c r="AW163" i="16"/>
  <c r="AK137" i="16"/>
  <c r="BU157" i="16"/>
  <c r="AU162" i="16"/>
  <c r="G167" i="16"/>
  <c r="D149" i="16"/>
  <c r="AI158" i="16"/>
  <c r="BG162" i="16"/>
  <c r="BN166" i="16"/>
  <c r="W148" i="16"/>
  <c r="BB157" i="16"/>
  <c r="D161" i="16"/>
  <c r="BA163" i="16"/>
  <c r="BO166" i="16"/>
  <c r="AI139" i="16"/>
  <c r="AQ151" i="16"/>
  <c r="AK157" i="16"/>
  <c r="L160" i="16"/>
  <c r="BJ162" i="16"/>
  <c r="BI165" i="16"/>
  <c r="AP167" i="16"/>
  <c r="AU144" i="16"/>
  <c r="BB152" i="16"/>
  <c r="AB158" i="16"/>
  <c r="AB161" i="16"/>
  <c r="AS163" i="16"/>
  <c r="AK166" i="16"/>
  <c r="R118" i="16"/>
  <c r="AG148" i="16"/>
  <c r="H156" i="16"/>
  <c r="L159" i="16"/>
  <c r="K162" i="16"/>
  <c r="AB164" i="16"/>
  <c r="AT166" i="16"/>
  <c r="R135" i="16"/>
  <c r="BQ146" i="16"/>
  <c r="BX153" i="16"/>
  <c r="BR157" i="16"/>
  <c r="BY159" i="16"/>
  <c r="AO161" i="16"/>
  <c r="Z163" i="16"/>
  <c r="AG165" i="16"/>
  <c r="CA166" i="16"/>
  <c r="AQ157" i="16"/>
  <c r="C145" i="16"/>
  <c r="BY132" i="16"/>
  <c r="AJ156" i="16"/>
  <c r="BZ143" i="16"/>
  <c r="BE133" i="16"/>
  <c r="AY149" i="16"/>
  <c r="K137" i="16"/>
  <c r="AT115" i="16"/>
  <c r="H150" i="16"/>
  <c r="AX137" i="16"/>
  <c r="BA152" i="16"/>
  <c r="BG141" i="16"/>
  <c r="S124" i="16"/>
  <c r="BD154" i="16"/>
  <c r="BT146" i="16"/>
  <c r="AP137" i="16"/>
  <c r="AK156" i="16"/>
  <c r="BA148" i="16"/>
  <c r="W139" i="16"/>
  <c r="BG128" i="16"/>
  <c r="BX156" i="16"/>
  <c r="AT147" i="16"/>
  <c r="BJ139" i="16"/>
  <c r="AD99" i="16"/>
  <c r="BC151" i="16"/>
  <c r="AI145" i="16"/>
  <c r="O139" i="16"/>
  <c r="E131" i="16"/>
  <c r="AS117" i="16"/>
  <c r="BF153" i="16"/>
  <c r="AL147" i="16"/>
  <c r="R141" i="16"/>
  <c r="V134" i="16"/>
  <c r="CE122" i="16"/>
  <c r="BI139" i="16"/>
  <c r="CA131" i="16"/>
  <c r="S119" i="16"/>
  <c r="V154" i="16"/>
  <c r="B148" i="16"/>
  <c r="BL141" i="16"/>
  <c r="B135" i="16"/>
  <c r="K153" i="16"/>
  <c r="BU146" i="16"/>
  <c r="BA140" i="16"/>
  <c r="AG133" i="16"/>
  <c r="AT121" i="16"/>
  <c r="Q119" i="16"/>
  <c r="BX154" i="16"/>
  <c r="BE140" i="16"/>
  <c r="K152" i="16"/>
  <c r="S156" i="16"/>
  <c r="CE163" i="16"/>
  <c r="BG148" i="16"/>
  <c r="AU159" i="16"/>
  <c r="AI165" i="16"/>
  <c r="N134" i="16"/>
  <c r="K158" i="16"/>
  <c r="J164" i="16"/>
  <c r="C139" i="16"/>
  <c r="B158" i="16"/>
  <c r="R163" i="16"/>
  <c r="W167" i="16"/>
  <c r="AE149" i="16"/>
  <c r="AT158" i="16"/>
  <c r="BR162" i="16"/>
  <c r="AF167" i="16"/>
  <c r="E149" i="16"/>
  <c r="BM157" i="16"/>
  <c r="N161" i="16"/>
  <c r="BD164" i="16"/>
  <c r="BW166" i="16"/>
  <c r="AP142" i="16"/>
  <c r="BU151" i="16"/>
  <c r="F158" i="16"/>
  <c r="BC160" i="16"/>
  <c r="V163" i="16"/>
  <c r="BT165" i="16"/>
  <c r="BV167" i="16"/>
  <c r="Y145" i="16"/>
  <c r="BF154" i="16"/>
  <c r="AM158" i="16"/>
  <c r="AL161" i="16"/>
  <c r="BD163" i="16"/>
  <c r="AS166" i="16"/>
  <c r="T137" i="16"/>
  <c r="BL148" i="16"/>
  <c r="AF156" i="16"/>
  <c r="V159" i="16"/>
  <c r="V162" i="16"/>
  <c r="J165" i="16"/>
  <c r="BR166" i="16"/>
  <c r="U136" i="16"/>
  <c r="AN147" i="16"/>
  <c r="R154" i="16"/>
  <c r="CC157" i="16"/>
  <c r="F160" i="16"/>
  <c r="BU161" i="16"/>
  <c r="AK163" i="16"/>
  <c r="AR165" i="16"/>
  <c r="E167" i="16"/>
  <c r="O155" i="16"/>
  <c r="BE142" i="16"/>
  <c r="BF131" i="16"/>
  <c r="BB155" i="16"/>
  <c r="N143" i="16"/>
  <c r="Q105" i="16"/>
  <c r="BQ148" i="16"/>
  <c r="I136" i="16"/>
  <c r="AD111" i="16"/>
  <c r="BJ147" i="16"/>
  <c r="BB134" i="16"/>
  <c r="BS151" i="16"/>
  <c r="BY140" i="16"/>
  <c r="AA122" i="16"/>
  <c r="BV153" i="16"/>
  <c r="H146" i="16"/>
  <c r="AX136" i="16"/>
  <c r="BC155" i="16"/>
  <c r="BS147" i="16"/>
  <c r="AO138" i="16"/>
  <c r="AA127" i="16"/>
  <c r="L156" i="16"/>
  <c r="BL146" i="16"/>
  <c r="CB138" i="16"/>
  <c r="K157" i="16"/>
  <c r="BU150" i="16"/>
  <c r="BA144" i="16"/>
  <c r="AG138" i="16"/>
  <c r="BO129" i="16"/>
  <c r="Q114" i="16"/>
  <c r="BX152" i="16"/>
  <c r="BE145" i="16"/>
  <c r="CE143" i="16"/>
  <c r="BY158" i="16"/>
  <c r="AJ153" i="16"/>
  <c r="AP136" i="16"/>
  <c r="R160" i="16"/>
  <c r="AU148" i="16"/>
  <c r="BB164" i="16"/>
  <c r="M153" i="16"/>
  <c r="W164" i="16"/>
  <c r="AQ152" i="16"/>
  <c r="AJ161" i="16"/>
  <c r="CE166" i="16"/>
  <c r="G154" i="16"/>
  <c r="P161" i="16"/>
  <c r="AB166" i="16"/>
  <c r="BT147" i="16"/>
  <c r="CD158" i="16"/>
  <c r="AV164" i="16"/>
  <c r="B138" i="16"/>
  <c r="BD156" i="16"/>
  <c r="AF162" i="16"/>
  <c r="BZ166" i="16"/>
  <c r="U149" i="16"/>
  <c r="AE158" i="16"/>
  <c r="B162" i="16"/>
  <c r="BB165" i="16"/>
  <c r="BQ152" i="16"/>
  <c r="AK130" i="16"/>
  <c r="AF142" i="16"/>
  <c r="BY144" i="16"/>
  <c r="F99" i="16"/>
  <c r="AT133" i="16"/>
  <c r="AW138" i="16"/>
  <c r="J153" i="16"/>
  <c r="AU135" i="16"/>
  <c r="AQ145" i="16"/>
  <c r="BF125" i="16"/>
  <c r="CD145" i="16"/>
  <c r="AC156" i="16"/>
  <c r="BS143" i="16"/>
  <c r="AV128" i="16"/>
  <c r="L152" i="16"/>
  <c r="AT143" i="16"/>
  <c r="AU130" i="16"/>
  <c r="CA138" i="16"/>
  <c r="BC126" i="16"/>
  <c r="BF152" i="16"/>
  <c r="J144" i="16"/>
  <c r="C157" i="16"/>
  <c r="I146" i="16"/>
  <c r="AQ137" i="16"/>
  <c r="J117" i="16"/>
  <c r="D152" i="16"/>
  <c r="BD142" i="16"/>
  <c r="L134" i="16"/>
  <c r="BN122" i="16"/>
  <c r="BA139" i="16"/>
  <c r="BO131" i="16"/>
  <c r="CC118" i="16"/>
  <c r="N154" i="16"/>
  <c r="BX147" i="16"/>
  <c r="BD141" i="16"/>
  <c r="BU134" i="16"/>
  <c r="N124" i="16"/>
  <c r="BD115" i="16"/>
  <c r="AK90" i="16"/>
  <c r="BO153" i="16"/>
  <c r="AU147" i="16"/>
  <c r="AA141" i="16"/>
  <c r="AH134" i="16"/>
  <c r="Y123" i="16"/>
  <c r="BR155" i="16"/>
  <c r="AX149" i="16"/>
  <c r="AD143" i="16"/>
  <c r="J137" i="16"/>
  <c r="BC127" i="16"/>
  <c r="BD98" i="16"/>
  <c r="M135" i="16"/>
  <c r="AV124" i="16"/>
  <c r="AH156" i="16"/>
  <c r="N150" i="16"/>
  <c r="BX143" i="16"/>
  <c r="BD137" i="16"/>
  <c r="BD128" i="16"/>
  <c r="BY108" i="16"/>
  <c r="Q88" i="16"/>
  <c r="E156" i="16"/>
  <c r="BO149" i="16"/>
  <c r="AU143" i="16"/>
  <c r="AA137" i="16"/>
  <c r="E128" i="16"/>
  <c r="S103" i="16"/>
  <c r="BR151" i="16"/>
  <c r="AX145" i="16"/>
  <c r="AD139" i="16"/>
  <c r="AC131" i="16"/>
  <c r="N118" i="16"/>
  <c r="BU137" i="16"/>
  <c r="CD128" i="16"/>
  <c r="AB111" i="16"/>
  <c r="AH152" i="16"/>
  <c r="N146" i="16"/>
  <c r="BX139" i="16"/>
  <c r="BJ121" i="16"/>
  <c r="O131" i="16"/>
  <c r="BL153" i="16"/>
  <c r="X141" i="16"/>
  <c r="CB127" i="16"/>
  <c r="AJ114" i="16"/>
  <c r="AO92" i="16"/>
  <c r="AL90" i="16"/>
  <c r="AI88" i="16"/>
  <c r="Z87" i="16"/>
  <c r="BY146" i="16"/>
  <c r="I145" i="16"/>
  <c r="AQ159" i="16"/>
  <c r="T154" i="16"/>
  <c r="AB141" i="16"/>
  <c r="AB160" i="16"/>
  <c r="BW148" i="16"/>
  <c r="BL164" i="16"/>
  <c r="AL153" i="16"/>
  <c r="BX164" i="16"/>
  <c r="BS152" i="16"/>
  <c r="AT161" i="16"/>
  <c r="BM167" i="16"/>
  <c r="AE154" i="16"/>
  <c r="Z161" i="16"/>
  <c r="AJ166" i="16"/>
  <c r="AA148" i="16"/>
  <c r="AP159" i="16"/>
  <c r="BG164" i="16"/>
  <c r="BO138" i="16"/>
  <c r="BW156" i="16"/>
  <c r="AQ162" i="16"/>
  <c r="AB167" i="16"/>
  <c r="AJ150" i="16"/>
  <c r="BK158" i="16"/>
  <c r="L162" i="16"/>
  <c r="D166" i="16"/>
  <c r="E152" i="16"/>
  <c r="Z126" i="16"/>
  <c r="AX141" i="16"/>
  <c r="M144" i="16"/>
  <c r="J157" i="16"/>
  <c r="Y132" i="16"/>
  <c r="CB135" i="16"/>
  <c r="AB152" i="16"/>
  <c r="AR134" i="16"/>
  <c r="BI144" i="16"/>
  <c r="C124" i="16"/>
  <c r="R145" i="16"/>
  <c r="AU155" i="16"/>
  <c r="G143" i="16"/>
  <c r="M127" i="16"/>
  <c r="AD151" i="16"/>
  <c r="AJ140" i="16"/>
  <c r="AA129" i="16"/>
  <c r="O138" i="16"/>
  <c r="CE124" i="16"/>
  <c r="BX151" i="16"/>
  <c r="CD140" i="16"/>
  <c r="U156" i="16"/>
  <c r="AA145" i="16"/>
  <c r="AY136" i="16"/>
  <c r="BB113" i="16"/>
  <c r="V151" i="16"/>
  <c r="BV141" i="16"/>
  <c r="BW132" i="16"/>
  <c r="BL120" i="16"/>
  <c r="BS138" i="16"/>
  <c r="AT130" i="16"/>
  <c r="U116" i="16"/>
  <c r="AF153" i="16"/>
  <c r="L147" i="16"/>
  <c r="BV140" i="16"/>
  <c r="BO133" i="16"/>
  <c r="R122" i="16"/>
  <c r="BK111" i="16"/>
  <c r="S91" i="16"/>
  <c r="C153" i="16"/>
  <c r="BM146" i="16"/>
  <c r="AS140" i="16"/>
  <c r="V133" i="16"/>
  <c r="W121" i="16"/>
  <c r="F155" i="16"/>
  <c r="BP148" i="16"/>
  <c r="AV142" i="16"/>
  <c r="H136" i="16"/>
  <c r="H126" i="16"/>
  <c r="I141" i="16"/>
  <c r="J134" i="16"/>
  <c r="BH122" i="16"/>
  <c r="AZ155" i="16"/>
  <c r="AF149" i="16"/>
  <c r="L143" i="16"/>
  <c r="BQ136" i="16"/>
  <c r="W127" i="16"/>
  <c r="E88" i="16"/>
  <c r="CC88" i="16"/>
  <c r="W155" i="16"/>
  <c r="C149" i="16"/>
  <c r="BM142" i="16"/>
  <c r="AD136" i="16"/>
  <c r="AQ126" i="16"/>
  <c r="Z157" i="16"/>
  <c r="F151" i="16"/>
  <c r="BP144" i="16"/>
  <c r="AV138" i="16"/>
  <c r="I130" i="16"/>
  <c r="G115" i="16"/>
  <c r="I137" i="16"/>
  <c r="BA127" i="16"/>
  <c r="AU98" i="16"/>
  <c r="AZ151" i="16"/>
  <c r="AF145" i="16"/>
  <c r="L139" i="16"/>
  <c r="AP117" i="16"/>
  <c r="BE128" i="16"/>
  <c r="R152" i="16"/>
  <c r="BH139" i="16"/>
  <c r="B126" i="16"/>
  <c r="BK105" i="16"/>
  <c r="W93" i="16"/>
  <c r="T91" i="16"/>
  <c r="Q89" i="16"/>
  <c r="AU88" i="16"/>
  <c r="P148" i="16"/>
  <c r="CD146" i="16"/>
  <c r="BG159" i="16"/>
  <c r="AM154" i="16"/>
  <c r="CE142" i="16"/>
  <c r="AM160" i="16"/>
  <c r="N152" i="16"/>
  <c r="BW164" i="16"/>
  <c r="C154" i="16"/>
  <c r="E165" i="16"/>
  <c r="U153" i="16"/>
  <c r="AX162" i="16"/>
  <c r="BU167" i="16"/>
  <c r="BA154" i="16"/>
  <c r="AK161" i="16"/>
  <c r="AR166" i="16"/>
  <c r="J151" i="16"/>
  <c r="C160" i="16"/>
  <c r="T165" i="16"/>
  <c r="C142" i="16"/>
  <c r="BQ157" i="16"/>
  <c r="AJ163" i="16"/>
  <c r="AZ167" i="16"/>
  <c r="BP150" i="16"/>
  <c r="BV158" i="16"/>
  <c r="AR162" i="16"/>
  <c r="O166" i="16"/>
  <c r="W151" i="16"/>
  <c r="BM120" i="16"/>
  <c r="BP140" i="16"/>
  <c r="AE143" i="16"/>
  <c r="R153" i="16"/>
  <c r="BD112" i="16"/>
  <c r="BY134" i="16"/>
  <c r="CD149" i="16"/>
  <c r="AF133" i="16"/>
  <c r="CA143" i="16"/>
  <c r="BT117" i="16"/>
  <c r="AJ144" i="16"/>
  <c r="BM154" i="16"/>
  <c r="Y142" i="16"/>
  <c r="AM125" i="16"/>
  <c r="AV150" i="16"/>
  <c r="BB139" i="16"/>
  <c r="D128" i="16"/>
  <c r="AG137" i="16"/>
  <c r="AZ116" i="16"/>
  <c r="L151" i="16"/>
  <c r="R140" i="16"/>
  <c r="AM155" i="16"/>
  <c r="AS144" i="16"/>
  <c r="M132" i="16"/>
  <c r="BD106" i="16"/>
  <c r="BX148" i="16"/>
  <c r="J141" i="16"/>
  <c r="BC131" i="16"/>
  <c r="BG118" i="16"/>
  <c r="G138" i="16"/>
  <c r="Y129" i="16"/>
  <c r="AN112" i="16"/>
  <c r="AX152" i="16"/>
  <c r="AD146" i="16"/>
  <c r="J140" i="16"/>
  <c r="AV132" i="16"/>
  <c r="P120" i="16"/>
  <c r="V100" i="16"/>
  <c r="AY109" i="16"/>
  <c r="U152" i="16"/>
  <c r="CE145" i="16"/>
  <c r="BK139" i="16"/>
  <c r="CE131" i="16"/>
  <c r="Y119" i="16"/>
  <c r="X154" i="16"/>
  <c r="D148" i="16"/>
  <c r="BN141" i="16"/>
  <c r="D135" i="16"/>
  <c r="AI124" i="16"/>
  <c r="AA140" i="16"/>
  <c r="BV132" i="16"/>
  <c r="BK120" i="16"/>
  <c r="BR154" i="16"/>
  <c r="AX148" i="16"/>
  <c r="AD142" i="16"/>
  <c r="BN135" i="16"/>
  <c r="AX125" i="16"/>
  <c r="CA103" i="16"/>
  <c r="BK89" i="16"/>
  <c r="AO154" i="16"/>
  <c r="U148" i="16"/>
  <c r="CE141" i="16"/>
  <c r="AA135" i="16"/>
  <c r="BR124" i="16"/>
  <c r="AR156" i="16"/>
  <c r="X150" i="16"/>
  <c r="D144" i="16"/>
  <c r="BN137" i="16"/>
  <c r="BT128" i="16"/>
  <c r="AF110" i="16"/>
  <c r="F136" i="16"/>
  <c r="D126" i="16"/>
  <c r="H157" i="16"/>
  <c r="BR150" i="16"/>
  <c r="AX144" i="16"/>
  <c r="AD138" i="16"/>
  <c r="BY107" i="16"/>
  <c r="AZ125" i="16"/>
  <c r="BB150" i="16"/>
  <c r="N138" i="16"/>
  <c r="AK123" i="16"/>
  <c r="AK86" i="16"/>
  <c r="E94" i="16"/>
  <c r="B92" i="16"/>
  <c r="CC89" i="16"/>
  <c r="BP89" i="16"/>
  <c r="BZ156" i="16"/>
  <c r="K147" i="16"/>
  <c r="I160" i="16"/>
  <c r="AD156" i="16"/>
  <c r="AI143" i="16"/>
  <c r="AX160" i="16"/>
  <c r="AN152" i="16"/>
  <c r="D165" i="16"/>
  <c r="AI155" i="16"/>
  <c r="Z165" i="16"/>
  <c r="AM153" i="16"/>
  <c r="BH162" i="16"/>
  <c r="AO114" i="16"/>
  <c r="BY154" i="16"/>
  <c r="AV161" i="16"/>
  <c r="R167" i="16"/>
  <c r="AS151" i="16"/>
  <c r="N160" i="16"/>
  <c r="AD165" i="16"/>
  <c r="BF142" i="16"/>
  <c r="AD158" i="16"/>
  <c r="AT163" i="16"/>
  <c r="BH167" i="16"/>
  <c r="U151" i="16"/>
  <c r="B159" i="16"/>
  <c r="BX162" i="16"/>
  <c r="W166" i="16"/>
  <c r="BY148" i="16"/>
  <c r="BK118" i="16"/>
  <c r="AN138" i="16"/>
  <c r="AW142" i="16"/>
  <c r="AJ152" i="16"/>
  <c r="AR103" i="16"/>
  <c r="BT133" i="16"/>
  <c r="R149" i="16"/>
  <c r="K132" i="16"/>
  <c r="O143" i="16"/>
  <c r="BL114" i="16"/>
  <c r="BB143" i="16"/>
  <c r="CE153" i="16"/>
  <c r="AQ141" i="16"/>
  <c r="BM123" i="16"/>
  <c r="BN149" i="16"/>
  <c r="BT138" i="16"/>
  <c r="CE120" i="16"/>
  <c r="AL136" i="16"/>
  <c r="CA112" i="16"/>
  <c r="AD150" i="16"/>
  <c r="AJ139" i="16"/>
  <c r="AC152" i="16"/>
  <c r="BK143" i="16"/>
  <c r="BX130" i="16"/>
  <c r="AP157" i="16"/>
  <c r="L148" i="16"/>
  <c r="AB140" i="16"/>
  <c r="AJ130" i="16"/>
  <c r="BS115" i="16"/>
  <c r="Y137" i="16"/>
  <c r="CD127" i="16"/>
  <c r="BI102" i="16"/>
  <c r="BP151" i="16"/>
  <c r="AV145" i="16"/>
  <c r="AB139" i="16"/>
  <c r="AA131" i="16"/>
  <c r="H118" i="16"/>
  <c r="AS86" i="16"/>
  <c r="Q91" i="16"/>
  <c r="AM151" i="16"/>
  <c r="S145" i="16"/>
  <c r="CC138" i="16"/>
  <c r="BJ130" i="16"/>
  <c r="BK116" i="16"/>
  <c r="AP153" i="16"/>
  <c r="V147" i="16"/>
  <c r="B141" i="16"/>
  <c r="CE133" i="16"/>
  <c r="AQ122" i="16"/>
  <c r="AS139" i="16"/>
  <c r="BA131" i="16"/>
  <c r="BE118" i="16"/>
  <c r="F154" i="16"/>
  <c r="BP147" i="16"/>
  <c r="AV141" i="16"/>
  <c r="BJ134" i="16"/>
  <c r="BY123" i="16"/>
  <c r="W115" i="16"/>
  <c r="AS90" i="16"/>
  <c r="BG153" i="16"/>
  <c r="AM147" i="16"/>
  <c r="S141" i="16"/>
  <c r="W134" i="16"/>
  <c r="C123" i="16"/>
  <c r="BJ155" i="16"/>
  <c r="AP149" i="16"/>
  <c r="V143" i="16"/>
  <c r="CD136" i="16"/>
  <c r="AO127" i="16"/>
  <c r="BT95" i="16"/>
  <c r="C135" i="16"/>
  <c r="AG124" i="16"/>
  <c r="Z156" i="16"/>
  <c r="F150" i="16"/>
  <c r="BP143" i="16"/>
  <c r="AV137" i="16"/>
  <c r="BO140" i="16"/>
  <c r="B122" i="16"/>
  <c r="H149" i="16"/>
  <c r="BO123" i="16"/>
  <c r="BQ138" i="16"/>
  <c r="CA165" i="16"/>
  <c r="BG161" i="16"/>
  <c r="AN148" i="16"/>
  <c r="BN165" i="16"/>
  <c r="AV159" i="16"/>
  <c r="G131" i="16"/>
  <c r="BR159" i="16"/>
  <c r="X133" i="16"/>
  <c r="BP158" i="16"/>
  <c r="BO164" i="16"/>
  <c r="BV143" i="16"/>
  <c r="P158" i="16"/>
  <c r="AG163" i="16"/>
  <c r="AG129" i="16"/>
  <c r="CA154" i="16"/>
  <c r="AW161" i="16"/>
  <c r="BA166" i="16"/>
  <c r="O149" i="16"/>
  <c r="O160" i="16"/>
  <c r="U165" i="16"/>
  <c r="U137" i="16"/>
  <c r="AP154" i="16"/>
  <c r="P160" i="16"/>
  <c r="H164" i="16"/>
  <c r="M167" i="16"/>
  <c r="BW141" i="16"/>
  <c r="Z153" i="16"/>
  <c r="AI157" i="16"/>
  <c r="E135" i="16"/>
  <c r="AH145" i="16"/>
  <c r="G151" i="16"/>
  <c r="Y120" i="16"/>
  <c r="BJ143" i="16"/>
  <c r="BU154" i="16"/>
  <c r="BG137" i="16"/>
  <c r="BN153" i="16"/>
  <c r="P138" i="16"/>
  <c r="I150" i="16"/>
  <c r="AY137" i="16"/>
  <c r="M108" i="16"/>
  <c r="BD146" i="16"/>
  <c r="H138" i="16"/>
  <c r="B119" i="16"/>
  <c r="AI135" i="16"/>
  <c r="BA104" i="16"/>
  <c r="T147" i="16"/>
  <c r="BB138" i="16"/>
  <c r="AU151" i="16"/>
  <c r="CC142" i="16"/>
  <c r="BC129" i="16"/>
  <c r="N155" i="16"/>
  <c r="AD147" i="16"/>
  <c r="AT139" i="16"/>
  <c r="O129" i="16"/>
  <c r="CC111" i="16"/>
  <c r="AA136" i="16"/>
  <c r="AN126" i="16"/>
  <c r="X157" i="16"/>
  <c r="D151" i="16"/>
  <c r="BN144" i="16"/>
  <c r="AT138" i="16"/>
  <c r="F130" i="16"/>
  <c r="CD114" i="16"/>
  <c r="AA87" i="16"/>
  <c r="BY156" i="16"/>
  <c r="BE150" i="16"/>
  <c r="AK144" i="16"/>
  <c r="Q138" i="16"/>
  <c r="AO129" i="16"/>
  <c r="M113" i="16"/>
  <c r="BH152" i="16"/>
  <c r="AN146" i="16"/>
  <c r="T140" i="16"/>
  <c r="BL132" i="16"/>
  <c r="AO120" i="16"/>
  <c r="BK138" i="16"/>
  <c r="AG130" i="16"/>
  <c r="BR115" i="16"/>
  <c r="X153" i="16"/>
  <c r="D147" i="16"/>
  <c r="BN140" i="16"/>
  <c r="BC133" i="16"/>
  <c r="BZ121" i="16"/>
  <c r="AC125" i="16"/>
  <c r="BD132" i="16"/>
  <c r="X166" i="16"/>
  <c r="J160" i="16"/>
  <c r="AC159" i="16"/>
  <c r="T159" i="16"/>
  <c r="G156" i="16"/>
  <c r="BO167" i="16"/>
  <c r="AP165" i="16"/>
  <c r="AA160" i="16"/>
  <c r="BQ167" i="16"/>
  <c r="Y154" i="16"/>
  <c r="BI148" i="16"/>
  <c r="AH141" i="16"/>
  <c r="T152" i="16"/>
  <c r="BJ136" i="16"/>
  <c r="AB144" i="16"/>
  <c r="AM129" i="16"/>
  <c r="BT137" i="16"/>
  <c r="Y138" i="16"/>
  <c r="BN145" i="16"/>
  <c r="AG101" i="16"/>
  <c r="CB120" i="16"/>
  <c r="T143" i="16"/>
  <c r="V110" i="16"/>
  <c r="AW154" i="16"/>
  <c r="AO136" i="16"/>
  <c r="BZ151" i="16"/>
  <c r="BV137" i="16"/>
  <c r="Q137" i="16"/>
  <c r="AP152" i="16"/>
  <c r="AL138" i="16"/>
  <c r="AA97" i="16"/>
  <c r="M152" i="16"/>
  <c r="BC139" i="16"/>
  <c r="E119" i="16"/>
  <c r="BZ147" i="16"/>
  <c r="BX134" i="16"/>
  <c r="S140" i="16"/>
  <c r="AN120" i="16"/>
  <c r="AP148" i="16"/>
  <c r="BC135" i="16"/>
  <c r="K109" i="16"/>
  <c r="AO134" i="16"/>
  <c r="AJ107" i="16"/>
  <c r="J88" i="16"/>
  <c r="BK90" i="16"/>
  <c r="AU94" i="16"/>
  <c r="AU91" i="16"/>
  <c r="BR89" i="16"/>
  <c r="J91" i="16"/>
  <c r="G100" i="16"/>
  <c r="CB95" i="16"/>
  <c r="BE90" i="16"/>
  <c r="BW99" i="16"/>
  <c r="K101" i="16"/>
  <c r="AN107" i="16"/>
  <c r="BO93" i="16"/>
  <c r="AG103" i="16"/>
  <c r="BA109" i="16"/>
  <c r="BN98" i="16"/>
  <c r="BR105" i="16"/>
  <c r="AU87" i="16"/>
  <c r="AX105" i="16"/>
  <c r="M114" i="16"/>
  <c r="AQ94" i="16"/>
  <c r="AC107" i="16"/>
  <c r="T115" i="16"/>
  <c r="P101" i="16"/>
  <c r="V111" i="16"/>
  <c r="BE117" i="16"/>
  <c r="U110" i="16"/>
  <c r="G105" i="16"/>
  <c r="N99" i="16"/>
  <c r="CE100" i="16"/>
  <c r="BV101" i="16"/>
  <c r="T114" i="16"/>
  <c r="F122" i="16"/>
  <c r="Z128" i="16"/>
  <c r="BO117" i="16"/>
  <c r="AS121" i="16"/>
  <c r="C131" i="16"/>
  <c r="BD153" i="16"/>
  <c r="P141" i="16"/>
  <c r="BO127" i="16"/>
  <c r="BR113" i="16"/>
  <c r="AW92" i="16"/>
  <c r="AT90" i="16"/>
  <c r="AQ88" i="16"/>
  <c r="AN87" i="16"/>
  <c r="S96" i="16"/>
  <c r="L94" i="16"/>
  <c r="AR92" i="16"/>
  <c r="BW94" i="16"/>
  <c r="BI101" i="16"/>
  <c r="BR97" i="16"/>
  <c r="AZ94" i="16"/>
  <c r="BL91" i="16"/>
  <c r="BV102" i="16"/>
  <c r="L109" i="16"/>
  <c r="AR97" i="16"/>
  <c r="E105" i="16"/>
  <c r="Y111" i="16"/>
  <c r="N101" i="16"/>
  <c r="AP107" i="16"/>
  <c r="AX96" i="16"/>
  <c r="U108" i="16"/>
  <c r="BO115" i="16"/>
  <c r="AM99" i="16"/>
  <c r="CD109" i="16"/>
  <c r="BV116" i="16"/>
  <c r="BY103" i="16"/>
  <c r="I113" i="16"/>
  <c r="CC96" i="16"/>
  <c r="AK113" i="16"/>
  <c r="E139" i="16"/>
  <c r="C117" i="16"/>
  <c r="AB147" i="16"/>
  <c r="T134" i="16"/>
  <c r="CB116" i="16"/>
  <c r="BM88" i="16"/>
  <c r="AR87" i="16"/>
  <c r="BL93" i="16"/>
  <c r="BI91" i="16"/>
  <c r="BA92" i="16"/>
  <c r="AD89" i="16"/>
  <c r="BD87" i="16"/>
  <c r="AW87" i="16"/>
  <c r="BG98" i="16"/>
  <c r="BA93" i="16"/>
  <c r="N87" i="16"/>
  <c r="AS98" i="16"/>
  <c r="U99" i="16"/>
  <c r="J106" i="16"/>
  <c r="T88" i="16"/>
  <c r="C102" i="16"/>
  <c r="W108" i="16"/>
  <c r="AR96" i="16"/>
  <c r="AN104" i="16"/>
  <c r="BH110" i="16"/>
  <c r="AJ103" i="16"/>
  <c r="BM112" i="16"/>
  <c r="C119" i="16"/>
  <c r="O105" i="16"/>
  <c r="BT113" i="16"/>
  <c r="CC97" i="16"/>
  <c r="H109" i="16"/>
  <c r="AA116" i="16"/>
  <c r="BK106" i="16"/>
  <c r="AL101" i="16"/>
  <c r="AP90" i="16"/>
  <c r="J95" i="16"/>
  <c r="BL96" i="16"/>
  <c r="L111" i="16"/>
  <c r="BF120" i="16"/>
  <c r="BZ126" i="16"/>
  <c r="BB115" i="16"/>
  <c r="CE119" i="16"/>
  <c r="G130" i="16"/>
  <c r="H153" i="16"/>
  <c r="AX140" i="16"/>
  <c r="E127" i="16"/>
  <c r="BP112" i="16"/>
  <c r="BM92" i="16"/>
  <c r="BJ90" i="16"/>
  <c r="BG88" i="16"/>
  <c r="BM87" i="16"/>
  <c r="AI96" i="16"/>
  <c r="AF94" i="16"/>
  <c r="BQ92" i="16"/>
  <c r="B127" i="16"/>
  <c r="BO161" i="16"/>
  <c r="F167" i="16"/>
  <c r="BK160" i="16"/>
  <c r="BZ164" i="16"/>
  <c r="AD159" i="16"/>
  <c r="AE156" i="16"/>
  <c r="CE151" i="16"/>
  <c r="BA165" i="16"/>
  <c r="AL160" i="16"/>
  <c r="K141" i="16"/>
  <c r="CA151" i="16"/>
  <c r="AG146" i="16"/>
  <c r="I154" i="16"/>
  <c r="AL151" i="16"/>
  <c r="BG135" i="16"/>
  <c r="Z137" i="16"/>
  <c r="O128" i="16"/>
  <c r="BE110" i="16"/>
  <c r="AG128" i="16"/>
  <c r="B145" i="16"/>
  <c r="Q141" i="16"/>
  <c r="AP156" i="16"/>
  <c r="AL142" i="16"/>
  <c r="BA94" i="16"/>
  <c r="BW149" i="16"/>
  <c r="AK135" i="16"/>
  <c r="N151" i="16"/>
  <c r="AQ131" i="16"/>
  <c r="Q136" i="16"/>
  <c r="BH151" i="16"/>
  <c r="AH132" i="16"/>
  <c r="BA86" i="16"/>
  <c r="AE151" i="16"/>
  <c r="BU138" i="16"/>
  <c r="AB116" i="16"/>
  <c r="N147" i="16"/>
  <c r="BS133" i="16"/>
  <c r="AK139" i="16"/>
  <c r="AF118" i="16"/>
  <c r="BH147" i="16"/>
  <c r="AS128" i="16"/>
  <c r="BV156" i="16"/>
  <c r="C133" i="16"/>
  <c r="AY87" i="16"/>
  <c r="BV88" i="16"/>
  <c r="AS91" i="16"/>
  <c r="AC95" i="16"/>
  <c r="BP92" i="16"/>
  <c r="I91" i="16"/>
  <c r="F93" i="16"/>
  <c r="BS100" i="16"/>
  <c r="BX96" i="16"/>
  <c r="BD92" i="16"/>
  <c r="P88" i="16"/>
  <c r="B102" i="16"/>
  <c r="V108" i="16"/>
  <c r="BV95" i="16"/>
  <c r="O104" i="16"/>
  <c r="AI110" i="16"/>
  <c r="E100" i="16"/>
  <c r="AZ106" i="16"/>
  <c r="BI92" i="16"/>
  <c r="BS106" i="16"/>
  <c r="BY114" i="16"/>
  <c r="O97" i="16"/>
  <c r="AX108" i="16"/>
  <c r="B116" i="16"/>
  <c r="AS102" i="16"/>
  <c r="S112" i="16"/>
  <c r="C90" i="16"/>
  <c r="E112" i="16"/>
  <c r="F107" i="16"/>
  <c r="BM101" i="16"/>
  <c r="G103" i="16"/>
  <c r="BS103" i="16"/>
  <c r="AW115" i="16"/>
  <c r="BR122" i="16"/>
  <c r="BU98" i="16"/>
  <c r="BH118" i="16"/>
  <c r="F117" i="16"/>
  <c r="AQ128" i="16"/>
  <c r="J152" i="16"/>
  <c r="AZ139" i="16"/>
  <c r="AG125" i="16"/>
  <c r="BZ103" i="16"/>
  <c r="AE93" i="16"/>
  <c r="AB91" i="16"/>
  <c r="Y89" i="16"/>
  <c r="BI88" i="16"/>
  <c r="CE96" i="16"/>
  <c r="CB94" i="16"/>
  <c r="BJ93" i="16"/>
  <c r="G96" i="16"/>
  <c r="AG87" i="16"/>
  <c r="AZ98" i="16"/>
  <c r="BS95" i="16"/>
  <c r="BB94" i="16"/>
  <c r="BD103" i="16"/>
  <c r="BX109" i="16"/>
  <c r="BM98" i="16"/>
  <c r="BQ105" i="16"/>
  <c r="U88" i="16"/>
  <c r="D102" i="16"/>
  <c r="X108" i="16"/>
  <c r="BE98" i="16"/>
  <c r="AP109" i="16"/>
  <c r="AW116" i="16"/>
  <c r="O101" i="16"/>
  <c r="U111" i="16"/>
  <c r="BD117" i="16"/>
  <c r="P105" i="16"/>
  <c r="BU113" i="16"/>
  <c r="U100" i="16"/>
  <c r="BI130" i="16"/>
  <c r="AO137" i="16"/>
  <c r="CE105" i="16"/>
  <c r="BL145" i="16"/>
  <c r="BG132" i="16"/>
  <c r="AM112" i="16"/>
  <c r="CA89" i="16"/>
  <c r="Z88" i="16"/>
  <c r="W86" i="16"/>
  <c r="AQ92" i="16"/>
  <c r="BU93" i="16"/>
  <c r="AY90" i="16"/>
  <c r="BY88" i="16"/>
  <c r="AY89" i="16"/>
  <c r="AO99" i="16"/>
  <c r="H95" i="16"/>
  <c r="M89" i="16"/>
  <c r="AA99" i="16"/>
  <c r="AJ100" i="16"/>
  <c r="BV106" i="16"/>
  <c r="AM91" i="16"/>
  <c r="BO102" i="16"/>
  <c r="E109" i="16"/>
  <c r="BU97" i="16"/>
  <c r="V105" i="16"/>
  <c r="AP111" i="16"/>
  <c r="BE104" i="16"/>
  <c r="AU113" i="16"/>
  <c r="BO90" i="16"/>
  <c r="AG106" i="16"/>
  <c r="BB114" i="16"/>
  <c r="CB99" i="16"/>
  <c r="AC110" i="16"/>
  <c r="I117" i="16"/>
  <c r="BG108" i="16"/>
  <c r="AS103" i="16"/>
  <c r="BJ96" i="16"/>
  <c r="BS98" i="16"/>
  <c r="J100" i="16"/>
  <c r="B113" i="16"/>
  <c r="AN121" i="16"/>
  <c r="BH127" i="16"/>
  <c r="BT116" i="16"/>
  <c r="AZ114" i="16"/>
  <c r="AN127" i="16"/>
  <c r="AR151" i="16"/>
  <c r="D139" i="16"/>
  <c r="CB124" i="16"/>
  <c r="D94" i="16"/>
  <c r="AU93" i="16"/>
  <c r="AR91" i="16"/>
  <c r="AO89" i="16"/>
  <c r="D89" i="16"/>
  <c r="Q97" i="16"/>
  <c r="N95" i="16"/>
  <c r="C94" i="16"/>
  <c r="AN133" i="16"/>
  <c r="BE162" i="16"/>
  <c r="AN160" i="16"/>
  <c r="BV160" i="16"/>
  <c r="F165" i="16"/>
  <c r="Z164" i="16"/>
  <c r="AW156" i="16"/>
  <c r="AD152" i="16"/>
  <c r="C138" i="16"/>
  <c r="BR160" i="16"/>
  <c r="AC140" i="16"/>
  <c r="AR131" i="16"/>
  <c r="AY145" i="16"/>
  <c r="BK151" i="16"/>
  <c r="AH137" i="16"/>
  <c r="BC134" i="16"/>
  <c r="G133" i="16"/>
  <c r="AF157" i="16"/>
  <c r="CB96" i="16"/>
  <c r="BX126" i="16"/>
  <c r="BL138" i="16"/>
  <c r="AI140" i="16"/>
  <c r="BH155" i="16"/>
  <c r="BL137" i="16"/>
  <c r="BV105" i="16"/>
  <c r="K149" i="16"/>
  <c r="S128" i="16"/>
  <c r="AF150" i="16"/>
  <c r="V130" i="16"/>
  <c r="N129" i="16"/>
  <c r="BZ150" i="16"/>
  <c r="M131" i="16"/>
  <c r="AI87" i="16"/>
  <c r="AW150" i="16"/>
  <c r="I138" i="16"/>
  <c r="AU112" i="16"/>
  <c r="AF146" i="16"/>
  <c r="AX132" i="16"/>
  <c r="BC138" i="16"/>
  <c r="AG115" i="16"/>
  <c r="BZ146" i="16"/>
  <c r="AL125" i="16"/>
  <c r="AB155" i="16"/>
  <c r="AM131" i="16"/>
  <c r="AW88" i="16"/>
  <c r="BD89" i="16"/>
  <c r="AA92" i="16"/>
  <c r="K96" i="16"/>
  <c r="B94" i="16"/>
  <c r="AD92" i="16"/>
  <c r="BI94" i="16"/>
  <c r="BA101" i="16"/>
  <c r="BJ97" i="16"/>
  <c r="AL94" i="16"/>
  <c r="Z91" i="16"/>
  <c r="BN102" i="16"/>
  <c r="D109" i="16"/>
  <c r="AG97" i="16"/>
  <c r="CA104" i="16"/>
  <c r="Q111" i="16"/>
  <c r="D101" i="16"/>
  <c r="AH107" i="16"/>
  <c r="W96" i="16"/>
  <c r="J108" i="16"/>
  <c r="BG115" i="16"/>
  <c r="P99" i="16"/>
  <c r="BS109" i="16"/>
  <c r="BN116" i="16"/>
  <c r="BK103" i="16"/>
  <c r="CE112" i="16"/>
  <c r="AS96" i="16"/>
  <c r="Z113" i="16"/>
  <c r="B109" i="16"/>
  <c r="BQ103" i="16"/>
  <c r="I105" i="16"/>
  <c r="BU105" i="16"/>
  <c r="BR116" i="16"/>
  <c r="AZ123" i="16"/>
  <c r="BY104" i="16"/>
  <c r="AT119" i="16"/>
  <c r="AM106" i="16"/>
  <c r="AK125" i="16"/>
  <c r="AT150" i="16"/>
  <c r="F138" i="16"/>
  <c r="Q123" i="16"/>
  <c r="BI86" i="16"/>
  <c r="M94" i="16"/>
  <c r="J92" i="16"/>
  <c r="G90" i="16"/>
  <c r="CD89" i="16"/>
  <c r="BG86" i="16"/>
  <c r="BJ95" i="16"/>
  <c r="BE94" i="16"/>
  <c r="B97" i="16"/>
  <c r="AI89" i="16"/>
  <c r="AH99" i="16"/>
  <c r="BP96" i="16"/>
  <c r="AO96" i="16"/>
  <c r="AL104" i="16"/>
  <c r="BF110" i="16"/>
  <c r="D100" i="16"/>
  <c r="AY106" i="16"/>
  <c r="AN91" i="16"/>
  <c r="BP102" i="16"/>
  <c r="F109" i="16"/>
  <c r="AY100" i="16"/>
  <c r="BK110" i="16"/>
  <c r="AE117" i="16"/>
  <c r="AO102" i="16"/>
  <c r="R112" i="16"/>
  <c r="BP90" i="16"/>
  <c r="AK106" i="16"/>
  <c r="BC114" i="16"/>
  <c r="AM102" i="16"/>
  <c r="P128" i="16"/>
  <c r="AS135" i="16"/>
  <c r="BF156" i="16"/>
  <c r="R144" i="16"/>
  <c r="BR130" i="16"/>
  <c r="X98" i="16"/>
  <c r="BY90" i="16"/>
  <c r="H89" i="16"/>
  <c r="E87" i="16"/>
  <c r="Y93" i="16"/>
  <c r="BK94" i="16"/>
  <c r="BT91" i="16"/>
  <c r="P90" i="16"/>
  <c r="AX91" i="16"/>
  <c r="W100" i="16"/>
  <c r="R96" i="16"/>
  <c r="O91" i="16"/>
  <c r="I100" i="16"/>
  <c r="AD101" i="16"/>
  <c r="BD107" i="16"/>
  <c r="AI94" i="16"/>
  <c r="AW103" i="16"/>
  <c r="BQ109" i="16"/>
  <c r="L99" i="16"/>
  <c r="D106" i="16"/>
  <c r="BP88" i="16"/>
  <c r="BW105" i="16"/>
  <c r="AC114" i="16"/>
  <c r="Y95" i="16"/>
  <c r="BB107" i="16"/>
  <c r="AJ115" i="16"/>
  <c r="AR101" i="16"/>
  <c r="AU111" i="16"/>
  <c r="BU117" i="16"/>
  <c r="BI110" i="16"/>
  <c r="AU105" i="16"/>
  <c r="B100" i="16"/>
  <c r="AU101" i="16"/>
  <c r="AG102" i="16"/>
  <c r="BD114" i="16"/>
  <c r="V122" i="16"/>
  <c r="BZ87" i="16"/>
  <c r="F118" i="16"/>
  <c r="BZ89" i="16"/>
  <c r="O124" i="16"/>
  <c r="CB149" i="16"/>
  <c r="AN137" i="16"/>
  <c r="BF122" i="16"/>
  <c r="BY86" i="16"/>
  <c r="F86" i="16"/>
  <c r="Z92" i="16"/>
  <c r="W90" i="16"/>
  <c r="Y90" i="16"/>
  <c r="B87" i="16"/>
  <c r="BZ95" i="16"/>
  <c r="BU94" i="16"/>
  <c r="AW143" i="16"/>
  <c r="G163" i="16"/>
  <c r="AY160" i="16"/>
  <c r="AM134" i="16"/>
  <c r="Q165" i="16"/>
  <c r="AJ164" i="16"/>
  <c r="J162" i="16"/>
  <c r="AW153" i="16"/>
  <c r="CD138" i="16"/>
  <c r="S164" i="16"/>
  <c r="AU139" i="16"/>
  <c r="W130" i="16"/>
  <c r="Q118" i="16"/>
  <c r="CC150" i="16"/>
  <c r="AG134" i="16"/>
  <c r="AX157" i="16"/>
  <c r="BP131" i="16"/>
  <c r="AX156" i="16"/>
  <c r="BM150" i="16"/>
  <c r="AS119" i="16"/>
  <c r="R136" i="16"/>
  <c r="X135" i="16"/>
  <c r="BZ154" i="16"/>
  <c r="CB136" i="16"/>
  <c r="I88" i="16"/>
  <c r="AC148" i="16"/>
  <c r="BI126" i="16"/>
  <c r="BF145" i="16"/>
  <c r="CE128" i="16"/>
  <c r="BQ127" i="16"/>
  <c r="V146" i="16"/>
  <c r="BW129" i="16"/>
  <c r="AA91" i="16"/>
  <c r="BE146" i="16"/>
  <c r="H133" i="16"/>
  <c r="CB154" i="16"/>
  <c r="AN142" i="16"/>
  <c r="BS125" i="16"/>
  <c r="CC133" i="16"/>
  <c r="AR155" i="16"/>
  <c r="D143" i="16"/>
  <c r="U139" i="16"/>
  <c r="AR147" i="16"/>
  <c r="AW129" i="16"/>
  <c r="AU89" i="16"/>
  <c r="BN92" i="16"/>
  <c r="I93" i="16"/>
  <c r="BW96" i="16"/>
  <c r="BT94" i="16"/>
  <c r="AY93" i="16"/>
  <c r="CA95" i="16"/>
  <c r="J87" i="16"/>
  <c r="AR98" i="16"/>
  <c r="BG95" i="16"/>
  <c r="AH94" i="16"/>
  <c r="AV103" i="16"/>
  <c r="BP109" i="16"/>
  <c r="BB98" i="16"/>
  <c r="BI105" i="16"/>
  <c r="BS87" i="16"/>
  <c r="BZ101" i="16"/>
  <c r="P108" i="16"/>
  <c r="AH98" i="16"/>
  <c r="AE109" i="16"/>
  <c r="AO116" i="16"/>
  <c r="CC100" i="16"/>
  <c r="G111" i="16"/>
  <c r="AV117" i="16"/>
  <c r="B105" i="16"/>
  <c r="BM113" i="16"/>
  <c r="BQ99" i="16"/>
  <c r="AR114" i="16"/>
  <c r="D111" i="16"/>
  <c r="BS105" i="16"/>
  <c r="K107" i="16"/>
  <c r="BN86" i="16"/>
  <c r="C118" i="16"/>
  <c r="AH124" i="16"/>
  <c r="BC109" i="16"/>
  <c r="AB120" i="16"/>
  <c r="BG140" i="16"/>
  <c r="BI121" i="16"/>
  <c r="CD148" i="16"/>
  <c r="Z136" i="16"/>
  <c r="BE120" i="16"/>
  <c r="BG87" i="16"/>
  <c r="BB86" i="16"/>
  <c r="BV92" i="16"/>
  <c r="BS90" i="16"/>
  <c r="R91" i="16"/>
  <c r="CB87" i="16"/>
  <c r="X86" i="16"/>
  <c r="AM95" i="16"/>
  <c r="BQ97" i="16"/>
  <c r="AE91" i="16"/>
  <c r="P100" i="16"/>
  <c r="BC97" i="16"/>
  <c r="BP97" i="16"/>
  <c r="T105" i="16"/>
  <c r="AN111" i="16"/>
  <c r="C101" i="16"/>
  <c r="AG107" i="16"/>
  <c r="AP94" i="16"/>
  <c r="AX103" i="16"/>
  <c r="BR109" i="16"/>
  <c r="CE101" i="16"/>
  <c r="BW111" i="16"/>
  <c r="M118" i="16"/>
  <c r="BJ103" i="16"/>
  <c r="CD112" i="16"/>
  <c r="Z95" i="16"/>
  <c r="BC107" i="16"/>
  <c r="AK115" i="16"/>
  <c r="AO104" i="16"/>
  <c r="E125" i="16"/>
  <c r="AE133" i="16"/>
  <c r="L155" i="16"/>
  <c r="BB142" i="16"/>
  <c r="X129" i="16"/>
  <c r="AP100" i="16"/>
  <c r="BW91" i="16"/>
  <c r="BT89" i="16"/>
  <c r="BQ87" i="16"/>
  <c r="AG86" i="16"/>
  <c r="AS95" i="16"/>
  <c r="K93" i="16"/>
  <c r="AH91" i="16"/>
  <c r="AZ93" i="16"/>
  <c r="E101" i="16"/>
  <c r="L97" i="16"/>
  <c r="N93" i="16"/>
  <c r="CB88" i="16"/>
  <c r="R102" i="16"/>
  <c r="AL108" i="16"/>
  <c r="Y96" i="16"/>
  <c r="AE104" i="16"/>
  <c r="AY110" i="16"/>
  <c r="AB100" i="16"/>
  <c r="BP106" i="16"/>
  <c r="BZ93" i="16"/>
  <c r="N107" i="16"/>
  <c r="K115" i="16"/>
  <c r="BH97" i="16"/>
  <c r="BW108" i="16"/>
  <c r="R116" i="16"/>
  <c r="BR102" i="16"/>
  <c r="AI112" i="16"/>
  <c r="W92" i="16"/>
  <c r="AD112" i="16"/>
  <c r="AT107" i="16"/>
  <c r="Y102" i="16"/>
  <c r="BA103" i="16"/>
  <c r="AI104" i="16"/>
  <c r="BV115" i="16"/>
  <c r="D123" i="16"/>
  <c r="BR100" i="16"/>
  <c r="CA118" i="16"/>
  <c r="K140" i="16"/>
  <c r="S120" i="16"/>
  <c r="AH148" i="16"/>
  <c r="AR135" i="16"/>
  <c r="BF119" i="16"/>
  <c r="BW87" i="16"/>
  <c r="BR86" i="16"/>
  <c r="H93" i="16"/>
  <c r="E91" i="16"/>
  <c r="AT91" i="16"/>
  <c r="W88" i="16"/>
  <c r="AW86" i="16"/>
  <c r="BC95" i="16"/>
  <c r="C144" i="16"/>
  <c r="BW150" i="16"/>
  <c r="BJ160" i="16"/>
  <c r="BM136" i="16"/>
  <c r="AQ144" i="16"/>
  <c r="AU164" i="16"/>
  <c r="T162" i="16"/>
  <c r="Z160" i="16"/>
  <c r="AN143" i="16"/>
  <c r="AD164" i="16"/>
  <c r="CB150" i="16"/>
  <c r="C129" i="16"/>
  <c r="H115" i="16"/>
  <c r="BU136" i="16"/>
  <c r="S133" i="16"/>
  <c r="BP156" i="16"/>
  <c r="X116" i="16"/>
  <c r="AN153" i="16"/>
  <c r="CE149" i="16"/>
  <c r="AF154" i="16"/>
  <c r="O135" i="16"/>
  <c r="U134" i="16"/>
  <c r="V150" i="16"/>
  <c r="BX135" i="16"/>
  <c r="BU88" i="16"/>
  <c r="BC143" i="16"/>
  <c r="F125" i="16"/>
  <c r="BX144" i="16"/>
  <c r="AJ118" i="16"/>
  <c r="U126" i="16"/>
  <c r="AN145" i="16"/>
  <c r="CC119" i="16"/>
  <c r="AG108" i="16"/>
  <c r="BW145" i="16"/>
  <c r="BQ131" i="16"/>
  <c r="P154" i="16"/>
  <c r="BF141" i="16"/>
  <c r="P124" i="16"/>
  <c r="BI132" i="16"/>
  <c r="BJ154" i="16"/>
  <c r="V142" i="16"/>
  <c r="BE137" i="16"/>
  <c r="CB145" i="16"/>
  <c r="CA120" i="16"/>
  <c r="BI90" i="16"/>
  <c r="AV93" i="16"/>
  <c r="H86" i="16"/>
  <c r="AV86" i="16"/>
  <c r="BB95" i="16"/>
  <c r="AW94" i="16"/>
  <c r="BV96" i="16"/>
  <c r="L89" i="16"/>
  <c r="Z99" i="16"/>
  <c r="BF96" i="16"/>
  <c r="X96" i="16"/>
  <c r="AD104" i="16"/>
  <c r="AX110" i="16"/>
  <c r="BT99" i="16"/>
  <c r="AQ106" i="16"/>
  <c r="B91" i="16"/>
  <c r="BH102" i="16"/>
  <c r="CB108" i="16"/>
  <c r="AG100" i="16"/>
  <c r="AW110" i="16"/>
  <c r="W117" i="16"/>
  <c r="AD102" i="16"/>
  <c r="J112" i="16"/>
  <c r="X90" i="16"/>
  <c r="W106" i="16"/>
  <c r="AU114" i="16"/>
  <c r="V102" i="16"/>
  <c r="AR93" i="16"/>
  <c r="AT112" i="16"/>
  <c r="BR107" i="16"/>
  <c r="J109" i="16"/>
  <c r="AS100" i="16"/>
  <c r="BX118" i="16"/>
  <c r="P125" i="16"/>
  <c r="T112" i="16"/>
  <c r="J121" i="16"/>
  <c r="M139" i="16"/>
  <c r="AI117" i="16"/>
  <c r="AJ147" i="16"/>
  <c r="AD134" i="16"/>
  <c r="AB117" i="16"/>
  <c r="BE88" i="16"/>
  <c r="AJ87" i="16"/>
  <c r="BD93" i="16"/>
  <c r="BA91" i="16"/>
  <c r="AM92" i="16"/>
  <c r="S89" i="16"/>
  <c r="AP87" i="16"/>
  <c r="AF87" i="16"/>
  <c r="AY98" i="16"/>
  <c r="AD93" i="16"/>
  <c r="BX86" i="16"/>
  <c r="AK98" i="16"/>
  <c r="G99" i="16"/>
  <c r="B106" i="16"/>
  <c r="BL87" i="16"/>
  <c r="BX101" i="16"/>
  <c r="O108" i="16"/>
  <c r="Z96" i="16"/>
  <c r="AF104" i="16"/>
  <c r="AZ110" i="16"/>
  <c r="V103" i="16"/>
  <c r="BE112" i="16"/>
  <c r="BY118" i="16"/>
  <c r="CE104" i="16"/>
  <c r="BL113" i="16"/>
  <c r="BL97" i="16"/>
  <c r="BX108" i="16"/>
  <c r="S116" i="16"/>
  <c r="AN106" i="16"/>
  <c r="V121" i="16"/>
  <c r="BS130" i="16"/>
  <c r="AV153" i="16"/>
  <c r="H141" i="16"/>
  <c r="AY127" i="16"/>
  <c r="AC113" i="16"/>
  <c r="BE92" i="16"/>
  <c r="BB90" i="16"/>
  <c r="AY88" i="16"/>
  <c r="BB87" i="16"/>
  <c r="AA96" i="16"/>
  <c r="X94" i="16"/>
  <c r="BC92" i="16"/>
  <c r="D95" i="16"/>
  <c r="BQ101" i="16"/>
  <c r="BZ97" i="16"/>
  <c r="BN94" i="16"/>
  <c r="T92" i="16"/>
  <c r="CD102" i="16"/>
  <c r="T109" i="16"/>
  <c r="BF97" i="16"/>
  <c r="M105" i="16"/>
  <c r="AG111" i="16"/>
  <c r="W101" i="16"/>
  <c r="AX107" i="16"/>
  <c r="BU96" i="16"/>
  <c r="AI108" i="16"/>
  <c r="BW115" i="16"/>
  <c r="BD99" i="16"/>
  <c r="N110" i="16"/>
  <c r="CD116" i="16"/>
  <c r="I104" i="16"/>
  <c r="Q113" i="16"/>
  <c r="AI97" i="16"/>
  <c r="AY113" i="16"/>
  <c r="AV109" i="16"/>
  <c r="AA104" i="16"/>
  <c r="AW105" i="16"/>
  <c r="AE106" i="16"/>
  <c r="M117" i="16"/>
  <c r="BP123" i="16"/>
  <c r="X106" i="16"/>
  <c r="BJ119" i="16"/>
  <c r="AU138" i="16"/>
  <c r="F115" i="16"/>
  <c r="BR146" i="16"/>
  <c r="I134" i="16"/>
  <c r="AT116" i="16"/>
  <c r="G89" i="16"/>
  <c r="AZ87" i="16"/>
  <c r="BT93" i="16"/>
  <c r="BQ91" i="16"/>
  <c r="BL92" i="16"/>
  <c r="AR89" i="16"/>
  <c r="BR87" i="16"/>
  <c r="BT87" i="16"/>
  <c r="BW146" i="16"/>
  <c r="AT136" i="16"/>
  <c r="C137" i="16"/>
  <c r="BH154" i="16"/>
  <c r="BA156" i="16"/>
  <c r="BN134" i="16"/>
  <c r="AS112" i="16"/>
  <c r="G139" i="16"/>
  <c r="BO124" i="16"/>
  <c r="BC89" i="16"/>
  <c r="AZ156" i="16"/>
  <c r="G101" i="16"/>
  <c r="AY157" i="16"/>
  <c r="F121" i="16"/>
  <c r="X120" i="16"/>
  <c r="AN141" i="16"/>
  <c r="AK136" i="16"/>
  <c r="BS86" i="16"/>
  <c r="J86" i="16"/>
  <c r="Y99" i="16"/>
  <c r="AC98" i="16"/>
  <c r="AF111" i="16"/>
  <c r="BS108" i="16"/>
  <c r="AR110" i="16"/>
  <c r="E118" i="16"/>
  <c r="AL114" i="16"/>
  <c r="K116" i="16"/>
  <c r="BO113" i="16"/>
  <c r="AB99" i="16"/>
  <c r="BJ126" i="16"/>
  <c r="AW137" i="16"/>
  <c r="BJ142" i="16"/>
  <c r="BQ90" i="16"/>
  <c r="AI92" i="16"/>
  <c r="CA92" i="16"/>
  <c r="O100" i="16"/>
  <c r="S99" i="16"/>
  <c r="AD108" i="16"/>
  <c r="BI109" i="16"/>
  <c r="AH111" i="16"/>
  <c r="C115" i="16"/>
  <c r="AB115" i="16"/>
  <c r="CE116" i="16"/>
  <c r="AY140" i="16"/>
  <c r="CB137" i="16"/>
  <c r="AM93" i="16"/>
  <c r="CA90" i="16"/>
  <c r="BR95" i="16"/>
  <c r="AX87" i="16"/>
  <c r="BK97" i="16"/>
  <c r="BN110" i="16"/>
  <c r="BD88" i="16"/>
  <c r="BZ109" i="16"/>
  <c r="AM117" i="16"/>
  <c r="AN86" i="16"/>
  <c r="AS115" i="16"/>
  <c r="BS112" i="16"/>
  <c r="X92" i="16"/>
  <c r="N126" i="16"/>
  <c r="BV134" i="16"/>
  <c r="U132" i="16"/>
  <c r="CE91" i="16"/>
  <c r="AG93" i="16"/>
  <c r="F89" i="16"/>
  <c r="T97" i="16"/>
  <c r="BW89" i="16"/>
  <c r="AX99" i="16"/>
  <c r="D97" i="16"/>
  <c r="BR96" i="16"/>
  <c r="BB104" i="16"/>
  <c r="BV110" i="16"/>
  <c r="AA100" i="16"/>
  <c r="BO106" i="16"/>
  <c r="V92" i="16"/>
  <c r="B103" i="16"/>
  <c r="V109" i="16"/>
  <c r="CB100" i="16"/>
  <c r="F111" i="16"/>
  <c r="AU117" i="16"/>
  <c r="BQ102" i="16"/>
  <c r="AH112" i="16"/>
  <c r="G92" i="16"/>
  <c r="BJ106" i="16"/>
  <c r="BS114" i="16"/>
  <c r="C103" i="16"/>
  <c r="BL123" i="16"/>
  <c r="AI132" i="16"/>
  <c r="AT154" i="16"/>
  <c r="F142" i="16"/>
  <c r="CC128" i="16"/>
  <c r="S94" i="16"/>
  <c r="I92" i="16"/>
  <c r="F90" i="16"/>
  <c r="C88" i="16"/>
  <c r="BF86" i="16"/>
  <c r="BI95" i="16"/>
  <c r="AJ93" i="16"/>
  <c r="BJ91" i="16"/>
  <c r="G94" i="16"/>
  <c r="U101" i="16"/>
  <c r="AD97" i="16"/>
  <c r="BB93" i="16"/>
  <c r="BJ89" i="16"/>
  <c r="AH102" i="16"/>
  <c r="BB108" i="16"/>
  <c r="BC96" i="16"/>
  <c r="AU104" i="16"/>
  <c r="BO110" i="16"/>
  <c r="AX100" i="16"/>
  <c r="B107" i="16"/>
  <c r="BP94" i="16"/>
  <c r="AM107" i="16"/>
  <c r="AA115" i="16"/>
  <c r="R98" i="16"/>
  <c r="R109" i="16"/>
  <c r="AH116" i="16"/>
  <c r="M103" i="16"/>
  <c r="AY112" i="16"/>
  <c r="R94" i="16"/>
  <c r="BC112" i="16"/>
  <c r="AO141" i="16"/>
  <c r="BI123" i="16"/>
  <c r="BL149" i="16"/>
  <c r="X137" i="16"/>
  <c r="BH121" i="16"/>
  <c r="K87" i="16"/>
  <c r="V86" i="16"/>
  <c r="AP92" i="16"/>
  <c r="AM90" i="16"/>
  <c r="AX90" i="16"/>
  <c r="AD87" i="16"/>
  <c r="L96" i="16"/>
  <c r="G95" i="16"/>
  <c r="AK97" i="16"/>
  <c r="AG90" i="16"/>
  <c r="BN99" i="16"/>
  <c r="V97" i="16"/>
  <c r="P97" i="16"/>
  <c r="BR104" i="16"/>
  <c r="H111" i="16"/>
  <c r="AW100" i="16"/>
  <c r="CE106" i="16"/>
  <c r="D93" i="16"/>
  <c r="R103" i="16"/>
  <c r="AL109" i="16"/>
  <c r="Z101" i="16"/>
  <c r="AE111" i="16"/>
  <c r="BK117" i="16"/>
  <c r="L103" i="16"/>
  <c r="AX112" i="16"/>
  <c r="AQ93" i="16"/>
  <c r="E107" i="16"/>
  <c r="E115" i="16"/>
  <c r="AQ103" i="16"/>
  <c r="BI96" i="16"/>
  <c r="AB113" i="16"/>
  <c r="I109" i="16"/>
  <c r="AE110" i="16"/>
  <c r="M104" i="16"/>
  <c r="AJ119" i="16"/>
  <c r="BD125" i="16"/>
  <c r="U113" i="16"/>
  <c r="AX121" i="16"/>
  <c r="K113" i="16"/>
  <c r="BV126" i="16"/>
  <c r="T151" i="16"/>
  <c r="BJ138" i="16"/>
  <c r="AD124" i="16"/>
  <c r="U86" i="16"/>
  <c r="BS93" i="16"/>
  <c r="BP91" i="16"/>
  <c r="BD124" i="16"/>
  <c r="AK138" i="16"/>
  <c r="BS137" i="16"/>
  <c r="AG156" i="16"/>
  <c r="AZ144" i="16"/>
  <c r="B153" i="16"/>
  <c r="BY102" i="16"/>
  <c r="AX153" i="16"/>
  <c r="CD122" i="16"/>
  <c r="M156" i="16"/>
  <c r="L144" i="16"/>
  <c r="P157" i="16"/>
  <c r="BQ156" i="16"/>
  <c r="AH153" i="16"/>
  <c r="CE140" i="16"/>
  <c r="BF140" i="16"/>
  <c r="AD118" i="16"/>
  <c r="BA87" i="16"/>
  <c r="AE87" i="16"/>
  <c r="N91" i="16"/>
  <c r="K99" i="16"/>
  <c r="AL87" i="16"/>
  <c r="Q94" i="16"/>
  <c r="Z111" i="16"/>
  <c r="BQ118" i="16"/>
  <c r="BR94" i="16"/>
  <c r="BW116" i="16"/>
  <c r="AN88" i="16"/>
  <c r="O106" i="16"/>
  <c r="AR127" i="16"/>
  <c r="BD135" i="16"/>
  <c r="BU132" i="16"/>
  <c r="BO91" i="16"/>
  <c r="Q93" i="16"/>
  <c r="BK88" i="16"/>
  <c r="CA100" i="16"/>
  <c r="CE99" i="16"/>
  <c r="CE90" i="16"/>
  <c r="AQ110" i="16"/>
  <c r="F88" i="16"/>
  <c r="H90" i="16"/>
  <c r="J116" i="16"/>
  <c r="BM117" i="16"/>
  <c r="AE128" i="16"/>
  <c r="P136" i="16"/>
  <c r="U94" i="16"/>
  <c r="BT88" i="16"/>
  <c r="AI86" i="16"/>
  <c r="AZ89" i="16"/>
  <c r="BV94" i="16"/>
  <c r="AV111" i="16"/>
  <c r="BN91" i="16"/>
  <c r="BV98" i="16"/>
  <c r="U118" i="16"/>
  <c r="AP91" i="16"/>
  <c r="AR100" i="16"/>
  <c r="J114" i="16"/>
  <c r="N102" i="16"/>
  <c r="AS110" i="16"/>
  <c r="AW132" i="16"/>
  <c r="BE130" i="16"/>
  <c r="AH88" i="16"/>
  <c r="AR86" i="16"/>
  <c r="AA90" i="16"/>
  <c r="C98" i="16"/>
  <c r="BV91" i="16"/>
  <c r="AF100" i="16"/>
  <c r="BS97" i="16"/>
  <c r="N98" i="16"/>
  <c r="AJ105" i="16"/>
  <c r="BD111" i="16"/>
  <c r="V101" i="16"/>
  <c r="AW107" i="16"/>
  <c r="CD94" i="16"/>
  <c r="BN103" i="16"/>
  <c r="D110" i="16"/>
  <c r="AC102" i="16"/>
  <c r="I112" i="16"/>
  <c r="AC118" i="16"/>
  <c r="E104" i="16"/>
  <c r="P113" i="16"/>
  <c r="B96" i="16"/>
  <c r="CE107" i="16"/>
  <c r="BA115" i="16"/>
  <c r="CC104" i="16"/>
  <c r="BL119" i="16"/>
  <c r="BZ129" i="16"/>
  <c r="CD152" i="16"/>
  <c r="AP140" i="16"/>
  <c r="BT126" i="16"/>
  <c r="W112" i="16"/>
  <c r="BU92" i="16"/>
  <c r="BR90" i="16"/>
  <c r="BO88" i="16"/>
  <c r="CA87" i="16"/>
  <c r="AQ96" i="16"/>
  <c r="AN94" i="16"/>
  <c r="CB92" i="16"/>
  <c r="AF95" i="16"/>
  <c r="L86" i="16"/>
  <c r="L98" i="16"/>
  <c r="I95" i="16"/>
  <c r="B93" i="16"/>
  <c r="P103" i="16"/>
  <c r="AJ109" i="16"/>
  <c r="CE97" i="16"/>
  <c r="AC105" i="16"/>
  <c r="Y86" i="16"/>
  <c r="AO101" i="16"/>
  <c r="BN107" i="16"/>
  <c r="AJ97" i="16"/>
  <c r="BH108" i="16"/>
  <c r="I116" i="16"/>
  <c r="S100" i="16"/>
  <c r="AM110" i="16"/>
  <c r="P117" i="16"/>
  <c r="AH104" i="16"/>
  <c r="AG113" i="16"/>
  <c r="W98" i="16"/>
  <c r="BX113" i="16"/>
  <c r="BY139" i="16"/>
  <c r="BG119" i="16"/>
  <c r="R148" i="16"/>
  <c r="W135" i="16"/>
  <c r="R119" i="16"/>
  <c r="Y88" i="16"/>
  <c r="D87" i="16"/>
  <c r="X93" i="16"/>
  <c r="U91" i="16"/>
  <c r="BS91" i="16"/>
  <c r="AV88" i="16"/>
  <c r="BV86" i="16"/>
  <c r="AB86" i="16"/>
  <c r="S98" i="16"/>
  <c r="AF92" i="16"/>
  <c r="AV100" i="16"/>
  <c r="E98" i="16"/>
  <c r="AM98" i="16"/>
  <c r="AZ105" i="16"/>
  <c r="R86" i="16"/>
  <c r="AN101" i="16"/>
  <c r="BM107" i="16"/>
  <c r="AN95" i="16"/>
  <c r="CD103" i="16"/>
  <c r="T110" i="16"/>
  <c r="BB102" i="16"/>
  <c r="Y112" i="16"/>
  <c r="AS118" i="16"/>
  <c r="AG104" i="16"/>
  <c r="AF113" i="16"/>
  <c r="BA96" i="16"/>
  <c r="Z108" i="16"/>
  <c r="BQ115" i="16"/>
  <c r="AP105" i="16"/>
  <c r="BY99" i="16"/>
  <c r="AW114" i="16"/>
  <c r="AQ90" i="16"/>
  <c r="BG93" i="16"/>
  <c r="CE108" i="16"/>
  <c r="R120" i="16"/>
  <c r="AL126" i="16"/>
  <c r="BT114" i="16"/>
  <c r="AF122" i="16"/>
  <c r="AG141" i="16"/>
  <c r="AN123" i="16"/>
  <c r="BD149" i="16"/>
  <c r="P137" i="16"/>
  <c r="AK121" i="16"/>
  <c r="S87" i="16"/>
  <c r="AD86" i="16"/>
  <c r="BU127" i="16"/>
  <c r="CA158" i="16"/>
  <c r="M163" i="16"/>
  <c r="BE156" i="16"/>
  <c r="BR143" i="16"/>
  <c r="AA149" i="16"/>
  <c r="BH130" i="16"/>
  <c r="BP152" i="16"/>
  <c r="AN149" i="16"/>
  <c r="AE155" i="16"/>
  <c r="AL139" i="16"/>
  <c r="BF144" i="16"/>
  <c r="BY152" i="16"/>
  <c r="AZ152" i="16"/>
  <c r="AP131" i="16"/>
  <c r="BF136" i="16"/>
  <c r="AR113" i="16"/>
  <c r="G91" i="16"/>
  <c r="AZ88" i="16"/>
  <c r="M93" i="16"/>
  <c r="BE97" i="16"/>
  <c r="AV90" i="16"/>
  <c r="M96" i="16"/>
  <c r="BS101" i="16"/>
  <c r="AT89" i="16"/>
  <c r="AO97" i="16"/>
  <c r="U104" i="16"/>
  <c r="BL95" i="16"/>
  <c r="AG110" i="16"/>
  <c r="BV113" i="16"/>
  <c r="AQ133" i="16"/>
  <c r="B131" i="16"/>
  <c r="R88" i="16"/>
  <c r="S86" i="16"/>
  <c r="B90" i="16"/>
  <c r="BX94" i="16"/>
  <c r="AS88" i="16"/>
  <c r="P94" i="16"/>
  <c r="BG97" i="16"/>
  <c r="T93" i="16"/>
  <c r="BQ94" i="16"/>
  <c r="BK99" i="16"/>
  <c r="P91" i="16"/>
  <c r="R125" i="16"/>
  <c r="Q125" i="16"/>
  <c r="BJ86" i="16"/>
  <c r="K90" i="16"/>
  <c r="BW93" i="16"/>
  <c r="BB91" i="16"/>
  <c r="BB96" i="16"/>
  <c r="CA98" i="16"/>
  <c r="BG94" i="16"/>
  <c r="BL100" i="16"/>
  <c r="AA101" i="16"/>
  <c r="BK95" i="16"/>
  <c r="BJ102" i="16"/>
  <c r="AC106" i="16"/>
  <c r="AK107" i="16"/>
  <c r="BA112" i="16"/>
  <c r="CE94" i="16"/>
  <c r="K129" i="16"/>
  <c r="P89" i="16"/>
  <c r="CE93" i="16"/>
  <c r="AV91" i="16"/>
  <c r="BO98" i="16"/>
  <c r="BR93" i="16"/>
  <c r="AH87" i="16"/>
  <c r="BA98" i="16"/>
  <c r="AF99" i="16"/>
  <c r="R106" i="16"/>
  <c r="AT88" i="16"/>
  <c r="K102" i="16"/>
  <c r="AE108" i="16"/>
  <c r="BH96" i="16"/>
  <c r="AV104" i="16"/>
  <c r="BP110" i="16"/>
  <c r="AU103" i="16"/>
  <c r="BU112" i="16"/>
  <c r="AA86" i="16"/>
  <c r="Z105" i="16"/>
  <c r="CB113" i="16"/>
  <c r="V98" i="16"/>
  <c r="S109" i="16"/>
  <c r="AI116" i="16"/>
  <c r="CB106" i="16"/>
  <c r="P114" i="16"/>
  <c r="X127" i="16"/>
  <c r="AJ151" i="16"/>
  <c r="BZ138" i="16"/>
  <c r="BM124" i="16"/>
  <c r="E86" i="16"/>
  <c r="BC93" i="16"/>
  <c r="AZ91" i="16"/>
  <c r="AW89" i="16"/>
  <c r="R89" i="16"/>
  <c r="Y97" i="16"/>
  <c r="V95" i="16"/>
  <c r="O94" i="16"/>
  <c r="AL96" i="16"/>
  <c r="N88" i="16"/>
  <c r="BX98" i="16"/>
  <c r="U96" i="16"/>
  <c r="AI95" i="16"/>
  <c r="CB103" i="16"/>
  <c r="R110" i="16"/>
  <c r="V99" i="16"/>
  <c r="K106" i="16"/>
  <c r="AL89" i="16"/>
  <c r="AB102" i="16"/>
  <c r="AV108" i="16"/>
  <c r="AL99" i="16"/>
  <c r="CC109" i="16"/>
  <c r="BU116" i="16"/>
  <c r="BD101" i="16"/>
  <c r="BE111" i="16"/>
  <c r="BF87" i="16"/>
  <c r="BC105" i="16"/>
  <c r="O114" i="16"/>
  <c r="I101" i="16"/>
  <c r="V89" i="16"/>
  <c r="AE138" i="16"/>
  <c r="L114" i="16"/>
  <c r="BB146" i="16"/>
  <c r="AO133" i="16"/>
  <c r="BL115" i="16"/>
  <c r="W89" i="16"/>
  <c r="BP87" i="16"/>
  <c r="F94" i="16"/>
  <c r="C92" i="16"/>
  <c r="J93" i="16"/>
  <c r="BQ89" i="16"/>
  <c r="M88" i="16"/>
  <c r="AD88" i="16"/>
  <c r="CE98" i="16"/>
  <c r="Z94" i="16"/>
  <c r="BV87" i="16"/>
  <c r="BQ98" i="16"/>
  <c r="BH99" i="16"/>
  <c r="AH106" i="16"/>
  <c r="AK89" i="16"/>
  <c r="AA102" i="16"/>
  <c r="AU108" i="16"/>
  <c r="F97" i="16"/>
  <c r="BL104" i="16"/>
  <c r="B111" i="16"/>
  <c r="BW103" i="16"/>
  <c r="G113" i="16"/>
  <c r="AV87" i="16"/>
  <c r="AY105" i="16"/>
  <c r="N114" i="16"/>
  <c r="BJ98" i="16"/>
  <c r="AU109" i="16"/>
  <c r="AY116" i="16"/>
  <c r="AL107" i="16"/>
  <c r="X102" i="16"/>
  <c r="AS93" i="16"/>
  <c r="BK96" i="16"/>
  <c r="H98" i="16"/>
  <c r="CB111" i="16"/>
  <c r="CD120" i="16"/>
  <c r="T127" i="16"/>
  <c r="H116" i="16"/>
  <c r="N123" i="16"/>
  <c r="BQ139" i="16"/>
  <c r="AP119" i="16"/>
  <c r="J148" i="16"/>
  <c r="L135" i="16"/>
  <c r="BW118" i="16"/>
  <c r="AG88" i="16"/>
  <c r="L87" i="16"/>
  <c r="X151" i="16"/>
  <c r="H159" i="16"/>
  <c r="C167" i="16"/>
  <c r="AN164" i="16"/>
  <c r="AP141" i="16"/>
  <c r="AS148" i="16"/>
  <c r="AL146" i="16"/>
  <c r="AV146" i="16"/>
  <c r="BF148" i="16"/>
  <c r="BU142" i="16"/>
  <c r="BD138" i="16"/>
  <c r="B140" i="16"/>
  <c r="K145" i="16"/>
  <c r="BH148" i="16"/>
  <c r="U130" i="16"/>
  <c r="BO135" i="16"/>
  <c r="BE102" i="16"/>
  <c r="AB92" i="16"/>
  <c r="AE95" i="16"/>
  <c r="BJ94" i="16"/>
  <c r="BZ98" i="16"/>
  <c r="BX100" i="16"/>
  <c r="AV97" i="16"/>
  <c r="K103" i="16"/>
  <c r="AY103" i="16"/>
  <c r="AN99" i="16"/>
  <c r="Q106" i="16"/>
  <c r="BN109" i="16"/>
  <c r="AV112" i="16"/>
  <c r="Z115" i="16"/>
  <c r="BX107" i="16"/>
  <c r="AL129" i="16"/>
  <c r="CD88" i="16"/>
  <c r="BH93" i="16"/>
  <c r="W91" i="16"/>
  <c r="H96" i="16"/>
  <c r="Z100" i="16"/>
  <c r="J96" i="16"/>
  <c r="CB98" i="16"/>
  <c r="AQ104" i="16"/>
  <c r="AN97" i="16"/>
  <c r="AB101" i="16"/>
  <c r="AP108" i="16"/>
  <c r="AM121" i="16"/>
  <c r="CA122" i="16"/>
  <c r="AJ91" i="16"/>
  <c r="AF91" i="16"/>
  <c r="BM94" i="16"/>
  <c r="BH98" i="16"/>
  <c r="CD97" i="16"/>
  <c r="Q100" i="16"/>
  <c r="L102" i="16"/>
  <c r="O102" i="16"/>
  <c r="BC102" i="16"/>
  <c r="AA105" i="16"/>
  <c r="BI104" i="16"/>
  <c r="AB108" i="16"/>
  <c r="V118" i="16"/>
  <c r="Z114" i="16"/>
  <c r="R156" i="16"/>
  <c r="BT111" i="16"/>
  <c r="CB89" i="16"/>
  <c r="BS94" i="16"/>
  <c r="BV89" i="16"/>
  <c r="AW99" i="16"/>
  <c r="S95" i="16"/>
  <c r="AJ89" i="16"/>
  <c r="AI99" i="16"/>
  <c r="AT100" i="16"/>
  <c r="CD106" i="16"/>
  <c r="BM91" i="16"/>
  <c r="BW102" i="16"/>
  <c r="M109" i="16"/>
  <c r="B98" i="16"/>
  <c r="AD105" i="16"/>
  <c r="AX111" i="16"/>
  <c r="BP104" i="16"/>
  <c r="BC113" i="16"/>
  <c r="AO91" i="16"/>
  <c r="AU106" i="16"/>
  <c r="BJ114" i="16"/>
  <c r="T100" i="16"/>
  <c r="AN110" i="16"/>
  <c r="Q117" i="16"/>
  <c r="CD108" i="16"/>
  <c r="AW141" i="16"/>
  <c r="CB123" i="16"/>
  <c r="BT149" i="16"/>
  <c r="AF137" i="16"/>
  <c r="AM122" i="16"/>
  <c r="C87" i="16"/>
  <c r="N86" i="16"/>
  <c r="AH92" i="16"/>
  <c r="AE90" i="16"/>
  <c r="AJ90" i="16"/>
  <c r="P87" i="16"/>
  <c r="D96" i="16"/>
  <c r="CC94" i="16"/>
  <c r="AC97" i="16"/>
  <c r="J90" i="16"/>
  <c r="BF99" i="16"/>
  <c r="M97" i="16"/>
  <c r="CD96" i="16"/>
  <c r="BJ104" i="16"/>
  <c r="CD110" i="16"/>
  <c r="AK100" i="16"/>
  <c r="BW106" i="16"/>
  <c r="BH92" i="16"/>
  <c r="J103" i="16"/>
  <c r="AD109" i="16"/>
  <c r="J101" i="16"/>
  <c r="T111" i="16"/>
  <c r="BC117" i="16"/>
  <c r="CB102" i="16"/>
  <c r="AP112" i="16"/>
  <c r="BK92" i="16"/>
  <c r="BU106" i="16"/>
  <c r="CA114" i="16"/>
  <c r="T103" i="16"/>
  <c r="BB129" i="16"/>
  <c r="BG136" i="16"/>
  <c r="AV157" i="16"/>
  <c r="H145" i="16"/>
  <c r="BY131" i="16"/>
  <c r="BW107" i="16"/>
  <c r="U90" i="16"/>
  <c r="AX88" i="16"/>
  <c r="AU86" i="16"/>
  <c r="BO92" i="16"/>
  <c r="W94" i="16"/>
  <c r="H91" i="16"/>
  <c r="AH89" i="16"/>
  <c r="AF90" i="16"/>
  <c r="BM99" i="16"/>
  <c r="AR95" i="16"/>
  <c r="BX89" i="16"/>
  <c r="AY99" i="16"/>
  <c r="BN100" i="16"/>
  <c r="P107" i="16"/>
  <c r="AU92" i="16"/>
  <c r="I103" i="16"/>
  <c r="AC109" i="16"/>
  <c r="AD98" i="16"/>
  <c r="AT105" i="16"/>
  <c r="BN111" i="16"/>
  <c r="K105" i="16"/>
  <c r="BE151" i="16"/>
  <c r="O145" i="16"/>
  <c r="AI167" i="16"/>
  <c r="U167" i="16"/>
  <c r="AV110" i="16"/>
  <c r="BK147" i="16"/>
  <c r="BD145" i="16"/>
  <c r="BR127" i="16"/>
  <c r="B144" i="16"/>
  <c r="I142" i="16"/>
  <c r="AP115" i="16"/>
  <c r="T139" i="16"/>
  <c r="AC144" i="16"/>
  <c r="BX140" i="16"/>
  <c r="AP122" i="16"/>
  <c r="BD133" i="16"/>
  <c r="BG91" i="16"/>
  <c r="AT93" i="16"/>
  <c r="I87" i="16"/>
  <c r="H100" i="16"/>
  <c r="N100" i="16"/>
  <c r="BO101" i="16"/>
  <c r="AP103" i="16"/>
  <c r="AC104" i="16"/>
  <c r="BQ104" i="16"/>
  <c r="AR107" i="16"/>
  <c r="S108" i="16"/>
  <c r="BF93" i="16"/>
  <c r="BH119" i="16"/>
  <c r="AU116" i="16"/>
  <c r="BN156" i="16"/>
  <c r="BY112" i="16"/>
  <c r="BL89" i="16"/>
  <c r="BC94" i="16"/>
  <c r="AB89" i="16"/>
  <c r="C97" i="16"/>
  <c r="T101" i="16"/>
  <c r="BG102" i="16"/>
  <c r="R100" i="16"/>
  <c r="BL105" i="16"/>
  <c r="V106" i="16"/>
  <c r="BD102" i="16"/>
  <c r="AO110" i="16"/>
  <c r="B152" i="16"/>
  <c r="AM120" i="16"/>
  <c r="R92" i="16"/>
  <c r="I97" i="16"/>
  <c r="AU95" i="16"/>
  <c r="AP99" i="16"/>
  <c r="BL103" i="16"/>
  <c r="L101" i="16"/>
  <c r="BX102" i="16"/>
  <c r="BD109" i="16"/>
  <c r="BX103" i="16"/>
  <c r="AV106" i="16"/>
  <c r="W87" i="16"/>
  <c r="AT87" i="16"/>
  <c r="L119" i="16"/>
  <c r="CA129" i="16"/>
  <c r="BB154" i="16"/>
  <c r="AB112" i="16"/>
  <c r="AE86" i="16"/>
  <c r="BA95" i="16"/>
  <c r="BR91" i="16"/>
  <c r="AE100" i="16"/>
  <c r="AD96" i="16"/>
  <c r="AL91" i="16"/>
  <c r="Q86" i="16"/>
  <c r="AM101" i="16"/>
  <c r="BL107" i="16"/>
  <c r="BF94" i="16"/>
  <c r="BE103" i="16"/>
  <c r="BY109" i="16"/>
  <c r="W99" i="16"/>
  <c r="L106" i="16"/>
  <c r="AP89" i="16"/>
  <c r="G106" i="16"/>
  <c r="AK114" i="16"/>
  <c r="AY95" i="16"/>
  <c r="BP107" i="16"/>
  <c r="AR115" i="16"/>
  <c r="BH101" i="16"/>
  <c r="BG111" i="16"/>
  <c r="CC117" i="16"/>
  <c r="CC110" i="16"/>
  <c r="C140" i="16"/>
  <c r="CD119" i="16"/>
  <c r="Z148" i="16"/>
  <c r="AH135" i="16"/>
  <c r="AK119" i="16"/>
  <c r="CE87" i="16"/>
  <c r="BZ86" i="16"/>
  <c r="P93" i="16"/>
  <c r="M91" i="16"/>
  <c r="BE91" i="16"/>
  <c r="AK88" i="16"/>
  <c r="BH86" i="16"/>
  <c r="K86" i="16"/>
  <c r="K98" i="16"/>
  <c r="L92" i="16"/>
  <c r="AN100" i="16"/>
  <c r="CA97" i="16"/>
  <c r="Y98" i="16"/>
  <c r="AR105" i="16"/>
  <c r="BL111" i="16"/>
  <c r="AE101" i="16"/>
  <c r="BE107" i="16"/>
  <c r="Q95" i="16"/>
  <c r="BV103" i="16"/>
  <c r="L110" i="16"/>
  <c r="AN102" i="16"/>
  <c r="Q112" i="16"/>
  <c r="AK118" i="16"/>
  <c r="S104" i="16"/>
  <c r="X113" i="16"/>
  <c r="AG96" i="16"/>
  <c r="L108" i="16"/>
  <c r="BI115" i="16"/>
  <c r="S105" i="16"/>
  <c r="BW126" i="16"/>
  <c r="BA134" i="16"/>
  <c r="B156" i="16"/>
  <c r="AR143" i="16"/>
  <c r="AE130" i="16"/>
  <c r="CB110" i="16"/>
  <c r="AI91" i="16"/>
  <c r="AF89" i="16"/>
  <c r="AC87" i="16"/>
  <c r="AW93" i="16"/>
  <c r="E95" i="16"/>
  <c r="AC92" i="16"/>
  <c r="AZ90" i="16"/>
  <c r="AE92" i="16"/>
  <c r="AU100" i="16"/>
  <c r="AV96" i="16"/>
  <c r="BZ91" i="16"/>
  <c r="CC86" i="16"/>
  <c r="BE101" i="16"/>
  <c r="CB107" i="16"/>
  <c r="P95" i="16"/>
  <c r="BU103" i="16"/>
  <c r="K110" i="16"/>
  <c r="AV99" i="16"/>
  <c r="AB106" i="16"/>
  <c r="BH90" i="16"/>
  <c r="AF106" i="16"/>
  <c r="BA114" i="16"/>
  <c r="AF96" i="16"/>
  <c r="K108" i="16"/>
  <c r="BH115" i="16"/>
  <c r="F102" i="16"/>
  <c r="BY111" i="16"/>
  <c r="R87" i="16"/>
  <c r="AM111" i="16"/>
  <c r="Y106" i="16"/>
  <c r="BZ100" i="16"/>
  <c r="AF102" i="16"/>
  <c r="N103" i="16"/>
  <c r="J115" i="16"/>
  <c r="AT122" i="16"/>
  <c r="AA95" i="16"/>
  <c r="AG118" i="16"/>
  <c r="AN129" i="16"/>
  <c r="AW136" i="16"/>
  <c r="AN157" i="16"/>
  <c r="CD144" i="16"/>
  <c r="BN131" i="16"/>
  <c r="CC105" i="16"/>
  <c r="AC90" i="16"/>
  <c r="BF88" i="16"/>
  <c r="P166" i="16"/>
  <c r="AF165" i="16"/>
  <c r="BV145" i="16"/>
  <c r="BO128" i="16"/>
  <c r="BV111" i="16"/>
  <c r="CA135" i="16"/>
  <c r="AT86" i="16"/>
  <c r="AQ98" i="16"/>
  <c r="Y107" i="16"/>
  <c r="H106" i="16"/>
  <c r="E103" i="16"/>
  <c r="AF128" i="16"/>
  <c r="O86" i="16"/>
  <c r="AG99" i="16"/>
  <c r="W104" i="16"/>
  <c r="AQ107" i="16"/>
  <c r="BH104" i="16"/>
  <c r="AG89" i="16"/>
  <c r="X100" i="16"/>
  <c r="AO107" i="16"/>
  <c r="Z112" i="16"/>
  <c r="AY107" i="16"/>
  <c r="CC136" i="16"/>
  <c r="BY87" i="16"/>
  <c r="M101" i="16"/>
  <c r="I96" i="16"/>
  <c r="AB109" i="16"/>
  <c r="BG110" i="16"/>
  <c r="AN108" i="16"/>
  <c r="CE115" i="16"/>
  <c r="Z116" i="16"/>
  <c r="G114" i="16"/>
  <c r="BR136" i="16"/>
  <c r="CB133" i="16"/>
  <c r="K91" i="16"/>
  <c r="BG92" i="16"/>
  <c r="CC87" i="16"/>
  <c r="AM100" i="16"/>
  <c r="AQ99" i="16"/>
  <c r="B89" i="16"/>
  <c r="C110" i="16"/>
  <c r="BF111" i="16"/>
  <c r="CB86" i="16"/>
  <c r="AZ115" i="16"/>
  <c r="Y117" i="16"/>
  <c r="X132" i="16"/>
  <c r="BR138" i="16"/>
  <c r="CC92" i="16"/>
  <c r="BT86" i="16"/>
  <c r="AD95" i="16"/>
  <c r="AF86" i="16"/>
  <c r="R90" i="16"/>
  <c r="Z110" i="16"/>
  <c r="BE86" i="16"/>
  <c r="X95" i="16"/>
  <c r="Q116" i="16"/>
  <c r="BA110" i="16"/>
  <c r="AS104" i="16"/>
  <c r="AW98" i="16"/>
  <c r="W110" i="16"/>
  <c r="AD106" i="16"/>
  <c r="AZ117" i="16"/>
  <c r="Q108" i="16"/>
  <c r="X123" i="16"/>
  <c r="AD154" i="16"/>
  <c r="AB128" i="16"/>
  <c r="Y92" i="16"/>
  <c r="N94" i="16"/>
  <c r="K92" i="16"/>
  <c r="U93" i="16"/>
  <c r="CE89" i="16"/>
  <c r="X88" i="16"/>
  <c r="BA88" i="16"/>
  <c r="I99" i="16"/>
  <c r="AK94" i="16"/>
  <c r="O88" i="16"/>
  <c r="BY98" i="16"/>
  <c r="BS99" i="16"/>
  <c r="AP106" i="16"/>
  <c r="BN89" i="16"/>
  <c r="AI102" i="16"/>
  <c r="B88" i="16"/>
  <c r="AY94" i="16"/>
  <c r="AK109" i="16"/>
  <c r="Y105" i="16"/>
  <c r="D115" i="16"/>
  <c r="BK109" i="16"/>
  <c r="AW91" i="16"/>
  <c r="AE107" i="16"/>
  <c r="C114" i="16"/>
  <c r="BL125" i="16"/>
  <c r="N119" i="16"/>
  <c r="O111" i="16"/>
  <c r="BI120" i="16"/>
  <c r="CC126" i="16"/>
  <c r="AL121" i="16"/>
  <c r="AX129" i="16"/>
  <c r="BR135" i="16"/>
  <c r="BY119" i="16"/>
  <c r="BB128" i="16"/>
  <c r="AQ105" i="16"/>
  <c r="AG123" i="16"/>
  <c r="BO130" i="16"/>
  <c r="E137" i="16"/>
  <c r="D103" i="16"/>
  <c r="BP132" i="16"/>
  <c r="AW135" i="16"/>
  <c r="BF128" i="16"/>
  <c r="CE92" i="16"/>
  <c r="BO99" i="16"/>
  <c r="M100" i="16"/>
  <c r="B112" i="16"/>
  <c r="CC101" i="16"/>
  <c r="BA113" i="16"/>
  <c r="AI105" i="16"/>
  <c r="BB125" i="16"/>
  <c r="AS87" i="16"/>
  <c r="AJ92" i="16"/>
  <c r="AP93" i="16"/>
  <c r="AS111" i="16"/>
  <c r="CD93" i="16"/>
  <c r="AM88" i="16"/>
  <c r="AC100" i="16"/>
  <c r="BI89" i="16"/>
  <c r="BD116" i="16"/>
  <c r="AB127" i="16"/>
  <c r="AZ120" i="16"/>
  <c r="AQ113" i="16"/>
  <c r="BG121" i="16"/>
  <c r="O103" i="16"/>
  <c r="B123" i="16"/>
  <c r="AD131" i="16"/>
  <c r="CD118" i="16"/>
  <c r="BT153" i="16"/>
  <c r="C96" i="16"/>
  <c r="BF102" i="16"/>
  <c r="AH103" i="16"/>
  <c r="CA117" i="16"/>
  <c r="AD107" i="16"/>
  <c r="BL102" i="16"/>
  <c r="AA107" i="16"/>
  <c r="BU102" i="16"/>
  <c r="B120" i="16"/>
  <c r="BE105" i="16"/>
  <c r="BD122" i="16"/>
  <c r="AK116" i="16"/>
  <c r="AE123" i="16"/>
  <c r="CD113" i="16"/>
  <c r="AE125" i="16"/>
  <c r="T132" i="16"/>
  <c r="CA109" i="16"/>
  <c r="I124" i="16"/>
  <c r="X131" i="16"/>
  <c r="T117" i="16"/>
  <c r="CD126" i="16"/>
  <c r="AK133" i="16"/>
  <c r="AH128" i="16"/>
  <c r="V131" i="16"/>
  <c r="BE131" i="16"/>
  <c r="BQ117" i="16"/>
  <c r="I89" i="16"/>
  <c r="AV95" i="16"/>
  <c r="BH95" i="16"/>
  <c r="AG112" i="16"/>
  <c r="CA96" i="16"/>
  <c r="AK92" i="16"/>
  <c r="S101" i="16"/>
  <c r="BR92" i="16"/>
  <c r="AA117" i="16"/>
  <c r="AZ127" i="16"/>
  <c r="BX120" i="16"/>
  <c r="BW113" i="16"/>
  <c r="BW121" i="16"/>
  <c r="W133" i="16"/>
  <c r="BI167" i="16"/>
  <c r="J145" i="16"/>
  <c r="AK127" i="16"/>
  <c r="BJ117" i="16"/>
  <c r="U122" i="16"/>
  <c r="AB87" i="16"/>
  <c r="BD86" i="16"/>
  <c r="G108" i="16"/>
  <c r="BV112" i="16"/>
  <c r="G98" i="16"/>
  <c r="T125" i="16"/>
  <c r="CA86" i="16"/>
  <c r="BZ88" i="16"/>
  <c r="CA108" i="16"/>
  <c r="BI108" i="16"/>
  <c r="AL150" i="16"/>
  <c r="O90" i="16"/>
  <c r="CC95" i="16"/>
  <c r="BF103" i="16"/>
  <c r="H113" i="16"/>
  <c r="AX109" i="16"/>
  <c r="X145" i="16"/>
  <c r="AY92" i="16"/>
  <c r="BY101" i="16"/>
  <c r="AA89" i="16"/>
  <c r="J110" i="16"/>
  <c r="AO111" i="16"/>
  <c r="AD94" i="16"/>
  <c r="BM116" i="16"/>
  <c r="H117" i="16"/>
  <c r="R93" i="16"/>
  <c r="BK134" i="16"/>
  <c r="I132" i="16"/>
  <c r="BH87" i="16"/>
  <c r="AO93" i="16"/>
  <c r="T89" i="16"/>
  <c r="H94" i="16"/>
  <c r="AQ86" i="16"/>
  <c r="U92" i="16"/>
  <c r="BT96" i="16"/>
  <c r="D90" i="16"/>
  <c r="F92" i="16"/>
  <c r="AP98" i="16"/>
  <c r="B86" i="16"/>
  <c r="BL129" i="16"/>
  <c r="AP128" i="16"/>
  <c r="BK93" i="16"/>
  <c r="H88" i="16"/>
  <c r="BU91" i="16"/>
  <c r="AE88" i="16"/>
  <c r="AB93" i="16"/>
  <c r="BS96" i="16"/>
  <c r="BO89" i="16"/>
  <c r="BD97" i="16"/>
  <c r="CC116" i="16"/>
  <c r="BP111" i="16"/>
  <c r="BN105" i="16"/>
  <c r="AI101" i="16"/>
  <c r="G112" i="16"/>
  <c r="AC108" i="16"/>
  <c r="AW118" i="16"/>
  <c r="AQ111" i="16"/>
  <c r="U119" i="16"/>
  <c r="BN152" i="16"/>
  <c r="AJ126" i="16"/>
  <c r="G93" i="16"/>
  <c r="BC86" i="16"/>
  <c r="BW92" i="16"/>
  <c r="AE94" i="16"/>
  <c r="V91" i="16"/>
  <c r="AS89" i="16"/>
  <c r="AW90" i="16"/>
  <c r="BU99" i="16"/>
  <c r="BF95" i="16"/>
  <c r="Q90" i="16"/>
  <c r="BG99" i="16"/>
  <c r="BW100" i="16"/>
  <c r="X107" i="16"/>
  <c r="C93" i="16"/>
  <c r="Q103" i="16"/>
  <c r="V94" i="16"/>
  <c r="AF88" i="16"/>
  <c r="T90" i="16"/>
  <c r="X110" i="16"/>
  <c r="CA88" i="16"/>
  <c r="AG114" i="16"/>
  <c r="BR98" i="16"/>
  <c r="BL86" i="16"/>
  <c r="T116" i="16"/>
  <c r="D127" i="16"/>
  <c r="AJ120" i="16"/>
  <c r="F113" i="16"/>
  <c r="AQ121" i="16"/>
  <c r="BJ100" i="16"/>
  <c r="BG122" i="16"/>
  <c r="AF130" i="16"/>
  <c r="AZ136" i="16"/>
  <c r="O121" i="16"/>
  <c r="AJ129" i="16"/>
  <c r="BB111" i="16"/>
  <c r="AQ124" i="16"/>
  <c r="AW131" i="16"/>
  <c r="BN88" i="16"/>
  <c r="BU114" i="16"/>
  <c r="AH108" i="16"/>
  <c r="AN134" i="16"/>
  <c r="BY135" i="16"/>
  <c r="AM94" i="16"/>
  <c r="AL93" i="16"/>
  <c r="AM105" i="16"/>
  <c r="L115" i="16"/>
  <c r="CB109" i="16"/>
  <c r="AZ99" i="16"/>
  <c r="AN114" i="16"/>
  <c r="BR133" i="16"/>
  <c r="BM93" i="16"/>
  <c r="BK87" i="16"/>
  <c r="BJ99" i="16"/>
  <c r="BI114" i="16"/>
  <c r="Q102" i="16"/>
  <c r="AE98" i="16"/>
  <c r="AT103" i="16"/>
  <c r="AT98" i="16"/>
  <c r="AN118" i="16"/>
  <c r="AB90" i="16"/>
  <c r="BF121" i="16"/>
  <c r="B115" i="16"/>
  <c r="AO122" i="16"/>
  <c r="AK110" i="16"/>
  <c r="Q124" i="16"/>
  <c r="D136" i="16"/>
  <c r="V120" i="16"/>
  <c r="AF141" i="16"/>
  <c r="BV93" i="16"/>
  <c r="BZ108" i="16"/>
  <c r="AR106" i="16"/>
  <c r="BZ96" i="16"/>
  <c r="K112" i="16"/>
  <c r="E106" i="16"/>
  <c r="AR88" i="16"/>
  <c r="N106" i="16"/>
  <c r="P121" i="16"/>
  <c r="BM111" i="16"/>
  <c r="AT123" i="16"/>
  <c r="BF117" i="16"/>
  <c r="M124" i="16"/>
  <c r="M116" i="16"/>
  <c r="AI126" i="16"/>
  <c r="B133" i="16"/>
  <c r="AD113" i="16"/>
  <c r="M125" i="16"/>
  <c r="F132" i="16"/>
  <c r="BP118" i="16"/>
  <c r="BW127" i="16"/>
  <c r="S134" i="16"/>
  <c r="AD119" i="16"/>
  <c r="BH136" i="16"/>
  <c r="AE136" i="16"/>
  <c r="BQ128" i="16"/>
  <c r="AJ88" i="16"/>
  <c r="J94" i="16"/>
  <c r="BP100" i="16"/>
  <c r="AQ115" i="16"/>
  <c r="AL103" i="16"/>
  <c r="AS99" i="16"/>
  <c r="AX104" i="16"/>
  <c r="BB99" i="16"/>
  <c r="BO118" i="16"/>
  <c r="AT96" i="16"/>
  <c r="BV121" i="16"/>
  <c r="AD115" i="16"/>
  <c r="BE122" i="16"/>
  <c r="AK134" i="16"/>
  <c r="P150" i="16"/>
  <c r="BV144" i="16"/>
  <c r="BQ125" i="16"/>
  <c r="AV114" i="16"/>
  <c r="CB153" i="16"/>
  <c r="G86" i="16"/>
  <c r="BC88" i="16"/>
  <c r="X104" i="16"/>
  <c r="BD113" i="16"/>
  <c r="BH88" i="16"/>
  <c r="T155" i="16"/>
  <c r="BI87" i="16"/>
  <c r="BV90" i="16"/>
  <c r="N105" i="16"/>
  <c r="AT114" i="16"/>
  <c r="BV148" i="16"/>
  <c r="BU86" i="16"/>
  <c r="BY96" i="16"/>
  <c r="AF108" i="16"/>
  <c r="BQ107" i="16"/>
  <c r="BG90" i="16"/>
  <c r="BH143" i="16"/>
  <c r="BM90" i="16"/>
  <c r="BU87" i="16"/>
  <c r="AT92" i="16"/>
  <c r="AP96" i="16"/>
  <c r="C89" i="16"/>
  <c r="N97" i="16"/>
  <c r="CB97" i="16"/>
  <c r="H87" i="16"/>
  <c r="BO97" i="16"/>
  <c r="AX114" i="16"/>
  <c r="AS130" i="16"/>
  <c r="AP88" i="16"/>
  <c r="BZ92" i="16"/>
  <c r="AO90" i="16"/>
  <c r="AG95" i="16"/>
  <c r="AT99" i="16"/>
  <c r="BZ94" i="16"/>
  <c r="P98" i="16"/>
  <c r="BI103" i="16"/>
  <c r="CE95" i="16"/>
  <c r="AI100" i="16"/>
  <c r="U107" i="16"/>
  <c r="H127" i="16"/>
  <c r="BA126" i="16"/>
  <c r="N90" i="16"/>
  <c r="AC89" i="16"/>
  <c r="L93" i="16"/>
  <c r="AL97" i="16"/>
  <c r="AZ95" i="16"/>
  <c r="O98" i="16"/>
  <c r="BG100" i="16"/>
  <c r="BC99" i="16"/>
  <c r="BJ92" i="16"/>
  <c r="BZ114" i="16"/>
  <c r="BM110" i="16"/>
  <c r="AN109" i="16"/>
  <c r="F98" i="16"/>
  <c r="F101" i="16"/>
  <c r="BL121" i="16"/>
  <c r="AC117" i="16"/>
  <c r="W138" i="16"/>
  <c r="AT146" i="16"/>
  <c r="AE115" i="16"/>
  <c r="BX87" i="16"/>
  <c r="AK87" i="16"/>
  <c r="BE93" i="16"/>
  <c r="M95" i="16"/>
  <c r="AN92" i="16"/>
  <c r="BN90" i="16"/>
  <c r="AV92" i="16"/>
  <c r="BC100" i="16"/>
  <c r="BE96" i="16"/>
  <c r="M92" i="16"/>
  <c r="Y87" i="16"/>
  <c r="BN101" i="16"/>
  <c r="F108" i="16"/>
  <c r="AJ95" i="16"/>
  <c r="BM137" i="16"/>
  <c r="S92" i="16"/>
  <c r="C99" i="16"/>
  <c r="AO98" i="16"/>
  <c r="CA113" i="16"/>
  <c r="BQ100" i="16"/>
  <c r="H97" i="16"/>
  <c r="BS102" i="16"/>
  <c r="Z97" i="16"/>
  <c r="L118" i="16"/>
  <c r="R128" i="16"/>
  <c r="AH121" i="16"/>
  <c r="BG114" i="16"/>
  <c r="Y122" i="16"/>
  <c r="CC108" i="16"/>
  <c r="BZ123" i="16"/>
  <c r="N131" i="16"/>
  <c r="I98" i="16"/>
  <c r="AJ122" i="16"/>
  <c r="R130" i="16"/>
  <c r="AH114" i="16"/>
  <c r="AT125" i="16"/>
  <c r="AE132" i="16"/>
  <c r="AL92" i="16"/>
  <c r="E120" i="16"/>
  <c r="AC121" i="16"/>
  <c r="CC123" i="16"/>
  <c r="CD156" i="16"/>
  <c r="AG91" i="16"/>
  <c r="BF90" i="16"/>
  <c r="AL110" i="16"/>
  <c r="AX89" i="16"/>
  <c r="D86" i="16"/>
  <c r="AC103" i="16"/>
  <c r="N122" i="16"/>
  <c r="AJ155" i="16"/>
  <c r="U95" i="16"/>
  <c r="BW101" i="16"/>
  <c r="Z103" i="16"/>
  <c r="BS117" i="16"/>
  <c r="S107" i="16"/>
  <c r="AU102" i="16"/>
  <c r="BQ106" i="16"/>
  <c r="BA102" i="16"/>
  <c r="BP119" i="16"/>
  <c r="Y104" i="16"/>
  <c r="AV122" i="16"/>
  <c r="W116" i="16"/>
  <c r="W123" i="16"/>
  <c r="AX113" i="16"/>
  <c r="U125" i="16"/>
  <c r="BP136" i="16"/>
  <c r="E126" i="16"/>
  <c r="N128" i="16"/>
  <c r="P92" i="16"/>
  <c r="R97" i="16"/>
  <c r="BB109" i="16"/>
  <c r="AK103" i="16"/>
  <c r="U115" i="16"/>
  <c r="Y109" i="16"/>
  <c r="AY97" i="16"/>
  <c r="AV98" i="16"/>
  <c r="AL122" i="16"/>
  <c r="AP114" i="16"/>
  <c r="BV97" i="16"/>
  <c r="AZ118" i="16"/>
  <c r="BY124" i="16"/>
  <c r="D118" i="16"/>
  <c r="AI127" i="16"/>
  <c r="BN133" i="16"/>
  <c r="BE115" i="16"/>
  <c r="P126" i="16"/>
  <c r="BR132" i="16"/>
  <c r="I120" i="16"/>
  <c r="BK128" i="16"/>
  <c r="CE134" i="16"/>
  <c r="R108" i="16"/>
  <c r="BN118" i="16"/>
  <c r="BF133" i="16"/>
  <c r="Z152" i="16"/>
  <c r="BO96" i="16"/>
  <c r="AN103" i="16"/>
  <c r="H104" i="16"/>
  <c r="BA118" i="16"/>
  <c r="AK108" i="16"/>
  <c r="AB103" i="16"/>
  <c r="AU107" i="16"/>
  <c r="AE103" i="16"/>
  <c r="J120" i="16"/>
  <c r="CA106" i="16"/>
  <c r="G149" i="16"/>
  <c r="AH149" i="16"/>
  <c r="S149" i="16"/>
  <c r="AI137" i="16"/>
  <c r="BU110" i="16"/>
  <c r="P153" i="16"/>
  <c r="BN87" i="16"/>
  <c r="AU97" i="16"/>
  <c r="F105" i="16"/>
  <c r="BM108" i="16"/>
  <c r="BN95" i="16"/>
  <c r="BT145" i="16"/>
  <c r="AK95" i="16"/>
  <c r="BX92" i="16"/>
  <c r="BZ105" i="16"/>
  <c r="O110" i="16"/>
  <c r="AR139" i="16"/>
  <c r="L88" i="16"/>
  <c r="AT104" i="16"/>
  <c r="N109" i="16"/>
  <c r="CC113" i="16"/>
  <c r="BX119" i="16"/>
  <c r="N142" i="16"/>
  <c r="D92" i="16"/>
  <c r="U97" i="16"/>
  <c r="L95" i="16"/>
  <c r="BT97" i="16"/>
  <c r="AL100" i="16"/>
  <c r="O99" i="16"/>
  <c r="CA99" i="16"/>
  <c r="CC102" i="16"/>
  <c r="BT100" i="16"/>
  <c r="U89" i="16"/>
  <c r="N116" i="16"/>
  <c r="X89" i="16"/>
  <c r="K94" i="16"/>
  <c r="G88" i="16"/>
  <c r="AM96" i="16"/>
  <c r="BE100" i="16"/>
  <c r="S102" i="16"/>
  <c r="AK99" i="16"/>
  <c r="CD104" i="16"/>
  <c r="AN105" i="16"/>
  <c r="BU101" i="16"/>
  <c r="W109" i="16"/>
  <c r="AL154" i="16"/>
  <c r="AU124" i="16"/>
  <c r="BZ90" i="16"/>
  <c r="BQ95" i="16"/>
  <c r="Y94" i="16"/>
  <c r="T98" i="16"/>
  <c r="AP102" i="16"/>
  <c r="AJ99" i="16"/>
  <c r="AX101" i="16"/>
  <c r="BA107" i="16"/>
  <c r="AL98" i="16"/>
  <c r="AP116" i="16"/>
  <c r="BG112" i="16"/>
  <c r="BQ112" i="16"/>
  <c r="F103" i="16"/>
  <c r="J105" i="16"/>
  <c r="AB123" i="16"/>
  <c r="V119" i="16"/>
  <c r="AP134" i="16"/>
  <c r="AJ143" i="16"/>
  <c r="Q110" i="16"/>
  <c r="AN89" i="16"/>
  <c r="S88" i="16"/>
  <c r="CE86" i="16"/>
  <c r="BY95" i="16"/>
  <c r="BI93" i="16"/>
  <c r="E92" i="16"/>
  <c r="AJ94" i="16"/>
  <c r="AK101" i="16"/>
  <c r="AT97" i="16"/>
  <c r="I94" i="16"/>
  <c r="AR90" i="16"/>
  <c r="AX102" i="16"/>
  <c r="BR108" i="16"/>
  <c r="E97" i="16"/>
  <c r="AD110" i="16"/>
  <c r="AI93" i="16"/>
  <c r="C100" i="16"/>
  <c r="AR102" i="16"/>
  <c r="G117" i="16"/>
  <c r="CB105" i="16"/>
  <c r="BL101" i="16"/>
  <c r="F106" i="16"/>
  <c r="AY101" i="16"/>
  <c r="AR119" i="16"/>
  <c r="W102" i="16"/>
  <c r="X122" i="16"/>
  <c r="CB115" i="16"/>
  <c r="G123" i="16"/>
  <c r="BZ112" i="16"/>
  <c r="CC124" i="16"/>
  <c r="BZ131" i="16"/>
  <c r="AS107" i="16"/>
  <c r="BE123" i="16"/>
  <c r="CD130" i="16"/>
  <c r="AM116" i="16"/>
  <c r="AX126" i="16"/>
  <c r="M133" i="16"/>
  <c r="BH94" i="16"/>
  <c r="O123" i="16"/>
  <c r="BV127" i="16"/>
  <c r="AZ129" i="16"/>
  <c r="AP144" i="16"/>
  <c r="BG89" i="16"/>
  <c r="BC98" i="16"/>
  <c r="E114" i="16"/>
  <c r="CD100" i="16"/>
  <c r="AW97" i="16"/>
  <c r="AW106" i="16"/>
  <c r="CA115" i="16"/>
  <c r="BZ142" i="16"/>
  <c r="BB92" i="16"/>
  <c r="N108" i="16"/>
  <c r="AJ106" i="16"/>
  <c r="AZ96" i="16"/>
  <c r="C112" i="16"/>
  <c r="BO105" i="16"/>
  <c r="AP86" i="16"/>
  <c r="BD105" i="16"/>
  <c r="H121" i="16"/>
  <c r="N111" i="16"/>
  <c r="AL123" i="16"/>
  <c r="AR117" i="16"/>
  <c r="E124" i="16"/>
  <c r="BT115" i="16"/>
  <c r="X126" i="16"/>
  <c r="H101" i="16"/>
  <c r="P131" i="16"/>
  <c r="BP114" i="16"/>
  <c r="AX94" i="16"/>
  <c r="G104" i="16"/>
  <c r="CC91" i="16"/>
  <c r="AJ108" i="16"/>
  <c r="N89" i="16"/>
  <c r="U112" i="16"/>
  <c r="I102" i="16"/>
  <c r="C108" i="16"/>
  <c r="BH123" i="16"/>
  <c r="AJ116" i="16"/>
  <c r="AJ104" i="16"/>
  <c r="AM119" i="16"/>
  <c r="AA158" i="16"/>
  <c r="CB142" i="16"/>
  <c r="BS139" i="16"/>
  <c r="BX104" i="16"/>
  <c r="AK140" i="16"/>
  <c r="X149" i="16"/>
  <c r="E89" i="16"/>
  <c r="L105" i="16"/>
  <c r="BJ109" i="16"/>
  <c r="CE109" i="16"/>
  <c r="AP120" i="16"/>
  <c r="Z144" i="16"/>
  <c r="AN90" i="16"/>
  <c r="J102" i="16"/>
  <c r="BH106" i="16"/>
  <c r="AJ111" i="16"/>
  <c r="CD101" i="16"/>
  <c r="F95" i="16"/>
  <c r="AB105" i="16"/>
  <c r="BY110" i="16"/>
  <c r="BK114" i="16"/>
  <c r="AX124" i="16"/>
  <c r="BM97" i="16"/>
  <c r="V93" i="16"/>
  <c r="D98" i="16"/>
  <c r="Z102" i="16"/>
  <c r="H99" i="16"/>
  <c r="AF101" i="16"/>
  <c r="AB107" i="16"/>
  <c r="AQ101" i="16"/>
  <c r="T104" i="16"/>
  <c r="AR112" i="16"/>
  <c r="J156" i="16"/>
  <c r="E111" i="16"/>
  <c r="CB93" i="16"/>
  <c r="CA94" i="16"/>
  <c r="I90" i="16"/>
  <c r="BE87" i="16"/>
  <c r="AV101" i="16"/>
  <c r="CE102" i="16"/>
  <c r="BD104" i="16"/>
  <c r="U106" i="16"/>
  <c r="BI106" i="16"/>
  <c r="AG109" i="16"/>
  <c r="S111" i="16"/>
  <c r="BV152" i="16"/>
  <c r="BM86" i="16"/>
  <c r="BH91" i="16"/>
  <c r="AY96" i="16"/>
  <c r="T94" i="16"/>
  <c r="B99" i="16"/>
  <c r="X103" i="16"/>
  <c r="BC104" i="16"/>
  <c r="AJ102" i="16"/>
  <c r="BV108" i="16"/>
  <c r="AH100" i="16"/>
  <c r="X117" i="16"/>
  <c r="AO113" i="16"/>
  <c r="H114" i="16"/>
  <c r="H105" i="16"/>
  <c r="L107" i="16"/>
  <c r="J124" i="16"/>
  <c r="D120" i="16"/>
  <c r="J132" i="16"/>
  <c r="BT141" i="16"/>
  <c r="E116" i="16"/>
  <c r="V90" i="16"/>
  <c r="CE88" i="16"/>
  <c r="V88" i="16"/>
  <c r="BG96" i="16"/>
  <c r="BD94" i="16"/>
  <c r="Z93" i="16"/>
  <c r="BE95" i="16"/>
  <c r="AZ86" i="16"/>
  <c r="AB98" i="16"/>
  <c r="AH95" i="16"/>
  <c r="BN93" i="16"/>
  <c r="AF103" i="16"/>
  <c r="AZ109" i="16"/>
  <c r="Z98" i="16"/>
  <c r="F146" i="16"/>
  <c r="L90" i="16"/>
  <c r="AX106" i="16"/>
  <c r="BB105" i="16"/>
  <c r="AA93" i="16"/>
  <c r="CA110" i="16"/>
  <c r="BN104" i="16"/>
  <c r="Z109" i="16"/>
  <c r="BW104" i="16"/>
  <c r="BN120" i="16"/>
  <c r="I110" i="16"/>
  <c r="V123" i="16"/>
  <c r="S117" i="16"/>
  <c r="BS123" i="16"/>
  <c r="AF115" i="16"/>
  <c r="C126" i="16"/>
  <c r="BH132" i="16"/>
  <c r="AC112" i="16"/>
  <c r="BK124" i="16"/>
  <c r="BL131" i="16"/>
  <c r="Z118" i="16"/>
  <c r="AV127" i="16"/>
  <c r="BY133" i="16"/>
  <c r="AZ119" i="16"/>
  <c r="G127" i="16"/>
  <c r="BB132" i="16"/>
  <c r="AR133" i="16"/>
  <c r="AZ131" i="16"/>
  <c r="BT90" i="16"/>
  <c r="AZ102" i="16"/>
  <c r="O117" i="16"/>
  <c r="I106" i="16"/>
  <c r="G102" i="16"/>
  <c r="V96" i="16"/>
  <c r="AY121" i="16"/>
  <c r="BK129" i="16"/>
  <c r="CB90" i="16"/>
  <c r="BD95" i="16"/>
  <c r="AT109" i="16"/>
  <c r="W103" i="16"/>
  <c r="M115" i="16"/>
  <c r="BO108" i="16"/>
  <c r="X97" i="16"/>
  <c r="AJ96" i="16"/>
  <c r="AD122" i="16"/>
  <c r="I114" i="16"/>
  <c r="BQ96" i="16"/>
  <c r="AQ118" i="16"/>
  <c r="BQ124" i="16"/>
  <c r="BR117" i="16"/>
  <c r="Z127" i="16"/>
  <c r="X109" i="16"/>
  <c r="CB119" i="16"/>
  <c r="AG92" i="16"/>
  <c r="AS101" i="16"/>
  <c r="Q107" i="16"/>
  <c r="BC101" i="16"/>
  <c r="BN112" i="16"/>
  <c r="CE103" i="16"/>
  <c r="X114" i="16"/>
  <c r="AF105" i="16"/>
  <c r="AE112" i="16"/>
  <c r="CD124" i="16"/>
  <c r="X118" i="16"/>
  <c r="P109" i="16"/>
  <c r="U120" i="16"/>
  <c r="AO126" i="16"/>
  <c r="BD120" i="16"/>
  <c r="J129" i="16"/>
  <c r="AD135" i="16"/>
  <c r="M119" i="16"/>
  <c r="K128" i="16"/>
  <c r="BP99" i="16"/>
  <c r="AY122" i="16"/>
  <c r="AA130" i="16"/>
  <c r="AU136" i="16"/>
  <c r="BI124" i="16"/>
  <c r="Z130" i="16"/>
  <c r="J98" i="16"/>
  <c r="T126" i="16"/>
  <c r="AK93" i="16"/>
  <c r="AN98" i="16"/>
  <c r="AB110" i="16"/>
  <c r="AR104" i="16"/>
  <c r="BY115" i="16"/>
  <c r="BM109" i="16"/>
  <c r="AG98" i="16"/>
  <c r="BL99" i="16"/>
  <c r="BB122" i="16"/>
  <c r="BF114" i="16"/>
  <c r="D99" i="16"/>
  <c r="BJ118" i="16"/>
  <c r="C125" i="16"/>
  <c r="CD135" i="16"/>
  <c r="F133" i="16"/>
  <c r="AH144" i="16"/>
  <c r="BO111" i="16"/>
  <c r="D131" i="16"/>
  <c r="AV107" i="16"/>
  <c r="BQ86" i="16"/>
  <c r="BG106" i="16"/>
  <c r="Y127" i="16"/>
  <c r="BP98" i="16"/>
  <c r="C106" i="16"/>
  <c r="Y110" i="16"/>
  <c r="BJ146" i="16"/>
  <c r="BY91" i="16"/>
  <c r="BC91" i="16"/>
  <c r="AL105" i="16"/>
  <c r="BR114" i="16"/>
  <c r="CB141" i="16"/>
  <c r="I86" i="16"/>
  <c r="AE96" i="16"/>
  <c r="BV107" i="16"/>
  <c r="AC88" i="16"/>
  <c r="AA108" i="16"/>
  <c r="B128" i="16"/>
  <c r="Z140" i="16"/>
  <c r="AF93" i="16"/>
  <c r="AO87" i="16"/>
  <c r="BD96" i="16"/>
  <c r="P86" i="16"/>
  <c r="BZ104" i="16"/>
  <c r="P133" i="16"/>
  <c r="AA106" i="16"/>
  <c r="AO117" i="16"/>
  <c r="BY89" i="16"/>
  <c r="BB117" i="16"/>
  <c r="AI125" i="16"/>
  <c r="AP133" i="16"/>
  <c r="BM127" i="16"/>
  <c r="U129" i="16"/>
  <c r="AX115" i="16"/>
  <c r="AC133" i="16"/>
  <c r="BT108" i="16"/>
  <c r="X105" i="16"/>
  <c r="CE130" i="16"/>
  <c r="I107" i="16"/>
  <c r="D88" i="16"/>
  <c r="I108" i="16"/>
  <c r="O118" i="16"/>
  <c r="AY125" i="16"/>
  <c r="BN129" i="16"/>
  <c r="AA88" i="16"/>
  <c r="BE106" i="16"/>
  <c r="M99" i="16"/>
  <c r="B117" i="16"/>
  <c r="D112" i="16"/>
  <c r="B104" i="16"/>
  <c r="BD130" i="16"/>
  <c r="BB121" i="16"/>
  <c r="BJ112" i="16"/>
  <c r="BU131" i="16"/>
  <c r="AZ121" i="16"/>
  <c r="BC128" i="16"/>
  <c r="BW86" i="16"/>
  <c r="BM102" i="16"/>
  <c r="BG105" i="16"/>
  <c r="BT105" i="16"/>
  <c r="H125" i="16"/>
  <c r="C105" i="16"/>
  <c r="AM123" i="16"/>
  <c r="AD116" i="16"/>
  <c r="AS126" i="16"/>
  <c r="J133" i="16"/>
  <c r="BH113" i="16"/>
  <c r="W125" i="16"/>
  <c r="N132" i="16"/>
  <c r="CE118" i="16"/>
  <c r="C128" i="16"/>
  <c r="AA134" i="16"/>
  <c r="AI134" i="16"/>
  <c r="BF124" i="16"/>
  <c r="J119" i="16"/>
  <c r="BH114" i="16"/>
  <c r="AJ112" i="16"/>
  <c r="BG123" i="16"/>
  <c r="AO94" i="16"/>
  <c r="BI99" i="16"/>
  <c r="AJ110" i="16"/>
  <c r="BF104" i="16"/>
  <c r="C116" i="16"/>
  <c r="F110" i="16"/>
  <c r="X99" i="16"/>
  <c r="AH101" i="16"/>
  <c r="BJ122" i="16"/>
  <c r="CE114" i="16"/>
  <c r="K100" i="16"/>
  <c r="BS118" i="16"/>
  <c r="K125" i="16"/>
  <c r="AI118" i="16"/>
  <c r="BB127" i="16"/>
  <c r="CD133" i="16"/>
  <c r="O116" i="16"/>
  <c r="AK126" i="16"/>
  <c r="D133" i="16"/>
  <c r="AI120" i="16"/>
  <c r="AQ130" i="16"/>
  <c r="L116" i="16"/>
  <c r="H131" i="16"/>
  <c r="BJ107" i="16"/>
  <c r="T121" i="16"/>
  <c r="W95" i="16"/>
  <c r="BO100" i="16"/>
  <c r="J111" i="16"/>
  <c r="BM105" i="16"/>
  <c r="BG116" i="16"/>
  <c r="AT110" i="16"/>
  <c r="BA99" i="16"/>
  <c r="BK102" i="16"/>
  <c r="BZ122" i="16"/>
  <c r="O115" i="16"/>
  <c r="BU100" i="16"/>
  <c r="CB118" i="16"/>
  <c r="S125" i="16"/>
  <c r="AV118" i="16"/>
  <c r="BK127" i="16"/>
  <c r="H134" i="16"/>
  <c r="AL116" i="16"/>
  <c r="AV126" i="16"/>
  <c r="L133" i="16"/>
  <c r="AV120" i="16"/>
  <c r="E129" i="16"/>
  <c r="Y135" i="16"/>
  <c r="V113" i="16"/>
  <c r="CB126" i="16"/>
  <c r="CA116" i="16"/>
  <c r="BD118" i="16"/>
  <c r="BP86" i="16"/>
  <c r="BF101" i="16"/>
  <c r="R111" i="16"/>
  <c r="CA105" i="16"/>
  <c r="BO116" i="16"/>
  <c r="BQ110" i="16"/>
  <c r="AD100" i="16"/>
  <c r="AM103" i="16"/>
  <c r="L123" i="16"/>
  <c r="AN115" i="16"/>
  <c r="BB101" i="16"/>
  <c r="G119" i="16"/>
  <c r="AA125" i="16"/>
  <c r="BL118" i="16"/>
  <c r="BT127" i="16"/>
  <c r="P134" i="16"/>
  <c r="BC116" i="16"/>
  <c r="BG126" i="16"/>
  <c r="T133" i="16"/>
  <c r="BJ120" i="16"/>
  <c r="M129" i="16"/>
  <c r="AG135" i="16"/>
  <c r="AE120" i="16"/>
  <c r="BE127" i="16"/>
  <c r="AD129" i="16"/>
  <c r="BN97" i="16"/>
  <c r="AM126" i="16"/>
  <c r="X121" i="16"/>
  <c r="CB122" i="16"/>
  <c r="AJ160" i="16"/>
  <c r="AH157" i="16"/>
  <c r="BR142" i="16"/>
  <c r="AW112" i="16"/>
  <c r="AQ100" i="16"/>
  <c r="AO103" i="16"/>
  <c r="BO87" i="16"/>
  <c r="CE111" i="16"/>
  <c r="CE123" i="16"/>
  <c r="AH93" i="16"/>
  <c r="T102" i="16"/>
  <c r="AT111" i="16"/>
  <c r="P145" i="16"/>
  <c r="BF89" i="16"/>
  <c r="BI98" i="16"/>
  <c r="T106" i="16"/>
  <c r="BB110" i="16"/>
  <c r="AH140" i="16"/>
  <c r="AX93" i="16"/>
  <c r="F104" i="16"/>
  <c r="BD108" i="16"/>
  <c r="BA100" i="16"/>
  <c r="G107" i="16"/>
  <c r="BZ102" i="16"/>
  <c r="AD133" i="16"/>
  <c r="BM89" i="16"/>
  <c r="BJ88" i="16"/>
  <c r="AS97" i="16"/>
  <c r="AN96" i="16"/>
  <c r="BH105" i="16"/>
  <c r="CE113" i="16"/>
  <c r="BL108" i="16"/>
  <c r="BJ101" i="16"/>
  <c r="BM104" i="16"/>
  <c r="S93" i="16"/>
  <c r="Q126" i="16"/>
  <c r="X134" i="16"/>
  <c r="AT132" i="16"/>
  <c r="C130" i="16"/>
  <c r="BS122" i="16"/>
  <c r="Q104" i="16"/>
  <c r="BO86" i="16"/>
  <c r="AR108" i="16"/>
  <c r="BU108" i="16"/>
  <c r="S110" i="16"/>
  <c r="BH103" i="16"/>
  <c r="BL106" i="16"/>
  <c r="AL119" i="16"/>
  <c r="AG126" i="16"/>
  <c r="D113" i="16"/>
  <c r="O87" i="16"/>
  <c r="BC111" i="16"/>
  <c r="C95" i="16"/>
  <c r="BF118" i="16"/>
  <c r="BG113" i="16"/>
  <c r="C111" i="16"/>
  <c r="AL131" i="16"/>
  <c r="BW122" i="16"/>
  <c r="R115" i="16"/>
  <c r="BC132" i="16"/>
  <c r="Q127" i="16"/>
  <c r="BW134" i="16"/>
  <c r="AJ98" i="16"/>
  <c r="BO107" i="16"/>
  <c r="CB112" i="16"/>
  <c r="BQ108" i="16"/>
  <c r="AD126" i="16"/>
  <c r="BG109" i="16"/>
  <c r="U124" i="16"/>
  <c r="S118" i="16"/>
  <c r="AS127" i="16"/>
  <c r="BV133" i="16"/>
  <c r="BZ115" i="16"/>
  <c r="AA126" i="16"/>
  <c r="BZ132" i="16"/>
  <c r="W120" i="16"/>
  <c r="BS128" i="16"/>
  <c r="I135" i="16"/>
  <c r="CC135" i="16"/>
  <c r="BS110" i="16"/>
  <c r="J125" i="16"/>
  <c r="BB124" i="16"/>
  <c r="AK122" i="16"/>
  <c r="AC86" i="16"/>
  <c r="BM96" i="16"/>
  <c r="BS104" i="16"/>
  <c r="CD95" i="16"/>
  <c r="BE109" i="16"/>
  <c r="E96" i="16"/>
  <c r="BH112" i="16"/>
  <c r="BT102" i="16"/>
  <c r="AO109" i="16"/>
  <c r="B124" i="16"/>
  <c r="D117" i="16"/>
  <c r="BF105" i="16"/>
  <c r="BC119" i="16"/>
  <c r="BW125" i="16"/>
  <c r="BI119" i="16"/>
  <c r="AR128" i="16"/>
  <c r="BL134" i="16"/>
  <c r="I118" i="16"/>
  <c r="AL127" i="16"/>
  <c r="BP133" i="16"/>
  <c r="BC121" i="16"/>
  <c r="G132" i="16"/>
  <c r="CA123" i="16"/>
  <c r="H112" i="16"/>
  <c r="BF123" i="16"/>
  <c r="AQ87" i="16"/>
  <c r="BA97" i="16"/>
  <c r="AS105" i="16"/>
  <c r="BX97" i="16"/>
  <c r="BL110" i="16"/>
  <c r="E99" i="16"/>
  <c r="C113" i="16"/>
  <c r="AD103" i="16"/>
  <c r="E110" i="16"/>
  <c r="R124" i="16"/>
  <c r="R117" i="16"/>
  <c r="AL106" i="16"/>
  <c r="BK119" i="16"/>
  <c r="CE125" i="16"/>
  <c r="BV119" i="16"/>
  <c r="AZ128" i="16"/>
  <c r="BT134" i="16"/>
  <c r="W118" i="16"/>
  <c r="AU127" i="16"/>
  <c r="BX133" i="16"/>
  <c r="BQ121" i="16"/>
  <c r="BQ129" i="16"/>
  <c r="G136" i="16"/>
  <c r="BQ120" i="16"/>
  <c r="AJ133" i="16"/>
  <c r="BL124" i="16"/>
  <c r="AO88" i="16"/>
  <c r="AI98" i="16"/>
  <c r="BA105" i="16"/>
  <c r="Q98" i="16"/>
  <c r="BZ110" i="16"/>
  <c r="AE99" i="16"/>
  <c r="N113" i="16"/>
  <c r="BR103" i="16"/>
  <c r="BJ110" i="16"/>
  <c r="Z124" i="16"/>
  <c r="AQ117" i="16"/>
  <c r="CC106" i="16"/>
  <c r="BS119" i="16"/>
  <c r="I126" i="16"/>
  <c r="F120" i="16"/>
  <c r="BH128" i="16"/>
  <c r="CB134" i="16"/>
  <c r="AL118" i="16"/>
  <c r="BD127" i="16"/>
  <c r="J89" i="16"/>
  <c r="CC121" i="16"/>
  <c r="BY129" i="16"/>
  <c r="O136" i="16"/>
  <c r="H128" i="16"/>
  <c r="C134" i="16"/>
  <c r="BX105" i="16"/>
  <c r="AD91" i="16"/>
  <c r="BY97" i="16"/>
  <c r="BK98" i="16"/>
  <c r="BQ93" i="16"/>
  <c r="BO109" i="16"/>
  <c r="M90" i="16"/>
  <c r="BM103" i="16"/>
  <c r="AQ119" i="16"/>
  <c r="AC101" i="16"/>
  <c r="BT101" i="16"/>
  <c r="AZ113" i="16"/>
  <c r="AQ91" i="16"/>
  <c r="AG94" i="16"/>
  <c r="AF97" i="16"/>
  <c r="Q99" i="16"/>
  <c r="BM95" i="16"/>
  <c r="O119" i="16"/>
  <c r="BB118" i="16"/>
  <c r="L127" i="16"/>
  <c r="BP95" i="16"/>
  <c r="AG105" i="16"/>
  <c r="Y108" i="16"/>
  <c r="BN124" i="16"/>
  <c r="BK121" i="16"/>
  <c r="AA110" i="16"/>
  <c r="BK91" i="16"/>
  <c r="AW122" i="16"/>
  <c r="U102" i="16"/>
  <c r="BZ125" i="16"/>
  <c r="BH126" i="16"/>
  <c r="CE110" i="16"/>
  <c r="P96" i="16"/>
  <c r="BR119" i="16"/>
  <c r="R105" i="16"/>
  <c r="BL130" i="16"/>
  <c r="BP121" i="16"/>
  <c r="J113" i="16"/>
  <c r="CC131" i="16"/>
  <c r="AW109" i="16"/>
  <c r="AX122" i="16"/>
  <c r="BR125" i="16"/>
  <c r="BY100" i="16"/>
  <c r="AZ103" i="16"/>
  <c r="BO104" i="16"/>
  <c r="D119" i="16"/>
  <c r="AO115" i="16"/>
  <c r="CA111" i="16"/>
  <c r="BB131" i="16"/>
  <c r="R123" i="16"/>
  <c r="BF115" i="16"/>
  <c r="BS107" i="16"/>
  <c r="L132" i="16"/>
  <c r="BW90" i="16"/>
  <c r="BG101" i="16"/>
  <c r="BG104" i="16"/>
  <c r="AE105" i="16"/>
  <c r="T119" i="16"/>
  <c r="H122" i="16"/>
  <c r="BU122" i="16"/>
  <c r="BH124" i="16"/>
  <c r="AH105" i="16"/>
  <c r="BN130" i="16"/>
  <c r="AB126" i="16"/>
  <c r="AE118" i="16"/>
  <c r="K118" i="16"/>
  <c r="BL98" i="16"/>
  <c r="AG116" i="16"/>
  <c r="R101" i="16"/>
  <c r="Y101" i="16"/>
  <c r="AZ101" i="16"/>
  <c r="BN115" i="16"/>
  <c r="AZ112" i="16"/>
  <c r="BR131" i="16"/>
  <c r="AQ123" i="16"/>
  <c r="P116" i="16"/>
  <c r="AD123" i="16"/>
  <c r="BS126" i="16"/>
  <c r="L140" i="16"/>
  <c r="AC93" i="16"/>
  <c r="B110" i="16"/>
  <c r="AR111" i="16"/>
  <c r="AM104" i="16"/>
  <c r="K127" i="16"/>
  <c r="BE99" i="16"/>
  <c r="CA107" i="16"/>
  <c r="BW88" i="16"/>
  <c r="BW110" i="16"/>
  <c r="AI90" i="16"/>
  <c r="AS113" i="16"/>
  <c r="CD91" i="16"/>
  <c r="J99" i="16"/>
  <c r="BF100" i="16"/>
  <c r="BX111" i="16"/>
  <c r="AL113" i="16"/>
  <c r="CC127" i="16"/>
  <c r="L122" i="16"/>
  <c r="BC118" i="16"/>
  <c r="AM114" i="16"/>
  <c r="BN96" i="16"/>
  <c r="BR101" i="16"/>
  <c r="M120" i="16"/>
  <c r="AB131" i="16"/>
  <c r="BU111" i="16"/>
  <c r="BH120" i="16"/>
  <c r="AA128" i="16"/>
  <c r="AS129" i="16"/>
  <c r="CE127" i="16"/>
  <c r="R107" i="16"/>
  <c r="BH89" i="16"/>
  <c r="BL122" i="16"/>
  <c r="AY111" i="16"/>
  <c r="AT131" i="16"/>
  <c r="E123" i="16"/>
  <c r="AM115" i="16"/>
  <c r="BK132" i="16"/>
  <c r="BI111" i="16"/>
  <c r="BJ128" i="16"/>
  <c r="BJ150" i="16"/>
  <c r="P104" i="16"/>
  <c r="AY108" i="16"/>
  <c r="E108" i="16"/>
  <c r="Z120" i="16"/>
  <c r="BT122" i="16"/>
  <c r="AU123" i="16"/>
  <c r="BA125" i="16"/>
  <c r="M111" i="16"/>
  <c r="AN131" i="16"/>
  <c r="L128" i="16"/>
  <c r="BI122" i="16"/>
  <c r="BC87" i="16"/>
  <c r="BT104" i="16"/>
  <c r="BF109" i="16"/>
  <c r="AS108" i="16"/>
  <c r="AH120" i="16"/>
  <c r="BX116" i="16"/>
  <c r="BV114" i="16"/>
  <c r="BA111" i="16"/>
  <c r="AV131" i="16"/>
  <c r="AD127" i="16"/>
  <c r="BC103" i="16"/>
  <c r="B125" i="16"/>
  <c r="BX88" i="16"/>
  <c r="CB104" i="16"/>
  <c r="BT109" i="16"/>
  <c r="AZ104" i="16"/>
  <c r="O109" i="16"/>
  <c r="E117" i="16"/>
  <c r="I115" i="16"/>
  <c r="AZ132" i="16"/>
  <c r="AZ124" i="16"/>
  <c r="J118" i="16"/>
  <c r="BQ133" i="16"/>
  <c r="AU132" i="16"/>
  <c r="BN117" i="16"/>
  <c r="BN106" i="16"/>
  <c r="BY105" i="16"/>
  <c r="AF125" i="16"/>
  <c r="U105" i="16"/>
  <c r="G109" i="16"/>
  <c r="U87" i="16"/>
  <c r="U109" i="16"/>
  <c r="AB151" i="16"/>
  <c r="T95" i="16"/>
  <c r="AF109" i="16"/>
  <c r="BV124" i="16"/>
  <c r="AX92" i="16"/>
  <c r="AY86" i="16"/>
  <c r="N104" i="16"/>
  <c r="AQ102" i="16"/>
  <c r="K104" i="16"/>
  <c r="BA124" i="16"/>
  <c r="BQ126" i="16"/>
  <c r="AR120" i="16"/>
  <c r="BJ105" i="16"/>
  <c r="K130" i="16"/>
  <c r="BP115" i="16"/>
  <c r="V116" i="16"/>
  <c r="B129" i="16"/>
  <c r="BX99" i="16"/>
  <c r="BN121" i="16"/>
  <c r="BV129" i="16"/>
  <c r="CA160" i="16"/>
  <c r="AC111" i="16"/>
  <c r="Z90" i="16"/>
  <c r="AE113" i="16"/>
  <c r="AT102" i="16"/>
  <c r="C107" i="16"/>
  <c r="CD92" i="16"/>
  <c r="BE116" i="16"/>
  <c r="E90" i="16"/>
  <c r="BY94" i="16"/>
  <c r="BX106" i="16"/>
  <c r="AO105" i="16"/>
  <c r="AZ143" i="16"/>
  <c r="BX90" i="16"/>
  <c r="Z106" i="16"/>
  <c r="BX110" i="16"/>
  <c r="BQ111" i="16"/>
  <c r="BW109" i="16"/>
  <c r="AV94" i="16"/>
  <c r="BJ108" i="16"/>
  <c r="M110" i="16"/>
  <c r="AA103" i="16"/>
  <c r="F100" i="16"/>
  <c r="BP120" i="16"/>
  <c r="T130" i="16"/>
  <c r="AU90" i="16"/>
  <c r="AL95" i="16"/>
  <c r="AA98" i="16"/>
  <c r="AE97" i="16"/>
  <c r="AH110" i="16"/>
  <c r="AM89" i="16"/>
  <c r="Z86" i="16"/>
  <c r="D108" i="16"/>
  <c r="AK111" i="16"/>
  <c r="AK102" i="16"/>
  <c r="AH117" i="16"/>
  <c r="F135" i="16"/>
  <c r="AB133" i="16"/>
  <c r="BG134" i="16"/>
  <c r="BX128" i="16"/>
  <c r="BA90" i="16"/>
  <c r="CC93" i="16"/>
  <c r="BJ111" i="16"/>
  <c r="AY91" i="16"/>
  <c r="Y91" i="16"/>
  <c r="BH111" i="16"/>
  <c r="N112" i="16"/>
  <c r="BG103" i="16"/>
  <c r="O127" i="16"/>
  <c r="AH115" i="16"/>
  <c r="BB97" i="16"/>
  <c r="BQ114" i="16"/>
  <c r="BD100" i="16"/>
  <c r="V126" i="16"/>
  <c r="P115" i="16"/>
  <c r="AI119" i="16"/>
  <c r="AV134" i="16"/>
  <c r="S127" i="16"/>
  <c r="AD121" i="16"/>
  <c r="BM135" i="16"/>
  <c r="BY125" i="16"/>
  <c r="BP139" i="16"/>
  <c r="BH109" i="16"/>
  <c r="BF98" i="16"/>
  <c r="AS106" i="16"/>
  <c r="BB106" i="16"/>
  <c r="CD111" i="16"/>
  <c r="V112" i="16"/>
  <c r="BO125" i="16"/>
  <c r="AW119" i="16"/>
  <c r="AJ128" i="16"/>
  <c r="BD134" i="16"/>
  <c r="BV117" i="16"/>
  <c r="AC127" i="16"/>
  <c r="BH133" i="16"/>
  <c r="AR121" i="16"/>
  <c r="BA129" i="16"/>
  <c r="BU135" i="16"/>
  <c r="BK136" i="16"/>
  <c r="BY117" i="16"/>
  <c r="BF129" i="16"/>
  <c r="AC129" i="16"/>
  <c r="BN127" i="16"/>
  <c r="CA93" i="16"/>
  <c r="BS88" i="16"/>
  <c r="CC107" i="16"/>
  <c r="CA102" i="16"/>
  <c r="AV113" i="16"/>
  <c r="CD105" i="16"/>
  <c r="AO86" i="16"/>
  <c r="M106" i="16"/>
  <c r="S113" i="16"/>
  <c r="X125" i="16"/>
  <c r="AY118" i="16"/>
  <c r="P110" i="16"/>
  <c r="AK120" i="16"/>
  <c r="BE126" i="16"/>
  <c r="CC120" i="16"/>
  <c r="Z129" i="16"/>
  <c r="AT135" i="16"/>
  <c r="AN119" i="16"/>
  <c r="AC128" i="16"/>
  <c r="AL102" i="16"/>
  <c r="BX122" i="16"/>
  <c r="BA133" i="16"/>
  <c r="AA113" i="16"/>
  <c r="Z122" i="16"/>
  <c r="S130" i="16"/>
  <c r="AL86" i="16"/>
  <c r="BU90" i="16"/>
  <c r="BC108" i="16"/>
  <c r="D104" i="16"/>
  <c r="V114" i="16"/>
  <c r="BI107" i="16"/>
  <c r="X87" i="16"/>
  <c r="BA106" i="16"/>
  <c r="AI113" i="16"/>
  <c r="AN125" i="16"/>
  <c r="BR118" i="16"/>
  <c r="AU110" i="16"/>
  <c r="AS120" i="16"/>
  <c r="BM126" i="16"/>
  <c r="M121" i="16"/>
  <c r="AH129" i="16"/>
  <c r="BB135" i="16"/>
  <c r="AY119" i="16"/>
  <c r="AL128" i="16"/>
  <c r="AI103" i="16"/>
  <c r="H123" i="16"/>
  <c r="AY130" i="16"/>
  <c r="BS136" i="16"/>
  <c r="Y126" i="16"/>
  <c r="AM118" i="16"/>
  <c r="AK129" i="16"/>
  <c r="T87" i="16"/>
  <c r="BT92" i="16"/>
  <c r="BK108" i="16"/>
  <c r="R104" i="16"/>
  <c r="AD114" i="16"/>
  <c r="B108" i="16"/>
  <c r="Z89" i="16"/>
  <c r="BR106" i="16"/>
  <c r="BQ113" i="16"/>
  <c r="AV125" i="16"/>
  <c r="F119" i="16"/>
  <c r="BT110" i="16"/>
  <c r="BA120" i="16"/>
  <c r="BU126" i="16"/>
  <c r="Y121" i="16"/>
  <c r="AP129" i="16"/>
  <c r="BJ135" i="16"/>
  <c r="BM119" i="16"/>
  <c r="AT128" i="16"/>
  <c r="AP104" i="16"/>
  <c r="S123" i="16"/>
  <c r="BG130" i="16"/>
  <c r="B101" i="16"/>
  <c r="N135" i="16"/>
  <c r="AV130" i="16"/>
  <c r="P142" i="16"/>
  <c r="CC137" i="16"/>
  <c r="K89" i="16"/>
  <c r="AC115" i="16"/>
  <c r="BS89" i="16"/>
  <c r="AM113" i="16"/>
  <c r="Q96" i="16"/>
  <c r="AI111" i="16"/>
  <c r="C91" i="16"/>
  <c r="H103" i="16"/>
  <c r="BF107" i="16"/>
  <c r="AQ112" i="16"/>
  <c r="BS111" i="16"/>
  <c r="O92" i="16"/>
  <c r="H107" i="16"/>
  <c r="CC112" i="16"/>
  <c r="AQ116" i="16"/>
  <c r="M86" i="16"/>
  <c r="AQ95" i="16"/>
  <c r="AR109" i="16"/>
  <c r="BS113" i="16"/>
  <c r="W114" i="16"/>
  <c r="AB104" i="16"/>
  <c r="CD87" i="16"/>
  <c r="BN108" i="16"/>
  <c r="AC91" i="16"/>
  <c r="T96" i="16"/>
  <c r="BB88" i="16"/>
  <c r="M98" i="16"/>
  <c r="P111" i="16"/>
  <c r="AL88" i="16"/>
  <c r="BZ99" i="16"/>
  <c r="AA111" i="16"/>
  <c r="CB121" i="16"/>
  <c r="BH107" i="16"/>
  <c r="BZ118" i="16"/>
  <c r="BX114" i="16"/>
  <c r="BY93" i="16"/>
  <c r="AO135" i="16"/>
  <c r="BH116" i="16"/>
  <c r="BK86" i="16"/>
  <c r="P102" i="16"/>
  <c r="BJ87" i="16"/>
  <c r="AV89" i="16"/>
  <c r="AP101" i="16"/>
  <c r="BZ111" i="16"/>
  <c r="BO114" i="16"/>
  <c r="BF108" i="16"/>
  <c r="X119" i="16"/>
  <c r="AJ117" i="16"/>
  <c r="AA94" i="16"/>
  <c r="BX115" i="16"/>
  <c r="J104" i="16"/>
  <c r="AJ127" i="16"/>
  <c r="C121" i="16"/>
  <c r="BY121" i="16"/>
  <c r="L136" i="16"/>
  <c r="BZ128" i="16"/>
  <c r="BT123" i="16"/>
  <c r="AS109" i="16"/>
  <c r="N96" i="16"/>
  <c r="T107" i="16"/>
  <c r="BK104" i="16"/>
  <c r="AQ109" i="16"/>
  <c r="AF112" i="16"/>
  <c r="AQ108" i="16"/>
  <c r="BI116" i="16"/>
  <c r="AV116" i="16"/>
  <c r="AW126" i="16"/>
  <c r="BR120" i="16"/>
  <c r="R129" i="16"/>
  <c r="AL135" i="16"/>
  <c r="Z119" i="16"/>
  <c r="T128" i="16"/>
  <c r="Q101" i="16"/>
  <c r="BK122" i="16"/>
  <c r="AI130" i="16"/>
  <c r="BC136" i="16"/>
  <c r="CA136" i="16"/>
  <c r="AB95" i="16"/>
  <c r="AF134" i="16"/>
  <c r="BO134" i="16"/>
  <c r="BM131" i="16"/>
  <c r="BX91" i="16"/>
  <c r="R99" i="16"/>
  <c r="I111" i="16"/>
  <c r="BZ107" i="16"/>
  <c r="BF116" i="16"/>
  <c r="L113" i="16"/>
  <c r="J97" i="16"/>
  <c r="AA109" i="16"/>
  <c r="AL115" i="16"/>
  <c r="AT126" i="16"/>
  <c r="BZ119" i="16"/>
  <c r="AL112" i="16"/>
  <c r="S121" i="16"/>
  <c r="AP95" i="16"/>
  <c r="T122" i="16"/>
  <c r="H130" i="16"/>
  <c r="AB136" i="16"/>
  <c r="BG120" i="16"/>
  <c r="L129" i="16"/>
  <c r="G110" i="16"/>
  <c r="K124" i="16"/>
  <c r="Q135" i="16"/>
  <c r="G124" i="16"/>
  <c r="AU128" i="16"/>
  <c r="AM136" i="16"/>
  <c r="BF92" i="16"/>
  <c r="CD99" i="16"/>
  <c r="G87" i="16"/>
  <c r="C109" i="16"/>
  <c r="AF117" i="16"/>
  <c r="BJ113" i="16"/>
  <c r="AX97" i="16"/>
  <c r="BU109" i="16"/>
  <c r="BK115" i="16"/>
  <c r="BB126" i="16"/>
  <c r="L120" i="16"/>
  <c r="BB112" i="16"/>
  <c r="AA121" i="16"/>
  <c r="AB97" i="16"/>
  <c r="AH122" i="16"/>
  <c r="P130" i="16"/>
  <c r="AJ136" i="16"/>
  <c r="BT120" i="16"/>
  <c r="T129" i="16"/>
  <c r="BD110" i="16"/>
  <c r="V124" i="16"/>
  <c r="AG131" i="16"/>
  <c r="Y103" i="16"/>
  <c r="AY117" i="16"/>
  <c r="BE125" i="16"/>
  <c r="BE135" i="16"/>
  <c r="AN93" i="16"/>
  <c r="AJ86" i="16"/>
  <c r="AM87" i="16"/>
  <c r="Q109" i="16"/>
  <c r="AN117" i="16"/>
  <c r="S114" i="16"/>
  <c r="AF98" i="16"/>
  <c r="H110" i="16"/>
  <c r="F116" i="16"/>
  <c r="BR126" i="16"/>
  <c r="T120" i="16"/>
  <c r="BT112" i="16"/>
  <c r="AI121" i="16"/>
  <c r="AC99" i="16"/>
  <c r="AS122" i="16"/>
  <c r="X130" i="16"/>
  <c r="AR136" i="16"/>
  <c r="D121" i="16"/>
  <c r="AB129" i="16"/>
  <c r="W111" i="16"/>
  <c r="AF124" i="16"/>
  <c r="AO131" i="16"/>
  <c r="AZ97" i="16"/>
  <c r="Q115" i="16"/>
  <c r="I127" i="16"/>
  <c r="BV100" i="16"/>
  <c r="F96" i="16"/>
  <c r="BX132" i="16"/>
  <c r="BF106" i="16"/>
  <c r="BG117" i="16"/>
  <c r="AH86" i="16"/>
  <c r="AJ123" i="16"/>
  <c r="AR132" i="16"/>
  <c r="BP108" i="16"/>
  <c r="AD117" i="16"/>
  <c r="AY102" i="16"/>
  <c r="BQ135" i="16"/>
  <c r="AW130" i="16"/>
  <c r="BI97" i="16"/>
  <c r="BW97" i="16"/>
  <c r="BF91" i="16"/>
  <c r="U114" i="16"/>
  <c r="K97" i="16"/>
  <c r="B95" i="16"/>
  <c r="M87" i="16"/>
  <c r="BT103" i="16"/>
  <c r="AW108" i="16"/>
  <c r="Y113" i="16"/>
  <c r="O89" i="16"/>
  <c r="H92" i="16"/>
  <c r="BT107" i="16"/>
  <c r="BK113" i="16"/>
  <c r="AP123" i="16"/>
  <c r="Q92" i="16"/>
  <c r="AU96" i="16"/>
  <c r="AK105" i="16"/>
  <c r="AI115" i="16"/>
  <c r="AG117" i="16"/>
  <c r="AP97" i="16"/>
  <c r="BF126" i="16"/>
  <c r="AE89" i="16"/>
  <c r="AQ89" i="16"/>
  <c r="F87" i="16"/>
  <c r="BD90" i="16"/>
  <c r="BU95" i="16"/>
  <c r="AX86" i="16"/>
  <c r="BR88" i="16"/>
  <c r="E102" i="16"/>
  <c r="AP113" i="16"/>
  <c r="T123" i="16"/>
  <c r="Y118" i="16"/>
  <c r="Q120" i="16"/>
  <c r="BZ116" i="16"/>
  <c r="BA119" i="16"/>
  <c r="W136" i="16"/>
  <c r="AS123" i="16"/>
  <c r="CC99" i="16"/>
  <c r="O107" i="16"/>
  <c r="M102" i="16"/>
  <c r="BS92" i="16"/>
  <c r="AT106" i="16"/>
  <c r="BZ113" i="16"/>
  <c r="AR123" i="16"/>
  <c r="BR111" i="16"/>
  <c r="AQ120" i="16"/>
  <c r="K134" i="16"/>
  <c r="CD90" i="16"/>
  <c r="AR94" i="16"/>
  <c r="AZ108" i="16"/>
  <c r="E93" i="16"/>
  <c r="BO121" i="16"/>
  <c r="P123" i="16"/>
  <c r="BX136" i="16"/>
  <c r="BH129" i="16"/>
  <c r="BW124" i="16"/>
  <c r="X101" i="16"/>
  <c r="BN119" i="16"/>
  <c r="O93" i="16"/>
  <c r="BU107" i="16"/>
  <c r="AN113" i="16"/>
  <c r="AI114" i="16"/>
  <c r="BL112" i="16"/>
  <c r="AP118" i="16"/>
  <c r="BP117" i="16"/>
  <c r="CA91" i="16"/>
  <c r="G122" i="16"/>
  <c r="CD129" i="16"/>
  <c r="T136" i="16"/>
  <c r="AU120" i="16"/>
  <c r="D129" i="16"/>
  <c r="AH109" i="16"/>
  <c r="CD123" i="16"/>
  <c r="Q131" i="16"/>
  <c r="R126" i="16"/>
  <c r="AF107" i="16"/>
  <c r="AW111" i="16"/>
  <c r="BI112" i="16"/>
  <c r="V135" i="16"/>
  <c r="AI109" i="16"/>
  <c r="BU89" i="16"/>
  <c r="AW96" i="16"/>
  <c r="BW95" i="16"/>
  <c r="AO112" i="16"/>
  <c r="W97" i="16"/>
  <c r="AB94" i="16"/>
  <c r="AT101" i="16"/>
  <c r="AT94" i="16"/>
  <c r="AL117" i="16"/>
  <c r="BP127" i="16"/>
  <c r="B121" i="16"/>
  <c r="K114" i="16"/>
  <c r="CE121" i="16"/>
  <c r="P106" i="16"/>
  <c r="AO123" i="16"/>
  <c r="BT130" i="16"/>
  <c r="BL88" i="16"/>
  <c r="CA121" i="16"/>
  <c r="BX129" i="16"/>
  <c r="AH113" i="16"/>
  <c r="N125" i="16"/>
  <c r="AI106" i="16"/>
  <c r="AN130" i="16"/>
  <c r="U133" i="16"/>
  <c r="BW140" i="16"/>
  <c r="BC90" i="16"/>
  <c r="AM97" i="16"/>
  <c r="S97" i="16"/>
  <c r="O113" i="16"/>
  <c r="CD98" i="16"/>
  <c r="AW95" i="16"/>
  <c r="H102" i="16"/>
  <c r="K95" i="16"/>
  <c r="BL117" i="16"/>
  <c r="BX127" i="16"/>
  <c r="R121" i="16"/>
  <c r="AA114" i="16"/>
  <c r="I122" i="16"/>
  <c r="V107" i="16"/>
  <c r="BA123" i="16"/>
  <c r="CB130" i="16"/>
  <c r="BY92" i="16"/>
  <c r="K122" i="16"/>
  <c r="B130" i="16"/>
  <c r="BI113" i="16"/>
  <c r="Y125" i="16"/>
  <c r="O132" i="16"/>
  <c r="AY104" i="16"/>
  <c r="M126" i="16"/>
  <c r="AM132" i="16"/>
  <c r="AC139" i="16"/>
  <c r="AK91" i="16"/>
  <c r="U98" i="16"/>
  <c r="AH97" i="16"/>
  <c r="W113" i="16"/>
  <c r="T99" i="16"/>
  <c r="O96" i="16"/>
  <c r="AV102" i="16"/>
  <c r="AH96" i="16"/>
  <c r="BW117" i="16"/>
  <c r="J128" i="16"/>
  <c r="Z121" i="16"/>
  <c r="AQ114" i="16"/>
  <c r="Q122" i="16"/>
  <c r="T108" i="16"/>
  <c r="BN123" i="16"/>
  <c r="F131" i="16"/>
  <c r="BX95" i="16"/>
  <c r="W122" i="16"/>
  <c r="J130" i="16"/>
  <c r="D114" i="16"/>
  <c r="AJ125" i="16"/>
  <c r="W132" i="16"/>
  <c r="BT125" i="16"/>
  <c r="BQ123" i="16"/>
  <c r="CB114" i="16"/>
  <c r="D156" i="16"/>
  <c r="AA112" i="16"/>
  <c r="AT108" i="16"/>
  <c r="BM129" i="16"/>
  <c r="BW98" i="16"/>
  <c r="AS114" i="16"/>
  <c r="K88" i="16"/>
  <c r="S106" i="16"/>
  <c r="BO94" i="16"/>
  <c r="AY129" i="16"/>
  <c r="BL90" i="16"/>
  <c r="AZ92" i="16"/>
  <c r="AU99" i="16"/>
  <c r="D107" i="16"/>
  <c r="AP124" i="16"/>
  <c r="F127" i="16"/>
  <c r="BU120" i="16"/>
  <c r="BW130" i="16"/>
  <c r="K111" i="16"/>
  <c r="BK100" i="16"/>
  <c r="AC94" i="16"/>
  <c r="AE119" i="16"/>
  <c r="C122" i="16"/>
  <c r="AE102" i="16"/>
  <c r="BB119" i="16"/>
  <c r="AB124" i="16"/>
  <c r="AP130" i="16"/>
  <c r="AS116" i="16"/>
  <c r="L91" i="16"/>
  <c r="AX116" i="16"/>
  <c r="X115" i="16"/>
  <c r="AU119" i="16"/>
  <c r="AA123" i="16"/>
  <c r="B137" i="16"/>
  <c r="BP129" i="16"/>
  <c r="D125" i="16"/>
  <c r="BI129" i="16"/>
  <c r="AH118" i="16"/>
  <c r="AO121" i="16"/>
  <c r="BB89" i="16"/>
  <c r="AY115" i="16"/>
  <c r="Y100" i="16"/>
  <c r="AO100" i="16"/>
  <c r="CD121" i="16"/>
  <c r="BM122" i="16"/>
  <c r="AW124" i="16"/>
  <c r="AK104" i="16"/>
  <c r="BF130" i="16"/>
  <c r="U127" i="16"/>
  <c r="BZ135" i="16"/>
  <c r="S122" i="16"/>
  <c r="AQ97" i="16"/>
  <c r="Y116" i="16"/>
  <c r="BB100" i="16"/>
  <c r="BI100" i="16"/>
  <c r="BR99" i="16"/>
  <c r="BC115" i="16"/>
  <c r="X112" i="16"/>
  <c r="BJ131" i="16"/>
  <c r="AF123" i="16"/>
  <c r="CC115" i="16"/>
  <c r="CA132" i="16"/>
  <c r="D132" i="16"/>
  <c r="N92" i="16"/>
  <c r="BP101" i="16"/>
  <c r="BU104" i="16"/>
  <c r="AV105" i="16"/>
  <c r="AB119" i="16"/>
  <c r="P122" i="16"/>
  <c r="CC122" i="16"/>
  <c r="BS124" i="16"/>
  <c r="AO106" i="16"/>
  <c r="BV130" i="16"/>
  <c r="E133" i="16"/>
  <c r="AR129" i="16"/>
  <c r="W126" i="16"/>
  <c r="P112" i="16"/>
  <c r="R95" i="16"/>
  <c r="S115" i="16"/>
  <c r="AM86" i="16"/>
  <c r="AM108" i="16"/>
  <c r="AT113" i="16"/>
  <c r="BX93" i="16"/>
  <c r="BT106" i="16"/>
  <c r="AE116" i="16"/>
  <c r="D91" i="16"/>
  <c r="O95" i="16"/>
  <c r="AX98" i="16"/>
  <c r="S90" i="16"/>
  <c r="BH100" i="16"/>
  <c r="CA119" i="16"/>
  <c r="BN125" i="16"/>
  <c r="BF113" i="16"/>
  <c r="AH90" i="16"/>
  <c r="AX133" i="16"/>
  <c r="BF112" i="16"/>
  <c r="F126" i="16"/>
  <c r="Q128" i="16"/>
  <c r="BP93" i="16"/>
  <c r="BT98" i="16"/>
  <c r="BG125" i="16"/>
  <c r="AZ133" i="16"/>
  <c r="W119" i="16"/>
  <c r="BL94" i="16"/>
  <c r="BO112" i="16"/>
  <c r="AF121" i="16"/>
  <c r="AC120" i="16"/>
  <c r="AM124" i="16"/>
  <c r="U103" i="16"/>
  <c r="AX130" i="16"/>
  <c r="G126" i="16"/>
  <c r="Y131" i="16"/>
  <c r="AG122" i="16"/>
  <c r="BR128" i="16"/>
  <c r="V104" i="16"/>
  <c r="BI118" i="16"/>
  <c r="BP103" i="16"/>
  <c r="BB103" i="16"/>
  <c r="BG107" i="16"/>
  <c r="BJ116" i="16"/>
  <c r="AY114" i="16"/>
  <c r="AJ132" i="16"/>
  <c r="AE124" i="16"/>
  <c r="BH117" i="16"/>
  <c r="N117" i="16"/>
  <c r="P149" i="16"/>
  <c r="D105" i="16"/>
  <c r="AB88" i="16"/>
  <c r="C104" i="16"/>
  <c r="L104" i="16"/>
  <c r="BE108" i="16"/>
  <c r="BC123" i="16"/>
  <c r="BK125" i="16"/>
  <c r="AO124" i="16"/>
  <c r="BX117" i="16"/>
  <c r="BI133" i="16"/>
  <c r="AR99" i="16"/>
  <c r="AZ147" i="16"/>
  <c r="BP105" i="16"/>
  <c r="BQ88" i="16"/>
  <c r="AW104" i="16"/>
  <c r="AX120" i="16"/>
  <c r="F123" i="16"/>
  <c r="BK123" i="16"/>
  <c r="BV125" i="16"/>
  <c r="F112" i="16"/>
  <c r="BD131" i="16"/>
  <c r="AM127" i="16"/>
  <c r="BC106" i="16"/>
  <c r="AY124" i="16"/>
  <c r="BB116" i="16"/>
  <c r="AC96" i="16"/>
  <c r="AM138" i="16"/>
  <c r="BA89" i="16"/>
  <c r="F114" i="16"/>
  <c r="BE89" i="16"/>
  <c r="J107" i="16"/>
  <c r="Z104" i="16"/>
  <c r="BX155" i="16"/>
  <c r="T86" i="16"/>
  <c r="BV99" i="16"/>
  <c r="AW101" i="16"/>
  <c r="AE114" i="16"/>
  <c r="BM115" i="16"/>
  <c r="BP128" i="16"/>
  <c r="AM128" i="16"/>
  <c r="BP125" i="16"/>
  <c r="AW117" i="16"/>
  <c r="CC103" i="16"/>
  <c r="BV104" i="16"/>
  <c r="BY120" i="16"/>
  <c r="AD90" i="16"/>
  <c r="X91" i="16"/>
  <c r="V87" i="16"/>
  <c r="AG120" i="16"/>
  <c r="CB125" i="16"/>
  <c r="AO95" i="16"/>
  <c r="BC110" i="16"/>
  <c r="CB101" i="16"/>
  <c r="BW112" i="16"/>
  <c r="AC124" i="16"/>
  <c r="CA128" i="16"/>
  <c r="AZ100" i="16"/>
  <c r="G118" i="16"/>
  <c r="AA119" i="16"/>
  <c r="CD86" i="16"/>
  <c r="E113" i="16"/>
  <c r="BC125" i="16"/>
  <c r="AY134" i="16"/>
  <c r="Y114" i="16"/>
  <c r="AK112" i="16"/>
  <c r="AF114" i="16"/>
  <c r="AQ125" i="16"/>
  <c r="AP125" i="16"/>
  <c r="AZ134" i="16"/>
  <c r="CC98" i="16"/>
  <c r="Q87" i="16"/>
  <c r="CC114" i="16"/>
  <c r="AW102" i="16"/>
  <c r="T124" i="16"/>
  <c r="BT131" i="16"/>
  <c r="BM106" i="16"/>
  <c r="BA116" i="16"/>
  <c r="AP121" i="16"/>
  <c r="AW113" i="16"/>
  <c r="AK124" i="16"/>
  <c r="U128" i="16"/>
  <c r="H108" i="16"/>
  <c r="CC90" i="16"/>
  <c r="AL132" i="16"/>
  <c r="V138" i="16"/>
  <c r="AH130" i="16"/>
  <c r="BO126" i="16"/>
  <c r="AN122" i="16"/>
  <c r="BE113" i="16"/>
  <c r="AS133" i="16"/>
  <c r="BD121" i="16"/>
  <c r="Z107" i="16"/>
  <c r="AS125" i="16"/>
  <c r="E121" i="16"/>
  <c r="AX95" i="16"/>
  <c r="BR123" i="16"/>
  <c r="AO108" i="16"/>
  <c r="BX123" i="16"/>
  <c r="AF131" i="16"/>
  <c r="BJ132" i="16"/>
  <c r="BD91" i="16"/>
  <c r="BD126" i="16"/>
  <c r="BU124" i="16"/>
  <c r="W107" i="16"/>
  <c r="BS116" i="16"/>
  <c r="AQ134" i="16"/>
  <c r="BM100" i="16"/>
  <c r="P118" i="16"/>
  <c r="AO119" i="16"/>
  <c r="R133" i="16"/>
  <c r="AS124" i="16"/>
  <c r="Q121" i="16"/>
  <c r="AH125" i="16"/>
  <c r="CB131" i="16"/>
  <c r="BO95" i="16"/>
  <c r="X111" i="16"/>
  <c r="AZ107" i="16"/>
  <c r="BV120" i="16"/>
  <c r="BT121" i="16"/>
  <c r="I131" i="16"/>
  <c r="BB123" i="16"/>
  <c r="AK117" i="16"/>
  <c r="BY106" i="16"/>
  <c r="AS92" i="16"/>
  <c r="AD128" i="16"/>
  <c r="BY126" i="16"/>
  <c r="V132" i="16"/>
  <c r="BZ117" i="16"/>
  <c r="AD132" i="16"/>
  <c r="BV109" i="16"/>
  <c r="K121" i="16"/>
  <c r="J127" i="16"/>
  <c r="AT95" i="16"/>
  <c r="AV121" i="16"/>
  <c r="B114" i="16"/>
  <c r="AV136" i="16"/>
  <c r="AI107" i="16"/>
  <c r="Z133" i="16"/>
  <c r="H120" i="16"/>
  <c r="BK107" i="16"/>
  <c r="K117" i="16"/>
  <c r="AP110" i="16"/>
  <c r="AB96" i="16"/>
  <c r="AS94" i="16"/>
  <c r="BS132" i="16"/>
  <c r="BR112" i="16"/>
  <c r="AH133" i="16"/>
  <c r="AB132" i="16"/>
  <c r="CD107" i="16"/>
  <c r="BE114" i="16"/>
  <c r="BJ123" i="16"/>
  <c r="P119" i="16"/>
  <c r="C24" i="5"/>
  <c r="I56" i="3"/>
  <c r="E24" i="5"/>
  <c r="J56" i="3"/>
  <c r="O24" i="5"/>
  <c r="O56" i="3"/>
  <c r="I24" i="5"/>
  <c r="L56" i="3"/>
  <c r="M24" i="5"/>
  <c r="N56" i="3"/>
  <c r="M56" i="3"/>
  <c r="K24" i="5"/>
  <c r="D32" i="3"/>
  <c r="E14" i="5" s="1"/>
  <c r="G32" i="3"/>
  <c r="H14" i="5" s="1"/>
  <c r="C32" i="3"/>
  <c r="D14" i="5" s="1"/>
  <c r="H32" i="3"/>
  <c r="I14" i="5" s="1"/>
  <c r="F32" i="3"/>
  <c r="G14" i="5" s="1"/>
  <c r="B32" i="3"/>
  <c r="C14" i="5" s="1"/>
  <c r="E32" i="3"/>
  <c r="F14" i="5" s="1"/>
  <c r="B254" i="16" l="1" a="1"/>
  <c r="C254" i="16" l="1"/>
  <c r="S283" i="16"/>
  <c r="BX289" i="16"/>
  <c r="BI291" i="16"/>
  <c r="AI293" i="16"/>
  <c r="BN294" i="16"/>
  <c r="Q296" i="16"/>
  <c r="AV297" i="16"/>
  <c r="CA298" i="16"/>
  <c r="AD300" i="16"/>
  <c r="BI301" i="16"/>
  <c r="BK271" i="16"/>
  <c r="T288" i="16"/>
  <c r="BJ290" i="16"/>
  <c r="AG292" i="16"/>
  <c r="CA293" i="16"/>
  <c r="AC295" i="16"/>
  <c r="BI296" i="16"/>
  <c r="J298" i="16"/>
  <c r="AQ299" i="16"/>
  <c r="BV300" i="16"/>
  <c r="W302" i="16"/>
  <c r="CB279" i="16"/>
  <c r="AA289" i="16"/>
  <c r="AG291" i="16"/>
  <c r="D293" i="16"/>
  <c r="AP294" i="16"/>
  <c r="BU295" i="16"/>
  <c r="W297" i="16"/>
  <c r="BC298" i="16"/>
  <c r="E300" i="16"/>
  <c r="AJ301" i="16"/>
  <c r="AR263" i="16"/>
  <c r="BK285" i="16"/>
  <c r="AD290" i="16"/>
  <c r="E292" i="16"/>
  <c r="BC293" i="16"/>
  <c r="D295" i="16"/>
  <c r="AI296" i="16"/>
  <c r="BP297" i="16"/>
  <c r="Q299" i="16"/>
  <c r="AW300" i="16"/>
  <c r="CC301" i="16"/>
  <c r="E276" i="16"/>
  <c r="BJ288" i="16"/>
  <c r="E291" i="16"/>
  <c r="BG292" i="16"/>
  <c r="R294" i="16"/>
  <c r="AY295" i="16"/>
  <c r="CD296" i="16"/>
  <c r="AE298" i="16"/>
  <c r="BL299" i="16"/>
  <c r="M301" i="16"/>
  <c r="AS302" i="16"/>
  <c r="H291" i="16"/>
  <c r="T295" i="16"/>
  <c r="BY298" i="16"/>
  <c r="AW302" i="16"/>
  <c r="C304" i="16"/>
  <c r="AJ305" i="16"/>
  <c r="BO306" i="16"/>
  <c r="Q308" i="16"/>
  <c r="AW309" i="16"/>
  <c r="CB310" i="16"/>
  <c r="L284" i="16"/>
  <c r="CA292" i="16"/>
  <c r="BE296" i="16"/>
  <c r="AK300" i="16"/>
  <c r="S303" i="16"/>
  <c r="AX304" i="16"/>
  <c r="BU290" i="16"/>
  <c r="CA294" i="16"/>
  <c r="BF298" i="16"/>
  <c r="AG302" i="16"/>
  <c r="CA303" i="16"/>
  <c r="AB305" i="16"/>
  <c r="BI306" i="16"/>
  <c r="J308" i="16"/>
  <c r="AO309" i="16"/>
  <c r="BV310" i="16"/>
  <c r="BV280" i="16"/>
  <c r="AU292" i="16"/>
  <c r="AL296" i="16"/>
  <c r="K300" i="16"/>
  <c r="AU289" i="16"/>
  <c r="Q294" i="16"/>
  <c r="BU297" i="16"/>
  <c r="AS301" i="16"/>
  <c r="BA303" i="16"/>
  <c r="Y282" i="16"/>
  <c r="BJ292" i="16"/>
  <c r="AQ296" i="16"/>
  <c r="V300" i="16"/>
  <c r="AS298" i="16"/>
  <c r="AU297" i="16"/>
  <c r="S304" i="16"/>
  <c r="S306" i="16"/>
  <c r="F308" i="16"/>
  <c r="BX309" i="16"/>
  <c r="AU311" i="16"/>
  <c r="AZ312" i="16"/>
  <c r="BC313" i="16"/>
  <c r="BG314" i="16"/>
  <c r="BJ315" i="16"/>
  <c r="BM316" i="16"/>
  <c r="AE301" i="16"/>
  <c r="AR301" i="16"/>
  <c r="BU304" i="16"/>
  <c r="BJ306" i="16"/>
  <c r="AW308" i="16"/>
  <c r="AK310" i="16"/>
  <c r="BU311" i="16"/>
  <c r="BX312" i="16"/>
  <c r="CA313" i="16"/>
  <c r="CE314" i="16"/>
  <c r="D316" i="16"/>
  <c r="O298" i="16"/>
  <c r="AA303" i="16"/>
  <c r="O306" i="16"/>
  <c r="BE308" i="16"/>
  <c r="J311" i="16"/>
  <c r="AY312" i="16"/>
  <c r="CE313" i="16"/>
  <c r="AH315" i="16"/>
  <c r="BL316" i="16"/>
  <c r="BQ317" i="16"/>
  <c r="BT318" i="16"/>
  <c r="S291" i="16"/>
  <c r="BG304" i="16"/>
  <c r="P307" i="16"/>
  <c r="AZ309" i="16"/>
  <c r="BM311" i="16"/>
  <c r="N313" i="16"/>
  <c r="AS314" i="16"/>
  <c r="BZ315" i="16"/>
  <c r="Q317" i="16"/>
  <c r="T318" i="16"/>
  <c r="CC302" i="16"/>
  <c r="CB305" i="16"/>
  <c r="AK308" i="16"/>
  <c r="BY310" i="16"/>
  <c r="AN312" i="16"/>
  <c r="BU313" i="16"/>
  <c r="W315" i="16"/>
  <c r="BA316" i="16"/>
  <c r="CC299" i="16"/>
  <c r="AG305" i="16"/>
  <c r="BT307" i="16"/>
  <c r="AA310" i="16"/>
  <c r="O312" i="16"/>
  <c r="AT313" i="16"/>
  <c r="BY314" i="16"/>
  <c r="AB316" i="16"/>
  <c r="AO317" i="16"/>
  <c r="AR318" i="16"/>
  <c r="AR319" i="16"/>
  <c r="I303" i="16"/>
  <c r="I306" i="16"/>
  <c r="AU308" i="16"/>
  <c r="CE310" i="16"/>
  <c r="AU312" i="16"/>
  <c r="BZ313" i="16"/>
  <c r="AA315" i="16"/>
  <c r="BH316" i="16"/>
  <c r="BM317" i="16"/>
  <c r="Q297" i="16"/>
  <c r="Q305" i="16"/>
  <c r="BG307" i="16"/>
  <c r="K310" i="16"/>
  <c r="E312" i="16"/>
  <c r="AL313" i="16"/>
  <c r="AX259" i="16"/>
  <c r="F285" i="16"/>
  <c r="U290" i="16"/>
  <c r="CB291" i="16"/>
  <c r="AW293" i="16"/>
  <c r="CC294" i="16"/>
  <c r="AD296" i="16"/>
  <c r="BK297" i="16"/>
  <c r="L299" i="16"/>
  <c r="AQ300" i="16"/>
  <c r="BX301" i="16"/>
  <c r="BO274" i="16"/>
  <c r="AW288" i="16"/>
  <c r="BZ290" i="16"/>
  <c r="AY292" i="16"/>
  <c r="K294" i="16"/>
  <c r="AQ295" i="16"/>
  <c r="BW296" i="16"/>
  <c r="Y298" i="16"/>
  <c r="BD299" i="16"/>
  <c r="G301" i="16"/>
  <c r="AL302" i="16"/>
  <c r="BR281" i="16"/>
  <c r="BC289" i="16"/>
  <c r="AW291" i="16"/>
  <c r="W293" i="16"/>
  <c r="BC294" i="16"/>
  <c r="F296" i="16"/>
  <c r="AK297" i="16"/>
  <c r="BQ298" i="16"/>
  <c r="S300" i="16"/>
  <c r="AY301" i="16"/>
  <c r="P269" i="16"/>
  <c r="P287" i="16"/>
  <c r="AU290" i="16"/>
  <c r="U292" i="16"/>
  <c r="BP293" i="16"/>
  <c r="S295" i="16"/>
  <c r="AX296" i="16"/>
  <c r="CC297" i="16"/>
  <c r="AF299" i="16"/>
  <c r="BK300" i="16"/>
  <c r="M302" i="16"/>
  <c r="AP278" i="16"/>
  <c r="J289" i="16"/>
  <c r="W291" i="16"/>
  <c r="BW292" i="16"/>
  <c r="AG294" i="16"/>
  <c r="BL295" i="16"/>
  <c r="O297" i="16"/>
  <c r="AT298" i="16"/>
  <c r="BY299" i="16"/>
  <c r="AB301" i="16"/>
  <c r="BA269" i="16"/>
  <c r="BG291" i="16"/>
  <c r="BA295" i="16"/>
  <c r="AG299" i="16"/>
  <c r="BQ302" i="16"/>
  <c r="R304" i="16"/>
  <c r="AW305" i="16"/>
  <c r="CD306" i="16"/>
  <c r="AE308" i="16"/>
  <c r="BK309" i="16"/>
  <c r="I311" i="16"/>
  <c r="BV287" i="16"/>
  <c r="AO293" i="16"/>
  <c r="P297" i="16"/>
  <c r="BR300" i="16"/>
  <c r="AF303" i="16"/>
  <c r="R258" i="16"/>
  <c r="AK291" i="16"/>
  <c r="AK295" i="16"/>
  <c r="K299" i="16"/>
  <c r="BI302" i="16"/>
  <c r="K304" i="16"/>
  <c r="AQ305" i="16"/>
  <c r="BV306" i="16"/>
  <c r="Y308" i="16"/>
  <c r="BD309" i="16"/>
  <c r="C311" i="16"/>
  <c r="CD285" i="16"/>
  <c r="M293" i="16"/>
  <c r="BS296" i="16"/>
  <c r="AY300" i="16"/>
  <c r="AK290" i="16"/>
  <c r="AX294" i="16"/>
  <c r="AD298" i="16"/>
  <c r="E302" i="16"/>
  <c r="BP303" i="16"/>
  <c r="AP286" i="16"/>
  <c r="Y293" i="16"/>
  <c r="CE296" i="16"/>
  <c r="BE300" i="16"/>
  <c r="AA300" i="16"/>
  <c r="AK299" i="16"/>
  <c r="AW304" i="16"/>
  <c r="AK306" i="16"/>
  <c r="Z308" i="16"/>
  <c r="M310" i="16"/>
  <c r="BG311" i="16"/>
  <c r="BK312" i="16"/>
  <c r="BN313" i="16"/>
  <c r="BQ314" i="16"/>
  <c r="BU315" i="16"/>
  <c r="CD272" i="16"/>
  <c r="Q278" i="16"/>
  <c r="AH302" i="16"/>
  <c r="K305" i="16"/>
  <c r="CA306" i="16"/>
  <c r="BQ308" i="16"/>
  <c r="BC310" i="16"/>
  <c r="CE311" i="16"/>
  <c r="E313" i="16"/>
  <c r="H314" i="16"/>
  <c r="K315" i="16"/>
  <c r="O316" i="16"/>
  <c r="BC301" i="16"/>
  <c r="BK303" i="16"/>
  <c r="AS306" i="16"/>
  <c r="CA308" i="16"/>
  <c r="AA311" i="16"/>
  <c r="BO312" i="16"/>
  <c r="O314" i="16"/>
  <c r="AU315" i="16"/>
  <c r="BX316" i="16"/>
  <c r="CA317" i="16"/>
  <c r="CE318" i="16"/>
  <c r="X295" i="16"/>
  <c r="CE304" i="16"/>
  <c r="AN307" i="16"/>
  <c r="CA309" i="16"/>
  <c r="BZ311" i="16"/>
  <c r="AC313" i="16"/>
  <c r="BH314" i="16"/>
  <c r="I316" i="16"/>
  <c r="AA317" i="16"/>
  <c r="AE318" i="16"/>
  <c r="AI303" i="16"/>
  <c r="Z306" i="16"/>
  <c r="BJ308" i="16"/>
  <c r="M311" i="16"/>
  <c r="BD312" i="16"/>
  <c r="D314" i="16"/>
  <c r="AK315" i="16"/>
  <c r="BP316" i="16"/>
  <c r="AC302" i="16"/>
  <c r="BG305" i="16"/>
  <c r="O308" i="16"/>
  <c r="BB310" i="16"/>
  <c r="AB312" i="16"/>
  <c r="BI313" i="16"/>
  <c r="J315" i="16"/>
  <c r="AO316" i="16"/>
  <c r="AY317" i="16"/>
  <c r="BC318" i="16"/>
  <c r="BA319" i="16"/>
  <c r="AV303" i="16"/>
  <c r="AH306" i="16"/>
  <c r="BU308" i="16"/>
  <c r="U311" i="16"/>
  <c r="BH312" i="16"/>
  <c r="K314" i="16"/>
  <c r="AP315" i="16"/>
  <c r="BT316" i="16"/>
  <c r="BW317" i="16"/>
  <c r="CA300" i="16"/>
  <c r="AO305" i="16"/>
  <c r="CC307" i="16"/>
  <c r="AM310" i="16"/>
  <c r="S312" i="16"/>
  <c r="AQ267" i="16"/>
  <c r="BD286" i="16"/>
  <c r="AP290" i="16"/>
  <c r="O292" i="16"/>
  <c r="BK293" i="16"/>
  <c r="M295" i="16"/>
  <c r="AS296" i="16"/>
  <c r="BX297" i="16"/>
  <c r="AA299" i="16"/>
  <c r="BF300" i="16"/>
  <c r="G302" i="16"/>
  <c r="W277" i="16"/>
  <c r="BY288" i="16"/>
  <c r="M291" i="16"/>
  <c r="BQ292" i="16"/>
  <c r="Z294" i="16"/>
  <c r="BE295" i="16"/>
  <c r="G297" i="16"/>
  <c r="AM298" i="16"/>
  <c r="BS299" i="16"/>
  <c r="T301" i="16"/>
  <c r="BA302" i="16"/>
  <c r="BD283" i="16"/>
  <c r="B290" i="16"/>
  <c r="BO291" i="16"/>
  <c r="AM293" i="16"/>
  <c r="BR294" i="16"/>
  <c r="S296" i="16"/>
  <c r="AZ297" i="16"/>
  <c r="CE298" i="16"/>
  <c r="AG300" i="16"/>
  <c r="BM301" i="16"/>
  <c r="AT272" i="16"/>
  <c r="AC288" i="16"/>
  <c r="BN290" i="16"/>
  <c r="AL292" i="16"/>
  <c r="CE293" i="16"/>
  <c r="AF295" i="16"/>
  <c r="BM296" i="16"/>
  <c r="N298" i="16"/>
  <c r="AS299" i="16"/>
  <c r="BZ300" i="16"/>
  <c r="AA302" i="16"/>
  <c r="BD280" i="16"/>
  <c r="AL289" i="16"/>
  <c r="AM291" i="16"/>
  <c r="L293" i="16"/>
  <c r="AU294" i="16"/>
  <c r="CA295" i="16"/>
  <c r="AB297" i="16"/>
  <c r="BI298" i="16"/>
  <c r="J300" i="16"/>
  <c r="AO301" i="16"/>
  <c r="BB276" i="16"/>
  <c r="V292" i="16"/>
  <c r="M296" i="16"/>
  <c r="BO299" i="16"/>
  <c r="CD302" i="16"/>
  <c r="AG304" i="16"/>
  <c r="BL305" i="16"/>
  <c r="M307" i="16"/>
  <c r="AT308" i="16"/>
  <c r="BY309" i="16"/>
  <c r="S311" i="16"/>
  <c r="L289" i="16"/>
  <c r="BX293" i="16"/>
  <c r="BC297" i="16"/>
  <c r="AC301" i="16"/>
  <c r="AU303" i="16"/>
  <c r="BP273" i="16"/>
  <c r="BY291" i="16"/>
  <c r="BY295" i="16"/>
  <c r="AY299" i="16"/>
  <c r="BW302" i="16"/>
  <c r="Y304" i="16"/>
  <c r="BE305" i="16"/>
  <c r="G307" i="16"/>
  <c r="AL308" i="16"/>
  <c r="BS309" i="16"/>
  <c r="N311" i="16"/>
  <c r="AR288" i="16"/>
  <c r="BD293" i="16"/>
  <c r="AE297" i="16"/>
  <c r="C301" i="16"/>
  <c r="C291" i="16"/>
  <c r="I295" i="16"/>
  <c r="BK298" i="16"/>
  <c r="AQ302" i="16"/>
  <c r="CE303" i="16"/>
  <c r="BN288" i="16"/>
  <c r="BI293" i="16"/>
  <c r="AO297" i="16"/>
  <c r="O301" i="16"/>
  <c r="BH301" i="16"/>
  <c r="Y301" i="16"/>
  <c r="BR304" i="16"/>
  <c r="BE306" i="16"/>
  <c r="AQ308" i="16"/>
  <c r="AG310" i="16"/>
  <c r="BR311" i="16"/>
  <c r="BU312" i="16"/>
  <c r="BY313" i="16"/>
  <c r="CB314" i="16"/>
  <c r="CE315" i="16"/>
  <c r="R289" i="16"/>
  <c r="BW289" i="16"/>
  <c r="BY302" i="16"/>
  <c r="AE305" i="16"/>
  <c r="Q307" i="16"/>
  <c r="D309" i="16"/>
  <c r="BW310" i="16"/>
  <c r="L312" i="16"/>
  <c r="O313" i="16"/>
  <c r="S314" i="16"/>
  <c r="V315" i="16"/>
  <c r="Y316" i="16"/>
  <c r="BK302" i="16"/>
  <c r="Q304" i="16"/>
  <c r="BQ306" i="16"/>
  <c r="Y309" i="16"/>
  <c r="AS311" i="16"/>
  <c r="CB312" i="16"/>
  <c r="AE314" i="16"/>
  <c r="BI315" i="16"/>
  <c r="E317" i="16"/>
  <c r="H318" i="16"/>
  <c r="K319" i="16"/>
  <c r="BZ298" i="16"/>
  <c r="AA305" i="16"/>
  <c r="BM307" i="16"/>
  <c r="V310" i="16"/>
  <c r="K312" i="16"/>
  <c r="AP313" i="16"/>
  <c r="BW314" i="16"/>
  <c r="X316" i="16"/>
  <c r="AL317" i="16"/>
  <c r="AO318" i="16"/>
  <c r="BQ303" i="16"/>
  <c r="AX306" i="16"/>
  <c r="H309" i="16"/>
  <c r="AE311" i="16"/>
  <c r="BQ312" i="16"/>
  <c r="T314" i="16"/>
  <c r="AX315" i="16"/>
  <c r="CA316" i="16"/>
  <c r="C303" i="16"/>
  <c r="B306" i="16"/>
  <c r="AO308" i="16"/>
  <c r="CA310" i="16"/>
  <c r="AQ312" i="16"/>
  <c r="BV313" i="16"/>
  <c r="Y315" i="16"/>
  <c r="BD316" i="16"/>
  <c r="BJ317" i="16"/>
  <c r="BM318" i="16"/>
  <c r="BJ319" i="16"/>
  <c r="F304" i="16"/>
  <c r="BF306" i="16"/>
  <c r="O309" i="16"/>
  <c r="AM311" i="16"/>
  <c r="BW312" i="16"/>
  <c r="X314" i="16"/>
  <c r="BE315" i="16"/>
  <c r="CE316" i="16"/>
  <c r="D318" i="16"/>
  <c r="BG302" i="16"/>
  <c r="BQ305" i="16"/>
  <c r="V308" i="16"/>
  <c r="BK310" i="16"/>
  <c r="AI312" i="16"/>
  <c r="AD271" i="16"/>
  <c r="F288" i="16"/>
  <c r="BF290" i="16"/>
  <c r="AE292" i="16"/>
  <c r="BY293" i="16"/>
  <c r="AA295" i="16"/>
  <c r="BG296" i="16"/>
  <c r="I298" i="16"/>
  <c r="AN299" i="16"/>
  <c r="BU300" i="16"/>
  <c r="V302" i="16"/>
  <c r="BK279" i="16"/>
  <c r="W289" i="16"/>
  <c r="AC291" i="16"/>
  <c r="C293" i="16"/>
  <c r="AM294" i="16"/>
  <c r="BT295" i="16"/>
  <c r="U297" i="16"/>
  <c r="BA298" i="16"/>
  <c r="C300" i="16"/>
  <c r="AI301" i="16"/>
  <c r="AV262" i="16"/>
  <c r="AQ285" i="16"/>
  <c r="Z290" i="16"/>
  <c r="CE291" i="16"/>
  <c r="AZ293" i="16"/>
  <c r="C295" i="16"/>
  <c r="AH296" i="16"/>
  <c r="BM297" i="16"/>
  <c r="P299" i="16"/>
  <c r="AU300" i="16"/>
  <c r="CA301" i="16"/>
  <c r="AI275" i="16"/>
  <c r="BE288" i="16"/>
  <c r="CE290" i="16"/>
  <c r="BB292" i="16"/>
  <c r="O294" i="16"/>
  <c r="AU295" i="16"/>
  <c r="BZ296" i="16"/>
  <c r="AC298" i="16"/>
  <c r="BH299" i="16"/>
  <c r="I301" i="16"/>
  <c r="AP302" i="16"/>
  <c r="AR282" i="16"/>
  <c r="BN289" i="16"/>
  <c r="BD291" i="16"/>
  <c r="AC293" i="16"/>
  <c r="BI294" i="16"/>
  <c r="K296" i="16"/>
  <c r="AQ297" i="16"/>
  <c r="BV298" i="16"/>
  <c r="Y300" i="16"/>
  <c r="BD301" i="16"/>
  <c r="BJ282" i="16"/>
  <c r="BK292" i="16"/>
  <c r="AY296" i="16"/>
  <c r="Z300" i="16"/>
  <c r="O303" i="16"/>
  <c r="AT304" i="16"/>
  <c r="CA305" i="16"/>
  <c r="AB307" i="16"/>
  <c r="BG308" i="16"/>
  <c r="J310" i="16"/>
  <c r="AD311" i="16"/>
  <c r="I290" i="16"/>
  <c r="AH294" i="16"/>
  <c r="G298" i="16"/>
  <c r="BP301" i="16"/>
  <c r="BI303" i="16"/>
  <c r="AK280" i="16"/>
  <c r="AQ292" i="16"/>
  <c r="AC296" i="16"/>
  <c r="I300" i="16"/>
  <c r="H303" i="16"/>
  <c r="AM304" i="16"/>
  <c r="BS305" i="16"/>
  <c r="U307" i="16"/>
  <c r="BA308" i="16"/>
  <c r="B310" i="16"/>
  <c r="Y311" i="16"/>
  <c r="AP289" i="16"/>
  <c r="G294" i="16"/>
  <c r="BQ297" i="16"/>
  <c r="AD266" i="16"/>
  <c r="AR291" i="16"/>
  <c r="AV295" i="16"/>
  <c r="W299" i="16"/>
  <c r="BM302" i="16"/>
  <c r="N304" i="16"/>
  <c r="BK289" i="16"/>
  <c r="U294" i="16"/>
  <c r="BW297" i="16"/>
  <c r="CC282" i="16"/>
  <c r="AS270" i="16"/>
  <c r="R302" i="16"/>
  <c r="E305" i="16"/>
  <c r="BY306" i="16"/>
  <c r="BK308" i="16"/>
  <c r="AX310" i="16"/>
  <c r="CC311" i="16"/>
  <c r="B313" i="16"/>
  <c r="E314" i="16"/>
  <c r="I315" i="16"/>
  <c r="L316" i="16"/>
  <c r="BX291" i="16"/>
  <c r="AA292" i="16"/>
  <c r="X303" i="16"/>
  <c r="AV305" i="16"/>
  <c r="AK307" i="16"/>
  <c r="X309" i="16"/>
  <c r="G311" i="16"/>
  <c r="W312" i="16"/>
  <c r="Z313" i="16"/>
  <c r="AC314" i="16"/>
  <c r="AG315" i="16"/>
  <c r="AJ316" i="16"/>
  <c r="BO290" i="16"/>
  <c r="BE304" i="16"/>
  <c r="K307" i="16"/>
  <c r="AY309" i="16"/>
  <c r="BK311" i="16"/>
  <c r="K313" i="16"/>
  <c r="AR314" i="16"/>
  <c r="BY315" i="16"/>
  <c r="O317" i="16"/>
  <c r="S318" i="16"/>
  <c r="V319" i="16"/>
  <c r="CE301" i="16"/>
  <c r="BA305" i="16"/>
  <c r="I308" i="16"/>
  <c r="AU310" i="16"/>
  <c r="Y312" i="16"/>
  <c r="BE313" i="16"/>
  <c r="F315" i="16"/>
  <c r="AM316" i="16"/>
  <c r="AW317" i="16"/>
  <c r="BO256" i="16"/>
  <c r="AD304" i="16"/>
  <c r="BU306" i="16"/>
  <c r="AE309" i="16"/>
  <c r="BA311" i="16"/>
  <c r="CE312" i="16"/>
  <c r="AG314" i="16"/>
  <c r="BN315" i="16"/>
  <c r="G317" i="16"/>
  <c r="AK303" i="16"/>
  <c r="AC306" i="16"/>
  <c r="BM308" i="16"/>
  <c r="O311" i="16"/>
  <c r="BE312" i="16"/>
  <c r="G314" i="16"/>
  <c r="AL315" i="16"/>
  <c r="BQ316" i="16"/>
  <c r="BU317" i="16"/>
  <c r="BX318" i="16"/>
  <c r="BG287" i="16"/>
  <c r="AO304" i="16"/>
  <c r="C307" i="16"/>
  <c r="AN309" i="16"/>
  <c r="BE311" i="16"/>
  <c r="G313" i="16"/>
  <c r="AM314" i="16"/>
  <c r="BR315" i="16"/>
  <c r="K317" i="16"/>
  <c r="O318" i="16"/>
  <c r="M303" i="16"/>
  <c r="M306" i="16"/>
  <c r="AY308" i="16"/>
  <c r="B311" i="16"/>
  <c r="AV312" i="16"/>
  <c r="CC313" i="16"/>
  <c r="CC276" i="16"/>
  <c r="BU288" i="16"/>
  <c r="L291" i="16"/>
  <c r="BM292" i="16"/>
  <c r="W294" i="16"/>
  <c r="BD295" i="16"/>
  <c r="E297" i="16"/>
  <c r="AK298" i="16"/>
  <c r="BQ299" i="16"/>
  <c r="S301" i="16"/>
  <c r="AX302" i="16"/>
  <c r="AJ283" i="16"/>
  <c r="CB289" i="16"/>
  <c r="BM291" i="16"/>
  <c r="AJ293" i="16"/>
  <c r="BQ294" i="16"/>
  <c r="R296" i="16"/>
  <c r="AW297" i="16"/>
  <c r="CD298" i="16"/>
  <c r="AE300" i="16"/>
  <c r="BK301" i="16"/>
  <c r="N272" i="16"/>
  <c r="X288" i="16"/>
  <c r="BK290" i="16"/>
  <c r="AK292" i="16"/>
  <c r="CC293" i="16"/>
  <c r="AE295" i="16"/>
  <c r="BJ296" i="16"/>
  <c r="M298" i="16"/>
  <c r="AR299" i="16"/>
  <c r="BW300" i="16"/>
  <c r="Z302" i="16"/>
  <c r="R280" i="16"/>
  <c r="AF289" i="16"/>
  <c r="AI291" i="16"/>
  <c r="H293" i="16"/>
  <c r="AQ294" i="16"/>
  <c r="BW295" i="16"/>
  <c r="Y297" i="16"/>
  <c r="BE298" i="16"/>
  <c r="F300" i="16"/>
  <c r="AM301" i="16"/>
  <c r="AV265" i="16"/>
  <c r="M286" i="16"/>
  <c r="AH290" i="16"/>
  <c r="I292" i="16"/>
  <c r="BE293" i="16"/>
  <c r="H295" i="16"/>
  <c r="AM296" i="16"/>
  <c r="BS297" i="16"/>
  <c r="U299" i="16"/>
  <c r="BA300" i="16"/>
  <c r="B302" i="16"/>
  <c r="BT288" i="16"/>
  <c r="BS293" i="16"/>
  <c r="AR297" i="16"/>
  <c r="Q301" i="16"/>
  <c r="AQ303" i="16"/>
  <c r="BW304" i="16"/>
  <c r="Y306" i="16"/>
  <c r="BD307" i="16"/>
  <c r="G309" i="16"/>
  <c r="AL310" i="16"/>
  <c r="AY311" i="16"/>
  <c r="X291" i="16"/>
  <c r="Y295" i="16"/>
  <c r="E299" i="16"/>
  <c r="BF302" i="16"/>
  <c r="G304" i="16"/>
  <c r="AL288" i="16"/>
  <c r="AU293" i="16"/>
  <c r="AA297" i="16"/>
  <c r="CE300" i="16"/>
  <c r="AJ303" i="16"/>
  <c r="BO304" i="16"/>
  <c r="R306" i="16"/>
  <c r="AW307" i="16"/>
  <c r="CC308" i="16"/>
  <c r="AE310" i="16"/>
  <c r="AT311" i="16"/>
  <c r="BV290" i="16"/>
  <c r="E295" i="16"/>
  <c r="BJ298" i="16"/>
  <c r="L281" i="16"/>
  <c r="BF292" i="16"/>
  <c r="AO296" i="16"/>
  <c r="N300" i="16"/>
  <c r="K303" i="16"/>
  <c r="AQ304" i="16"/>
  <c r="G291" i="16"/>
  <c r="K295" i="16"/>
  <c r="BU298" i="16"/>
  <c r="BV292" i="16"/>
  <c r="BH291" i="16"/>
  <c r="P303" i="16"/>
  <c r="AR305" i="16"/>
  <c r="AF307" i="16"/>
  <c r="S309" i="16"/>
  <c r="E311" i="16"/>
  <c r="T312" i="16"/>
  <c r="W313" i="16"/>
  <c r="AA314" i="16"/>
  <c r="AD315" i="16"/>
  <c r="AG316" i="16"/>
  <c r="BP295" i="16"/>
  <c r="N296" i="16"/>
  <c r="CB303" i="16"/>
  <c r="E306" i="16"/>
  <c r="BW307" i="16"/>
  <c r="BI309" i="16"/>
  <c r="AK311" i="16"/>
  <c r="AR312" i="16"/>
  <c r="AU313" i="16"/>
  <c r="AY314" i="16"/>
  <c r="BB315" i="16"/>
  <c r="BE316" i="16"/>
  <c r="AX298" i="16"/>
  <c r="W305" i="16"/>
  <c r="BI307" i="16"/>
  <c r="U310" i="16"/>
  <c r="H312" i="16"/>
  <c r="AO313" i="16"/>
  <c r="BU314" i="16"/>
  <c r="U316" i="16"/>
  <c r="AK317" i="16"/>
  <c r="AN318" i="16"/>
  <c r="AO319" i="16"/>
  <c r="AE303" i="16"/>
  <c r="U306" i="16"/>
  <c r="BF308" i="16"/>
  <c r="K311" i="16"/>
  <c r="BA312" i="16"/>
  <c r="C314" i="16"/>
  <c r="AI315" i="16"/>
  <c r="BO316" i="16"/>
  <c r="BR317" i="16"/>
  <c r="AI295" i="16"/>
  <c r="D305" i="16"/>
  <c r="AR307" i="16"/>
  <c r="CE309" i="16"/>
  <c r="CA311" i="16"/>
  <c r="AD313" i="16"/>
  <c r="BK314" i="16"/>
  <c r="K316" i="16"/>
  <c r="I279" i="16"/>
  <c r="AH304" i="16"/>
  <c r="BZ306" i="16"/>
  <c r="AG309" i="16"/>
  <c r="BB311" i="16"/>
  <c r="C313" i="16"/>
  <c r="AI314" i="16"/>
  <c r="BO315" i="16"/>
  <c r="I317" i="16"/>
  <c r="L318" i="16"/>
  <c r="O319" i="16"/>
  <c r="L297" i="16"/>
  <c r="P305" i="16"/>
  <c r="BA307" i="16"/>
  <c r="G310" i="16"/>
  <c r="D312" i="16"/>
  <c r="AI313" i="16"/>
  <c r="BO314" i="16"/>
  <c r="Q316" i="16"/>
  <c r="AG317" i="16"/>
  <c r="AJ318" i="16"/>
  <c r="I304" i="16"/>
  <c r="BK306" i="16"/>
  <c r="Q309" i="16"/>
  <c r="AP311" i="16"/>
  <c r="BY312" i="16"/>
  <c r="AB291" i="16"/>
  <c r="AO295" i="16"/>
  <c r="BN298" i="16"/>
  <c r="M261" i="16"/>
  <c r="AV291" i="16"/>
  <c r="O295" i="16"/>
  <c r="M299" i="16"/>
  <c r="AY268" i="16"/>
  <c r="P291" i="16"/>
  <c r="AS295" i="16"/>
  <c r="AC299" i="16"/>
  <c r="BB302" i="16"/>
  <c r="AY291" i="16"/>
  <c r="BI295" i="16"/>
  <c r="C299" i="16"/>
  <c r="J270" i="16"/>
  <c r="BT291" i="16"/>
  <c r="AJ295" i="16"/>
  <c r="AI299" i="16"/>
  <c r="AE287" i="16"/>
  <c r="AI298" i="16"/>
  <c r="G305" i="16"/>
  <c r="BV308" i="16"/>
  <c r="BQ278" i="16"/>
  <c r="AM299" i="16"/>
  <c r="BQ284" i="16"/>
  <c r="S298" i="16"/>
  <c r="CD304" i="16"/>
  <c r="BO308" i="16"/>
  <c r="R274" i="16"/>
  <c r="S299" i="16"/>
  <c r="CE295" i="16"/>
  <c r="AN303" i="16"/>
  <c r="AZ295" i="16"/>
  <c r="F289" i="16"/>
  <c r="CC305" i="16"/>
  <c r="R311" i="16"/>
  <c r="P314" i="16"/>
  <c r="BC316" i="16"/>
  <c r="AA304" i="16"/>
  <c r="AR309" i="16"/>
  <c r="BM312" i="16"/>
  <c r="BM315" i="16"/>
  <c r="CC304" i="16"/>
  <c r="BQ310" i="16"/>
  <c r="E315" i="16"/>
  <c r="AC318" i="16"/>
  <c r="W304" i="16"/>
  <c r="AC311" i="16"/>
  <c r="U315" i="16"/>
  <c r="I318" i="16"/>
  <c r="BO307" i="16"/>
  <c r="Q313" i="16"/>
  <c r="AN316" i="16"/>
  <c r="W307" i="16"/>
  <c r="BS312" i="16"/>
  <c r="M316" i="16"/>
  <c r="Z319" i="16"/>
  <c r="AA307" i="16"/>
  <c r="AF312" i="16"/>
  <c r="AE316" i="16"/>
  <c r="BD303" i="16"/>
  <c r="BP309" i="16"/>
  <c r="BM313" i="16"/>
  <c r="AC315" i="16"/>
  <c r="BI316" i="16"/>
  <c r="Q311" i="16"/>
  <c r="BS316" i="16"/>
  <c r="BU318" i="16"/>
  <c r="D320" i="16"/>
  <c r="BY320" i="16"/>
  <c r="BQ321" i="16"/>
  <c r="Z311" i="16"/>
  <c r="BW316" i="16"/>
  <c r="BW318" i="16"/>
  <c r="E320" i="16"/>
  <c r="CA320" i="16"/>
  <c r="BR321" i="16"/>
  <c r="BI322" i="16"/>
  <c r="AZ323" i="16"/>
  <c r="AQ324" i="16"/>
  <c r="AH325" i="16"/>
  <c r="Y326" i="16"/>
  <c r="Q327" i="16"/>
  <c r="H328" i="16"/>
  <c r="CC328" i="16"/>
  <c r="BT329" i="16"/>
  <c r="BK330" i="16"/>
  <c r="BB331" i="16"/>
  <c r="AS332" i="16"/>
  <c r="AO274" i="16"/>
  <c r="AS291" i="16"/>
  <c r="BQ295" i="16"/>
  <c r="BC299" i="16"/>
  <c r="E268" i="16"/>
  <c r="CC291" i="16"/>
  <c r="C296" i="16"/>
  <c r="AB299" i="16"/>
  <c r="K275" i="16"/>
  <c r="S292" i="16"/>
  <c r="BG295" i="16"/>
  <c r="BG299" i="16"/>
  <c r="BV277" i="16"/>
  <c r="BQ291" i="16"/>
  <c r="G296" i="16"/>
  <c r="BW299" i="16"/>
  <c r="AF273" i="16"/>
  <c r="Z292" i="16"/>
  <c r="Y296" i="16"/>
  <c r="AW299" i="16"/>
  <c r="BR289" i="16"/>
  <c r="BM300" i="16"/>
  <c r="U305" i="16"/>
  <c r="T309" i="16"/>
  <c r="BE290" i="16"/>
  <c r="CB299" i="16"/>
  <c r="AH289" i="16"/>
  <c r="AP300" i="16"/>
  <c r="O305" i="16"/>
  <c r="M309" i="16"/>
  <c r="AE290" i="16"/>
  <c r="BA299" i="16"/>
  <c r="CC296" i="16"/>
  <c r="AC304" i="16"/>
  <c r="I296" i="16"/>
  <c r="BU293" i="16"/>
  <c r="L307" i="16"/>
  <c r="AG311" i="16"/>
  <c r="AK314" i="16"/>
  <c r="B294" i="16"/>
  <c r="BC304" i="16"/>
  <c r="CC309" i="16"/>
  <c r="AK313" i="16"/>
  <c r="BW315" i="16"/>
  <c r="AZ305" i="16"/>
  <c r="BY311" i="16"/>
  <c r="R315" i="16"/>
  <c r="AY318" i="16"/>
  <c r="BX305" i="16"/>
  <c r="AW311" i="16"/>
  <c r="AW315" i="16"/>
  <c r="AA291" i="16"/>
  <c r="N308" i="16"/>
  <c r="AQ313" i="16"/>
  <c r="R317" i="16"/>
  <c r="AS307" i="16"/>
  <c r="R313" i="16"/>
  <c r="CB316" i="16"/>
  <c r="AI319" i="16"/>
  <c r="CB307" i="16"/>
  <c r="U313" i="16"/>
  <c r="AS316" i="16"/>
  <c r="AS304" i="16"/>
  <c r="W311" i="16"/>
  <c r="L314" i="16"/>
  <c r="AS315" i="16"/>
  <c r="BU316" i="16"/>
  <c r="C312" i="16"/>
  <c r="U317" i="16"/>
  <c r="F319" i="16"/>
  <c r="M320" i="16"/>
  <c r="E321" i="16"/>
  <c r="AX284" i="16"/>
  <c r="G312" i="16"/>
  <c r="W317" i="16"/>
  <c r="G319" i="16"/>
  <c r="O320" i="16"/>
  <c r="F321" i="16"/>
  <c r="CA321" i="16"/>
  <c r="BR322" i="16"/>
  <c r="BI323" i="16"/>
  <c r="AZ324" i="16"/>
  <c r="AQ325" i="16"/>
  <c r="AI326" i="16"/>
  <c r="Z327" i="16"/>
  <c r="Q328" i="16"/>
  <c r="AJ279" i="16"/>
  <c r="AW292" i="16"/>
  <c r="B296" i="16"/>
  <c r="CE299" i="16"/>
  <c r="AX281" i="16"/>
  <c r="Q292" i="16"/>
  <c r="AG296" i="16"/>
  <c r="Q300" i="16"/>
  <c r="AX277" i="16"/>
  <c r="BA292" i="16"/>
  <c r="AW296" i="16"/>
  <c r="BT299" i="16"/>
  <c r="E282" i="16"/>
  <c r="BU292" i="16"/>
  <c r="V296" i="16"/>
  <c r="U300" i="16"/>
  <c r="AF284" i="16"/>
  <c r="AP292" i="16"/>
  <c r="BB296" i="16"/>
  <c r="AL300" i="16"/>
  <c r="AY290" i="16"/>
  <c r="BE301" i="16"/>
  <c r="J306" i="16"/>
  <c r="AI309" i="16"/>
  <c r="BS291" i="16"/>
  <c r="U302" i="16"/>
  <c r="S290" i="16"/>
  <c r="AN301" i="16"/>
  <c r="C306" i="16"/>
  <c r="AB309" i="16"/>
  <c r="AN291" i="16"/>
  <c r="BH275" i="16"/>
  <c r="AF297" i="16"/>
  <c r="CD266" i="16"/>
  <c r="AH298" i="16"/>
  <c r="BK295" i="16"/>
  <c r="AY307" i="16"/>
  <c r="I312" i="16"/>
  <c r="AV314" i="16"/>
  <c r="BG297" i="16"/>
  <c r="BP305" i="16"/>
  <c r="R310" i="16"/>
  <c r="BF313" i="16"/>
  <c r="AU316" i="16"/>
  <c r="BW305" i="16"/>
  <c r="X312" i="16"/>
  <c r="H316" i="16"/>
  <c r="BI318" i="16"/>
  <c r="AU306" i="16"/>
  <c r="AM312" i="16"/>
  <c r="BK315" i="16"/>
  <c r="H299" i="16"/>
  <c r="BC309" i="16"/>
  <c r="BG313" i="16"/>
  <c r="AO292" i="16"/>
  <c r="I309" i="16"/>
  <c r="AE313" i="16"/>
  <c r="S317" i="16"/>
  <c r="AG293" i="16"/>
  <c r="U308" i="16"/>
  <c r="AX313" i="16"/>
  <c r="V317" i="16"/>
  <c r="BY304" i="16"/>
  <c r="BF311" i="16"/>
  <c r="Y314" i="16"/>
  <c r="BF315" i="16"/>
  <c r="AO303" i="16"/>
  <c r="BG312" i="16"/>
  <c r="AP317" i="16"/>
  <c r="S319" i="16"/>
  <c r="W320" i="16"/>
  <c r="N321" i="16"/>
  <c r="BG303" i="16"/>
  <c r="BL312" i="16"/>
  <c r="AS317" i="16"/>
  <c r="U319" i="16"/>
  <c r="X320" i="16"/>
  <c r="O321" i="16"/>
  <c r="F322" i="16"/>
  <c r="CA322" i="16"/>
  <c r="BR323" i="16"/>
  <c r="BI324" i="16"/>
  <c r="BA325" i="16"/>
  <c r="AR326" i="16"/>
  <c r="AI327" i="16"/>
  <c r="AD281" i="16"/>
  <c r="CE292" i="16"/>
  <c r="BU296" i="16"/>
  <c r="O300" i="16"/>
  <c r="Z285" i="16"/>
  <c r="T293" i="16"/>
  <c r="AT296" i="16"/>
  <c r="AT300" i="16"/>
  <c r="C287" i="16"/>
  <c r="BR292" i="16"/>
  <c r="BY296" i="16"/>
  <c r="BJ300" i="16"/>
  <c r="BX283" i="16"/>
  <c r="X293" i="16"/>
  <c r="K297" i="16"/>
  <c r="AI300" i="16"/>
  <c r="AT287" i="16"/>
  <c r="AR293" i="16"/>
  <c r="BO296" i="16"/>
  <c r="BO300" i="16"/>
  <c r="AE293" i="16"/>
  <c r="O302" i="16"/>
  <c r="AM306" i="16"/>
  <c r="W310" i="16"/>
  <c r="AD292" i="16"/>
  <c r="BS302" i="16"/>
  <c r="I293" i="16"/>
  <c r="BU301" i="16"/>
  <c r="AE306" i="16"/>
  <c r="Q310" i="16"/>
  <c r="F292" i="16"/>
  <c r="AB286" i="16"/>
  <c r="BI299" i="16"/>
  <c r="AB276" i="16"/>
  <c r="X299" i="16"/>
  <c r="BR302" i="16"/>
  <c r="BQ307" i="16"/>
  <c r="AE312" i="16"/>
  <c r="S315" i="16"/>
  <c r="AV299" i="16"/>
  <c r="W306" i="16"/>
  <c r="V311" i="16"/>
  <c r="BQ313" i="16"/>
  <c r="O290" i="16"/>
  <c r="AM307" i="16"/>
  <c r="AK312" i="16"/>
  <c r="AK316" i="16"/>
  <c r="AE319" i="16"/>
  <c r="BS306" i="16"/>
  <c r="BP312" i="16"/>
  <c r="AZ316" i="16"/>
  <c r="F302" i="16"/>
  <c r="Z310" i="16"/>
  <c r="AU314" i="16"/>
  <c r="AA296" i="16"/>
  <c r="BH309" i="16"/>
  <c r="U314" i="16"/>
  <c r="AD317" i="16"/>
  <c r="BQ300" i="16"/>
  <c r="BO309" i="16"/>
  <c r="BK313" i="16"/>
  <c r="AQ317" i="16"/>
  <c r="AI306" i="16"/>
  <c r="BV311" i="16"/>
  <c r="AO314" i="16"/>
  <c r="BS315" i="16"/>
  <c r="L305" i="16"/>
  <c r="AG313" i="16"/>
  <c r="BK317" i="16"/>
  <c r="AG319" i="16"/>
  <c r="AF320" i="16"/>
  <c r="W321" i="16"/>
  <c r="T305" i="16"/>
  <c r="AM313" i="16"/>
  <c r="BN317" i="16"/>
  <c r="AH319" i="16"/>
  <c r="AG320" i="16"/>
  <c r="X321" i="16"/>
  <c r="O322" i="16"/>
  <c r="F323" i="16"/>
  <c r="CA323" i="16"/>
  <c r="BS324" i="16"/>
  <c r="BJ325" i="16"/>
  <c r="BA326" i="16"/>
  <c r="AR327" i="16"/>
  <c r="AS288" i="16"/>
  <c r="S293" i="16"/>
  <c r="T297" i="16"/>
  <c r="D301" i="16"/>
  <c r="BR286" i="16"/>
  <c r="AY293" i="16"/>
  <c r="AJ297" i="16"/>
  <c r="BG300" i="16"/>
  <c r="AZ288" i="16"/>
  <c r="BO293" i="16"/>
  <c r="I297" i="16"/>
  <c r="H301" i="16"/>
  <c r="D289" i="16"/>
  <c r="AN293" i="16"/>
  <c r="AM297" i="16"/>
  <c r="X301" i="16"/>
  <c r="AH288" i="16"/>
  <c r="BT293" i="16"/>
  <c r="BE297" i="16"/>
  <c r="CC300" i="16"/>
  <c r="V294" i="16"/>
  <c r="AC303" i="16"/>
  <c r="BA306" i="16"/>
  <c r="BA310" i="16"/>
  <c r="BV294" i="16"/>
  <c r="D303" i="16"/>
  <c r="F294" i="16"/>
  <c r="U303" i="16"/>
  <c r="AT306" i="16"/>
  <c r="AS310" i="16"/>
  <c r="AW294" i="16"/>
  <c r="BH288" i="16"/>
  <c r="BB300" i="16"/>
  <c r="AO290" i="16"/>
  <c r="BM299" i="16"/>
  <c r="AS303" i="16"/>
  <c r="CE308" i="16"/>
  <c r="AO312" i="16"/>
  <c r="AO315" i="16"/>
  <c r="AE294" i="16"/>
  <c r="AP306" i="16"/>
  <c r="AX311" i="16"/>
  <c r="AN314" i="16"/>
  <c r="AK294" i="16"/>
  <c r="E308" i="16"/>
  <c r="AA313" i="16"/>
  <c r="AY316" i="16"/>
  <c r="AX319" i="16"/>
  <c r="AI308" i="16"/>
  <c r="CC312" i="16"/>
  <c r="BY316" i="16"/>
  <c r="BJ304" i="16"/>
  <c r="AW310" i="16"/>
  <c r="BX314" i="16"/>
  <c r="BY303" i="16"/>
  <c r="E310" i="16"/>
  <c r="AW314" i="16"/>
  <c r="CE317" i="16"/>
  <c r="BC302" i="16"/>
  <c r="AH310" i="16"/>
  <c r="BA314" i="16"/>
  <c r="BB317" i="16"/>
  <c r="E307" i="16"/>
  <c r="BI312" i="16"/>
  <c r="BC314" i="16"/>
  <c r="E316" i="16"/>
  <c r="AD306" i="16"/>
  <c r="I314" i="16"/>
  <c r="C318" i="16"/>
  <c r="AS319" i="16"/>
  <c r="AO320" i="16"/>
  <c r="AF321" i="16"/>
  <c r="AO306" i="16"/>
  <c r="M314" i="16"/>
  <c r="E318" i="16"/>
  <c r="AT319" i="16"/>
  <c r="AP320" i="16"/>
  <c r="AG321" i="16"/>
  <c r="X322" i="16"/>
  <c r="O323" i="16"/>
  <c r="G324" i="16"/>
  <c r="CB324" i="16"/>
  <c r="BS325" i="16"/>
  <c r="BJ326" i="16"/>
  <c r="BA327" i="16"/>
  <c r="AR328" i="16"/>
  <c r="AI329" i="16"/>
  <c r="AA330" i="16"/>
  <c r="R331" i="16"/>
  <c r="I332" i="16"/>
  <c r="T289" i="16"/>
  <c r="J294" i="16"/>
  <c r="AG297" i="16"/>
  <c r="AG301" i="16"/>
  <c r="AZ289" i="16"/>
  <c r="BM293" i="16"/>
  <c r="BL297" i="16"/>
  <c r="AW301" i="16"/>
  <c r="CC288" i="16"/>
  <c r="M294" i="16"/>
  <c r="CB297" i="16"/>
  <c r="W301" i="16"/>
  <c r="BH289" i="16"/>
  <c r="AC294" i="16"/>
  <c r="BA297" i="16"/>
  <c r="AZ301" i="16"/>
  <c r="M290" i="16"/>
  <c r="E294" i="16"/>
  <c r="C298" i="16"/>
  <c r="BS301" i="16"/>
  <c r="BK294" i="16"/>
  <c r="BE303" i="16"/>
  <c r="AQ307" i="16"/>
  <c r="BN310" i="16"/>
  <c r="BO295" i="16"/>
  <c r="BW303" i="16"/>
  <c r="AS294" i="16"/>
  <c r="AY303" i="16"/>
  <c r="AI307" i="16"/>
  <c r="BG310" i="16"/>
  <c r="AN295" i="16"/>
  <c r="J292" i="16"/>
  <c r="L301" i="16"/>
  <c r="BC291" i="16"/>
  <c r="BC290" i="16"/>
  <c r="BU303" i="16"/>
  <c r="AM309" i="16"/>
  <c r="M313" i="16"/>
  <c r="AY315" i="16"/>
  <c r="E298" i="16"/>
  <c r="BC307" i="16"/>
  <c r="BJ311" i="16"/>
  <c r="BI314" i="16"/>
  <c r="BY294" i="16"/>
  <c r="AG308" i="16"/>
  <c r="BB313" i="16"/>
  <c r="Z317" i="16"/>
  <c r="BG319" i="16"/>
  <c r="C309" i="16"/>
  <c r="BS313" i="16"/>
  <c r="F317" i="16"/>
  <c r="AF305" i="16"/>
  <c r="BN311" i="16"/>
  <c r="G315" i="16"/>
  <c r="BM304" i="16"/>
  <c r="AH311" i="16"/>
  <c r="BL314" i="16"/>
  <c r="W318" i="16"/>
  <c r="BS304" i="16"/>
  <c r="BI310" i="16"/>
  <c r="CC314" i="16"/>
  <c r="Y318" i="16"/>
  <c r="AC307" i="16"/>
  <c r="I313" i="16"/>
  <c r="BP314" i="16"/>
  <c r="S316" i="16"/>
  <c r="AV307" i="16"/>
  <c r="BM314" i="16"/>
  <c r="X318" i="16"/>
  <c r="BE319" i="16"/>
  <c r="AX320" i="16"/>
  <c r="AO321" i="16"/>
  <c r="BH307" i="16"/>
  <c r="BS314" i="16"/>
  <c r="AA318" i="16"/>
  <c r="BF319" i="16"/>
  <c r="AY320" i="16"/>
  <c r="AP321" i="16"/>
  <c r="AG322" i="16"/>
  <c r="Y323" i="16"/>
  <c r="P324" i="16"/>
  <c r="G325" i="16"/>
  <c r="CB325" i="16"/>
  <c r="BS326" i="16"/>
  <c r="BJ327" i="16"/>
  <c r="AV289" i="16"/>
  <c r="AL294" i="16"/>
  <c r="W298" i="16"/>
  <c r="AU301" i="16"/>
  <c r="W290" i="16"/>
  <c r="BB294" i="16"/>
  <c r="CA297" i="16"/>
  <c r="BY301" i="16"/>
  <c r="AT290" i="16"/>
  <c r="AA294" i="16"/>
  <c r="Z298" i="16"/>
  <c r="K302" i="16"/>
  <c r="H290" i="16"/>
  <c r="BF294" i="16"/>
  <c r="AP298" i="16"/>
  <c r="BO301" i="16"/>
  <c r="BA290" i="16"/>
  <c r="BW294" i="16"/>
  <c r="R298" i="16"/>
  <c r="Q302" i="16"/>
  <c r="D297" i="16"/>
  <c r="BT303" i="16"/>
  <c r="BS307" i="16"/>
  <c r="AO311" i="16"/>
  <c r="W296" i="16"/>
  <c r="V304" i="16"/>
  <c r="BR296" i="16"/>
  <c r="BL303" i="16"/>
  <c r="BL307" i="16"/>
  <c r="AI311" i="16"/>
  <c r="CB295" i="16"/>
  <c r="O293" i="16"/>
  <c r="CA302" i="16"/>
  <c r="K292" i="16"/>
  <c r="BM294" i="16"/>
  <c r="Y305" i="16"/>
  <c r="BE309" i="16"/>
  <c r="AH313" i="16"/>
  <c r="W316" i="16"/>
  <c r="BX299" i="16"/>
  <c r="K308" i="16"/>
  <c r="AG312" i="16"/>
  <c r="BT314" i="16"/>
  <c r="BT301" i="16"/>
  <c r="BU309" i="16"/>
  <c r="BR313" i="16"/>
  <c r="AU317" i="16"/>
  <c r="BV302" i="16"/>
  <c r="AC309" i="16"/>
  <c r="Q314" i="16"/>
  <c r="BG317" i="16"/>
  <c r="BC305" i="16"/>
  <c r="M312" i="16"/>
  <c r="CA315" i="16"/>
  <c r="I305" i="16"/>
  <c r="BO311" i="16"/>
  <c r="BA315" i="16"/>
  <c r="AG318" i="16"/>
  <c r="AM305" i="16"/>
  <c r="BS311" i="16"/>
  <c r="N315" i="16"/>
  <c r="AD288" i="16"/>
  <c r="BW308" i="16"/>
  <c r="V313" i="16"/>
  <c r="B315" i="16"/>
  <c r="AF316" i="16"/>
  <c r="BR308" i="16"/>
  <c r="AM315" i="16"/>
  <c r="AS318" i="16"/>
  <c r="BP319" i="16"/>
  <c r="BG320" i="16"/>
  <c r="AX321" i="16"/>
  <c r="BZ308" i="16"/>
  <c r="AT315" i="16"/>
  <c r="AU318" i="16"/>
  <c r="BQ319" i="16"/>
  <c r="BH320" i="16"/>
  <c r="AY321" i="16"/>
  <c r="BY290" i="16"/>
  <c r="BA294" i="16"/>
  <c r="AY298" i="16"/>
  <c r="AK302" i="16"/>
  <c r="AS290" i="16"/>
  <c r="CD294" i="16"/>
  <c r="BO298" i="16"/>
  <c r="J302" i="16"/>
  <c r="CA290" i="16"/>
  <c r="P295" i="16"/>
  <c r="AO298" i="16"/>
  <c r="AM302" i="16"/>
  <c r="Q291" i="16"/>
  <c r="BS294" i="16"/>
  <c r="BS298" i="16"/>
  <c r="U255" i="16"/>
  <c r="BQ290" i="16"/>
  <c r="U295" i="16"/>
  <c r="G299" i="16"/>
  <c r="AE302" i="16"/>
  <c r="B298" i="16"/>
  <c r="BI304" i="16"/>
  <c r="C308" i="16"/>
  <c r="BW270" i="16"/>
  <c r="AU298" i="16"/>
  <c r="AI304" i="16"/>
  <c r="BH297" i="16"/>
  <c r="BB304" i="16"/>
  <c r="BY307" i="16"/>
  <c r="BC264" i="16"/>
  <c r="U298" i="16"/>
  <c r="BH293" i="16"/>
  <c r="Y303" i="16"/>
  <c r="BG294" i="16"/>
  <c r="BC296" i="16"/>
  <c r="BK305" i="16"/>
  <c r="BR310" i="16"/>
  <c r="AS313" i="16"/>
  <c r="AR316" i="16"/>
  <c r="AZ303" i="16"/>
  <c r="AD308" i="16"/>
  <c r="BC312" i="16"/>
  <c r="AQ315" i="16"/>
  <c r="BN302" i="16"/>
  <c r="AQ310" i="16"/>
  <c r="BE314" i="16"/>
  <c r="BF317" i="16"/>
  <c r="BO303" i="16"/>
  <c r="BS310" i="16"/>
  <c r="CC315" i="16"/>
  <c r="O315" i="16"/>
  <c r="O310" i="16"/>
  <c r="AH323" i="16"/>
  <c r="CB326" i="16"/>
  <c r="BT328" i="16"/>
  <c r="H330" i="16"/>
  <c r="AA331" i="16"/>
  <c r="AJ332" i="16"/>
  <c r="AK333" i="16"/>
  <c r="AB334" i="16"/>
  <c r="S335" i="16"/>
  <c r="AJ309" i="16"/>
  <c r="BQ315" i="16"/>
  <c r="AZ318" i="16"/>
  <c r="BU319" i="16"/>
  <c r="BL320" i="16"/>
  <c r="BC321" i="16"/>
  <c r="AT322" i="16"/>
  <c r="AK323" i="16"/>
  <c r="AB324" i="16"/>
  <c r="S325" i="16"/>
  <c r="K326" i="16"/>
  <c r="B327" i="16"/>
  <c r="BW327" i="16"/>
  <c r="BN328" i="16"/>
  <c r="BE329" i="16"/>
  <c r="AV330" i="16"/>
  <c r="AM331" i="16"/>
  <c r="AE332" i="16"/>
  <c r="V333" i="16"/>
  <c r="M334" i="16"/>
  <c r="D335" i="16"/>
  <c r="BT309" i="16"/>
  <c r="BZ317" i="16"/>
  <c r="J320" i="16"/>
  <c r="AS321" i="16"/>
  <c r="BM322" i="16"/>
  <c r="CC323" i="16"/>
  <c r="N325" i="16"/>
  <c r="AD326" i="16"/>
  <c r="AS327" i="16"/>
  <c r="BH328" i="16"/>
  <c r="BY329" i="16"/>
  <c r="S313" i="16"/>
  <c r="BP318" i="16"/>
  <c r="AR320" i="16"/>
  <c r="BZ321" i="16"/>
  <c r="L323" i="16"/>
  <c r="X307" i="16"/>
  <c r="AH317" i="16"/>
  <c r="BS319" i="16"/>
  <c r="Y321" i="16"/>
  <c r="AV322" i="16"/>
  <c r="BK323" i="16"/>
  <c r="CA324" i="16"/>
  <c r="M326" i="16"/>
  <c r="AB327" i="16"/>
  <c r="AQ328" i="16"/>
  <c r="BG329" i="16"/>
  <c r="AS312" i="16"/>
  <c r="BA318" i="16"/>
  <c r="AI320" i="16"/>
  <c r="BS321" i="16"/>
  <c r="D323" i="16"/>
  <c r="BM309" i="16"/>
  <c r="H320" i="16"/>
  <c r="BK322" i="16"/>
  <c r="BK324" i="16"/>
  <c r="AB326" i="16"/>
  <c r="BX327" i="16"/>
  <c r="AP329" i="16"/>
  <c r="BR330" i="16"/>
  <c r="Y319" i="16"/>
  <c r="Q322" i="16"/>
  <c r="AF324" i="16"/>
  <c r="CA325" i="16"/>
  <c r="AT327" i="16"/>
  <c r="M329" i="16"/>
  <c r="AU330" i="16"/>
  <c r="P318" i="16"/>
  <c r="BA321" i="16"/>
  <c r="C324" i="16"/>
  <c r="AY325" i="16"/>
  <c r="R327" i="16"/>
  <c r="BM328" i="16"/>
  <c r="Y330" i="16"/>
  <c r="AP331" i="16"/>
  <c r="BE332" i="16"/>
  <c r="BT333" i="16"/>
  <c r="T303" i="16"/>
  <c r="AM319" i="16"/>
  <c r="AA322" i="16"/>
  <c r="AM324" i="16"/>
  <c r="D326" i="16"/>
  <c r="AY327" i="16"/>
  <c r="R329" i="16"/>
  <c r="AZ330" i="16"/>
  <c r="B319" i="16"/>
  <c r="E322" i="16"/>
  <c r="X324" i="16"/>
  <c r="BT325" i="16"/>
  <c r="AK327" i="16"/>
  <c r="E329" i="16"/>
  <c r="AO330" i="16"/>
  <c r="AV318" i="16"/>
  <c r="BN321" i="16"/>
  <c r="L324" i="16"/>
  <c r="BG325" i="16"/>
  <c r="Y327" i="16"/>
  <c r="BV328" i="16"/>
  <c r="AF330" i="16"/>
  <c r="AU331" i="16"/>
  <c r="BK332" i="16"/>
  <c r="CA333" i="16"/>
  <c r="BL318" i="16"/>
  <c r="AE327" i="16"/>
  <c r="AL331" i="16"/>
  <c r="E333" i="16"/>
  <c r="BA334" i="16"/>
  <c r="BO335" i="16"/>
  <c r="H325" i="16"/>
  <c r="BU330" i="16"/>
  <c r="AO332" i="16"/>
  <c r="F334" i="16"/>
  <c r="AM335" i="16"/>
  <c r="T322" i="16"/>
  <c r="N329" i="16"/>
  <c r="BW331" i="16"/>
  <c r="AO333" i="16"/>
  <c r="E335" i="16"/>
  <c r="AY304" i="16"/>
  <c r="H326" i="16"/>
  <c r="M331" i="16"/>
  <c r="BH332" i="16"/>
  <c r="Y334" i="16"/>
  <c r="AZ335" i="16"/>
  <c r="AR322" i="16"/>
  <c r="AE329" i="16"/>
  <c r="CA331" i="16"/>
  <c r="AS333" i="16"/>
  <c r="G335" i="16"/>
  <c r="AP308" i="16"/>
  <c r="W326" i="16"/>
  <c r="O331" i="16"/>
  <c r="BM332" i="16"/>
  <c r="AD334" i="16"/>
  <c r="BB335" i="16"/>
  <c r="BP331" i="16"/>
  <c r="BP322" i="16"/>
  <c r="K335" i="16"/>
  <c r="BP332" i="16"/>
  <c r="X330" i="16"/>
  <c r="AM318" i="16"/>
  <c r="AY334" i="16"/>
  <c r="CE333" i="16"/>
  <c r="AI332" i="16"/>
  <c r="S333" i="16"/>
  <c r="BM330" i="16"/>
  <c r="BB314" i="16"/>
  <c r="AU307" i="16"/>
  <c r="T299" i="16"/>
  <c r="BW290" i="16"/>
  <c r="AS277" i="16"/>
  <c r="BX282" i="16"/>
  <c r="Z287" i="16"/>
  <c r="AM269" i="16"/>
  <c r="F286" i="16"/>
  <c r="K265" i="16"/>
  <c r="AX330" i="16"/>
  <c r="AF314" i="16"/>
  <c r="E319" i="16"/>
  <c r="AV316" i="16"/>
  <c r="T316" i="16"/>
  <c r="AQ323" i="16"/>
  <c r="G327" i="16"/>
  <c r="H329" i="16"/>
  <c r="Q330" i="16"/>
  <c r="AJ331" i="16"/>
  <c r="BC332" i="16"/>
  <c r="AT333" i="16"/>
  <c r="AK334" i="16"/>
  <c r="AB335" i="16"/>
  <c r="BF310" i="16"/>
  <c r="AQ316" i="16"/>
  <c r="BO318" i="16"/>
  <c r="CD319" i="16"/>
  <c r="BU320" i="16"/>
  <c r="BL321" i="16"/>
  <c r="BC322" i="16"/>
  <c r="AT323" i="16"/>
  <c r="AK324" i="16"/>
  <c r="AC325" i="16"/>
  <c r="T326" i="16"/>
  <c r="K327" i="16"/>
  <c r="B328" i="16"/>
  <c r="BW328" i="16"/>
  <c r="BN329" i="16"/>
  <c r="BE330" i="16"/>
  <c r="AW331" i="16"/>
  <c r="AN332" i="16"/>
  <c r="AE333" i="16"/>
  <c r="V334" i="16"/>
  <c r="M335" i="16"/>
  <c r="BI311" i="16"/>
  <c r="AF318" i="16"/>
  <c r="Y320" i="16"/>
  <c r="BF321" i="16"/>
  <c r="BY322" i="16"/>
  <c r="K324" i="16"/>
  <c r="Z325" i="16"/>
  <c r="AO326" i="16"/>
  <c r="BF327" i="16"/>
  <c r="BU328" i="16"/>
  <c r="F330" i="16"/>
  <c r="AB314" i="16"/>
  <c r="I319" i="16"/>
  <c r="BF320" i="16"/>
  <c r="H322" i="16"/>
  <c r="W323" i="16"/>
  <c r="W309" i="16"/>
  <c r="BO317" i="16"/>
  <c r="C320" i="16"/>
  <c r="AM321" i="16"/>
  <c r="BH322" i="16"/>
  <c r="BX323" i="16"/>
  <c r="I325" i="16"/>
  <c r="X326" i="16"/>
  <c r="AO327" i="16"/>
  <c r="BD328" i="16"/>
  <c r="BS329" i="16"/>
  <c r="BA313" i="16"/>
  <c r="BY318" i="16"/>
  <c r="AW320" i="16"/>
  <c r="CE321" i="16"/>
  <c r="Q323" i="16"/>
  <c r="AW312" i="16"/>
  <c r="AK320" i="16"/>
  <c r="E323" i="16"/>
  <c r="BY324" i="16"/>
  <c r="AS326" i="16"/>
  <c r="J328" i="16"/>
  <c r="BF329" i="16"/>
  <c r="N306" i="16"/>
  <c r="BM319" i="16"/>
  <c r="AO322" i="16"/>
  <c r="AW324" i="16"/>
  <c r="N326" i="16"/>
  <c r="BI327" i="16"/>
  <c r="AC329" i="16"/>
  <c r="BH330" i="16"/>
  <c r="BQ318" i="16"/>
  <c r="CB321" i="16"/>
  <c r="T324" i="16"/>
  <c r="BO325" i="16"/>
  <c r="AH327" i="16"/>
  <c r="CD328" i="16"/>
  <c r="AL330" i="16"/>
  <c r="BA331" i="16"/>
  <c r="BQ332" i="16"/>
  <c r="C334" i="16"/>
  <c r="BX307" i="16"/>
  <c r="BW319" i="16"/>
  <c r="AY322" i="16"/>
  <c r="BA324" i="16"/>
  <c r="U326" i="16"/>
  <c r="BP327" i="16"/>
  <c r="AG329" i="16"/>
  <c r="M304" i="16"/>
  <c r="AQ319" i="16"/>
  <c r="AD322" i="16"/>
  <c r="AN324" i="16"/>
  <c r="F326" i="16"/>
  <c r="BB327" i="16"/>
  <c r="S329" i="16"/>
  <c r="BA330" i="16"/>
  <c r="J319" i="16"/>
  <c r="K322" i="16"/>
  <c r="AA324" i="16"/>
  <c r="BY325" i="16"/>
  <c r="AP327" i="16"/>
  <c r="G329" i="16"/>
  <c r="AR330" i="16"/>
  <c r="BH331" i="16"/>
  <c r="BW332" i="16"/>
  <c r="H334" i="16"/>
  <c r="AQ320" i="16"/>
  <c r="O328" i="16"/>
  <c r="BC331" i="16"/>
  <c r="U333" i="16"/>
  <c r="CC317" i="16"/>
  <c r="BM305" i="16"/>
  <c r="F310" i="16"/>
  <c r="BH318" i="16"/>
  <c r="Y324" i="16"/>
  <c r="BS327" i="16"/>
  <c r="Q329" i="16"/>
  <c r="AJ330" i="16"/>
  <c r="AS331" i="16"/>
  <c r="BL332" i="16"/>
  <c r="BC333" i="16"/>
  <c r="AT334" i="16"/>
  <c r="AK335" i="16"/>
  <c r="BC311" i="16"/>
  <c r="C317" i="16"/>
  <c r="CB318" i="16"/>
  <c r="I320" i="16"/>
  <c r="CD320" i="16"/>
  <c r="BU321" i="16"/>
  <c r="BL322" i="16"/>
  <c r="BC323" i="16"/>
  <c r="AU324" i="16"/>
  <c r="AL325" i="16"/>
  <c r="AC326" i="16"/>
  <c r="T327" i="16"/>
  <c r="K328" i="16"/>
  <c r="B329" i="16"/>
  <c r="BW329" i="16"/>
  <c r="BO330" i="16"/>
  <c r="BF331" i="16"/>
  <c r="AW332" i="16"/>
  <c r="AN333" i="16"/>
  <c r="AE334" i="16"/>
  <c r="V335" i="16"/>
  <c r="BT312" i="16"/>
  <c r="BE318" i="16"/>
  <c r="AM320" i="16"/>
  <c r="BV321" i="16"/>
  <c r="G323" i="16"/>
  <c r="W324" i="16"/>
  <c r="AM325" i="16"/>
  <c r="BB326" i="16"/>
  <c r="BQ327" i="16"/>
  <c r="C329" i="16"/>
  <c r="CC292" i="16"/>
  <c r="AE315" i="16"/>
  <c r="AC319" i="16"/>
  <c r="BV320" i="16"/>
  <c r="U322" i="16"/>
  <c r="AJ323" i="16"/>
  <c r="F311" i="16"/>
  <c r="Q318" i="16"/>
  <c r="S320" i="16"/>
  <c r="BB321" i="16"/>
  <c r="BT322" i="16"/>
  <c r="E324" i="16"/>
  <c r="V325" i="16"/>
  <c r="AK326" i="16"/>
  <c r="AZ327" i="16"/>
  <c r="BP328" i="16"/>
  <c r="CE329" i="16"/>
  <c r="BD314" i="16"/>
  <c r="Q319" i="16"/>
  <c r="BM320" i="16"/>
  <c r="M322" i="16"/>
  <c r="AC323" i="16"/>
  <c r="CA314" i="16"/>
  <c r="BN320" i="16"/>
  <c r="AD323" i="16"/>
  <c r="M325" i="16"/>
  <c r="BH326" i="16"/>
  <c r="AA328" i="16"/>
  <c r="BV329" i="16"/>
  <c r="AC310" i="16"/>
  <c r="K320" i="16"/>
  <c r="BO322" i="16"/>
  <c r="BL324" i="16"/>
  <c r="AE326" i="16"/>
  <c r="BZ327" i="16"/>
  <c r="AQ329" i="16"/>
  <c r="BN296" i="16"/>
  <c r="AD319" i="16"/>
  <c r="V322" i="16"/>
  <c r="AJ324" i="16"/>
  <c r="C326" i="16"/>
  <c r="AX327" i="16"/>
  <c r="P329" i="16"/>
  <c r="AY330" i="16"/>
  <c r="BN331" i="16"/>
  <c r="CC332" i="16"/>
  <c r="O334" i="16"/>
  <c r="AQ311" i="16"/>
  <c r="U320" i="16"/>
  <c r="BX322" i="16"/>
  <c r="BQ324" i="16"/>
  <c r="AJ326" i="16"/>
  <c r="C328" i="16"/>
  <c r="AX329" i="16"/>
  <c r="AA308" i="16"/>
  <c r="CA319" i="16"/>
  <c r="BB322" i="16"/>
  <c r="BE324" i="16"/>
  <c r="V326" i="16"/>
  <c r="BR327" i="16"/>
  <c r="AK329" i="16"/>
  <c r="BZ304" i="16"/>
  <c r="AZ319" i="16"/>
  <c r="AI322" i="16"/>
  <c r="AR324" i="16"/>
  <c r="I326" i="16"/>
  <c r="BG327" i="16"/>
  <c r="X329" i="16"/>
  <c r="BD330" i="16"/>
  <c r="BS331" i="16"/>
  <c r="F333" i="16"/>
  <c r="U334" i="16"/>
  <c r="BY321" i="16"/>
  <c r="CA328" i="16"/>
  <c r="BR331" i="16"/>
  <c r="AL333" i="16"/>
  <c r="B335" i="16"/>
  <c r="W314" i="16"/>
  <c r="BE326" i="16"/>
  <c r="Y331" i="16"/>
  <c r="BT332" i="16"/>
  <c r="AL334" i="16"/>
  <c r="BG335" i="16"/>
  <c r="AG324" i="16"/>
  <c r="AW330" i="16"/>
  <c r="Y332" i="16"/>
  <c r="BV333" i="16"/>
  <c r="AC335" i="16"/>
  <c r="AU319" i="16"/>
  <c r="BC327" i="16"/>
  <c r="AR331" i="16"/>
  <c r="J333" i="16"/>
  <c r="BH334" i="16"/>
  <c r="BR335" i="16"/>
  <c r="AX324" i="16"/>
  <c r="BI330" i="16"/>
  <c r="AC332" i="16"/>
  <c r="BZ333" i="16"/>
  <c r="AG335" i="16"/>
  <c r="CC319" i="16"/>
  <c r="BU327" i="16"/>
  <c r="AX331" i="16"/>
  <c r="O333" i="16"/>
  <c r="BJ334" i="16"/>
  <c r="BU335" i="16"/>
  <c r="AG333" i="16"/>
  <c r="AT329" i="16"/>
  <c r="BW311" i="16"/>
  <c r="AI334" i="16"/>
  <c r="Q332" i="16"/>
  <c r="W327" i="16"/>
  <c r="BN335" i="16"/>
  <c r="E328" i="16"/>
  <c r="BK321" i="16"/>
  <c r="AH333" i="16"/>
  <c r="AZ332" i="16"/>
  <c r="H313" i="16"/>
  <c r="AN305" i="16"/>
  <c r="M297" i="16"/>
  <c r="AG288" i="16"/>
  <c r="I272" i="16"/>
  <c r="F279" i="16"/>
  <c r="E284" i="16"/>
  <c r="AB293" i="16"/>
  <c r="AG282" i="16"/>
  <c r="X335" i="16"/>
  <c r="D329" i="16"/>
  <c r="S307" i="16"/>
  <c r="Q312" i="16"/>
  <c r="P316" i="16"/>
  <c r="BZ319" i="16"/>
  <c r="AH324" i="16"/>
  <c r="CC327" i="16"/>
  <c r="Z329" i="16"/>
  <c r="AS330" i="16"/>
  <c r="BK331" i="16"/>
  <c r="BU332" i="16"/>
  <c r="BL333" i="16"/>
  <c r="BC334" i="16"/>
  <c r="AO300" i="16"/>
  <c r="AC312" i="16"/>
  <c r="AE317" i="16"/>
  <c r="M319" i="16"/>
  <c r="R320" i="16"/>
  <c r="I321" i="16"/>
  <c r="CD321" i="16"/>
  <c r="BU322" i="16"/>
  <c r="BM323" i="16"/>
  <c r="BD324" i="16"/>
  <c r="AU325" i="16"/>
  <c r="AL326" i="16"/>
  <c r="AC327" i="16"/>
  <c r="T328" i="16"/>
  <c r="K329" i="16"/>
  <c r="C330" i="16"/>
  <c r="BX330" i="16"/>
  <c r="BO331" i="16"/>
  <c r="BF332" i="16"/>
  <c r="AW333" i="16"/>
  <c r="AN334" i="16"/>
  <c r="AE335" i="16"/>
  <c r="BW313" i="16"/>
  <c r="CC318" i="16"/>
  <c r="BA320" i="16"/>
  <c r="D322" i="16"/>
  <c r="T323" i="16"/>
  <c r="AI324" i="16"/>
  <c r="AX325" i="16"/>
  <c r="BO326" i="16"/>
  <c r="CD327" i="16"/>
  <c r="O329" i="16"/>
  <c r="BN304" i="16"/>
  <c r="AW316" i="16"/>
  <c r="AW319" i="16"/>
  <c r="G321" i="16"/>
  <c r="AF322" i="16"/>
  <c r="AW323" i="16"/>
  <c r="AJ312" i="16"/>
  <c r="AW318" i="16"/>
  <c r="AH320" i="16"/>
  <c r="BO321" i="16"/>
  <c r="C323" i="16"/>
  <c r="R324" i="16"/>
  <c r="AG325" i="16"/>
  <c r="AW326" i="16"/>
  <c r="BM327" i="16"/>
  <c r="CB328" i="16"/>
  <c r="E303" i="16"/>
  <c r="BV315" i="16"/>
  <c r="AK319" i="16"/>
  <c r="CB320" i="16"/>
  <c r="Y322" i="16"/>
  <c r="AO323" i="16"/>
  <c r="B317" i="16"/>
  <c r="M321" i="16"/>
  <c r="BB323" i="16"/>
  <c r="AD325" i="16"/>
  <c r="BY326" i="16"/>
  <c r="AP328" i="16"/>
  <c r="I330" i="16"/>
  <c r="CA312" i="16"/>
  <c r="AN320" i="16"/>
  <c r="I323" i="16"/>
  <c r="CC324" i="16"/>
  <c r="AT326" i="16"/>
  <c r="M328" i="16"/>
  <c r="BI329" i="16"/>
  <c r="H307" i="16"/>
  <c r="BR319" i="16"/>
  <c r="AU322" i="16"/>
  <c r="AY324" i="16"/>
  <c r="S326" i="16"/>
  <c r="BO327" i="16"/>
  <c r="AF329" i="16"/>
  <c r="BJ330" i="16"/>
  <c r="BZ331" i="16"/>
  <c r="K333" i="16"/>
  <c r="AA334" i="16"/>
  <c r="BO313" i="16"/>
  <c r="AZ320" i="16"/>
  <c r="R323" i="16"/>
  <c r="E325" i="16"/>
  <c r="AZ326" i="16"/>
  <c r="R328" i="16"/>
  <c r="BO329" i="16"/>
  <c r="BQ311" i="16"/>
  <c r="Z320" i="16"/>
  <c r="BZ322" i="16"/>
  <c r="BU324" i="16"/>
  <c r="AM326" i="16"/>
  <c r="D328" i="16"/>
  <c r="BA329" i="16"/>
  <c r="L309" i="16"/>
  <c r="B320" i="16"/>
  <c r="BG322" i="16"/>
  <c r="BH324" i="16"/>
  <c r="AA326" i="16"/>
  <c r="BV327" i="16"/>
  <c r="AO329" i="16"/>
  <c r="BQ330" i="16"/>
  <c r="B332" i="16"/>
  <c r="Q333" i="16"/>
  <c r="AG334" i="16"/>
  <c r="K323" i="16"/>
  <c r="BJ329" i="16"/>
  <c r="E332" i="16"/>
  <c r="BA333" i="16"/>
  <c r="N335" i="16"/>
  <c r="C319" i="16"/>
  <c r="AM327" i="16"/>
  <c r="AO331" i="16"/>
  <c r="G333" i="16"/>
  <c r="BB334" i="16"/>
  <c r="BP335" i="16"/>
  <c r="Q325" i="16"/>
  <c r="BY330" i="16"/>
  <c r="AP332" i="16"/>
  <c r="G334" i="16"/>
  <c r="AP335" i="16"/>
  <c r="C321" i="16"/>
  <c r="AN328" i="16"/>
  <c r="BI331" i="16"/>
  <c r="Z333" i="16"/>
  <c r="BW334" i="16"/>
  <c r="CA335" i="16"/>
  <c r="AF325" i="16"/>
  <c r="CA330" i="16"/>
  <c r="AU332" i="16"/>
  <c r="L334" i="16"/>
  <c r="AR335" i="16"/>
  <c r="AH321" i="16"/>
  <c r="BC328" i="16"/>
  <c r="BM331" i="16"/>
  <c r="AF333" i="16"/>
  <c r="CA334" i="16"/>
  <c r="CD335" i="16"/>
  <c r="P334" i="16"/>
  <c r="S331" i="16"/>
  <c r="CB322" i="16"/>
  <c r="L335" i="16"/>
  <c r="CE332" i="16"/>
  <c r="AE330" i="16"/>
  <c r="BE325" i="16"/>
  <c r="AH332" i="16"/>
  <c r="BP330" i="16"/>
  <c r="BO334" i="16"/>
  <c r="AT318" i="16"/>
  <c r="Z312" i="16"/>
  <c r="AK304" i="16"/>
  <c r="J296" i="16"/>
  <c r="CD286" i="16"/>
  <c r="AT268" i="16"/>
  <c r="AU276" i="16"/>
  <c r="Q282" i="16"/>
  <c r="Y292" i="16"/>
  <c r="AT280" i="16"/>
  <c r="AP334" i="16"/>
  <c r="V328" i="16"/>
  <c r="AA312" i="16"/>
  <c r="C316" i="16"/>
  <c r="BG318" i="16"/>
  <c r="BQ320" i="16"/>
  <c r="P325" i="16"/>
  <c r="Z328" i="16"/>
  <c r="AS329" i="16"/>
  <c r="BB330" i="16"/>
  <c r="BU331" i="16"/>
  <c r="CD332" i="16"/>
  <c r="BU333" i="16"/>
  <c r="BL334" i="16"/>
  <c r="AL304" i="16"/>
  <c r="F313" i="16"/>
  <c r="BA317" i="16"/>
  <c r="AA319" i="16"/>
  <c r="AA320" i="16"/>
  <c r="R321" i="16"/>
  <c r="I322" i="16"/>
  <c r="CE322" i="16"/>
  <c r="BV323" i="16"/>
  <c r="BM324" i="16"/>
  <c r="BD325" i="16"/>
  <c r="AU326" i="16"/>
  <c r="AL327" i="16"/>
  <c r="AC328" i="16"/>
  <c r="U329" i="16"/>
  <c r="L330" i="16"/>
  <c r="C331" i="16"/>
  <c r="BX331" i="16"/>
  <c r="BO332" i="16"/>
  <c r="BF333" i="16"/>
  <c r="AW334" i="16"/>
  <c r="AO335" i="16"/>
  <c r="C315" i="16"/>
  <c r="W319" i="16"/>
  <c r="BO320" i="16"/>
  <c r="P322" i="16"/>
  <c r="AE323" i="16"/>
  <c r="AV324" i="16"/>
  <c r="BK325" i="16"/>
  <c r="BZ326" i="16"/>
  <c r="L328" i="16"/>
  <c r="AA329" i="16"/>
  <c r="BN306" i="16"/>
  <c r="Y317" i="16"/>
  <c r="BO319" i="16"/>
  <c r="U321" i="16"/>
  <c r="AS322" i="16"/>
  <c r="BH323" i="16"/>
  <c r="AW313" i="16"/>
  <c r="BS318" i="16"/>
  <c r="AV320" i="16"/>
  <c r="CC321" i="16"/>
  <c r="N323" i="16"/>
  <c r="AE324" i="16"/>
  <c r="AT325" i="16"/>
  <c r="BI326" i="16"/>
  <c r="BY327" i="16"/>
  <c r="J329" i="16"/>
  <c r="AU305" i="16"/>
  <c r="CC316" i="16"/>
  <c r="BC319" i="16"/>
  <c r="K321" i="16"/>
  <c r="AL322" i="16"/>
  <c r="BA323" i="16"/>
  <c r="BY317" i="16"/>
  <c r="AQ321" i="16"/>
  <c r="BZ323" i="16"/>
  <c r="AS325" i="16"/>
  <c r="L327" i="16"/>
  <c r="BG328" i="16"/>
  <c r="V330" i="16"/>
  <c r="Q315" i="16"/>
  <c r="BS320" i="16"/>
  <c r="AG323" i="16"/>
  <c r="O325" i="16"/>
  <c r="BK326" i="16"/>
  <c r="AB328" i="16"/>
  <c r="BZ329" i="16"/>
  <c r="CC310" i="16"/>
  <c r="Q320" i="16"/>
  <c r="BS322" i="16"/>
  <c r="BP324" i="16"/>
  <c r="AG326" i="16"/>
  <c r="CE327" i="16"/>
  <c r="AW329" i="16"/>
  <c r="BW330" i="16"/>
  <c r="H332" i="16"/>
  <c r="X333" i="16"/>
  <c r="AM334" i="16"/>
  <c r="CD315" i="16"/>
  <c r="CC320" i="16"/>
  <c r="AP323" i="16"/>
  <c r="U325" i="16"/>
  <c r="BQ326" i="16"/>
  <c r="AH328" i="16"/>
  <c r="CD329" i="16"/>
  <c r="CD313" i="16"/>
  <c r="BD320" i="16"/>
  <c r="U323" i="16"/>
  <c r="F325" i="16"/>
  <c r="BC326" i="16"/>
  <c r="U328" i="16"/>
  <c r="BQ329" i="16"/>
  <c r="U312" i="16"/>
  <c r="AE320" i="16"/>
  <c r="B323" i="16"/>
  <c r="BX324" i="16"/>
  <c r="AQ326" i="16"/>
  <c r="I328" i="16"/>
  <c r="BD329" i="16"/>
  <c r="CB330" i="16"/>
  <c r="O332" i="16"/>
  <c r="AD333" i="16"/>
  <c r="AS334" i="16"/>
  <c r="Q324" i="16"/>
  <c r="AK330" i="16"/>
  <c r="W332" i="16"/>
  <c r="BR333" i="16"/>
  <c r="Z335" i="16"/>
  <c r="BE320" i="16"/>
  <c r="W328" i="16"/>
  <c r="BE331" i="16"/>
  <c r="W333" i="16"/>
  <c r="BS334" i="16"/>
  <c r="BY335" i="16"/>
  <c r="CC325" i="16"/>
  <c r="J331" i="16"/>
  <c r="BG332" i="16"/>
  <c r="X334" i="16"/>
  <c r="AY335" i="16"/>
  <c r="AE322" i="16"/>
  <c r="V329" i="16"/>
  <c r="BY331" i="16"/>
  <c r="AQ333" i="16"/>
  <c r="F335" i="16"/>
  <c r="BC306" i="16"/>
  <c r="O326" i="16"/>
  <c r="N331" i="16"/>
  <c r="BI332" i="16"/>
  <c r="AC334" i="16"/>
  <c r="BA335" i="16"/>
  <c r="BD322" i="16"/>
  <c r="AL329" i="16"/>
  <c r="CC331" i="16"/>
  <c r="AU333" i="16"/>
  <c r="I335" i="16"/>
  <c r="AV321" i="16"/>
  <c r="CB334" i="16"/>
  <c r="CE331" i="16"/>
  <c r="AN326" i="16"/>
  <c r="BE335" i="16"/>
  <c r="BM333" i="16"/>
  <c r="AK331" i="16"/>
  <c r="AZ331" i="16"/>
  <c r="Q334" i="16"/>
  <c r="P333" i="16"/>
  <c r="AJ335" i="16"/>
  <c r="BL317" i="16"/>
  <c r="AR311" i="16"/>
  <c r="AG303" i="16"/>
  <c r="G295" i="16"/>
  <c r="AP285" i="16"/>
  <c r="AC262" i="16"/>
  <c r="I274" i="16"/>
  <c r="AD280" i="16"/>
  <c r="U291" i="16"/>
  <c r="AF278" i="16"/>
  <c r="BH333" i="16"/>
  <c r="AN327" i="16"/>
  <c r="AA316" i="16"/>
  <c r="AS293" i="16"/>
  <c r="BY319" i="16"/>
  <c r="BI321" i="16"/>
  <c r="Y325" i="16"/>
  <c r="AI328" i="16"/>
  <c r="BB329" i="16"/>
  <c r="BT330" i="16"/>
  <c r="CD331" i="16"/>
  <c r="I333" i="16"/>
  <c r="CD333" i="16"/>
  <c r="BU334" i="16"/>
  <c r="BH305" i="16"/>
  <c r="BJ313" i="16"/>
  <c r="BV317" i="16"/>
  <c r="AL319" i="16"/>
  <c r="AJ320" i="16"/>
  <c r="AA321" i="16"/>
  <c r="S322" i="16"/>
  <c r="J323" i="16"/>
  <c r="CE323" i="16"/>
  <c r="BV324" i="16"/>
  <c r="BM325" i="16"/>
  <c r="BD326" i="16"/>
  <c r="AU327" i="16"/>
  <c r="AM328" i="16"/>
  <c r="AD329" i="16"/>
  <c r="U330" i="16"/>
  <c r="L331" i="16"/>
  <c r="C332" i="16"/>
  <c r="BX332" i="16"/>
  <c r="BO333" i="16"/>
  <c r="BG334" i="16"/>
  <c r="B304" i="16"/>
  <c r="G316" i="16"/>
  <c r="AP319" i="16"/>
  <c r="CE320" i="16"/>
  <c r="AC322" i="16"/>
  <c r="AR323" i="16"/>
  <c r="BG324" i="16"/>
  <c r="BW325" i="16"/>
  <c r="I327" i="16"/>
  <c r="X328" i="16"/>
  <c r="AN329" i="16"/>
  <c r="BB308" i="16"/>
  <c r="BE317" i="16"/>
  <c r="CE319" i="16"/>
  <c r="AI321" i="16"/>
  <c r="BE322" i="16"/>
  <c r="BU323" i="16"/>
  <c r="AZ314" i="16"/>
  <c r="N319" i="16"/>
  <c r="BK320" i="16"/>
  <c r="L322" i="16"/>
  <c r="AA323" i="16"/>
  <c r="AP324" i="16"/>
  <c r="BF325" i="16"/>
  <c r="BU326" i="16"/>
  <c r="G328" i="16"/>
  <c r="W329" i="16"/>
  <c r="AG307" i="16"/>
  <c r="AI317" i="16"/>
  <c r="BV319" i="16"/>
  <c r="Z321" i="16"/>
  <c r="AW322" i="16"/>
  <c r="BN323" i="16"/>
  <c r="BD318" i="16"/>
  <c r="BT321" i="16"/>
  <c r="M324" i="16"/>
  <c r="BI325" i="16"/>
  <c r="AA327" i="16"/>
  <c r="BX328" i="16"/>
  <c r="AG330" i="16"/>
  <c r="M317" i="16"/>
  <c r="Q321" i="16"/>
  <c r="BF323" i="16"/>
  <c r="AE325" i="16"/>
  <c r="CA326" i="16"/>
  <c r="AS328" i="16"/>
  <c r="K330" i="16"/>
  <c r="Y313" i="16"/>
  <c r="AU320" i="16"/>
  <c r="M323" i="16"/>
  <c r="C325" i="16"/>
  <c r="AY326" i="16"/>
  <c r="P328" i="16"/>
  <c r="BM329" i="16"/>
  <c r="E331" i="16"/>
  <c r="T332" i="16"/>
  <c r="AI333" i="16"/>
  <c r="AZ334" i="16"/>
  <c r="AM317" i="16"/>
  <c r="AC321" i="16"/>
  <c r="BO323" i="16"/>
  <c r="AK325" i="16"/>
  <c r="C327" i="16"/>
  <c r="AY328" i="16"/>
  <c r="O330" i="16"/>
  <c r="AC316" i="16"/>
  <c r="B321" i="16"/>
  <c r="AS323" i="16"/>
  <c r="W325" i="16"/>
  <c r="BR326" i="16"/>
  <c r="AK328" i="16"/>
  <c r="D330" i="16"/>
  <c r="AQ314" i="16"/>
  <c r="BI320" i="16"/>
  <c r="Z323" i="16"/>
  <c r="K325" i="16"/>
  <c r="BG326" i="16"/>
  <c r="Y328" i="16"/>
  <c r="BU329" i="16"/>
  <c r="K331" i="16"/>
  <c r="Z332" i="16"/>
  <c r="AP333" i="16"/>
  <c r="BE334" i="16"/>
  <c r="CD324" i="16"/>
  <c r="BS330" i="16"/>
  <c r="AK332" i="16"/>
  <c r="E334" i="16"/>
  <c r="AL335" i="16"/>
  <c r="G322" i="16"/>
  <c r="F329" i="16"/>
  <c r="BV331" i="16"/>
  <c r="AM333" i="16"/>
  <c r="C335" i="16"/>
  <c r="Z315" i="16"/>
  <c r="BL326" i="16"/>
  <c r="Z331" i="16"/>
  <c r="BV332" i="16"/>
  <c r="AO334" i="16"/>
  <c r="BH335" i="16"/>
  <c r="AU323" i="16"/>
  <c r="E330" i="16"/>
  <c r="K332" i="16"/>
  <c r="BG333" i="16"/>
  <c r="R335" i="16"/>
  <c r="N317" i="16"/>
  <c r="CC326" i="16"/>
  <c r="AE331" i="16"/>
  <c r="CA332" i="16"/>
  <c r="AR334" i="16"/>
  <c r="BJ335" i="16"/>
  <c r="BS323" i="16"/>
  <c r="S330" i="16"/>
  <c r="P332" i="16"/>
  <c r="BK333" i="16"/>
  <c r="U335" i="16"/>
  <c r="AW325" i="16"/>
  <c r="AT335" i="16"/>
  <c r="BN332" i="16"/>
  <c r="BC329" i="16"/>
  <c r="G318" i="16"/>
  <c r="AV334" i="16"/>
  <c r="S332" i="16"/>
  <c r="CC333" i="16"/>
  <c r="BW335" i="16"/>
  <c r="CC334" i="16"/>
  <c r="AB320" i="16"/>
  <c r="CD316" i="16"/>
  <c r="BE310" i="16"/>
  <c r="AD302" i="16"/>
  <c r="C294" i="16"/>
  <c r="BC283" i="16"/>
  <c r="BR287" i="16"/>
  <c r="BQ270" i="16"/>
  <c r="F278" i="16"/>
  <c r="R290" i="16"/>
  <c r="BT275" i="16"/>
  <c r="BZ332" i="16"/>
  <c r="AY306" i="16"/>
  <c r="AS309" i="16"/>
  <c r="BP320" i="16"/>
  <c r="AQ322" i="16"/>
  <c r="G326" i="16"/>
  <c r="BA328" i="16"/>
  <c r="BK329" i="16"/>
  <c r="CC330" i="16"/>
  <c r="R332" i="16"/>
  <c r="R333" i="16"/>
  <c r="I334" i="16"/>
  <c r="CE334" i="16"/>
  <c r="CE306" i="16"/>
  <c r="AJ314" i="16"/>
  <c r="M318" i="16"/>
  <c r="AY319" i="16"/>
  <c r="AS320" i="16"/>
  <c r="AK321" i="16"/>
  <c r="AB322" i="16"/>
  <c r="S323" i="16"/>
  <c r="J324" i="16"/>
  <c r="CE324" i="16"/>
  <c r="BV325" i="16"/>
  <c r="BM326" i="16"/>
  <c r="BE327" i="16"/>
  <c r="AV328" i="16"/>
  <c r="AM329" i="16"/>
  <c r="AD330" i="16"/>
  <c r="U331" i="16"/>
  <c r="L332" i="16"/>
  <c r="C333" i="16"/>
  <c r="BY333" i="16"/>
  <c r="BP334" i="16"/>
  <c r="G306" i="16"/>
  <c r="J317" i="16"/>
  <c r="BI319" i="16"/>
  <c r="P321" i="16"/>
  <c r="AN322" i="16"/>
  <c r="BE323" i="16"/>
  <c r="BT324" i="16"/>
  <c r="E326" i="16"/>
  <c r="U327" i="16"/>
  <c r="AJ328" i="16"/>
  <c r="AY329" i="16"/>
  <c r="BM310" i="16"/>
  <c r="K318" i="16"/>
  <c r="P320" i="16"/>
  <c r="AW321" i="16"/>
  <c r="BQ322" i="16"/>
  <c r="AU302" i="16"/>
  <c r="BG315" i="16"/>
  <c r="AJ319" i="16"/>
  <c r="BX320" i="16"/>
  <c r="W322" i="16"/>
  <c r="AM323" i="16"/>
  <c r="BC324" i="16"/>
  <c r="BR325" i="16"/>
  <c r="D327" i="16"/>
  <c r="S328" i="16"/>
  <c r="AH329" i="16"/>
  <c r="AU309" i="16"/>
  <c r="BS317" i="16"/>
  <c r="G320" i="16"/>
  <c r="AN321" i="16"/>
  <c r="BJ322" i="16"/>
  <c r="BY323" i="16"/>
  <c r="R319" i="16"/>
  <c r="N322" i="16"/>
  <c r="AC324" i="16"/>
  <c r="BZ325" i="16"/>
  <c r="AQ327" i="16"/>
  <c r="I329" i="16"/>
  <c r="AT330" i="16"/>
  <c r="CD317" i="16"/>
  <c r="AU321" i="16"/>
  <c r="CD323" i="16"/>
  <c r="AV325" i="16"/>
  <c r="M327" i="16"/>
  <c r="BI328" i="16"/>
  <c r="W330" i="16"/>
  <c r="BC315" i="16"/>
  <c r="BW320" i="16"/>
  <c r="AL323" i="16"/>
  <c r="R325" i="16"/>
  <c r="BP326" i="16"/>
  <c r="AG328" i="16"/>
  <c r="CB329" i="16"/>
  <c r="Q331" i="16"/>
  <c r="AG332" i="16"/>
  <c r="AV333" i="16"/>
  <c r="BK334" i="16"/>
  <c r="AB318" i="16"/>
  <c r="BE321" i="16"/>
  <c r="D324" i="16"/>
  <c r="BB325" i="16"/>
  <c r="S327" i="16"/>
  <c r="BO328" i="16"/>
  <c r="AB330" i="16"/>
  <c r="AX317" i="16"/>
  <c r="AE321" i="16"/>
  <c r="BQ323" i="16"/>
  <c r="AN325" i="16"/>
  <c r="E327" i="16"/>
  <c r="AZ328" i="16"/>
  <c r="P330" i="16"/>
  <c r="BG316" i="16"/>
  <c r="H321" i="16"/>
  <c r="AX323" i="16"/>
  <c r="AA325" i="16"/>
  <c r="BX326" i="16"/>
  <c r="AO328" i="16"/>
  <c r="G330" i="16"/>
  <c r="W331" i="16"/>
  <c r="AM332" i="16"/>
  <c r="BB333" i="16"/>
  <c r="BR334" i="16"/>
  <c r="BN325" i="16"/>
  <c r="F331" i="16"/>
  <c r="BA332" i="16"/>
  <c r="T334" i="16"/>
  <c r="AW335" i="16"/>
  <c r="V323" i="16"/>
  <c r="BR329" i="16"/>
  <c r="G332" i="16"/>
  <c r="BD333" i="16"/>
  <c r="O335" i="16"/>
  <c r="AB319" i="16"/>
  <c r="AW327" i="16"/>
  <c r="AQ331" i="16"/>
  <c r="H333" i="16"/>
  <c r="BD334" i="16"/>
  <c r="BQ335" i="16"/>
  <c r="AO324" i="16"/>
  <c r="BC330" i="16"/>
  <c r="AB332" i="16"/>
  <c r="BW333" i="16"/>
  <c r="AD335" i="16"/>
  <c r="BN319" i="16"/>
  <c r="BK327" i="16"/>
  <c r="AT331" i="16"/>
  <c r="N333" i="16"/>
  <c r="BI334" i="16"/>
  <c r="BS335" i="16"/>
  <c r="BF324" i="16"/>
  <c r="BL330" i="16"/>
  <c r="AF332" i="16"/>
  <c r="CB333" i="16"/>
  <c r="AH335" i="16"/>
  <c r="BL328" i="16"/>
  <c r="CE335" i="16"/>
  <c r="AX333" i="16"/>
  <c r="T331" i="16"/>
  <c r="B324" i="16"/>
  <c r="W335" i="16"/>
  <c r="B333" i="16"/>
  <c r="CA327" i="16"/>
  <c r="L320" i="16"/>
  <c r="BN324" i="16"/>
  <c r="AU335" i="16"/>
  <c r="R316" i="16"/>
  <c r="BA309" i="16"/>
  <c r="AA301" i="16"/>
  <c r="CD292" i="16"/>
  <c r="BN281" i="16"/>
  <c r="AL286" i="16"/>
  <c r="CD311" i="16"/>
  <c r="AY313" i="16"/>
  <c r="BG321" i="16"/>
  <c r="AZ322" i="16"/>
  <c r="P326" i="16"/>
  <c r="BK328" i="16"/>
  <c r="CC329" i="16"/>
  <c r="I331" i="16"/>
  <c r="AA332" i="16"/>
  <c r="AA333" i="16"/>
  <c r="S334" i="16"/>
  <c r="J335" i="16"/>
  <c r="S308" i="16"/>
  <c r="M315" i="16"/>
  <c r="AI318" i="16"/>
  <c r="BK319" i="16"/>
  <c r="BC320" i="16"/>
  <c r="AT321" i="16"/>
  <c r="AK322" i="16"/>
  <c r="AB323" i="16"/>
  <c r="S324" i="16"/>
  <c r="J325" i="16"/>
  <c r="CE325" i="16"/>
  <c r="BW326" i="16"/>
  <c r="BN327" i="16"/>
  <c r="BE328" i="16"/>
  <c r="AV329" i="16"/>
  <c r="AM330" i="16"/>
  <c r="AD331" i="16"/>
  <c r="U332" i="16"/>
  <c r="M333" i="16"/>
  <c r="D334" i="16"/>
  <c r="BY334" i="16"/>
  <c r="CE307" i="16"/>
  <c r="AT317" i="16"/>
  <c r="BX319" i="16"/>
  <c r="AD321" i="16"/>
  <c r="BA322" i="16"/>
  <c r="BP323" i="16"/>
  <c r="B325" i="16"/>
  <c r="Q326" i="16"/>
  <c r="AG327" i="16"/>
  <c r="AW328" i="16"/>
  <c r="BL329" i="16"/>
  <c r="P312" i="16"/>
  <c r="AQ318" i="16"/>
  <c r="AC320" i="16"/>
  <c r="BM321" i="16"/>
  <c r="CC322" i="16"/>
  <c r="AK305" i="16"/>
  <c r="BK316" i="16"/>
  <c r="BB319" i="16"/>
  <c r="J321" i="16"/>
  <c r="AJ322" i="16"/>
  <c r="AY323" i="16"/>
  <c r="BO324" i="16"/>
  <c r="CD325" i="16"/>
  <c r="O327" i="16"/>
  <c r="AF328" i="16"/>
  <c r="AU329" i="16"/>
  <c r="AL311" i="16"/>
  <c r="U318" i="16"/>
  <c r="T320" i="16"/>
  <c r="BD321" i="16"/>
  <c r="BW322" i="16"/>
  <c r="BU305" i="16"/>
  <c r="BH319" i="16"/>
  <c r="AM322" i="16"/>
  <c r="AS324" i="16"/>
  <c r="L326" i="16"/>
  <c r="BH327" i="16"/>
  <c r="Y329" i="16"/>
  <c r="BG330" i="16"/>
  <c r="BK318" i="16"/>
  <c r="BW321" i="16"/>
  <c r="O324" i="16"/>
  <c r="BL325" i="16"/>
  <c r="AD327" i="16"/>
  <c r="BY328" i="16"/>
  <c r="AI330" i="16"/>
  <c r="AC317" i="16"/>
  <c r="V321" i="16"/>
  <c r="BJ323" i="16"/>
  <c r="AI325" i="16"/>
  <c r="CE326" i="16"/>
  <c r="AX328" i="16"/>
  <c r="N330" i="16"/>
  <c r="AC331" i="16"/>
  <c r="AR332" i="16"/>
  <c r="BI333" i="16"/>
  <c r="BX334" i="16"/>
  <c r="CA318" i="16"/>
  <c r="C322" i="16"/>
  <c r="U324" i="16"/>
  <c r="BQ325" i="16"/>
  <c r="AJ327" i="16"/>
  <c r="CE328" i="16"/>
  <c r="AN330" i="16"/>
  <c r="AK318" i="16"/>
  <c r="BJ321" i="16"/>
  <c r="H324" i="16"/>
  <c r="BC325" i="16"/>
  <c r="V327" i="16"/>
  <c r="BQ328" i="16"/>
  <c r="AC330" i="16"/>
  <c r="BI317" i="16"/>
  <c r="AL321" i="16"/>
  <c r="BW323" i="16"/>
  <c r="AP325" i="16"/>
  <c r="J327" i="16"/>
  <c r="BF328" i="16"/>
  <c r="T330" i="16"/>
  <c r="AI331" i="16"/>
  <c r="AY332" i="16"/>
  <c r="BN333" i="16"/>
  <c r="J313" i="16"/>
  <c r="AV326" i="16"/>
  <c r="V331" i="16"/>
  <c r="BS332" i="16"/>
  <c r="AJ334" i="16"/>
  <c r="BF335" i="16"/>
  <c r="Z324" i="16"/>
  <c r="AQ330" i="16"/>
  <c r="X332" i="16"/>
  <c r="BS333" i="16"/>
  <c r="AA335" i="16"/>
  <c r="BT320" i="16"/>
  <c r="AE328" i="16"/>
  <c r="BG331" i="16"/>
  <c r="Y333" i="16"/>
  <c r="BT334" i="16"/>
  <c r="BZ335" i="16"/>
  <c r="X325" i="16"/>
  <c r="BZ330" i="16"/>
  <c r="AQ332" i="16"/>
  <c r="K334" i="16"/>
  <c r="AQ335" i="16"/>
  <c r="S321" i="16"/>
  <c r="AU328" i="16"/>
  <c r="BJ331" i="16"/>
  <c r="AC333" i="16"/>
  <c r="BZ334" i="16"/>
  <c r="CC335" i="16"/>
  <c r="AO325" i="16"/>
  <c r="CE330" i="16"/>
  <c r="AV332" i="16"/>
  <c r="N334" i="16"/>
  <c r="AS335" i="16"/>
  <c r="B331" i="16"/>
  <c r="AP310" i="16"/>
  <c r="AF334" i="16"/>
  <c r="D332" i="16"/>
  <c r="N327" i="16"/>
  <c r="BM335" i="16"/>
  <c r="BQ333" i="16"/>
  <c r="BQ331" i="16"/>
  <c r="BS328" i="16"/>
  <c r="D331" i="16"/>
  <c r="BW324" i="16"/>
  <c r="AJ315" i="16"/>
  <c r="AX308" i="16"/>
  <c r="W300" i="16"/>
  <c r="CA291" i="16"/>
  <c r="CA279" i="16"/>
  <c r="BM284" i="16"/>
  <c r="AI323" i="16"/>
  <c r="BY332" i="16"/>
  <c r="BC317" i="16"/>
  <c r="BC335" i="16"/>
  <c r="AY331" i="16"/>
  <c r="BO257" i="16"/>
  <c r="R273" i="16"/>
  <c r="L325" i="16"/>
  <c r="BV318" i="16"/>
  <c r="BB312" i="16"/>
  <c r="BV304" i="16"/>
  <c r="AU296" i="16"/>
  <c r="AY287" i="16"/>
  <c r="V270" i="16"/>
  <c r="BD277" i="16"/>
  <c r="P286" i="16"/>
  <c r="BD265" i="16"/>
  <c r="AI259" i="16"/>
  <c r="AH257" i="16"/>
  <c r="BK255" i="16"/>
  <c r="BA263" i="16"/>
  <c r="AN260" i="16"/>
  <c r="BS258" i="16"/>
  <c r="Y255" i="16"/>
  <c r="R265" i="16"/>
  <c r="BI256" i="16"/>
  <c r="B266" i="16"/>
  <c r="BH263" i="16"/>
  <c r="BZ256" i="16"/>
  <c r="T270" i="16"/>
  <c r="AN276" i="16"/>
  <c r="H264" i="16"/>
  <c r="AI272" i="16"/>
  <c r="BC278" i="16"/>
  <c r="CB269" i="16"/>
  <c r="AO266" i="16"/>
  <c r="AZ261" i="16"/>
  <c r="BP275" i="16"/>
  <c r="T319" i="16"/>
  <c r="CD312" i="16"/>
  <c r="AC305" i="16"/>
  <c r="C297" i="16"/>
  <c r="R288" i="16"/>
  <c r="BE271" i="16"/>
  <c r="BI278" i="16"/>
  <c r="BP283" i="16"/>
  <c r="Q293" i="16"/>
  <c r="P282" i="16"/>
  <c r="P335" i="16"/>
  <c r="BZ328" i="16"/>
  <c r="BF322" i="16"/>
  <c r="AL316" i="16"/>
  <c r="CB309" i="16"/>
  <c r="BA301" i="16"/>
  <c r="AA293" i="16"/>
  <c r="AF282" i="16"/>
  <c r="BV286" i="16"/>
  <c r="Q268" i="16"/>
  <c r="AN280" i="16"/>
  <c r="AY255" i="16"/>
  <c r="BS261" i="16"/>
  <c r="BR259" i="16"/>
  <c r="CE258" i="16"/>
  <c r="AH255" i="16"/>
  <c r="AF263" i="16"/>
  <c r="CC262" i="16"/>
  <c r="AZ259" i="16"/>
  <c r="BB267" i="16"/>
  <c r="E261" i="16"/>
  <c r="AJ257" i="16"/>
  <c r="AI266" i="16"/>
  <c r="BI264" i="16"/>
  <c r="BD272" i="16"/>
  <c r="BX278" i="16"/>
  <c r="V268" i="16"/>
  <c r="BS274" i="16"/>
  <c r="K260" i="16"/>
  <c r="S273" i="16"/>
  <c r="AT270" i="16"/>
  <c r="AV269" i="16"/>
  <c r="G279" i="16"/>
  <c r="BN316" i="16"/>
  <c r="AI310" i="16"/>
  <c r="I302" i="16"/>
  <c r="BL293" i="16"/>
  <c r="O283" i="16"/>
  <c r="AP287" i="16"/>
  <c r="CE269" i="16"/>
  <c r="AM277" i="16"/>
  <c r="BV289" i="16"/>
  <c r="W275" i="16"/>
  <c r="BJ332" i="16"/>
  <c r="AP326" i="16"/>
  <c r="V320" i="16"/>
  <c r="B314" i="16"/>
  <c r="BG306" i="16"/>
  <c r="AG298" i="16"/>
  <c r="D290" i="16"/>
  <c r="AR275" i="16"/>
  <c r="AI281" i="16"/>
  <c r="AX288" i="16"/>
  <c r="AZ272" i="16"/>
  <c r="E258" i="16"/>
  <c r="D256" i="16"/>
  <c r="X262" i="16"/>
  <c r="V262" i="16"/>
  <c r="BC258" i="16"/>
  <c r="AK256" i="16"/>
  <c r="BS265" i="16"/>
  <c r="AT263" i="16"/>
  <c r="Y254" i="16"/>
  <c r="AW264" i="16"/>
  <c r="BL261" i="16"/>
  <c r="BS268" i="16"/>
  <c r="AX268" i="16"/>
  <c r="J275" i="16"/>
  <c r="BP259" i="16"/>
  <c r="E271" i="16"/>
  <c r="Y277" i="16"/>
  <c r="BA267" i="16"/>
  <c r="R262" i="16"/>
  <c r="BO273" i="16"/>
  <c r="V318" i="16"/>
  <c r="B312" i="16"/>
  <c r="E304" i="16"/>
  <c r="BH295" i="16"/>
  <c r="AN286" i="16"/>
  <c r="BV266" i="16"/>
  <c r="BB275" i="16"/>
  <c r="AQ281" i="16"/>
  <c r="BW291" i="16"/>
  <c r="BS279" i="16"/>
  <c r="R334" i="16"/>
  <c r="CB327" i="16"/>
  <c r="BH321" i="16"/>
  <c r="AN315" i="16"/>
  <c r="BC308" i="16"/>
  <c r="AC300" i="16"/>
  <c r="B292" i="16"/>
  <c r="E280" i="16"/>
  <c r="BV284" i="16"/>
  <c r="AU258" i="16"/>
  <c r="AY277" i="16"/>
  <c r="AW256" i="16"/>
  <c r="AV254" i="16"/>
  <c r="BP260" i="16"/>
  <c r="Z260" i="16"/>
  <c r="BG256" i="16"/>
  <c r="AD264" i="16"/>
  <c r="X264" i="16"/>
  <c r="AD261" i="16"/>
  <c r="AZ268" i="16"/>
  <c r="BD262" i="16"/>
  <c r="O259" i="16"/>
  <c r="AG267" i="16"/>
  <c r="BB266" i="16"/>
  <c r="BB273" i="16"/>
  <c r="AY254" i="16"/>
  <c r="AS269" i="16"/>
  <c r="BQ275" i="16"/>
  <c r="O264" i="16"/>
  <c r="W255" i="16"/>
  <c r="BS271" i="16"/>
  <c r="AE271" i="16"/>
  <c r="S280" i="16"/>
  <c r="V314" i="16"/>
  <c r="D307" i="16"/>
  <c r="BG298" i="16"/>
  <c r="AG290" i="16"/>
  <c r="Z276" i="16"/>
  <c r="CE281" i="16"/>
  <c r="AX286" i="16"/>
  <c r="AB267" i="16"/>
  <c r="O285" i="16"/>
  <c r="AM260" i="16"/>
  <c r="R330" i="16"/>
  <c r="CB323" i="16"/>
  <c r="BH317" i="16"/>
  <c r="AN311" i="16"/>
  <c r="AB303" i="16"/>
  <c r="CE294" i="16"/>
  <c r="AF285" i="16"/>
  <c r="BE261" i="16"/>
  <c r="BX273" i="16"/>
  <c r="AN283" i="16"/>
  <c r="AC254" i="16"/>
  <c r="AW260" i="16"/>
  <c r="AV258" i="16"/>
  <c r="AA257" i="16"/>
  <c r="BO264" i="16"/>
  <c r="D262" i="16"/>
  <c r="BZ260" i="16"/>
  <c r="AF257" i="16"/>
  <c r="AF266" i="16"/>
  <c r="BO258" i="16"/>
  <c r="P255" i="16"/>
  <c r="M265" i="16"/>
  <c r="I261" i="16"/>
  <c r="AH271" i="16"/>
  <c r="BB277" i="16"/>
  <c r="AU266" i="16"/>
  <c r="AW273" i="16"/>
  <c r="I254" i="16"/>
  <c r="AR271" i="16"/>
  <c r="AW268" i="16"/>
  <c r="AZ266" i="16"/>
  <c r="AF277" i="16"/>
  <c r="X317" i="16"/>
  <c r="D311" i="16"/>
  <c r="BJ302" i="16"/>
  <c r="AI294" i="16"/>
  <c r="AC284" i="16"/>
  <c r="L255" i="16"/>
  <c r="G272" i="16"/>
  <c r="CD278" i="16"/>
  <c r="AX290" i="16"/>
  <c r="BP276" i="16"/>
  <c r="T333" i="16"/>
  <c r="CD326" i="16"/>
  <c r="BJ320" i="16"/>
  <c r="AP314" i="16"/>
  <c r="AE307" i="16"/>
  <c r="D299" i="16"/>
  <c r="BG290" i="16"/>
  <c r="H277" i="16"/>
  <c r="AV282" i="16"/>
  <c r="AM289" i="16"/>
  <c r="AT274" i="16"/>
  <c r="AU257" i="16"/>
  <c r="AT255" i="16"/>
  <c r="BN261" i="16"/>
  <c r="AY261" i="16"/>
  <c r="B258" i="16"/>
  <c r="AV255" i="16"/>
  <c r="AE265" i="16"/>
  <c r="BW262" i="16"/>
  <c r="AX269" i="16"/>
  <c r="CC263" i="16"/>
  <c r="BW260" i="16"/>
  <c r="AE268" i="16"/>
  <c r="CA267" i="16"/>
  <c r="AZ274" i="16"/>
  <c r="G258" i="16"/>
  <c r="AU270" i="16"/>
  <c r="BO276" i="16"/>
  <c r="BK266" i="16"/>
  <c r="BY259" i="16"/>
  <c r="M273" i="16"/>
  <c r="J273" i="16"/>
  <c r="Q281" i="16"/>
  <c r="BR314" i="16"/>
  <c r="BP307" i="16"/>
  <c r="AO299" i="16"/>
  <c r="O291" i="16"/>
  <c r="M278" i="16"/>
  <c r="AH283" i="16"/>
  <c r="BB287" i="16"/>
  <c r="AF270" i="16"/>
  <c r="AH286" i="16"/>
  <c r="BH266" i="16"/>
  <c r="BN330" i="16"/>
  <c r="AT324" i="16"/>
  <c r="Z318" i="16"/>
  <c r="F312" i="16"/>
  <c r="J304" i="16"/>
  <c r="BM295" i="16"/>
  <c r="AV286" i="16"/>
  <c r="M267" i="16"/>
  <c r="BO275" i="16"/>
  <c r="Z316" i="16"/>
  <c r="BL309" i="16"/>
  <c r="AK301" i="16"/>
  <c r="K293" i="16"/>
  <c r="D282" i="16"/>
  <c r="BA286" i="16"/>
  <c r="AE267" i="16"/>
  <c r="BZ275" i="16"/>
  <c r="B289" i="16"/>
  <c r="AX273" i="16"/>
  <c r="V332" i="16"/>
  <c r="B326" i="16"/>
  <c r="BL319" i="16"/>
  <c r="AR313" i="16"/>
  <c r="F306" i="16"/>
  <c r="BI297" i="16"/>
  <c r="O289" i="16"/>
  <c r="CA273" i="16"/>
  <c r="X280" i="16"/>
  <c r="BJ287" i="16"/>
  <c r="AV270" i="16"/>
  <c r="AS258" i="16"/>
  <c r="AR256" i="16"/>
  <c r="AW254" i="16"/>
  <c r="BK262" i="16"/>
  <c r="Z259" i="16"/>
  <c r="Y257" i="16"/>
  <c r="AC266" i="16"/>
  <c r="Q264" i="16"/>
  <c r="O255" i="16"/>
  <c r="L265" i="16"/>
  <c r="AT262" i="16"/>
  <c r="AC269" i="16"/>
  <c r="V269" i="16"/>
  <c r="AX275" i="16"/>
  <c r="AT261" i="16"/>
  <c r="AS271" i="16"/>
  <c r="BM277" i="16"/>
  <c r="AP268" i="16"/>
  <c r="CA263" i="16"/>
  <c r="G256" i="16"/>
  <c r="BB274" i="16"/>
  <c r="O282" i="16"/>
  <c r="BA264" i="16"/>
  <c r="BC255" i="16"/>
  <c r="AQ280" i="16"/>
  <c r="AM266" i="16"/>
  <c r="AA277" i="16"/>
  <c r="O284" i="16"/>
  <c r="BA273" i="16"/>
  <c r="AV283" i="16"/>
  <c r="X256" i="16"/>
  <c r="AN277" i="16"/>
  <c r="W286" i="16"/>
  <c r="BB270" i="16"/>
  <c r="BD284" i="16"/>
  <c r="AR292" i="16"/>
  <c r="BL298" i="16"/>
  <c r="B305" i="16"/>
  <c r="N258" i="16"/>
  <c r="K281" i="16"/>
  <c r="AR290" i="16"/>
  <c r="BL296" i="16"/>
  <c r="B303" i="16"/>
  <c r="V309" i="16"/>
  <c r="BI261" i="16"/>
  <c r="AM268" i="16"/>
  <c r="X273" i="16"/>
  <c r="AJ254" i="16"/>
  <c r="AA274" i="16"/>
  <c r="BQ334" i="16"/>
  <c r="CA329" i="16"/>
  <c r="AQ334" i="16"/>
  <c r="F327" i="16"/>
  <c r="AY333" i="16"/>
  <c r="BT313" i="16"/>
  <c r="BW285" i="16"/>
  <c r="BX269" i="16"/>
  <c r="AD324" i="16"/>
  <c r="J318" i="16"/>
  <c r="BT311" i="16"/>
  <c r="BS303" i="16"/>
  <c r="AR295" i="16"/>
  <c r="R286" i="16"/>
  <c r="BU265" i="16"/>
  <c r="P275" i="16"/>
  <c r="AG284" i="16"/>
  <c r="AW255" i="16"/>
  <c r="Q260" i="16"/>
  <c r="P258" i="16"/>
  <c r="BN256" i="16"/>
  <c r="AI264" i="16"/>
  <c r="AR261" i="16"/>
  <c r="V260" i="16"/>
  <c r="BD256" i="16"/>
  <c r="CD265" i="16"/>
  <c r="J258" i="16"/>
  <c r="AO254" i="16"/>
  <c r="BH264" i="16"/>
  <c r="BH259" i="16"/>
  <c r="B271" i="16"/>
  <c r="V277" i="16"/>
  <c r="BO265" i="16"/>
  <c r="Q273" i="16"/>
  <c r="AK279" i="16"/>
  <c r="CE270" i="16"/>
  <c r="BW267" i="16"/>
  <c r="X265" i="16"/>
  <c r="BS276" i="16"/>
  <c r="AL318" i="16"/>
  <c r="R312" i="16"/>
  <c r="Z304" i="16"/>
  <c r="CC295" i="16"/>
  <c r="BQ286" i="16"/>
  <c r="CB267" i="16"/>
  <c r="Y276" i="16"/>
  <c r="CB281" i="16"/>
  <c r="N292" i="16"/>
  <c r="Z280" i="16"/>
  <c r="AH334" i="16"/>
  <c r="N328" i="16"/>
  <c r="BX321" i="16"/>
  <c r="BD315" i="16"/>
  <c r="BY308" i="16"/>
  <c r="AX300" i="16"/>
  <c r="W292" i="16"/>
  <c r="AS280" i="16"/>
  <c r="AD285" i="16"/>
  <c r="AO261" i="16"/>
  <c r="U278" i="16"/>
  <c r="AG256" i="16"/>
  <c r="AF254" i="16"/>
  <c r="AZ260" i="16"/>
  <c r="E260" i="16"/>
  <c r="AL256" i="16"/>
  <c r="N264" i="16"/>
  <c r="B264" i="16"/>
  <c r="C261" i="16"/>
  <c r="AJ268" i="16"/>
  <c r="AI262" i="16"/>
  <c r="BP258" i="16"/>
  <c r="Q267" i="16"/>
  <c r="AB266" i="16"/>
  <c r="AL273" i="16"/>
  <c r="BF279" i="16"/>
  <c r="Y269" i="16"/>
  <c r="BA275" i="16"/>
  <c r="AJ263" i="16"/>
  <c r="AG254" i="16"/>
  <c r="AW271" i="16"/>
  <c r="C271" i="16"/>
  <c r="C280" i="16"/>
  <c r="B316" i="16"/>
  <c r="AF309" i="16"/>
  <c r="E301" i="16"/>
  <c r="BI292" i="16"/>
  <c r="AB281" i="16"/>
  <c r="J286" i="16"/>
  <c r="AF265" i="16"/>
  <c r="CE274" i="16"/>
  <c r="AO288" i="16"/>
  <c r="AG272" i="16"/>
  <c r="CB331" i="16"/>
  <c r="BH325" i="16"/>
  <c r="AN319" i="16"/>
  <c r="T313" i="16"/>
  <c r="BD305" i="16"/>
  <c r="AC297" i="16"/>
  <c r="BB288" i="16"/>
  <c r="BI272" i="16"/>
  <c r="AQ279" i="16"/>
  <c r="S287" i="16"/>
  <c r="S269" i="16"/>
  <c r="BQ258" i="16"/>
  <c r="BP256" i="16"/>
  <c r="CC254" i="16"/>
  <c r="E263" i="16"/>
  <c r="BF259" i="16"/>
  <c r="BP257" i="16"/>
  <c r="V254" i="16"/>
  <c r="AU264" i="16"/>
  <c r="BE255" i="16"/>
  <c r="AJ265" i="16"/>
  <c r="BZ262" i="16"/>
  <c r="BS254" i="16"/>
  <c r="AY269" i="16"/>
  <c r="BV275" i="16"/>
  <c r="AR262" i="16"/>
  <c r="BQ271" i="16"/>
  <c r="G278" i="16"/>
  <c r="C269" i="16"/>
  <c r="BX264" i="16"/>
  <c r="BT257" i="16"/>
  <c r="AN317" i="16"/>
  <c r="T311" i="16"/>
  <c r="CE302" i="16"/>
  <c r="BE294" i="16"/>
  <c r="BN284" i="16"/>
  <c r="C258" i="16"/>
  <c r="BU272" i="16"/>
  <c r="AZ279" i="16"/>
  <c r="BS290" i="16"/>
  <c r="AJ277" i="16"/>
  <c r="AJ333" i="16"/>
  <c r="P327" i="16"/>
  <c r="BZ320" i="16"/>
  <c r="BF314" i="16"/>
  <c r="AZ307" i="16"/>
  <c r="Y299" i="16"/>
  <c r="CC290" i="16"/>
  <c r="BF277" i="16"/>
  <c r="D283" i="16"/>
  <c r="BP289" i="16"/>
  <c r="N275" i="16"/>
  <c r="AE257" i="16"/>
  <c r="AD255" i="16"/>
  <c r="AX261" i="16"/>
  <c r="AC261" i="16"/>
  <c r="BJ257" i="16"/>
  <c r="R255" i="16"/>
  <c r="O265" i="16"/>
  <c r="BA262" i="16"/>
  <c r="AH269" i="16"/>
  <c r="BG263" i="16"/>
  <c r="AT260" i="16"/>
  <c r="O268" i="16"/>
  <c r="BF267" i="16"/>
  <c r="AJ274" i="16"/>
  <c r="AG257" i="16"/>
  <c r="AE270" i="16"/>
  <c r="AY276" i="16"/>
  <c r="AE266" i="16"/>
  <c r="CA258" i="16"/>
  <c r="BV272" i="16"/>
  <c r="BJ272" i="16"/>
  <c r="CE280" i="16"/>
  <c r="AN313" i="16"/>
  <c r="CE305" i="16"/>
  <c r="BD297" i="16"/>
  <c r="G289" i="16"/>
  <c r="BL273" i="16"/>
  <c r="M280" i="16"/>
  <c r="CC284" i="16"/>
  <c r="G259" i="16"/>
  <c r="AB283" i="16"/>
  <c r="BD335" i="16"/>
  <c r="AJ329" i="16"/>
  <c r="P323" i="16"/>
  <c r="BZ316" i="16"/>
  <c r="AY310" i="16"/>
  <c r="Y302" i="16"/>
  <c r="CB293" i="16"/>
  <c r="AR283" i="16"/>
  <c r="BK287" i="16"/>
  <c r="AX270" i="16"/>
  <c r="AY281" i="16"/>
  <c r="K255" i="16"/>
  <c r="AE261" i="16"/>
  <c r="AD259" i="16"/>
  <c r="AD258" i="16"/>
  <c r="BK254" i="16"/>
  <c r="BV262" i="16"/>
  <c r="AB262" i="16"/>
  <c r="BK258" i="16"/>
  <c r="N267" i="16"/>
  <c r="P260" i="16"/>
  <c r="AU256" i="16"/>
  <c r="BY265" i="16"/>
  <c r="AO263" i="16"/>
  <c r="P272" i="16"/>
  <c r="AJ278" i="16"/>
  <c r="AY267" i="16"/>
  <c r="AE274" i="16"/>
  <c r="BR257" i="16"/>
  <c r="AU272" i="16"/>
  <c r="BW269" i="16"/>
  <c r="AL268" i="16"/>
  <c r="AI278" i="16"/>
  <c r="AP316" i="16"/>
  <c r="C310" i="16"/>
  <c r="BG301" i="16"/>
  <c r="AF293" i="16"/>
  <c r="AO282" i="16"/>
  <c r="CC286" i="16"/>
  <c r="AK268" i="16"/>
  <c r="AT276" i="16"/>
  <c r="AE289" i="16"/>
  <c r="AC274" i="16"/>
  <c r="AL332" i="16"/>
  <c r="R326" i="16"/>
  <c r="CB319" i="16"/>
  <c r="BH313" i="16"/>
  <c r="AA306" i="16"/>
  <c r="CE297" i="16"/>
  <c r="AQ289" i="16"/>
  <c r="AX274" i="16"/>
  <c r="BI280" i="16"/>
  <c r="H288" i="16"/>
  <c r="AF271" i="16"/>
  <c r="AC258" i="16"/>
  <c r="AB256" i="16"/>
  <c r="AA254" i="16"/>
  <c r="AU262" i="16"/>
  <c r="E259" i="16"/>
  <c r="CA256" i="16"/>
  <c r="M266" i="16"/>
  <c r="BZ263" i="16"/>
  <c r="BO254" i="16"/>
  <c r="BY264" i="16"/>
  <c r="Y262" i="16"/>
  <c r="M269" i="16"/>
  <c r="CD268" i="16"/>
  <c r="AH275" i="16"/>
  <c r="BS260" i="16"/>
  <c r="AC271" i="16"/>
  <c r="AW277" i="16"/>
  <c r="N268" i="16"/>
  <c r="W263" i="16"/>
  <c r="BJ254" i="16"/>
  <c r="AG274" i="16"/>
  <c r="CC281" i="16"/>
  <c r="F314" i="16"/>
  <c r="BM306" i="16"/>
  <c r="AL298" i="16"/>
  <c r="J290" i="16"/>
  <c r="BG275" i="16"/>
  <c r="AR281" i="16"/>
  <c r="V286" i="16"/>
  <c r="F266" i="16"/>
  <c r="BH284" i="16"/>
  <c r="AL257" i="16"/>
  <c r="B330" i="16"/>
  <c r="BL323" i="16"/>
  <c r="AR317" i="16"/>
  <c r="X311" i="16"/>
  <c r="G303" i="16"/>
  <c r="BJ294" i="16"/>
  <c r="BX284" i="16"/>
  <c r="BV258" i="16"/>
  <c r="G273" i="16"/>
  <c r="AR315" i="16"/>
  <c r="BI308" i="16"/>
  <c r="AH300" i="16"/>
  <c r="G292" i="16"/>
  <c r="P280" i="16"/>
  <c r="CD284" i="16"/>
  <c r="Y259" i="16"/>
  <c r="T273" i="16"/>
  <c r="AZ287" i="16"/>
  <c r="Z270" i="16"/>
  <c r="AN331" i="16"/>
  <c r="T325" i="16"/>
  <c r="CD318" i="16"/>
  <c r="BJ312" i="16"/>
  <c r="C305" i="16"/>
  <c r="BF296" i="16"/>
  <c r="BL287" i="16"/>
  <c r="BF270" i="16"/>
  <c r="CA277" i="16"/>
  <c r="AC286" i="16"/>
  <c r="AS266" i="16"/>
  <c r="AA259" i="16"/>
  <c r="Z257" i="16"/>
  <c r="AZ255" i="16"/>
  <c r="AS263" i="16"/>
  <c r="AD260" i="16"/>
  <c r="BF258" i="16"/>
  <c r="J255" i="16"/>
  <c r="J265" i="16"/>
  <c r="AT256" i="16"/>
  <c r="BX265" i="16"/>
  <c r="AX263" i="16"/>
  <c r="AX256" i="16"/>
  <c r="L270" i="16"/>
  <c r="AF276" i="16"/>
  <c r="BP263" i="16"/>
  <c r="AA272" i="16"/>
  <c r="AU278" i="16"/>
  <c r="BP269" i="16"/>
  <c r="V266" i="16"/>
  <c r="CB260" i="16"/>
  <c r="BE275" i="16"/>
  <c r="BE276" i="16"/>
  <c r="BU261" i="16"/>
  <c r="BT269" i="16"/>
  <c r="BC282" i="16"/>
  <c r="AD268" i="16"/>
  <c r="AD278" i="16"/>
  <c r="CA284" i="16"/>
  <c r="L275" i="16"/>
  <c r="AZ284" i="16"/>
  <c r="BI262" i="16"/>
  <c r="BT278" i="16"/>
  <c r="E287" i="16"/>
  <c r="K273" i="16"/>
  <c r="D286" i="16"/>
  <c r="Z293" i="16"/>
  <c r="AT299" i="16"/>
  <c r="BN305" i="16"/>
  <c r="AO265" i="16"/>
  <c r="AP282" i="16"/>
  <c r="Z291" i="16"/>
  <c r="AT297" i="16"/>
  <c r="BN303" i="16"/>
  <c r="D310" i="16"/>
  <c r="L258" i="16"/>
  <c r="H268" i="16"/>
  <c r="AW272" i="16"/>
  <c r="AH259" i="16"/>
  <c r="AE275" i="16"/>
  <c r="BG282" i="16"/>
  <c r="P270" i="16"/>
  <c r="BX335" i="16"/>
  <c r="J332" i="16"/>
  <c r="BI335" i="16"/>
  <c r="AG331" i="16"/>
  <c r="AH331" i="16"/>
  <c r="AQ306" i="16"/>
  <c r="AY275" i="16"/>
  <c r="AT254" i="16"/>
  <c r="AV323" i="16"/>
  <c r="AB317" i="16"/>
  <c r="H311" i="16"/>
  <c r="BO302" i="16"/>
  <c r="AO294" i="16"/>
  <c r="AL284" i="16"/>
  <c r="BM255" i="16"/>
  <c r="W272" i="16"/>
  <c r="AT282" i="16"/>
  <c r="BI254" i="16"/>
  <c r="CC260" i="16"/>
  <c r="CB258" i="16"/>
  <c r="BQ257" i="16"/>
  <c r="T254" i="16"/>
  <c r="AP262" i="16"/>
  <c r="BA261" i="16"/>
  <c r="F258" i="16"/>
  <c r="BL266" i="16"/>
  <c r="AO259" i="16"/>
  <c r="BT255" i="16"/>
  <c r="AS265" i="16"/>
  <c r="AK262" i="16"/>
  <c r="BN271" i="16"/>
  <c r="D278" i="16"/>
  <c r="H267" i="16"/>
  <c r="CC273" i="16"/>
  <c r="CB255" i="16"/>
  <c r="E272" i="16"/>
  <c r="X269" i="16"/>
  <c r="AR267" i="16"/>
  <c r="BW277" i="16"/>
  <c r="BD317" i="16"/>
  <c r="AJ311" i="16"/>
  <c r="W303" i="16"/>
  <c r="BZ294" i="16"/>
  <c r="V285" i="16"/>
  <c r="CD260" i="16"/>
  <c r="BF273" i="16"/>
  <c r="J280" i="16"/>
  <c r="K291" i="16"/>
  <c r="E278" i="16"/>
  <c r="AZ333" i="16"/>
  <c r="AF327" i="16"/>
  <c r="L321" i="16"/>
  <c r="BV314" i="16"/>
  <c r="BU307" i="16"/>
  <c r="AU299" i="16"/>
  <c r="T291" i="16"/>
  <c r="Z278" i="16"/>
  <c r="AP283" i="16"/>
  <c r="N290" i="16"/>
  <c r="BL275" i="16"/>
  <c r="O257" i="16"/>
  <c r="N255" i="16"/>
  <c r="AH261" i="16"/>
  <c r="H261" i="16"/>
  <c r="AO257" i="16"/>
  <c r="BU254" i="16"/>
  <c r="CB264" i="16"/>
  <c r="AF262" i="16"/>
  <c r="R269" i="16"/>
  <c r="AL263" i="16"/>
  <c r="R260" i="16"/>
  <c r="CC267" i="16"/>
  <c r="AJ267" i="16"/>
  <c r="T274" i="16"/>
  <c r="BF256" i="16"/>
  <c r="O270" i="16"/>
  <c r="AI276" i="16"/>
  <c r="BT265" i="16"/>
  <c r="D258" i="16"/>
  <c r="BA272" i="16"/>
  <c r="AH272" i="16"/>
  <c r="BO280" i="16"/>
  <c r="T315" i="16"/>
  <c r="AC308" i="16"/>
  <c r="B300" i="16"/>
  <c r="BE291" i="16"/>
  <c r="AI279" i="16"/>
  <c r="Z284" i="16"/>
  <c r="BX254" i="16"/>
  <c r="CE271" i="16"/>
  <c r="J287" i="16"/>
  <c r="BU268" i="16"/>
  <c r="P331" i="16"/>
  <c r="BZ324" i="16"/>
  <c r="BF318" i="16"/>
  <c r="AL312" i="16"/>
  <c r="BA304" i="16"/>
  <c r="Z296" i="16"/>
  <c r="V287" i="16"/>
  <c r="AD269" i="16"/>
  <c r="C277" i="16"/>
  <c r="BL285" i="16"/>
  <c r="BM263" i="16"/>
  <c r="AY259" i="16"/>
  <c r="AX257" i="16"/>
  <c r="B256" i="16"/>
  <c r="BQ263" i="16"/>
  <c r="BJ260" i="16"/>
  <c r="R259" i="16"/>
  <c r="BA255" i="16"/>
  <c r="AH265" i="16"/>
  <c r="F257" i="16"/>
  <c r="R266" i="16"/>
  <c r="CD263" i="16"/>
  <c r="BA257" i="16"/>
  <c r="AJ270" i="16"/>
  <c r="BD276" i="16"/>
  <c r="AV264" i="16"/>
  <c r="AY272" i="16"/>
  <c r="BS278" i="16"/>
  <c r="S270" i="16"/>
  <c r="BS266" i="16"/>
  <c r="BB262" i="16"/>
  <c r="BF316" i="16"/>
  <c r="Y310" i="16"/>
  <c r="CB301" i="16"/>
  <c r="BA293" i="16"/>
  <c r="CB282" i="16"/>
  <c r="AA287" i="16"/>
  <c r="AU269" i="16"/>
  <c r="M277" i="16"/>
  <c r="BG289" i="16"/>
  <c r="BZ274" i="16"/>
  <c r="BB332" i="16"/>
  <c r="AH326" i="16"/>
  <c r="N320" i="16"/>
  <c r="BX313" i="16"/>
  <c r="AW306" i="16"/>
  <c r="V298" i="16"/>
  <c r="BS289" i="16"/>
  <c r="V275" i="16"/>
  <c r="P281" i="16"/>
  <c r="AJ288" i="16"/>
  <c r="R272" i="16"/>
  <c r="M258" i="16"/>
  <c r="L256" i="16"/>
  <c r="F254" i="16"/>
  <c r="AE262" i="16"/>
  <c r="BN258" i="16"/>
  <c r="AY256" i="16"/>
  <c r="CA265" i="16"/>
  <c r="BE263" i="16"/>
  <c r="AM254" i="16"/>
  <c r="BF264" i="16"/>
  <c r="BZ261" i="16"/>
  <c r="CA268" i="16"/>
  <c r="BI268" i="16"/>
  <c r="R275" i="16"/>
  <c r="N260" i="16"/>
  <c r="M271" i="16"/>
  <c r="AG277" i="16"/>
  <c r="BO267" i="16"/>
  <c r="AY262" i="16"/>
  <c r="BY273" i="16"/>
  <c r="J274" i="16"/>
  <c r="BZ318" i="16"/>
  <c r="BF312" i="16"/>
  <c r="CA304" i="16"/>
  <c r="BA296" i="16"/>
  <c r="BF287" i="16"/>
  <c r="AL270" i="16"/>
  <c r="BO277" i="16"/>
  <c r="L283" i="16"/>
  <c r="BO292" i="16"/>
  <c r="AN281" i="16"/>
  <c r="BV334" i="16"/>
  <c r="BB328" i="16"/>
  <c r="AH322" i="16"/>
  <c r="N316" i="16"/>
  <c r="AV309" i="16"/>
  <c r="U301" i="16"/>
  <c r="BY292" i="16"/>
  <c r="BD281" i="16"/>
  <c r="AF286" i="16"/>
  <c r="AT266" i="16"/>
  <c r="BL279" i="16"/>
  <c r="BW255" i="16"/>
  <c r="M262" i="16"/>
  <c r="L260" i="16"/>
  <c r="AG259" i="16"/>
  <c r="BN255" i="16"/>
  <c r="BD263" i="16"/>
  <c r="AE263" i="16"/>
  <c r="M260" i="16"/>
  <c r="BZ267" i="16"/>
  <c r="AV261" i="16"/>
  <c r="BZ257" i="16"/>
  <c r="BG266" i="16"/>
  <c r="AD265" i="16"/>
  <c r="CB272" i="16"/>
  <c r="R279" i="16"/>
  <c r="BB268" i="16"/>
  <c r="M275" i="16"/>
  <c r="AQ261" i="16"/>
  <c r="AY273" i="16"/>
  <c r="BZ270" i="16"/>
  <c r="M270" i="16"/>
  <c r="AM279" i="16"/>
  <c r="BH315" i="16"/>
  <c r="CD308" i="16"/>
  <c r="BC300" i="16"/>
  <c r="AC292" i="16"/>
  <c r="BA280" i="16"/>
  <c r="AN285" i="16"/>
  <c r="AA262" i="16"/>
  <c r="F274" i="16"/>
  <c r="CB287" i="16"/>
  <c r="N271" i="16"/>
  <c r="BD331" i="16"/>
  <c r="AJ325" i="16"/>
  <c r="P319" i="16"/>
  <c r="BZ312" i="16"/>
  <c r="X305" i="16"/>
  <c r="CA296" i="16"/>
  <c r="L288" i="16"/>
  <c r="AO271" i="16"/>
  <c r="AW278" i="16"/>
  <c r="BF286" i="16"/>
  <c r="AX267" i="16"/>
  <c r="K259" i="16"/>
  <c r="J257" i="16"/>
  <c r="AE255" i="16"/>
  <c r="AC263" i="16"/>
  <c r="H260" i="16"/>
  <c r="AB258" i="16"/>
  <c r="BM254" i="16"/>
  <c r="BV264" i="16"/>
  <c r="R256" i="16"/>
  <c r="BH265" i="16"/>
  <c r="AB263" i="16"/>
  <c r="BV255" i="16"/>
  <c r="BZ269" i="16"/>
  <c r="P276" i="16"/>
  <c r="Z263" i="16"/>
  <c r="K272" i="16"/>
  <c r="AE278" i="16"/>
  <c r="AR269" i="16"/>
  <c r="BG265" i="16"/>
  <c r="BK259" i="16"/>
  <c r="AJ275" i="16"/>
  <c r="BK282" i="16"/>
  <c r="X313" i="16"/>
  <c r="BI305" i="16"/>
  <c r="AI297" i="16"/>
  <c r="BI288" i="16"/>
  <c r="BX272" i="16"/>
  <c r="BD279" i="16"/>
  <c r="AR284" i="16"/>
  <c r="K256" i="16"/>
  <c r="BU282" i="16"/>
  <c r="AN335" i="16"/>
  <c r="T329" i="16"/>
  <c r="CD322" i="16"/>
  <c r="BJ316" i="16"/>
  <c r="AD310" i="16"/>
  <c r="C302" i="16"/>
  <c r="BG293" i="16"/>
  <c r="G283" i="16"/>
  <c r="AI287" i="16"/>
  <c r="BL269" i="16"/>
  <c r="BJ314" i="16"/>
  <c r="BE307" i="16"/>
  <c r="AE299" i="16"/>
  <c r="D291" i="16"/>
  <c r="BS277" i="16"/>
  <c r="N283" i="16"/>
  <c r="AN287" i="16"/>
  <c r="CA269" i="16"/>
  <c r="U286" i="16"/>
  <c r="BW265" i="16"/>
  <c r="BF330" i="16"/>
  <c r="AL324" i="16"/>
  <c r="R318" i="16"/>
  <c r="CB311" i="16"/>
  <c r="CC303" i="16"/>
  <c r="BC295" i="16"/>
  <c r="AG286" i="16"/>
  <c r="AW266" i="16"/>
  <c r="AQ275" i="16"/>
  <c r="BA284" i="16"/>
  <c r="BQ256" i="16"/>
  <c r="I260" i="16"/>
  <c r="H258" i="16"/>
  <c r="BC256" i="16"/>
  <c r="AA264" i="16"/>
  <c r="AG261" i="16"/>
  <c r="G260" i="16"/>
  <c r="AP256" i="16"/>
  <c r="BV265" i="16"/>
  <c r="BY257" i="16"/>
  <c r="Z254" i="16"/>
  <c r="AX264" i="16"/>
  <c r="AE259" i="16"/>
  <c r="BX270" i="16"/>
  <c r="N277" i="16"/>
  <c r="AY265" i="16"/>
  <c r="I273" i="16"/>
  <c r="AC279" i="16"/>
  <c r="BU270" i="16"/>
  <c r="BH267" i="16"/>
  <c r="BU264" i="16"/>
  <c r="BI276" i="16"/>
  <c r="BU256" i="16"/>
  <c r="BX268" i="16"/>
  <c r="K276" i="16"/>
  <c r="AS283" i="16"/>
  <c r="F270" i="16"/>
  <c r="AG279" i="16"/>
  <c r="BI285" i="16"/>
  <c r="AR276" i="16"/>
  <c r="BC285" i="16"/>
  <c r="BN266" i="16"/>
  <c r="L280" i="16"/>
  <c r="BQ287" i="16"/>
  <c r="Q275" i="16"/>
  <c r="G287" i="16"/>
  <c r="BU325" i="16"/>
  <c r="BE333" i="16"/>
  <c r="BG323" i="16"/>
  <c r="CB332" i="16"/>
  <c r="I324" i="16"/>
  <c r="Q298" i="16"/>
  <c r="BS272" i="16"/>
  <c r="N332" i="16"/>
  <c r="BN322" i="16"/>
  <c r="AT316" i="16"/>
  <c r="I310" i="16"/>
  <c r="BL301" i="16"/>
  <c r="AK293" i="16"/>
  <c r="AZ282" i="16"/>
  <c r="F287" i="16"/>
  <c r="BJ268" i="16"/>
  <c r="BF280" i="16"/>
  <c r="AQ255" i="16"/>
  <c r="BK261" i="16"/>
  <c r="BJ259" i="16"/>
  <c r="BU258" i="16"/>
  <c r="X255" i="16"/>
  <c r="X263" i="16"/>
  <c r="BR262" i="16"/>
  <c r="AM259" i="16"/>
  <c r="AT267" i="16"/>
  <c r="BV260" i="16"/>
  <c r="V257" i="16"/>
  <c r="AA266" i="16"/>
  <c r="AP264" i="16"/>
  <c r="AV272" i="16"/>
  <c r="BP278" i="16"/>
  <c r="K268" i="16"/>
  <c r="BK274" i="16"/>
  <c r="BA259" i="16"/>
  <c r="H273" i="16"/>
  <c r="AI270" i="16"/>
  <c r="AG269" i="16"/>
  <c r="BZ278" i="16"/>
  <c r="BV316" i="16"/>
  <c r="AT310" i="16"/>
  <c r="S302" i="16"/>
  <c r="BW293" i="16"/>
  <c r="AI283" i="16"/>
  <c r="BD287" i="16"/>
  <c r="AK270" i="16"/>
  <c r="BN277" i="16"/>
  <c r="E290" i="16"/>
  <c r="AW275" i="16"/>
  <c r="BR332" i="16"/>
  <c r="AX326" i="16"/>
  <c r="AD320" i="16"/>
  <c r="J314" i="16"/>
  <c r="BR306" i="16"/>
  <c r="AQ298" i="16"/>
  <c r="Q290" i="16"/>
  <c r="BS275" i="16"/>
  <c r="BC281" i="16"/>
  <c r="BM288" i="16"/>
  <c r="D273" i="16"/>
  <c r="CA257" i="16"/>
  <c r="BZ255" i="16"/>
  <c r="P262" i="16"/>
  <c r="K262" i="16"/>
  <c r="AR258" i="16"/>
  <c r="V256" i="16"/>
  <c r="BK265" i="16"/>
  <c r="AI263" i="16"/>
  <c r="K254" i="16"/>
  <c r="AN264" i="16"/>
  <c r="AW261" i="16"/>
  <c r="BK268" i="16"/>
  <c r="AN268" i="16"/>
  <c r="B275" i="16"/>
  <c r="AN259" i="16"/>
  <c r="CA270" i="16"/>
  <c r="Q277" i="16"/>
  <c r="AM267" i="16"/>
  <c r="BH261" i="16"/>
  <c r="BD273" i="16"/>
  <c r="BN273" i="16"/>
  <c r="AW281" i="16"/>
  <c r="AL314" i="16"/>
  <c r="Y307" i="16"/>
  <c r="CC298" i="16"/>
  <c r="BB290" i="16"/>
  <c r="BX276" i="16"/>
  <c r="AL282" i="16"/>
  <c r="CB286" i="16"/>
  <c r="AH268" i="16"/>
  <c r="BB285" i="16"/>
  <c r="I263" i="16"/>
  <c r="AH330" i="16"/>
  <c r="N324" i="16"/>
  <c r="BX317" i="16"/>
  <c r="BD311" i="16"/>
  <c r="AW303" i="16"/>
  <c r="W295" i="16"/>
  <c r="BR285" i="16"/>
  <c r="D264" i="16"/>
  <c r="AV274" i="16"/>
  <c r="BZ283" i="16"/>
  <c r="M254" i="16"/>
  <c r="AG260" i="16"/>
  <c r="AF258" i="16"/>
  <c r="E257" i="16"/>
  <c r="AY264" i="16"/>
  <c r="BM261" i="16"/>
  <c r="AX260" i="16"/>
  <c r="C257" i="16"/>
  <c r="P266" i="16"/>
  <c r="AL258" i="16"/>
  <c r="BP254" i="16"/>
  <c r="BZ264" i="16"/>
  <c r="AH260" i="16"/>
  <c r="R271" i="16"/>
  <c r="AL277" i="16"/>
  <c r="Q266" i="16"/>
  <c r="AG273" i="16"/>
  <c r="BA279" i="16"/>
  <c r="W271" i="16"/>
  <c r="U268" i="16"/>
  <c r="CB265" i="16"/>
  <c r="BX315" i="16"/>
  <c r="U309" i="16"/>
  <c r="BY300" i="16"/>
  <c r="AX292" i="16"/>
  <c r="H281" i="16"/>
  <c r="BZ285" i="16"/>
  <c r="AJ264" i="16"/>
  <c r="BE274" i="16"/>
  <c r="AB288" i="16"/>
  <c r="CA271" i="16"/>
  <c r="BT331" i="16"/>
  <c r="AZ325" i="16"/>
  <c r="AF319" i="16"/>
  <c r="L313" i="16"/>
  <c r="AS305" i="16"/>
  <c r="S297" i="16"/>
  <c r="AN288" i="16"/>
  <c r="Y272" i="16"/>
  <c r="P279" i="16"/>
  <c r="D287" i="16"/>
  <c r="BD268" i="16"/>
  <c r="BY258" i="16"/>
  <c r="BX256" i="16"/>
  <c r="I255" i="16"/>
  <c r="M263" i="16"/>
  <c r="BQ259" i="16"/>
  <c r="CE257" i="16"/>
  <c r="AI254" i="16"/>
  <c r="BD264" i="16"/>
  <c r="BS255" i="16"/>
  <c r="AR265" i="16"/>
  <c r="G263" i="16"/>
  <c r="Q255" i="16"/>
  <c r="BH269" i="16"/>
  <c r="CD275" i="16"/>
  <c r="BM262" i="16"/>
  <c r="BY271" i="16"/>
  <c r="O278" i="16"/>
  <c r="Q269" i="16"/>
  <c r="Q265" i="16"/>
  <c r="AP258" i="16"/>
  <c r="O275" i="16"/>
  <c r="N318" i="16"/>
  <c r="BX311" i="16"/>
  <c r="BX303" i="16"/>
  <c r="AW295" i="16"/>
  <c r="Z286" i="16"/>
  <c r="W266" i="16"/>
  <c r="AD275" i="16"/>
  <c r="W281" i="16"/>
  <c r="BL291" i="16"/>
  <c r="AV279" i="16"/>
  <c r="J334" i="16"/>
  <c r="BT327" i="16"/>
  <c r="AZ321" i="16"/>
  <c r="AF315" i="16"/>
  <c r="AS308" i="16"/>
  <c r="R300" i="16"/>
  <c r="BU291" i="16"/>
  <c r="BR279" i="16"/>
  <c r="BB284" i="16"/>
  <c r="N257" i="16"/>
  <c r="AB277" i="16"/>
  <c r="BE256" i="16"/>
  <c r="BD254" i="16"/>
  <c r="BX260" i="16"/>
  <c r="AK260" i="16"/>
  <c r="BR256" i="16"/>
  <c r="B254" i="16"/>
  <c r="AH264" i="16"/>
  <c r="AS261" i="16"/>
  <c r="BH268" i="16"/>
  <c r="BO262" i="16"/>
  <c r="AC259" i="16"/>
  <c r="AO267" i="16"/>
  <c r="BM266" i="16"/>
  <c r="BJ273" i="16"/>
  <c r="CA254" i="16"/>
  <c r="BB269" i="16"/>
  <c r="BY275" i="16"/>
  <c r="AM264" i="16"/>
  <c r="BL255" i="16"/>
  <c r="CC271" i="16"/>
  <c r="AT271" i="16"/>
  <c r="AA280" i="16"/>
  <c r="BZ314" i="16"/>
  <c r="CA307" i="16"/>
  <c r="AZ299" i="16"/>
  <c r="Y291" i="16"/>
  <c r="AN278" i="16"/>
  <c r="AY283" i="16"/>
  <c r="BP287" i="16"/>
  <c r="BM270" i="16"/>
  <c r="AW286" i="16"/>
  <c r="T267" i="16"/>
  <c r="BV330" i="16"/>
  <c r="BB324" i="16"/>
  <c r="AH318" i="16"/>
  <c r="N312" i="16"/>
  <c r="U304" i="16"/>
  <c r="BX295" i="16"/>
  <c r="BI286" i="16"/>
  <c r="BK267" i="16"/>
  <c r="J276" i="16"/>
  <c r="H285" i="16"/>
  <c r="BU259" i="16"/>
  <c r="BW259" i="16"/>
  <c r="BV257" i="16"/>
  <c r="AH256" i="16"/>
  <c r="K264" i="16"/>
  <c r="L261" i="16"/>
  <c r="BI259" i="16"/>
  <c r="N256" i="16"/>
  <c r="BF265" i="16"/>
  <c r="AW257" i="16"/>
  <c r="AP266" i="16"/>
  <c r="AF264" i="16"/>
  <c r="BE258" i="16"/>
  <c r="BH270" i="16"/>
  <c r="CB276" i="16"/>
  <c r="S265" i="16"/>
  <c r="BW272" i="16"/>
  <c r="M279" i="16"/>
  <c r="AY270" i="16"/>
  <c r="AF267" i="16"/>
  <c r="E264" i="16"/>
  <c r="AM276" i="16"/>
  <c r="BJ318" i="16"/>
  <c r="AP312" i="16"/>
  <c r="BF304" i="16"/>
  <c r="AE296" i="16"/>
  <c r="AD287" i="16"/>
  <c r="AZ269" i="16"/>
  <c r="R277" i="16"/>
  <c r="BB282" i="16"/>
  <c r="AT292" i="16"/>
  <c r="B281" i="16"/>
  <c r="BF334" i="16"/>
  <c r="AL328" i="16"/>
  <c r="R322" i="16"/>
  <c r="CB315" i="16"/>
  <c r="AA309" i="16"/>
  <c r="CD300" i="16"/>
  <c r="BC292" i="16"/>
  <c r="S281" i="16"/>
  <c r="B286" i="16"/>
  <c r="CC264" i="16"/>
  <c r="CB313" i="16"/>
  <c r="BB306" i="16"/>
  <c r="AA298" i="16"/>
  <c r="CA289" i="16"/>
  <c r="AF275" i="16"/>
  <c r="AA281" i="16"/>
  <c r="H286" i="16"/>
  <c r="V265" i="16"/>
  <c r="AN284" i="16"/>
  <c r="J256" i="16"/>
  <c r="BX329" i="16"/>
  <c r="BD323" i="16"/>
  <c r="AJ317" i="16"/>
  <c r="P311" i="16"/>
  <c r="BZ302" i="16"/>
  <c r="AY294" i="16"/>
  <c r="BF284" i="16"/>
  <c r="AB257" i="16"/>
  <c r="BE272" i="16"/>
  <c r="BM282" i="16"/>
  <c r="BA254" i="16"/>
  <c r="BU260" i="16"/>
  <c r="BT258" i="16"/>
  <c r="BG257" i="16"/>
  <c r="J254" i="16"/>
  <c r="AH262" i="16"/>
  <c r="AL261" i="16"/>
  <c r="BW257" i="16"/>
  <c r="BD266" i="16"/>
  <c r="AB259" i="16"/>
  <c r="BF255" i="16"/>
  <c r="AK265" i="16"/>
  <c r="L262" i="16"/>
  <c r="BF271" i="16"/>
  <c r="BZ277" i="16"/>
  <c r="CA266" i="16"/>
  <c r="BU273" i="16"/>
  <c r="AN255" i="16"/>
  <c r="BX271" i="16"/>
  <c r="I269" i="16"/>
  <c r="AA267" i="16"/>
  <c r="BL277" i="16"/>
  <c r="BT254" i="16"/>
  <c r="F263" i="16"/>
  <c r="H265" i="16"/>
  <c r="AA284" i="16"/>
  <c r="AL271" i="16"/>
  <c r="W280" i="16"/>
  <c r="AE258" i="16"/>
  <c r="BX277" i="16"/>
  <c r="AQ286" i="16"/>
  <c r="T269" i="16"/>
  <c r="O281" i="16"/>
  <c r="AY288" i="16"/>
  <c r="G277" i="16"/>
  <c r="J288" i="16"/>
  <c r="BT294" i="16"/>
  <c r="J301" i="16"/>
  <c r="AD307" i="16"/>
  <c r="BJ271" i="16"/>
  <c r="X285" i="16"/>
  <c r="BT292" i="16"/>
  <c r="G331" i="16"/>
  <c r="Q335" i="16"/>
  <c r="M330" i="16"/>
  <c r="AU334" i="16"/>
  <c r="Y335" i="16"/>
  <c r="BL289" i="16"/>
  <c r="AG264" i="16"/>
  <c r="AF331" i="16"/>
  <c r="B322" i="16"/>
  <c r="BL315" i="16"/>
  <c r="E309" i="16"/>
  <c r="BI300" i="16"/>
  <c r="AH292" i="16"/>
  <c r="BJ280" i="16"/>
  <c r="AV285" i="16"/>
  <c r="BQ262" i="16"/>
  <c r="AS278" i="16"/>
  <c r="Y256" i="16"/>
  <c r="X254" i="16"/>
  <c r="AR260" i="16"/>
  <c r="BX259" i="16"/>
  <c r="AA256" i="16"/>
  <c r="F264" i="16"/>
  <c r="BV263" i="16"/>
  <c r="BR260" i="16"/>
  <c r="AB268" i="16"/>
  <c r="W262" i="16"/>
  <c r="BB258" i="16"/>
  <c r="I267" i="16"/>
  <c r="L266" i="16"/>
  <c r="AD273" i="16"/>
  <c r="AX279" i="16"/>
  <c r="O269" i="16"/>
  <c r="AS275" i="16"/>
  <c r="K263" i="16"/>
  <c r="K274" i="16"/>
  <c r="AM271" i="16"/>
  <c r="BR270" i="16"/>
  <c r="BY279" i="16"/>
  <c r="J316" i="16"/>
  <c r="AQ309" i="16"/>
  <c r="P301" i="16"/>
  <c r="BS292" i="16"/>
  <c r="AV281" i="16"/>
  <c r="X286" i="16"/>
  <c r="O266" i="16"/>
  <c r="X275" i="16"/>
  <c r="BD288" i="16"/>
  <c r="BM272" i="16"/>
  <c r="F332" i="16"/>
  <c r="BP325" i="16"/>
  <c r="AV319" i="16"/>
  <c r="AB313" i="16"/>
  <c r="BO305" i="16"/>
  <c r="AN297" i="16"/>
  <c r="BP288" i="16"/>
  <c r="L273" i="16"/>
  <c r="BN279" i="16"/>
  <c r="AF287" i="16"/>
  <c r="BI269" i="16"/>
  <c r="BI258" i="16"/>
  <c r="BH256" i="16"/>
  <c r="BR254" i="16"/>
  <c r="CA262" i="16"/>
  <c r="AV259" i="16"/>
  <c r="BB257" i="16"/>
  <c r="G254" i="16"/>
  <c r="AL264" i="16"/>
  <c r="AP255" i="16"/>
  <c r="AB265" i="16"/>
  <c r="BP262" i="16"/>
  <c r="AQ254" i="16"/>
  <c r="AO269" i="16"/>
  <c r="BN275" i="16"/>
  <c r="T262" i="16"/>
  <c r="BI271" i="16"/>
  <c r="CC277" i="16"/>
  <c r="BR268" i="16"/>
  <c r="BB264" i="16"/>
  <c r="S257" i="16"/>
  <c r="BW274" i="16"/>
  <c r="AE282" i="16"/>
  <c r="BD313" i="16"/>
  <c r="V306" i="16"/>
  <c r="BY297" i="16"/>
  <c r="AJ289" i="16"/>
  <c r="AN274" i="16"/>
  <c r="AZ280" i="16"/>
  <c r="AJ285" i="16"/>
  <c r="G262" i="16"/>
  <c r="BN283" i="16"/>
  <c r="BT335" i="16"/>
  <c r="AZ329" i="16"/>
  <c r="AF323" i="16"/>
  <c r="L317" i="16"/>
  <c r="BU310" i="16"/>
  <c r="AT302" i="16"/>
  <c r="S294" i="16"/>
  <c r="CE283" i="16"/>
  <c r="I288" i="16"/>
  <c r="AN271" i="16"/>
  <c r="I282" i="16"/>
  <c r="BY254" i="16"/>
  <c r="O261" i="16"/>
  <c r="N259" i="16"/>
  <c r="I258" i="16"/>
  <c r="AP254" i="16"/>
  <c r="BF262" i="16"/>
  <c r="CC261" i="16"/>
  <c r="AI258" i="16"/>
  <c r="CB266" i="16"/>
  <c r="BS259" i="16"/>
  <c r="S256" i="16"/>
  <c r="BI265" i="16"/>
  <c r="CB262" i="16"/>
  <c r="CD271" i="16"/>
  <c r="T278" i="16"/>
  <c r="AC267" i="16"/>
  <c r="O274" i="16"/>
  <c r="BT256" i="16"/>
  <c r="Z272" i="16"/>
  <c r="AW269" i="16"/>
  <c r="B268" i="16"/>
  <c r="L315" i="16"/>
  <c r="R308" i="16"/>
  <c r="BU299" i="16"/>
  <c r="AU291" i="16"/>
  <c r="H279" i="16"/>
  <c r="H284" i="16"/>
  <c r="N288" i="16"/>
  <c r="AY271" i="16"/>
  <c r="BY286" i="16"/>
  <c r="AF268" i="16"/>
  <c r="H331" i="16"/>
  <c r="BR324" i="16"/>
  <c r="AX318" i="16"/>
  <c r="AD312" i="16"/>
  <c r="AP304" i="16"/>
  <c r="O296" i="16"/>
  <c r="H287" i="16"/>
  <c r="BQ268" i="16"/>
  <c r="BJ276" i="16"/>
  <c r="AU285" i="16"/>
  <c r="AZ262" i="16"/>
  <c r="BG259" i="16"/>
  <c r="BF257" i="16"/>
  <c r="M256" i="16"/>
  <c r="BY263" i="16"/>
  <c r="BT260" i="16"/>
  <c r="AF259" i="16"/>
  <c r="BP255" i="16"/>
  <c r="AP265" i="16"/>
  <c r="U257" i="16"/>
  <c r="Z266" i="16"/>
  <c r="J264" i="16"/>
  <c r="CC257" i="16"/>
  <c r="AR270" i="16"/>
  <c r="BL276" i="16"/>
  <c r="BN264" i="16"/>
  <c r="BG272" i="16"/>
  <c r="CA278" i="16"/>
  <c r="AD270" i="16"/>
  <c r="C267" i="16"/>
  <c r="L263" i="16"/>
  <c r="R276" i="16"/>
  <c r="AF317" i="16"/>
  <c r="L311" i="16"/>
  <c r="BU302" i="16"/>
  <c r="AT294" i="16"/>
  <c r="AV284" i="16"/>
  <c r="AQ256" i="16"/>
  <c r="AL272" i="16"/>
  <c r="AA279" i="16"/>
  <c r="BI290" i="16"/>
  <c r="J277" i="16"/>
  <c r="AB333" i="16"/>
  <c r="H327" i="16"/>
  <c r="BR320" i="16"/>
  <c r="AX314" i="16"/>
  <c r="AO307" i="16"/>
  <c r="O299" i="16"/>
  <c r="BR290" i="16"/>
  <c r="AE277" i="16"/>
  <c r="BP282" i="16"/>
  <c r="BB289" i="16"/>
  <c r="BQ274" i="16"/>
  <c r="AM257" i="16"/>
  <c r="AL255" i="16"/>
  <c r="BF261" i="16"/>
  <c r="AN261" i="16"/>
  <c r="BU257" i="16"/>
  <c r="AG255" i="16"/>
  <c r="W265" i="16"/>
  <c r="BL262" i="16"/>
  <c r="AP269" i="16"/>
  <c r="BR263" i="16"/>
  <c r="BI260" i="16"/>
  <c r="W268" i="16"/>
  <c r="BP267" i="16"/>
  <c r="AR274" i="16"/>
  <c r="BI257" i="16"/>
  <c r="AM270" i="16"/>
  <c r="BG276" i="16"/>
  <c r="AX266" i="16"/>
  <c r="AJ259" i="16"/>
  <c r="C273" i="16"/>
  <c r="BY272" i="16"/>
  <c r="I281" i="16"/>
  <c r="N314" i="16"/>
  <c r="BW306" i="16"/>
  <c r="AW298" i="16"/>
  <c r="V290" i="16"/>
  <c r="CC275" i="16"/>
  <c r="BL281" i="16"/>
  <c r="AK286" i="16"/>
  <c r="BJ266" i="16"/>
  <c r="CB284" i="16"/>
  <c r="BW258" i="16"/>
  <c r="J330" i="16"/>
  <c r="BT323" i="16"/>
  <c r="AZ317" i="16"/>
  <c r="AF311" i="16"/>
  <c r="Q303" i="16"/>
  <c r="BU294" i="16"/>
  <c r="N285" i="16"/>
  <c r="U260" i="16"/>
  <c r="AP273" i="16"/>
  <c r="T283" i="16"/>
  <c r="AK254" i="16"/>
  <c r="BE260" i="16"/>
  <c r="BD258" i="16"/>
  <c r="AK257" i="16"/>
  <c r="BW264" i="16"/>
  <c r="O262" i="16"/>
  <c r="K261" i="16"/>
  <c r="AS257" i="16"/>
  <c r="AN266" i="16"/>
  <c r="CC258" i="16"/>
  <c r="AC255" i="16"/>
  <c r="U265" i="16"/>
  <c r="AK261" i="16"/>
  <c r="AP271" i="16"/>
  <c r="BJ277" i="16"/>
  <c r="BF266" i="16"/>
  <c r="BE273" i="16"/>
  <c r="AU254" i="16"/>
  <c r="BC271" i="16"/>
  <c r="BL268" i="16"/>
  <c r="BR266" i="16"/>
  <c r="AQ277" i="16"/>
  <c r="CB317" i="16"/>
  <c r="BH311" i="16"/>
  <c r="BC303" i="16"/>
  <c r="AB295" i="16"/>
  <c r="CA285" i="16"/>
  <c r="AZ264" i="16"/>
  <c r="BI274" i="16"/>
  <c r="BP280" i="16"/>
  <c r="AQ291" i="16"/>
  <c r="CC278" i="16"/>
  <c r="BX333" i="16"/>
  <c r="BD327" i="16"/>
  <c r="AJ321" i="16"/>
  <c r="P315" i="16"/>
  <c r="W308" i="16"/>
  <c r="CA299" i="16"/>
  <c r="AZ291" i="16"/>
  <c r="T279" i="16"/>
  <c r="Q284" i="16"/>
  <c r="D254" i="16"/>
  <c r="P313" i="16"/>
  <c r="AY305" i="16"/>
  <c r="X297" i="16"/>
  <c r="AT288" i="16"/>
  <c r="AS272" i="16"/>
  <c r="AD279" i="16"/>
  <c r="X284" i="16"/>
  <c r="BH254" i="16"/>
  <c r="BA282" i="16"/>
  <c r="AF335" i="16"/>
  <c r="L329" i="16"/>
  <c r="BV322" i="16"/>
  <c r="BB316" i="16"/>
  <c r="S310" i="16"/>
  <c r="BW301" i="16"/>
  <c r="AV293" i="16"/>
  <c r="BQ282" i="16"/>
  <c r="T287" i="16"/>
  <c r="AA269" i="16"/>
  <c r="BY280" i="16"/>
  <c r="AI255" i="16"/>
  <c r="BC261" i="16"/>
  <c r="BB259" i="16"/>
  <c r="BJ258" i="16"/>
  <c r="M255" i="16"/>
  <c r="P263" i="16"/>
  <c r="BH262" i="16"/>
  <c r="X259" i="16"/>
  <c r="AL267" i="16"/>
  <c r="BG260" i="16"/>
  <c r="H257" i="16"/>
  <c r="S266" i="16"/>
  <c r="W264" i="16"/>
  <c r="AN272" i="16"/>
  <c r="BH278" i="16"/>
  <c r="CE267" i="16"/>
  <c r="BC274" i="16"/>
  <c r="T259" i="16"/>
  <c r="CA272" i="16"/>
  <c r="Y270" i="16"/>
  <c r="N269" i="16"/>
  <c r="BO278" i="16"/>
  <c r="J261" i="16"/>
  <c r="BE259" i="16"/>
  <c r="BB256" i="16"/>
  <c r="I285" i="16"/>
  <c r="BR272" i="16"/>
  <c r="E281" i="16"/>
  <c r="R264" i="16"/>
  <c r="Y279" i="16"/>
  <c r="Y287" i="16"/>
  <c r="S271" i="16"/>
  <c r="R282" i="16"/>
  <c r="AG289" i="16"/>
  <c r="BW278" i="16"/>
  <c r="N289" i="16"/>
  <c r="BB295" i="16"/>
  <c r="BV301" i="16"/>
  <c r="L308" i="16"/>
  <c r="N274" i="16"/>
  <c r="AO286" i="16"/>
  <c r="BB293" i="16"/>
  <c r="BV299" i="16"/>
  <c r="L306" i="16"/>
  <c r="S274" i="16"/>
  <c r="C263" i="16"/>
  <c r="BC270" i="16"/>
  <c r="BS282" i="16"/>
  <c r="AV268" i="16"/>
  <c r="AO278" i="16"/>
  <c r="E285" i="16"/>
  <c r="W334" i="16"/>
  <c r="BT326" i="16"/>
  <c r="BJ333" i="16"/>
  <c r="AX332" i="16"/>
  <c r="BM334" i="16"/>
  <c r="G281" i="16"/>
  <c r="AL287" i="16"/>
  <c r="BF326" i="16"/>
  <c r="AL320" i="16"/>
  <c r="R314" i="16"/>
  <c r="CC306" i="16"/>
  <c r="BB298" i="16"/>
  <c r="AA290" i="16"/>
  <c r="N276" i="16"/>
  <c r="BT281" i="16"/>
  <c r="BZ288" i="16"/>
  <c r="AM273" i="16"/>
  <c r="BS257" i="16"/>
  <c r="BR255" i="16"/>
  <c r="H262" i="16"/>
  <c r="CE261" i="16"/>
  <c r="AH258" i="16"/>
  <c r="H256" i="16"/>
  <c r="BC265" i="16"/>
  <c r="Y263" i="16"/>
  <c r="BV269" i="16"/>
  <c r="AE264" i="16"/>
  <c r="AJ261" i="16"/>
  <c r="BC268" i="16"/>
  <c r="AC268" i="16"/>
  <c r="BX274" i="16"/>
  <c r="J259" i="16"/>
  <c r="BS270" i="16"/>
  <c r="I277" i="16"/>
  <c r="X267" i="16"/>
  <c r="AA261" i="16"/>
  <c r="AS273" i="16"/>
  <c r="AZ273" i="16"/>
  <c r="AO281" i="16"/>
  <c r="AT314" i="16"/>
  <c r="AJ307" i="16"/>
  <c r="I299" i="16"/>
  <c r="BM290" i="16"/>
  <c r="T277" i="16"/>
  <c r="BF282" i="16"/>
  <c r="K287" i="16"/>
  <c r="CC268" i="16"/>
  <c r="BT285" i="16"/>
  <c r="P264" i="16"/>
  <c r="AP330" i="16"/>
  <c r="V324" i="16"/>
  <c r="B318" i="16"/>
  <c r="BL311" i="16"/>
  <c r="BH303" i="16"/>
  <c r="AG295" i="16"/>
  <c r="E286" i="16"/>
  <c r="CD264" i="16"/>
  <c r="BV274" i="16"/>
  <c r="P284" i="16"/>
  <c r="E254" i="16"/>
  <c r="Y260" i="16"/>
  <c r="X258" i="16"/>
  <c r="BY256" i="16"/>
  <c r="AQ264" i="16"/>
  <c r="BB261" i="16"/>
  <c r="AI260" i="16"/>
  <c r="BS256" i="16"/>
  <c r="H266" i="16"/>
  <c r="Y258" i="16"/>
  <c r="BC254" i="16"/>
  <c r="BQ264" i="16"/>
  <c r="F260" i="16"/>
  <c r="J271" i="16"/>
  <c r="AD277" i="16"/>
  <c r="CE265" i="16"/>
  <c r="Y273" i="16"/>
  <c r="AS279" i="16"/>
  <c r="L271" i="16"/>
  <c r="F268" i="16"/>
  <c r="BB265" i="16"/>
  <c r="CD276" i="16"/>
  <c r="AD318" i="16"/>
  <c r="J312" i="16"/>
  <c r="O304" i="16"/>
  <c r="BS295" i="16"/>
  <c r="BB286" i="16"/>
  <c r="AK267" i="16"/>
  <c r="CB275" i="16"/>
  <c r="BJ281" i="16"/>
  <c r="AF326" i="16"/>
  <c r="BX325" i="16"/>
  <c r="AY297" i="16"/>
  <c r="AU287" i="16"/>
  <c r="BG254" i="16"/>
  <c r="AK266" i="16"/>
  <c r="BE262" i="16"/>
  <c r="BW261" i="16"/>
  <c r="Z264" i="16"/>
  <c r="BL313" i="16"/>
  <c r="BL274" i="16"/>
  <c r="B284" i="16"/>
  <c r="T317" i="16"/>
  <c r="R284" i="16"/>
  <c r="BQ254" i="16"/>
  <c r="AE254" i="16"/>
  <c r="BT266" i="16"/>
  <c r="BG262" i="16"/>
  <c r="G274" i="16"/>
  <c r="BL267" i="16"/>
  <c r="L303" i="16"/>
  <c r="AA273" i="16"/>
  <c r="BH277" i="16"/>
  <c r="BP321" i="16"/>
  <c r="AQ301" i="16"/>
  <c r="B278" i="16"/>
  <c r="BY277" i="16"/>
  <c r="BZ259" i="16"/>
  <c r="AZ257" i="16"/>
  <c r="P261" i="16"/>
  <c r="AY257" i="16"/>
  <c r="AU267" i="16"/>
  <c r="AJ269" i="16"/>
  <c r="AC273" i="16"/>
  <c r="D319" i="16"/>
  <c r="BO297" i="16"/>
  <c r="T282" i="16"/>
  <c r="BZ292" i="16"/>
  <c r="AR329" i="16"/>
  <c r="AV311" i="16"/>
  <c r="E293" i="16"/>
  <c r="D271" i="16"/>
  <c r="AO260" i="16"/>
  <c r="W259" i="16"/>
  <c r="N262" i="16"/>
  <c r="AZ258" i="16"/>
  <c r="AY266" i="16"/>
  <c r="AB278" i="16"/>
  <c r="BI279" i="16"/>
  <c r="BO270" i="16"/>
  <c r="BP315" i="16"/>
  <c r="AQ293" i="16"/>
  <c r="BS283" i="16"/>
  <c r="M288" i="16"/>
  <c r="Z326" i="16"/>
  <c r="V312" i="16"/>
  <c r="Y288" i="16"/>
  <c r="V288" i="16"/>
  <c r="BO259" i="16"/>
  <c r="U263" i="16"/>
  <c r="E266" i="16"/>
  <c r="AI257" i="16"/>
  <c r="AU255" i="16"/>
  <c r="AQ260" i="16"/>
  <c r="E279" i="16"/>
  <c r="H259" i="16"/>
  <c r="AF313" i="16"/>
  <c r="AM295" i="16"/>
  <c r="AP277" i="16"/>
  <c r="H283" i="16"/>
  <c r="BL327" i="16"/>
  <c r="AK309" i="16"/>
  <c r="Z283" i="16"/>
  <c r="AX255" i="16"/>
  <c r="U262" i="16"/>
  <c r="BV254" i="16"/>
  <c r="AR264" i="16"/>
  <c r="BJ261" i="16"/>
  <c r="BJ263" i="16"/>
  <c r="Z255" i="16"/>
  <c r="B262" i="16"/>
  <c r="BF268" i="16"/>
  <c r="AZ315" i="16"/>
  <c r="U293" i="16"/>
  <c r="BB271" i="16"/>
  <c r="BO287" i="16"/>
  <c r="J326" i="16"/>
  <c r="T307" i="16"/>
  <c r="CA287" i="16"/>
  <c r="BT317" i="16"/>
  <c r="U296" i="16"/>
  <c r="B288" i="16"/>
  <c r="AF291" i="16"/>
  <c r="AD328" i="16"/>
  <c r="Z314" i="16"/>
  <c r="AO291" i="16"/>
  <c r="BW263" i="16"/>
  <c r="BK257" i="16"/>
  <c r="BQ260" i="16"/>
  <c r="BK263" i="16"/>
  <c r="BN269" i="16"/>
  <c r="BM267" i="16"/>
  <c r="AP279" i="16"/>
  <c r="CE276" i="16"/>
  <c r="AE272" i="16"/>
  <c r="BF260" i="16"/>
  <c r="AX276" i="16"/>
  <c r="AY282" i="16"/>
  <c r="G288" i="16"/>
  <c r="AB285" i="16"/>
  <c r="CB290" i="16"/>
  <c r="AL303" i="16"/>
  <c r="BT277" i="16"/>
  <c r="R295" i="16"/>
  <c r="AD305" i="16"/>
  <c r="BV261" i="16"/>
  <c r="BW276" i="16"/>
  <c r="BU263" i="16"/>
  <c r="AE280" i="16"/>
  <c r="BS267" i="16"/>
  <c r="AZ281" i="16"/>
  <c r="CA288" i="16"/>
  <c r="BU274" i="16"/>
  <c r="AJ284" i="16"/>
  <c r="BF263" i="16"/>
  <c r="F282" i="16"/>
  <c r="F291" i="16"/>
  <c r="Z297" i="16"/>
  <c r="AT303" i="16"/>
  <c r="BN309" i="16"/>
  <c r="J278" i="16"/>
  <c r="BF288" i="16"/>
  <c r="Z295" i="16"/>
  <c r="AT301" i="16"/>
  <c r="BN307" i="16"/>
  <c r="AJ256" i="16"/>
  <c r="D265" i="16"/>
  <c r="AA268" i="16"/>
  <c r="AQ284" i="16"/>
  <c r="BO271" i="16"/>
  <c r="AM280" i="16"/>
  <c r="CA259" i="16"/>
  <c r="V278" i="16"/>
  <c r="BG286" i="16"/>
  <c r="BO269" i="16"/>
  <c r="AJ281" i="16"/>
  <c r="BO288" i="16"/>
  <c r="AR277" i="16"/>
  <c r="AF288" i="16"/>
  <c r="F295" i="16"/>
  <c r="Z301" i="16"/>
  <c r="AT307" i="16"/>
  <c r="AC272" i="16"/>
  <c r="AZ285" i="16"/>
  <c r="F293" i="16"/>
  <c r="Z299" i="16"/>
  <c r="AT305" i="16"/>
  <c r="B267" i="16"/>
  <c r="B265" i="16"/>
  <c r="S272" i="16"/>
  <c r="E283" i="16"/>
  <c r="F269" i="16"/>
  <c r="BJ278" i="16"/>
  <c r="U285" i="16"/>
  <c r="BC275" i="16"/>
  <c r="B285" i="16"/>
  <c r="AT264" i="16"/>
  <c r="AF279" i="16"/>
  <c r="AC287" i="16"/>
  <c r="C274" i="16"/>
  <c r="AJ286" i="16"/>
  <c r="AX293" i="16"/>
  <c r="BR299" i="16"/>
  <c r="H306" i="16"/>
  <c r="E267" i="16"/>
  <c r="C283" i="16"/>
  <c r="AX291" i="16"/>
  <c r="BR297" i="16"/>
  <c r="H304" i="16"/>
  <c r="AB310" i="16"/>
  <c r="BV259" i="16"/>
  <c r="BD332" i="16"/>
  <c r="BV335" i="16"/>
  <c r="T321" i="16"/>
  <c r="AE291" i="16"/>
  <c r="F276" i="16"/>
  <c r="CA260" i="16"/>
  <c r="S262" i="16"/>
  <c r="BU267" i="16"/>
  <c r="G270" i="16"/>
  <c r="AP272" i="16"/>
  <c r="AM308" i="16"/>
  <c r="AS284" i="16"/>
  <c r="AK269" i="16"/>
  <c r="AT312" i="16"/>
  <c r="BR269" i="16"/>
  <c r="AQ259" i="16"/>
  <c r="AY260" i="16"/>
  <c r="BV256" i="16"/>
  <c r="AB270" i="16"/>
  <c r="BK278" i="16"/>
  <c r="CA275" i="16"/>
  <c r="BV296" i="16"/>
  <c r="AX283" i="16"/>
  <c r="H335" i="16"/>
  <c r="D321" i="16"/>
  <c r="AM300" i="16"/>
  <c r="BH286" i="16"/>
  <c r="AM275" i="16"/>
  <c r="BH260" i="16"/>
  <c r="AN263" i="16"/>
  <c r="AQ262" i="16"/>
  <c r="CD258" i="16"/>
  <c r="BL272" i="16"/>
  <c r="W270" i="16"/>
  <c r="BN254" i="16"/>
  <c r="AD314" i="16"/>
  <c r="BK296" i="16"/>
  <c r="AF280" i="16"/>
  <c r="AI285" i="16"/>
  <c r="BJ328" i="16"/>
  <c r="BJ310" i="16"/>
  <c r="AY285" i="16"/>
  <c r="L267" i="16"/>
  <c r="W261" i="16"/>
  <c r="BG264" i="16"/>
  <c r="T263" i="16"/>
  <c r="B260" i="16"/>
  <c r="BK260" i="16"/>
  <c r="J279" i="16"/>
  <c r="AC257" i="16"/>
  <c r="Y266" i="16"/>
  <c r="D315" i="16"/>
  <c r="AM292" i="16"/>
  <c r="CE268" i="16"/>
  <c r="BL286" i="16"/>
  <c r="AR325" i="16"/>
  <c r="AL306" i="16"/>
  <c r="BX286" i="16"/>
  <c r="BT286" i="16"/>
  <c r="T256" i="16"/>
  <c r="C264" i="16"/>
  <c r="AX254" i="16"/>
  <c r="BP264" i="16"/>
  <c r="AA258" i="16"/>
  <c r="D263" i="16"/>
  <c r="CD267" i="16"/>
  <c r="AY263" i="16"/>
  <c r="AX312" i="16"/>
  <c r="BX288" i="16"/>
  <c r="C275" i="16"/>
  <c r="V281" i="16"/>
  <c r="H323" i="16"/>
  <c r="AH308" i="16"/>
  <c r="AL281" i="16"/>
  <c r="AH281" i="16"/>
  <c r="BL254" i="16"/>
  <c r="BY255" i="16"/>
  <c r="BZ258" i="16"/>
  <c r="BY262" i="16"/>
  <c r="AT265" i="16"/>
  <c r="BI267" i="16"/>
  <c r="BL264" i="16"/>
  <c r="AA270" i="16"/>
  <c r="BZ310" i="16"/>
  <c r="R292" i="16"/>
  <c r="BY267" i="16"/>
  <c r="AP276" i="16"/>
  <c r="AB325" i="16"/>
  <c r="Q306" i="16"/>
  <c r="BK276" i="16"/>
  <c r="H317" i="16"/>
  <c r="Q295" i="16"/>
  <c r="BV276" i="16"/>
  <c r="AC290" i="16"/>
  <c r="AV327" i="16"/>
  <c r="P309" i="16"/>
  <c r="AL290" i="16"/>
  <c r="AI290" i="16"/>
  <c r="P254" i="16"/>
  <c r="BT261" i="16"/>
  <c r="BJ264" i="16"/>
  <c r="I262" i="16"/>
  <c r="AU268" i="16"/>
  <c r="CD255" i="16"/>
  <c r="BJ262" i="16"/>
  <c r="AI273" i="16"/>
  <c r="I257" i="16"/>
  <c r="BU285" i="16"/>
  <c r="AG283" i="16"/>
  <c r="BS288" i="16"/>
  <c r="AB254" i="16"/>
  <c r="BJ291" i="16"/>
  <c r="T304" i="16"/>
  <c r="BG279" i="16"/>
  <c r="CD295" i="16"/>
  <c r="BX306" i="16"/>
  <c r="BI255" i="16"/>
  <c r="BZ266" i="16"/>
  <c r="BI266" i="16"/>
  <c r="M281" i="16"/>
  <c r="B272" i="16"/>
  <c r="BD282" i="16"/>
  <c r="BI289" i="16"/>
  <c r="V276" i="16"/>
  <c r="AM285" i="16"/>
  <c r="I268" i="16"/>
  <c r="AM283" i="16"/>
  <c r="BR291" i="16"/>
  <c r="H298" i="16"/>
  <c r="AB304" i="16"/>
  <c r="AV310" i="16"/>
  <c r="BW279" i="16"/>
  <c r="BJ289" i="16"/>
  <c r="H296" i="16"/>
  <c r="AB302" i="16"/>
  <c r="AV308" i="16"/>
  <c r="AL254" i="16"/>
  <c r="AJ262" i="16"/>
  <c r="BB263" i="16"/>
  <c r="Y285" i="16"/>
  <c r="P273" i="16"/>
  <c r="U281" i="16"/>
  <c r="Y265" i="16"/>
  <c r="BB279" i="16"/>
  <c r="AO287" i="16"/>
  <c r="BD271" i="16"/>
  <c r="AN282" i="16"/>
  <c r="AW289" i="16"/>
  <c r="AE279" i="16"/>
  <c r="AI289" i="16"/>
  <c r="BR295" i="16"/>
  <c r="H302" i="16"/>
  <c r="AB308" i="16"/>
  <c r="BA274" i="16"/>
  <c r="BJ286" i="16"/>
  <c r="BR293" i="16"/>
  <c r="H300" i="16"/>
  <c r="AB306" i="16"/>
  <c r="S259" i="16"/>
  <c r="AE256" i="16"/>
  <c r="AM278" i="16"/>
  <c r="BQ283" i="16"/>
  <c r="AW270" i="16"/>
  <c r="BM279" i="16"/>
  <c r="S254" i="16"/>
  <c r="D277" i="16"/>
  <c r="C286" i="16"/>
  <c r="BG267" i="16"/>
  <c r="AR280" i="16"/>
  <c r="K288" i="16"/>
  <c r="BW275" i="16"/>
  <c r="AM287" i="16"/>
  <c r="AF294" i="16"/>
  <c r="AZ300" i="16"/>
  <c r="BT306" i="16"/>
  <c r="Q270" i="16"/>
  <c r="AH284" i="16"/>
  <c r="AF292" i="16"/>
  <c r="AZ298" i="16"/>
  <c r="BT304" i="16"/>
  <c r="BT284" i="16"/>
  <c r="AC256" i="16"/>
  <c r="AI265" i="16"/>
  <c r="BM281" i="16"/>
  <c r="AI267" i="16"/>
  <c r="BQ277" i="16"/>
  <c r="AU284" i="16"/>
  <c r="AK274" i="16"/>
  <c r="I284" i="16"/>
  <c r="AW259" i="16"/>
  <c r="P278" i="16"/>
  <c r="BC286" i="16"/>
  <c r="AX335" i="16"/>
  <c r="AI335" i="16"/>
  <c r="BD319" i="16"/>
  <c r="CD288" i="16"/>
  <c r="K270" i="16"/>
  <c r="BS262" i="16"/>
  <c r="AB264" i="16"/>
  <c r="N254" i="16"/>
  <c r="BA271" i="16"/>
  <c r="BA256" i="16"/>
  <c r="AG306" i="16"/>
  <c r="BQ280" i="16"/>
  <c r="CB335" i="16"/>
  <c r="CD310" i="16"/>
  <c r="AH254" i="16"/>
  <c r="G261" i="16"/>
  <c r="AX262" i="16"/>
  <c r="BD259" i="16"/>
  <c r="BV271" i="16"/>
  <c r="AM256" i="16"/>
  <c r="C278" i="16"/>
  <c r="BO294" i="16"/>
  <c r="BV279" i="16"/>
  <c r="Z334" i="16"/>
  <c r="AD316" i="16"/>
  <c r="AJ299" i="16"/>
  <c r="K285" i="16"/>
  <c r="BG255" i="16"/>
  <c r="AP261" i="16"/>
  <c r="V264" i="16"/>
  <c r="BJ267" i="16"/>
  <c r="AF260" i="16"/>
  <c r="AT273" i="16"/>
  <c r="CA274" i="16"/>
  <c r="AT258" i="16"/>
  <c r="AV313" i="16"/>
  <c r="AQ290" i="16"/>
  <c r="K278" i="16"/>
  <c r="AU283" i="16"/>
  <c r="F324" i="16"/>
  <c r="BG309" i="16"/>
  <c r="BK283" i="16"/>
  <c r="BF283" i="16"/>
  <c r="E262" i="16"/>
  <c r="AZ254" i="16"/>
  <c r="Q257" i="16"/>
  <c r="AI261" i="16"/>
  <c r="S263" i="16"/>
  <c r="AG266" i="16"/>
  <c r="D261" i="16"/>
  <c r="S268" i="16"/>
  <c r="N310" i="16"/>
  <c r="AJ291" i="16"/>
  <c r="AH263" i="16"/>
  <c r="BD274" i="16"/>
  <c r="BJ324" i="16"/>
  <c r="AI305" i="16"/>
  <c r="BY274" i="16"/>
  <c r="AA285" i="16"/>
  <c r="B257" i="16"/>
  <c r="BX258" i="16"/>
  <c r="CC255" i="16"/>
  <c r="AZ265" i="16"/>
  <c r="BT268" i="16"/>
  <c r="C265" i="16"/>
  <c r="AE269" i="16"/>
  <c r="V274" i="16"/>
  <c r="BP311" i="16"/>
  <c r="AQ287" i="16"/>
  <c r="BI284" i="16"/>
  <c r="X279" i="16"/>
  <c r="Z322" i="16"/>
  <c r="N302" i="16"/>
  <c r="AT279" i="16"/>
  <c r="AL279" i="16"/>
  <c r="AL259" i="16"/>
  <c r="CB256" i="16"/>
  <c r="AA260" i="16"/>
  <c r="BJ256" i="16"/>
  <c r="BX266" i="16"/>
  <c r="BM268" i="16"/>
  <c r="BF272" i="16"/>
  <c r="BG271" i="16"/>
  <c r="BW309" i="16"/>
  <c r="J284" i="16"/>
  <c r="BD260" i="16"/>
  <c r="B274" i="16"/>
  <c r="BB320" i="16"/>
  <c r="M305" i="16"/>
  <c r="Z274" i="16"/>
  <c r="AH312" i="16"/>
  <c r="N294" i="16"/>
  <c r="AI274" i="16"/>
  <c r="BN280" i="16"/>
  <c r="BN326" i="16"/>
  <c r="M308" i="16"/>
  <c r="CD280" i="16"/>
  <c r="K289" i="16"/>
  <c r="CB254" i="16"/>
  <c r="P256" i="16"/>
  <c r="AU265" i="16"/>
  <c r="Q263" i="16"/>
  <c r="BZ265" i="16"/>
  <c r="BM258" i="16"/>
  <c r="AA265" i="16"/>
  <c r="BD270" i="16"/>
  <c r="AD254" i="16"/>
  <c r="BR258" i="16"/>
  <c r="AV267" i="16"/>
  <c r="BA289" i="16"/>
  <c r="BT262" i="16"/>
  <c r="H294" i="16"/>
  <c r="AV306" i="16"/>
  <c r="BV283" i="16"/>
  <c r="AB298" i="16"/>
  <c r="BF307" i="16"/>
  <c r="AM265" i="16"/>
  <c r="AC260" i="16"/>
  <c r="U270" i="16"/>
  <c r="BY281" i="16"/>
  <c r="BS273" i="16"/>
  <c r="BG283" i="16"/>
  <c r="K257" i="16"/>
  <c r="BC277" i="16"/>
  <c r="AE286" i="16"/>
  <c r="CB270" i="16"/>
  <c r="BR284" i="16"/>
  <c r="AZ292" i="16"/>
  <c r="BT298" i="16"/>
  <c r="J305" i="16"/>
  <c r="U259" i="16"/>
  <c r="X281" i="16"/>
  <c r="AZ290" i="16"/>
  <c r="BT296" i="16"/>
  <c r="J303" i="16"/>
  <c r="AD309" i="16"/>
  <c r="BC262" i="16"/>
  <c r="U269" i="16"/>
  <c r="AJ255" i="16"/>
  <c r="H255" i="16"/>
  <c r="AL274" i="16"/>
  <c r="C282" i="16"/>
  <c r="P268" i="16"/>
  <c r="BH280" i="16"/>
  <c r="W288" i="16"/>
  <c r="AQ273" i="16"/>
  <c r="AQ283" i="16"/>
  <c r="AN256" i="16"/>
  <c r="BT280" i="16"/>
  <c r="AF290" i="16"/>
  <c r="AZ296" i="16"/>
  <c r="BT302" i="16"/>
  <c r="J309" i="16"/>
  <c r="AO276" i="16"/>
  <c r="BN287" i="16"/>
  <c r="AZ294" i="16"/>
  <c r="BT300" i="16"/>
  <c r="J307" i="16"/>
  <c r="R257" i="16"/>
  <c r="BP265" i="16"/>
  <c r="BD269" i="16"/>
  <c r="AY284" i="16"/>
  <c r="CB271" i="16"/>
  <c r="AU280" i="16"/>
  <c r="BN260" i="16"/>
  <c r="AK278" i="16"/>
  <c r="BO286" i="16"/>
  <c r="E270" i="16"/>
  <c r="AU281" i="16"/>
  <c r="BW288" i="16"/>
  <c r="BK277" i="16"/>
  <c r="AP288" i="16"/>
  <c r="N295" i="16"/>
  <c r="AH301" i="16"/>
  <c r="BB307" i="16"/>
  <c r="BB272" i="16"/>
  <c r="BO285" i="16"/>
  <c r="N293" i="16"/>
  <c r="AH299" i="16"/>
  <c r="BB305" i="16"/>
  <c r="AG258" i="16"/>
  <c r="BN265" i="16"/>
  <c r="AI316" i="16"/>
  <c r="G275" i="16"/>
  <c r="CD314" i="16"/>
  <c r="BA278" i="16"/>
  <c r="G257" i="16"/>
  <c r="AD257" i="16"/>
  <c r="J269" i="16"/>
  <c r="Z267" i="16"/>
  <c r="AA276" i="16"/>
  <c r="T272" i="16"/>
  <c r="M300" i="16"/>
  <c r="AI256" i="16"/>
  <c r="X331" i="16"/>
  <c r="BK304" i="16"/>
  <c r="AC277" i="16"/>
  <c r="AP257" i="16"/>
  <c r="D259" i="16"/>
  <c r="J266" i="16"/>
  <c r="AV276" i="16"/>
  <c r="I270" i="16"/>
  <c r="L319" i="16"/>
  <c r="D288" i="16"/>
  <c r="G293" i="16"/>
  <c r="AR333" i="16"/>
  <c r="AV315" i="16"/>
  <c r="P293" i="16"/>
  <c r="W283" i="16"/>
  <c r="AO256" i="16"/>
  <c r="L259" i="16"/>
  <c r="E255" i="16"/>
  <c r="AR268" i="16"/>
  <c r="AQ266" i="16"/>
  <c r="AB274" i="16"/>
  <c r="BI275" i="16"/>
  <c r="BE270" i="16"/>
  <c r="BN312" i="16"/>
  <c r="V289" i="16"/>
  <c r="BM286" i="16"/>
  <c r="BG281" i="16"/>
  <c r="X323" i="16"/>
  <c r="AM303" i="16"/>
  <c r="BX281" i="16"/>
  <c r="BS281" i="16"/>
  <c r="AN258" i="16"/>
  <c r="BD255" i="16"/>
  <c r="AW258" i="16"/>
  <c r="CE254" i="16"/>
  <c r="N265" i="16"/>
  <c r="AN267" i="16"/>
  <c r="AG271" i="16"/>
  <c r="CD269" i="16"/>
  <c r="K309" i="16"/>
  <c r="BH282" i="16"/>
  <c r="CE287" i="16"/>
  <c r="AQ271" i="16"/>
  <c r="F320" i="16"/>
  <c r="AE304" i="16"/>
  <c r="BZ271" i="16"/>
  <c r="BP271" i="16"/>
  <c r="BN257" i="16"/>
  <c r="CB259" i="16"/>
  <c r="BO263" i="16"/>
  <c r="AH266" i="16"/>
  <c r="BQ269" i="16"/>
  <c r="U271" i="16"/>
  <c r="AO270" i="16"/>
  <c r="Y275" i="16"/>
  <c r="BT305" i="16"/>
  <c r="L286" i="16"/>
  <c r="BV282" i="16"/>
  <c r="AV335" i="16"/>
  <c r="AR321" i="16"/>
  <c r="K301" i="16"/>
  <c r="AV287" i="16"/>
  <c r="B277" i="16"/>
  <c r="T260" i="16"/>
  <c r="CD262" i="16"/>
  <c r="BG261" i="16"/>
  <c r="K258" i="16"/>
  <c r="X272" i="16"/>
  <c r="BK269" i="16"/>
  <c r="BI273" i="16"/>
  <c r="AT278" i="16"/>
  <c r="BS308" i="16"/>
  <c r="V282" i="16"/>
  <c r="BG278" i="16"/>
  <c r="BG270" i="16"/>
  <c r="BT319" i="16"/>
  <c r="BW298" i="16"/>
  <c r="F271" i="16"/>
  <c r="AZ311" i="16"/>
  <c r="O287" i="16"/>
  <c r="T271" i="16"/>
  <c r="BB278" i="16"/>
  <c r="J322" i="16"/>
  <c r="I307" i="16"/>
  <c r="BY278" i="16"/>
  <c r="BR278" i="16"/>
  <c r="BJ255" i="16"/>
  <c r="T257" i="16"/>
  <c r="BC260" i="16"/>
  <c r="T264" i="16"/>
  <c r="O267" i="16"/>
  <c r="D269" i="16"/>
  <c r="K267" i="16"/>
  <c r="F272" i="16"/>
  <c r="BE267" i="16"/>
  <c r="AG263" i="16"/>
  <c r="BY269" i="16"/>
  <c r="E273" i="16"/>
  <c r="BD267" i="16"/>
  <c r="AJ296" i="16"/>
  <c r="BX308" i="16"/>
  <c r="AR287" i="16"/>
  <c r="J299" i="16"/>
  <c r="AN308" i="16"/>
  <c r="BF269" i="16"/>
  <c r="K277" i="16"/>
  <c r="AZ271" i="16"/>
  <c r="AO283" i="16"/>
  <c r="AA275" i="16"/>
  <c r="BJ284" i="16"/>
  <c r="AD263" i="16"/>
  <c r="D279" i="16"/>
  <c r="M287" i="16"/>
  <c r="AJ273" i="16"/>
  <c r="N286" i="16"/>
  <c r="AH293" i="16"/>
  <c r="BB299" i="16"/>
  <c r="BV305" i="16"/>
  <c r="G266" i="16"/>
  <c r="BE282" i="16"/>
  <c r="AH291" i="16"/>
  <c r="BB297" i="16"/>
  <c r="BV303" i="16"/>
  <c r="L310" i="16"/>
  <c r="P259" i="16"/>
  <c r="K269" i="16"/>
  <c r="W273" i="16"/>
  <c r="CD259" i="16"/>
  <c r="AO275" i="16"/>
  <c r="BO282" i="16"/>
  <c r="AG270" i="16"/>
  <c r="BK281" i="16"/>
  <c r="E289" i="16"/>
  <c r="F275" i="16"/>
  <c r="AT284" i="16"/>
  <c r="AK264" i="16"/>
  <c r="U282" i="16"/>
  <c r="N291" i="16"/>
  <c r="AH297" i="16"/>
  <c r="BB303" i="16"/>
  <c r="BV309" i="16"/>
  <c r="AA278" i="16"/>
  <c r="BQ288" i="16"/>
  <c r="AH295" i="16"/>
  <c r="BB301" i="16"/>
  <c r="BV307" i="16"/>
  <c r="AO255" i="16"/>
  <c r="AM263" i="16"/>
  <c r="CC265" i="16"/>
  <c r="AG285" i="16"/>
  <c r="AE273" i="16"/>
  <c r="AC281" i="16"/>
  <c r="BL265" i="16"/>
  <c r="BO279" i="16"/>
  <c r="AW287" i="16"/>
  <c r="BW271" i="16"/>
  <c r="AX282" i="16"/>
  <c r="BE289" i="16"/>
  <c r="AY279" i="16"/>
  <c r="AT289" i="16"/>
  <c r="BZ295" i="16"/>
  <c r="P302" i="16"/>
  <c r="AJ308" i="16"/>
  <c r="BT274" i="16"/>
  <c r="BU286" i="16"/>
  <c r="BZ293" i="16"/>
  <c r="P300" i="16"/>
  <c r="AJ306" i="16"/>
  <c r="CE259" i="16"/>
  <c r="BL257" i="16"/>
  <c r="AB331" i="16"/>
  <c r="BP266" i="16"/>
  <c r="AJ313" i="16"/>
  <c r="AU273" i="16"/>
  <c r="BA258" i="16"/>
  <c r="AK259" i="16"/>
  <c r="AB255" i="16"/>
  <c r="AF269" i="16"/>
  <c r="BU277" i="16"/>
  <c r="BM274" i="16"/>
  <c r="F298" i="16"/>
  <c r="BD285" i="16"/>
  <c r="BH329" i="16"/>
  <c r="BE302" i="16"/>
  <c r="BR271" i="16"/>
  <c r="F259" i="16"/>
  <c r="BP261" i="16"/>
  <c r="E256" i="16"/>
  <c r="L278" i="16"/>
  <c r="O272" i="16"/>
  <c r="AV317" i="16"/>
  <c r="D285" i="16"/>
  <c r="C292" i="16"/>
  <c r="BR328" i="16"/>
  <c r="BN314" i="16"/>
  <c r="M292" i="16"/>
  <c r="AZ267" i="16"/>
  <c r="W257" i="16"/>
  <c r="O260" i="16"/>
  <c r="J263" i="16"/>
  <c r="Z269" i="16"/>
  <c r="Y267" i="16"/>
  <c r="B279" i="16"/>
  <c r="AQ276" i="16"/>
  <c r="BH271" i="16"/>
  <c r="O307" i="16"/>
  <c r="BT287" i="16"/>
  <c r="S285" i="16"/>
  <c r="BQ261" i="16"/>
  <c r="AP322" i="16"/>
  <c r="AI302" i="16"/>
  <c r="CE262" i="16"/>
  <c r="B280" i="16"/>
  <c r="V259" i="16"/>
  <c r="BX261" i="16"/>
  <c r="CC259" i="16"/>
  <c r="AF256" i="16"/>
  <c r="Z271" i="16"/>
  <c r="AQ268" i="16"/>
  <c r="AK272" i="16"/>
  <c r="U277" i="16"/>
  <c r="G308" i="16"/>
  <c r="BU280" i="16"/>
  <c r="BR276" i="16"/>
  <c r="BN267" i="16"/>
  <c r="X319" i="16"/>
  <c r="K298" i="16"/>
  <c r="X268" i="16"/>
  <c r="M268" i="16"/>
  <c r="Q254" i="16"/>
  <c r="CE260" i="16"/>
  <c r="BM264" i="16"/>
  <c r="J262" i="16"/>
  <c r="AZ270" i="16"/>
  <c r="C272" i="16"/>
  <c r="BX262" i="16"/>
  <c r="AC276" i="16"/>
  <c r="BQ304" i="16"/>
  <c r="AB273" i="16"/>
  <c r="F281" i="16"/>
  <c r="BN334" i="16"/>
  <c r="BR316" i="16"/>
  <c r="G300" i="16"/>
  <c r="Q286" i="16"/>
  <c r="S255" i="16"/>
  <c r="B261" i="16"/>
  <c r="BL263" i="16"/>
  <c r="V267" i="16"/>
  <c r="AP259" i="16"/>
  <c r="F273" i="16"/>
  <c r="AM274" i="16"/>
  <c r="O256" i="16"/>
  <c r="AW279" i="16"/>
  <c r="AY302" i="16"/>
  <c r="AH280" i="16"/>
  <c r="T276" i="16"/>
  <c r="L333" i="16"/>
  <c r="H319" i="16"/>
  <c r="BT297" i="16"/>
  <c r="AD282" i="16"/>
  <c r="BO310" i="16"/>
  <c r="BJ285" i="16"/>
  <c r="AK282" i="16"/>
  <c r="Q276" i="16"/>
  <c r="AB321" i="16"/>
  <c r="BS300" i="16"/>
  <c r="AL276" i="16"/>
  <c r="AG276" i="16"/>
  <c r="AJ260" i="16"/>
  <c r="W258" i="16"/>
  <c r="F262" i="16"/>
  <c r="AM258" i="16"/>
  <c r="R268" i="16"/>
  <c r="CC269" i="16"/>
  <c r="CE273" i="16"/>
  <c r="AK273" i="16"/>
  <c r="D267" i="16"/>
  <c r="Q274" i="16"/>
  <c r="BL271" i="16"/>
  <c r="BF274" i="16"/>
  <c r="AP280" i="16"/>
  <c r="R297" i="16"/>
  <c r="BF309" i="16"/>
  <c r="AV288" i="16"/>
  <c r="BD300" i="16"/>
  <c r="BP310" i="16"/>
  <c r="I264" i="16"/>
  <c r="BW280" i="16"/>
  <c r="B273" i="16"/>
  <c r="W284" i="16"/>
  <c r="BF276" i="16"/>
  <c r="BN285" i="16"/>
  <c r="J267" i="16"/>
  <c r="V280" i="16"/>
  <c r="BY287" i="16"/>
  <c r="AL275" i="16"/>
  <c r="R287" i="16"/>
  <c r="P294" i="16"/>
  <c r="AJ300" i="16"/>
  <c r="BD306" i="16"/>
  <c r="AQ269" i="16"/>
  <c r="F284" i="16"/>
  <c r="P292" i="16"/>
  <c r="AJ298" i="16"/>
  <c r="BD304" i="16"/>
  <c r="BX310" i="16"/>
  <c r="L257" i="16"/>
  <c r="AP275" i="16"/>
  <c r="BA277" i="16"/>
  <c r="Y264" i="16"/>
  <c r="AS276" i="16"/>
  <c r="AW283" i="16"/>
  <c r="V272" i="16"/>
  <c r="BN282" i="16"/>
  <c r="BQ289" i="16"/>
  <c r="AK276" i="16"/>
  <c r="AX285" i="16"/>
  <c r="AS268" i="16"/>
  <c r="AZ283" i="16"/>
  <c r="BZ291" i="16"/>
  <c r="P298" i="16"/>
  <c r="AJ304" i="16"/>
  <c r="BD310" i="16"/>
  <c r="H280" i="16"/>
  <c r="BT289" i="16"/>
  <c r="P296" i="16"/>
  <c r="AJ302" i="16"/>
  <c r="BD308" i="16"/>
  <c r="AK263" i="16"/>
  <c r="U256" i="16"/>
  <c r="X260" i="16"/>
  <c r="BH255" i="16"/>
  <c r="AW274" i="16"/>
  <c r="K282" i="16"/>
  <c r="AO268" i="16"/>
  <c r="BR280" i="16"/>
  <c r="AE288" i="16"/>
  <c r="BK273" i="16"/>
  <c r="BB283" i="16"/>
  <c r="BD257" i="16"/>
  <c r="C281" i="16"/>
  <c r="AN290" i="16"/>
  <c r="BH296" i="16"/>
  <c r="CB302" i="16"/>
  <c r="R309" i="16"/>
  <c r="BH276" i="16"/>
  <c r="BX287" i="16"/>
  <c r="BH294" i="16"/>
  <c r="CB300" i="16"/>
  <c r="R307" i="16"/>
  <c r="CD257" i="16"/>
  <c r="L254" i="16"/>
  <c r="BJ270" i="16"/>
  <c r="BG284" i="16"/>
  <c r="M272" i="16"/>
  <c r="BC280" i="16"/>
  <c r="BD261" i="16"/>
  <c r="AX278" i="16"/>
  <c r="BW286" i="16"/>
  <c r="X270" i="16"/>
  <c r="BF281" i="16"/>
  <c r="CE288" i="16"/>
  <c r="T335" i="16"/>
  <c r="V284" i="16"/>
  <c r="BY305" i="16"/>
  <c r="D280" i="16"/>
  <c r="AZ256" i="16"/>
  <c r="AN257" i="16"/>
  <c r="T265" i="16"/>
  <c r="BF275" i="16"/>
  <c r="BE268" i="16"/>
  <c r="W282" i="16"/>
  <c r="AX289" i="16"/>
  <c r="O263" i="16"/>
  <c r="AN323" i="16"/>
  <c r="AD294" i="16"/>
  <c r="Z282" i="16"/>
  <c r="CB257" i="16"/>
  <c r="T258" i="16"/>
  <c r="BA265" i="16"/>
  <c r="S267" i="16"/>
  <c r="AL269" i="16"/>
  <c r="AB311" i="16"/>
  <c r="AS259" i="16"/>
  <c r="BZ281" i="16"/>
  <c r="X327" i="16"/>
  <c r="BN308" i="16"/>
  <c r="L282" i="16"/>
  <c r="CD289" i="16"/>
  <c r="AN254" i="16"/>
  <c r="AS255" i="16"/>
  <c r="G265" i="16"/>
  <c r="AS262" i="16"/>
  <c r="CA264" i="16"/>
  <c r="D257" i="16"/>
  <c r="BN263" i="16"/>
  <c r="BM269" i="16"/>
  <c r="H305" i="16"/>
  <c r="M274" i="16"/>
  <c r="BQ267" i="16"/>
  <c r="CD334" i="16"/>
  <c r="D317" i="16"/>
  <c r="L295" i="16"/>
  <c r="AS286" i="16"/>
  <c r="C255" i="16"/>
  <c r="P257" i="16"/>
  <c r="AV263" i="16"/>
  <c r="F267" i="16"/>
  <c r="E265" i="16"/>
  <c r="BT272" i="16"/>
  <c r="W274" i="16"/>
  <c r="AI268" i="16"/>
  <c r="AB279" i="16"/>
  <c r="BN300" i="16"/>
  <c r="N287" i="16"/>
  <c r="O271" i="16"/>
  <c r="BL331" i="16"/>
  <c r="BP313" i="16"/>
  <c r="E296" i="16"/>
  <c r="BV278" i="16"/>
  <c r="U258" i="16"/>
  <c r="W256" i="16"/>
  <c r="O258" i="16"/>
  <c r="BB254" i="16"/>
  <c r="U264" i="16"/>
  <c r="H276" i="16"/>
  <c r="AO277" i="16"/>
  <c r="R267" i="16"/>
  <c r="BR318" i="16"/>
  <c r="AS297" i="16"/>
  <c r="AG265" i="16"/>
  <c r="BE292" i="16"/>
  <c r="AB329" i="16"/>
  <c r="X315" i="16"/>
  <c r="BN292" i="16"/>
  <c r="R270" i="16"/>
  <c r="BM256" i="16"/>
  <c r="AR259" i="16"/>
  <c r="AL262" i="16"/>
  <c r="BP268" i="16"/>
  <c r="BO266" i="16"/>
  <c r="AR278" i="16"/>
  <c r="C276" i="16"/>
  <c r="G271" i="16"/>
  <c r="P317" i="16"/>
  <c r="AS300" i="16"/>
  <c r="BN286" i="16"/>
  <c r="AM290" i="16"/>
  <c r="AV331" i="16"/>
  <c r="AZ313" i="16"/>
  <c r="AW290" i="16"/>
  <c r="X278" i="16"/>
  <c r="AR303" i="16"/>
  <c r="G269" i="16"/>
  <c r="AG278" i="16"/>
  <c r="BP333" i="16"/>
  <c r="BT315" i="16"/>
  <c r="BM298" i="16"/>
  <c r="CA283" i="16"/>
  <c r="Q256" i="16"/>
  <c r="CD261" i="16"/>
  <c r="AR254" i="16"/>
  <c r="T268" i="16"/>
  <c r="U261" i="16"/>
  <c r="D274" i="16"/>
  <c r="AK275" i="16"/>
  <c r="BO260" i="16"/>
  <c r="AY280" i="16"/>
  <c r="U272" i="16"/>
  <c r="W276" i="16"/>
  <c r="AP281" i="16"/>
  <c r="V283" i="16"/>
  <c r="X283" i="16"/>
  <c r="AB300" i="16"/>
  <c r="L269" i="16"/>
  <c r="H292" i="16"/>
  <c r="T302" i="16"/>
  <c r="BC257" i="16"/>
  <c r="BH274" i="16"/>
  <c r="AI284" i="16"/>
  <c r="AK277" i="16"/>
  <c r="Q259" i="16"/>
  <c r="AN279" i="16"/>
  <c r="AG287" i="16"/>
  <c r="AJ271" i="16"/>
  <c r="AC282" i="16"/>
  <c r="AO289" i="16"/>
  <c r="N279" i="16"/>
  <c r="X289" i="16"/>
  <c r="BJ295" i="16"/>
  <c r="CD301" i="16"/>
  <c r="T308" i="16"/>
  <c r="AH274" i="16"/>
  <c r="AZ286" i="16"/>
  <c r="BJ293" i="16"/>
  <c r="CD299" i="16"/>
  <c r="T306" i="16"/>
  <c r="CD270" i="16"/>
  <c r="G264" i="16"/>
  <c r="AK271" i="16"/>
  <c r="CA282" i="16"/>
  <c r="BO268" i="16"/>
  <c r="AY278" i="16"/>
  <c r="M285" i="16"/>
  <c r="AN275" i="16"/>
  <c r="BU284" i="16"/>
  <c r="BX263" i="16"/>
  <c r="S279" i="16"/>
  <c r="U287" i="16"/>
  <c r="BH273" i="16"/>
  <c r="Y286" i="16"/>
  <c r="AP293" i="16"/>
  <c r="BJ299" i="16"/>
  <c r="CD305" i="16"/>
  <c r="BC266" i="16"/>
  <c r="BR282" i="16"/>
  <c r="AP291" i="16"/>
  <c r="BJ297" i="16"/>
  <c r="CD303" i="16"/>
  <c r="T310" i="16"/>
  <c r="AQ258" i="16"/>
  <c r="X276" i="16"/>
  <c r="N278" i="16"/>
  <c r="BE264" i="16"/>
  <c r="BC276" i="16"/>
  <c r="BE283" i="16"/>
  <c r="AM272" i="16"/>
  <c r="BY282" i="16"/>
  <c r="BY289" i="16"/>
  <c r="AZ276" i="16"/>
  <c r="BH285" i="16"/>
  <c r="BV268" i="16"/>
  <c r="Y290" i="16"/>
  <c r="AD256" i="16"/>
  <c r="X287" i="16"/>
  <c r="BI263" i="16"/>
  <c r="Q262" i="16"/>
  <c r="AX322" i="16"/>
  <c r="V255" i="16"/>
  <c r="AR266" i="16"/>
  <c r="BR298" i="16"/>
  <c r="V316" i="16"/>
  <c r="S258" i="16"/>
  <c r="AT277" i="16"/>
  <c r="BK299" i="16"/>
  <c r="D313" i="16"/>
  <c r="AM262" i="16"/>
  <c r="BT276" i="16"/>
  <c r="AP296" i="16"/>
  <c r="AO310" i="16"/>
  <c r="AU260" i="16"/>
  <c r="Z279" i="16"/>
  <c r="Y294" i="16"/>
  <c r="BR312" i="16"/>
  <c r="AQ263" i="16"/>
  <c r="AS292" i="16"/>
  <c r="BX255" i="16"/>
  <c r="S276" i="16"/>
  <c r="BQ281" i="16"/>
  <c r="BD302" i="16"/>
  <c r="BB255" i="16"/>
  <c r="BR264" i="16"/>
  <c r="AF283" i="16"/>
  <c r="AR296" i="16"/>
  <c r="BC287" i="16"/>
  <c r="AK258" i="16"/>
  <c r="AH270" i="16"/>
  <c r="BX285" i="16"/>
  <c r="BD275" i="16"/>
  <c r="BL306" i="16"/>
  <c r="AR298" i="16"/>
  <c r="AU263" i="16"/>
  <c r="AM284" i="16"/>
  <c r="CE277" i="16"/>
  <c r="V291" i="16"/>
  <c r="Z305" i="16"/>
  <c r="CE289" i="16"/>
  <c r="CD307" i="16"/>
  <c r="BP270" i="16"/>
  <c r="M283" i="16"/>
  <c r="AR273" i="16"/>
  <c r="CE282" i="16"/>
  <c r="BR275" i="16"/>
  <c r="BE287" i="16"/>
  <c r="AG275" i="16"/>
  <c r="AK287" i="16"/>
  <c r="L276" i="16"/>
  <c r="AX287" i="16"/>
  <c r="AN294" i="16"/>
  <c r="BH300" i="16"/>
  <c r="CB306" i="16"/>
  <c r="AN270" i="16"/>
  <c r="AW284" i="16"/>
  <c r="AN292" i="16"/>
  <c r="BH298" i="16"/>
  <c r="CB304" i="16"/>
  <c r="B283" i="16"/>
  <c r="BH257" i="16"/>
  <c r="BQ266" i="16"/>
  <c r="G282" i="16"/>
  <c r="BC267" i="16"/>
  <c r="CB277" i="16"/>
  <c r="BC284" i="16"/>
  <c r="AY274" i="16"/>
  <c r="T284" i="16"/>
  <c r="AL260" i="16"/>
  <c r="AC278" i="16"/>
  <c r="BK286" i="16"/>
  <c r="Q272" i="16"/>
  <c r="AT285" i="16"/>
  <c r="B293" i="16"/>
  <c r="V299" i="16"/>
  <c r="AP305" i="16"/>
  <c r="V263" i="16"/>
  <c r="CD281" i="16"/>
  <c r="B291" i="16"/>
  <c r="V297" i="16"/>
  <c r="AP303" i="16"/>
  <c r="BJ309" i="16"/>
  <c r="H263" i="16"/>
  <c r="AF272" i="16"/>
  <c r="AU275" i="16"/>
  <c r="AN262" i="16"/>
  <c r="B276" i="16"/>
  <c r="Q283" i="16"/>
  <c r="AA271" i="16"/>
  <c r="X282" i="16"/>
  <c r="AK289" i="16"/>
  <c r="BJ275" i="16"/>
  <c r="G285" i="16"/>
  <c r="BU266" i="16"/>
  <c r="BZ282" i="16"/>
  <c r="AT291" i="16"/>
  <c r="BN297" i="16"/>
  <c r="D304" i="16"/>
  <c r="X310" i="16"/>
  <c r="V279" i="16"/>
  <c r="AD289" i="16"/>
  <c r="BN295" i="16"/>
  <c r="D302" i="16"/>
  <c r="X308" i="16"/>
  <c r="BC259" i="16"/>
  <c r="BW266" i="16"/>
  <c r="Q271" i="16"/>
  <c r="BM285" i="16"/>
  <c r="E274" i="16"/>
  <c r="BI281" i="16"/>
  <c r="U267" i="16"/>
  <c r="AB280" i="16"/>
  <c r="CC287" i="16"/>
  <c r="BP272" i="16"/>
  <c r="K283" i="16"/>
  <c r="G290" i="16"/>
  <c r="AC280" i="16"/>
  <c r="F290" i="16"/>
  <c r="AB296" i="16"/>
  <c r="AV302" i="16"/>
  <c r="BP308" i="16"/>
  <c r="BM275" i="16"/>
  <c r="AH287" i="16"/>
  <c r="AB294" i="16"/>
  <c r="AV300" i="16"/>
  <c r="BP306" i="16"/>
  <c r="AB271" i="16"/>
  <c r="AS282" i="16"/>
  <c r="AJ258" i="16"/>
  <c r="AW280" i="16"/>
  <c r="BL302" i="16"/>
  <c r="CD254" i="16"/>
  <c r="AH267" i="16"/>
  <c r="BS269" i="16"/>
  <c r="BE281" i="16"/>
  <c r="AU286" i="16"/>
  <c r="BL310" i="16"/>
  <c r="AT309" i="16"/>
  <c r="AO285" i="16"/>
  <c r="AC285" i="16"/>
  <c r="U289" i="16"/>
  <c r="BM289" i="16"/>
  <c r="BD289" i="16"/>
  <c r="D296" i="16"/>
  <c r="AR308" i="16"/>
  <c r="B287" i="16"/>
  <c r="X300" i="16"/>
  <c r="BM260" i="16"/>
  <c r="G255" i="16"/>
  <c r="BY270" i="16"/>
  <c r="BQ255" i="16"/>
  <c r="S286" i="16"/>
  <c r="BM280" i="16"/>
  <c r="AE276" i="16"/>
  <c r="BH287" i="16"/>
  <c r="BP300" i="16"/>
  <c r="BN270" i="16"/>
  <c r="AV292" i="16"/>
  <c r="F305" i="16"/>
  <c r="I259" i="16"/>
  <c r="AM282" i="16"/>
  <c r="I278" i="16"/>
  <c r="BN274" i="16"/>
  <c r="N261" i="16"/>
  <c r="BS286" i="16"/>
  <c r="BG285" i="16"/>
  <c r="AD299" i="16"/>
  <c r="L264" i="16"/>
  <c r="J291" i="16"/>
  <c r="AX303" i="16"/>
  <c r="BT263" i="16"/>
  <c r="G276" i="16"/>
  <c r="M276" i="16"/>
  <c r="AU271" i="16"/>
  <c r="AS289" i="16"/>
  <c r="R285" i="16"/>
  <c r="J283" i="16"/>
  <c r="BV297" i="16"/>
  <c r="AF310" i="16"/>
  <c r="AN289" i="16"/>
  <c r="L302" i="16"/>
  <c r="BU289" i="16"/>
  <c r="AA286" i="16"/>
  <c r="N307" i="16"/>
  <c r="BX298" i="16"/>
  <c r="BW268" i="16"/>
  <c r="J268" i="16"/>
  <c r="CB274" i="16"/>
  <c r="C262" i="16"/>
  <c r="BN272" i="16"/>
  <c r="R293" i="16"/>
  <c r="BT264" i="16"/>
  <c r="AL297" i="16"/>
  <c r="B308" i="16"/>
  <c r="CD290" i="16"/>
  <c r="T261" i="16"/>
  <c r="BL335" i="16"/>
  <c r="BM257" i="16"/>
  <c r="AT332" i="16"/>
  <c r="R263" i="16"/>
  <c r="CE255" i="16"/>
  <c r="AI280" i="16"/>
  <c r="AT320" i="16"/>
  <c r="V273" i="16"/>
  <c r="BW281" i="16"/>
  <c r="AH276" i="16"/>
  <c r="U288" i="16"/>
  <c r="Y281" i="16"/>
  <c r="AM286" i="16"/>
  <c r="BH290" i="16"/>
  <c r="AZ275" i="16"/>
  <c r="F299" i="16"/>
  <c r="BJ301" i="16"/>
  <c r="AS264" i="16"/>
  <c r="F283" i="16"/>
  <c r="AB269" i="16"/>
  <c r="AF298" i="16"/>
  <c r="BT310" i="16"/>
  <c r="AF296" i="16"/>
  <c r="BT308" i="16"/>
  <c r="G267" i="16"/>
  <c r="AA282" i="16"/>
  <c r="AU288" i="16"/>
  <c r="AF281" i="16"/>
  <c r="N303" i="16"/>
  <c r="O277" i="16"/>
  <c r="N301" i="16"/>
  <c r="BQ272" i="16"/>
  <c r="B263" i="16"/>
  <c r="I287" i="16"/>
  <c r="Q289" i="16"/>
  <c r="BV288" i="16"/>
  <c r="AV273" i="16"/>
  <c r="BF299" i="16"/>
  <c r="L268" i="16"/>
  <c r="BU269" i="16"/>
  <c r="AD276" i="16"/>
  <c r="CE279" i="16"/>
  <c r="CD293" i="16"/>
  <c r="BG268" i="16"/>
  <c r="T298" i="16"/>
  <c r="C260" i="16"/>
  <c r="I280" i="16"/>
  <c r="BO255" i="16"/>
  <c r="E269" i="16"/>
  <c r="AH316" i="16"/>
  <c r="BP274" i="16"/>
  <c r="X290" i="16"/>
  <c r="C288" i="16"/>
  <c r="BG277" i="16"/>
  <c r="AR302" i="16"/>
  <c r="BT270" i="16"/>
  <c r="AE285" i="16"/>
  <c r="BO281" i="16"/>
  <c r="Z262" i="16"/>
  <c r="I283" i="16"/>
  <c r="AV275" i="16"/>
  <c r="BF297" i="16"/>
  <c r="S289" i="16"/>
  <c r="N270" i="16"/>
  <c r="BY266" i="16"/>
  <c r="CC289" i="16"/>
  <c r="AN302" i="16"/>
  <c r="AN300" i="16"/>
  <c r="S284" i="16"/>
  <c r="BI277" i="16"/>
  <c r="CD287" i="16"/>
  <c r="J285" i="16"/>
  <c r="BU255" i="16"/>
  <c r="CA261" i="16"/>
  <c r="BP317" i="16"/>
  <c r="AP318" i="16"/>
  <c r="BM303" i="16"/>
  <c r="AV301" i="16"/>
  <c r="BK270" i="16"/>
  <c r="BQ285" i="16"/>
  <c r="BW287" i="16"/>
  <c r="R305" i="16"/>
  <c r="P285" i="16"/>
  <c r="B259" i="16"/>
  <c r="K286" i="16"/>
  <c r="AT286" i="16"/>
  <c r="AP267" i="16"/>
  <c r="AJ310" i="16"/>
  <c r="AL265" i="16"/>
  <c r="P283" i="16"/>
  <c r="CC285" i="16"/>
  <c r="T292" i="16"/>
  <c r="T290" i="16"/>
  <c r="B255" i="16"/>
  <c r="CC274" i="16"/>
  <c r="BC288" i="16"/>
  <c r="AT281" i="16"/>
  <c r="AI277" i="16"/>
  <c r="AB260" i="16"/>
  <c r="BC272" i="16"/>
  <c r="CC270" i="16"/>
  <c r="C289" i="16"/>
  <c r="BW273" i="16"/>
  <c r="D306" i="16"/>
  <c r="M332" i="16"/>
  <c r="F255" i="16"/>
  <c r="AW265" i="16"/>
  <c r="D325" i="16"/>
  <c r="AM255" i="16"/>
  <c r="BV312" i="16"/>
  <c r="BQ309" i="16"/>
  <c r="S261" i="16"/>
  <c r="W254" i="16"/>
  <c r="BA276" i="16"/>
  <c r="AF301" i="16"/>
  <c r="BN262" i="16"/>
  <c r="AO273" i="16"/>
  <c r="BL278" i="16"/>
  <c r="H297" i="16"/>
  <c r="BL256" i="16"/>
  <c r="BO272" i="16"/>
  <c r="H270" i="16"/>
  <c r="BQ293" i="16"/>
  <c r="O254" i="16"/>
  <c r="U275" i="16"/>
  <c r="Q288" i="16"/>
  <c r="BQ296" i="16"/>
  <c r="AV280" i="16"/>
  <c r="BP285" i="16"/>
  <c r="N263" i="16"/>
  <c r="M257" i="16"/>
  <c r="AL280" i="16"/>
  <c r="AN310" i="16"/>
  <c r="F261" i="16"/>
  <c r="H278" i="16"/>
  <c r="BG288" i="16"/>
  <c r="R301" i="16"/>
  <c r="CB292" i="16"/>
  <c r="U266" i="16"/>
  <c r="AV277" i="16"/>
  <c r="BX257" i="16"/>
  <c r="C285" i="16"/>
  <c r="W260" i="16"/>
  <c r="R303" i="16"/>
  <c r="CB273" i="16"/>
  <c r="BA270" i="16"/>
  <c r="BE284" i="16"/>
  <c r="D292" i="16"/>
  <c r="CD309" i="16"/>
  <c r="BP290" i="16"/>
  <c r="BL308" i="16"/>
  <c r="F277" i="16"/>
  <c r="BY283" i="16"/>
  <c r="BG274" i="16"/>
  <c r="BM283" i="16"/>
  <c r="S277" i="16"/>
  <c r="AM288" i="16"/>
  <c r="BM276" i="16"/>
  <c r="S288" i="16"/>
  <c r="CD277" i="16"/>
  <c r="BA288" i="16"/>
  <c r="V295" i="16"/>
  <c r="AP301" i="16"/>
  <c r="BJ307" i="16"/>
  <c r="CC272" i="16"/>
  <c r="CB285" i="16"/>
  <c r="V293" i="16"/>
  <c r="AP299" i="16"/>
  <c r="BJ305" i="16"/>
  <c r="AS254" i="16"/>
  <c r="AV266" i="16"/>
  <c r="AV336" i="16" s="1"/>
  <c r="C8" i="18" s="1"/>
  <c r="BM273" i="16"/>
  <c r="U283" i="16"/>
  <c r="AN269" i="16"/>
  <c r="CE278" i="16"/>
  <c r="AK285" i="16"/>
  <c r="CE275" i="16"/>
  <c r="W285" i="16"/>
  <c r="AQ265" i="16"/>
  <c r="BJ279" i="16"/>
  <c r="AS287" i="16"/>
  <c r="AP274" i="16"/>
  <c r="BE286" i="16"/>
  <c r="BN293" i="16"/>
  <c r="D300" i="16"/>
  <c r="X306" i="16"/>
  <c r="BX267" i="16"/>
  <c r="AE283" i="16"/>
  <c r="BN291" i="16"/>
  <c r="D298" i="16"/>
  <c r="X304" i="16"/>
  <c r="AR310" i="16"/>
  <c r="AW262" i="16"/>
  <c r="AZ278" i="16"/>
  <c r="BH279" i="16"/>
  <c r="BM265" i="16"/>
  <c r="E277" i="16"/>
  <c r="CC283" i="16"/>
  <c r="O273" i="16"/>
  <c r="AA283" i="16"/>
  <c r="BE254" i="16"/>
  <c r="L277" i="16"/>
  <c r="G286" i="16"/>
  <c r="B270" i="16"/>
  <c r="AB284" i="16"/>
  <c r="AB292" i="16"/>
  <c r="AV298" i="16"/>
  <c r="BP304" i="16"/>
  <c r="CA255" i="16"/>
  <c r="BL280" i="16"/>
  <c r="AB290" i="16"/>
  <c r="AV296" i="16"/>
  <c r="BP302" i="16"/>
  <c r="F309" i="16"/>
  <c r="F256" i="16"/>
  <c r="BJ265" i="16"/>
  <c r="AP270" i="16"/>
  <c r="Q258" i="16"/>
  <c r="I275" i="16"/>
  <c r="AQ282" i="16"/>
  <c r="BC269" i="16"/>
  <c r="AE281" i="16"/>
  <c r="BK288" i="16"/>
  <c r="AS274" i="16"/>
  <c r="N284" i="16"/>
  <c r="CB261" i="16"/>
  <c r="BH281" i="16"/>
  <c r="BT290" i="16"/>
  <c r="J297" i="16"/>
  <c r="AD303" i="16"/>
  <c r="AX309" i="16"/>
  <c r="AZ277" i="16"/>
  <c r="AK288" i="16"/>
  <c r="J295" i="16"/>
  <c r="AD301" i="16"/>
  <c r="AX307" i="16"/>
  <c r="B269" i="16"/>
  <c r="D276" i="16"/>
  <c r="AF255" i="16"/>
  <c r="AR294" i="16"/>
  <c r="BC279" i="16"/>
  <c r="AB287" i="16"/>
  <c r="BL304" i="16"/>
  <c r="X274" i="16"/>
  <c r="BP292" i="16"/>
  <c r="AP295" i="16"/>
  <c r="CE272" i="16"/>
  <c r="BK275" i="16"/>
  <c r="BZ279" i="16"/>
  <c r="AU279" i="16"/>
  <c r="BP279" i="16"/>
  <c r="X302" i="16"/>
  <c r="H275" i="16"/>
  <c r="D294" i="16"/>
  <c r="AR306" i="16"/>
  <c r="M259" i="16"/>
  <c r="C284" i="16"/>
  <c r="CC279" i="16"/>
  <c r="AH277" i="16"/>
  <c r="Z268" i="16"/>
  <c r="AA288" i="16"/>
  <c r="AV294" i="16"/>
  <c r="F307" i="16"/>
  <c r="BL284" i="16"/>
  <c r="BP298" i="16"/>
  <c r="N281" i="16"/>
  <c r="BT267" i="16"/>
  <c r="BV267" i="16"/>
  <c r="BK284" i="16"/>
  <c r="AD284" i="16"/>
  <c r="AQ278" i="16"/>
  <c r="AR272" i="16"/>
  <c r="J293" i="16"/>
  <c r="AX305" i="16"/>
  <c r="N282" i="16"/>
  <c r="AD297" i="16"/>
  <c r="BR309" i="16"/>
  <c r="N273" i="16"/>
  <c r="BU262" i="16"/>
  <c r="Y283" i="16"/>
  <c r="AH282" i="16"/>
  <c r="BX275" i="16"/>
  <c r="W267" i="16"/>
  <c r="BB291" i="16"/>
  <c r="L304" i="16"/>
  <c r="AO279" i="16"/>
  <c r="BV295" i="16"/>
  <c r="AF308" i="16"/>
  <c r="CD279" i="16"/>
  <c r="AU277" i="16"/>
  <c r="BD294" i="16"/>
  <c r="BY284" i="16"/>
  <c r="O279" i="16"/>
  <c r="AU282" i="16"/>
  <c r="BS284" i="16"/>
  <c r="AO284" i="16"/>
  <c r="CA286" i="16"/>
  <c r="BV285" i="16"/>
  <c r="AL299" i="16"/>
  <c r="AB282" i="16"/>
  <c r="BF303" i="16"/>
  <c r="AA263" i="16"/>
  <c r="AC264" i="16"/>
  <c r="J260" i="16"/>
  <c r="BK272" i="16"/>
  <c r="U254" i="16"/>
  <c r="Y278" i="16"/>
  <c r="AB261" i="16"/>
  <c r="BU281" i="16"/>
  <c r="C266" i="16"/>
  <c r="AD332" i="16"/>
  <c r="R261" i="16"/>
  <c r="BZ273" i="16"/>
  <c r="AL301" i="16"/>
  <c r="AT269" i="16"/>
  <c r="D272" i="16"/>
  <c r="H274" i="16"/>
  <c r="CB298" i="16"/>
  <c r="S260" i="16"/>
  <c r="AJ282" i="16"/>
  <c r="U280" i="16"/>
  <c r="V261" i="16"/>
  <c r="BN268" i="16"/>
  <c r="BL283" i="16"/>
  <c r="L292" i="16"/>
  <c r="AZ304" i="16"/>
  <c r="L290" i="16"/>
  <c r="AZ302" i="16"/>
  <c r="BO261" i="16"/>
  <c r="CD256" i="16"/>
  <c r="H269" i="16"/>
  <c r="BW283" i="16"/>
  <c r="BD290" i="16"/>
  <c r="AH309" i="16"/>
  <c r="BX294" i="16"/>
  <c r="AH307" i="16"/>
  <c r="BW284" i="16"/>
  <c r="CB278" i="16"/>
  <c r="BI270" i="16"/>
  <c r="AL278" i="16"/>
  <c r="BF301" i="16"/>
  <c r="AL293" i="16"/>
  <c r="I256" i="16"/>
  <c r="AK283" i="16"/>
  <c r="BA285" i="16"/>
  <c r="AL266" i="16"/>
  <c r="CD274" i="16"/>
  <c r="T300" i="16"/>
  <c r="BH283" i="16"/>
  <c r="BH310" i="16"/>
  <c r="BE299" i="16"/>
  <c r="T280" i="16"/>
  <c r="AX316" i="16"/>
  <c r="AT328" i="16"/>
  <c r="AO302" i="16"/>
  <c r="P290" i="16"/>
  <c r="U276" i="16"/>
  <c r="AR300" i="16"/>
  <c r="BG258" i="16"/>
  <c r="AQ274" i="16"/>
  <c r="BP284" i="16"/>
  <c r="AH305" i="16"/>
  <c r="AH303" i="16"/>
  <c r="BR261" i="16"/>
  <c r="M282" i="16"/>
  <c r="BL282" i="16"/>
  <c r="P310" i="16"/>
  <c r="AY258" i="16"/>
  <c r="BV273" i="16"/>
  <c r="BU287" i="16"/>
  <c r="BZ289" i="16"/>
  <c r="AT275" i="16"/>
  <c r="H254" i="16"/>
  <c r="O280" i="16"/>
  <c r="D281" i="16"/>
  <c r="B301" i="16"/>
  <c r="B299" i="16"/>
  <c r="AJ272" i="16"/>
  <c r="G268" i="16"/>
  <c r="D260" i="16"/>
  <c r="T255" i="16"/>
  <c r="F316" i="16"/>
  <c r="AH314" i="16"/>
  <c r="CB263" i="16"/>
  <c r="Z289" i="16"/>
  <c r="AL285" i="16"/>
  <c r="V271" i="16"/>
  <c r="S275" i="16"/>
  <c r="Z303" i="16"/>
  <c r="S282" i="16"/>
  <c r="Y274" i="16"/>
  <c r="BZ299" i="16"/>
  <c r="R283" i="16"/>
  <c r="Y261" i="16"/>
  <c r="BY276" i="16"/>
  <c r="K290" i="16"/>
  <c r="M284" i="16"/>
  <c r="AN296" i="16"/>
  <c r="CE263" i="16"/>
  <c r="AI282" i="16"/>
  <c r="AD274" i="16"/>
  <c r="B297" i="16"/>
  <c r="Z288" i="16"/>
  <c r="Z258" i="16"/>
  <c r="CA280" i="16"/>
  <c r="H282" i="16"/>
  <c r="AT295" i="16"/>
  <c r="AD286" i="16"/>
  <c r="BK335" i="16"/>
  <c r="Z261" i="16"/>
  <c r="AT257" i="16"/>
  <c r="BN318" i="16"/>
  <c r="Z265" i="16"/>
  <c r="S305" i="16"/>
  <c r="BK307" i="16"/>
  <c r="AV256" i="16"/>
  <c r="AG268" i="16"/>
  <c r="BV270" i="16"/>
  <c r="I294" i="16"/>
  <c r="BL260" i="16"/>
  <c r="E275" i="16"/>
  <c r="BF285" i="16"/>
  <c r="BF289" i="16"/>
  <c r="AU259" i="16"/>
  <c r="W278" i="16"/>
  <c r="BX279" i="16"/>
  <c r="BK291" i="16"/>
  <c r="AP263" i="16"/>
  <c r="V258" i="16"/>
  <c r="T285" i="16"/>
  <c r="AB289" i="16"/>
  <c r="AI292" i="16"/>
  <c r="J282" i="16"/>
  <c r="BZ301" i="16"/>
  <c r="BY261" i="16"/>
  <c r="AQ288" i="16"/>
  <c r="AI271" i="16"/>
  <c r="BJ283" i="16"/>
  <c r="BH272" i="16"/>
  <c r="BH304" i="16"/>
  <c r="B295" i="16"/>
  <c r="BR288" i="16"/>
  <c r="BF254" i="16"/>
  <c r="BG280" i="16"/>
  <c r="AK296" i="16"/>
  <c r="BS263" i="16"/>
  <c r="Y271" i="16"/>
  <c r="I291" i="16"/>
  <c r="M264" i="16"/>
  <c r="BA260" i="16"/>
  <c r="BA336" i="16" s="1"/>
  <c r="C13" i="18" s="1"/>
  <c r="AD283" i="16"/>
  <c r="BZ287" i="16"/>
  <c r="X266" i="16"/>
  <c r="AN273" i="16"/>
  <c r="AF274" i="16"/>
  <c r="CB280" i="16"/>
  <c r="AX265" i="16"/>
  <c r="AN265" i="16"/>
  <c r="BE257" i="16"/>
  <c r="AK284" i="16"/>
  <c r="D268" i="16"/>
  <c r="C270" i="16"/>
  <c r="BC273" i="16"/>
  <c r="AO280" i="16"/>
  <c r="AX334" i="16"/>
  <c r="BQ273" i="16"/>
  <c r="BT259" i="16"/>
  <c r="BT336" i="16" s="1"/>
  <c r="C32" i="18" s="1"/>
  <c r="BQ279" i="16"/>
  <c r="I276" i="16"/>
  <c r="AY289" i="16"/>
  <c r="BA283" i="16"/>
  <c r="AY286" i="16"/>
  <c r="X277" i="16"/>
  <c r="AL307" i="16"/>
  <c r="R299" i="16"/>
  <c r="Q261" i="16"/>
  <c r="AE284" i="16"/>
  <c r="BP277" i="16"/>
  <c r="BH292" i="16"/>
  <c r="AM281" i="16"/>
  <c r="AL309" i="16"/>
  <c r="BB260" i="16"/>
  <c r="BV281" i="16"/>
  <c r="P265" i="16"/>
  <c r="AP297" i="16"/>
  <c r="AF261" i="16"/>
  <c r="X296" i="16"/>
  <c r="AS256" i="16"/>
  <c r="U279" i="16"/>
  <c r="Z256" i="16"/>
  <c r="BN276" i="16"/>
  <c r="D255" i="16"/>
  <c r="CC280" i="16"/>
  <c r="C290" i="16"/>
  <c r="BB280" i="16"/>
  <c r="AX258" i="16"/>
  <c r="R281" i="16"/>
  <c r="AV290" i="16"/>
  <c r="BP296" i="16"/>
  <c r="F303" i="16"/>
  <c r="Z309" i="16"/>
  <c r="BZ276" i="16"/>
  <c r="E288" i="16"/>
  <c r="BP294" i="16"/>
  <c r="F301" i="16"/>
  <c r="Z307" i="16"/>
  <c r="BL258" i="16"/>
  <c r="BL336" i="16" s="1"/>
  <c r="C24" i="18" s="1"/>
  <c r="AR255" i="16"/>
  <c r="BM271" i="16"/>
  <c r="BO284" i="16"/>
  <c r="AB272" i="16"/>
  <c r="BK280" i="16"/>
  <c r="AD262" i="16"/>
  <c r="BM278" i="16"/>
  <c r="CE286" i="16"/>
  <c r="AQ270" i="16"/>
  <c r="BP281" i="16"/>
  <c r="I289" i="16"/>
  <c r="R278" i="16"/>
  <c r="BL288" i="16"/>
  <c r="AD295" i="16"/>
  <c r="AX301" i="16"/>
  <c r="BR307" i="16"/>
  <c r="U273" i="16"/>
  <c r="I286" i="16"/>
  <c r="AD293" i="16"/>
  <c r="AX299" i="16"/>
  <c r="BR305" i="16"/>
  <c r="AA255" i="16"/>
  <c r="AD267" i="16"/>
  <c r="AU274" i="16"/>
  <c r="AC283" i="16"/>
  <c r="BE269" i="16"/>
  <c r="L279" i="16"/>
  <c r="AS285" i="16"/>
  <c r="O276" i="16"/>
  <c r="AH285" i="16"/>
  <c r="D266" i="16"/>
  <c r="BT279" i="16"/>
  <c r="BA287" i="16"/>
  <c r="BJ274" i="16"/>
  <c r="BP286" i="16"/>
  <c r="BV293" i="16"/>
  <c r="L300" i="16"/>
  <c r="AF306" i="16"/>
  <c r="Y268" i="16"/>
  <c r="AT283" i="16"/>
  <c r="BV291" i="16"/>
  <c r="L298" i="16"/>
  <c r="AF304" i="16"/>
  <c r="AZ310" i="16"/>
  <c r="AZ263" i="16"/>
  <c r="AH279" i="16"/>
  <c r="K280" i="16"/>
  <c r="N266" i="16"/>
  <c r="P277" i="16"/>
  <c r="G284" i="16"/>
  <c r="AH273" i="16"/>
  <c r="AL283" i="16"/>
  <c r="AK255" i="16"/>
  <c r="Z277" i="16"/>
  <c r="O286" i="16"/>
  <c r="AC270" i="16"/>
  <c r="AP284" i="16"/>
  <c r="AJ292" i="16"/>
  <c r="BD298" i="16"/>
  <c r="BX304" i="16"/>
  <c r="CE256" i="16"/>
  <c r="BZ280" i="16"/>
  <c r="AJ290" i="16"/>
  <c r="BD296" i="16"/>
  <c r="BX302" i="16"/>
  <c r="N309" i="16"/>
  <c r="BE265" i="16"/>
  <c r="S264" i="16"/>
  <c r="BR265" i="16"/>
  <c r="AX297" i="16"/>
  <c r="H310" i="16"/>
  <c r="BN278" i="16"/>
  <c r="H289" i="16"/>
  <c r="BR301" i="16"/>
  <c r="H308" i="16"/>
  <c r="AV257" i="16"/>
  <c r="BZ268" i="16"/>
  <c r="AW285" i="16"/>
  <c r="BG273" i="16"/>
  <c r="BA266" i="16"/>
  <c r="F280" i="16"/>
  <c r="BM287" i="16"/>
  <c r="AD272" i="16"/>
  <c r="BO289" i="16"/>
  <c r="L296" i="16"/>
  <c r="AF302" i="16"/>
  <c r="AB275" i="16"/>
  <c r="L287" i="16"/>
  <c r="L294" i="16"/>
  <c r="AF300" i="16"/>
  <c r="AZ306" i="16"/>
  <c r="AU261" i="16"/>
  <c r="BH258" i="16"/>
  <c r="K284" i="16"/>
  <c r="I271" i="16"/>
  <c r="G280" i="16"/>
  <c r="BK256" i="16"/>
  <c r="BA268" i="16"/>
  <c r="AI288" i="16"/>
  <c r="AW276" i="16"/>
  <c r="BS287" i="16"/>
  <c r="BX300" i="16"/>
  <c r="K271" i="16"/>
  <c r="BD292" i="16"/>
  <c r="AP260" i="16"/>
  <c r="S278" i="16"/>
  <c r="BF278" i="16"/>
  <c r="BF305" i="16"/>
  <c r="BZ309" i="16"/>
  <c r="BP291" i="16"/>
  <c r="AU304" i="16"/>
  <c r="AL305" i="16"/>
  <c r="M289" i="16"/>
  <c r="I265" i="16"/>
  <c r="CD283" i="16"/>
  <c r="AJ280" i="16"/>
  <c r="CE264" i="16"/>
  <c r="BR274" i="16"/>
  <c r="P274" i="16"/>
  <c r="BX296" i="16"/>
  <c r="P288" i="16"/>
  <c r="AT259" i="16"/>
  <c r="BS280" i="16"/>
  <c r="CA281" i="16"/>
  <c r="BZ307" i="16"/>
  <c r="BZ305" i="16"/>
  <c r="W279" i="16"/>
  <c r="BI287" i="16"/>
  <c r="AN306" i="16"/>
  <c r="BE279" i="16"/>
  <c r="Z330" i="16"/>
  <c r="C259" i="16"/>
  <c r="AW267" i="16"/>
  <c r="BM259" i="16"/>
  <c r="AR279" i="16"/>
  <c r="BU276" i="16"/>
  <c r="BJ303" i="16"/>
  <c r="L285" i="16"/>
  <c r="AO262" i="16"/>
  <c r="D275" i="16"/>
  <c r="AJ266" i="16"/>
  <c r="P308" i="16"/>
  <c r="AX272" i="16"/>
  <c r="T294" i="16"/>
  <c r="CB268" i="16"/>
  <c r="F328" i="16"/>
  <c r="CB296" i="16"/>
  <c r="BF291" i="16"/>
  <c r="BW254" i="16"/>
  <c r="BL290" i="16"/>
  <c r="Q287" i="16"/>
  <c r="BP329" i="16"/>
  <c r="BS264" i="16"/>
  <c r="AB315" i="16"/>
  <c r="AJ287" i="16"/>
  <c r="X257" i="16"/>
  <c r="AH278" i="16"/>
  <c r="Y280" i="16"/>
  <c r="BN259" i="16"/>
  <c r="I266" i="16"/>
  <c r="AV260" i="16"/>
  <c r="U274" i="16"/>
  <c r="BR267" i="16"/>
  <c r="BJ269" i="16"/>
  <c r="AR289" i="16"/>
  <c r="AJ276" i="16"/>
  <c r="C256" i="16"/>
  <c r="R254" i="16"/>
  <c r="BA291" i="16"/>
  <c r="AE260" i="16"/>
  <c r="J272" i="16"/>
  <c r="P289" i="16"/>
  <c r="BB318" i="16"/>
  <c r="D333" i="16"/>
  <c r="CC256" i="16"/>
  <c r="CE266" i="16"/>
  <c r="AG281" i="16"/>
  <c r="Y284" i="16"/>
  <c r="AJ294" i="16"/>
  <c r="Q285" i="16"/>
  <c r="O288" i="16"/>
  <c r="BE280" i="16"/>
  <c r="B309" i="16"/>
  <c r="BL300" i="16"/>
  <c r="BE277" i="16"/>
  <c r="BY285" i="16"/>
  <c r="AG280" i="16"/>
  <c r="X294" i="16"/>
  <c r="U284" i="16"/>
  <c r="AR286" i="16"/>
  <c r="P267" i="16"/>
  <c r="CB283" i="16"/>
  <c r="AV271" i="16"/>
  <c r="X298" i="16"/>
  <c r="AV278" i="16"/>
  <c r="F297" i="16"/>
  <c r="AS267" i="16"/>
  <c r="X261" i="16"/>
  <c r="BU278" i="16"/>
  <c r="T266" i="16"/>
  <c r="B282" i="16"/>
  <c r="F265" i="16"/>
  <c r="BI282" i="16"/>
  <c r="AW282" i="16"/>
  <c r="AD291" i="16"/>
  <c r="BR303" i="16"/>
  <c r="AX295" i="16"/>
  <c r="AC265" i="16"/>
  <c r="AS281" i="16"/>
  <c r="BT282" i="16"/>
  <c r="AZ308" i="16"/>
  <c r="AS260" i="16"/>
  <c r="BX280" i="16"/>
  <c r="N305" i="16"/>
  <c r="R291" i="16"/>
  <c r="CE285" i="16"/>
  <c r="BU279" i="16"/>
  <c r="J281" i="16"/>
  <c r="BW256" i="16"/>
  <c r="AL295" i="16"/>
  <c r="AC275" i="16"/>
  <c r="BZ286" i="16"/>
  <c r="AN304" i="16"/>
  <c r="AQ272" i="16"/>
  <c r="AW263" i="16"/>
  <c r="BQ265" i="16"/>
  <c r="F318" i="16"/>
  <c r="BV326" i="16"/>
  <c r="BU271" i="16"/>
  <c r="Z273" i="16"/>
  <c r="BI283" i="16"/>
  <c r="BZ254" i="16"/>
  <c r="BB281" i="16"/>
  <c r="W269" i="16"/>
  <c r="L272" i="16"/>
  <c r="BX292" i="16"/>
  <c r="N297" i="16"/>
  <c r="AX271" i="16"/>
  <c r="H271" i="16"/>
  <c r="BZ284" i="16"/>
  <c r="BZ303" i="16"/>
  <c r="BF295" i="16"/>
  <c r="BE285" i="16"/>
  <c r="Q280" i="16"/>
  <c r="N280" i="16"/>
  <c r="BH308" i="16"/>
  <c r="BH306" i="16"/>
  <c r="X271" i="16"/>
  <c r="AI286" i="16"/>
  <c r="BL294" i="16"/>
  <c r="BL292" i="16"/>
  <c r="L274" i="16"/>
  <c r="H272" i="16"/>
  <c r="AO258" i="16"/>
  <c r="BP299" i="16"/>
  <c r="CD297" i="16"/>
  <c r="CB294" i="16"/>
  <c r="BR283" i="16"/>
  <c r="BW282" i="16"/>
  <c r="CB288" i="16"/>
  <c r="BL270" i="16"/>
  <c r="BS285" i="16"/>
  <c r="P306" i="16"/>
  <c r="P304" i="16"/>
  <c r="Q279" i="16"/>
  <c r="BZ272" i="16"/>
  <c r="BG269" i="16"/>
  <c r="AX280" i="16"/>
  <c r="CB308" i="16"/>
  <c r="AR257" i="16"/>
  <c r="T281" i="16"/>
  <c r="BY260" i="16"/>
  <c r="AP309" i="16"/>
  <c r="AP307" i="16"/>
  <c r="CE284" i="16"/>
  <c r="K279" i="16"/>
  <c r="BD278" i="16"/>
  <c r="D308" i="16"/>
  <c r="BN299" i="16"/>
  <c r="B334" i="16"/>
  <c r="C268" i="16"/>
  <c r="BL259" i="16"/>
  <c r="AO272" i="16"/>
  <c r="T286" i="16"/>
  <c r="AR285" i="16"/>
  <c r="CD291" i="16"/>
  <c r="BK264" i="16"/>
  <c r="P271" i="16"/>
  <c r="CD330" i="16"/>
  <c r="AM261" i="16"/>
  <c r="H315" i="16"/>
  <c r="AV304" i="16"/>
  <c r="B307" i="16"/>
  <c r="X292" i="16"/>
  <c r="BO283" i="16"/>
  <c r="AO264" i="16"/>
  <c r="AK281" i="16"/>
  <c r="BT271" i="16"/>
  <c r="N299" i="16"/>
  <c r="BX290" i="16"/>
  <c r="BB309" i="16"/>
  <c r="BU275" i="16"/>
  <c r="AC289" i="16"/>
  <c r="AL291" i="16"/>
  <c r="C279" i="16"/>
  <c r="K266" i="16"/>
  <c r="BA281" i="16"/>
  <c r="CD282" i="16"/>
  <c r="T296" i="16"/>
  <c r="W287" i="16"/>
  <c r="AG262" i="16"/>
  <c r="AQ257" i="16"/>
  <c r="BQ276" i="16"/>
  <c r="V307" i="16"/>
  <c r="V305" i="16"/>
  <c r="BE266" i="16"/>
  <c r="K306" i="16"/>
  <c r="BQ301" i="16"/>
  <c r="Z275" i="16"/>
  <c r="BR273" i="16"/>
  <c r="BR336" i="16" s="1"/>
  <c r="C30" i="18" s="1"/>
  <c r="BT283" i="16"/>
  <c r="T275" i="16"/>
  <c r="Z281" i="16"/>
  <c r="CC266" i="16"/>
  <c r="D270" i="16"/>
  <c r="AR304" i="16"/>
  <c r="BE278" i="16"/>
  <c r="CD273" i="16"/>
  <c r="BF293" i="16"/>
  <c r="BZ297" i="16"/>
  <c r="BR277" i="16"/>
  <c r="BU283" i="16"/>
  <c r="CA276" i="16"/>
  <c r="AN298" i="16"/>
  <c r="BH302" i="16"/>
  <c r="BY268" i="16"/>
  <c r="AI269" i="16"/>
  <c r="D284" i="16"/>
  <c r="V303" i="16"/>
  <c r="V301" i="16"/>
  <c r="BT273" i="16"/>
  <c r="BC263" i="16"/>
  <c r="Y289" i="16"/>
  <c r="BN301" i="16"/>
  <c r="AT293" i="16"/>
  <c r="AS336" i="16" l="1"/>
  <c r="C5" i="18" s="1"/>
  <c r="AU336" i="16"/>
  <c r="C7" i="18" s="1"/>
  <c r="CC336" i="16"/>
  <c r="C41" i="18" s="1"/>
  <c r="BZ336" i="16"/>
  <c r="C38" i="18" s="1"/>
  <c r="AX336" i="16"/>
  <c r="C10" i="18" s="1"/>
  <c r="BF336" i="16"/>
  <c r="C18" i="18" s="1"/>
  <c r="CA336" i="16"/>
  <c r="C39" i="18" s="1"/>
  <c r="BQ336" i="16"/>
  <c r="C29" i="18" s="1"/>
  <c r="BW336" i="16"/>
  <c r="C35" i="18" s="1"/>
  <c r="BB336" i="16"/>
  <c r="C14" i="18" s="1"/>
  <c r="BJ336" i="16"/>
  <c r="C22" i="18" s="1"/>
  <c r="BG336" i="16"/>
  <c r="C19" i="18" s="1"/>
  <c r="AY336" i="16"/>
  <c r="C11" i="18" s="1"/>
  <c r="AZ336" i="16"/>
  <c r="C12" i="18" s="1"/>
  <c r="BD336" i="16"/>
  <c r="C16" i="18" s="1"/>
  <c r="BU336" i="16"/>
  <c r="C33" i="18" s="1"/>
  <c r="BI336" i="16"/>
  <c r="C21" i="18" s="1"/>
  <c r="BE336" i="16"/>
  <c r="C17" i="18" s="1"/>
  <c r="BO336" i="16"/>
  <c r="C27" i="18" s="1"/>
  <c r="AT336" i="16"/>
  <c r="C6" i="18" s="1"/>
  <c r="AW336" i="16"/>
  <c r="C9" i="18" s="1"/>
  <c r="BY336" i="16"/>
  <c r="C37" i="18" s="1"/>
  <c r="BV336" i="16"/>
  <c r="C34" i="18" s="1"/>
  <c r="BX336" i="16"/>
  <c r="C36" i="18" s="1"/>
  <c r="BK336" i="16"/>
  <c r="C23" i="18" s="1"/>
  <c r="BC336" i="16"/>
  <c r="C15" i="18" s="1"/>
  <c r="AR336" i="16"/>
  <c r="C4" i="18" s="1"/>
  <c r="CD336" i="16"/>
  <c r="C42" i="18" s="1"/>
  <c r="CB336" i="16"/>
  <c r="C40" i="18" s="1"/>
  <c r="BN336" i="16"/>
  <c r="C26" i="18" s="1"/>
  <c r="BH336" i="16"/>
  <c r="C20" i="18" s="1"/>
  <c r="BS336" i="16"/>
  <c r="C31" i="18" s="1"/>
  <c r="BP336" i="16"/>
  <c r="C28" i="18" s="1"/>
  <c r="BM336" i="16"/>
  <c r="C25" i="18" s="1"/>
  <c r="CE336" i="16"/>
  <c r="C43" i="18" s="1"/>
  <c r="AQ336" i="16"/>
  <c r="C3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<sst xmlns="http://schemas.openxmlformats.org/spreadsheetml/2006/main" count="4739" uniqueCount="605">
  <si>
    <t>Copyright 2021 Quantec EasyData</t>
  </si>
  <si>
    <t>Download Date: 2021-09-20</t>
  </si>
  <si>
    <t>Data Set: NBISAM—NBI Net Zero Pathways SAM</t>
  </si>
  <si>
    <t>Source: Quantec</t>
  </si>
  <si>
    <t>Frequency: Annual</t>
  </si>
  <si>
    <t>Column accounts (Payments)</t>
  </si>
  <si>
    <t>Commodities: Agriculture [QSIC 11]</t>
  </si>
  <si>
    <t>Commodities: Forestry [QSIC 12]</t>
  </si>
  <si>
    <t>Commodities: Fishing [QSIC 13]</t>
  </si>
  <si>
    <t>Commodities: Coal [QSIC 21]</t>
  </si>
  <si>
    <t>Commodities: Gold [QSIC 23]</t>
  </si>
  <si>
    <t>Commodities: Iron ore [QSIC 241]</t>
  </si>
  <si>
    <t>Commodities: Chrome [QSIC 2421]</t>
  </si>
  <si>
    <t>Commodities: Copper [QSIC 2422]</t>
  </si>
  <si>
    <t>Commodities: Manganese ore [QSIC 2423]</t>
  </si>
  <si>
    <t>Commodities: Platinum group metals [QSIC 2424]</t>
  </si>
  <si>
    <t>Commodities: Other metallic minerals [QSIC 2429]</t>
  </si>
  <si>
    <t>Commodities: Natural gas [QSIC 22]</t>
  </si>
  <si>
    <t>Commodities: Crude petroleum [QSIC 22]</t>
  </si>
  <si>
    <t>Commodities: Other mining and quarrying [QSIC25-29]</t>
  </si>
  <si>
    <t>Commodities: Meat , fish, fruit etc. [QSIC 301]</t>
  </si>
  <si>
    <t>Commodities: Dairy products [QSIC 302]</t>
  </si>
  <si>
    <t>Commodities: Grain mill products [QSIC 303]</t>
  </si>
  <si>
    <t>Commodities: Other food products [QSIC 304]</t>
  </si>
  <si>
    <t>Commodities: Beverages [QSIC 305]</t>
  </si>
  <si>
    <t>Commodities: Tobacco [QSIC 306]</t>
  </si>
  <si>
    <t>Commodities: Textiles [QSIC 311]</t>
  </si>
  <si>
    <t>Commodities: Other textile products [QSIC 312]</t>
  </si>
  <si>
    <t>Commodities: Knitted, crocheted articles [QSIC 313]</t>
  </si>
  <si>
    <t>Commodities: Wearing apparel [QSIC 314]</t>
  </si>
  <si>
    <t>Commodities: Leather and leather and fur products [QSIC 315-316]</t>
  </si>
  <si>
    <t>Commodities: Footwear [QSIC 317]</t>
  </si>
  <si>
    <t>Commodities: Sawmilling and planing of wood [QSIC 321]</t>
  </si>
  <si>
    <t>Commodities: Products of wood [QSIC 322]</t>
  </si>
  <si>
    <t>Commodities: Paper and paper products [QSIC 323]</t>
  </si>
  <si>
    <t>Commodities: Printing , recorded media [QSIC 324-326]</t>
  </si>
  <si>
    <t>Commodities: Coke oven products [QSIC 331]</t>
  </si>
  <si>
    <t>Commodities: Petroleum products from crude oil [QSIC 3321]</t>
  </si>
  <si>
    <t>Commodities: Petroleum products from coal and gas [QSIC 3322 and 3323]</t>
  </si>
  <si>
    <t>Commodities: Petroleum products from organic products [QSIC 3324]</t>
  </si>
  <si>
    <t>Commodities: Petroleum product from synthesised products nec [QSIC 3329]</t>
  </si>
  <si>
    <t>Commodities: Processing of nuclear fuel [QSIC 333]</t>
  </si>
  <si>
    <t>Commodities: Basic chemicals [QSIC 334]</t>
  </si>
  <si>
    <t>Commodities: Other chemical products [QSIC 335-336]</t>
  </si>
  <si>
    <t>Commodities: Rubber products [QSIC 337]</t>
  </si>
  <si>
    <t>Commodities: Plastic products [QSIC 338]</t>
  </si>
  <si>
    <t>Commodities: Glass and glass products [QSIC 341]</t>
  </si>
  <si>
    <t>Commodities: Non-metallic mineral products [QSIC 342]</t>
  </si>
  <si>
    <t>Commodities: Basic iron and steel products [QSIC 351]</t>
  </si>
  <si>
    <t>Commodities: Non-ferrous metal products [QSIC 352]</t>
  </si>
  <si>
    <t>Commodities: Structural metal products [QSIC 354]</t>
  </si>
  <si>
    <t>Commodities: Other fabricated metal products [QSIC 355]</t>
  </si>
  <si>
    <t>Commodities: General purpose machinery [QSIC 356]</t>
  </si>
  <si>
    <t>Commodities: Special purpose machinery [QSIC 357]</t>
  </si>
  <si>
    <t>Commodities: Household appliances [QSIC 358]</t>
  </si>
  <si>
    <t>Commodities: Office, accounting, computing machinery [QSIC 359]</t>
  </si>
  <si>
    <t>Commodities: Electric motors, generators, transformers [QSIC 361]</t>
  </si>
  <si>
    <t>Commodities: Electricity distribution and control apparatus [QSIC 362]</t>
  </si>
  <si>
    <t>Commodities: Insulated wire and cables [QSIC 363]</t>
  </si>
  <si>
    <t>Commodities: Other electrical equipment [QSIC 364-366]</t>
  </si>
  <si>
    <t>Commodities: Radio, television and communication apparatus [QSIC 371-373]</t>
  </si>
  <si>
    <t>Commodities: Professional equipment [QSIC 374-376]</t>
  </si>
  <si>
    <t>Commodities: Motor vehicles [QSIC 381-382]</t>
  </si>
  <si>
    <t>Commodities: Parts and accessories [QSIC 383]</t>
  </si>
  <si>
    <t>Commodities: Other transport equipment [QSIC 384-387]</t>
  </si>
  <si>
    <t>Commodities: Furniture [QSIC 391]</t>
  </si>
  <si>
    <t>Commodities: Other manufacturing groups [QSIC 392-395]</t>
  </si>
  <si>
    <t>Commodities: Electricity from coal [QSIC 41111]</t>
  </si>
  <si>
    <t>Commodities: Electricity from OCGTs [QSIC 41111]</t>
  </si>
  <si>
    <t>Commodities: Electricity from nuclear power [QSIC 41111]</t>
  </si>
  <si>
    <t>Commodities: Electricity from wind power [QSIC 41111]</t>
  </si>
  <si>
    <t>Commodities: Electricity from solar power [QSIC 41111]</t>
  </si>
  <si>
    <t>Commodities: Electricity from hydro power [QSIC 41111]</t>
  </si>
  <si>
    <t>Commodities: Electricity from gas [QSIC 41111]</t>
  </si>
  <si>
    <t>Commodities: Electricity distribution [QSIC 41112]</t>
  </si>
  <si>
    <t>Commodities: Manufacture and distribution of gas [QSIC 412]</t>
  </si>
  <si>
    <t>Commodities: Water [QSIC 42]</t>
  </si>
  <si>
    <t>Commodities: Site preparation [QSIC 501]</t>
  </si>
  <si>
    <t>Commodities: Building of complete constructions [QSIC 502]</t>
  </si>
  <si>
    <t>Commodities: Building installation [QSIC 503]</t>
  </si>
  <si>
    <t>Commodities: Building completion [QSIC 504]</t>
  </si>
  <si>
    <t>Commodities: Renting of construction equipment [QSIC 505]</t>
  </si>
  <si>
    <t>Commodities: Wholesale trade, commission trade [QSIC 61]</t>
  </si>
  <si>
    <t>Commodities: Retail trade [QSIC 62]</t>
  </si>
  <si>
    <t>Commodities: Sale, maintenance, repair of motor vehicles [QSIC 63]</t>
  </si>
  <si>
    <t>Commodities: Catering and accommodation services [QSIC 64]</t>
  </si>
  <si>
    <t>Commodities: Land transport, transport via pipe lines [QSIC 71]</t>
  </si>
  <si>
    <t>Commodities: Water transport [QSIC 72]</t>
  </si>
  <si>
    <t>Commodities: Air transport [QSIC 73]</t>
  </si>
  <si>
    <t>Commodities: Auxiliary transport [QSIC 74]</t>
  </si>
  <si>
    <t>Commodities: Postal and related courier activities [QSIC 751]</t>
  </si>
  <si>
    <t>Commodities: Telecommunication [QSIC 752]</t>
  </si>
  <si>
    <t>Commodities: Financial intermediation except insurance and pension funding [QSIC 81]</t>
  </si>
  <si>
    <t>Commodities: Insurance and pension funding [QSIC 82]</t>
  </si>
  <si>
    <t>Commodities: Activities auxiliary to financial intermediation [QSIC 83]</t>
  </si>
  <si>
    <t>Commodities: Real estate activities [QSIC 84]</t>
  </si>
  <si>
    <t>Commodities: Renting of machinery and equipment, without operator and of personal and household goods [QSIC 85]</t>
  </si>
  <si>
    <t>Commodities: Computer and related activities [QSIC 86]</t>
  </si>
  <si>
    <t>Commodities: Research and development [QSIC 87]</t>
  </si>
  <si>
    <t>Commodities: Legal, accounting, bookkeeping and auditing activities [QSIC 881]</t>
  </si>
  <si>
    <t>Commodities: Architectural, engineering and other technical activities [QSIC 882]</t>
  </si>
  <si>
    <t>Commodities: Advertising [QSIC 883]</t>
  </si>
  <si>
    <t>Commodities: Business activities n.e.c. [QSIC 889]</t>
  </si>
  <si>
    <t>Commodities: National departments [QSIC 91101]</t>
  </si>
  <si>
    <t>Commodities: Provincial departments [QSIC 91102]</t>
  </si>
  <si>
    <t>Commodities: Local government [QSIC 91300]</t>
  </si>
  <si>
    <t>Commodities: Education [QSIC 92]</t>
  </si>
  <si>
    <t>Commodities: Health and social work [QSIC 93]</t>
  </si>
  <si>
    <t>Commodities: Sewerage, refuse, sanitation [QSIC 94]</t>
  </si>
  <si>
    <t>Commodities: Membership activities [QSIC 95]</t>
  </si>
  <si>
    <t>Commodities: Recreation, cultural, sport activities [QSIC 96]</t>
  </si>
  <si>
    <t>Commodities: Other activities [QSIC 99]</t>
  </si>
  <si>
    <t>Activities: Agriculture [QSIC 11]</t>
  </si>
  <si>
    <t>Activities: Forestry [QSIC 12]</t>
  </si>
  <si>
    <t>Activities: Fishing [QSIC 13]</t>
  </si>
  <si>
    <t>Activities: Coal [QSIC 21]</t>
  </si>
  <si>
    <t>Activities: Gold [QSIC 23]</t>
  </si>
  <si>
    <t>Activities: Iron ore [QSIC 241]</t>
  </si>
  <si>
    <t>Activities: Chrome [QSIC 2421]</t>
  </si>
  <si>
    <t>Activities: Copper [QSIC 2422]</t>
  </si>
  <si>
    <t>Activities: Manganese ore [QSIC 2423]</t>
  </si>
  <si>
    <t>Activities: Platinum group metals [QSIC 2424]</t>
  </si>
  <si>
    <t>Activities: Other metallic minerals [QSIC 2429]</t>
  </si>
  <si>
    <t>Activities: Natural gas [QSIC 22]</t>
  </si>
  <si>
    <t>Activities: Crude petroleum [QSIC 22]</t>
  </si>
  <si>
    <t>Activities: Other mining and quarrying [QSIC25-29]</t>
  </si>
  <si>
    <t>Activities: Meat , fish, fruit etc. [QSIC 301]</t>
  </si>
  <si>
    <t>Activities: Dairy products [QSIC 302]</t>
  </si>
  <si>
    <t>Activities: Grain mill products [QSIC 303]</t>
  </si>
  <si>
    <t>Activities: Other food products [QSIC 304]</t>
  </si>
  <si>
    <t>Activities: Beverages [QSIC 305]</t>
  </si>
  <si>
    <t>Activities: Tobacco [QSIC 306]</t>
  </si>
  <si>
    <t>Activities: Textiles [QSIC 311]</t>
  </si>
  <si>
    <t>Activities: Other textile products [QSIC 312]</t>
  </si>
  <si>
    <t>Activities: Knitted, crocheted articles [QSIC 313]</t>
  </si>
  <si>
    <t>Activities: Wearing apparel [QSIC 314]</t>
  </si>
  <si>
    <t>Activities: Leather and leather and fur products [QSIC 315-316]</t>
  </si>
  <si>
    <t>Activities: Footwear [QSIC 317]</t>
  </si>
  <si>
    <t>Activities: Sawmilling and planing of wood [QSIC 321]</t>
  </si>
  <si>
    <t>Activities: Products of wood [QSIC 322]</t>
  </si>
  <si>
    <t>Activities: Paper and paper products [QSIC 323]</t>
  </si>
  <si>
    <t>Activities: Printing , recorded media [QSIC 324-326]</t>
  </si>
  <si>
    <t>Activities: Coke oven products [QSIC 331]</t>
  </si>
  <si>
    <t>Activities: Petroleum products from crude oil [QSIC 3321]</t>
  </si>
  <si>
    <t>Activities: Petroleum products from coal and gas [QSIC 3322 and 3323]</t>
  </si>
  <si>
    <t>Activities: Petroleum products from organic products [QSIC 3324]</t>
  </si>
  <si>
    <t>Activities: Petroleum product from synthesised products nec [QSIC 3329]</t>
  </si>
  <si>
    <t>Activities: Processing of nuclear fuel [QSIC 333]</t>
  </si>
  <si>
    <t>Activities: Basic chemicals [QSIC 334]</t>
  </si>
  <si>
    <t>Activities: Other chemical products [QSIC 335-336]</t>
  </si>
  <si>
    <t>Activities: Rubber products [QSIC 337]</t>
  </si>
  <si>
    <t>Activities: Plastic products [QSIC 338]</t>
  </si>
  <si>
    <t>Activities: Glass and glass products [QSIC 341]</t>
  </si>
  <si>
    <t>Activities: Non-metallic mineral products [QSIC 342]</t>
  </si>
  <si>
    <t>Activities: Basic iron and steel products [QSIC 351]</t>
  </si>
  <si>
    <t>Activities: Non-ferrous metal products [QSIC 352]</t>
  </si>
  <si>
    <t>Activities: Structural metal products [QSIC 354]</t>
  </si>
  <si>
    <t>Activities: Other fabricated metal products [QSIC 355]</t>
  </si>
  <si>
    <t>Activities: General purpose machinery [QSIC 356]</t>
  </si>
  <si>
    <t>Activities: Special purpose machinery [QSIC 357]</t>
  </si>
  <si>
    <t>Activities: Household appliances [QSIC 358]</t>
  </si>
  <si>
    <t>Activities: Office, accounting, computing machinery [QSIC 359]</t>
  </si>
  <si>
    <t>Activities: Electric motors, generators, transformers [QSIC 361]</t>
  </si>
  <si>
    <t>Activities: Electricity distribution and control apparatus [QSIC 362]</t>
  </si>
  <si>
    <t>Activities: Insulated wire and cables [QSIC 363]</t>
  </si>
  <si>
    <t>Activities: Other electrical equipment [QSIC 364-366]</t>
  </si>
  <si>
    <t>Activities: Radio, television and communication apparatus [QSIC 371-373]</t>
  </si>
  <si>
    <t>Activities: Professional equipment [QSIC 374-376]</t>
  </si>
  <si>
    <t>Activities: Motor vehicles [QSIC 381-382]</t>
  </si>
  <si>
    <t>Activities: Parts and accessories [QSIC 383]</t>
  </si>
  <si>
    <t>Activities: Other transport equipment [QSIC 384-387]</t>
  </si>
  <si>
    <t>Activities: Furniture [QSIC 391]</t>
  </si>
  <si>
    <t>Activities: Other manufacturing groups [QSIC 392-395]</t>
  </si>
  <si>
    <t>Activities: Electricity from coal [QSIC 41111]</t>
  </si>
  <si>
    <t>Activities: Electricity from OCGTs [QSIC 41111]</t>
  </si>
  <si>
    <t>Activities: Electricity from nuclear power [QSIC 41111]</t>
  </si>
  <si>
    <t>Activities: Electricity from wind power [QSIC 41111]</t>
  </si>
  <si>
    <t>Activities: Electricity from solar power [QSIC 41111]</t>
  </si>
  <si>
    <t>Activities: Electricity from hydro power [QSIC 41111]</t>
  </si>
  <si>
    <t>Activities: Electricity from gas [QSIC 41111]</t>
  </si>
  <si>
    <t>Activities: Electricity distribution [QSIC 41112]</t>
  </si>
  <si>
    <t>Activities: Manufacture and distribution of gas [QSIC 412]</t>
  </si>
  <si>
    <t>Activities: Water [QSIC 42]</t>
  </si>
  <si>
    <t>Activities: Site preparation [QSIC 501]</t>
  </si>
  <si>
    <t>Activities: Building of complete constructions [QSIC 502]</t>
  </si>
  <si>
    <t>Activities: Building installation [QSIC 503]</t>
  </si>
  <si>
    <t>Activities: Building completion [QSIC 504]</t>
  </si>
  <si>
    <t>Activities: Renting of construction equipment [QSIC 505]</t>
  </si>
  <si>
    <t>Activities: Wholesale trade, commission trade [QSIC 61]</t>
  </si>
  <si>
    <t>Activities: Retail trade [QSIC 62]</t>
  </si>
  <si>
    <t>Activities: Sale, maintenance, repair of motor vehicles [QSIC 63]</t>
  </si>
  <si>
    <t>Activities: Catering and accommodation services [QSIC 64]</t>
  </si>
  <si>
    <t>Activities: Land transport, transport via pipe lines [QSIC 71]</t>
  </si>
  <si>
    <t>Activities: Water transport [QSIC 72]</t>
  </si>
  <si>
    <t>Activities: Air transport [QSIC 73]</t>
  </si>
  <si>
    <t>Activities: Auxiliary transport [QSIC 74]</t>
  </si>
  <si>
    <t>Activities: Postal and related courier activities [QSIC 751]</t>
  </si>
  <si>
    <t>Activities: Telecommunication [QSIC 752]</t>
  </si>
  <si>
    <t>Activities: Financial intermediation except insurance and pension funding [QSIC 81]</t>
  </si>
  <si>
    <t>Activities: Insurance and pension funding [QSIC 82]</t>
  </si>
  <si>
    <t>Activities: Activities auxiliary to financial intermediation [QSIC 83]</t>
  </si>
  <si>
    <t>Activities: Real estate activities [QSIC 84]</t>
  </si>
  <si>
    <t>Activities: Renting of machinery and equipment, without operator and of personal and household goods [QSIC 85]</t>
  </si>
  <si>
    <t>Activities: Computer and related activities [QSIC 86]</t>
  </si>
  <si>
    <t>Activities: Research and development [QSIC 87]</t>
  </si>
  <si>
    <t>Activities: Legal, accounting, bookkeeping and auditing activities [QSIC 881]</t>
  </si>
  <si>
    <t>Activities: Architectural, engineering and other technical activities [QSIC 882]</t>
  </si>
  <si>
    <t>Activities: Advertising [QSIC 883]</t>
  </si>
  <si>
    <t>Activities: Business activities n.e.c. [QSIC 889]</t>
  </si>
  <si>
    <t>Activities: National departments [QSIC 91101]</t>
  </si>
  <si>
    <t>Activities: Provincial departments [QSIC 91102]</t>
  </si>
  <si>
    <t>Activities: Local government [QSIC 91300]</t>
  </si>
  <si>
    <t>Activities: Education [QSIC 92]</t>
  </si>
  <si>
    <t>Activities: Health and social work [QSIC 93]</t>
  </si>
  <si>
    <t>Activities: Sewerage, refuse, sanitation [QSIC 94]</t>
  </si>
  <si>
    <t>Activities: Membership activities [QSIC 95]</t>
  </si>
  <si>
    <t>Activities: Recreation, cultural, sport activities [QSIC 96]</t>
  </si>
  <si>
    <t>Activities: Other activities [QSIC 99]</t>
  </si>
  <si>
    <t>Trade and transport margins: Domestic</t>
  </si>
  <si>
    <t>Trade and transport margins: Exports</t>
  </si>
  <si>
    <t>Trade and transport margins: Imports</t>
  </si>
  <si>
    <t>Production factors:  High-skilled labour</t>
  </si>
  <si>
    <t>Production factors:  Skilled labour</t>
  </si>
  <si>
    <t>Production factors:  Low-skilled labour</t>
  </si>
  <si>
    <t>Production factors: Informal labour</t>
  </si>
  <si>
    <t>Production factors: Capital</t>
  </si>
  <si>
    <t>Households: decile 001</t>
  </si>
  <si>
    <t>Households: decile 002</t>
  </si>
  <si>
    <t>Households: decile 003</t>
  </si>
  <si>
    <t>Households: decile 004</t>
  </si>
  <si>
    <t>Households: decile 005</t>
  </si>
  <si>
    <t>Households: decile 006</t>
  </si>
  <si>
    <t>Households: decile 007</t>
  </si>
  <si>
    <t>Households: decile 008</t>
  </si>
  <si>
    <t>Households: decile 009</t>
  </si>
  <si>
    <t>Households: decile 101</t>
  </si>
  <si>
    <t>Households: decile 102</t>
  </si>
  <si>
    <t>Households: decile 103</t>
  </si>
  <si>
    <t>Households: decile 104</t>
  </si>
  <si>
    <t>Enterprises</t>
  </si>
  <si>
    <t>Government</t>
  </si>
  <si>
    <t>Activity taxes: Taxes on production</t>
  </si>
  <si>
    <t>Activity taxes: Subsidies on production</t>
  </si>
  <si>
    <t>Commodity taxes: Value-added tax</t>
  </si>
  <si>
    <t>Commodity taxes: Custom duties</t>
  </si>
  <si>
    <t>Commodity taxes: Excise duties</t>
  </si>
  <si>
    <t>Commodity taxes: Fuel levy</t>
  </si>
  <si>
    <t>Commodity taxes: Other product taxes</t>
  </si>
  <si>
    <t>Commodity taxes: Subsidies on products</t>
  </si>
  <si>
    <t>Direct taxes</t>
  </si>
  <si>
    <t>Savings and investment</t>
  </si>
  <si>
    <t>Change in inventories</t>
  </si>
  <si>
    <t>Residual</t>
  </si>
  <si>
    <t>Rest of the world</t>
  </si>
  <si>
    <t>Total</t>
  </si>
  <si>
    <t>Rand million: Current prices</t>
  </si>
  <si>
    <t>2019</t>
  </si>
  <si>
    <t>aagri</t>
  </si>
  <si>
    <t>afore</t>
  </si>
  <si>
    <t>afish</t>
  </si>
  <si>
    <t>acoal</t>
  </si>
  <si>
    <t>agold</t>
  </si>
  <si>
    <t>amore</t>
  </si>
  <si>
    <t>amine</t>
  </si>
  <si>
    <t>afood</t>
  </si>
  <si>
    <t>abevt</t>
  </si>
  <si>
    <t>atext</t>
  </si>
  <si>
    <t>aclth</t>
  </si>
  <si>
    <t>aleat</t>
  </si>
  <si>
    <t>afoot</t>
  </si>
  <si>
    <t>awood</t>
  </si>
  <si>
    <t>apapr</t>
  </si>
  <si>
    <t>aprnt</t>
  </si>
  <si>
    <t>apetr</t>
  </si>
  <si>
    <t>abchm</t>
  </si>
  <si>
    <t>aochm</t>
  </si>
  <si>
    <t>arubb</t>
  </si>
  <si>
    <t>aplas</t>
  </si>
  <si>
    <t>aglas</t>
  </si>
  <si>
    <t>anmet</t>
  </si>
  <si>
    <t>airon</t>
  </si>
  <si>
    <t>anfrm</t>
  </si>
  <si>
    <t>ametp</t>
  </si>
  <si>
    <t>amach</t>
  </si>
  <si>
    <t>aemch</t>
  </si>
  <si>
    <t>asequ</t>
  </si>
  <si>
    <t>avehi</t>
  </si>
  <si>
    <t>atequ</t>
  </si>
  <si>
    <t>afurn</t>
  </si>
  <si>
    <t>aoman</t>
  </si>
  <si>
    <t>aelec</t>
  </si>
  <si>
    <t>awatr</t>
  </si>
  <si>
    <t>acons</t>
  </si>
  <si>
    <t>atrad</t>
  </si>
  <si>
    <t>ahotl</t>
  </si>
  <si>
    <t>altrp</t>
  </si>
  <si>
    <t>awtrp</t>
  </si>
  <si>
    <t>aatrp</t>
  </si>
  <si>
    <t>atrps</t>
  </si>
  <si>
    <t>acomm</t>
  </si>
  <si>
    <t>afsrv</t>
  </si>
  <si>
    <t>absrv</t>
  </si>
  <si>
    <t>agsrv</t>
  </si>
  <si>
    <t>aosrv</t>
  </si>
  <si>
    <t>cagri</t>
  </si>
  <si>
    <t>clani</t>
  </si>
  <si>
    <t>cfore</t>
  </si>
  <si>
    <t>cfish</t>
  </si>
  <si>
    <t>ccoal</t>
  </si>
  <si>
    <t>cmore</t>
  </si>
  <si>
    <t>cmine</t>
  </si>
  <si>
    <t>celec</t>
  </si>
  <si>
    <t>cwatr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</si>
  <si>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</si>
  <si>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</si>
  <si>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</si>
  <si>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</si>
  <si>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</si>
  <si>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</si>
  <si>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</si>
  <si>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</si>
  <si>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</si>
  <si>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</si>
  <si>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</si>
  <si>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</si>
  <si>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</si>
  <si>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cbevt</t>
  </si>
  <si>
    <t>ctext</t>
  </si>
  <si>
    <t>cclth</t>
  </si>
  <si>
    <t>cleat</t>
  </si>
  <si>
    <t>cfoot</t>
  </si>
  <si>
    <t>cwood</t>
  </si>
  <si>
    <t>cpapr</t>
  </si>
  <si>
    <t>cprnt</t>
  </si>
  <si>
    <t>cpetr</t>
  </si>
  <si>
    <t>cbchm</t>
  </si>
  <si>
    <t>cochm</t>
  </si>
  <si>
    <t>crubb</t>
  </si>
  <si>
    <t>cplas</t>
  </si>
  <si>
    <t>cnmet</t>
  </si>
  <si>
    <t>cfurn</t>
  </si>
  <si>
    <t>coman</t>
  </si>
  <si>
    <t>ciron</t>
  </si>
  <si>
    <t>cnfrm</t>
  </si>
  <si>
    <t>cmetp</t>
  </si>
  <si>
    <t>cemch</t>
  </si>
  <si>
    <t>cmach</t>
  </si>
  <si>
    <t>csequ</t>
  </si>
  <si>
    <t>cvehi</t>
  </si>
  <si>
    <t>ctequ</t>
  </si>
  <si>
    <t>ccons</t>
  </si>
  <si>
    <t>ctrad</t>
  </si>
  <si>
    <t>chotl</t>
  </si>
  <si>
    <t>cptrp</t>
  </si>
  <si>
    <t>cftrp</t>
  </si>
  <si>
    <t>ctrps</t>
  </si>
  <si>
    <t>ccomm</t>
  </si>
  <si>
    <t>cfsrv</t>
  </si>
  <si>
    <t>cbsrv</t>
  </si>
  <si>
    <t>cgsrv</t>
  </si>
  <si>
    <t>cosrv</t>
  </si>
  <si>
    <t>trc</t>
  </si>
  <si>
    <t>flab-p</t>
  </si>
  <si>
    <t>flab-m</t>
  </si>
  <si>
    <t>flab-s</t>
  </si>
  <si>
    <t>flab-t</t>
  </si>
  <si>
    <t>fcap</t>
  </si>
  <si>
    <t>ent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</si>
  <si>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</si>
  <si>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</si>
  <si>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</si>
  <si>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</si>
  <si>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</si>
  <si>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</si>
  <si>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</si>
  <si>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</si>
  <si>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</si>
  <si>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hhd-91</t>
  </si>
  <si>
    <t>hhd-92</t>
  </si>
  <si>
    <t>hhd-93</t>
  </si>
  <si>
    <t>hhd-94</t>
  </si>
  <si>
    <t>hhd-95</t>
  </si>
  <si>
    <t>gov</t>
  </si>
  <si>
    <t>atax</t>
  </si>
  <si>
    <t>dtax</t>
  </si>
  <si>
    <t>mtax</t>
  </si>
  <si>
    <t>stax</t>
  </si>
  <si>
    <t>s-i</t>
  </si>
  <si>
    <t>dstk</t>
  </si>
  <si>
    <t>row</t>
  </si>
  <si>
    <t>total</t>
  </si>
  <si>
    <t>Coal</t>
  </si>
  <si>
    <t>Iron</t>
  </si>
  <si>
    <t>aomin</t>
  </si>
  <si>
    <t>atran</t>
  </si>
  <si>
    <t>AMIN</t>
  </si>
  <si>
    <t>AMAN</t>
  </si>
  <si>
    <t>AAFF</t>
  </si>
  <si>
    <t>ASER</t>
  </si>
  <si>
    <t>ACON</t>
  </si>
  <si>
    <t>AWAT</t>
  </si>
  <si>
    <t>AELC</t>
  </si>
  <si>
    <t>cap</t>
  </si>
  <si>
    <t>TRC</t>
  </si>
  <si>
    <t>LAB</t>
  </si>
  <si>
    <t>CAP</t>
  </si>
  <si>
    <t>HHD</t>
  </si>
  <si>
    <t>ENT</t>
  </si>
  <si>
    <t>GOV</t>
  </si>
  <si>
    <t>TAX</t>
  </si>
  <si>
    <t>S-I</t>
  </si>
  <si>
    <t>DSTK</t>
  </si>
  <si>
    <t>ROW</t>
  </si>
  <si>
    <t>TOTAL</t>
  </si>
  <si>
    <t>hsk</t>
  </si>
  <si>
    <t>ssk</t>
  </si>
  <si>
    <t>lsk</t>
  </si>
  <si>
    <t>hhd1</t>
  </si>
  <si>
    <t>hhd3</t>
  </si>
  <si>
    <t>hhd2</t>
  </si>
  <si>
    <t>atx</t>
  </si>
  <si>
    <t>ctx</t>
  </si>
  <si>
    <t>dtx</t>
  </si>
  <si>
    <t>res</t>
  </si>
  <si>
    <t>RES</t>
  </si>
  <si>
    <t>comin</t>
  </si>
  <si>
    <t>cfood</t>
  </si>
  <si>
    <t>ctran</t>
  </si>
  <si>
    <t>CAFF</t>
  </si>
  <si>
    <t>CMIN</t>
  </si>
  <si>
    <t>CMAN</t>
  </si>
  <si>
    <t>CELC</t>
  </si>
  <si>
    <t>CWAT</t>
  </si>
  <si>
    <t>CCON</t>
  </si>
  <si>
    <t>CSER</t>
  </si>
  <si>
    <t>National Disaggregate SAM SA2019 Rm</t>
  </si>
  <si>
    <t>aweav</t>
  </si>
  <si>
    <t>aknit</t>
  </si>
  <si>
    <t>aglss</t>
  </si>
  <si>
    <t>anmmi</t>
  </si>
  <si>
    <t>abisc</t>
  </si>
  <si>
    <t>anfme</t>
  </si>
  <si>
    <t>afabm</t>
  </si>
  <si>
    <t>ardtv</t>
  </si>
  <si>
    <t>amopt</t>
  </si>
  <si>
    <t>amtvp</t>
  </si>
  <si>
    <t>aotrp</t>
  </si>
  <si>
    <t>aomnf</t>
  </si>
  <si>
    <t>aelcg</t>
  </si>
  <si>
    <t>awatd</t>
  </si>
  <si>
    <t>acnst</t>
  </si>
  <si>
    <t>awtrd</t>
  </si>
  <si>
    <t>artrd</t>
  </si>
  <si>
    <t>amtvs</t>
  </si>
  <si>
    <t>aacct</t>
  </si>
  <si>
    <t>apost</t>
  </si>
  <si>
    <t>afins</t>
  </si>
  <si>
    <t>ainsp</t>
  </si>
  <si>
    <t>aofin</t>
  </si>
  <si>
    <t>areal</t>
  </si>
  <si>
    <t>arent</t>
  </si>
  <si>
    <t>acomp</t>
  </si>
  <si>
    <t>arsea</t>
  </si>
  <si>
    <t>aobus</t>
  </si>
  <si>
    <t>apuba</t>
  </si>
  <si>
    <t>aeduc</t>
  </si>
  <si>
    <t>aheal</t>
  </si>
  <si>
    <t>awast</t>
  </si>
  <si>
    <t>amorg</t>
  </si>
  <si>
    <t>arecr</t>
  </si>
  <si>
    <t>aoact</t>
  </si>
  <si>
    <t>anobs</t>
  </si>
  <si>
    <t>celcg</t>
  </si>
  <si>
    <t>cfrui</t>
  </si>
  <si>
    <t>calcb</t>
  </si>
  <si>
    <t>csftd</t>
  </si>
  <si>
    <t>ctoba</t>
  </si>
  <si>
    <t>ctexf</t>
  </si>
  <si>
    <t>ctexm</t>
  </si>
  <si>
    <t>ccarp</t>
  </si>
  <si>
    <t>cotex</t>
  </si>
  <si>
    <t>cknit</t>
  </si>
  <si>
    <t>cwear</t>
  </si>
  <si>
    <t>cpapp</t>
  </si>
  <si>
    <t>cfert</t>
  </si>
  <si>
    <t>cpain</t>
  </si>
  <si>
    <t>cphar</t>
  </si>
  <si>
    <t>csoap</t>
  </si>
  <si>
    <t>coche</t>
  </si>
  <si>
    <t>ctyre</t>
  </si>
  <si>
    <t>corub</t>
  </si>
  <si>
    <t>cglas</t>
  </si>
  <si>
    <t>ccera</t>
  </si>
  <si>
    <t>cclay</t>
  </si>
  <si>
    <t>ccmnt</t>
  </si>
  <si>
    <t>cconc</t>
  </si>
  <si>
    <t>conmp</t>
  </si>
  <si>
    <t>cjewl</t>
  </si>
  <si>
    <t>comnf</t>
  </si>
  <si>
    <t>cwast</t>
  </si>
  <si>
    <t>cirst</t>
  </si>
  <si>
    <t>cnfme</t>
  </si>
  <si>
    <t>cstrm</t>
  </si>
  <si>
    <t>ctank</t>
  </si>
  <si>
    <t>cofbm</t>
  </si>
  <si>
    <t>cengt</t>
  </si>
  <si>
    <t>cpump</t>
  </si>
  <si>
    <t>cgear</t>
  </si>
  <si>
    <t>clift</t>
  </si>
  <si>
    <t>cgenm</t>
  </si>
  <si>
    <t>cspcm</t>
  </si>
  <si>
    <t>cdoma</t>
  </si>
  <si>
    <t>coffm</t>
  </si>
  <si>
    <t>celcm</t>
  </si>
  <si>
    <t>crdtv</t>
  </si>
  <si>
    <t>cmeda</t>
  </si>
  <si>
    <t>cmtvp</t>
  </si>
  <si>
    <t>cship</t>
  </si>
  <si>
    <t>crail</t>
  </si>
  <si>
    <t>cairc</t>
  </si>
  <si>
    <t>coteq</t>
  </si>
  <si>
    <t>ccnst</t>
  </si>
  <si>
    <t>ccsrv</t>
  </si>
  <si>
    <t>cacco</t>
  </si>
  <si>
    <t>ccats</t>
  </si>
  <si>
    <t>cpost</t>
  </si>
  <si>
    <t>celcd</t>
  </si>
  <si>
    <t>cwatd</t>
  </si>
  <si>
    <t>cfins</t>
  </si>
  <si>
    <t>cinsp</t>
  </si>
  <si>
    <t>cofin</t>
  </si>
  <si>
    <t>creal</t>
  </si>
  <si>
    <t>crent</t>
  </si>
  <si>
    <t>crsea</t>
  </si>
  <si>
    <t>clacc</t>
  </si>
  <si>
    <t>cobus</t>
  </si>
  <si>
    <t>ctelc</t>
  </si>
  <si>
    <t>csupp</t>
  </si>
  <si>
    <t>cmnfs</t>
  </si>
  <si>
    <t>cpuba</t>
  </si>
  <si>
    <t>ceduc</t>
  </si>
  <si>
    <t>cheal</t>
  </si>
  <si>
    <t>GVA</t>
  </si>
  <si>
    <t>OUTPUT</t>
  </si>
  <si>
    <t>WAGEBILL</t>
  </si>
  <si>
    <t>GOS</t>
  </si>
  <si>
    <t>INTERMEDIATES</t>
  </si>
  <si>
    <t>I/O</t>
  </si>
  <si>
    <t>G/O</t>
  </si>
  <si>
    <t>L/K</t>
  </si>
  <si>
    <t>NBI</t>
  </si>
  <si>
    <t>SATIED</t>
  </si>
  <si>
    <t>GVA SHR</t>
  </si>
  <si>
    <t>WB SHR</t>
  </si>
  <si>
    <t>GOS SHR</t>
  </si>
  <si>
    <t>X/O</t>
  </si>
  <si>
    <t>IMPORT</t>
  </si>
  <si>
    <t>EXPORT</t>
  </si>
  <si>
    <t>DOMESTIC</t>
  </si>
  <si>
    <t>M/DOM</t>
  </si>
  <si>
    <t>O/DOM</t>
  </si>
  <si>
    <t>OTHER</t>
  </si>
  <si>
    <t>OT/DOM</t>
  </si>
  <si>
    <t>Multipliers</t>
  </si>
  <si>
    <t>Agriculture</t>
  </si>
  <si>
    <t>Forestry</t>
  </si>
  <si>
    <t>Fishing</t>
  </si>
  <si>
    <t>Metal ores</t>
  </si>
  <si>
    <t>Other mining</t>
  </si>
  <si>
    <t>Food</t>
  </si>
  <si>
    <t>Beverages and tobacco</t>
  </si>
  <si>
    <t>Textiles</t>
  </si>
  <si>
    <t>Leather</t>
  </si>
  <si>
    <t>Footwear</t>
  </si>
  <si>
    <t>Wood</t>
  </si>
  <si>
    <t>Paper</t>
  </si>
  <si>
    <t>Print</t>
  </si>
  <si>
    <t>Petroleum</t>
  </si>
  <si>
    <t>Basic chemicals</t>
  </si>
  <si>
    <t>Other chemicals</t>
  </si>
  <si>
    <t>Rubber</t>
  </si>
  <si>
    <t>Plastic</t>
  </si>
  <si>
    <t>Non-metallics</t>
  </si>
  <si>
    <t>Non-ferrous</t>
  </si>
  <si>
    <t>Machinery</t>
  </si>
  <si>
    <t>Metal products</t>
  </si>
  <si>
    <t>Elec machinery</t>
  </si>
  <si>
    <t>Scientific equip</t>
  </si>
  <si>
    <t>Vehicles</t>
  </si>
  <si>
    <t>Other trans equip</t>
  </si>
  <si>
    <t>Furniture</t>
  </si>
  <si>
    <t>Other man</t>
  </si>
  <si>
    <t>Electricity</t>
  </si>
  <si>
    <t>Water</t>
  </si>
  <si>
    <t>Construction</t>
  </si>
  <si>
    <t>Trade</t>
  </si>
  <si>
    <t>Hotel and accom</t>
  </si>
  <si>
    <t>Transport</t>
  </si>
  <si>
    <t>Communication</t>
  </si>
  <si>
    <t>Financial</t>
  </si>
  <si>
    <t>Business</t>
  </si>
  <si>
    <t>Other</t>
  </si>
  <si>
    <t>Fuel use</t>
  </si>
  <si>
    <t>exports</t>
  </si>
  <si>
    <t>imports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</si>
</sst>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.0_-;\-* #,##0.0_-;_-* &quot;-&quot;??_-;_-@_-"/>
    <numFmt numFmtId="165" formatCode="_-* #,##0_-;\-* #,##0_-;_-* &quot;-&quot;??_-;_-@_-"/>
    <numFmt numFmtId="166" formatCode="_-* #,##0.000_-;\-* #,##0.000_-;_-* &quot;-&quot;??_-;_-@_-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sz val="10"/>
      <color rgb="FF0070C0"/>
      <name val="Calibri"/>
      <family val="2"/>
      <scheme val="minor"/>
    </font>
    <font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669FEB"/>
        <bgColor indexed="64"/>
      </patternFill>
    </fill>
    <fill>
      <patternFill patternType="solid">
        <fgColor rgb="FFFFD24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3" fillId="0" borderId="0" xfId="0" applyFont="1"/>
    <xf numFmtId="0" fontId="4" fillId="0" borderId="0" xfId="0" applyFont="1"/>
    <xf numFmtId="0" fontId="4" fillId="0" borderId="0" xfId="0" applyFont="1" applyFill="1"/>
    <xf numFmtId="165" fontId="4" fillId="0" borderId="0" xfId="1" applyNumberFormat="1" applyFont="1" applyFill="1"/>
    <xf numFmtId="11" fontId="0" fillId="0" borderId="0" xfId="0" applyNumberFormat="1"/>
    <xf numFmtId="165" fontId="0" fillId="0" borderId="0" xfId="1" applyNumberFormat="1" applyFont="1"/>
    <xf numFmtId="0" fontId="5" fillId="0" borderId="0" xfId="0" applyFont="1"/>
    <xf numFmtId="165" fontId="5" fillId="0" borderId="0" xfId="1" applyNumberFormat="1" applyFont="1" applyFill="1"/>
    <xf numFmtId="0" fontId="5" fillId="0" borderId="0" xfId="0" applyFont="1" applyFill="1"/>
    <xf numFmtId="165" fontId="5" fillId="0" borderId="0" xfId="0" applyNumberFormat="1" applyFont="1" applyFill="1"/>
    <xf numFmtId="9" fontId="5" fillId="0" borderId="0" xfId="2" applyFont="1" applyFill="1"/>
    <xf numFmtId="164" fontId="5" fillId="0" borderId="0" xfId="1" applyNumberFormat="1" applyFont="1" applyFill="1"/>
    <xf numFmtId="0" fontId="6" fillId="0" borderId="0" xfId="0" applyFont="1" applyFill="1"/>
    <xf numFmtId="0" fontId="6" fillId="0" borderId="0" xfId="0" applyFont="1"/>
    <xf numFmtId="9" fontId="6" fillId="0" borderId="0" xfId="0" applyNumberFormat="1" applyFont="1"/>
    <xf numFmtId="0" fontId="6" fillId="0" borderId="0" xfId="0" applyFont="1" applyAlignment="1"/>
    <xf numFmtId="166" fontId="4" fillId="0" borderId="0" xfId="1" applyNumberFormat="1" applyFont="1" applyFill="1"/>
    <xf numFmtId="0" fontId="7" fillId="0" borderId="0" xfId="0" applyFont="1" applyFill="1"/>
    <xf numFmtId="165" fontId="7" fillId="0" borderId="0" xfId="1" applyNumberFormat="1" applyFont="1" applyFill="1"/>
    <xf numFmtId="9" fontId="7" fillId="0" borderId="0" xfId="2" applyFont="1" applyFill="1"/>
    <xf numFmtId="165" fontId="7" fillId="0" borderId="0" xfId="0" applyNumberFormat="1" applyFont="1" applyFill="1"/>
    <xf numFmtId="43" fontId="4" fillId="0" borderId="0" xfId="1" applyFont="1"/>
    <xf numFmtId="164" fontId="4" fillId="0" borderId="0" xfId="1" applyNumberFormat="1" applyFont="1"/>
    <xf numFmtId="165" fontId="4" fillId="0" borderId="0" xfId="1" applyNumberFormat="1" applyFont="1"/>
    <xf numFmtId="43" fontId="4" fillId="0" borderId="0" xfId="0" applyNumberFormat="1" applyFont="1"/>
    <xf numFmtId="0" fontId="8" fillId="0" borderId="0" xfId="0" applyFont="1" applyFill="1"/>
    <xf numFmtId="165" fontId="8" fillId="0" borderId="0" xfId="1" applyNumberFormat="1" applyFont="1" applyFill="1"/>
    <xf numFmtId="1" fontId="8" fillId="0" borderId="0" xfId="0" applyNumberFormat="1" applyFont="1" applyFill="1"/>
    <xf numFmtId="0" fontId="0" fillId="4" borderId="0" xfId="0" applyFill="1"/>
    <xf numFmtId="165" fontId="4" fillId="0" borderId="0" xfId="0" applyNumberFormat="1" applyFont="1"/>
    <xf numFmtId="164" fontId="4" fillId="0" borderId="0" xfId="0" applyNumberFormat="1" applyFont="1"/>
    <xf numFmtId="0" fontId="9" fillId="5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1.xml"/><Relationship Id="rId13" Type="http://schemas.openxmlformats.org/officeDocument/2006/relationships/worksheet" Target="worksheets/sheet6.xml"/><Relationship Id="rId18" Type="http://schemas.openxmlformats.org/officeDocument/2006/relationships/worksheet" Target="worksheets/sheet11.xml"/><Relationship Id="rId3" Type="http://schemas.openxmlformats.org/officeDocument/2006/relationships/chartsheet" Target="chartsheets/sheet3.xml"/><Relationship Id="rId21" Type="http://schemas.openxmlformats.org/officeDocument/2006/relationships/styles" Target="styles.xml"/><Relationship Id="rId7" Type="http://schemas.openxmlformats.org/officeDocument/2006/relationships/chartsheet" Target="chartsheets/sheet7.xml"/><Relationship Id="rId12" Type="http://schemas.openxmlformats.org/officeDocument/2006/relationships/worksheet" Target="worksheets/sheet5.xml"/><Relationship Id="rId17" Type="http://schemas.openxmlformats.org/officeDocument/2006/relationships/worksheet" Target="worksheets/sheet10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9.xml"/><Relationship Id="rId20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worksheet" Target="worksheets/sheet4.xml"/><Relationship Id="rId24" Type="http://schemas.openxmlformats.org/officeDocument/2006/relationships/calcChain" Target="calcChain.xml"/><Relationship Id="rId5" Type="http://schemas.openxmlformats.org/officeDocument/2006/relationships/chartsheet" Target="chartsheets/sheet5.xml"/><Relationship Id="rId15" Type="http://schemas.openxmlformats.org/officeDocument/2006/relationships/worksheet" Target="worksheets/sheet8.xml"/><Relationship Id="rId23" Type="http://schemas.openxmlformats.org/officeDocument/2006/relationships/sheetMetadata" Target="metadata.xml"/><Relationship Id="rId10" Type="http://schemas.openxmlformats.org/officeDocument/2006/relationships/worksheet" Target="worksheets/sheet3.xml"/><Relationship Id="rId19" Type="http://schemas.openxmlformats.org/officeDocument/2006/relationships/worksheet" Target="worksheets/sheet12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2.xml"/><Relationship Id="rId14" Type="http://schemas.openxmlformats.org/officeDocument/2006/relationships/worksheet" Target="worksheets/sheet7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'L1'!$A$2:$B$2</c:f>
              <c:strCache>
                <c:ptCount val="2"/>
                <c:pt idx="0">
                  <c:v>NBI</c:v>
                </c:pt>
                <c:pt idx="1">
                  <c:v>I/O</c:v>
                </c:pt>
              </c:strCache>
            </c:strRef>
          </c:tx>
          <c:spPr>
            <a:solidFill>
              <a:schemeClr val="tx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'L1'!$C$1:$I$1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'L1'!$C$2:$I$2</c:f>
              <c:numCache>
                <c:formatCode>0%</c:formatCode>
                <c:ptCount val="7"/>
                <c:pt idx="0">
                  <c:v>0.55788130247759027</c:v>
                </c:pt>
                <c:pt idx="1">
                  <c:v>0.4720739671630037</c:v>
                </c:pt>
                <c:pt idx="2">
                  <c:v>0.74312507226998104</c:v>
                </c:pt>
                <c:pt idx="3">
                  <c:v>0.40190173317808647</c:v>
                </c:pt>
                <c:pt idx="4">
                  <c:v>0.53015955297441142</c:v>
                </c:pt>
                <c:pt idx="5">
                  <c:v>0.68675316505670669</c:v>
                </c:pt>
                <c:pt idx="6">
                  <c:v>0.44672410995741207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B-4CCF-B40B-49D1BDCA729A}"/>
            </c:ext>
          </c:extLst>
        </c:ser>
        <c:ser>
          <c:idx val="3"/>
          <c:order val="1"/>
          <c:tx>
            <c:strRef>
              <c:f>'L1'!$A$5:$B$5</c:f>
              <c:strCache>
                <c:ptCount val="2"/>
                <c:pt idx="0">
                  <c:v>SATIED</c:v>
                </c:pt>
                <c:pt idx="1">
                  <c:v>I/O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'L1'!$C$1:$I$1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'L1'!$C$5:$I$5</c:f>
              <c:numCache>
                <c:formatCode>0%</c:formatCode>
                <c:ptCount val="7"/>
                <c:pt idx="0">
                  <c:v>0.58680421040578012</c:v>
                </c:pt>
                <c:pt idx="1">
                  <c:v>0.44730080562464491</c:v>
                </c:pt>
                <c:pt idx="2">
                  <c:v>0.7440594635926786</c:v>
                </c:pt>
                <c:pt idx="3">
                  <c:v>0.40098195947693593</c:v>
                </c:pt>
                <c:pt idx="4">
                  <c:v>0.53339079533558886</c:v>
                </c:pt>
                <c:pt idx="5">
                  <c:v>0.7078243948726014</c:v>
                </c:pt>
                <c:pt idx="6">
                  <c:v>0.44693993702250101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B-4CCF-B40B-49D1BDCA729A}"/>
            </c:ext>
          </c:extLst>
        </c:ser>
        <c:ser>
          <c:idx val="1"/>
          <c:order val="2"/>
          <c:tx>
            <c:strRef>
              <c:f>'L1'!$A$3:$B$3</c:f>
              <c:strCache>
                <c:ptCount val="2"/>
                <c:pt idx="0">
                  <c:v>NBI</c:v>
                </c:pt>
                <c:pt idx="1">
                  <c:v>G/O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'L1'!$C$1:$I$1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'L1'!$C$3:$I$3</c:f>
              <c:numCache>
                <c:formatCode>0%</c:formatCode>
                <c:ptCount val="7"/>
                <c:pt idx="0">
                  <c:v>0.44043078255607893</c:v>
                </c:pt>
                <c:pt idx="1">
                  <c:v>0.52138483935753122</c:v>
                </c:pt>
                <c:pt idx="2">
                  <c:v>0.25417594220268008</c:v>
                </c:pt>
                <c:pt idx="3">
                  <c:v>0.59652096670862131</c:v>
                </c:pt>
                <c:pt idx="4">
                  <c:v>0.47310765005879218</c:v>
                </c:pt>
                <c:pt idx="5">
                  <c:v>0.30979433509306081</c:v>
                </c:pt>
                <c:pt idx="6">
                  <c:v>0.53868618455794059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DB-4CCF-B40B-49D1BDCA729A}"/>
            </c:ext>
          </c:extLst>
        </c:ser>
        <c:ser>
          <c:idx val="4"/>
          <c:order val="3"/>
          <c:tx>
            <c:strRef>
              <c:f>'L1'!$A$6:$B$6</c:f>
              <c:strCache>
                <c:ptCount val="2"/>
                <c:pt idx="0">
                  <c:v>SATIED</c:v>
                </c:pt>
                <c:pt idx="1">
                  <c:v>G/O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'L1'!$C$1:$I$1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'L1'!$C$6:$I$6</c:f>
              <c:numCache>
                <c:formatCode>0%</c:formatCode>
                <c:ptCount val="7"/>
                <c:pt idx="0">
                  <c:v>0.41015157437901412</c:v>
                </c:pt>
                <c:pt idx="1">
                  <c:v>0.54601125827594277</c:v>
                </c:pt>
                <c:pt idx="2">
                  <c:v>0.25360625405639048</c:v>
                </c:pt>
                <c:pt idx="3">
                  <c:v>0.59792781490426417</c:v>
                </c:pt>
                <c:pt idx="4">
                  <c:v>0.47093383933728222</c:v>
                </c:pt>
                <c:pt idx="5">
                  <c:v>0.28845491670997264</c:v>
                </c:pt>
                <c:pt idx="6">
                  <c:v>0.5383523084823314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DB-4CCF-B40B-49D1BDCA729A}"/>
            </c:ext>
          </c:extLst>
        </c:ser>
        <c:ser>
          <c:idx val="2"/>
          <c:order val="4"/>
          <c:tx>
            <c:strRef>
              <c:f>'L1'!$A$4:$B$4</c:f>
              <c:strCache>
                <c:ptCount val="2"/>
                <c:pt idx="0">
                  <c:v>NBI</c:v>
                </c:pt>
                <c:pt idx="1">
                  <c:v>L/K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'L1'!$C$1:$I$1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'L1'!$C$4:$I$4</c:f>
              <c:numCache>
                <c:formatCode>0%</c:formatCode>
                <c:ptCount val="7"/>
                <c:pt idx="0">
                  <c:v>0.5140420208499572</c:v>
                </c:pt>
                <c:pt idx="1">
                  <c:v>0.78442550572774328</c:v>
                </c:pt>
                <c:pt idx="2">
                  <c:v>1.7646561592518848</c:v>
                </c:pt>
                <c:pt idx="3">
                  <c:v>0.40311003116149768</c:v>
                </c:pt>
                <c:pt idx="4">
                  <c:v>0.41813239076498676</c:v>
                </c:pt>
                <c:pt idx="5">
                  <c:v>1.0312086059559677</c:v>
                </c:pt>
                <c:pt idx="6">
                  <c:v>1.2968834462560326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DB-4CCF-B40B-49D1BDCA729A}"/>
            </c:ext>
          </c:extLst>
        </c:ser>
        <c:ser>
          <c:idx val="5"/>
          <c:order val="5"/>
          <c:tx>
            <c:strRef>
              <c:f>'L1'!$A$7:$B$7</c:f>
              <c:strCache>
                <c:ptCount val="2"/>
                <c:pt idx="0">
                  <c:v>SATIED</c:v>
                </c:pt>
                <c:pt idx="1">
                  <c:v>L/K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'L1'!$C$1:$I$1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'L1'!$C$7:$I$7</c:f>
              <c:numCache>
                <c:formatCode>0%</c:formatCode>
                <c:ptCount val="7"/>
                <c:pt idx="0">
                  <c:v>0.37525010079289683</c:v>
                </c:pt>
                <c:pt idx="1">
                  <c:v>0.79857730029271623</c:v>
                </c:pt>
                <c:pt idx="2">
                  <c:v>1.7829244232992705</c:v>
                </c:pt>
                <c:pt idx="3">
                  <c:v>0.41681411854614847</c:v>
                </c:pt>
                <c:pt idx="4">
                  <c:v>0.42440167574108928</c:v>
                </c:pt>
                <c:pt idx="5">
                  <c:v>1.0527285074113701</c:v>
                </c:pt>
                <c:pt idx="6">
                  <c:v>1.304755382137033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DB-4CCF-B40B-49D1BDCA72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7639184"/>
        <c:axId val="1177640848"/>
      </c:barChart>
      <c:catAx>
        <c:axId val="117763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40848"/>
        <c:crosses val="autoZero"/>
        <c:auto val="1"/>
        <c:lblAlgn val="ctr"/>
        <c:lblOffset val="100"/>
        <c:noMultiLvlLbl val="0"/>
      </c:catAx>
      <c:valAx>
        <c:axId val="11776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3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'L1'!$B$10</c:f>
              <c:strCache>
                <c:ptCount val="1"/>
                <c:pt idx="0">
                  <c:v>NBI</c:v>
                </c:pt>
              </c:strCache>
            </c:strRef>
          </c:tx>
          <c:spPr>
            <a:solidFill>
              <a:schemeClr val="tx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'L1'!$C$9:$I$9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'L1'!$C$10:$I$10</c:f>
              <c:numCache>
                <c:formatCode>0%</c:formatCode>
                <c:ptCount val="7"/>
                <c:pt idx="0">
                  <c:v>2.1526158684333271E-2</c:v>
                </c:pt>
                <c:pt idx="1">
                  <c:v>8.3939006980115374E-2</c:v>
                </c:pt>
                <c:pt idx="2">
                  <c:v>0.13365932974149144</c:v>
                </c:pt>
                <c:pt idx="3">
                  <c:v>3.0681280208449492E-2</c:v>
                </c:pt>
                <c:pt idx="4">
                  <c:v>8.4489552526413169E-3</c:v>
                </c:pt>
                <c:pt idx="5">
                  <c:v>3.8461526905111024E-2</c:v>
                </c:pt>
                <c:pt idx="6">
                  <c:v>0.68328374222785793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A-46D2-ACE6-A03C511AE3F9}"/>
            </c:ext>
          </c:extLst>
        </c:ser>
        <c:ser>
          <c:idx val="1"/>
          <c:order val="1"/>
          <c:tx>
            <c:strRef>
              <c:f>'L1'!$B$11</c:f>
              <c:strCache>
                <c:ptCount val="1"/>
                <c:pt idx="0">
                  <c:v>SATIED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'L1'!$C$9:$I$9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'L1'!$C$11:$I$11</c:f>
              <c:numCache>
                <c:formatCode>0%</c:formatCode>
                <c:ptCount val="7"/>
                <c:pt idx="0">
                  <c:v>2.2446220009794658E-2</c:v>
                </c:pt>
                <c:pt idx="1">
                  <c:v>8.7208648126075983E-2</c:v>
                </c:pt>
                <c:pt idx="2">
                  <c:v>0.13516905247444913</c:v>
                </c:pt>
                <c:pt idx="3">
                  <c:v>3.2363198635357783E-2</c:v>
                </c:pt>
                <c:pt idx="4">
                  <c:v>8.6294767562127336E-3</c:v>
                </c:pt>
                <c:pt idx="5">
                  <c:v>3.1753144865557859E-2</c:v>
                </c:pt>
                <c:pt idx="6">
                  <c:v>0.68243025913255195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A-46D2-ACE6-A03C511AE3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76492032"/>
        <c:axId val="1976487040"/>
      </c:barChart>
      <c:catAx>
        <c:axId val="1976492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87040"/>
        <c:crosses val="autoZero"/>
        <c:auto val="1"/>
        <c:lblAlgn val="ctr"/>
        <c:lblOffset val="100"/>
        <c:noMultiLvlLbl val="0"/>
      </c:catAx>
      <c:valAx>
        <c:axId val="19764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'L1'!$B$14</c:f>
              <c:strCache>
                <c:ptCount val="1"/>
                <c:pt idx="0">
                  <c:v>NBI</c:v>
                </c:pt>
              </c:strCache>
            </c:strRef>
          </c:tx>
          <c:spPr>
            <a:solidFill>
              <a:schemeClr val="tx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'L1'!$C$13:$I$13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'L1'!$C$14:$I$14</c:f>
              <c:numCache>
                <c:formatCode>0%</c:formatCode>
                <c:ptCount val="7"/>
                <c:pt idx="0">
                  <c:v>1.3381723079169659E-2</c:v>
                </c:pt>
                <c:pt idx="1">
                  <c:v>6.7561909995225281E-2</c:v>
                </c:pt>
                <c:pt idx="2">
                  <c:v>0.15620792266989234</c:v>
                </c:pt>
                <c:pt idx="3">
                  <c:v>1.6139503130427585E-2</c:v>
                </c:pt>
                <c:pt idx="4">
                  <c:v>4.5612602515202553E-3</c:v>
                </c:pt>
                <c:pt idx="5">
                  <c:v>3.5752245993843336E-2</c:v>
                </c:pt>
                <c:pt idx="6">
                  <c:v>0.70639543487992162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D-4A43-861C-6FB935E0DDF5}"/>
            </c:ext>
          </c:extLst>
        </c:ser>
        <c:ser>
          <c:idx val="1"/>
          <c:order val="1"/>
          <c:tx>
            <c:strRef>
              <c:f>'L1'!$B$15</c:f>
              <c:strCache>
                <c:ptCount val="1"/>
                <c:pt idx="0">
                  <c:v>SATIED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'L1'!$C$13:$I$13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'L1'!$C$15:$I$15</c:f>
              <c:numCache>
                <c:formatCode>0%</c:formatCode>
                <c:ptCount val="7"/>
                <c:pt idx="0">
                  <c:v>1.1214170503738267E-2</c:v>
                </c:pt>
                <c:pt idx="1">
                  <c:v>7.0897711186770823E-2</c:v>
                </c:pt>
                <c:pt idx="2">
                  <c:v>0.15855998601007951</c:v>
                </c:pt>
                <c:pt idx="3">
                  <c:v>1.7432745561778141E-2</c:v>
                </c:pt>
                <c:pt idx="4">
                  <c:v>4.7077553419849266E-3</c:v>
                </c:pt>
                <c:pt idx="5">
                  <c:v>2.9816483491148783E-2</c:v>
                </c:pt>
                <c:pt idx="6">
                  <c:v>0.70737114790449962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4D-4A43-861C-6FB935E0DD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76492032"/>
        <c:axId val="1976487040"/>
      </c:barChart>
      <c:catAx>
        <c:axId val="1976492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87040"/>
        <c:crosses val="autoZero"/>
        <c:auto val="1"/>
        <c:lblAlgn val="ctr"/>
        <c:lblOffset val="100"/>
        <c:noMultiLvlLbl val="0"/>
      </c:catAx>
      <c:valAx>
        <c:axId val="19764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'L1'!$B$18</c:f>
              <c:strCache>
                <c:ptCount val="1"/>
                <c:pt idx="0">
                  <c:v>NBI</c:v>
                </c:pt>
              </c:strCache>
            </c:strRef>
          </c:tx>
          <c:spPr>
            <a:solidFill>
              <a:schemeClr val="tx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'L1'!$C$17:$I$17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'L1'!$C$18:$I$18</c:f>
              <c:numCache>
                <c:formatCode>0%</c:formatCode>
                <c:ptCount val="7"/>
                <c:pt idx="0">
                  <c:v>3.1327099420085068E-2</c:v>
                </c:pt>
                <c:pt idx="1">
                  <c:v>0.10364705855717037</c:v>
                </c:pt>
                <c:pt idx="2">
                  <c:v>0.10652455531639375</c:v>
                </c:pt>
                <c:pt idx="3">
                  <c:v>4.8180724275985166E-2</c:v>
                </c:pt>
                <c:pt idx="4">
                  <c:v>1.3127372536769454E-2</c:v>
                </c:pt>
                <c:pt idx="5">
                  <c:v>4.1721851246186707E-2</c:v>
                </c:pt>
                <c:pt idx="6">
                  <c:v>0.65547133864740947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0-4FF8-B4E9-4E53E55D61D8}"/>
            </c:ext>
          </c:extLst>
        </c:ser>
        <c:ser>
          <c:idx val="1"/>
          <c:order val="1"/>
          <c:tx>
            <c:strRef>
              <c:f>'L1'!$B$19</c:f>
              <c:strCache>
                <c:ptCount val="1"/>
                <c:pt idx="0">
                  <c:v>SATIED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'L1'!$C$17:$I$17</c:f>
              <c:strCache>
                <c:ptCount val="7"/>
                <c:pt idx="0">
                  <c:v>AAFF</c:v>
                </c:pt>
                <c:pt idx="1">
                  <c:v>AMIN</c:v>
                </c:pt>
                <c:pt idx="2">
                  <c:v>AMAN</c:v>
                </c:pt>
                <c:pt idx="3">
                  <c:v>AELC</c:v>
                </c:pt>
                <c:pt idx="4">
                  <c:v>AWAT</c:v>
                </c:pt>
                <c:pt idx="5">
                  <c:v>ACON</c:v>
                </c:pt>
                <c:pt idx="6">
                  <c:v>ASER</c:v>
                </c:pt>
              </c:strCache>
            </c:strRef>
          </c:cat>
          <c:val>
            <c:numRef>
              <c:f>'L1'!$C$19:$I$19</c:f>
              <c:numCache>
                <c:formatCode>0%</c:formatCode>
                <c:ptCount val="7"/>
                <c:pt idx="0">
                  <c:v>3.5962767611950733E-2</c:v>
                </c:pt>
                <c:pt idx="1">
                  <c:v>0.10683708329785888</c:v>
                </c:pt>
                <c:pt idx="2">
                  <c:v>0.10702061292005262</c:v>
                </c:pt>
                <c:pt idx="3">
                  <c:v>5.0330371908764417E-2</c:v>
                </c:pt>
                <c:pt idx="4">
                  <c:v>1.3348841120590104E-2</c:v>
                </c:pt>
                <c:pt idx="5">
                  <c:v>3.4083705787884847E-2</c:v>
                </c:pt>
                <c:pt idx="6">
                  <c:v>0.65241661735289846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C0-4FF8-B4E9-4E53E55D61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76492032"/>
        <c:axId val="1976487040"/>
      </c:barChart>
      <c:catAx>
        <c:axId val="1976492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87040"/>
        <c:crosses val="autoZero"/>
        <c:auto val="1"/>
        <c:lblAlgn val="ctr"/>
        <c:lblOffset val="100"/>
        <c:noMultiLvlLbl val="0"/>
      </c:catAx>
      <c:valAx>
        <c:axId val="19764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'L1'!$B$23</c:f>
              <c:strCache>
                <c:ptCount val="1"/>
                <c:pt idx="0">
                  <c:v>M/DOM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'L1'!$C$21:$P$22</c:f>
              <c:multiLvlStrCache>
                <c:ptCount val="14"/>
                <c:lvl>
                  <c:pt idx="0">
                    <c:v>CAFF</c:v>
                  </c:pt>
                  <c:pt idx="1">
                    <c:v>CAFF</c:v>
                  </c:pt>
                  <c:pt idx="2">
                    <c:v>CMIN</c:v>
                  </c:pt>
                  <c:pt idx="3">
                    <c:v>CMIN</c:v>
                  </c:pt>
                  <c:pt idx="4">
                    <c:v>CMAN</c:v>
                  </c:pt>
                  <c:pt idx="5">
                    <c:v>CMAN</c:v>
                  </c:pt>
                  <c:pt idx="6">
                    <c:v>CELC</c:v>
                  </c:pt>
                  <c:pt idx="7">
                    <c:v>CELC</c:v>
                  </c:pt>
                  <c:pt idx="8">
                    <c:v>CWAT</c:v>
                  </c:pt>
                  <c:pt idx="9">
                    <c:v>CWAT</c:v>
                  </c:pt>
                  <c:pt idx="10">
                    <c:v>CCON</c:v>
                  </c:pt>
                  <c:pt idx="11">
                    <c:v>CCON</c:v>
                  </c:pt>
                  <c:pt idx="12">
                    <c:v>CSER</c:v>
                  </c:pt>
                  <c:pt idx="13">
                    <c:v>CSER</c:v>
                  </c:pt>
                </c:lvl>
                <c:lvl>
                  <c:pt idx="0">
                    <c:v>NBI</c:v>
                  </c:pt>
                  <c:pt idx="1">
                    <c:v>SATIED</c:v>
                  </c:pt>
                  <c:pt idx="2">
                    <c:v>NBI</c:v>
                  </c:pt>
                  <c:pt idx="3">
                    <c:v>SATIED</c:v>
                  </c:pt>
                  <c:pt idx="4">
                    <c:v>NBI</c:v>
                  </c:pt>
                  <c:pt idx="5">
                    <c:v>SATIED</c:v>
                  </c:pt>
                  <c:pt idx="6">
                    <c:v>NBI</c:v>
                  </c:pt>
                  <c:pt idx="7">
                    <c:v>SATIED</c:v>
                  </c:pt>
                  <c:pt idx="8">
                    <c:v>NBI</c:v>
                  </c:pt>
                  <c:pt idx="9">
                    <c:v>SATIED</c:v>
                  </c:pt>
                  <c:pt idx="10">
                    <c:v>NBI</c:v>
                  </c:pt>
                  <c:pt idx="11">
                    <c:v>SATIED</c:v>
                  </c:pt>
                  <c:pt idx="12">
                    <c:v>NBI</c:v>
                  </c:pt>
                  <c:pt idx="13">
                    <c:v>SATIED</c:v>
                  </c:pt>
                </c:lvl>
              </c:multiLvlStrCache>
            </c:multiLvlStrRef>
          </c:cat>
          <c:val>
            <c:numRef>
              <c:f>'L1'!$C$23:$P$23</c:f>
              <c:numCache>
                <c:formatCode>0%</c:formatCode>
                <c:ptCount val="14"/>
                <c:pt idx="0">
                  <c:v>0.11769851739606936</c:v>
                </c:pt>
                <c:pt idx="1">
                  <c:v>6.0492063062580662E-2</c:v>
                </c:pt>
                <c:pt idx="2">
                  <c:v>0.33081753574754602</c:v>
                </c:pt>
                <c:pt idx="3">
                  <c:v>0.39956876330895952</c:v>
                </c:pt>
                <c:pt idx="4">
                  <c:v>0.27555593880371854</c:v>
                </c:pt>
                <c:pt idx="5">
                  <c:v>0.2657680297146261</c:v>
                </c:pt>
                <c:pt idx="6">
                  <c:v>1.6606149874424665E-2</c:v>
                </c:pt>
                <c:pt idx="7">
                  <c:v>9.4556152504867413E-3</c:v>
                </c:pt>
                <c:pt idx="8">
                  <c:v>6.6365695162399129E-3</c:v>
                </c:pt>
                <c:pt idx="9">
                  <c:v>7.1099447753029867E-3</c:v>
                </c:pt>
                <c:pt idx="10">
                  <c:v>5.7416941065082652E-3</c:v>
                </c:pt>
                <c:pt idx="11">
                  <c:v>3.3129366228924618E-3</c:v>
                </c:pt>
                <c:pt idx="12">
                  <c:v>2.942674014171081E-2</c:v>
                </c:pt>
                <c:pt idx="13">
                  <c:v>4.0739967898045244E-2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9-4188-BB1A-A153724140B1}"/>
            </c:ext>
          </c:extLst>
        </c:ser>
        <c:ser>
          <c:idx val="1"/>
          <c:order val="1"/>
          <c:tx>
            <c:strRef>
              <c:f>'L1'!$B$24</c:f>
              <c:strCache>
                <c:ptCount val="1"/>
                <c:pt idx="0">
                  <c:v>O/DOM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'L1'!$C$21:$P$22</c:f>
              <c:multiLvlStrCache>
                <c:ptCount val="14"/>
                <c:lvl>
                  <c:pt idx="0">
                    <c:v>CAFF</c:v>
                  </c:pt>
                  <c:pt idx="1">
                    <c:v>CAFF</c:v>
                  </c:pt>
                  <c:pt idx="2">
                    <c:v>CMIN</c:v>
                  </c:pt>
                  <c:pt idx="3">
                    <c:v>CMIN</c:v>
                  </c:pt>
                  <c:pt idx="4">
                    <c:v>CMAN</c:v>
                  </c:pt>
                  <c:pt idx="5">
                    <c:v>CMAN</c:v>
                  </c:pt>
                  <c:pt idx="6">
                    <c:v>CELC</c:v>
                  </c:pt>
                  <c:pt idx="7">
                    <c:v>CELC</c:v>
                  </c:pt>
                  <c:pt idx="8">
                    <c:v>CWAT</c:v>
                  </c:pt>
                  <c:pt idx="9">
                    <c:v>CWAT</c:v>
                  </c:pt>
                  <c:pt idx="10">
                    <c:v>CCON</c:v>
                  </c:pt>
                  <c:pt idx="11">
                    <c:v>CCON</c:v>
                  </c:pt>
                  <c:pt idx="12">
                    <c:v>CSER</c:v>
                  </c:pt>
                  <c:pt idx="13">
                    <c:v>CSER</c:v>
                  </c:pt>
                </c:lvl>
                <c:lvl>
                  <c:pt idx="0">
                    <c:v>NBI</c:v>
                  </c:pt>
                  <c:pt idx="1">
                    <c:v>SATIED</c:v>
                  </c:pt>
                  <c:pt idx="2">
                    <c:v>NBI</c:v>
                  </c:pt>
                  <c:pt idx="3">
                    <c:v>SATIED</c:v>
                  </c:pt>
                  <c:pt idx="4">
                    <c:v>NBI</c:v>
                  </c:pt>
                  <c:pt idx="5">
                    <c:v>SATIED</c:v>
                  </c:pt>
                  <c:pt idx="6">
                    <c:v>NBI</c:v>
                  </c:pt>
                  <c:pt idx="7">
                    <c:v>SATIED</c:v>
                  </c:pt>
                  <c:pt idx="8">
                    <c:v>NBI</c:v>
                  </c:pt>
                  <c:pt idx="9">
                    <c:v>SATIED</c:v>
                  </c:pt>
                  <c:pt idx="10">
                    <c:v>NBI</c:v>
                  </c:pt>
                  <c:pt idx="11">
                    <c:v>SATIED</c:v>
                  </c:pt>
                  <c:pt idx="12">
                    <c:v>NBI</c:v>
                  </c:pt>
                  <c:pt idx="13">
                    <c:v>SATIED</c:v>
                  </c:pt>
                </c:lvl>
              </c:multiLvlStrCache>
            </c:multiLvlStrRef>
          </c:cat>
          <c:val>
            <c:numRef>
              <c:f>'L1'!$C$24:$P$24</c:f>
              <c:numCache>
                <c:formatCode>0%</c:formatCode>
                <c:ptCount val="14"/>
                <c:pt idx="0">
                  <c:v>0.70867190245104728</c:v>
                </c:pt>
                <c:pt idx="1">
                  <c:v>0.79134236138168612</c:v>
                </c:pt>
                <c:pt idx="2">
                  <c:v>0.58750156112207075</c:v>
                </c:pt>
                <c:pt idx="3">
                  <c:v>0.52072529378895738</c:v>
                </c:pt>
                <c:pt idx="4">
                  <c:v>0.37669541552863506</c:v>
                </c:pt>
                <c:pt idx="5">
                  <c:v>0.40793835049369659</c:v>
                </c:pt>
                <c:pt idx="6">
                  <c:v>0.95231294058558347</c:v>
                </c:pt>
                <c:pt idx="7">
                  <c:v>0.95861618882272304</c:v>
                </c:pt>
                <c:pt idx="8">
                  <c:v>0.95216450036249212</c:v>
                </c:pt>
                <c:pt idx="9">
                  <c:v>0.94734268774751285</c:v>
                </c:pt>
                <c:pt idx="10">
                  <c:v>0.94295817203463728</c:v>
                </c:pt>
                <c:pt idx="11">
                  <c:v>0.9879572826231513</c:v>
                </c:pt>
                <c:pt idx="12">
                  <c:v>0.93878598879241681</c:v>
                </c:pt>
                <c:pt idx="13">
                  <c:v>0.92939988708504795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E9-4188-BB1A-A153724140B1}"/>
            </c:ext>
          </c:extLst>
        </c:ser>
        <c:ser>
          <c:idx val="2"/>
          <c:order val="2"/>
          <c:tx>
            <c:strRef>
              <c:f>'L1'!$B$25</c:f>
              <c:strCache>
                <c:ptCount val="1"/>
                <c:pt idx="0">
                  <c:v>OT/DOM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'L1'!$C$21:$P$22</c:f>
              <c:multiLvlStrCache>
                <c:ptCount val="14"/>
                <c:lvl>
                  <c:pt idx="0">
                    <c:v>CAFF</c:v>
                  </c:pt>
                  <c:pt idx="1">
                    <c:v>CAFF</c:v>
                  </c:pt>
                  <c:pt idx="2">
                    <c:v>CMIN</c:v>
                  </c:pt>
                  <c:pt idx="3">
                    <c:v>CMIN</c:v>
                  </c:pt>
                  <c:pt idx="4">
                    <c:v>CMAN</c:v>
                  </c:pt>
                  <c:pt idx="5">
                    <c:v>CMAN</c:v>
                  </c:pt>
                  <c:pt idx="6">
                    <c:v>CELC</c:v>
                  </c:pt>
                  <c:pt idx="7">
                    <c:v>CELC</c:v>
                  </c:pt>
                  <c:pt idx="8">
                    <c:v>CWAT</c:v>
                  </c:pt>
                  <c:pt idx="9">
                    <c:v>CWAT</c:v>
                  </c:pt>
                  <c:pt idx="10">
                    <c:v>CCON</c:v>
                  </c:pt>
                  <c:pt idx="11">
                    <c:v>CCON</c:v>
                  </c:pt>
                  <c:pt idx="12">
                    <c:v>CSER</c:v>
                  </c:pt>
                  <c:pt idx="13">
                    <c:v>CSER</c:v>
                  </c:pt>
                </c:lvl>
                <c:lvl>
                  <c:pt idx="0">
                    <c:v>NBI</c:v>
                  </c:pt>
                  <c:pt idx="1">
                    <c:v>SATIED</c:v>
                  </c:pt>
                  <c:pt idx="2">
                    <c:v>NBI</c:v>
                  </c:pt>
                  <c:pt idx="3">
                    <c:v>SATIED</c:v>
                  </c:pt>
                  <c:pt idx="4">
                    <c:v>NBI</c:v>
                  </c:pt>
                  <c:pt idx="5">
                    <c:v>SATIED</c:v>
                  </c:pt>
                  <c:pt idx="6">
                    <c:v>NBI</c:v>
                  </c:pt>
                  <c:pt idx="7">
                    <c:v>SATIED</c:v>
                  </c:pt>
                  <c:pt idx="8">
                    <c:v>NBI</c:v>
                  </c:pt>
                  <c:pt idx="9">
                    <c:v>SATIED</c:v>
                  </c:pt>
                  <c:pt idx="10">
                    <c:v>NBI</c:v>
                  </c:pt>
                  <c:pt idx="11">
                    <c:v>SATIED</c:v>
                  </c:pt>
                  <c:pt idx="12">
                    <c:v>NBI</c:v>
                  </c:pt>
                  <c:pt idx="13">
                    <c:v>SATIED</c:v>
                  </c:pt>
                </c:lvl>
              </c:multiLvlStrCache>
            </c:multiLvlStrRef>
          </c:cat>
          <c:val>
            <c:numRef>
              <c:f>'L1'!$C$25:$P$25</c:f>
              <c:numCache>
                <c:formatCode>0%</c:formatCode>
                <c:ptCount val="14"/>
                <c:pt idx="0">
                  <c:v>0.1736295801528828</c:v>
                </c:pt>
                <c:pt idx="1">
                  <c:v>0.14816557555573337</c:v>
                </c:pt>
                <c:pt idx="2">
                  <c:v>8.1680903130384439E-2</c:v>
                </c:pt>
                <c:pt idx="3">
                  <c:v>7.9705942902083299E-2</c:v>
                </c:pt>
                <c:pt idx="4">
                  <c:v>0.34774864566764563</c:v>
                </c:pt>
                <c:pt idx="5">
                  <c:v>0.3262936197916772</c:v>
                </c:pt>
                <c:pt idx="6">
                  <c:v>3.1080909539991756E-2</c:v>
                </c:pt>
                <c:pt idx="7">
                  <c:v>3.1928195926790193E-2</c:v>
                </c:pt>
                <c:pt idx="8">
                  <c:v>4.1198930121267956E-2</c:v>
                </c:pt>
                <c:pt idx="9">
                  <c:v>4.5547367477184256E-2</c:v>
                </c:pt>
                <c:pt idx="10">
                  <c:v>5.130013385885452E-2</c:v>
                </c:pt>
                <c:pt idx="11">
                  <c:v>8.7297807539562268E-3</c:v>
                </c:pt>
                <c:pt idx="12">
                  <c:v>3.1787271065872418E-2</c:v>
                </c:pt>
                <c:pt idx="13">
                  <c:v>2.986014501690722E-2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E9-4188-BB1A-A153724140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6722400"/>
        <c:axId val="206724480"/>
      </c:barChart>
      <c:catAx>
        <c:axId val="20672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24480"/>
        <c:crosses val="autoZero"/>
        <c:auto val="1"/>
        <c:lblAlgn val="ctr"/>
        <c:lblOffset val="100"/>
        <c:noMultiLvlLbl val="0"/>
      </c:catAx>
      <c:valAx>
        <c:axId val="2067244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2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'L1'!$A$28:$B$28</c:f>
              <c:strCache>
                <c:ptCount val="2"/>
                <c:pt idx="0">
                  <c:v>NBI</c:v>
                </c:pt>
                <c:pt idx="1">
                  <c:v>X/O</c:v>
                </c:pt>
              </c:strCache>
            </c:strRef>
          </c:tx>
          <c:spPr>
            <a:solidFill>
              <a:schemeClr val="tx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'L1'!$C$27:$I$27</c:f>
              <c:strCache>
                <c:ptCount val="7"/>
                <c:pt idx="0">
                  <c:v>CAFF</c:v>
                </c:pt>
                <c:pt idx="1">
                  <c:v>CMIN</c:v>
                </c:pt>
                <c:pt idx="2">
                  <c:v>CMAN</c:v>
                </c:pt>
                <c:pt idx="3">
                  <c:v>CELC</c:v>
                </c:pt>
                <c:pt idx="4">
                  <c:v>CWAT</c:v>
                </c:pt>
                <c:pt idx="5">
                  <c:v>CCON</c:v>
                </c:pt>
                <c:pt idx="6">
                  <c:v>CSER</c:v>
                </c:pt>
              </c:strCache>
            </c:strRef>
          </c:cat>
          <c:val>
            <c:numRef>
              <c:f>'L1'!$C$28:$I$28</c:f>
              <c:numCache>
                <c:formatCode>0%</c:formatCode>
                <c:ptCount val="7"/>
                <c:pt idx="0">
                  <c:v>0.34138426721447412</c:v>
                </c:pt>
                <c:pt idx="1">
                  <c:v>0.60538408562685886</c:v>
                </c:pt>
                <c:pt idx="2">
                  <c:v>0.33594005205757732</c:v>
                </c:pt>
                <c:pt idx="3">
                  <c:v>4.8627354147930998E-2</c:v>
                </c:pt>
                <c:pt idx="4">
                  <c:v>0</c:v>
                </c:pt>
                <c:pt idx="5">
                  <c:v>7.8254057380653733E-3</c:v>
                </c:pt>
                <c:pt idx="6">
                  <c:v>3.7870960131178369E-2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8-4542-B1DB-882E41EB672D}"/>
            </c:ext>
          </c:extLst>
        </c:ser>
        <c:ser>
          <c:idx val="1"/>
          <c:order val="1"/>
          <c:tx>
            <c:strRef>
              <c:f>'L1'!$A$29:$B$29</c:f>
              <c:strCache>
                <c:ptCount val="2"/>
                <c:pt idx="0">
                  <c:v>SATIED</c:v>
                </c:pt>
                <c:pt idx="1">
                  <c:v>X/O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'L1'!$C$27:$I$27</c:f>
              <c:strCache>
                <c:ptCount val="7"/>
                <c:pt idx="0">
                  <c:v>CAFF</c:v>
                </c:pt>
                <c:pt idx="1">
                  <c:v>CMIN</c:v>
                </c:pt>
                <c:pt idx="2">
                  <c:v>CMAN</c:v>
                </c:pt>
                <c:pt idx="3">
                  <c:v>CELC</c:v>
                </c:pt>
                <c:pt idx="4">
                  <c:v>CWAT</c:v>
                </c:pt>
                <c:pt idx="5">
                  <c:v>CCON</c:v>
                </c:pt>
                <c:pt idx="6">
                  <c:v>CSER</c:v>
                </c:pt>
              </c:strCache>
            </c:strRef>
          </c:cat>
          <c:val>
            <c:numRef>
              <c:f>'L1'!$C$29:$I$29</c:f>
              <c:numCache>
                <c:formatCode>0%</c:formatCode>
                <c:ptCount val="7"/>
                <c:pt idx="0">
                  <c:v>0.17126860546707826</c:v>
                </c:pt>
                <c:pt idx="1">
                  <c:v>0.72884191559442157</c:v>
                </c:pt>
                <c:pt idx="2">
                  <c:v>0.29131309943541733</c:v>
                </c:pt>
                <c:pt idx="3">
                  <c:v>3.0518226665239175E-2</c:v>
                </c:pt>
                <c:pt idx="4">
                  <c:v>1.3031715752837588E-2</c:v>
                </c:pt>
                <c:pt idx="5">
                  <c:v>1.1708448385770965E-2</c:v>
                </c:pt>
                <c:pt idx="6">
                  <c:v>4.8307303907724829E-2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78-4542-B1DB-882E41EB67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4240320"/>
        <c:axId val="474241568"/>
      </c:barChart>
      <c:catAx>
        <c:axId val="47424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41568"/>
        <c:crosses val="autoZero"/>
        <c:auto val="1"/>
        <c:lblAlgn val="ctr"/>
        <c:lblOffset val="100"/>
        <c:noMultiLvlLbl val="0"/>
      </c:catAx>
      <c:valAx>
        <c:axId val="47424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4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'L2'!$C$2</c:f>
              <c:strCache>
                <c:ptCount val="1"/>
                <c:pt idx="0">
                  <c:v>NBI</c:v>
                </c:pt>
              </c:strCache>
            </c:strRef>
          </c:tx>
          <c:spPr>
            <a:ln w="28575" cap="rnd">
              <a:solidFill>
                <a:schemeClr val="tx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  <a:prstDash val="solid"/>
              </a:ln>
              <a:effectLst/>
            </c:spPr>
          </c:marker>
          <c:cat>
            <c:strRef>
              <c:f>'L2'!$A$3:$A$43</c:f>
              <c:strCache>
                <c:ptCount val="41"/>
                <c:pt idx="0">
                  <c:v>Agriculture</c:v>
                </c:pt>
                <c:pt idx="1">
                  <c:v>Forestry</c:v>
                </c:pt>
                <c:pt idx="2">
                  <c:v>Fishing</c:v>
                </c:pt>
                <c:pt idx="3">
                  <c:v>Coal</c:v>
                </c:pt>
                <c:pt idx="4">
                  <c:v>Metal ores</c:v>
                </c:pt>
                <c:pt idx="5">
                  <c:v>Other mining</c:v>
                </c:pt>
                <c:pt idx="6">
                  <c:v>Food</c:v>
                </c:pt>
                <c:pt idx="7">
                  <c:v>Beverages and tobacco</c:v>
                </c:pt>
                <c:pt idx="8">
                  <c:v>Textiles</c:v>
                </c:pt>
                <c:pt idx="9">
                  <c:v>Leather</c:v>
                </c:pt>
                <c:pt idx="10">
                  <c:v>Footwear</c:v>
                </c:pt>
                <c:pt idx="11">
                  <c:v>Wood</c:v>
                </c:pt>
                <c:pt idx="12">
                  <c:v>Paper</c:v>
                </c:pt>
                <c:pt idx="13">
                  <c:v>Print</c:v>
                </c:pt>
                <c:pt idx="14">
                  <c:v>Petroleum</c:v>
                </c:pt>
                <c:pt idx="15">
                  <c:v>Basic chemicals</c:v>
                </c:pt>
                <c:pt idx="16">
                  <c:v>Other chemicals</c:v>
                </c:pt>
                <c:pt idx="17">
                  <c:v>Rubber</c:v>
                </c:pt>
                <c:pt idx="18">
                  <c:v>Plastic</c:v>
                </c:pt>
                <c:pt idx="19">
                  <c:v>Non-metallics</c:v>
                </c:pt>
                <c:pt idx="20">
                  <c:v>Iron</c:v>
                </c:pt>
                <c:pt idx="21">
                  <c:v>Non-ferrous</c:v>
                </c:pt>
                <c:pt idx="22">
                  <c:v>Metal products</c:v>
                </c:pt>
                <c:pt idx="23">
                  <c:v>Machinery</c:v>
                </c:pt>
                <c:pt idx="24">
                  <c:v>Elec machinery</c:v>
                </c:pt>
                <c:pt idx="25">
                  <c:v>Scientific equip</c:v>
                </c:pt>
                <c:pt idx="26">
                  <c:v>Vehicles</c:v>
                </c:pt>
                <c:pt idx="27">
                  <c:v>Other trans equip</c:v>
                </c:pt>
                <c:pt idx="28">
                  <c:v>Furniture</c:v>
                </c:pt>
                <c:pt idx="29">
                  <c:v>Other man</c:v>
                </c:pt>
                <c:pt idx="30">
                  <c:v>Electricity</c:v>
                </c:pt>
                <c:pt idx="31">
                  <c:v>Water</c:v>
                </c:pt>
                <c:pt idx="32">
                  <c:v>Construction</c:v>
                </c:pt>
                <c:pt idx="33">
                  <c:v>Trade</c:v>
                </c:pt>
                <c:pt idx="34">
                  <c:v>Hotel and accom</c:v>
                </c:pt>
                <c:pt idx="35">
                  <c:v>Transport</c:v>
                </c:pt>
                <c:pt idx="36">
                  <c:v>Communication</c:v>
                </c:pt>
                <c:pt idx="37">
                  <c:v>Financial</c:v>
                </c:pt>
                <c:pt idx="38">
                  <c:v>Business</c:v>
                </c:pt>
                <c:pt idx="39">
                  <c:v>Government</c:v>
                </c:pt>
                <c:pt idx="40">
                  <c:v>Other</c:v>
                </c:pt>
              </c:strCache>
            </c:strRef>
          </c:cat>
          <c:val>
            <c:numRef>
              <c:f>'L2'!$C$3:$C$43</c:f>
              <c:numCache>
                <c:formatCode>_(* #,##0.00_);_(* \(#,##0.00\);_(* "-"??_);_(@_)</c:formatCode>
                <c:ptCount val="41"/>
                <c:pt idx="0">
                  <c:v>1.2147587287661095</c:v>
                </c:pt>
                <c:pt idx="1">
                  <c:v>1.345459940890952</c:v>
                </c:pt>
                <c:pt idx="2">
                  <c:v>0.94347211256118213</c:v>
                </c:pt>
                <c:pt idx="3">
                  <c:v>1.2797251328912398</c:v>
                </c:pt>
                <c:pt idx="4">
                  <c:v>1.5418921993611048</c:v>
                </c:pt>
                <c:pt idx="5">
                  <c:v>0.53506912939777329</c:v>
                </c:pt>
                <c:pt idx="6">
                  <c:v>1.1499908106041228</c:v>
                </c:pt>
                <c:pt idx="7">
                  <c:v>0.78541376412644381</c:v>
                </c:pt>
                <c:pt idx="8">
                  <c:v>0.68500464296638686</c:v>
                </c:pt>
                <c:pt idx="9">
                  <c:v>0.80972305149943768</c:v>
                </c:pt>
                <c:pt idx="10">
                  <c:v>0.54656352391183061</c:v>
                </c:pt>
                <c:pt idx="11">
                  <c:v>1.2360942214051813</c:v>
                </c:pt>
                <c:pt idx="12">
                  <c:v>1.1204700450525407</c:v>
                </c:pt>
                <c:pt idx="13">
                  <c:v>0.938493377668983</c:v>
                </c:pt>
                <c:pt idx="14">
                  <c:v>0.6656486645779538</c:v>
                </c:pt>
                <c:pt idx="15">
                  <c:v>0.81006250724140205</c:v>
                </c:pt>
                <c:pt idx="16">
                  <c:v>0.82029364184625631</c:v>
                </c:pt>
                <c:pt idx="17">
                  <c:v>0.67882179390969122</c:v>
                </c:pt>
                <c:pt idx="18">
                  <c:v>0.77849221423517478</c:v>
                </c:pt>
                <c:pt idx="19">
                  <c:v>0.92561465224301465</c:v>
                </c:pt>
                <c:pt idx="20">
                  <c:v>1.3671607072948342</c:v>
                </c:pt>
                <c:pt idx="21">
                  <c:v>1.0399171648296577</c:v>
                </c:pt>
                <c:pt idx="22">
                  <c:v>1.056995996072247</c:v>
                </c:pt>
                <c:pt idx="23">
                  <c:v>0.60335566670573404</c:v>
                </c:pt>
                <c:pt idx="24">
                  <c:v>0.68273146054620815</c:v>
                </c:pt>
                <c:pt idx="25">
                  <c:v>0.35802385231055173</c:v>
                </c:pt>
                <c:pt idx="26">
                  <c:v>0.66842353163933421</c:v>
                </c:pt>
                <c:pt idx="27">
                  <c:v>0.60812423486010336</c:v>
                </c:pt>
                <c:pt idx="28">
                  <c:v>0.97259601427803455</c:v>
                </c:pt>
                <c:pt idx="29">
                  <c:v>0.83095184103305875</c:v>
                </c:pt>
                <c:pt idx="30">
                  <c:v>1.4152271986333642</c:v>
                </c:pt>
                <c:pt idx="31">
                  <c:v>1.7360869891398214</c:v>
                </c:pt>
                <c:pt idx="32">
                  <c:v>1.6116578663267485</c:v>
                </c:pt>
                <c:pt idx="33">
                  <c:v>1.466844852923548</c:v>
                </c:pt>
                <c:pt idx="34">
                  <c:v>1.3621333163312292</c:v>
                </c:pt>
                <c:pt idx="35">
                  <c:v>1.4802915804541827</c:v>
                </c:pt>
                <c:pt idx="36">
                  <c:v>1.371199019881326</c:v>
                </c:pt>
                <c:pt idx="37">
                  <c:v>1.6788511227813614</c:v>
                </c:pt>
                <c:pt idx="38">
                  <c:v>1.5137034433526884</c:v>
                </c:pt>
                <c:pt idx="39">
                  <c:v>1.3451434098155524</c:v>
                </c:pt>
                <c:pt idx="40">
                  <c:v>1.5110861440175363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C-402D-9C4F-C5C3D8BA2F36}"/>
            </c:ext>
          </c:extLst>
        </c:ser>
        <c:ser>
          <c:idx val="1"/>
          <c:order val="1"/>
          <c:tx>
            <c:strRef>
              <c:f>'L2'!$D$2</c:f>
              <c:strCache>
                <c:ptCount val="1"/>
                <c:pt idx="0">
                  <c:v>SATIED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'L2'!$A$3:$A$43</c:f>
              <c:strCache>
                <c:ptCount val="41"/>
                <c:pt idx="0">
                  <c:v>Agriculture</c:v>
                </c:pt>
                <c:pt idx="1">
                  <c:v>Forestry</c:v>
                </c:pt>
                <c:pt idx="2">
                  <c:v>Fishing</c:v>
                </c:pt>
                <c:pt idx="3">
                  <c:v>Coal</c:v>
                </c:pt>
                <c:pt idx="4">
                  <c:v>Metal ores</c:v>
                </c:pt>
                <c:pt idx="5">
                  <c:v>Other mining</c:v>
                </c:pt>
                <c:pt idx="6">
                  <c:v>Food</c:v>
                </c:pt>
                <c:pt idx="7">
                  <c:v>Beverages and tobacco</c:v>
                </c:pt>
                <c:pt idx="8">
                  <c:v>Textiles</c:v>
                </c:pt>
                <c:pt idx="9">
                  <c:v>Leather</c:v>
                </c:pt>
                <c:pt idx="10">
                  <c:v>Footwear</c:v>
                </c:pt>
                <c:pt idx="11">
                  <c:v>Wood</c:v>
                </c:pt>
                <c:pt idx="12">
                  <c:v>Paper</c:v>
                </c:pt>
                <c:pt idx="13">
                  <c:v>Print</c:v>
                </c:pt>
                <c:pt idx="14">
                  <c:v>Petroleum</c:v>
                </c:pt>
                <c:pt idx="15">
                  <c:v>Basic chemicals</c:v>
                </c:pt>
                <c:pt idx="16">
                  <c:v>Other chemicals</c:v>
                </c:pt>
                <c:pt idx="17">
                  <c:v>Rubber</c:v>
                </c:pt>
                <c:pt idx="18">
                  <c:v>Plastic</c:v>
                </c:pt>
                <c:pt idx="19">
                  <c:v>Non-metallics</c:v>
                </c:pt>
                <c:pt idx="20">
                  <c:v>Iron</c:v>
                </c:pt>
                <c:pt idx="21">
                  <c:v>Non-ferrous</c:v>
                </c:pt>
                <c:pt idx="22">
                  <c:v>Metal products</c:v>
                </c:pt>
                <c:pt idx="23">
                  <c:v>Machinery</c:v>
                </c:pt>
                <c:pt idx="24">
                  <c:v>Elec machinery</c:v>
                </c:pt>
                <c:pt idx="25">
                  <c:v>Scientific equip</c:v>
                </c:pt>
                <c:pt idx="26">
                  <c:v>Vehicles</c:v>
                </c:pt>
                <c:pt idx="27">
                  <c:v>Other trans equip</c:v>
                </c:pt>
                <c:pt idx="28">
                  <c:v>Furniture</c:v>
                </c:pt>
                <c:pt idx="29">
                  <c:v>Other man</c:v>
                </c:pt>
                <c:pt idx="30">
                  <c:v>Electricity</c:v>
                </c:pt>
                <c:pt idx="31">
                  <c:v>Water</c:v>
                </c:pt>
                <c:pt idx="32">
                  <c:v>Construction</c:v>
                </c:pt>
                <c:pt idx="33">
                  <c:v>Trade</c:v>
                </c:pt>
                <c:pt idx="34">
                  <c:v>Hotel and accom</c:v>
                </c:pt>
                <c:pt idx="35">
                  <c:v>Transport</c:v>
                </c:pt>
                <c:pt idx="36">
                  <c:v>Communication</c:v>
                </c:pt>
                <c:pt idx="37">
                  <c:v>Financial</c:v>
                </c:pt>
                <c:pt idx="38">
                  <c:v>Business</c:v>
                </c:pt>
                <c:pt idx="39">
                  <c:v>Government</c:v>
                </c:pt>
                <c:pt idx="40">
                  <c:v>Other</c:v>
                </c:pt>
              </c:strCache>
            </c:strRef>
          </c:cat>
          <c:val>
            <c:numRef>
              <c:f>'L2'!$D$3:$D$43</c:f>
              <c:numCache>
                <c:formatCode>_(* #,##0.00_);_(* \(#,##0.00\);_(* "-"??_);_(@_)</c:formatCode>
                <c:ptCount val="41"/>
                <c:pt idx="0">
                  <c:v>1.3336904144972761</c:v>
                </c:pt>
                <c:pt idx="1">
                  <c:v>1.400885446340721</c:v>
                </c:pt>
                <c:pt idx="2">
                  <c:v>0.9864361829878272</c:v>
                </c:pt>
                <c:pt idx="3">
                  <c:v>1.3093529639488977</c:v>
                </c:pt>
                <c:pt idx="4">
                  <c:v>1.5172121460713426</c:v>
                </c:pt>
                <c:pt idx="5">
                  <c:v>0.79968863694091463</c:v>
                </c:pt>
                <c:pt idx="6">
                  <c:v>1.1826252080172648</c:v>
                </c:pt>
                <c:pt idx="7">
                  <c:v>0.70623443900180172</c:v>
                </c:pt>
                <c:pt idx="8">
                  <c:v>0.89052470393037375</c:v>
                </c:pt>
                <c:pt idx="9">
                  <c:v>0.90827871902350321</c:v>
                </c:pt>
                <c:pt idx="10">
                  <c:v>0.51986700564330879</c:v>
                </c:pt>
                <c:pt idx="11">
                  <c:v>1.4364726741186311</c:v>
                </c:pt>
                <c:pt idx="12">
                  <c:v>1.1535739599570569</c:v>
                </c:pt>
                <c:pt idx="13">
                  <c:v>1.1793497624816516</c:v>
                </c:pt>
                <c:pt idx="14">
                  <c:v>0.69325289669533774</c:v>
                </c:pt>
                <c:pt idx="15">
                  <c:v>1.0355612360589033</c:v>
                </c:pt>
                <c:pt idx="16">
                  <c:v>0.83260536756866987</c:v>
                </c:pt>
                <c:pt idx="17">
                  <c:v>0.74914431314383789</c:v>
                </c:pt>
                <c:pt idx="18">
                  <c:v>0.79748973347485952</c:v>
                </c:pt>
                <c:pt idx="19">
                  <c:v>0.92369278994682325</c:v>
                </c:pt>
                <c:pt idx="20">
                  <c:v>1.4091196373236712</c:v>
                </c:pt>
                <c:pt idx="21">
                  <c:v>1.1147492919014192</c:v>
                </c:pt>
                <c:pt idx="22">
                  <c:v>0.84623188438284869</c:v>
                </c:pt>
                <c:pt idx="23">
                  <c:v>0.67585100859809133</c:v>
                </c:pt>
                <c:pt idx="24">
                  <c:v>0.77019315733351579</c:v>
                </c:pt>
                <c:pt idx="25">
                  <c:v>0.48134765566285309</c:v>
                </c:pt>
                <c:pt idx="26">
                  <c:v>0.67770026441520026</c:v>
                </c:pt>
                <c:pt idx="27">
                  <c:v>0.86709107916037276</c:v>
                </c:pt>
                <c:pt idx="28">
                  <c:v>1.0758627291598699</c:v>
                </c:pt>
                <c:pt idx="29">
                  <c:v>0.86273227345327763</c:v>
                </c:pt>
                <c:pt idx="30">
                  <c:v>1.4324338222278674</c:v>
                </c:pt>
                <c:pt idx="31">
                  <c:v>1.74356781044728</c:v>
                </c:pt>
                <c:pt idx="32">
                  <c:v>1.6852875410128481</c:v>
                </c:pt>
                <c:pt idx="33">
                  <c:v>1.5803465358665263</c:v>
                </c:pt>
                <c:pt idx="34">
                  <c:v>1.1163959438821707</c:v>
                </c:pt>
                <c:pt idx="35">
                  <c:v>1.4397116872308038</c:v>
                </c:pt>
                <c:pt idx="36">
                  <c:v>1.4773283958363761</c:v>
                </c:pt>
                <c:pt idx="37">
                  <c:v>1.5847356453253849</c:v>
                </c:pt>
                <c:pt idx="38">
                  <c:v>1.5299599459834312</c:v>
                </c:pt>
                <c:pt idx="39">
                  <c:v>1.3688342962557358</c:v>
                </c:pt>
                <c:pt idx="40">
                  <c:v>1.2263751191980758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C-402D-9C4F-C5C3D8BA2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527952"/>
        <c:axId val="1969527120"/>
      </c:lineChart>
      <c:catAx>
        <c:axId val="196952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27120"/>
        <c:crosses val="autoZero"/>
        <c:auto val="1"/>
        <c:lblAlgn val="ctr"/>
        <c:lblOffset val="100"/>
        <c:noMultiLvlLbl val="0"/>
      </c:catAx>
      <c:valAx>
        <c:axId val="196952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2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'L2'!$I$2</c:f>
              <c:strCache>
                <c:ptCount val="1"/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'L2'!$F$3:$F$49</c15:sqref>
                  </c15:fullRef>
                </c:ext>
              </c:extLst>
              <c:f>('L2'!$F$3:$F$47,'L2'!$F$49)</c:f>
              <c:strCache>
                <c:ptCount val="46"/>
                <c:pt idx="0">
                  <c:v>Agriculture</c:v>
                </c:pt>
                <c:pt idx="1">
                  <c:v>Forestry</c:v>
                </c:pt>
                <c:pt idx="2">
                  <c:v>Fishing</c:v>
                </c:pt>
                <c:pt idx="3">
                  <c:v>Coal</c:v>
                </c:pt>
                <c:pt idx="4">
                  <c:v>Metal ores</c:v>
                </c:pt>
                <c:pt idx="5">
                  <c:v>Other mining</c:v>
                </c:pt>
                <c:pt idx="6">
                  <c:v>Food</c:v>
                </c:pt>
                <c:pt idx="7">
                  <c:v>Beverages and tobacco</c:v>
                </c:pt>
                <c:pt idx="8">
                  <c:v>Textiles</c:v>
                </c:pt>
                <c:pt idx="9">
                  <c:v>Leather</c:v>
                </c:pt>
                <c:pt idx="10">
                  <c:v>Footwear</c:v>
                </c:pt>
                <c:pt idx="11">
                  <c:v>Wood</c:v>
                </c:pt>
                <c:pt idx="12">
                  <c:v>Paper</c:v>
                </c:pt>
                <c:pt idx="13">
                  <c:v>Print</c:v>
                </c:pt>
                <c:pt idx="14">
                  <c:v>Petroleum</c:v>
                </c:pt>
                <c:pt idx="15">
                  <c:v>Basic chemicals</c:v>
                </c:pt>
                <c:pt idx="16">
                  <c:v>Other chemicals</c:v>
                </c:pt>
                <c:pt idx="17">
                  <c:v>Rubber</c:v>
                </c:pt>
                <c:pt idx="18">
                  <c:v>Plastic</c:v>
                </c:pt>
                <c:pt idx="19">
                  <c:v>Non-metallics</c:v>
                </c:pt>
                <c:pt idx="20">
                  <c:v>Iron</c:v>
                </c:pt>
                <c:pt idx="21">
                  <c:v>Non-ferrous</c:v>
                </c:pt>
                <c:pt idx="22">
                  <c:v>Metal products</c:v>
                </c:pt>
                <c:pt idx="23">
                  <c:v>Machinery</c:v>
                </c:pt>
                <c:pt idx="24">
                  <c:v>Elec machinery</c:v>
                </c:pt>
                <c:pt idx="25">
                  <c:v>Scientific equip</c:v>
                </c:pt>
                <c:pt idx="26">
                  <c:v>Vehicles</c:v>
                </c:pt>
                <c:pt idx="27">
                  <c:v>Other trans equip</c:v>
                </c:pt>
                <c:pt idx="28">
                  <c:v>Furniture</c:v>
                </c:pt>
                <c:pt idx="29">
                  <c:v>Other man</c:v>
                </c:pt>
                <c:pt idx="30">
                  <c:v>Electricity</c:v>
                </c:pt>
                <c:pt idx="31">
                  <c:v>Water</c:v>
                </c:pt>
                <c:pt idx="32">
                  <c:v>Construction</c:v>
                </c:pt>
                <c:pt idx="33">
                  <c:v>Trade</c:v>
                </c:pt>
                <c:pt idx="34">
                  <c:v>Hotel and accom</c:v>
                </c:pt>
                <c:pt idx="35">
                  <c:v>Transport</c:v>
                </c:pt>
                <c:pt idx="36">
                  <c:v>Communication</c:v>
                </c:pt>
                <c:pt idx="37">
                  <c:v>Financial</c:v>
                </c:pt>
                <c:pt idx="38">
                  <c:v>Business</c:v>
                </c:pt>
                <c:pt idx="39">
                  <c:v>Government</c:v>
                </c:pt>
                <c:pt idx="40">
                  <c:v>Other</c:v>
                </c:pt>
                <c:pt idx="41">
                  <c:v>hhd1</c:v>
                </c:pt>
                <c:pt idx="42">
                  <c:v>hhd2</c:v>
                </c:pt>
                <c:pt idx="43">
                  <c:v>hhd3</c:v>
                </c:pt>
                <c:pt idx="44">
                  <c:v>exports</c:v>
                </c:pt>
                <c:pt idx="45">
                  <c:v>imports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'L2'!$I$3:$I$49</c15:sqref>
                  </c15:fullRef>
                </c:ext>
              </c:extLst>
              <c:f>('L2'!$I$3:$I$47,'L2'!$I$49)</c:f>
              <c:numCache>
                <c:formatCode>_-* #\ ##0.0_-;\-* #\ ##0.0_-;_-* "-"??_-;_-@_-</c:formatCode>
                <c:ptCount val="46"/>
                <c:pt idx="0">
                  <c:v>0.6448634852200168</c:v>
                </c:pt>
                <c:pt idx="1">
                  <c:v>0.69455110249851271</c:v>
                </c:pt>
                <c:pt idx="2">
                  <c:v>0.75458769153757566</c:v>
                </c:pt>
                <c:pt idx="3">
                  <c:v>0.82647255907633976</c:v>
                </c:pt>
                <c:pt idx="4">
                  <c:v>0.85855039554093548</c:v>
                </c:pt>
                <c:pt idx="5">
                  <c:v>0.54317311207668129</c:v>
                </c:pt>
                <c:pt idx="6">
                  <c:v>1.1028522083426784</c:v>
                </c:pt>
                <c:pt idx="7">
                  <c:v>1.483218259854731</c:v>
                </c:pt>
                <c:pt idx="8">
                  <c:v>0.8701312020821903</c:v>
                </c:pt>
                <c:pt idx="9">
                  <c:v>1.4401055108371863</c:v>
                </c:pt>
                <c:pt idx="10">
                  <c:v>1.0902115008114532</c:v>
                </c:pt>
                <c:pt idx="11">
                  <c:v>0.83058821585059195</c:v>
                </c:pt>
                <c:pt idx="12">
                  <c:v>0.8960692579071905</c:v>
                </c:pt>
                <c:pt idx="13">
                  <c:v>0.80466307458562458</c:v>
                </c:pt>
                <c:pt idx="14">
                  <c:v>0.35816028924937154</c:v>
                </c:pt>
                <c:pt idx="15">
                  <c:v>0.49258812708285232</c:v>
                </c:pt>
                <c:pt idx="16">
                  <c:v>0.59100344662952586</c:v>
                </c:pt>
                <c:pt idx="17">
                  <c:v>0.8723675680106916</c:v>
                </c:pt>
                <c:pt idx="18">
                  <c:v>0.8661962160540585</c:v>
                </c:pt>
                <c:pt idx="19">
                  <c:v>0.40198352574560714</c:v>
                </c:pt>
                <c:pt idx="20">
                  <c:v>0.48060748368143547</c:v>
                </c:pt>
                <c:pt idx="21">
                  <c:v>0.83946378922926201</c:v>
                </c:pt>
                <c:pt idx="22">
                  <c:v>0.5585991126570562</c:v>
                </c:pt>
                <c:pt idx="23">
                  <c:v>0.69663769945035126</c:v>
                </c:pt>
                <c:pt idx="24">
                  <c:v>0.59303364104113576</c:v>
                </c:pt>
                <c:pt idx="25">
                  <c:v>0.71641606226851295</c:v>
                </c:pt>
                <c:pt idx="26">
                  <c:v>0.53505723524146531</c:v>
                </c:pt>
                <c:pt idx="27">
                  <c:v>0.48657003961116474</c:v>
                </c:pt>
                <c:pt idx="28">
                  <c:v>0.71124078097978449</c:v>
                </c:pt>
                <c:pt idx="29">
                  <c:v>0.98050395320361072</c:v>
                </c:pt>
                <c:pt idx="30">
                  <c:v>0.76230484927247222</c:v>
                </c:pt>
                <c:pt idx="31">
                  <c:v>0.88471502321546336</c:v>
                </c:pt>
                <c:pt idx="32">
                  <c:v>1.0580153730218393</c:v>
                </c:pt>
                <c:pt idx="33">
                  <c:v>1.0011311335374393</c:v>
                </c:pt>
                <c:pt idx="34">
                  <c:v>1.3378689015128629</c:v>
                </c:pt>
                <c:pt idx="35">
                  <c:v>0.98852834006878509</c:v>
                </c:pt>
                <c:pt idx="36">
                  <c:v>0.69345683907434663</c:v>
                </c:pt>
                <c:pt idx="37">
                  <c:v>0.74466057879425995</c:v>
                </c:pt>
                <c:pt idx="38">
                  <c:v>1.0478506715939955</c:v>
                </c:pt>
                <c:pt idx="39">
                  <c:v>0.7998289589141514</c:v>
                </c:pt>
                <c:pt idx="40">
                  <c:v>0.84016099374019881</c:v>
                </c:pt>
                <c:pt idx="41">
                  <c:v>0.51610779457188849</c:v>
                </c:pt>
                <c:pt idx="42">
                  <c:v>0.69112846771342529</c:v>
                </c:pt>
                <c:pt idx="43">
                  <c:v>1.2062041809469199</c:v>
                </c:pt>
                <c:pt idx="44">
                  <c:v>1.4194853240244163</c:v>
                </c:pt>
                <c:pt idx="45">
                  <c:v>1.5454850444038135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F-45E3-A29F-618EC4993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914656"/>
        <c:axId val="214907168"/>
      </c:barChart>
      <c:lineChart>
        <c:grouping val="standard"/>
        <c:varyColors val="0"/>
        <c:ser>
          <c:idx val="0"/>
          <c:order val="0"/>
          <c:tx>
            <c:strRef>
              <c:f>'L2'!$G$2</c:f>
              <c:strCache>
                <c:ptCount val="1"/>
                <c:pt idx="0">
                  <c:v>NBI</c:v>
                </c:pt>
              </c:strCache>
            </c:strRef>
          </c:tx>
          <c:spPr>
            <a:ln w="28575" cap="rnd">
              <a:solidFill>
                <a:schemeClr val="tx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  <a:prstDash val="solid"/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'L2'!$F$3:$F$49</c15:sqref>
                  </c15:fullRef>
                </c:ext>
              </c:extLst>
              <c:f>('L2'!$F$3:$F$47,'L2'!$F$49)</c:f>
              <c:strCache>
                <c:ptCount val="46"/>
                <c:pt idx="0">
                  <c:v>Agriculture</c:v>
                </c:pt>
                <c:pt idx="1">
                  <c:v>Forestry</c:v>
                </c:pt>
                <c:pt idx="2">
                  <c:v>Fishing</c:v>
                </c:pt>
                <c:pt idx="3">
                  <c:v>Coal</c:v>
                </c:pt>
                <c:pt idx="4">
                  <c:v>Metal ores</c:v>
                </c:pt>
                <c:pt idx="5">
                  <c:v>Other mining</c:v>
                </c:pt>
                <c:pt idx="6">
                  <c:v>Food</c:v>
                </c:pt>
                <c:pt idx="7">
                  <c:v>Beverages and tobacco</c:v>
                </c:pt>
                <c:pt idx="8">
                  <c:v>Textiles</c:v>
                </c:pt>
                <c:pt idx="9">
                  <c:v>Leather</c:v>
                </c:pt>
                <c:pt idx="10">
                  <c:v>Footwear</c:v>
                </c:pt>
                <c:pt idx="11">
                  <c:v>Wood</c:v>
                </c:pt>
                <c:pt idx="12">
                  <c:v>Paper</c:v>
                </c:pt>
                <c:pt idx="13">
                  <c:v>Print</c:v>
                </c:pt>
                <c:pt idx="14">
                  <c:v>Petroleum</c:v>
                </c:pt>
                <c:pt idx="15">
                  <c:v>Basic chemicals</c:v>
                </c:pt>
                <c:pt idx="16">
                  <c:v>Other chemicals</c:v>
                </c:pt>
                <c:pt idx="17">
                  <c:v>Rubber</c:v>
                </c:pt>
                <c:pt idx="18">
                  <c:v>Plastic</c:v>
                </c:pt>
                <c:pt idx="19">
                  <c:v>Non-metallics</c:v>
                </c:pt>
                <c:pt idx="20">
                  <c:v>Iron</c:v>
                </c:pt>
                <c:pt idx="21">
                  <c:v>Non-ferrous</c:v>
                </c:pt>
                <c:pt idx="22">
                  <c:v>Metal products</c:v>
                </c:pt>
                <c:pt idx="23">
                  <c:v>Machinery</c:v>
                </c:pt>
                <c:pt idx="24">
                  <c:v>Elec machinery</c:v>
                </c:pt>
                <c:pt idx="25">
                  <c:v>Scientific equip</c:v>
                </c:pt>
                <c:pt idx="26">
                  <c:v>Vehicles</c:v>
                </c:pt>
                <c:pt idx="27">
                  <c:v>Other trans equip</c:v>
                </c:pt>
                <c:pt idx="28">
                  <c:v>Furniture</c:v>
                </c:pt>
                <c:pt idx="29">
                  <c:v>Other man</c:v>
                </c:pt>
                <c:pt idx="30">
                  <c:v>Electricity</c:v>
                </c:pt>
                <c:pt idx="31">
                  <c:v>Water</c:v>
                </c:pt>
                <c:pt idx="32">
                  <c:v>Construction</c:v>
                </c:pt>
                <c:pt idx="33">
                  <c:v>Trade</c:v>
                </c:pt>
                <c:pt idx="34">
                  <c:v>Hotel and accom</c:v>
                </c:pt>
                <c:pt idx="35">
                  <c:v>Transport</c:v>
                </c:pt>
                <c:pt idx="36">
                  <c:v>Communication</c:v>
                </c:pt>
                <c:pt idx="37">
                  <c:v>Financial</c:v>
                </c:pt>
                <c:pt idx="38">
                  <c:v>Business</c:v>
                </c:pt>
                <c:pt idx="39">
                  <c:v>Government</c:v>
                </c:pt>
                <c:pt idx="40">
                  <c:v>Other</c:v>
                </c:pt>
                <c:pt idx="41">
                  <c:v>hhd1</c:v>
                </c:pt>
                <c:pt idx="42">
                  <c:v>hhd2</c:v>
                </c:pt>
                <c:pt idx="43">
                  <c:v>hhd3</c:v>
                </c:pt>
                <c:pt idx="44">
                  <c:v>exports</c:v>
                </c:pt>
                <c:pt idx="45">
                  <c:v>imports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'L2'!$G$3:$G$49</c15:sqref>
                  </c15:fullRef>
                </c:ext>
              </c:extLst>
              <c:f>('L2'!$G$3:$G$47,'L2'!$G$49)</c:f>
              <c:numCache>
                <c:formatCode>_-* #\ ##0_-;\-* #\ ##0_-;_-* "-"??_-;_-@_-</c:formatCode>
                <c:ptCount val="46"/>
                <c:pt idx="0">
                  <c:v>2763.6919979861846</c:v>
                </c:pt>
                <c:pt idx="1">
                  <c:v>306.19127103611697</c:v>
                </c:pt>
                <c:pt idx="2">
                  <c:v>38.945788550377387</c:v>
                </c:pt>
                <c:pt idx="3">
                  <c:v>1943.5745065882209</c:v>
                </c:pt>
                <c:pt idx="4">
                  <c:v>23244.511727804027</c:v>
                </c:pt>
                <c:pt idx="5">
                  <c:v>1301.1015057307488</c:v>
                </c:pt>
                <c:pt idx="6">
                  <c:v>4640.0813892797896</c:v>
                </c:pt>
                <c:pt idx="7">
                  <c:v>639.25386598352497</c:v>
                </c:pt>
                <c:pt idx="8">
                  <c:v>1002.2638424140099</c:v>
                </c:pt>
                <c:pt idx="9">
                  <c:v>53.35407239624692</c:v>
                </c:pt>
                <c:pt idx="10">
                  <c:v>67.410317319264848</c:v>
                </c:pt>
                <c:pt idx="11">
                  <c:v>609.94636362266931</c:v>
                </c:pt>
                <c:pt idx="12">
                  <c:v>1886.905420073947</c:v>
                </c:pt>
                <c:pt idx="13">
                  <c:v>294.07364564665619</c:v>
                </c:pt>
                <c:pt idx="14">
                  <c:v>372.03859508452393</c:v>
                </c:pt>
                <c:pt idx="15">
                  <c:v>5454.9674194288455</c:v>
                </c:pt>
                <c:pt idx="16">
                  <c:v>3504.0787434818176</c:v>
                </c:pt>
                <c:pt idx="17">
                  <c:v>262.081569458616</c:v>
                </c:pt>
                <c:pt idx="18">
                  <c:v>406.51243686578101</c:v>
                </c:pt>
                <c:pt idx="19">
                  <c:v>732.55156156680789</c:v>
                </c:pt>
                <c:pt idx="20">
                  <c:v>5420.0541722101116</c:v>
                </c:pt>
                <c:pt idx="21">
                  <c:v>3017.3896165696888</c:v>
                </c:pt>
                <c:pt idx="22">
                  <c:v>730.07488332917933</c:v>
                </c:pt>
                <c:pt idx="23">
                  <c:v>588.54003407792516</c:v>
                </c:pt>
                <c:pt idx="24">
                  <c:v>258.53568047673997</c:v>
                </c:pt>
                <c:pt idx="25">
                  <c:v>123.55002287396782</c:v>
                </c:pt>
                <c:pt idx="26">
                  <c:v>803.08264940239678</c:v>
                </c:pt>
                <c:pt idx="27">
                  <c:v>109.63326168282384</c:v>
                </c:pt>
                <c:pt idx="28">
                  <c:v>164.52149864496164</c:v>
                </c:pt>
                <c:pt idx="29">
                  <c:v>404.5369666216796</c:v>
                </c:pt>
                <c:pt idx="30">
                  <c:v>10475.982490962831</c:v>
                </c:pt>
                <c:pt idx="31">
                  <c:v>385.53490533265358</c:v>
                </c:pt>
                <c:pt idx="32">
                  <c:v>894.24215628529623</c:v>
                </c:pt>
                <c:pt idx="33">
                  <c:v>5462.2952836230143</c:v>
                </c:pt>
                <c:pt idx="34">
                  <c:v>1442.8697441512913</c:v>
                </c:pt>
                <c:pt idx="35">
                  <c:v>4513.9005421630609</c:v>
                </c:pt>
                <c:pt idx="36">
                  <c:v>345.43400292008926</c:v>
                </c:pt>
                <c:pt idx="37">
                  <c:v>743.61282659109997</c:v>
                </c:pt>
                <c:pt idx="38">
                  <c:v>18753.547297834673</c:v>
                </c:pt>
                <c:pt idx="39">
                  <c:v>1835.606992445131</c:v>
                </c:pt>
                <c:pt idx="40">
                  <c:v>3937.5494782834608</c:v>
                </c:pt>
                <c:pt idx="41">
                  <c:v>10526.200512070749</c:v>
                </c:pt>
                <c:pt idx="42">
                  <c:v>30218.408914134128</c:v>
                </c:pt>
                <c:pt idx="43">
                  <c:v>67871.379976702781</c:v>
                </c:pt>
                <c:pt idx="44">
                  <c:v>11075.598510442211</c:v>
                </c:pt>
                <c:pt idx="45">
                  <c:v>3778.5614721682045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F-45E3-A29F-618EC49931F8}"/>
            </c:ext>
          </c:extLst>
        </c:ser>
        <c:ser>
          <c:idx val="1"/>
          <c:order val="1"/>
          <c:tx>
            <c:strRef>
              <c:f>'L2'!$H$2</c:f>
              <c:strCache>
                <c:ptCount val="1"/>
                <c:pt idx="0">
                  <c:v>SATIED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'L2'!$F$3:$F$49</c15:sqref>
                  </c15:fullRef>
                </c:ext>
              </c:extLst>
              <c:f>('L2'!$F$3:$F$47,'L2'!$F$49)</c:f>
              <c:strCache>
                <c:ptCount val="46"/>
                <c:pt idx="0">
                  <c:v>Agriculture</c:v>
                </c:pt>
                <c:pt idx="1">
                  <c:v>Forestry</c:v>
                </c:pt>
                <c:pt idx="2">
                  <c:v>Fishing</c:v>
                </c:pt>
                <c:pt idx="3">
                  <c:v>Coal</c:v>
                </c:pt>
                <c:pt idx="4">
                  <c:v>Metal ores</c:v>
                </c:pt>
                <c:pt idx="5">
                  <c:v>Other mining</c:v>
                </c:pt>
                <c:pt idx="6">
                  <c:v>Food</c:v>
                </c:pt>
                <c:pt idx="7">
                  <c:v>Beverages and tobacco</c:v>
                </c:pt>
                <c:pt idx="8">
                  <c:v>Textiles</c:v>
                </c:pt>
                <c:pt idx="9">
                  <c:v>Leather</c:v>
                </c:pt>
                <c:pt idx="10">
                  <c:v>Footwear</c:v>
                </c:pt>
                <c:pt idx="11">
                  <c:v>Wood</c:v>
                </c:pt>
                <c:pt idx="12">
                  <c:v>Paper</c:v>
                </c:pt>
                <c:pt idx="13">
                  <c:v>Print</c:v>
                </c:pt>
                <c:pt idx="14">
                  <c:v>Petroleum</c:v>
                </c:pt>
                <c:pt idx="15">
                  <c:v>Basic chemicals</c:v>
                </c:pt>
                <c:pt idx="16">
                  <c:v>Other chemicals</c:v>
                </c:pt>
                <c:pt idx="17">
                  <c:v>Rubber</c:v>
                </c:pt>
                <c:pt idx="18">
                  <c:v>Plastic</c:v>
                </c:pt>
                <c:pt idx="19">
                  <c:v>Non-metallics</c:v>
                </c:pt>
                <c:pt idx="20">
                  <c:v>Iron</c:v>
                </c:pt>
                <c:pt idx="21">
                  <c:v>Non-ferrous</c:v>
                </c:pt>
                <c:pt idx="22">
                  <c:v>Metal products</c:v>
                </c:pt>
                <c:pt idx="23">
                  <c:v>Machinery</c:v>
                </c:pt>
                <c:pt idx="24">
                  <c:v>Elec machinery</c:v>
                </c:pt>
                <c:pt idx="25">
                  <c:v>Scientific equip</c:v>
                </c:pt>
                <c:pt idx="26">
                  <c:v>Vehicles</c:v>
                </c:pt>
                <c:pt idx="27">
                  <c:v>Other trans equip</c:v>
                </c:pt>
                <c:pt idx="28">
                  <c:v>Furniture</c:v>
                </c:pt>
                <c:pt idx="29">
                  <c:v>Other man</c:v>
                </c:pt>
                <c:pt idx="30">
                  <c:v>Electricity</c:v>
                </c:pt>
                <c:pt idx="31">
                  <c:v>Water</c:v>
                </c:pt>
                <c:pt idx="32">
                  <c:v>Construction</c:v>
                </c:pt>
                <c:pt idx="33">
                  <c:v>Trade</c:v>
                </c:pt>
                <c:pt idx="34">
                  <c:v>Hotel and accom</c:v>
                </c:pt>
                <c:pt idx="35">
                  <c:v>Transport</c:v>
                </c:pt>
                <c:pt idx="36">
                  <c:v>Communication</c:v>
                </c:pt>
                <c:pt idx="37">
                  <c:v>Financial</c:v>
                </c:pt>
                <c:pt idx="38">
                  <c:v>Business</c:v>
                </c:pt>
                <c:pt idx="39">
                  <c:v>Government</c:v>
                </c:pt>
                <c:pt idx="40">
                  <c:v>Other</c:v>
                </c:pt>
                <c:pt idx="41">
                  <c:v>hhd1</c:v>
                </c:pt>
                <c:pt idx="42">
                  <c:v>hhd2</c:v>
                </c:pt>
                <c:pt idx="43">
                  <c:v>hhd3</c:v>
                </c:pt>
                <c:pt idx="44">
                  <c:v>exports</c:v>
                </c:pt>
                <c:pt idx="45">
                  <c:v>imports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'L2'!$H$3:$H$49</c15:sqref>
                  </c15:fullRef>
                </c:ext>
              </c:extLst>
              <c:f>('L2'!$H$3:$H$47,'L2'!$H$49)</c:f>
              <c:numCache>
                <c:formatCode>_-* #\ ##0_-;\-* #\ ##0_-;_-* "-"??_-;_-@_-</c:formatCode>
                <c:ptCount val="46"/>
                <c:pt idx="0">
                  <c:v>4285.7008674374829</c:v>
                </c:pt>
                <c:pt idx="1">
                  <c:v>440.84772154943437</c:v>
                </c:pt>
                <c:pt idx="2">
                  <c:v>51.612011416486283</c:v>
                </c:pt>
                <c:pt idx="3">
                  <c:v>2351.6503787619358</c:v>
                </c:pt>
                <c:pt idx="4">
                  <c:v>27074.137812444504</c:v>
                </c:pt>
                <c:pt idx="5">
                  <c:v>2395.3717089498878</c:v>
                </c:pt>
                <c:pt idx="6">
                  <c:v>4207.3465095134698</c:v>
                </c:pt>
                <c:pt idx="7">
                  <c:v>430.99109772700251</c:v>
                </c:pt>
                <c:pt idx="8">
                  <c:v>1151.853697483358</c:v>
                </c:pt>
                <c:pt idx="9">
                  <c:v>37.048724551599165</c:v>
                </c:pt>
                <c:pt idx="10">
                  <c:v>61.832330028706174</c:v>
                </c:pt>
                <c:pt idx="11">
                  <c:v>734.35470427187931</c:v>
                </c:pt>
                <c:pt idx="12">
                  <c:v>2105.7584594308014</c:v>
                </c:pt>
                <c:pt idx="13">
                  <c:v>365.46183730140046</c:v>
                </c:pt>
                <c:pt idx="14">
                  <c:v>1038.7488681792122</c:v>
                </c:pt>
                <c:pt idx="15">
                  <c:v>11074.094399582089</c:v>
                </c:pt>
                <c:pt idx="16">
                  <c:v>5929.0326705630378</c:v>
                </c:pt>
                <c:pt idx="17">
                  <c:v>300.42562225949689</c:v>
                </c:pt>
                <c:pt idx="18">
                  <c:v>469.30756488136279</c:v>
                </c:pt>
                <c:pt idx="19">
                  <c:v>1822.3422470064079</c:v>
                </c:pt>
                <c:pt idx="20">
                  <c:v>11277.506814277418</c:v>
                </c:pt>
                <c:pt idx="21">
                  <c:v>3594.4249832861151</c:v>
                </c:pt>
                <c:pt idx="22">
                  <c:v>1306.974656397992</c:v>
                </c:pt>
                <c:pt idx="23">
                  <c:v>844.82943507404866</c:v>
                </c:pt>
                <c:pt idx="24">
                  <c:v>435.95449327773741</c:v>
                </c:pt>
                <c:pt idx="25">
                  <c:v>172.45568515416846</c:v>
                </c:pt>
                <c:pt idx="26">
                  <c:v>1500.9284923321793</c:v>
                </c:pt>
                <c:pt idx="27">
                  <c:v>225.31856209320995</c:v>
                </c:pt>
                <c:pt idx="28">
                  <c:v>231.31617736868469</c:v>
                </c:pt>
                <c:pt idx="29">
                  <c:v>412.58065844602845</c:v>
                </c:pt>
                <c:pt idx="30">
                  <c:v>13742.510625455014</c:v>
                </c:pt>
                <c:pt idx="31">
                  <c:v>435.77298363425717</c:v>
                </c:pt>
                <c:pt idx="32">
                  <c:v>845.20714829616884</c:v>
                </c:pt>
                <c:pt idx="33">
                  <c:v>5456.1236791451165</c:v>
                </c:pt>
                <c:pt idx="34">
                  <c:v>1078.4836559992489</c:v>
                </c:pt>
                <c:pt idx="35">
                  <c:v>4566.2833923901144</c:v>
                </c:pt>
                <c:pt idx="36">
                  <c:v>498.13338546229943</c:v>
                </c:pt>
                <c:pt idx="37">
                  <c:v>998.59298016707623</c:v>
                </c:pt>
                <c:pt idx="38">
                  <c:v>17897.156347007622</c:v>
                </c:pt>
                <c:pt idx="39">
                  <c:v>2294.9994145462711</c:v>
                </c:pt>
                <c:pt idx="40">
                  <c:v>4686.6606610173822</c:v>
                </c:pt>
                <c:pt idx="41">
                  <c:v>20395.352720456845</c:v>
                </c:pt>
                <c:pt idx="42">
                  <c:v>43723.287819572375</c:v>
                </c:pt>
                <c:pt idx="43">
                  <c:v>56268.566341248254</c:v>
                </c:pt>
                <c:pt idx="44">
                  <c:v>7802.5452767919578</c:v>
                </c:pt>
                <c:pt idx="45">
                  <c:v>2444.9032915914258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F-45E3-A29F-618EC4993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527952"/>
        <c:axId val="1969527120"/>
      </c:lineChart>
      <c:catAx>
        <c:axId val="196952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27120"/>
        <c:crosses val="autoZero"/>
        <c:auto val="1"/>
        <c:lblAlgn val="ctr"/>
        <c:lblOffset val="100"/>
        <c:tickLblSkip val="1"/>
        <c:noMultiLvlLbl val="0"/>
      </c:catAx>
      <c:valAx>
        <c:axId val="196952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27952"/>
        <c:crosses val="autoZero"/>
        <c:crossBetween val="between"/>
      </c:valAx>
      <c:valAx>
        <c:axId val="214907168"/>
        <c:scaling>
          <c:orientation val="minMax"/>
        </c:scaling>
        <c:delete val="0"/>
        <c:axPos val="r"/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14656"/>
        <c:crosses val="max"/>
        <c:crossBetween val="between"/>
      </c:valAx>
      <c:catAx>
        <c:axId val="214914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4907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'L2'!$I$2</c:f>
              <c:strCache>
                <c:ptCount val="1"/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'L2'!$F$3:$F$49</c:f>
              <c:strCache>
                <c:ptCount val="47"/>
                <c:pt idx="0">
                  <c:v>Agriculture</c:v>
                </c:pt>
                <c:pt idx="1">
                  <c:v>Forestry</c:v>
                </c:pt>
                <c:pt idx="2">
                  <c:v>Fishing</c:v>
                </c:pt>
                <c:pt idx="3">
                  <c:v>Coal</c:v>
                </c:pt>
                <c:pt idx="4">
                  <c:v>Metal ores</c:v>
                </c:pt>
                <c:pt idx="5">
                  <c:v>Other mining</c:v>
                </c:pt>
                <c:pt idx="6">
                  <c:v>Food</c:v>
                </c:pt>
                <c:pt idx="7">
                  <c:v>Beverages and tobacco</c:v>
                </c:pt>
                <c:pt idx="8">
                  <c:v>Textiles</c:v>
                </c:pt>
                <c:pt idx="9">
                  <c:v>Leather</c:v>
                </c:pt>
                <c:pt idx="10">
                  <c:v>Footwear</c:v>
                </c:pt>
                <c:pt idx="11">
                  <c:v>Wood</c:v>
                </c:pt>
                <c:pt idx="12">
                  <c:v>Paper</c:v>
                </c:pt>
                <c:pt idx="13">
                  <c:v>Print</c:v>
                </c:pt>
                <c:pt idx="14">
                  <c:v>Petroleum</c:v>
                </c:pt>
                <c:pt idx="15">
                  <c:v>Basic chemicals</c:v>
                </c:pt>
                <c:pt idx="16">
                  <c:v>Other chemicals</c:v>
                </c:pt>
                <c:pt idx="17">
                  <c:v>Rubber</c:v>
                </c:pt>
                <c:pt idx="18">
                  <c:v>Plastic</c:v>
                </c:pt>
                <c:pt idx="19">
                  <c:v>Non-metallics</c:v>
                </c:pt>
                <c:pt idx="20">
                  <c:v>Iron</c:v>
                </c:pt>
                <c:pt idx="21">
                  <c:v>Non-ferrous</c:v>
                </c:pt>
                <c:pt idx="22">
                  <c:v>Metal products</c:v>
                </c:pt>
                <c:pt idx="23">
                  <c:v>Machinery</c:v>
                </c:pt>
                <c:pt idx="24">
                  <c:v>Elec machinery</c:v>
                </c:pt>
                <c:pt idx="25">
                  <c:v>Scientific equip</c:v>
                </c:pt>
                <c:pt idx="26">
                  <c:v>Vehicles</c:v>
                </c:pt>
                <c:pt idx="27">
                  <c:v>Other trans equip</c:v>
                </c:pt>
                <c:pt idx="28">
                  <c:v>Furniture</c:v>
                </c:pt>
                <c:pt idx="29">
                  <c:v>Other man</c:v>
                </c:pt>
                <c:pt idx="30">
                  <c:v>Electricity</c:v>
                </c:pt>
                <c:pt idx="31">
                  <c:v>Water</c:v>
                </c:pt>
                <c:pt idx="32">
                  <c:v>Construction</c:v>
                </c:pt>
                <c:pt idx="33">
                  <c:v>Trade</c:v>
                </c:pt>
                <c:pt idx="34">
                  <c:v>Hotel and accom</c:v>
                </c:pt>
                <c:pt idx="35">
                  <c:v>Transport</c:v>
                </c:pt>
                <c:pt idx="36">
                  <c:v>Communication</c:v>
                </c:pt>
                <c:pt idx="37">
                  <c:v>Financial</c:v>
                </c:pt>
                <c:pt idx="38">
                  <c:v>Business</c:v>
                </c:pt>
                <c:pt idx="39">
                  <c:v>Government</c:v>
                </c:pt>
                <c:pt idx="40">
                  <c:v>Other</c:v>
                </c:pt>
                <c:pt idx="41">
                  <c:v>hhd1</c:v>
                </c:pt>
                <c:pt idx="42">
                  <c:v>hhd2</c:v>
                </c:pt>
                <c:pt idx="43">
                  <c:v>hhd3</c:v>
                </c:pt>
                <c:pt idx="44">
                  <c:v>exports</c:v>
                </c:pt>
                <c:pt idx="45">
                  <c:v>total</c:v>
                </c:pt>
                <c:pt idx="46">
                  <c:v>imports</c:v>
                </c:pt>
              </c:strCache>
            </c:strRef>
          </c:cat>
          <c:val>
            <c:numRef>
              <c:f>'L2'!$I$3:$I$49</c:f>
              <c:numCache>
                <c:formatCode>_-* #\ ##0.0_-;\-* #\ ##0.0_-;_-* "-"??_-;_-@_-</c:formatCode>
                <c:ptCount val="47"/>
                <c:pt idx="0">
                  <c:v>0.6448634852200168</c:v>
                </c:pt>
                <c:pt idx="1">
                  <c:v>0.69455110249851271</c:v>
                </c:pt>
                <c:pt idx="2">
                  <c:v>0.75458769153757566</c:v>
                </c:pt>
                <c:pt idx="3">
                  <c:v>0.82647255907633976</c:v>
                </c:pt>
                <c:pt idx="4">
                  <c:v>0.85855039554093548</c:v>
                </c:pt>
                <c:pt idx="5">
                  <c:v>0.54317311207668129</c:v>
                </c:pt>
                <c:pt idx="6">
                  <c:v>1.1028522083426784</c:v>
                </c:pt>
                <c:pt idx="7">
                  <c:v>1.483218259854731</c:v>
                </c:pt>
                <c:pt idx="8">
                  <c:v>0.8701312020821903</c:v>
                </c:pt>
                <c:pt idx="9">
                  <c:v>1.4401055108371863</c:v>
                </c:pt>
                <c:pt idx="10">
                  <c:v>1.0902115008114532</c:v>
                </c:pt>
                <c:pt idx="11">
                  <c:v>0.83058821585059195</c:v>
                </c:pt>
                <c:pt idx="12">
                  <c:v>0.8960692579071905</c:v>
                </c:pt>
                <c:pt idx="13">
                  <c:v>0.80466307458562458</c:v>
                </c:pt>
                <c:pt idx="14">
                  <c:v>0.35816028924937154</c:v>
                </c:pt>
                <c:pt idx="15">
                  <c:v>0.49258812708285232</c:v>
                </c:pt>
                <c:pt idx="16">
                  <c:v>0.59100344662952586</c:v>
                </c:pt>
                <c:pt idx="17">
                  <c:v>0.8723675680106916</c:v>
                </c:pt>
                <c:pt idx="18">
                  <c:v>0.8661962160540585</c:v>
                </c:pt>
                <c:pt idx="19">
                  <c:v>0.40198352574560714</c:v>
                </c:pt>
                <c:pt idx="20">
                  <c:v>0.48060748368143547</c:v>
                </c:pt>
                <c:pt idx="21">
                  <c:v>0.83946378922926201</c:v>
                </c:pt>
                <c:pt idx="22">
                  <c:v>0.5585991126570562</c:v>
                </c:pt>
                <c:pt idx="23">
                  <c:v>0.69663769945035126</c:v>
                </c:pt>
                <c:pt idx="24">
                  <c:v>0.59303364104113576</c:v>
                </c:pt>
                <c:pt idx="25">
                  <c:v>0.71641606226851295</c:v>
                </c:pt>
                <c:pt idx="26">
                  <c:v>0.53505723524146531</c:v>
                </c:pt>
                <c:pt idx="27">
                  <c:v>0.48657003961116474</c:v>
                </c:pt>
                <c:pt idx="28">
                  <c:v>0.71124078097978449</c:v>
                </c:pt>
                <c:pt idx="29">
                  <c:v>0.98050395320361072</c:v>
                </c:pt>
                <c:pt idx="30">
                  <c:v>0.76230484927247222</c:v>
                </c:pt>
                <c:pt idx="31">
                  <c:v>0.88471502321546336</c:v>
                </c:pt>
                <c:pt idx="32">
                  <c:v>1.0580153730218393</c:v>
                </c:pt>
                <c:pt idx="33">
                  <c:v>1.0011311335374393</c:v>
                </c:pt>
                <c:pt idx="34">
                  <c:v>1.3378689015128629</c:v>
                </c:pt>
                <c:pt idx="35">
                  <c:v>0.98852834006878509</c:v>
                </c:pt>
                <c:pt idx="36">
                  <c:v>0.69345683907434663</c:v>
                </c:pt>
                <c:pt idx="37">
                  <c:v>0.74466057879425995</c:v>
                </c:pt>
                <c:pt idx="38">
                  <c:v>1.0478506715939955</c:v>
                </c:pt>
                <c:pt idx="39">
                  <c:v>0.7998289589141514</c:v>
                </c:pt>
                <c:pt idx="40">
                  <c:v>0.84016099374019881</c:v>
                </c:pt>
                <c:pt idx="41">
                  <c:v>0.51610779457188849</c:v>
                </c:pt>
                <c:pt idx="42">
                  <c:v>0.69112846771342529</c:v>
                </c:pt>
                <c:pt idx="43">
                  <c:v>1.2062041809469199</c:v>
                </c:pt>
                <c:pt idx="44">
                  <c:v>1.4194853240244163</c:v>
                </c:pt>
                <c:pt idx="45">
                  <c:v>37.011913976360056</c:v>
                </c:pt>
                <c:pt idx="46">
                  <c:v>1.5454850444038135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8-4776-8C2E-EEB979A94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914656"/>
        <c:axId val="214907168"/>
      </c:barChart>
      <c:lineChart>
        <c:grouping val="standard"/>
        <c:varyColors val="0"/>
        <c:ser>
          <c:idx val="0"/>
          <c:order val="0"/>
          <c:tx>
            <c:strRef>
              <c:f>'L2'!$G$2</c:f>
              <c:strCache>
                <c:ptCount val="1"/>
                <c:pt idx="0">
                  <c:v>NBI</c:v>
                </c:pt>
              </c:strCache>
            </c:strRef>
          </c:tx>
          <c:spPr>
            <a:ln w="28575" cap="rnd">
              <a:solidFill>
                <a:schemeClr val="tx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  <a:prstDash val="solid"/>
              </a:ln>
              <a:effectLst/>
            </c:spPr>
          </c:marker>
          <c:cat>
            <c:strRef>
              <c:f>'L2'!$F$3:$F$49</c:f>
              <c:strCache>
                <c:ptCount val="47"/>
                <c:pt idx="0">
                  <c:v>Agriculture</c:v>
                </c:pt>
                <c:pt idx="1">
                  <c:v>Forestry</c:v>
                </c:pt>
                <c:pt idx="2">
                  <c:v>Fishing</c:v>
                </c:pt>
                <c:pt idx="3">
                  <c:v>Coal</c:v>
                </c:pt>
                <c:pt idx="4">
                  <c:v>Metal ores</c:v>
                </c:pt>
                <c:pt idx="5">
                  <c:v>Other mining</c:v>
                </c:pt>
                <c:pt idx="6">
                  <c:v>Food</c:v>
                </c:pt>
                <c:pt idx="7">
                  <c:v>Beverages and tobacco</c:v>
                </c:pt>
                <c:pt idx="8">
                  <c:v>Textiles</c:v>
                </c:pt>
                <c:pt idx="9">
                  <c:v>Leather</c:v>
                </c:pt>
                <c:pt idx="10">
                  <c:v>Footwear</c:v>
                </c:pt>
                <c:pt idx="11">
                  <c:v>Wood</c:v>
                </c:pt>
                <c:pt idx="12">
                  <c:v>Paper</c:v>
                </c:pt>
                <c:pt idx="13">
                  <c:v>Print</c:v>
                </c:pt>
                <c:pt idx="14">
                  <c:v>Petroleum</c:v>
                </c:pt>
                <c:pt idx="15">
                  <c:v>Basic chemicals</c:v>
                </c:pt>
                <c:pt idx="16">
                  <c:v>Other chemicals</c:v>
                </c:pt>
                <c:pt idx="17">
                  <c:v>Rubber</c:v>
                </c:pt>
                <c:pt idx="18">
                  <c:v>Plastic</c:v>
                </c:pt>
                <c:pt idx="19">
                  <c:v>Non-metallics</c:v>
                </c:pt>
                <c:pt idx="20">
                  <c:v>Iron</c:v>
                </c:pt>
                <c:pt idx="21">
                  <c:v>Non-ferrous</c:v>
                </c:pt>
                <c:pt idx="22">
                  <c:v>Metal products</c:v>
                </c:pt>
                <c:pt idx="23">
                  <c:v>Machinery</c:v>
                </c:pt>
                <c:pt idx="24">
                  <c:v>Elec machinery</c:v>
                </c:pt>
                <c:pt idx="25">
                  <c:v>Scientific equip</c:v>
                </c:pt>
                <c:pt idx="26">
                  <c:v>Vehicles</c:v>
                </c:pt>
                <c:pt idx="27">
                  <c:v>Other trans equip</c:v>
                </c:pt>
                <c:pt idx="28">
                  <c:v>Furniture</c:v>
                </c:pt>
                <c:pt idx="29">
                  <c:v>Other man</c:v>
                </c:pt>
                <c:pt idx="30">
                  <c:v>Electricity</c:v>
                </c:pt>
                <c:pt idx="31">
                  <c:v>Water</c:v>
                </c:pt>
                <c:pt idx="32">
                  <c:v>Construction</c:v>
                </c:pt>
                <c:pt idx="33">
                  <c:v>Trade</c:v>
                </c:pt>
                <c:pt idx="34">
                  <c:v>Hotel and accom</c:v>
                </c:pt>
                <c:pt idx="35">
                  <c:v>Transport</c:v>
                </c:pt>
                <c:pt idx="36">
                  <c:v>Communication</c:v>
                </c:pt>
                <c:pt idx="37">
                  <c:v>Financial</c:v>
                </c:pt>
                <c:pt idx="38">
                  <c:v>Business</c:v>
                </c:pt>
                <c:pt idx="39">
                  <c:v>Government</c:v>
                </c:pt>
                <c:pt idx="40">
                  <c:v>Other</c:v>
                </c:pt>
                <c:pt idx="41">
                  <c:v>hhd1</c:v>
                </c:pt>
                <c:pt idx="42">
                  <c:v>hhd2</c:v>
                </c:pt>
                <c:pt idx="43">
                  <c:v>hhd3</c:v>
                </c:pt>
                <c:pt idx="44">
                  <c:v>exports</c:v>
                </c:pt>
                <c:pt idx="45">
                  <c:v>total</c:v>
                </c:pt>
                <c:pt idx="46">
                  <c:v>imports</c:v>
                </c:pt>
              </c:strCache>
            </c:strRef>
          </c:cat>
          <c:val>
            <c:numRef>
              <c:f>'L2'!$G$3:$G$49</c:f>
              <c:numCache>
                <c:formatCode>_-* #\ ##0_-;\-* #\ ##0_-;_-* "-"??_-;_-@_-</c:formatCode>
                <c:ptCount val="47"/>
                <c:pt idx="0">
                  <c:v>2763.6919979861846</c:v>
                </c:pt>
                <c:pt idx="1">
                  <c:v>306.19127103611697</c:v>
                </c:pt>
                <c:pt idx="2">
                  <c:v>38.945788550377387</c:v>
                </c:pt>
                <c:pt idx="3">
                  <c:v>1943.5745065882209</c:v>
                </c:pt>
                <c:pt idx="4">
                  <c:v>23244.511727804027</c:v>
                </c:pt>
                <c:pt idx="5">
                  <c:v>1301.1015057307488</c:v>
                </c:pt>
                <c:pt idx="6">
                  <c:v>4640.0813892797896</c:v>
                </c:pt>
                <c:pt idx="7">
                  <c:v>639.25386598352497</c:v>
                </c:pt>
                <c:pt idx="8">
                  <c:v>1002.2638424140099</c:v>
                </c:pt>
                <c:pt idx="9">
                  <c:v>53.35407239624692</c:v>
                </c:pt>
                <c:pt idx="10">
                  <c:v>67.410317319264848</c:v>
                </c:pt>
                <c:pt idx="11">
                  <c:v>609.94636362266931</c:v>
                </c:pt>
                <c:pt idx="12">
                  <c:v>1886.905420073947</c:v>
                </c:pt>
                <c:pt idx="13">
                  <c:v>294.07364564665619</c:v>
                </c:pt>
                <c:pt idx="14">
                  <c:v>372.03859508452393</c:v>
                </c:pt>
                <c:pt idx="15">
                  <c:v>5454.9674194288455</c:v>
                </c:pt>
                <c:pt idx="16">
                  <c:v>3504.0787434818176</c:v>
                </c:pt>
                <c:pt idx="17">
                  <c:v>262.081569458616</c:v>
                </c:pt>
                <c:pt idx="18">
                  <c:v>406.51243686578101</c:v>
                </c:pt>
                <c:pt idx="19">
                  <c:v>732.55156156680789</c:v>
                </c:pt>
                <c:pt idx="20">
                  <c:v>5420.0541722101116</c:v>
                </c:pt>
                <c:pt idx="21">
                  <c:v>3017.3896165696888</c:v>
                </c:pt>
                <c:pt idx="22">
                  <c:v>730.07488332917933</c:v>
                </c:pt>
                <c:pt idx="23">
                  <c:v>588.54003407792516</c:v>
                </c:pt>
                <c:pt idx="24">
                  <c:v>258.53568047673997</c:v>
                </c:pt>
                <c:pt idx="25">
                  <c:v>123.55002287396782</c:v>
                </c:pt>
                <c:pt idx="26">
                  <c:v>803.08264940239678</c:v>
                </c:pt>
                <c:pt idx="27">
                  <c:v>109.63326168282384</c:v>
                </c:pt>
                <c:pt idx="28">
                  <c:v>164.52149864496164</c:v>
                </c:pt>
                <c:pt idx="29">
                  <c:v>404.5369666216796</c:v>
                </c:pt>
                <c:pt idx="30">
                  <c:v>10475.982490962831</c:v>
                </c:pt>
                <c:pt idx="31">
                  <c:v>385.53490533265358</c:v>
                </c:pt>
                <c:pt idx="32">
                  <c:v>894.24215628529623</c:v>
                </c:pt>
                <c:pt idx="33">
                  <c:v>5462.2952836230143</c:v>
                </c:pt>
                <c:pt idx="34">
                  <c:v>1442.8697441512913</c:v>
                </c:pt>
                <c:pt idx="35">
                  <c:v>4513.9005421630609</c:v>
                </c:pt>
                <c:pt idx="36">
                  <c:v>345.43400292008926</c:v>
                </c:pt>
                <c:pt idx="37">
                  <c:v>743.61282659109997</c:v>
                </c:pt>
                <c:pt idx="38">
                  <c:v>18753.547297834673</c:v>
                </c:pt>
                <c:pt idx="39">
                  <c:v>1835.606992445131</c:v>
                </c:pt>
                <c:pt idx="40">
                  <c:v>3937.5494782834608</c:v>
                </c:pt>
                <c:pt idx="41">
                  <c:v>10526.200512070749</c:v>
                </c:pt>
                <c:pt idx="42">
                  <c:v>30218.408914134128</c:v>
                </c:pt>
                <c:pt idx="43">
                  <c:v>67871.379976702781</c:v>
                </c:pt>
                <c:pt idx="44">
                  <c:v>11075.598510442211</c:v>
                </c:pt>
                <c:pt idx="45">
                  <c:v>229625.61846015012</c:v>
                </c:pt>
                <c:pt idx="46">
                  <c:v>3778.5614721682045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8-4776-8C2E-EEB979A94FF0}"/>
            </c:ext>
          </c:extLst>
        </c:ser>
        <c:ser>
          <c:idx val="1"/>
          <c:order val="1"/>
          <c:tx>
            <c:strRef>
              <c:f>'L2'!$H$2</c:f>
              <c:strCache>
                <c:ptCount val="1"/>
                <c:pt idx="0">
                  <c:v>SATIED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'L2'!$F$3:$F$49</c:f>
              <c:strCache>
                <c:ptCount val="47"/>
                <c:pt idx="0">
                  <c:v>Agriculture</c:v>
                </c:pt>
                <c:pt idx="1">
                  <c:v>Forestry</c:v>
                </c:pt>
                <c:pt idx="2">
                  <c:v>Fishing</c:v>
                </c:pt>
                <c:pt idx="3">
                  <c:v>Coal</c:v>
                </c:pt>
                <c:pt idx="4">
                  <c:v>Metal ores</c:v>
                </c:pt>
                <c:pt idx="5">
                  <c:v>Other mining</c:v>
                </c:pt>
                <c:pt idx="6">
                  <c:v>Food</c:v>
                </c:pt>
                <c:pt idx="7">
                  <c:v>Beverages and tobacco</c:v>
                </c:pt>
                <c:pt idx="8">
                  <c:v>Textiles</c:v>
                </c:pt>
                <c:pt idx="9">
                  <c:v>Leather</c:v>
                </c:pt>
                <c:pt idx="10">
                  <c:v>Footwear</c:v>
                </c:pt>
                <c:pt idx="11">
                  <c:v>Wood</c:v>
                </c:pt>
                <c:pt idx="12">
                  <c:v>Paper</c:v>
                </c:pt>
                <c:pt idx="13">
                  <c:v>Print</c:v>
                </c:pt>
                <c:pt idx="14">
                  <c:v>Petroleum</c:v>
                </c:pt>
                <c:pt idx="15">
                  <c:v>Basic chemicals</c:v>
                </c:pt>
                <c:pt idx="16">
                  <c:v>Other chemicals</c:v>
                </c:pt>
                <c:pt idx="17">
                  <c:v>Rubber</c:v>
                </c:pt>
                <c:pt idx="18">
                  <c:v>Plastic</c:v>
                </c:pt>
                <c:pt idx="19">
                  <c:v>Non-metallics</c:v>
                </c:pt>
                <c:pt idx="20">
                  <c:v>Iron</c:v>
                </c:pt>
                <c:pt idx="21">
                  <c:v>Non-ferrous</c:v>
                </c:pt>
                <c:pt idx="22">
                  <c:v>Metal products</c:v>
                </c:pt>
                <c:pt idx="23">
                  <c:v>Machinery</c:v>
                </c:pt>
                <c:pt idx="24">
                  <c:v>Elec machinery</c:v>
                </c:pt>
                <c:pt idx="25">
                  <c:v>Scientific equip</c:v>
                </c:pt>
                <c:pt idx="26">
                  <c:v>Vehicles</c:v>
                </c:pt>
                <c:pt idx="27">
                  <c:v>Other trans equip</c:v>
                </c:pt>
                <c:pt idx="28">
                  <c:v>Furniture</c:v>
                </c:pt>
                <c:pt idx="29">
                  <c:v>Other man</c:v>
                </c:pt>
                <c:pt idx="30">
                  <c:v>Electricity</c:v>
                </c:pt>
                <c:pt idx="31">
                  <c:v>Water</c:v>
                </c:pt>
                <c:pt idx="32">
                  <c:v>Construction</c:v>
                </c:pt>
                <c:pt idx="33">
                  <c:v>Trade</c:v>
                </c:pt>
                <c:pt idx="34">
                  <c:v>Hotel and accom</c:v>
                </c:pt>
                <c:pt idx="35">
                  <c:v>Transport</c:v>
                </c:pt>
                <c:pt idx="36">
                  <c:v>Communication</c:v>
                </c:pt>
                <c:pt idx="37">
                  <c:v>Financial</c:v>
                </c:pt>
                <c:pt idx="38">
                  <c:v>Business</c:v>
                </c:pt>
                <c:pt idx="39">
                  <c:v>Government</c:v>
                </c:pt>
                <c:pt idx="40">
                  <c:v>Other</c:v>
                </c:pt>
                <c:pt idx="41">
                  <c:v>hhd1</c:v>
                </c:pt>
                <c:pt idx="42">
                  <c:v>hhd2</c:v>
                </c:pt>
                <c:pt idx="43">
                  <c:v>hhd3</c:v>
                </c:pt>
                <c:pt idx="44">
                  <c:v>exports</c:v>
                </c:pt>
                <c:pt idx="45">
                  <c:v>total</c:v>
                </c:pt>
                <c:pt idx="46">
                  <c:v>imports</c:v>
                </c:pt>
              </c:strCache>
            </c:strRef>
          </c:cat>
          <c:val>
            <c:numRef>
              <c:f>'L2'!$H$3:$H$49</c:f>
              <c:numCache>
                <c:formatCode>_-* #\ ##0_-;\-* #\ ##0_-;_-* "-"??_-;_-@_-</c:formatCode>
                <c:ptCount val="47"/>
                <c:pt idx="0">
                  <c:v>4285.7008674374829</c:v>
                </c:pt>
                <c:pt idx="1">
                  <c:v>440.84772154943437</c:v>
                </c:pt>
                <c:pt idx="2">
                  <c:v>51.612011416486283</c:v>
                </c:pt>
                <c:pt idx="3">
                  <c:v>2351.6503787619358</c:v>
                </c:pt>
                <c:pt idx="4">
                  <c:v>27074.137812444504</c:v>
                </c:pt>
                <c:pt idx="5">
                  <c:v>2395.3717089498878</c:v>
                </c:pt>
                <c:pt idx="6">
                  <c:v>4207.3465095134698</c:v>
                </c:pt>
                <c:pt idx="7">
                  <c:v>430.99109772700251</c:v>
                </c:pt>
                <c:pt idx="8">
                  <c:v>1151.853697483358</c:v>
                </c:pt>
                <c:pt idx="9">
                  <c:v>37.048724551599165</c:v>
                </c:pt>
                <c:pt idx="10">
                  <c:v>61.832330028706174</c:v>
                </c:pt>
                <c:pt idx="11">
                  <c:v>734.35470427187931</c:v>
                </c:pt>
                <c:pt idx="12">
                  <c:v>2105.7584594308014</c:v>
                </c:pt>
                <c:pt idx="13">
                  <c:v>365.46183730140046</c:v>
                </c:pt>
                <c:pt idx="14">
                  <c:v>1038.7488681792122</c:v>
                </c:pt>
                <c:pt idx="15">
                  <c:v>11074.094399582089</c:v>
                </c:pt>
                <c:pt idx="16">
                  <c:v>5929.0326705630378</c:v>
                </c:pt>
                <c:pt idx="17">
                  <c:v>300.42562225949689</c:v>
                </c:pt>
                <c:pt idx="18">
                  <c:v>469.30756488136279</c:v>
                </c:pt>
                <c:pt idx="19">
                  <c:v>1822.3422470064079</c:v>
                </c:pt>
                <c:pt idx="20">
                  <c:v>11277.506814277418</c:v>
                </c:pt>
                <c:pt idx="21">
                  <c:v>3594.4249832861151</c:v>
                </c:pt>
                <c:pt idx="22">
                  <c:v>1306.974656397992</c:v>
                </c:pt>
                <c:pt idx="23">
                  <c:v>844.82943507404866</c:v>
                </c:pt>
                <c:pt idx="24">
                  <c:v>435.95449327773741</c:v>
                </c:pt>
                <c:pt idx="25">
                  <c:v>172.45568515416846</c:v>
                </c:pt>
                <c:pt idx="26">
                  <c:v>1500.9284923321793</c:v>
                </c:pt>
                <c:pt idx="27">
                  <c:v>225.31856209320995</c:v>
                </c:pt>
                <c:pt idx="28">
                  <c:v>231.31617736868469</c:v>
                </c:pt>
                <c:pt idx="29">
                  <c:v>412.58065844602845</c:v>
                </c:pt>
                <c:pt idx="30">
                  <c:v>13742.510625455014</c:v>
                </c:pt>
                <c:pt idx="31">
                  <c:v>435.77298363425717</c:v>
                </c:pt>
                <c:pt idx="32">
                  <c:v>845.20714829616884</c:v>
                </c:pt>
                <c:pt idx="33">
                  <c:v>5456.1236791451165</c:v>
                </c:pt>
                <c:pt idx="34">
                  <c:v>1078.4836559992489</c:v>
                </c:pt>
                <c:pt idx="35">
                  <c:v>4566.2833923901144</c:v>
                </c:pt>
                <c:pt idx="36">
                  <c:v>498.13338546229943</c:v>
                </c:pt>
                <c:pt idx="37">
                  <c:v>998.59298016707623</c:v>
                </c:pt>
                <c:pt idx="38">
                  <c:v>17897.156347007622</c:v>
                </c:pt>
                <c:pt idx="39">
                  <c:v>2294.9994145462711</c:v>
                </c:pt>
                <c:pt idx="40">
                  <c:v>4686.6606610173822</c:v>
                </c:pt>
                <c:pt idx="41">
                  <c:v>20395.352720456845</c:v>
                </c:pt>
                <c:pt idx="42">
                  <c:v>43723.287819572375</c:v>
                </c:pt>
                <c:pt idx="43">
                  <c:v>56268.566341248254</c:v>
                </c:pt>
                <c:pt idx="44">
                  <c:v>7802.5452767919578</c:v>
                </c:pt>
                <c:pt idx="45">
                  <c:v>267019.88562223711</c:v>
                </c:pt>
                <c:pt idx="46">
                  <c:v>2444.9032915914258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08-4776-8C2E-EEB979A94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527952"/>
        <c:axId val="1969527120"/>
      </c:lineChart>
      <c:catAx>
        <c:axId val="196952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27120"/>
        <c:crosses val="autoZero"/>
        <c:auto val="1"/>
        <c:lblAlgn val="ctr"/>
        <c:lblOffset val="100"/>
        <c:tickLblSkip val="1"/>
        <c:noMultiLvlLbl val="0"/>
      </c:catAx>
      <c:valAx>
        <c:axId val="196952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27952"/>
        <c:crosses val="autoZero"/>
        <c:crossBetween val="between"/>
      </c:valAx>
      <c:valAx>
        <c:axId val="214907168"/>
        <c:scaling>
          <c:orientation val="minMax"/>
        </c:scaling>
        <c:delete val="0"/>
        <c:axPos val="r"/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14656"/>
        <c:crosses val="max"/>
        <c:crossBetween val="between"/>
      </c:valAx>
      <c:catAx>
        <c:axId val="214914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4907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C34338-E319-4C87-A95F-3B10EFBEDE01}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84F3B5-18C5-4E35-97A9-A8E421CF2DC2}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88C150-2187-46AA-9F74-66013DBE7771}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BDA503-B99F-4313-9331-A9195693D7DB}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12D80B-AE11-4BAE-9207-A355F652E74A}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9CE5BF-DC35-4EC2-91D3-B407E0A65315}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2A1CF8D-E3B3-406B-BB7A-6D25713D15DA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801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D2BE6-3B06-4878-A07A-5020CBB2705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688" cy="60801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78472-0CF0-4DF8-A7A9-BE69082C58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688" cy="60801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6AA0C-2C81-4B21-BDE2-FF1DDC4A51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0688" cy="60801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99283-26DA-4F15-B361-EF4A847353D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0688" cy="60801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56933-95A0-4866-A82B-E063EFC0A7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10688" cy="60801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9FB68-1A1A-43E7-A143-3FEE574D0C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10688" cy="60801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00181-6882-4BA8-822A-4647EC5E79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71436</xdr:rowOff>
    </xdr:from>
    <xdr:to>
      <xdr:col>17</xdr:col>
      <xdr:colOff>323850</xdr:colOff>
      <xdr:row>37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CF4151-4D0D-4234-832A-5AC9645E5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409575</xdr:colOff>
      <xdr:row>1</xdr:row>
      <xdr:rowOff>66675</xdr:rowOff>
    </xdr:from>
    <xdr:to>
      <xdr:col>35</xdr:col>
      <xdr:colOff>28575</xdr:colOff>
      <xdr:row>37</xdr:row>
      <xdr:rowOff>14288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8854F-B93C-4620-A660-54D909A74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E1261-2804-4BE9-A601-9BAE6B04E29F}">
  <dimension ref="A1"/>
  <sheetViews>
    <sheetView tabSelected="1" workbookViewId="0"/>
  </sheetViews>
  <sheetFormatPr defaultRowHeight="15" x14ac:dyDescent="0.25"/>
  <cols>
    <col min="1" max="16384" width="9.140625" style="32"/>
  </cols>
  <sheetData>
    <row r="1" spans="1:1" ht="21" x14ac:dyDescent="0.35">
      <c r="A1" s="35" t="s">
        <v>311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8A75AF4-0B26-4425-8E97-B19EE4A06847}">
          <x14:formula1>
            <xm:f>NBI_L2!$A$105:$A$108</xm:f>
          </x14:formula1>
          <xm:sqref>A1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T256"/>
  <sheetViews>
    <sheetView workbookViewId="0">
      <pane xSplit="5" ySplit="7" topLeftCell="F130" activePane="bottomRight" state="frozen"/>
      <selection pane="topRight" activeCell="D1" sqref="D1"/>
      <selection pane="bottomLeft" activeCell="A9" sqref="A9"/>
      <selection pane="bottomRight" activeCell="B174" sqref="B174"/>
    </sheetView>
  </sheetViews>
  <sheetFormatPr defaultRowHeight="15" x14ac:dyDescent="0.25"/>
  <sheetData>
    <row r="1" spans="1:254" x14ac:dyDescent="0.25">
      <c r="C1" s="1" t="s">
        <v>0</v>
      </c>
    </row>
    <row r="2" spans="1:254" x14ac:dyDescent="0.25">
      <c r="C2" s="1" t="s">
        <v>1</v>
      </c>
    </row>
    <row r="3" spans="1:254" x14ac:dyDescent="0.25">
      <c r="C3" s="1" t="s">
        <v>2</v>
      </c>
    </row>
    <row r="4" spans="1:254" x14ac:dyDescent="0.25">
      <c r="C4" s="1" t="s">
        <v>3</v>
      </c>
    </row>
    <row r="5" spans="1:254" x14ac:dyDescent="0.25">
      <c r="C5" s="1" t="s">
        <v>4</v>
      </c>
      <c r="F5" t="str">
        <f>INDEX(Concordance!$A$1:$A$296,MATCH(F$7,Concordance!$C$1:$C$296,0))</f>
        <v>CAFF</v>
      </c>
      <c r="G5" t="str">
        <f>INDEX(Concordance!$A$1:$A$296,MATCH(G$7,Concordance!$C$1:$C$296,0))</f>
        <v>CAFF</v>
      </c>
      <c r="H5" t="str">
        <f>INDEX(Concordance!$A$1:$A$296,MATCH(H$7,Concordance!$C$1:$C$296,0))</f>
        <v>CAFF</v>
      </c>
      <c r="I5" t="str">
        <f>INDEX(Concordance!$A$1:$A$296,MATCH(I$7,Concordance!$C$1:$C$296,0))</f>
        <v>CMIN</v>
      </c>
      <c r="J5" t="str">
        <f>INDEX(Concordance!$A$1:$A$296,MATCH(J$7,Concordance!$C$1:$C$296,0))</f>
        <v>CMIN</v>
      </c>
      <c r="K5" t="str">
        <f>INDEX(Concordance!$A$1:$A$296,MATCH(K$7,Concordance!$C$1:$C$296,0))</f>
        <v>CMIN</v>
      </c>
      <c r="L5" t="str">
        <f>INDEX(Concordance!$A$1:$A$296,MATCH(L$7,Concordance!$C$1:$C$296,0))</f>
        <v>CMIN</v>
      </c>
      <c r="M5" t="str">
        <f>INDEX(Concordance!$A$1:$A$296,MATCH(M$7,Concordance!$C$1:$C$296,0))</f>
        <v>CMIN</v>
      </c>
      <c r="N5" t="str">
        <f>INDEX(Concordance!$A$1:$A$296,MATCH(N$7,Concordance!$C$1:$C$296,0))</f>
        <v>CMIN</v>
      </c>
      <c r="O5" t="str">
        <f>INDEX(Concordance!$A$1:$A$296,MATCH(O$7,Concordance!$C$1:$C$296,0))</f>
        <v>CMIN</v>
      </c>
      <c r="P5" t="str">
        <f>INDEX(Concordance!$A$1:$A$296,MATCH(P$7,Concordance!$C$1:$C$296,0))</f>
        <v>CMIN</v>
      </c>
      <c r="Q5" t="str">
        <f>INDEX(Concordance!$A$1:$A$296,MATCH(Q$7,Concordance!$C$1:$C$296,0))</f>
        <v>CMIN</v>
      </c>
      <c r="R5" t="str">
        <f>INDEX(Concordance!$A$1:$A$296,MATCH(R$7,Concordance!$C$1:$C$296,0))</f>
        <v>CMIN</v>
      </c>
      <c r="S5" t="str">
        <f>INDEX(Concordance!$A$1:$A$296,MATCH(S$7,Concordance!$C$1:$C$296,0))</f>
        <v>CMIN</v>
      </c>
      <c r="T5" t="str">
        <f>INDEX(Concordance!$A$1:$A$296,MATCH(T$7,Concordance!$C$1:$C$296,0))</f>
        <v>CMAN</v>
      </c>
      <c r="U5" t="str">
        <f>INDEX(Concordance!$A$1:$A$296,MATCH(U$7,Concordance!$C$1:$C$296,0))</f>
        <v>CMAN</v>
      </c>
      <c r="V5" t="str">
        <f>INDEX(Concordance!$A$1:$A$296,MATCH(V$7,Concordance!$C$1:$C$296,0))</f>
        <v>CMAN</v>
      </c>
      <c r="W5" t="str">
        <f>INDEX(Concordance!$A$1:$A$296,MATCH(W$7,Concordance!$C$1:$C$296,0))</f>
        <v>CMAN</v>
      </c>
      <c r="X5" t="str">
        <f>INDEX(Concordance!$A$1:$A$296,MATCH(X$7,Concordance!$C$1:$C$296,0))</f>
        <v>CMAN</v>
      </c>
      <c r="Y5" t="str">
        <f>INDEX(Concordance!$A$1:$A$296,MATCH(Y$7,Concordance!$C$1:$C$296,0))</f>
        <v>CMAN</v>
      </c>
      <c r="Z5" t="str">
        <f>INDEX(Concordance!$A$1:$A$296,MATCH(Z$7,Concordance!$C$1:$C$296,0))</f>
        <v>CMAN</v>
      </c>
      <c r="AA5" t="str">
        <f>INDEX(Concordance!$A$1:$A$296,MATCH(AA$7,Concordance!$C$1:$C$296,0))</f>
        <v>CMAN</v>
      </c>
      <c r="AB5" t="str">
        <f>INDEX(Concordance!$A$1:$A$296,MATCH(AB$7,Concordance!$C$1:$C$296,0))</f>
        <v>CMAN</v>
      </c>
      <c r="AC5" t="str">
        <f>INDEX(Concordance!$A$1:$A$296,MATCH(AC$7,Concordance!$C$1:$C$296,0))</f>
        <v>CMAN</v>
      </c>
      <c r="AD5" t="str">
        <f>INDEX(Concordance!$A$1:$A$296,MATCH(AD$7,Concordance!$C$1:$C$296,0))</f>
        <v>CMAN</v>
      </c>
      <c r="AE5" t="str">
        <f>INDEX(Concordance!$A$1:$A$296,MATCH(AE$7,Concordance!$C$1:$C$296,0))</f>
        <v>CMAN</v>
      </c>
      <c r="AF5" t="str">
        <f>INDEX(Concordance!$A$1:$A$296,MATCH(AF$7,Concordance!$C$1:$C$296,0))</f>
        <v>CMAN</v>
      </c>
      <c r="AG5" t="str">
        <f>INDEX(Concordance!$A$1:$A$296,MATCH(AG$7,Concordance!$C$1:$C$296,0))</f>
        <v>CMAN</v>
      </c>
      <c r="AH5" t="str">
        <f>INDEX(Concordance!$A$1:$A$296,MATCH(AH$7,Concordance!$C$1:$C$296,0))</f>
        <v>CMAN</v>
      </c>
      <c r="AI5" t="str">
        <f>INDEX(Concordance!$A$1:$A$296,MATCH(AI$7,Concordance!$C$1:$C$296,0))</f>
        <v>CMAN</v>
      </c>
      <c r="AJ5" t="str">
        <f>INDEX(Concordance!$A$1:$A$296,MATCH(AJ$7,Concordance!$C$1:$C$296,0))</f>
        <v>CMAN</v>
      </c>
      <c r="AK5" t="str">
        <f>INDEX(Concordance!$A$1:$A$296,MATCH(AK$7,Concordance!$C$1:$C$296,0))</f>
        <v>CMAN</v>
      </c>
      <c r="AL5" t="str">
        <f>INDEX(Concordance!$A$1:$A$296,MATCH(AL$7,Concordance!$C$1:$C$296,0))</f>
        <v>CMAN</v>
      </c>
      <c r="AM5" t="str">
        <f>INDEX(Concordance!$A$1:$A$296,MATCH(AM$7,Concordance!$C$1:$C$296,0))</f>
        <v>CMAN</v>
      </c>
      <c r="AN5" t="str">
        <f>INDEX(Concordance!$A$1:$A$296,MATCH(AN$7,Concordance!$C$1:$C$296,0))</f>
        <v>CMAN</v>
      </c>
      <c r="AO5" t="str">
        <f>INDEX(Concordance!$A$1:$A$296,MATCH(AO$7,Concordance!$C$1:$C$296,0))</f>
        <v>CMAN</v>
      </c>
      <c r="AP5" t="str">
        <f>INDEX(Concordance!$A$1:$A$296,MATCH(AP$7,Concordance!$C$1:$C$296,0))</f>
        <v>CMAN</v>
      </c>
      <c r="AQ5" t="str">
        <f>INDEX(Concordance!$A$1:$A$296,MATCH(AQ$7,Concordance!$C$1:$C$296,0))</f>
        <v>CMAN</v>
      </c>
      <c r="AR5" t="str">
        <f>INDEX(Concordance!$A$1:$A$296,MATCH(AR$7,Concordance!$C$1:$C$296,0))</f>
        <v>CMAN</v>
      </c>
      <c r="AS5" t="str">
        <f>INDEX(Concordance!$A$1:$A$296,MATCH(AS$7,Concordance!$C$1:$C$296,0))</f>
        <v>CMAN</v>
      </c>
      <c r="AT5" t="str">
        <f>INDEX(Concordance!$A$1:$A$296,MATCH(AT$7,Concordance!$C$1:$C$296,0))</f>
        <v>CMAN</v>
      </c>
      <c r="AU5" t="str">
        <f>INDEX(Concordance!$A$1:$A$296,MATCH(AU$7,Concordance!$C$1:$C$296,0))</f>
        <v>CMAN</v>
      </c>
      <c r="AV5" t="str">
        <f>INDEX(Concordance!$A$1:$A$296,MATCH(AV$7,Concordance!$C$1:$C$296,0))</f>
        <v>CMAN</v>
      </c>
      <c r="AW5" t="str">
        <f>INDEX(Concordance!$A$1:$A$296,MATCH(AW$7,Concordance!$C$1:$C$296,0))</f>
        <v>CMAN</v>
      </c>
      <c r="AX5" t="str">
        <f>INDEX(Concordance!$A$1:$A$296,MATCH(AX$7,Concordance!$C$1:$C$296,0))</f>
        <v>CMAN</v>
      </c>
      <c r="AY5" t="str">
        <f>INDEX(Concordance!$A$1:$A$296,MATCH(AY$7,Concordance!$C$1:$C$296,0))</f>
        <v>CMAN</v>
      </c>
      <c r="AZ5" t="str">
        <f>INDEX(Concordance!$A$1:$A$296,MATCH(AZ$7,Concordance!$C$1:$C$296,0))</f>
        <v>CMAN</v>
      </c>
      <c r="BA5" t="str">
        <f>INDEX(Concordance!$A$1:$A$296,MATCH(BA$7,Concordance!$C$1:$C$296,0))</f>
        <v>CMAN</v>
      </c>
      <c r="BB5" t="str">
        <f>INDEX(Concordance!$A$1:$A$296,MATCH(BB$7,Concordance!$C$1:$C$296,0))</f>
        <v>CMAN</v>
      </c>
      <c r="BC5" t="str">
        <f>INDEX(Concordance!$A$1:$A$296,MATCH(BC$7,Concordance!$C$1:$C$296,0))</f>
        <v>CMAN</v>
      </c>
      <c r="BD5" t="str">
        <f>INDEX(Concordance!$A$1:$A$296,MATCH(BD$7,Concordance!$C$1:$C$296,0))</f>
        <v>CMAN</v>
      </c>
      <c r="BE5" t="str">
        <f>INDEX(Concordance!$A$1:$A$296,MATCH(BE$7,Concordance!$C$1:$C$296,0))</f>
        <v>CMAN</v>
      </c>
      <c r="BF5" t="str">
        <f>INDEX(Concordance!$A$1:$A$296,MATCH(BF$7,Concordance!$C$1:$C$296,0))</f>
        <v>CMAN</v>
      </c>
      <c r="BG5" t="str">
        <f>INDEX(Concordance!$A$1:$A$296,MATCH(BG$7,Concordance!$C$1:$C$296,0))</f>
        <v>CMAN</v>
      </c>
      <c r="BH5" t="str">
        <f>INDEX(Concordance!$A$1:$A$296,MATCH(BH$7,Concordance!$C$1:$C$296,0))</f>
        <v>CMAN</v>
      </c>
      <c r="BI5" t="str">
        <f>INDEX(Concordance!$A$1:$A$296,MATCH(BI$7,Concordance!$C$1:$C$296,0))</f>
        <v>CMAN</v>
      </c>
      <c r="BJ5" t="str">
        <f>INDEX(Concordance!$A$1:$A$296,MATCH(BJ$7,Concordance!$C$1:$C$296,0))</f>
        <v>CMAN</v>
      </c>
      <c r="BK5" t="str">
        <f>INDEX(Concordance!$A$1:$A$296,MATCH(BK$7,Concordance!$C$1:$C$296,0))</f>
        <v>CMAN</v>
      </c>
      <c r="BL5" t="str">
        <f>INDEX(Concordance!$A$1:$A$296,MATCH(BL$7,Concordance!$C$1:$C$296,0))</f>
        <v>CMAN</v>
      </c>
      <c r="BM5" t="str">
        <f>INDEX(Concordance!$A$1:$A$296,MATCH(BM$7,Concordance!$C$1:$C$296,0))</f>
        <v>CMAN</v>
      </c>
      <c r="BN5" t="str">
        <f>INDEX(Concordance!$A$1:$A$296,MATCH(BN$7,Concordance!$C$1:$C$296,0))</f>
        <v>CMAN</v>
      </c>
      <c r="BO5" t="str">
        <f>INDEX(Concordance!$A$1:$A$296,MATCH(BO$7,Concordance!$C$1:$C$296,0))</f>
        <v>CELC</v>
      </c>
      <c r="BP5" t="str">
        <f>INDEX(Concordance!$A$1:$A$296,MATCH(BP$7,Concordance!$C$1:$C$296,0))</f>
        <v>CELC</v>
      </c>
      <c r="BQ5" t="str">
        <f>INDEX(Concordance!$A$1:$A$296,MATCH(BQ$7,Concordance!$C$1:$C$296,0))</f>
        <v>CELC</v>
      </c>
      <c r="BR5" t="str">
        <f>INDEX(Concordance!$A$1:$A$296,MATCH(BR$7,Concordance!$C$1:$C$296,0))</f>
        <v>CELC</v>
      </c>
      <c r="BS5" t="str">
        <f>INDEX(Concordance!$A$1:$A$296,MATCH(BS$7,Concordance!$C$1:$C$296,0))</f>
        <v>CELC</v>
      </c>
      <c r="BT5" t="str">
        <f>INDEX(Concordance!$A$1:$A$296,MATCH(BT$7,Concordance!$C$1:$C$296,0))</f>
        <v>CELC</v>
      </c>
      <c r="BU5" t="str">
        <f>INDEX(Concordance!$A$1:$A$296,MATCH(BU$7,Concordance!$C$1:$C$296,0))</f>
        <v>CELC</v>
      </c>
      <c r="BV5" t="str">
        <f>INDEX(Concordance!$A$1:$A$296,MATCH(BV$7,Concordance!$C$1:$C$296,0))</f>
        <v>CELC</v>
      </c>
      <c r="BW5" t="str">
        <f>INDEX(Concordance!$A$1:$A$296,MATCH(BW$7,Concordance!$C$1:$C$296,0))</f>
        <v>CELC</v>
      </c>
      <c r="BX5" t="str">
        <f>INDEX(Concordance!$A$1:$A$296,MATCH(BX$7,Concordance!$C$1:$C$296,0))</f>
        <v>CWAT</v>
      </c>
      <c r="BY5" t="str">
        <f>INDEX(Concordance!$A$1:$A$296,MATCH(BY$7,Concordance!$C$1:$C$296,0))</f>
        <v>CCON</v>
      </c>
      <c r="BZ5" t="str">
        <f>INDEX(Concordance!$A$1:$A$296,MATCH(BZ$7,Concordance!$C$1:$C$296,0))</f>
        <v>CCON</v>
      </c>
      <c r="CA5" t="str">
        <f>INDEX(Concordance!$A$1:$A$296,MATCH(CA$7,Concordance!$C$1:$C$296,0))</f>
        <v>CCON</v>
      </c>
      <c r="CB5" t="str">
        <f>INDEX(Concordance!$A$1:$A$296,MATCH(CB$7,Concordance!$C$1:$C$296,0))</f>
        <v>CCON</v>
      </c>
      <c r="CC5" t="str">
        <f>INDEX(Concordance!$A$1:$A$296,MATCH(CC$7,Concordance!$C$1:$C$296,0))</f>
        <v>CCON</v>
      </c>
      <c r="CD5" t="str">
        <f>INDEX(Concordance!$A$1:$A$296,MATCH(CD$7,Concordance!$C$1:$C$296,0))</f>
        <v>CSER</v>
      </c>
      <c r="CE5" t="str">
        <f>INDEX(Concordance!$A$1:$A$296,MATCH(CE$7,Concordance!$C$1:$C$296,0))</f>
        <v>CSER</v>
      </c>
      <c r="CF5" t="str">
        <f>INDEX(Concordance!$A$1:$A$296,MATCH(CF$7,Concordance!$C$1:$C$296,0))</f>
        <v>CSER</v>
      </c>
      <c r="CG5" t="str">
        <f>INDEX(Concordance!$A$1:$A$296,MATCH(CG$7,Concordance!$C$1:$C$296,0))</f>
        <v>CSER</v>
      </c>
      <c r="CH5" t="str">
        <f>INDEX(Concordance!$A$1:$A$296,MATCH(CH$7,Concordance!$C$1:$C$296,0))</f>
        <v>CSER</v>
      </c>
      <c r="CI5" t="str">
        <f>INDEX(Concordance!$A$1:$A$296,MATCH(CI$7,Concordance!$C$1:$C$296,0))</f>
        <v>CSER</v>
      </c>
      <c r="CJ5" t="str">
        <f>INDEX(Concordance!$A$1:$A$296,MATCH(CJ$7,Concordance!$C$1:$C$296,0))</f>
        <v>CSER</v>
      </c>
      <c r="CK5" t="str">
        <f>INDEX(Concordance!$A$1:$A$296,MATCH(CK$7,Concordance!$C$1:$C$296,0))</f>
        <v>CSER</v>
      </c>
      <c r="CL5" t="str">
        <f>INDEX(Concordance!$A$1:$A$296,MATCH(CL$7,Concordance!$C$1:$C$296,0))</f>
        <v>CSER</v>
      </c>
      <c r="CM5" t="str">
        <f>INDEX(Concordance!$A$1:$A$296,MATCH(CM$7,Concordance!$C$1:$C$296,0))</f>
        <v>CSER</v>
      </c>
      <c r="CN5" t="str">
        <f>INDEX(Concordance!$A$1:$A$296,MATCH(CN$7,Concordance!$C$1:$C$296,0))</f>
        <v>CSER</v>
      </c>
      <c r="CO5" t="str">
        <f>INDEX(Concordance!$A$1:$A$296,MATCH(CO$7,Concordance!$C$1:$C$296,0))</f>
        <v>CSER</v>
      </c>
      <c r="CP5" t="str">
        <f>INDEX(Concordance!$A$1:$A$296,MATCH(CP$7,Concordance!$C$1:$C$296,0))</f>
        <v>CSER</v>
      </c>
      <c r="CQ5" t="str">
        <f>INDEX(Concordance!$A$1:$A$296,MATCH(CQ$7,Concordance!$C$1:$C$296,0))</f>
        <v>CSER</v>
      </c>
      <c r="CR5" t="str">
        <f>INDEX(Concordance!$A$1:$A$296,MATCH(CR$7,Concordance!$C$1:$C$296,0))</f>
        <v>CSER</v>
      </c>
      <c r="CS5" t="str">
        <f>INDEX(Concordance!$A$1:$A$296,MATCH(CS$7,Concordance!$C$1:$C$296,0))</f>
        <v>CSER</v>
      </c>
      <c r="CT5" t="str">
        <f>INDEX(Concordance!$A$1:$A$296,MATCH(CT$7,Concordance!$C$1:$C$296,0))</f>
        <v>CSER</v>
      </c>
      <c r="CU5" t="str">
        <f>INDEX(Concordance!$A$1:$A$296,MATCH(CU$7,Concordance!$C$1:$C$296,0))</f>
        <v>CSER</v>
      </c>
      <c r="CV5" t="str">
        <f>INDEX(Concordance!$A$1:$A$296,MATCH(CV$7,Concordance!$C$1:$C$296,0))</f>
        <v>CSER</v>
      </c>
      <c r="CW5" t="str">
        <f>INDEX(Concordance!$A$1:$A$296,MATCH(CW$7,Concordance!$C$1:$C$296,0))</f>
        <v>CSER</v>
      </c>
      <c r="CX5" t="str">
        <f>INDEX(Concordance!$A$1:$A$296,MATCH(CX$7,Concordance!$C$1:$C$296,0))</f>
        <v>CSER</v>
      </c>
      <c r="CY5" t="str">
        <f>INDEX(Concordance!$A$1:$A$296,MATCH(CY$7,Concordance!$C$1:$C$296,0))</f>
        <v>CSER</v>
      </c>
      <c r="CZ5" t="str">
        <f>INDEX(Concordance!$A$1:$A$296,MATCH(CZ$7,Concordance!$C$1:$C$296,0))</f>
        <v>CSER</v>
      </c>
      <c r="DA5" t="str">
        <f>INDEX(Concordance!$A$1:$A$296,MATCH(DA$7,Concordance!$C$1:$C$296,0))</f>
        <v>CSER</v>
      </c>
      <c r="DB5" t="str">
        <f>INDEX(Concordance!$A$1:$A$296,MATCH(DB$7,Concordance!$C$1:$C$296,0))</f>
        <v>CSER</v>
      </c>
      <c r="DC5" t="str">
        <f>INDEX(Concordance!$A$1:$A$296,MATCH(DC$7,Concordance!$C$1:$C$296,0))</f>
        <v>CSER</v>
      </c>
      <c r="DD5" t="str">
        <f>INDEX(Concordance!$A$1:$A$296,MATCH(DD$7,Concordance!$C$1:$C$296,0))</f>
        <v>CSER</v>
      </c>
      <c r="DE5" t="str">
        <f>INDEX(Concordance!$A$1:$A$296,MATCH(DE$7,Concordance!$C$1:$C$296,0))</f>
        <v>CSER</v>
      </c>
      <c r="DF5" t="str">
        <f>INDEX(Concordance!$A$1:$A$296,MATCH(DF$7,Concordance!$C$1:$C$296,0))</f>
        <v>CSER</v>
      </c>
      <c r="DG5" t="str">
        <f>INDEX(Concordance!$A$1:$A$296,MATCH(DG$7,Concordance!$C$1:$C$296,0))</f>
        <v>CSER</v>
      </c>
      <c r="DH5" t="str">
        <f>INDEX(Concordance!$A$1:$A$296,MATCH(DH$7,Concordance!$C$1:$C$296,0))</f>
        <v>AAFF</v>
      </c>
      <c r="DI5" t="str">
        <f>INDEX(Concordance!$A$1:$A$296,MATCH(DI$7,Concordance!$C$1:$C$296,0))</f>
        <v>AAFF</v>
      </c>
      <c r="DJ5" t="str">
        <f>INDEX(Concordance!$A$1:$A$296,MATCH(DJ$7,Concordance!$C$1:$C$296,0))</f>
        <v>AAFF</v>
      </c>
      <c r="DK5" t="str">
        <f>INDEX(Concordance!$A$1:$A$296,MATCH(DK$7,Concordance!$C$1:$C$296,0))</f>
        <v>AMIN</v>
      </c>
      <c r="DL5" t="str">
        <f>INDEX(Concordance!$A$1:$A$296,MATCH(DL$7,Concordance!$C$1:$C$296,0))</f>
        <v>AMIN</v>
      </c>
      <c r="DM5" t="str">
        <f>INDEX(Concordance!$A$1:$A$296,MATCH(DM$7,Concordance!$C$1:$C$296,0))</f>
        <v>AMIN</v>
      </c>
      <c r="DN5" t="str">
        <f>INDEX(Concordance!$A$1:$A$296,MATCH(DN$7,Concordance!$C$1:$C$296,0))</f>
        <v>AMIN</v>
      </c>
      <c r="DO5" t="str">
        <f>INDEX(Concordance!$A$1:$A$296,MATCH(DO$7,Concordance!$C$1:$C$296,0))</f>
        <v>AMIN</v>
      </c>
      <c r="DP5" t="str">
        <f>INDEX(Concordance!$A$1:$A$296,MATCH(DP$7,Concordance!$C$1:$C$296,0))</f>
        <v>AMIN</v>
      </c>
      <c r="DQ5" t="str">
        <f>INDEX(Concordance!$A$1:$A$296,MATCH(DQ$7,Concordance!$C$1:$C$296,0))</f>
        <v>AMIN</v>
      </c>
      <c r="DR5" t="str">
        <f>INDEX(Concordance!$A$1:$A$296,MATCH(DR$7,Concordance!$C$1:$C$296,0))</f>
        <v>AMIN</v>
      </c>
      <c r="DS5" t="str">
        <f>INDEX(Concordance!$A$1:$A$296,MATCH(DS$7,Concordance!$C$1:$C$296,0))</f>
        <v>AMIN</v>
      </c>
      <c r="DT5" t="str">
        <f>INDEX(Concordance!$A$1:$A$296,MATCH(DT$7,Concordance!$C$1:$C$296,0))</f>
        <v>AMIN</v>
      </c>
      <c r="DU5" t="str">
        <f>INDEX(Concordance!$A$1:$A$296,MATCH(DU$7,Concordance!$C$1:$C$296,0))</f>
        <v>AMIN</v>
      </c>
      <c r="DV5" t="str">
        <f>INDEX(Concordance!$A$1:$A$296,MATCH(DV$7,Concordance!$C$1:$C$296,0))</f>
        <v>AMAN</v>
      </c>
      <c r="DW5" t="str">
        <f>INDEX(Concordance!$A$1:$A$296,MATCH(DW$7,Concordance!$C$1:$C$296,0))</f>
        <v>AMAN</v>
      </c>
      <c r="DX5" t="str">
        <f>INDEX(Concordance!$A$1:$A$296,MATCH(DX$7,Concordance!$C$1:$C$296,0))</f>
        <v>AMAN</v>
      </c>
      <c r="DY5" t="str">
        <f>INDEX(Concordance!$A$1:$A$296,MATCH(DY$7,Concordance!$C$1:$C$296,0))</f>
        <v>AMAN</v>
      </c>
      <c r="DZ5" t="str">
        <f>INDEX(Concordance!$A$1:$A$296,MATCH(DZ$7,Concordance!$C$1:$C$296,0))</f>
        <v>AMAN</v>
      </c>
      <c r="EA5" t="str">
        <f>INDEX(Concordance!$A$1:$A$296,MATCH(EA$7,Concordance!$C$1:$C$296,0))</f>
        <v>AMAN</v>
      </c>
      <c r="EB5" t="str">
        <f>INDEX(Concordance!$A$1:$A$296,MATCH(EB$7,Concordance!$C$1:$C$296,0))</f>
        <v>AMAN</v>
      </c>
      <c r="EC5" t="str">
        <f>INDEX(Concordance!$A$1:$A$296,MATCH(EC$7,Concordance!$C$1:$C$296,0))</f>
        <v>AMAN</v>
      </c>
      <c r="ED5" t="str">
        <f>INDEX(Concordance!$A$1:$A$296,MATCH(ED$7,Concordance!$C$1:$C$296,0))</f>
        <v>AMAN</v>
      </c>
      <c r="EE5" t="str">
        <f>INDEX(Concordance!$A$1:$A$296,MATCH(EE$7,Concordance!$C$1:$C$296,0))</f>
        <v>AMAN</v>
      </c>
      <c r="EF5" t="str">
        <f>INDEX(Concordance!$A$1:$A$296,MATCH(EF$7,Concordance!$C$1:$C$296,0))</f>
        <v>AMAN</v>
      </c>
      <c r="EG5" t="str">
        <f>INDEX(Concordance!$A$1:$A$296,MATCH(EG$7,Concordance!$C$1:$C$296,0))</f>
        <v>AMAN</v>
      </c>
      <c r="EH5" t="str">
        <f>INDEX(Concordance!$A$1:$A$296,MATCH(EH$7,Concordance!$C$1:$C$296,0))</f>
        <v>AMAN</v>
      </c>
      <c r="EI5" t="str">
        <f>INDEX(Concordance!$A$1:$A$296,MATCH(EI$7,Concordance!$C$1:$C$296,0))</f>
        <v>AMAN</v>
      </c>
      <c r="EJ5" t="str">
        <f>INDEX(Concordance!$A$1:$A$296,MATCH(EJ$7,Concordance!$C$1:$C$296,0))</f>
        <v>AMAN</v>
      </c>
      <c r="EK5" t="str">
        <f>INDEX(Concordance!$A$1:$A$296,MATCH(EK$7,Concordance!$C$1:$C$296,0))</f>
        <v>AMAN</v>
      </c>
      <c r="EL5" t="str">
        <f>INDEX(Concordance!$A$1:$A$296,MATCH(EL$7,Concordance!$C$1:$C$296,0))</f>
        <v>AMAN</v>
      </c>
      <c r="EM5" t="str">
        <f>INDEX(Concordance!$A$1:$A$296,MATCH(EM$7,Concordance!$C$1:$C$296,0))</f>
        <v>AMAN</v>
      </c>
      <c r="EN5" t="str">
        <f>INDEX(Concordance!$A$1:$A$296,MATCH(EN$7,Concordance!$C$1:$C$296,0))</f>
        <v>AMAN</v>
      </c>
      <c r="EO5" t="str">
        <f>INDEX(Concordance!$A$1:$A$296,MATCH(EO$7,Concordance!$C$1:$C$296,0))</f>
        <v>AMAN</v>
      </c>
      <c r="EP5" t="str">
        <f>INDEX(Concordance!$A$1:$A$296,MATCH(EP$7,Concordance!$C$1:$C$296,0))</f>
        <v>AMAN</v>
      </c>
      <c r="EQ5" t="str">
        <f>INDEX(Concordance!$A$1:$A$296,MATCH(EQ$7,Concordance!$C$1:$C$296,0))</f>
        <v>AMAN</v>
      </c>
      <c r="ER5" t="str">
        <f>INDEX(Concordance!$A$1:$A$296,MATCH(ER$7,Concordance!$C$1:$C$296,0))</f>
        <v>AMAN</v>
      </c>
      <c r="ES5" t="str">
        <f>INDEX(Concordance!$A$1:$A$296,MATCH(ES$7,Concordance!$C$1:$C$296,0))</f>
        <v>AMAN</v>
      </c>
      <c r="ET5" t="str">
        <f>INDEX(Concordance!$A$1:$A$296,MATCH(ET$7,Concordance!$C$1:$C$296,0))</f>
        <v>AMAN</v>
      </c>
      <c r="EU5" t="str">
        <f>INDEX(Concordance!$A$1:$A$296,MATCH(EU$7,Concordance!$C$1:$C$296,0))</f>
        <v>AMAN</v>
      </c>
      <c r="EV5" t="str">
        <f>INDEX(Concordance!$A$1:$A$296,MATCH(EV$7,Concordance!$C$1:$C$296,0))</f>
        <v>AMAN</v>
      </c>
      <c r="EW5" t="str">
        <f>INDEX(Concordance!$A$1:$A$296,MATCH(EW$7,Concordance!$C$1:$C$296,0))</f>
        <v>AMAN</v>
      </c>
      <c r="EX5" t="str">
        <f>INDEX(Concordance!$A$1:$A$296,MATCH(EX$7,Concordance!$C$1:$C$296,0))</f>
        <v>AMAN</v>
      </c>
      <c r="EY5" t="str">
        <f>INDEX(Concordance!$A$1:$A$296,MATCH(EY$7,Concordance!$C$1:$C$296,0))</f>
        <v>AMAN</v>
      </c>
      <c r="EZ5" t="str">
        <f>INDEX(Concordance!$A$1:$A$296,MATCH(EZ$7,Concordance!$C$1:$C$296,0))</f>
        <v>AMAN</v>
      </c>
      <c r="FA5" t="str">
        <f>INDEX(Concordance!$A$1:$A$296,MATCH(FA$7,Concordance!$C$1:$C$296,0))</f>
        <v>AMAN</v>
      </c>
      <c r="FB5" t="str">
        <f>INDEX(Concordance!$A$1:$A$296,MATCH(FB$7,Concordance!$C$1:$C$296,0))</f>
        <v>AMAN</v>
      </c>
      <c r="FC5" t="str">
        <f>INDEX(Concordance!$A$1:$A$296,MATCH(FC$7,Concordance!$C$1:$C$296,0))</f>
        <v>AMAN</v>
      </c>
      <c r="FD5" t="str">
        <f>INDEX(Concordance!$A$1:$A$296,MATCH(FD$7,Concordance!$C$1:$C$296,0))</f>
        <v>AMAN</v>
      </c>
      <c r="FE5" t="str">
        <f>INDEX(Concordance!$A$1:$A$296,MATCH(FE$7,Concordance!$C$1:$C$296,0))</f>
        <v>AMAN</v>
      </c>
      <c r="FF5" t="str">
        <f>INDEX(Concordance!$A$1:$A$296,MATCH(FF$7,Concordance!$C$1:$C$296,0))</f>
        <v>AMAN</v>
      </c>
      <c r="FG5" t="str">
        <f>INDEX(Concordance!$A$1:$A$296,MATCH(FG$7,Concordance!$C$1:$C$296,0))</f>
        <v>AMAN</v>
      </c>
      <c r="FH5" t="str">
        <f>INDEX(Concordance!$A$1:$A$296,MATCH(FH$7,Concordance!$C$1:$C$296,0))</f>
        <v>AMAN</v>
      </c>
      <c r="FI5" t="str">
        <f>INDEX(Concordance!$A$1:$A$296,MATCH(FI$7,Concordance!$C$1:$C$296,0))</f>
        <v>AMAN</v>
      </c>
      <c r="FJ5" t="str">
        <f>INDEX(Concordance!$A$1:$A$296,MATCH(FJ$7,Concordance!$C$1:$C$296,0))</f>
        <v>AMAN</v>
      </c>
      <c r="FK5" t="str">
        <f>INDEX(Concordance!$A$1:$A$296,MATCH(FK$7,Concordance!$C$1:$C$296,0))</f>
        <v>AMAN</v>
      </c>
      <c r="FL5" t="str">
        <f>INDEX(Concordance!$A$1:$A$296,MATCH(FL$7,Concordance!$C$1:$C$296,0))</f>
        <v>AMAN</v>
      </c>
      <c r="FM5" t="str">
        <f>INDEX(Concordance!$A$1:$A$296,MATCH(FM$7,Concordance!$C$1:$C$296,0))</f>
        <v>AMAN</v>
      </c>
      <c r="FN5" t="str">
        <f>INDEX(Concordance!$A$1:$A$296,MATCH(FN$7,Concordance!$C$1:$C$296,0))</f>
        <v>AMAN</v>
      </c>
      <c r="FO5" t="str">
        <f>INDEX(Concordance!$A$1:$A$296,MATCH(FO$7,Concordance!$C$1:$C$296,0))</f>
        <v>AMAN</v>
      </c>
      <c r="FP5" t="str">
        <f>INDEX(Concordance!$A$1:$A$296,MATCH(FP$7,Concordance!$C$1:$C$296,0))</f>
        <v>AMAN</v>
      </c>
      <c r="FQ5" t="str">
        <f>INDEX(Concordance!$A$1:$A$296,MATCH(FQ$7,Concordance!$C$1:$C$296,0))</f>
        <v>AELC</v>
      </c>
      <c r="FR5" t="str">
        <f>INDEX(Concordance!$A$1:$A$296,MATCH(FR$7,Concordance!$C$1:$C$296,0))</f>
        <v>AELC</v>
      </c>
      <c r="FS5" t="str">
        <f>INDEX(Concordance!$A$1:$A$296,MATCH(FS$7,Concordance!$C$1:$C$296,0))</f>
        <v>AELC</v>
      </c>
      <c r="FT5" t="str">
        <f>INDEX(Concordance!$A$1:$A$296,MATCH(FT$7,Concordance!$C$1:$C$296,0))</f>
        <v>AELC</v>
      </c>
      <c r="FU5" t="str">
        <f>INDEX(Concordance!$A$1:$A$296,MATCH(FU$7,Concordance!$C$1:$C$296,0))</f>
        <v>AELC</v>
      </c>
      <c r="FV5" t="str">
        <f>INDEX(Concordance!$A$1:$A$296,MATCH(FV$7,Concordance!$C$1:$C$296,0))</f>
        <v>AELC</v>
      </c>
      <c r="FW5" t="str">
        <f>INDEX(Concordance!$A$1:$A$296,MATCH(FW$7,Concordance!$C$1:$C$296,0))</f>
        <v>AELC</v>
      </c>
      <c r="FX5" t="str">
        <f>INDEX(Concordance!$A$1:$A$296,MATCH(FX$7,Concordance!$C$1:$C$296,0))</f>
        <v>AELC</v>
      </c>
      <c r="FY5" t="str">
        <f>INDEX(Concordance!$A$1:$A$296,MATCH(FY$7,Concordance!$C$1:$C$296,0))</f>
        <v>AELC</v>
      </c>
      <c r="FZ5" t="str">
        <f>INDEX(Concordance!$A$1:$A$296,MATCH(FZ$7,Concordance!$C$1:$C$296,0))</f>
        <v>AWAT</v>
      </c>
      <c r="GA5" t="str">
        <f>INDEX(Concordance!$A$1:$A$296,MATCH(GA$7,Concordance!$C$1:$C$296,0))</f>
        <v>ACON</v>
      </c>
      <c r="GB5" t="str">
        <f>INDEX(Concordance!$A$1:$A$296,MATCH(GB$7,Concordance!$C$1:$C$296,0))</f>
        <v>ACON</v>
      </c>
      <c r="GC5" t="str">
        <f>INDEX(Concordance!$A$1:$A$296,MATCH(GC$7,Concordance!$C$1:$C$296,0))</f>
        <v>ACON</v>
      </c>
      <c r="GD5" t="str">
        <f>INDEX(Concordance!$A$1:$A$296,MATCH(GD$7,Concordance!$C$1:$C$296,0))</f>
        <v>ACON</v>
      </c>
      <c r="GE5" t="str">
        <f>INDEX(Concordance!$A$1:$A$296,MATCH(GE$7,Concordance!$C$1:$C$296,0))</f>
        <v>ACON</v>
      </c>
      <c r="GF5" t="str">
        <f>INDEX(Concordance!$A$1:$A$296,MATCH(GF$7,Concordance!$C$1:$C$296,0))</f>
        <v>ASER</v>
      </c>
      <c r="GG5" t="str">
        <f>INDEX(Concordance!$A$1:$A$296,MATCH(GG$7,Concordance!$C$1:$C$296,0))</f>
        <v>ASER</v>
      </c>
      <c r="GH5" t="str">
        <f>INDEX(Concordance!$A$1:$A$296,MATCH(GH$7,Concordance!$C$1:$C$296,0))</f>
        <v>ASER</v>
      </c>
      <c r="GI5" t="str">
        <f>INDEX(Concordance!$A$1:$A$296,MATCH(GI$7,Concordance!$C$1:$C$296,0))</f>
        <v>ASER</v>
      </c>
      <c r="GJ5" t="str">
        <f>INDEX(Concordance!$A$1:$A$296,MATCH(GJ$7,Concordance!$C$1:$C$296,0))</f>
        <v>ASER</v>
      </c>
      <c r="GK5" t="str">
        <f>INDEX(Concordance!$A$1:$A$296,MATCH(GK$7,Concordance!$C$1:$C$296,0))</f>
        <v>ASER</v>
      </c>
      <c r="GL5" t="str">
        <f>INDEX(Concordance!$A$1:$A$296,MATCH(GL$7,Concordance!$C$1:$C$296,0))</f>
        <v>ASER</v>
      </c>
      <c r="GM5" t="str">
        <f>INDEX(Concordance!$A$1:$A$296,MATCH(GM$7,Concordance!$C$1:$C$296,0))</f>
        <v>ASER</v>
      </c>
      <c r="GN5" t="str">
        <f>INDEX(Concordance!$A$1:$A$296,MATCH(GN$7,Concordance!$C$1:$C$296,0))</f>
        <v>ASER</v>
      </c>
      <c r="GO5" t="str">
        <f>INDEX(Concordance!$A$1:$A$296,MATCH(GO$7,Concordance!$C$1:$C$296,0))</f>
        <v>ASER</v>
      </c>
      <c r="GP5" t="str">
        <f>INDEX(Concordance!$A$1:$A$296,MATCH(GP$7,Concordance!$C$1:$C$296,0))</f>
        <v>ASER</v>
      </c>
      <c r="GQ5" t="str">
        <f>INDEX(Concordance!$A$1:$A$296,MATCH(GQ$7,Concordance!$C$1:$C$296,0))</f>
        <v>ASER</v>
      </c>
      <c r="GR5" t="str">
        <f>INDEX(Concordance!$A$1:$A$296,MATCH(GR$7,Concordance!$C$1:$C$296,0))</f>
        <v>ASER</v>
      </c>
      <c r="GS5" t="str">
        <f>INDEX(Concordance!$A$1:$A$296,MATCH(GS$7,Concordance!$C$1:$C$296,0))</f>
        <v>ASER</v>
      </c>
      <c r="GT5" t="str">
        <f>INDEX(Concordance!$A$1:$A$296,MATCH(GT$7,Concordance!$C$1:$C$296,0))</f>
        <v>ASER</v>
      </c>
      <c r="GU5" t="str">
        <f>INDEX(Concordance!$A$1:$A$296,MATCH(GU$7,Concordance!$C$1:$C$296,0))</f>
        <v>ASER</v>
      </c>
      <c r="GV5" t="str">
        <f>INDEX(Concordance!$A$1:$A$296,MATCH(GV$7,Concordance!$C$1:$C$296,0))</f>
        <v>ASER</v>
      </c>
      <c r="GW5" t="str">
        <f>INDEX(Concordance!$A$1:$A$296,MATCH(GW$7,Concordance!$C$1:$C$296,0))</f>
        <v>ASER</v>
      </c>
      <c r="GX5" t="str">
        <f>INDEX(Concordance!$A$1:$A$296,MATCH(GX$7,Concordance!$C$1:$C$296,0))</f>
        <v>ASER</v>
      </c>
      <c r="GY5" t="str">
        <f>INDEX(Concordance!$A$1:$A$296,MATCH(GY$7,Concordance!$C$1:$C$296,0))</f>
        <v>ASER</v>
      </c>
      <c r="GZ5" t="str">
        <f>INDEX(Concordance!$A$1:$A$296,MATCH(GZ$7,Concordance!$C$1:$C$296,0))</f>
        <v>ASER</v>
      </c>
      <c r="HA5" t="str">
        <f>INDEX(Concordance!$A$1:$A$296,MATCH(HA$7,Concordance!$C$1:$C$296,0))</f>
        <v>ASER</v>
      </c>
      <c r="HB5" t="str">
        <f>INDEX(Concordance!$A$1:$A$296,MATCH(HB$7,Concordance!$C$1:$C$296,0))</f>
        <v>ASER</v>
      </c>
      <c r="HC5" t="str">
        <f>INDEX(Concordance!$A$1:$A$296,MATCH(HC$7,Concordance!$C$1:$C$296,0))</f>
        <v>ASER</v>
      </c>
      <c r="HD5" t="str">
        <f>INDEX(Concordance!$A$1:$A$296,MATCH(HD$7,Concordance!$C$1:$C$296,0))</f>
        <v>ASER</v>
      </c>
      <c r="HE5" t="str">
        <f>INDEX(Concordance!$A$1:$A$296,MATCH(HE$7,Concordance!$C$1:$C$296,0))</f>
        <v>ASER</v>
      </c>
      <c r="HF5" t="str">
        <f>INDEX(Concordance!$A$1:$A$296,MATCH(HF$7,Concordance!$C$1:$C$296,0))</f>
        <v>ASER</v>
      </c>
      <c r="HG5" t="str">
        <f>INDEX(Concordance!$A$1:$A$296,MATCH(HG$7,Concordance!$C$1:$C$296,0))</f>
        <v>ASER</v>
      </c>
      <c r="HH5" t="str">
        <f>INDEX(Concordance!$A$1:$A$296,MATCH(HH$7,Concordance!$C$1:$C$296,0))</f>
        <v>ASER</v>
      </c>
      <c r="HI5" t="str">
        <f>INDEX(Concordance!$A$1:$A$296,MATCH(HI$7,Concordance!$C$1:$C$296,0))</f>
        <v>ASER</v>
      </c>
      <c r="HJ5" t="str">
        <f>INDEX(Concordance!$A$1:$A$296,MATCH(HJ$7,Concordance!$C$1:$C$296,0))</f>
        <v>TRC</v>
      </c>
      <c r="HK5" t="str">
        <f>INDEX(Concordance!$A$1:$A$296,MATCH(HK$7,Concordance!$C$1:$C$296,0))</f>
        <v>TRC</v>
      </c>
      <c r="HL5" t="str">
        <f>INDEX(Concordance!$A$1:$A$296,MATCH(HL$7,Concordance!$C$1:$C$296,0))</f>
        <v>TRC</v>
      </c>
      <c r="HM5" t="str">
        <f>INDEX(Concordance!$A$1:$A$296,MATCH(HM$7,Concordance!$C$1:$C$296,0))</f>
        <v>LAB</v>
      </c>
      <c r="HN5" t="str">
        <f>INDEX(Concordance!$A$1:$A$296,MATCH(HN$7,Concordance!$C$1:$C$296,0))</f>
        <v>LAB</v>
      </c>
      <c r="HO5" t="str">
        <f>INDEX(Concordance!$A$1:$A$296,MATCH(HO$7,Concordance!$C$1:$C$296,0))</f>
        <v>LAB</v>
      </c>
      <c r="HP5" t="str">
        <f>INDEX(Concordance!$A$1:$A$296,MATCH(HP$7,Concordance!$C$1:$C$296,0))</f>
        <v>LAB</v>
      </c>
      <c r="HQ5" t="str">
        <f>INDEX(Concordance!$A$1:$A$296,MATCH(HQ$7,Concordance!$C$1:$C$296,0))</f>
        <v>CAP</v>
      </c>
      <c r="HR5" t="str">
        <f>INDEX(Concordance!$A$1:$A$296,MATCH(HR$7,Concordance!$C$1:$C$296,0))</f>
        <v>HHD</v>
      </c>
      <c r="HS5" t="str">
        <f>INDEX(Concordance!$A$1:$A$296,MATCH(HS$7,Concordance!$C$1:$C$296,0))</f>
        <v>HHD</v>
      </c>
      <c r="HT5" t="str">
        <f>INDEX(Concordance!$A$1:$A$296,MATCH(HT$7,Concordance!$C$1:$C$296,0))</f>
        <v>HHD</v>
      </c>
      <c r="HU5" t="str">
        <f>INDEX(Concordance!$A$1:$A$296,MATCH(HU$7,Concordance!$C$1:$C$296,0))</f>
        <v>HHD</v>
      </c>
      <c r="HV5" t="str">
        <f>INDEX(Concordance!$A$1:$A$296,MATCH(HV$7,Concordance!$C$1:$C$296,0))</f>
        <v>HHD</v>
      </c>
      <c r="HW5" t="str">
        <f>INDEX(Concordance!$A$1:$A$296,MATCH(HW$7,Concordance!$C$1:$C$296,0))</f>
        <v>HHD</v>
      </c>
      <c r="HX5" t="str">
        <f>INDEX(Concordance!$A$1:$A$296,MATCH(HX$7,Concordance!$C$1:$C$296,0))</f>
        <v>HHD</v>
      </c>
      <c r="HY5" t="str">
        <f>INDEX(Concordance!$A$1:$A$296,MATCH(HY$7,Concordance!$C$1:$C$296,0))</f>
        <v>HHD</v>
      </c>
      <c r="HZ5" t="str">
        <f>INDEX(Concordance!$A$1:$A$296,MATCH(HZ$7,Concordance!$C$1:$C$296,0))</f>
        <v>HHD</v>
      </c>
      <c r="IA5" t="str">
        <f>INDEX(Concordance!$A$1:$A$296,MATCH(IA$7,Concordance!$C$1:$C$296,0))</f>
        <v>HHD</v>
      </c>
      <c r="IB5" t="str">
        <f>INDEX(Concordance!$A$1:$A$296,MATCH(IB$7,Concordance!$C$1:$C$296,0))</f>
        <v>HHD</v>
      </c>
      <c r="IC5" t="str">
        <f>INDEX(Concordance!$A$1:$A$296,MATCH(IC$7,Concordance!$C$1:$C$296,0))</f>
        <v>HHD</v>
      </c>
      <c r="ID5" t="str">
        <f>INDEX(Concordance!$A$1:$A$296,MATCH(ID$7,Concordance!$C$1:$C$296,0))</f>
        <v>HHD</v>
      </c>
      <c r="IE5" t="str">
        <f>INDEX(Concordance!$A$1:$A$296,MATCH(IE$7,Concordance!$C$1:$C$296,0))</f>
        <v>ENT</v>
      </c>
      <c r="IF5" t="str">
        <f>INDEX(Concordance!$A$1:$A$296,MATCH(IF$7,Concordance!$C$1:$C$296,0))</f>
        <v>GOV</v>
      </c>
      <c r="IG5" t="str">
        <f>INDEX(Concordance!$A$1:$A$296,MATCH(IG$7,Concordance!$C$1:$C$296,0))</f>
        <v>TAX</v>
      </c>
      <c r="IH5" t="str">
        <f>INDEX(Concordance!$A$1:$A$296,MATCH(IH$7,Concordance!$C$1:$C$296,0))</f>
        <v>TAX</v>
      </c>
      <c r="II5" t="str">
        <f>INDEX(Concordance!$A$1:$A$296,MATCH(II$7,Concordance!$C$1:$C$296,0))</f>
        <v>TAX</v>
      </c>
      <c r="IJ5" t="str">
        <f>INDEX(Concordance!$A$1:$A$296,MATCH(IJ$7,Concordance!$C$1:$C$296,0))</f>
        <v>TAX</v>
      </c>
      <c r="IK5" t="str">
        <f>INDEX(Concordance!$A$1:$A$296,MATCH(IK$7,Concordance!$C$1:$C$296,0))</f>
        <v>TAX</v>
      </c>
      <c r="IL5" t="str">
        <f>INDEX(Concordance!$A$1:$A$296,MATCH(IL$7,Concordance!$C$1:$C$296,0))</f>
        <v>TAX</v>
      </c>
      <c r="IM5" t="str">
        <f>INDEX(Concordance!$A$1:$A$296,MATCH(IM$7,Concordance!$C$1:$C$296,0))</f>
        <v>TAX</v>
      </c>
      <c r="IN5" t="str">
        <f>INDEX(Concordance!$A$1:$A$296,MATCH(IN$7,Concordance!$C$1:$C$296,0))</f>
        <v>TAX</v>
      </c>
      <c r="IO5" t="str">
        <f>INDEX(Concordance!$A$1:$A$296,MATCH(IO$7,Concordance!$C$1:$C$296,0))</f>
        <v>TAX</v>
      </c>
      <c r="IP5" t="str">
        <f>INDEX(Concordance!$A$1:$A$296,MATCH(IP$7,Concordance!$C$1:$C$296,0))</f>
        <v>S-I</v>
      </c>
      <c r="IQ5" t="str">
        <f>INDEX(Concordance!$A$1:$A$296,MATCH(IQ$7,Concordance!$C$1:$C$296,0))</f>
        <v>DSTK</v>
      </c>
      <c r="IR5" t="str">
        <f>INDEX(Concordance!$A$1:$A$296,MATCH(IR$7,Concordance!$C$1:$C$296,0))</f>
        <v>RES</v>
      </c>
      <c r="IS5" t="str">
        <f>INDEX(Concordance!$A$1:$A$296,MATCH(IS$7,Concordance!$C$1:$C$296,0))</f>
        <v>ROW</v>
      </c>
      <c r="IT5" t="str">
        <f>INDEX(Concordance!$A$1:$A$296,MATCH(IT$7,Concordance!$C$1:$C$296,0))</f>
        <v>TOTAL</v>
      </c>
    </row>
    <row r="6" spans="1:254" x14ac:dyDescent="0.25">
      <c r="C6" s="1"/>
      <c r="D6" s="1"/>
      <c r="E6" s="1"/>
      <c r="F6" t="str">
        <f>INDEX(Concordance!$B$1:$B$296,MATCH(F$7,Concordance!$C$1:$C$296,0))</f>
        <v>cagri</v>
      </c>
      <c r="G6" t="str">
        <f>INDEX(Concordance!$B$1:$B$296,MATCH(G$7,Concordance!$C$1:$C$296,0))</f>
        <v>cfore</v>
      </c>
      <c r="H6" t="str">
        <f>INDEX(Concordance!$B$1:$B$296,MATCH(H$7,Concordance!$C$1:$C$296,0))</f>
        <v>cfish</v>
      </c>
      <c r="I6" t="str">
        <f>INDEX(Concordance!$B$1:$B$296,MATCH(I$7,Concordance!$C$1:$C$296,0))</f>
        <v>ccoal</v>
      </c>
      <c r="J6" t="str">
        <f>INDEX(Concordance!$B$1:$B$296,MATCH(J$7,Concordance!$C$1:$C$296,0))</f>
        <v>cmore</v>
      </c>
      <c r="K6" t="str">
        <f>INDEX(Concordance!$B$1:$B$296,MATCH(K$7,Concordance!$C$1:$C$296,0))</f>
        <v>cmore</v>
      </c>
      <c r="L6" t="str">
        <f>INDEX(Concordance!$B$1:$B$296,MATCH(L$7,Concordance!$C$1:$C$296,0))</f>
        <v>cmore</v>
      </c>
      <c r="M6" t="str">
        <f>INDEX(Concordance!$B$1:$B$296,MATCH(M$7,Concordance!$C$1:$C$296,0))</f>
        <v>cmore</v>
      </c>
      <c r="N6" t="str">
        <f>INDEX(Concordance!$B$1:$B$296,MATCH(N$7,Concordance!$C$1:$C$296,0))</f>
        <v>cmore</v>
      </c>
      <c r="O6" t="str">
        <f>INDEX(Concordance!$B$1:$B$296,MATCH(O$7,Concordance!$C$1:$C$296,0))</f>
        <v>cmore</v>
      </c>
      <c r="P6" t="str">
        <f>INDEX(Concordance!$B$1:$B$296,MATCH(P$7,Concordance!$C$1:$C$296,0))</f>
        <v>cmore</v>
      </c>
      <c r="Q6" t="str">
        <f>INDEX(Concordance!$B$1:$B$296,MATCH(Q$7,Concordance!$C$1:$C$296,0))</f>
        <v>comin</v>
      </c>
      <c r="R6" t="str">
        <f>INDEX(Concordance!$B$1:$B$296,MATCH(R$7,Concordance!$C$1:$C$296,0))</f>
        <v>comin</v>
      </c>
      <c r="S6" t="str">
        <f>INDEX(Concordance!$B$1:$B$296,MATCH(S$7,Concordance!$C$1:$C$296,0))</f>
        <v>comin</v>
      </c>
      <c r="T6" t="str">
        <f>INDEX(Concordance!$B$1:$B$296,MATCH(T$7,Concordance!$C$1:$C$296,0))</f>
        <v>cfood</v>
      </c>
      <c r="U6" t="str">
        <f>INDEX(Concordance!$B$1:$B$296,MATCH(U$7,Concordance!$C$1:$C$296,0))</f>
        <v>cfood</v>
      </c>
      <c r="V6" t="str">
        <f>INDEX(Concordance!$B$1:$B$296,MATCH(V$7,Concordance!$C$1:$C$296,0))</f>
        <v>cfood</v>
      </c>
      <c r="W6" t="str">
        <f>INDEX(Concordance!$B$1:$B$296,MATCH(W$7,Concordance!$C$1:$C$296,0))</f>
        <v>cfood</v>
      </c>
      <c r="X6" t="str">
        <f>INDEX(Concordance!$B$1:$B$296,MATCH(X$7,Concordance!$C$1:$C$296,0))</f>
        <v>cbevt</v>
      </c>
      <c r="Y6" t="str">
        <f>INDEX(Concordance!$B$1:$B$296,MATCH(Y$7,Concordance!$C$1:$C$296,0))</f>
        <v>cbevt</v>
      </c>
      <c r="Z6" t="str">
        <f>INDEX(Concordance!$B$1:$B$296,MATCH(Z$7,Concordance!$C$1:$C$296,0))</f>
        <v>ctext</v>
      </c>
      <c r="AA6" t="str">
        <f>INDEX(Concordance!$B$1:$B$296,MATCH(AA$7,Concordance!$C$1:$C$296,0))</f>
        <v>ctext</v>
      </c>
      <c r="AB6" t="str">
        <f>INDEX(Concordance!$B$1:$B$296,MATCH(AB$7,Concordance!$C$1:$C$296,0))</f>
        <v>ctext</v>
      </c>
      <c r="AC6" t="str">
        <f>INDEX(Concordance!$B$1:$B$296,MATCH(AC$7,Concordance!$C$1:$C$296,0))</f>
        <v>ctext</v>
      </c>
      <c r="AD6" t="str">
        <f>INDEX(Concordance!$B$1:$B$296,MATCH(AD$7,Concordance!$C$1:$C$296,0))</f>
        <v>cleat</v>
      </c>
      <c r="AE6" t="str">
        <f>INDEX(Concordance!$B$1:$B$296,MATCH(AE$7,Concordance!$C$1:$C$296,0))</f>
        <v>cfoot</v>
      </c>
      <c r="AF6" t="str">
        <f>INDEX(Concordance!$B$1:$B$296,MATCH(AF$7,Concordance!$C$1:$C$296,0))</f>
        <v>cwood</v>
      </c>
      <c r="AG6" t="str">
        <f>INDEX(Concordance!$B$1:$B$296,MATCH(AG$7,Concordance!$C$1:$C$296,0))</f>
        <v>cwood</v>
      </c>
      <c r="AH6" t="str">
        <f>INDEX(Concordance!$B$1:$B$296,MATCH(AH$7,Concordance!$C$1:$C$296,0))</f>
        <v>cpapr</v>
      </c>
      <c r="AI6" t="str">
        <f>INDEX(Concordance!$B$1:$B$296,MATCH(AI$7,Concordance!$C$1:$C$296,0))</f>
        <v>cprnt</v>
      </c>
      <c r="AJ6" t="str">
        <f>INDEX(Concordance!$B$1:$B$296,MATCH(AJ$7,Concordance!$C$1:$C$296,0))</f>
        <v>cpetr</v>
      </c>
      <c r="AK6" t="str">
        <f>INDEX(Concordance!$B$1:$B$296,MATCH(AK$7,Concordance!$C$1:$C$296,0))</f>
        <v>cpetr</v>
      </c>
      <c r="AL6" t="str">
        <f>INDEX(Concordance!$B$1:$B$296,MATCH(AL$7,Concordance!$C$1:$C$296,0))</f>
        <v>cpetr</v>
      </c>
      <c r="AM6" t="str">
        <f>INDEX(Concordance!$B$1:$B$296,MATCH(AM$7,Concordance!$C$1:$C$296,0))</f>
        <v>cpetr</v>
      </c>
      <c r="AN6" t="str">
        <f>INDEX(Concordance!$B$1:$B$296,MATCH(AN$7,Concordance!$C$1:$C$296,0))</f>
        <v>cpetr</v>
      </c>
      <c r="AO6" t="str">
        <f>INDEX(Concordance!$B$1:$B$296,MATCH(AO$7,Concordance!$C$1:$C$296,0))</f>
        <v>cpetr</v>
      </c>
      <c r="AP6" t="str">
        <f>INDEX(Concordance!$B$1:$B$296,MATCH(AP$7,Concordance!$C$1:$C$296,0))</f>
        <v>cbchm</v>
      </c>
      <c r="AQ6" t="str">
        <f>INDEX(Concordance!$B$1:$B$296,MATCH(AQ$7,Concordance!$C$1:$C$296,0))</f>
        <v>cochm</v>
      </c>
      <c r="AR6" t="str">
        <f>INDEX(Concordance!$B$1:$B$296,MATCH(AR$7,Concordance!$C$1:$C$296,0))</f>
        <v>crubb</v>
      </c>
      <c r="AS6" t="str">
        <f>INDEX(Concordance!$B$1:$B$296,MATCH(AS$7,Concordance!$C$1:$C$296,0))</f>
        <v>cplas</v>
      </c>
      <c r="AT6" t="str">
        <f>INDEX(Concordance!$B$1:$B$296,MATCH(AT$7,Concordance!$C$1:$C$296,0))</f>
        <v>cnmet</v>
      </c>
      <c r="AU6" t="str">
        <f>INDEX(Concordance!$B$1:$B$296,MATCH(AU$7,Concordance!$C$1:$C$296,0))</f>
        <v>cnmet</v>
      </c>
      <c r="AV6" t="str">
        <f>INDEX(Concordance!$B$1:$B$296,MATCH(AV$7,Concordance!$C$1:$C$296,0))</f>
        <v>ciron</v>
      </c>
      <c r="AW6" t="str">
        <f>INDEX(Concordance!$B$1:$B$296,MATCH(AW$7,Concordance!$C$1:$C$296,0))</f>
        <v>cnfrm</v>
      </c>
      <c r="AX6" t="str">
        <f>INDEX(Concordance!$B$1:$B$296,MATCH(AX$7,Concordance!$C$1:$C$296,0))</f>
        <v>cmetp</v>
      </c>
      <c r="AY6" t="str">
        <f>INDEX(Concordance!$B$1:$B$296,MATCH(AY$7,Concordance!$C$1:$C$296,0))</f>
        <v>cmetp</v>
      </c>
      <c r="AZ6" t="str">
        <f>INDEX(Concordance!$B$1:$B$296,MATCH(AZ$7,Concordance!$C$1:$C$296,0))</f>
        <v>cmach</v>
      </c>
      <c r="BA6" t="str">
        <f>INDEX(Concordance!$B$1:$B$296,MATCH(BA$7,Concordance!$C$1:$C$296,0))</f>
        <v>cmach</v>
      </c>
      <c r="BB6" t="str">
        <f>INDEX(Concordance!$B$1:$B$296,MATCH(BB$7,Concordance!$C$1:$C$296,0))</f>
        <v>cmach</v>
      </c>
      <c r="BC6" t="str">
        <f>INDEX(Concordance!$B$1:$B$296,MATCH(BC$7,Concordance!$C$1:$C$296,0))</f>
        <v>cmach</v>
      </c>
      <c r="BD6" t="str">
        <f>INDEX(Concordance!$B$1:$B$296,MATCH(BD$7,Concordance!$C$1:$C$296,0))</f>
        <v>cemch</v>
      </c>
      <c r="BE6" t="str">
        <f>INDEX(Concordance!$B$1:$B$296,MATCH(BE$7,Concordance!$C$1:$C$296,0))</f>
        <v>cemch</v>
      </c>
      <c r="BF6" t="str">
        <f>INDEX(Concordance!$B$1:$B$296,MATCH(BF$7,Concordance!$C$1:$C$296,0))</f>
        <v>cemch</v>
      </c>
      <c r="BG6" t="str">
        <f>INDEX(Concordance!$B$1:$B$296,MATCH(BG$7,Concordance!$C$1:$C$296,0))</f>
        <v>cemch</v>
      </c>
      <c r="BH6" t="str">
        <f>INDEX(Concordance!$B$1:$B$296,MATCH(BH$7,Concordance!$C$1:$C$296,0))</f>
        <v>csequ</v>
      </c>
      <c r="BI6" t="str">
        <f>INDEX(Concordance!$B$1:$B$296,MATCH(BI$7,Concordance!$C$1:$C$296,0))</f>
        <v>csequ</v>
      </c>
      <c r="BJ6" t="str">
        <f>INDEX(Concordance!$B$1:$B$296,MATCH(BJ$7,Concordance!$C$1:$C$296,0))</f>
        <v>cvehi</v>
      </c>
      <c r="BK6" t="str">
        <f>INDEX(Concordance!$B$1:$B$296,MATCH(BK$7,Concordance!$C$1:$C$296,0))</f>
        <v>cvehi</v>
      </c>
      <c r="BL6" t="str">
        <f>INDEX(Concordance!$B$1:$B$296,MATCH(BL$7,Concordance!$C$1:$C$296,0))</f>
        <v>ctequ</v>
      </c>
      <c r="BM6" t="str">
        <f>INDEX(Concordance!$B$1:$B$296,MATCH(BM$7,Concordance!$C$1:$C$296,0))</f>
        <v>cfurn</v>
      </c>
      <c r="BN6" t="str">
        <f>INDEX(Concordance!$B$1:$B$296,MATCH(BN$7,Concordance!$C$1:$C$296,0))</f>
        <v>coman</v>
      </c>
      <c r="BO6" t="str">
        <f>INDEX(Concordance!$B$1:$B$296,MATCH(BO$7,Concordance!$C$1:$C$296,0))</f>
        <v>celec</v>
      </c>
      <c r="BP6" t="str">
        <f>INDEX(Concordance!$B$1:$B$296,MATCH(BP$7,Concordance!$C$1:$C$296,0))</f>
        <v>celec</v>
      </c>
      <c r="BQ6" t="str">
        <f>INDEX(Concordance!$B$1:$B$296,MATCH(BQ$7,Concordance!$C$1:$C$296,0))</f>
        <v>celec</v>
      </c>
      <c r="BR6" t="str">
        <f>INDEX(Concordance!$B$1:$B$296,MATCH(BR$7,Concordance!$C$1:$C$296,0))</f>
        <v>celec</v>
      </c>
      <c r="BS6" t="str">
        <f>INDEX(Concordance!$B$1:$B$296,MATCH(BS$7,Concordance!$C$1:$C$296,0))</f>
        <v>celec</v>
      </c>
      <c r="BT6" t="str">
        <f>INDEX(Concordance!$B$1:$B$296,MATCH(BT$7,Concordance!$C$1:$C$296,0))</f>
        <v>celec</v>
      </c>
      <c r="BU6" t="str">
        <f>INDEX(Concordance!$B$1:$B$296,MATCH(BU$7,Concordance!$C$1:$C$296,0))</f>
        <v>celec</v>
      </c>
      <c r="BV6" t="str">
        <f>INDEX(Concordance!$B$1:$B$296,MATCH(BV$7,Concordance!$C$1:$C$296,0))</f>
        <v>celec</v>
      </c>
      <c r="BW6" t="str">
        <f>INDEX(Concordance!$B$1:$B$296,MATCH(BW$7,Concordance!$C$1:$C$296,0))</f>
        <v>celec</v>
      </c>
      <c r="BX6" t="str">
        <f>INDEX(Concordance!$B$1:$B$296,MATCH(BX$7,Concordance!$C$1:$C$296,0))</f>
        <v>cwatr</v>
      </c>
      <c r="BY6" t="str">
        <f>INDEX(Concordance!$B$1:$B$296,MATCH(BY$7,Concordance!$C$1:$C$296,0))</f>
        <v>ccons</v>
      </c>
      <c r="BZ6" t="str">
        <f>INDEX(Concordance!$B$1:$B$296,MATCH(BZ$7,Concordance!$C$1:$C$296,0))</f>
        <v>ccons</v>
      </c>
      <c r="CA6" t="str">
        <f>INDEX(Concordance!$B$1:$B$296,MATCH(CA$7,Concordance!$C$1:$C$296,0))</f>
        <v>ccons</v>
      </c>
      <c r="CB6" t="str">
        <f>INDEX(Concordance!$B$1:$B$296,MATCH(CB$7,Concordance!$C$1:$C$296,0))</f>
        <v>ccons</v>
      </c>
      <c r="CC6" t="str">
        <f>INDEX(Concordance!$B$1:$B$296,MATCH(CC$7,Concordance!$C$1:$C$296,0))</f>
        <v>ccons</v>
      </c>
      <c r="CD6" t="str">
        <f>INDEX(Concordance!$B$1:$B$296,MATCH(CD$7,Concordance!$C$1:$C$296,0))</f>
        <v>ctrad</v>
      </c>
      <c r="CE6" t="str">
        <f>INDEX(Concordance!$B$1:$B$296,MATCH(CE$7,Concordance!$C$1:$C$296,0))</f>
        <v>ctrad</v>
      </c>
      <c r="CF6" t="str">
        <f>INDEX(Concordance!$B$1:$B$296,MATCH(CF$7,Concordance!$C$1:$C$296,0))</f>
        <v>ctrad</v>
      </c>
      <c r="CG6" t="str">
        <f>INDEX(Concordance!$B$1:$B$296,MATCH(CG$7,Concordance!$C$1:$C$296,0))</f>
        <v>chotl</v>
      </c>
      <c r="CH6" t="str">
        <f>INDEX(Concordance!$B$1:$B$296,MATCH(CH$7,Concordance!$C$1:$C$296,0))</f>
        <v>ctran</v>
      </c>
      <c r="CI6" t="str">
        <f>INDEX(Concordance!$B$1:$B$296,MATCH(CI$7,Concordance!$C$1:$C$296,0))</f>
        <v>ctran</v>
      </c>
      <c r="CJ6" t="str">
        <f>INDEX(Concordance!$B$1:$B$296,MATCH(CJ$7,Concordance!$C$1:$C$296,0))</f>
        <v>ctran</v>
      </c>
      <c r="CK6" t="str">
        <f>INDEX(Concordance!$B$1:$B$296,MATCH(CK$7,Concordance!$C$1:$C$296,0))</f>
        <v>ctran</v>
      </c>
      <c r="CL6" t="str">
        <f>INDEX(Concordance!$B$1:$B$296,MATCH(CL$7,Concordance!$C$1:$C$296,0))</f>
        <v>ccomm</v>
      </c>
      <c r="CM6" t="str">
        <f>INDEX(Concordance!$B$1:$B$296,MATCH(CM$7,Concordance!$C$1:$C$296,0))</f>
        <v>ccomm</v>
      </c>
      <c r="CN6" t="str">
        <f>INDEX(Concordance!$B$1:$B$296,MATCH(CN$7,Concordance!$C$1:$C$296,0))</f>
        <v>cfsrv</v>
      </c>
      <c r="CO6" t="str">
        <f>INDEX(Concordance!$B$1:$B$296,MATCH(CO$7,Concordance!$C$1:$C$296,0))</f>
        <v>cfsrv</v>
      </c>
      <c r="CP6" t="str">
        <f>INDEX(Concordance!$B$1:$B$296,MATCH(CP$7,Concordance!$C$1:$C$296,0))</f>
        <v>cfsrv</v>
      </c>
      <c r="CQ6" t="str">
        <f>INDEX(Concordance!$B$1:$B$296,MATCH(CQ$7,Concordance!$C$1:$C$296,0))</f>
        <v>cbsrv</v>
      </c>
      <c r="CR6" t="str">
        <f>INDEX(Concordance!$B$1:$B$296,MATCH(CR$7,Concordance!$C$1:$C$296,0))</f>
        <v>cbsrv</v>
      </c>
      <c r="CS6" t="str">
        <f>INDEX(Concordance!$B$1:$B$296,MATCH(CS$7,Concordance!$C$1:$C$296,0))</f>
        <v>cbsrv</v>
      </c>
      <c r="CT6" t="str">
        <f>INDEX(Concordance!$B$1:$B$296,MATCH(CT$7,Concordance!$C$1:$C$296,0))</f>
        <v>cbsrv</v>
      </c>
      <c r="CU6" t="str">
        <f>INDEX(Concordance!$B$1:$B$296,MATCH(CU$7,Concordance!$C$1:$C$296,0))</f>
        <v>cbsrv</v>
      </c>
      <c r="CV6" t="str">
        <f>INDEX(Concordance!$B$1:$B$296,MATCH(CV$7,Concordance!$C$1:$C$296,0))</f>
        <v>cbsrv</v>
      </c>
      <c r="CW6" t="str">
        <f>INDEX(Concordance!$B$1:$B$296,MATCH(CW$7,Concordance!$C$1:$C$296,0))</f>
        <v>cbsrv</v>
      </c>
      <c r="CX6" t="str">
        <f>INDEX(Concordance!$B$1:$B$296,MATCH(CX$7,Concordance!$C$1:$C$296,0))</f>
        <v>cbsrv</v>
      </c>
      <c r="CY6" t="str">
        <f>INDEX(Concordance!$B$1:$B$296,MATCH(CY$7,Concordance!$C$1:$C$296,0))</f>
        <v>cgsrv</v>
      </c>
      <c r="CZ6" t="str">
        <f>INDEX(Concordance!$B$1:$B$296,MATCH(CZ$7,Concordance!$C$1:$C$296,0))</f>
        <v>cgsrv</v>
      </c>
      <c r="DA6" t="str">
        <f>INDEX(Concordance!$B$1:$B$296,MATCH(DA$7,Concordance!$C$1:$C$296,0))</f>
        <v>cgsrv</v>
      </c>
      <c r="DB6" t="str">
        <f>INDEX(Concordance!$B$1:$B$296,MATCH(DB$7,Concordance!$C$1:$C$296,0))</f>
        <v>cosrv</v>
      </c>
      <c r="DC6" t="str">
        <f>INDEX(Concordance!$B$1:$B$296,MATCH(DC$7,Concordance!$C$1:$C$296,0))</f>
        <v>cosrv</v>
      </c>
      <c r="DD6" t="str">
        <f>INDEX(Concordance!$B$1:$B$296,MATCH(DD$7,Concordance!$C$1:$C$296,0))</f>
        <v>cosrv</v>
      </c>
      <c r="DE6" t="str">
        <f>INDEX(Concordance!$B$1:$B$296,MATCH(DE$7,Concordance!$C$1:$C$296,0))</f>
        <v>cosrv</v>
      </c>
      <c r="DF6" t="str">
        <f>INDEX(Concordance!$B$1:$B$296,MATCH(DF$7,Concordance!$C$1:$C$296,0))</f>
        <v>cosrv</v>
      </c>
      <c r="DG6" t="str">
        <f>INDEX(Concordance!$B$1:$B$296,MATCH(DG$7,Concordance!$C$1:$C$296,0))</f>
        <v>cosrv</v>
      </c>
      <c r="DH6" t="str">
        <f>INDEX(Concordance!$B$1:$B$296,MATCH(DH$7,Concordance!$C$1:$C$296,0))</f>
        <v>aagri</v>
      </c>
      <c r="DI6" t="str">
        <f>INDEX(Concordance!$B$1:$B$296,MATCH(DI$7,Concordance!$C$1:$C$296,0))</f>
        <v>afore</v>
      </c>
      <c r="DJ6" t="str">
        <f>INDEX(Concordance!$B$1:$B$296,MATCH(DJ$7,Concordance!$C$1:$C$296,0))</f>
        <v>afish</v>
      </c>
      <c r="DK6" t="str">
        <f>INDEX(Concordance!$B$1:$B$296,MATCH(DK$7,Concordance!$C$1:$C$296,0))</f>
        <v>acoal</v>
      </c>
      <c r="DL6" t="str">
        <f>INDEX(Concordance!$B$1:$B$296,MATCH(DL$7,Concordance!$C$1:$C$296,0))</f>
        <v>amore</v>
      </c>
      <c r="DM6" t="str">
        <f>INDEX(Concordance!$B$1:$B$296,MATCH(DM$7,Concordance!$C$1:$C$296,0))</f>
        <v>amore</v>
      </c>
      <c r="DN6" t="str">
        <f>INDEX(Concordance!$B$1:$B$296,MATCH(DN$7,Concordance!$C$1:$C$296,0))</f>
        <v>amore</v>
      </c>
      <c r="DO6" t="str">
        <f>INDEX(Concordance!$B$1:$B$296,MATCH(DO$7,Concordance!$C$1:$C$296,0))</f>
        <v>amore</v>
      </c>
      <c r="DP6" t="str">
        <f>INDEX(Concordance!$B$1:$B$296,MATCH(DP$7,Concordance!$C$1:$C$296,0))</f>
        <v>amore</v>
      </c>
      <c r="DQ6" t="str">
        <f>INDEX(Concordance!$B$1:$B$296,MATCH(DQ$7,Concordance!$C$1:$C$296,0))</f>
        <v>amore</v>
      </c>
      <c r="DR6" t="str">
        <f>INDEX(Concordance!$B$1:$B$296,MATCH(DR$7,Concordance!$C$1:$C$296,0))</f>
        <v>amore</v>
      </c>
      <c r="DS6" t="str">
        <f>INDEX(Concordance!$B$1:$B$296,MATCH(DS$7,Concordance!$C$1:$C$296,0))</f>
        <v>aomin</v>
      </c>
      <c r="DT6" t="str">
        <f>INDEX(Concordance!$B$1:$B$296,MATCH(DT$7,Concordance!$C$1:$C$296,0))</f>
        <v>aomin</v>
      </c>
      <c r="DU6" t="str">
        <f>INDEX(Concordance!$B$1:$B$296,MATCH(DU$7,Concordance!$C$1:$C$296,0))</f>
        <v>aomin</v>
      </c>
      <c r="DV6" t="str">
        <f>INDEX(Concordance!$B$1:$B$296,MATCH(DV$7,Concordance!$C$1:$C$296,0))</f>
        <v>afood</v>
      </c>
      <c r="DW6" t="str">
        <f>INDEX(Concordance!$B$1:$B$296,MATCH(DW$7,Concordance!$C$1:$C$296,0))</f>
        <v>afood</v>
      </c>
      <c r="DX6" t="str">
        <f>INDEX(Concordance!$B$1:$B$296,MATCH(DX$7,Concordance!$C$1:$C$296,0))</f>
        <v>afood</v>
      </c>
      <c r="DY6" t="str">
        <f>INDEX(Concordance!$B$1:$B$296,MATCH(DY$7,Concordance!$C$1:$C$296,0))</f>
        <v>afood</v>
      </c>
      <c r="DZ6" t="str">
        <f>INDEX(Concordance!$B$1:$B$296,MATCH(DZ$7,Concordance!$C$1:$C$296,0))</f>
        <v>abevt</v>
      </c>
      <c r="EA6" t="str">
        <f>INDEX(Concordance!$B$1:$B$296,MATCH(EA$7,Concordance!$C$1:$C$296,0))</f>
        <v>abevt</v>
      </c>
      <c r="EB6" t="str">
        <f>INDEX(Concordance!$B$1:$B$296,MATCH(EB$7,Concordance!$C$1:$C$296,0))</f>
        <v>atext</v>
      </c>
      <c r="EC6" t="str">
        <f>INDEX(Concordance!$B$1:$B$296,MATCH(EC$7,Concordance!$C$1:$C$296,0))</f>
        <v>atext</v>
      </c>
      <c r="ED6" t="str">
        <f>INDEX(Concordance!$B$1:$B$296,MATCH(ED$7,Concordance!$C$1:$C$296,0))</f>
        <v>atext</v>
      </c>
      <c r="EE6" t="str">
        <f>INDEX(Concordance!$B$1:$B$296,MATCH(EE$7,Concordance!$C$1:$C$296,0))</f>
        <v>atext</v>
      </c>
      <c r="EF6" t="str">
        <f>INDEX(Concordance!$B$1:$B$296,MATCH(EF$7,Concordance!$C$1:$C$296,0))</f>
        <v>aleat</v>
      </c>
      <c r="EG6" t="str">
        <f>INDEX(Concordance!$B$1:$B$296,MATCH(EG$7,Concordance!$C$1:$C$296,0))</f>
        <v>afoot</v>
      </c>
      <c r="EH6" t="str">
        <f>INDEX(Concordance!$B$1:$B$296,MATCH(EH$7,Concordance!$C$1:$C$296,0))</f>
        <v>awood</v>
      </c>
      <c r="EI6" t="str">
        <f>INDEX(Concordance!$B$1:$B$296,MATCH(EI$7,Concordance!$C$1:$C$296,0))</f>
        <v>awood</v>
      </c>
      <c r="EJ6" t="str">
        <f>INDEX(Concordance!$B$1:$B$296,MATCH(EJ$7,Concordance!$C$1:$C$296,0))</f>
        <v>apapr</v>
      </c>
      <c r="EK6" t="str">
        <f>INDEX(Concordance!$B$1:$B$296,MATCH(EK$7,Concordance!$C$1:$C$296,0))</f>
        <v>aprnt</v>
      </c>
      <c r="EL6" t="str">
        <f>INDEX(Concordance!$B$1:$B$296,MATCH(EL$7,Concordance!$C$1:$C$296,0))</f>
        <v>apetr</v>
      </c>
      <c r="EM6" t="str">
        <f>INDEX(Concordance!$B$1:$B$296,MATCH(EM$7,Concordance!$C$1:$C$296,0))</f>
        <v>apetr</v>
      </c>
      <c r="EN6" t="str">
        <f>INDEX(Concordance!$B$1:$B$296,MATCH(EN$7,Concordance!$C$1:$C$296,0))</f>
        <v>apetr</v>
      </c>
      <c r="EO6" t="str">
        <f>INDEX(Concordance!$B$1:$B$296,MATCH(EO$7,Concordance!$C$1:$C$296,0))</f>
        <v>apetr</v>
      </c>
      <c r="EP6" t="str">
        <f>INDEX(Concordance!$B$1:$B$296,MATCH(EP$7,Concordance!$C$1:$C$296,0))</f>
        <v>apetr</v>
      </c>
      <c r="EQ6" t="str">
        <f>INDEX(Concordance!$B$1:$B$296,MATCH(EQ$7,Concordance!$C$1:$C$296,0))</f>
        <v>apetr</v>
      </c>
      <c r="ER6" t="str">
        <f>INDEX(Concordance!$B$1:$B$296,MATCH(ER$7,Concordance!$C$1:$C$296,0))</f>
        <v>abchm</v>
      </c>
      <c r="ES6" t="str">
        <f>INDEX(Concordance!$B$1:$B$296,MATCH(ES$7,Concordance!$C$1:$C$296,0))</f>
        <v>aochm</v>
      </c>
      <c r="ET6" t="str">
        <f>INDEX(Concordance!$B$1:$B$296,MATCH(ET$7,Concordance!$C$1:$C$296,0))</f>
        <v>arubb</v>
      </c>
      <c r="EU6" t="str">
        <f>INDEX(Concordance!$B$1:$B$296,MATCH(EU$7,Concordance!$C$1:$C$296,0))</f>
        <v>aplas</v>
      </c>
      <c r="EV6" t="str">
        <f>INDEX(Concordance!$B$1:$B$296,MATCH(EV$7,Concordance!$C$1:$C$296,0))</f>
        <v>anmet</v>
      </c>
      <c r="EW6" t="str">
        <f>INDEX(Concordance!$B$1:$B$296,MATCH(EW$7,Concordance!$C$1:$C$296,0))</f>
        <v>anmet</v>
      </c>
      <c r="EX6" t="str">
        <f>INDEX(Concordance!$B$1:$B$296,MATCH(EX$7,Concordance!$C$1:$C$296,0))</f>
        <v>airon</v>
      </c>
      <c r="EY6" t="str">
        <f>INDEX(Concordance!$B$1:$B$296,MATCH(EY$7,Concordance!$C$1:$C$296,0))</f>
        <v>anfrm</v>
      </c>
      <c r="EZ6" t="str">
        <f>INDEX(Concordance!$B$1:$B$296,MATCH(EZ$7,Concordance!$C$1:$C$296,0))</f>
        <v>ametp</v>
      </c>
      <c r="FA6" t="str">
        <f>INDEX(Concordance!$B$1:$B$296,MATCH(FA$7,Concordance!$C$1:$C$296,0))</f>
        <v>ametp</v>
      </c>
      <c r="FB6" t="str">
        <f>INDEX(Concordance!$B$1:$B$296,MATCH(FB$7,Concordance!$C$1:$C$296,0))</f>
        <v>amach</v>
      </c>
      <c r="FC6" t="str">
        <f>INDEX(Concordance!$B$1:$B$296,MATCH(FC$7,Concordance!$C$1:$C$296,0))</f>
        <v>amach</v>
      </c>
      <c r="FD6" t="str">
        <f>INDEX(Concordance!$B$1:$B$296,MATCH(FD$7,Concordance!$C$1:$C$296,0))</f>
        <v>amach</v>
      </c>
      <c r="FE6" t="str">
        <f>INDEX(Concordance!$B$1:$B$296,MATCH(FE$7,Concordance!$C$1:$C$296,0))</f>
        <v>amach</v>
      </c>
      <c r="FF6" t="str">
        <f>INDEX(Concordance!$B$1:$B$296,MATCH(FF$7,Concordance!$C$1:$C$296,0))</f>
        <v>aemch</v>
      </c>
      <c r="FG6" t="str">
        <f>INDEX(Concordance!$B$1:$B$296,MATCH(FG$7,Concordance!$C$1:$C$296,0))</f>
        <v>aemch</v>
      </c>
      <c r="FH6" t="str">
        <f>INDEX(Concordance!$B$1:$B$296,MATCH(FH$7,Concordance!$C$1:$C$296,0))</f>
        <v>aemch</v>
      </c>
      <c r="FI6" t="str">
        <f>INDEX(Concordance!$B$1:$B$296,MATCH(FI$7,Concordance!$C$1:$C$296,0))</f>
        <v>aemch</v>
      </c>
      <c r="FJ6" t="str">
        <f>INDEX(Concordance!$B$1:$B$296,MATCH(FJ$7,Concordance!$C$1:$C$296,0))</f>
        <v>asequ</v>
      </c>
      <c r="FK6" t="str">
        <f>INDEX(Concordance!$B$1:$B$296,MATCH(FK$7,Concordance!$C$1:$C$296,0))</f>
        <v>asequ</v>
      </c>
      <c r="FL6" t="str">
        <f>INDEX(Concordance!$B$1:$B$296,MATCH(FL$7,Concordance!$C$1:$C$296,0))</f>
        <v>avehi</v>
      </c>
      <c r="FM6" t="str">
        <f>INDEX(Concordance!$B$1:$B$296,MATCH(FM$7,Concordance!$C$1:$C$296,0))</f>
        <v>avehi</v>
      </c>
      <c r="FN6" t="str">
        <f>INDEX(Concordance!$B$1:$B$296,MATCH(FN$7,Concordance!$C$1:$C$296,0))</f>
        <v>atequ</v>
      </c>
      <c r="FO6" t="str">
        <f>INDEX(Concordance!$B$1:$B$296,MATCH(FO$7,Concordance!$C$1:$C$296,0))</f>
        <v>afurn</v>
      </c>
      <c r="FP6" t="str">
        <f>INDEX(Concordance!$B$1:$B$296,MATCH(FP$7,Concordance!$C$1:$C$296,0))</f>
        <v>aoman</v>
      </c>
      <c r="FQ6" t="str">
        <f>INDEX(Concordance!$B$1:$B$296,MATCH(FQ$7,Concordance!$C$1:$C$296,0))</f>
        <v>aelec</v>
      </c>
      <c r="FR6" t="str">
        <f>INDEX(Concordance!$B$1:$B$296,MATCH(FR$7,Concordance!$C$1:$C$296,0))</f>
        <v>aelec</v>
      </c>
      <c r="FS6" t="str">
        <f>INDEX(Concordance!$B$1:$B$296,MATCH(FS$7,Concordance!$C$1:$C$296,0))</f>
        <v>aelec</v>
      </c>
      <c r="FT6" t="str">
        <f>INDEX(Concordance!$B$1:$B$296,MATCH(FT$7,Concordance!$C$1:$C$296,0))</f>
        <v>aelec</v>
      </c>
      <c r="FU6" t="str">
        <f>INDEX(Concordance!$B$1:$B$296,MATCH(FU$7,Concordance!$C$1:$C$296,0))</f>
        <v>aelec</v>
      </c>
      <c r="FV6" t="str">
        <f>INDEX(Concordance!$B$1:$B$296,MATCH(FV$7,Concordance!$C$1:$C$296,0))</f>
        <v>aelec</v>
      </c>
      <c r="FW6" t="str">
        <f>INDEX(Concordance!$B$1:$B$296,MATCH(FW$7,Concordance!$C$1:$C$296,0))</f>
        <v>aelec</v>
      </c>
      <c r="FX6" t="str">
        <f>INDEX(Concordance!$B$1:$B$296,MATCH(FX$7,Concordance!$C$1:$C$296,0))</f>
        <v>aelec</v>
      </c>
      <c r="FY6" t="str">
        <f>INDEX(Concordance!$B$1:$B$296,MATCH(FY$7,Concordance!$C$1:$C$296,0))</f>
        <v>aelec</v>
      </c>
      <c r="FZ6" t="str">
        <f>INDEX(Concordance!$B$1:$B$296,MATCH(FZ$7,Concordance!$C$1:$C$296,0))</f>
        <v>awatr</v>
      </c>
      <c r="GA6" t="str">
        <f>INDEX(Concordance!$B$1:$B$296,MATCH(GA$7,Concordance!$C$1:$C$296,0))</f>
        <v>acons</v>
      </c>
      <c r="GB6" t="str">
        <f>INDEX(Concordance!$B$1:$B$296,MATCH(GB$7,Concordance!$C$1:$C$296,0))</f>
        <v>acons</v>
      </c>
      <c r="GC6" t="str">
        <f>INDEX(Concordance!$B$1:$B$296,MATCH(GC$7,Concordance!$C$1:$C$296,0))</f>
        <v>acons</v>
      </c>
      <c r="GD6" t="str">
        <f>INDEX(Concordance!$B$1:$B$296,MATCH(GD$7,Concordance!$C$1:$C$296,0))</f>
        <v>acons</v>
      </c>
      <c r="GE6" t="str">
        <f>INDEX(Concordance!$B$1:$B$296,MATCH(GE$7,Concordance!$C$1:$C$296,0))</f>
        <v>acons</v>
      </c>
      <c r="GF6" t="str">
        <f>INDEX(Concordance!$B$1:$B$296,MATCH(GF$7,Concordance!$C$1:$C$296,0))</f>
        <v>atrad</v>
      </c>
      <c r="GG6" t="str">
        <f>INDEX(Concordance!$B$1:$B$296,MATCH(GG$7,Concordance!$C$1:$C$296,0))</f>
        <v>atrad</v>
      </c>
      <c r="GH6" t="str">
        <f>INDEX(Concordance!$B$1:$B$296,MATCH(GH$7,Concordance!$C$1:$C$296,0))</f>
        <v>atrad</v>
      </c>
      <c r="GI6" t="str">
        <f>INDEX(Concordance!$B$1:$B$296,MATCH(GI$7,Concordance!$C$1:$C$296,0))</f>
        <v>ahotl</v>
      </c>
      <c r="GJ6" t="str">
        <f>INDEX(Concordance!$B$1:$B$296,MATCH(GJ$7,Concordance!$C$1:$C$296,0))</f>
        <v>atran</v>
      </c>
      <c r="GK6" t="str">
        <f>INDEX(Concordance!$B$1:$B$296,MATCH(GK$7,Concordance!$C$1:$C$296,0))</f>
        <v>atran</v>
      </c>
      <c r="GL6" t="str">
        <f>INDEX(Concordance!$B$1:$B$296,MATCH(GL$7,Concordance!$C$1:$C$296,0))</f>
        <v>atran</v>
      </c>
      <c r="GM6" t="str">
        <f>INDEX(Concordance!$B$1:$B$296,MATCH(GM$7,Concordance!$C$1:$C$296,0))</f>
        <v>atran</v>
      </c>
      <c r="GN6" t="str">
        <f>INDEX(Concordance!$B$1:$B$296,MATCH(GN$7,Concordance!$C$1:$C$296,0))</f>
        <v>acomm</v>
      </c>
      <c r="GO6" t="str">
        <f>INDEX(Concordance!$B$1:$B$296,MATCH(GO$7,Concordance!$C$1:$C$296,0))</f>
        <v>acomm</v>
      </c>
      <c r="GP6" t="str">
        <f>INDEX(Concordance!$B$1:$B$296,MATCH(GP$7,Concordance!$C$1:$C$296,0))</f>
        <v>afsrv</v>
      </c>
      <c r="GQ6" t="str">
        <f>INDEX(Concordance!$B$1:$B$296,MATCH(GQ$7,Concordance!$C$1:$C$296,0))</f>
        <v>afsrv</v>
      </c>
      <c r="GR6" t="str">
        <f>INDEX(Concordance!$B$1:$B$296,MATCH(GR$7,Concordance!$C$1:$C$296,0))</f>
        <v>afsrv</v>
      </c>
      <c r="GS6" t="str">
        <f>INDEX(Concordance!$B$1:$B$296,MATCH(GS$7,Concordance!$C$1:$C$296,0))</f>
        <v>absrv</v>
      </c>
      <c r="GT6" t="str">
        <f>INDEX(Concordance!$B$1:$B$296,MATCH(GT$7,Concordance!$C$1:$C$296,0))</f>
        <v>absrv</v>
      </c>
      <c r="GU6" t="str">
        <f>INDEX(Concordance!$B$1:$B$296,MATCH(GU$7,Concordance!$C$1:$C$296,0))</f>
        <v>absrv</v>
      </c>
      <c r="GV6" t="str">
        <f>INDEX(Concordance!$B$1:$B$296,MATCH(GV$7,Concordance!$C$1:$C$296,0))</f>
        <v>absrv</v>
      </c>
      <c r="GW6" t="str">
        <f>INDEX(Concordance!$B$1:$B$296,MATCH(GW$7,Concordance!$C$1:$C$296,0))</f>
        <v>absrv</v>
      </c>
      <c r="GX6" t="str">
        <f>INDEX(Concordance!$B$1:$B$296,MATCH(GX$7,Concordance!$C$1:$C$296,0))</f>
        <v>absrv</v>
      </c>
      <c r="GY6" t="str">
        <f>INDEX(Concordance!$B$1:$B$296,MATCH(GY$7,Concordance!$C$1:$C$296,0))</f>
        <v>absrv</v>
      </c>
      <c r="GZ6" t="str">
        <f>INDEX(Concordance!$B$1:$B$296,MATCH(GZ$7,Concordance!$C$1:$C$296,0))</f>
        <v>absrv</v>
      </c>
      <c r="HA6" t="str">
        <f>INDEX(Concordance!$B$1:$B$296,MATCH(HA$7,Concordance!$C$1:$C$296,0))</f>
        <v>agsrv</v>
      </c>
      <c r="HB6" t="str">
        <f>INDEX(Concordance!$B$1:$B$296,MATCH(HB$7,Concordance!$C$1:$C$296,0))</f>
        <v>agsrv</v>
      </c>
      <c r="HC6" t="str">
        <f>INDEX(Concordance!$B$1:$B$296,MATCH(HC$7,Concordance!$C$1:$C$296,0))</f>
        <v>agsrv</v>
      </c>
      <c r="HD6" t="str">
        <f>INDEX(Concordance!$B$1:$B$296,MATCH(HD$7,Concordance!$C$1:$C$296,0))</f>
        <v>aosrv</v>
      </c>
      <c r="HE6" t="str">
        <f>INDEX(Concordance!$B$1:$B$296,MATCH(HE$7,Concordance!$C$1:$C$296,0))</f>
        <v>aosrv</v>
      </c>
      <c r="HF6" t="str">
        <f>INDEX(Concordance!$B$1:$B$296,MATCH(HF$7,Concordance!$C$1:$C$296,0))</f>
        <v>aosrv</v>
      </c>
      <c r="HG6" t="str">
        <f>INDEX(Concordance!$B$1:$B$296,MATCH(HG$7,Concordance!$C$1:$C$296,0))</f>
        <v>aosrv</v>
      </c>
      <c r="HH6" t="str">
        <f>INDEX(Concordance!$B$1:$B$296,MATCH(HH$7,Concordance!$C$1:$C$296,0))</f>
        <v>aosrv</v>
      </c>
      <c r="HI6" t="str">
        <f>INDEX(Concordance!$B$1:$B$296,MATCH(HI$7,Concordance!$C$1:$C$296,0))</f>
        <v>aosrv</v>
      </c>
      <c r="HJ6" t="str">
        <f>INDEX(Concordance!$B$1:$B$296,MATCH(HJ$7,Concordance!$C$1:$C$296,0))</f>
        <v>trc</v>
      </c>
      <c r="HK6" t="str">
        <f>INDEX(Concordance!$B$1:$B$296,MATCH(HK$7,Concordance!$C$1:$C$296,0))</f>
        <v>trc</v>
      </c>
      <c r="HL6" t="str">
        <f>INDEX(Concordance!$B$1:$B$296,MATCH(HL$7,Concordance!$C$1:$C$296,0))</f>
        <v>trc</v>
      </c>
      <c r="HM6" t="str">
        <f>INDEX(Concordance!$B$1:$B$296,MATCH(HM$7,Concordance!$C$1:$C$296,0))</f>
        <v>hsk</v>
      </c>
      <c r="HN6" t="str">
        <f>INDEX(Concordance!$B$1:$B$296,MATCH(HN$7,Concordance!$C$1:$C$296,0))</f>
        <v>ssk</v>
      </c>
      <c r="HO6" t="str">
        <f>INDEX(Concordance!$B$1:$B$296,MATCH(HO$7,Concordance!$C$1:$C$296,0))</f>
        <v>ssk</v>
      </c>
      <c r="HP6" t="str">
        <f>INDEX(Concordance!$B$1:$B$296,MATCH(HP$7,Concordance!$C$1:$C$296,0))</f>
        <v>lsk</v>
      </c>
      <c r="HQ6" t="str">
        <f>INDEX(Concordance!$B$1:$B$296,MATCH(HQ$7,Concordance!$C$1:$C$296,0))</f>
        <v>cap</v>
      </c>
      <c r="HR6" t="str">
        <f>INDEX(Concordance!$B$1:$B$296,MATCH(HR$7,Concordance!$C$1:$C$296,0))</f>
        <v>hhd1</v>
      </c>
      <c r="HS6" t="str">
        <f>INDEX(Concordance!$B$1:$B$296,MATCH(HS$7,Concordance!$C$1:$C$296,0))</f>
        <v>hhd1</v>
      </c>
      <c r="HT6" t="str">
        <f>INDEX(Concordance!$B$1:$B$296,MATCH(HT$7,Concordance!$C$1:$C$296,0))</f>
        <v>hhd1</v>
      </c>
      <c r="HU6" t="str">
        <f>INDEX(Concordance!$B$1:$B$296,MATCH(HU$7,Concordance!$C$1:$C$296,0))</f>
        <v>hhd1</v>
      </c>
      <c r="HV6" t="str">
        <f>INDEX(Concordance!$B$1:$B$296,MATCH(HV$7,Concordance!$C$1:$C$296,0))</f>
        <v>hhd2</v>
      </c>
      <c r="HW6" t="str">
        <f>INDEX(Concordance!$B$1:$B$296,MATCH(HW$7,Concordance!$C$1:$C$296,0))</f>
        <v>hhd2</v>
      </c>
      <c r="HX6" t="str">
        <f>INDEX(Concordance!$B$1:$B$296,MATCH(HX$7,Concordance!$C$1:$C$296,0))</f>
        <v>hhd2</v>
      </c>
      <c r="HY6" t="str">
        <f>INDEX(Concordance!$B$1:$B$296,MATCH(HY$7,Concordance!$C$1:$C$296,0))</f>
        <v>hhd2</v>
      </c>
      <c r="HZ6" t="str">
        <f>INDEX(Concordance!$B$1:$B$296,MATCH(HZ$7,Concordance!$C$1:$C$296,0))</f>
        <v>hhd3</v>
      </c>
      <c r="IA6" t="str">
        <f>INDEX(Concordance!$B$1:$B$296,MATCH(IA$7,Concordance!$C$1:$C$296,0))</f>
        <v>hhd3</v>
      </c>
      <c r="IB6" t="str">
        <f>INDEX(Concordance!$B$1:$B$296,MATCH(IB$7,Concordance!$C$1:$C$296,0))</f>
        <v>hhd3</v>
      </c>
      <c r="IC6" t="str">
        <f>INDEX(Concordance!$B$1:$B$296,MATCH(IC$7,Concordance!$C$1:$C$296,0))</f>
        <v>hhd3</v>
      </c>
      <c r="ID6" t="str">
        <f>INDEX(Concordance!$B$1:$B$296,MATCH(ID$7,Concordance!$C$1:$C$296,0))</f>
        <v>hhd3</v>
      </c>
      <c r="IE6" t="str">
        <f>INDEX(Concordance!$B$1:$B$296,MATCH(IE$7,Concordance!$C$1:$C$296,0))</f>
        <v>ent</v>
      </c>
      <c r="IF6" t="str">
        <f>INDEX(Concordance!$B$1:$B$296,MATCH(IF$7,Concordance!$C$1:$C$296,0))</f>
        <v>gov</v>
      </c>
      <c r="IG6" t="str">
        <f>INDEX(Concordance!$B$1:$B$296,MATCH(IG$7,Concordance!$C$1:$C$296,0))</f>
        <v>atx</v>
      </c>
      <c r="IH6" t="str">
        <f>INDEX(Concordance!$B$1:$B$296,MATCH(IH$7,Concordance!$C$1:$C$296,0))</f>
        <v>atx</v>
      </c>
      <c r="II6" t="str">
        <f>INDEX(Concordance!$B$1:$B$296,MATCH(II$7,Concordance!$C$1:$C$296,0))</f>
        <v>ctx</v>
      </c>
      <c r="IJ6" t="str">
        <f>INDEX(Concordance!$B$1:$B$296,MATCH(IJ$7,Concordance!$C$1:$C$296,0))</f>
        <v>ctx</v>
      </c>
      <c r="IK6" t="str">
        <f>INDEX(Concordance!$B$1:$B$296,MATCH(IK$7,Concordance!$C$1:$C$296,0))</f>
        <v>ctx</v>
      </c>
      <c r="IL6" t="str">
        <f>INDEX(Concordance!$B$1:$B$296,MATCH(IL$7,Concordance!$C$1:$C$296,0))</f>
        <v>ctx</v>
      </c>
      <c r="IM6" t="str">
        <f>INDEX(Concordance!$B$1:$B$296,MATCH(IM$7,Concordance!$C$1:$C$296,0))</f>
        <v>ctx</v>
      </c>
      <c r="IN6" t="str">
        <f>INDEX(Concordance!$B$1:$B$296,MATCH(IN$7,Concordance!$C$1:$C$296,0))</f>
        <v>ctx</v>
      </c>
      <c r="IO6" t="str">
        <f>INDEX(Concordance!$B$1:$B$296,MATCH(IO$7,Concordance!$C$1:$C$296,0))</f>
        <v>dtx</v>
      </c>
      <c r="IP6" t="str">
        <f>INDEX(Concordance!$B$1:$B$296,MATCH(IP$7,Concordance!$C$1:$C$296,0))</f>
        <v>s-i</v>
      </c>
      <c r="IQ6" t="str">
        <f>INDEX(Concordance!$B$1:$B$296,MATCH(IQ$7,Concordance!$C$1:$C$296,0))</f>
        <v>dstk</v>
      </c>
      <c r="IR6" t="str">
        <f>INDEX(Concordance!$B$1:$B$296,MATCH(IR$7,Concordance!$C$1:$C$296,0))</f>
        <v>res</v>
      </c>
      <c r="IS6" t="str">
        <f>INDEX(Concordance!$B$1:$B$296,MATCH(IS$7,Concordance!$C$1:$C$296,0))</f>
        <v>row</v>
      </c>
      <c r="IT6" t="str">
        <f>INDEX(Concordance!$B$1:$B$296,MATCH(IT$7,Concordance!$C$1:$C$296,0))</f>
        <v>total</v>
      </c>
    </row>
    <row r="7" spans="1:254" x14ac:dyDescent="0.25">
      <c r="C7" s="2" t="s">
        <v>5</v>
      </c>
      <c r="D7" s="2"/>
      <c r="E7" s="2"/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  <c r="N7" s="2" t="s">
        <v>14</v>
      </c>
      <c r="O7" s="2" t="s">
        <v>15</v>
      </c>
      <c r="P7" s="2" t="s">
        <v>16</v>
      </c>
      <c r="Q7" s="2" t="s">
        <v>17</v>
      </c>
      <c r="R7" s="2" t="s">
        <v>18</v>
      </c>
      <c r="S7" s="2" t="s">
        <v>19</v>
      </c>
      <c r="T7" s="2" t="s">
        <v>20</v>
      </c>
      <c r="U7" s="2" t="s">
        <v>21</v>
      </c>
      <c r="V7" s="2" t="s">
        <v>22</v>
      </c>
      <c r="W7" s="2" t="s">
        <v>23</v>
      </c>
      <c r="X7" s="2" t="s">
        <v>24</v>
      </c>
      <c r="Y7" s="2" t="s">
        <v>25</v>
      </c>
      <c r="Z7" s="2" t="s">
        <v>26</v>
      </c>
      <c r="AA7" s="2" t="s">
        <v>27</v>
      </c>
      <c r="AB7" s="2" t="s">
        <v>28</v>
      </c>
      <c r="AC7" s="2" t="s">
        <v>29</v>
      </c>
      <c r="AD7" s="2" t="s">
        <v>30</v>
      </c>
      <c r="AE7" s="2" t="s">
        <v>31</v>
      </c>
      <c r="AF7" s="2" t="s">
        <v>32</v>
      </c>
      <c r="AG7" s="2" t="s">
        <v>33</v>
      </c>
      <c r="AH7" s="2" t="s">
        <v>34</v>
      </c>
      <c r="AI7" s="2" t="s">
        <v>35</v>
      </c>
      <c r="AJ7" s="2" t="s">
        <v>36</v>
      </c>
      <c r="AK7" s="2" t="s">
        <v>37</v>
      </c>
      <c r="AL7" s="2" t="s">
        <v>38</v>
      </c>
      <c r="AM7" s="2" t="s">
        <v>39</v>
      </c>
      <c r="AN7" s="2" t="s">
        <v>40</v>
      </c>
      <c r="AO7" s="2" t="s">
        <v>41</v>
      </c>
      <c r="AP7" s="2" t="s">
        <v>42</v>
      </c>
      <c r="AQ7" s="2" t="s">
        <v>43</v>
      </c>
      <c r="AR7" s="2" t="s">
        <v>44</v>
      </c>
      <c r="AS7" s="2" t="s">
        <v>45</v>
      </c>
      <c r="AT7" s="2" t="s">
        <v>46</v>
      </c>
      <c r="AU7" s="2" t="s">
        <v>47</v>
      </c>
      <c r="AV7" s="2" t="s">
        <v>48</v>
      </c>
      <c r="AW7" s="2" t="s">
        <v>49</v>
      </c>
      <c r="AX7" s="2" t="s">
        <v>50</v>
      </c>
      <c r="AY7" s="2" t="s">
        <v>51</v>
      </c>
      <c r="AZ7" s="2" t="s">
        <v>52</v>
      </c>
      <c r="BA7" s="2" t="s">
        <v>53</v>
      </c>
      <c r="BB7" s="2" t="s">
        <v>54</v>
      </c>
      <c r="BC7" s="2" t="s">
        <v>55</v>
      </c>
      <c r="BD7" s="2" t="s">
        <v>56</v>
      </c>
      <c r="BE7" s="2" t="s">
        <v>57</v>
      </c>
      <c r="BF7" s="2" t="s">
        <v>58</v>
      </c>
      <c r="BG7" s="2" t="s">
        <v>59</v>
      </c>
      <c r="BH7" s="2" t="s">
        <v>60</v>
      </c>
      <c r="BI7" s="2" t="s">
        <v>61</v>
      </c>
      <c r="BJ7" s="2" t="s">
        <v>62</v>
      </c>
      <c r="BK7" s="2" t="s">
        <v>63</v>
      </c>
      <c r="BL7" s="2" t="s">
        <v>64</v>
      </c>
      <c r="BM7" s="2" t="s">
        <v>65</v>
      </c>
      <c r="BN7" s="2" t="s">
        <v>66</v>
      </c>
      <c r="BO7" s="2" t="s">
        <v>67</v>
      </c>
      <c r="BP7" s="2" t="s">
        <v>68</v>
      </c>
      <c r="BQ7" s="2" t="s">
        <v>69</v>
      </c>
      <c r="BR7" s="2" t="s">
        <v>70</v>
      </c>
      <c r="BS7" s="2" t="s">
        <v>71</v>
      </c>
      <c r="BT7" s="2" t="s">
        <v>72</v>
      </c>
      <c r="BU7" s="2" t="s">
        <v>73</v>
      </c>
      <c r="BV7" s="2" t="s">
        <v>74</v>
      </c>
      <c r="BW7" s="2" t="s">
        <v>75</v>
      </c>
      <c r="BX7" s="2" t="s">
        <v>76</v>
      </c>
      <c r="BY7" s="2" t="s">
        <v>77</v>
      </c>
      <c r="BZ7" s="2" t="s">
        <v>78</v>
      </c>
      <c r="CA7" s="2" t="s">
        <v>79</v>
      </c>
      <c r="CB7" s="2" t="s">
        <v>80</v>
      </c>
      <c r="CC7" s="2" t="s">
        <v>81</v>
      </c>
      <c r="CD7" s="2" t="s">
        <v>82</v>
      </c>
      <c r="CE7" s="2" t="s">
        <v>83</v>
      </c>
      <c r="CF7" s="2" t="s">
        <v>84</v>
      </c>
      <c r="CG7" s="2" t="s">
        <v>85</v>
      </c>
      <c r="CH7" s="2" t="s">
        <v>86</v>
      </c>
      <c r="CI7" s="2" t="s">
        <v>87</v>
      </c>
      <c r="CJ7" s="2" t="s">
        <v>88</v>
      </c>
      <c r="CK7" s="2" t="s">
        <v>89</v>
      </c>
      <c r="CL7" s="2" t="s">
        <v>90</v>
      </c>
      <c r="CM7" s="2" t="s">
        <v>91</v>
      </c>
      <c r="CN7" s="2" t="s">
        <v>92</v>
      </c>
      <c r="CO7" s="2" t="s">
        <v>93</v>
      </c>
      <c r="CP7" s="2" t="s">
        <v>94</v>
      </c>
      <c r="CQ7" s="2" t="s">
        <v>95</v>
      </c>
      <c r="CR7" s="2" t="s">
        <v>96</v>
      </c>
      <c r="CS7" s="2" t="s">
        <v>97</v>
      </c>
      <c r="CT7" s="2" t="s">
        <v>98</v>
      </c>
      <c r="CU7" s="2" t="s">
        <v>99</v>
      </c>
      <c r="CV7" s="2" t="s">
        <v>100</v>
      </c>
      <c r="CW7" s="2" t="s">
        <v>101</v>
      </c>
      <c r="CX7" s="2" t="s">
        <v>102</v>
      </c>
      <c r="CY7" s="2" t="s">
        <v>103</v>
      </c>
      <c r="CZ7" s="2" t="s">
        <v>104</v>
      </c>
      <c r="DA7" s="2" t="s">
        <v>105</v>
      </c>
      <c r="DB7" s="2" t="s">
        <v>106</v>
      </c>
      <c r="DC7" s="2" t="s">
        <v>107</v>
      </c>
      <c r="DD7" s="2" t="s">
        <v>108</v>
      </c>
      <c r="DE7" s="2" t="s">
        <v>109</v>
      </c>
      <c r="DF7" s="2" t="s">
        <v>110</v>
      </c>
      <c r="DG7" s="2" t="s">
        <v>111</v>
      </c>
      <c r="DH7" s="2" t="s">
        <v>112</v>
      </c>
      <c r="DI7" s="2" t="s">
        <v>113</v>
      </c>
      <c r="DJ7" s="2" t="s">
        <v>114</v>
      </c>
      <c r="DK7" s="2" t="s">
        <v>115</v>
      </c>
      <c r="DL7" s="2" t="s">
        <v>116</v>
      </c>
      <c r="DM7" s="2" t="s">
        <v>117</v>
      </c>
      <c r="DN7" s="2" t="s">
        <v>118</v>
      </c>
      <c r="DO7" s="2" t="s">
        <v>119</v>
      </c>
      <c r="DP7" s="2" t="s">
        <v>120</v>
      </c>
      <c r="DQ7" s="2" t="s">
        <v>121</v>
      </c>
      <c r="DR7" s="2" t="s">
        <v>122</v>
      </c>
      <c r="DS7" s="2" t="s">
        <v>123</v>
      </c>
      <c r="DT7" s="2" t="s">
        <v>124</v>
      </c>
      <c r="DU7" s="2" t="s">
        <v>125</v>
      </c>
      <c r="DV7" s="2" t="s">
        <v>126</v>
      </c>
      <c r="DW7" s="2" t="s">
        <v>127</v>
      </c>
      <c r="DX7" s="2" t="s">
        <v>128</v>
      </c>
      <c r="DY7" s="2" t="s">
        <v>129</v>
      </c>
      <c r="DZ7" s="2" t="s">
        <v>130</v>
      </c>
      <c r="EA7" s="2" t="s">
        <v>131</v>
      </c>
      <c r="EB7" s="2" t="s">
        <v>132</v>
      </c>
      <c r="EC7" s="2" t="s">
        <v>133</v>
      </c>
      <c r="ED7" s="2" t="s">
        <v>134</v>
      </c>
      <c r="EE7" s="2" t="s">
        <v>135</v>
      </c>
      <c r="EF7" s="2" t="s">
        <v>136</v>
      </c>
      <c r="EG7" s="2" t="s">
        <v>137</v>
      </c>
      <c r="EH7" s="2" t="s">
        <v>138</v>
      </c>
      <c r="EI7" s="2" t="s">
        <v>139</v>
      </c>
      <c r="EJ7" s="2" t="s">
        <v>140</v>
      </c>
      <c r="EK7" s="2" t="s">
        <v>141</v>
      </c>
      <c r="EL7" s="2" t="s">
        <v>142</v>
      </c>
      <c r="EM7" s="2" t="s">
        <v>143</v>
      </c>
      <c r="EN7" s="2" t="s">
        <v>144</v>
      </c>
      <c r="EO7" s="2" t="s">
        <v>145</v>
      </c>
      <c r="EP7" s="2" t="s">
        <v>146</v>
      </c>
      <c r="EQ7" s="2" t="s">
        <v>147</v>
      </c>
      <c r="ER7" s="2" t="s">
        <v>148</v>
      </c>
      <c r="ES7" s="2" t="s">
        <v>149</v>
      </c>
      <c r="ET7" s="2" t="s">
        <v>150</v>
      </c>
      <c r="EU7" s="2" t="s">
        <v>151</v>
      </c>
      <c r="EV7" s="2" t="s">
        <v>152</v>
      </c>
      <c r="EW7" s="2" t="s">
        <v>153</v>
      </c>
      <c r="EX7" s="2" t="s">
        <v>154</v>
      </c>
      <c r="EY7" s="2" t="s">
        <v>155</v>
      </c>
      <c r="EZ7" s="2" t="s">
        <v>156</v>
      </c>
      <c r="FA7" s="2" t="s">
        <v>157</v>
      </c>
      <c r="FB7" s="2" t="s">
        <v>158</v>
      </c>
      <c r="FC7" s="2" t="s">
        <v>159</v>
      </c>
      <c r="FD7" s="2" t="s">
        <v>160</v>
      </c>
      <c r="FE7" s="2" t="s">
        <v>161</v>
      </c>
      <c r="FF7" s="2" t="s">
        <v>162</v>
      </c>
      <c r="FG7" s="2" t="s">
        <v>163</v>
      </c>
      <c r="FH7" s="2" t="s">
        <v>164</v>
      </c>
      <c r="FI7" s="2" t="s">
        <v>165</v>
      </c>
      <c r="FJ7" s="2" t="s">
        <v>166</v>
      </c>
      <c r="FK7" s="2" t="s">
        <v>167</v>
      </c>
      <c r="FL7" s="2" t="s">
        <v>168</v>
      </c>
      <c r="FM7" s="2" t="s">
        <v>169</v>
      </c>
      <c r="FN7" s="2" t="s">
        <v>170</v>
      </c>
      <c r="FO7" s="2" t="s">
        <v>171</v>
      </c>
      <c r="FP7" s="2" t="s">
        <v>172</v>
      </c>
      <c r="FQ7" s="2" t="s">
        <v>173</v>
      </c>
      <c r="FR7" s="2" t="s">
        <v>174</v>
      </c>
      <c r="FS7" s="2" t="s">
        <v>175</v>
      </c>
      <c r="FT7" s="2" t="s">
        <v>176</v>
      </c>
      <c r="FU7" s="2" t="s">
        <v>177</v>
      </c>
      <c r="FV7" s="2" t="s">
        <v>178</v>
      </c>
      <c r="FW7" s="2" t="s">
        <v>179</v>
      </c>
      <c r="FX7" s="2" t="s">
        <v>180</v>
      </c>
      <c r="FY7" s="2" t="s">
        <v>181</v>
      </c>
      <c r="FZ7" s="2" t="s">
        <v>182</v>
      </c>
      <c r="GA7" s="2" t="s">
        <v>183</v>
      </c>
      <c r="GB7" s="2" t="s">
        <v>184</v>
      </c>
      <c r="GC7" s="2" t="s">
        <v>185</v>
      </c>
      <c r="GD7" s="2" t="s">
        <v>186</v>
      </c>
      <c r="GE7" s="2" t="s">
        <v>187</v>
      </c>
      <c r="GF7" s="2" t="s">
        <v>188</v>
      </c>
      <c r="GG7" s="2" t="s">
        <v>189</v>
      </c>
      <c r="GH7" s="2" t="s">
        <v>190</v>
      </c>
      <c r="GI7" s="2" t="s">
        <v>191</v>
      </c>
      <c r="GJ7" s="2" t="s">
        <v>192</v>
      </c>
      <c r="GK7" s="2" t="s">
        <v>193</v>
      </c>
      <c r="GL7" s="2" t="s">
        <v>194</v>
      </c>
      <c r="GM7" s="2" t="s">
        <v>195</v>
      </c>
      <c r="GN7" s="2" t="s">
        <v>196</v>
      </c>
      <c r="GO7" s="2" t="s">
        <v>197</v>
      </c>
      <c r="GP7" s="2" t="s">
        <v>198</v>
      </c>
      <c r="GQ7" s="2" t="s">
        <v>199</v>
      </c>
      <c r="GR7" s="2" t="s">
        <v>200</v>
      </c>
      <c r="GS7" s="2" t="s">
        <v>201</v>
      </c>
      <c r="GT7" s="2" t="s">
        <v>202</v>
      </c>
      <c r="GU7" s="2" t="s">
        <v>203</v>
      </c>
      <c r="GV7" s="2" t="s">
        <v>204</v>
      </c>
      <c r="GW7" s="2" t="s">
        <v>205</v>
      </c>
      <c r="GX7" s="2" t="s">
        <v>206</v>
      </c>
      <c r="GY7" s="2" t="s">
        <v>207</v>
      </c>
      <c r="GZ7" s="2" t="s">
        <v>208</v>
      </c>
      <c r="HA7" s="2" t="s">
        <v>209</v>
      </c>
      <c r="HB7" s="2" t="s">
        <v>210</v>
      </c>
      <c r="HC7" s="2" t="s">
        <v>211</v>
      </c>
      <c r="HD7" s="2" t="s">
        <v>212</v>
      </c>
      <c r="HE7" s="2" t="s">
        <v>213</v>
      </c>
      <c r="HF7" s="2" t="s">
        <v>214</v>
      </c>
      <c r="HG7" s="2" t="s">
        <v>215</v>
      </c>
      <c r="HH7" s="2" t="s">
        <v>216</v>
      </c>
      <c r="HI7" s="2" t="s">
        <v>217</v>
      </c>
      <c r="HJ7" s="2" t="s">
        <v>218</v>
      </c>
      <c r="HK7" s="2" t="s">
        <v>219</v>
      </c>
      <c r="HL7" s="2" t="s">
        <v>220</v>
      </c>
      <c r="HM7" s="2" t="s">
        <v>221</v>
      </c>
      <c r="HN7" s="2" t="s">
        <v>222</v>
      </c>
      <c r="HO7" s="2" t="s">
        <v>223</v>
      </c>
      <c r="HP7" s="2" t="s">
        <v>224</v>
      </c>
      <c r="HQ7" s="2" t="s">
        <v>225</v>
      </c>
      <c r="HR7" s="2" t="s">
        <v>226</v>
      </c>
      <c r="HS7" s="2" t="s">
        <v>227</v>
      </c>
      <c r="HT7" s="2" t="s">
        <v>228</v>
      </c>
      <c r="HU7" s="2" t="s">
        <v>229</v>
      </c>
      <c r="HV7" s="2" t="s">
        <v>230</v>
      </c>
      <c r="HW7" s="2" t="s">
        <v>231</v>
      </c>
      <c r="HX7" s="2" t="s">
        <v>232</v>
      </c>
      <c r="HY7" s="2" t="s">
        <v>233</v>
      </c>
      <c r="HZ7" s="2" t="s">
        <v>234</v>
      </c>
      <c r="IA7" s="2" t="s">
        <v>235</v>
      </c>
      <c r="IB7" s="2" t="s">
        <v>236</v>
      </c>
      <c r="IC7" s="2" t="s">
        <v>237</v>
      </c>
      <c r="ID7" s="2" t="s">
        <v>238</v>
      </c>
      <c r="IE7" s="2" t="s">
        <v>239</v>
      </c>
      <c r="IF7" s="2" t="s">
        <v>240</v>
      </c>
      <c r="IG7" s="2" t="s">
        <v>241</v>
      </c>
      <c r="IH7" s="2" t="s">
        <v>242</v>
      </c>
      <c r="II7" s="2" t="s">
        <v>243</v>
      </c>
      <c r="IJ7" s="2" t="s">
        <v>244</v>
      </c>
      <c r="IK7" s="2" t="s">
        <v>245</v>
      </c>
      <c r="IL7" s="2" t="s">
        <v>246</v>
      </c>
      <c r="IM7" s="2" t="s">
        <v>247</v>
      </c>
      <c r="IN7" s="2" t="s">
        <v>248</v>
      </c>
      <c r="IO7" s="2" t="s">
        <v>249</v>
      </c>
      <c r="IP7" s="2" t="s">
        <v>250</v>
      </c>
      <c r="IQ7" s="2" t="s">
        <v>251</v>
      </c>
      <c r="IR7" s="2" t="s">
        <v>252</v>
      </c>
      <c r="IS7" s="2" t="s">
        <v>253</v>
      </c>
      <c r="IT7" s="2" t="s">
        <v>254</v>
      </c>
    </row>
    <row r="8" spans="1:254" x14ac:dyDescent="0.25">
      <c r="A8" t="str">
        <f>INDEX(Concordance!$A$1:$A$296,MATCH($E8,Concordance!$C$1:$C$296,0))</f>
        <v>CAFF</v>
      </c>
      <c r="B8" t="str">
        <f>INDEX(Concordance!$B$1:$B$296,MATCH($E8,Concordance!$C$1:$C$296,0))</f>
        <v>cagri</v>
      </c>
      <c r="C8" s="3" t="s">
        <v>255</v>
      </c>
      <c r="D8" s="3" t="s">
        <v>256</v>
      </c>
      <c r="E8" s="3" t="s">
        <v>6</v>
      </c>
      <c r="DH8">
        <v>1650.7426603889501</v>
      </c>
      <c r="DI8">
        <v>184.82219986611801</v>
      </c>
      <c r="DJ8">
        <v>23.372574532627599</v>
      </c>
      <c r="DV8">
        <v>25562.143341351799</v>
      </c>
      <c r="DW8">
        <v>169.64051665801099</v>
      </c>
      <c r="DX8">
        <v>12057.050542471699</v>
      </c>
      <c r="DY8">
        <v>19977.791736078801</v>
      </c>
      <c r="DZ8">
        <v>3244.5200166937302</v>
      </c>
      <c r="EA8">
        <v>2625.72938137049</v>
      </c>
      <c r="EB8">
        <v>1478.44361225939</v>
      </c>
      <c r="EC8">
        <v>154.802560440143</v>
      </c>
      <c r="ED8">
        <v>10.189244179374199</v>
      </c>
      <c r="EE8">
        <v>11.763329905084399</v>
      </c>
      <c r="EF8">
        <v>2971.7070307212098</v>
      </c>
      <c r="EG8">
        <v>437.03829567106698</v>
      </c>
      <c r="EI8">
        <v>9.8235387509636798</v>
      </c>
      <c r="EJ8">
        <v>58.218832973395301</v>
      </c>
      <c r="EK8">
        <v>30.121328333725302</v>
      </c>
      <c r="EL8">
        <v>3.5671701696034601</v>
      </c>
      <c r="EM8">
        <v>8.0519613194280204</v>
      </c>
      <c r="EN8">
        <v>3.1751208959616699</v>
      </c>
      <c r="EO8">
        <v>6.21941222943561E-2</v>
      </c>
      <c r="EP8">
        <v>6.3336891566169297E-6</v>
      </c>
      <c r="EQ8">
        <v>0.282054465584828</v>
      </c>
      <c r="ER8">
        <v>30.5305066261094</v>
      </c>
      <c r="ES8">
        <v>273.73194539777199</v>
      </c>
      <c r="ET8">
        <v>329.77559059594603</v>
      </c>
      <c r="EU8">
        <v>3.9122380972214201</v>
      </c>
      <c r="EV8">
        <v>4.0730103478955302</v>
      </c>
      <c r="EW8">
        <v>9.9643753945248701</v>
      </c>
      <c r="EY8">
        <v>28.2066992261135</v>
      </c>
      <c r="EZ8">
        <v>5.8277364760179804</v>
      </c>
      <c r="FA8">
        <v>8.6737265559782699</v>
      </c>
      <c r="FB8">
        <v>24.636453463611399</v>
      </c>
      <c r="FC8">
        <v>23.4492691092785</v>
      </c>
      <c r="FD8">
        <v>3.8854512987543499</v>
      </c>
      <c r="FG8">
        <v>2.5627279299807402</v>
      </c>
      <c r="FH8">
        <v>0.97098652297566101</v>
      </c>
      <c r="FI8">
        <v>32.362599545156201</v>
      </c>
      <c r="FK8">
        <v>7.6308154159031298</v>
      </c>
      <c r="FM8">
        <v>20.1881165957445</v>
      </c>
      <c r="FN8">
        <v>15.217701204614199</v>
      </c>
      <c r="FO8">
        <v>8.2164161199708392</v>
      </c>
      <c r="FP8">
        <v>747.70232021805396</v>
      </c>
      <c r="GB8">
        <v>1.6569660218193401</v>
      </c>
      <c r="GD8">
        <v>0.35915328011354702</v>
      </c>
      <c r="GI8">
        <v>169.289317903003</v>
      </c>
      <c r="GJ8">
        <v>2.0972513229051999</v>
      </c>
      <c r="GS8">
        <v>29.127708126393301</v>
      </c>
      <c r="GT8">
        <v>0.14790913983297099</v>
      </c>
      <c r="GU8">
        <v>7.8034890275395403</v>
      </c>
      <c r="GV8">
        <v>1.3026237575019599</v>
      </c>
      <c r="GX8">
        <v>7.6411540248707803</v>
      </c>
      <c r="GY8">
        <v>9.0968772064763801</v>
      </c>
      <c r="GZ8">
        <v>27.828866184789401</v>
      </c>
      <c r="HA8">
        <v>24.966427238852699</v>
      </c>
      <c r="HB8">
        <v>26.981236483596199</v>
      </c>
      <c r="HC8">
        <v>49.678410446604197</v>
      </c>
      <c r="HD8">
        <v>24.672337778130998</v>
      </c>
      <c r="HE8">
        <v>85.738056755750705</v>
      </c>
      <c r="HF8">
        <v>0.32229184867357702</v>
      </c>
      <c r="HG8">
        <v>1.2817680608014801</v>
      </c>
      <c r="HH8">
        <v>23.542072802803201</v>
      </c>
      <c r="HI8">
        <v>157.82697085335599</v>
      </c>
      <c r="HR8">
        <v>2246.3114822472799</v>
      </c>
      <c r="HS8">
        <v>3303.5725797346799</v>
      </c>
      <c r="HT8">
        <v>4402.1443297462602</v>
      </c>
      <c r="HU8">
        <v>5695.3378643522701</v>
      </c>
      <c r="HV8">
        <v>6579.5761752214803</v>
      </c>
      <c r="HW8">
        <v>8350.5811128069199</v>
      </c>
      <c r="HX8">
        <v>10098.646853513201</v>
      </c>
      <c r="HY8">
        <v>15113.9254309222</v>
      </c>
      <c r="HZ8">
        <v>17407.367112934298</v>
      </c>
      <c r="IA8">
        <v>6000.5964417973801</v>
      </c>
      <c r="IB8">
        <v>6094.1997727037397</v>
      </c>
      <c r="IC8">
        <v>6623.4662857479898</v>
      </c>
      <c r="ID8">
        <v>7118.0599462677301</v>
      </c>
      <c r="IQ8">
        <v>-22.469541307305899</v>
      </c>
      <c r="IR8">
        <v>372.77483606367798</v>
      </c>
      <c r="IS8">
        <v>70613.414676745902</v>
      </c>
      <c r="IT8">
        <v>242903.44418385599</v>
      </c>
    </row>
    <row r="9" spans="1:254" x14ac:dyDescent="0.25">
      <c r="A9" t="str">
        <f>INDEX(Concordance!$A$1:$A$296,MATCH($E9,Concordance!$C$1:$C$296,0))</f>
        <v>CAFF</v>
      </c>
      <c r="B9" t="str">
        <f>INDEX(Concordance!$B$1:$B$296,MATCH($E9,Concordance!$C$1:$C$296,0))</f>
        <v>cfore</v>
      </c>
      <c r="C9" s="3" t="s">
        <v>255</v>
      </c>
      <c r="D9" s="3" t="s">
        <v>256</v>
      </c>
      <c r="E9" s="3" t="s">
        <v>7</v>
      </c>
      <c r="EH9">
        <v>4938.3057622859596</v>
      </c>
      <c r="EI9">
        <v>1286.45591885934</v>
      </c>
      <c r="EJ9">
        <v>7523.5794498437099</v>
      </c>
      <c r="EK9">
        <v>83.168745976244693</v>
      </c>
      <c r="ET9">
        <v>17.4848055916381</v>
      </c>
      <c r="FO9">
        <v>225.74119787055901</v>
      </c>
      <c r="FP9">
        <v>15.7246044337128</v>
      </c>
      <c r="HI9">
        <v>0.43488401898321699</v>
      </c>
      <c r="HR9">
        <v>55.588843199528299</v>
      </c>
      <c r="HS9">
        <v>91.467083180759204</v>
      </c>
      <c r="HT9">
        <v>136.78561609097099</v>
      </c>
      <c r="HU9">
        <v>187.23736887825001</v>
      </c>
      <c r="HV9">
        <v>244.274862320106</v>
      </c>
      <c r="HW9">
        <v>346.725148804235</v>
      </c>
      <c r="HX9">
        <v>529.12049659557101</v>
      </c>
      <c r="HY9">
        <v>850.04287947005196</v>
      </c>
      <c r="HZ9">
        <v>1252.17230673685</v>
      </c>
      <c r="IA9">
        <v>480.191842781383</v>
      </c>
      <c r="IB9">
        <v>559.16185385525705</v>
      </c>
      <c r="IC9">
        <v>590.95049321874103</v>
      </c>
      <c r="ID9">
        <v>920.02939112445597</v>
      </c>
      <c r="IQ9">
        <v>-244.47830859047099</v>
      </c>
      <c r="IR9">
        <v>34.934592027313499</v>
      </c>
      <c r="IS9">
        <v>1144.5163168076199</v>
      </c>
      <c r="IT9">
        <v>21269.616155380802</v>
      </c>
    </row>
    <row r="10" spans="1:254" x14ac:dyDescent="0.25">
      <c r="A10" t="str">
        <f>INDEX(Concordance!$A$1:$A$296,MATCH($E10,Concordance!$C$1:$C$296,0))</f>
        <v>CAFF</v>
      </c>
      <c r="B10" t="str">
        <f>INDEX(Concordance!$B$1:$B$296,MATCH($E10,Concordance!$C$1:$C$296,0))</f>
        <v>cfish</v>
      </c>
      <c r="C10" s="3" t="s">
        <v>255</v>
      </c>
      <c r="D10" s="3" t="s">
        <v>256</v>
      </c>
      <c r="E10" s="3" t="s">
        <v>8</v>
      </c>
      <c r="DV10">
        <v>3455.3007813990998</v>
      </c>
      <c r="DX10">
        <v>135.85682287474501</v>
      </c>
      <c r="FP10">
        <v>71.030261270364207</v>
      </c>
      <c r="GI10">
        <v>149.89304907871599</v>
      </c>
      <c r="HA10">
        <v>16.787644383819899</v>
      </c>
      <c r="HB10">
        <v>17.622332933373599</v>
      </c>
      <c r="HC10">
        <v>33.614545420338203</v>
      </c>
      <c r="HE10">
        <v>23.980439584624701</v>
      </c>
      <c r="HI10">
        <v>20.3612305276644</v>
      </c>
      <c r="HR10">
        <v>120.208767139839</v>
      </c>
      <c r="HS10">
        <v>176.79974662983</v>
      </c>
      <c r="HT10">
        <v>235.58861315151401</v>
      </c>
      <c r="HU10">
        <v>304.79666039885501</v>
      </c>
      <c r="HV10">
        <v>352.12120530936602</v>
      </c>
      <c r="HW10">
        <v>446.93523978595903</v>
      </c>
      <c r="HX10">
        <v>540.47608136276597</v>
      </c>
      <c r="HY10">
        <v>808.91507269507201</v>
      </c>
      <c r="HZ10">
        <v>931.70014635144503</v>
      </c>
      <c r="IA10">
        <v>321.28852113812098</v>
      </c>
      <c r="IB10">
        <v>326.13524367446598</v>
      </c>
      <c r="IC10">
        <v>354.77138664543202</v>
      </c>
      <c r="ID10">
        <v>381.37708959954102</v>
      </c>
      <c r="IQ10">
        <v>-508.90763552870698</v>
      </c>
      <c r="IR10">
        <v>15.6803957042549</v>
      </c>
      <c r="IS10">
        <v>2129.6035369153701</v>
      </c>
      <c r="IT10">
        <v>10861.9371784459</v>
      </c>
    </row>
    <row r="11" spans="1:254" x14ac:dyDescent="0.25">
      <c r="A11" t="str">
        <f>INDEX(Concordance!$A$1:$A$296,MATCH($E11,Concordance!$C$1:$C$296,0))</f>
        <v>CMIN</v>
      </c>
      <c r="B11" t="str">
        <f>INDEX(Concordance!$B$1:$B$296,MATCH($E11,Concordance!$C$1:$C$296,0))</f>
        <v>ccoal</v>
      </c>
      <c r="C11" s="3" t="s">
        <v>255</v>
      </c>
      <c r="D11" s="3" t="s">
        <v>256</v>
      </c>
      <c r="E11" s="3" t="s">
        <v>9</v>
      </c>
      <c r="DH11">
        <v>956.53877386132797</v>
      </c>
      <c r="DK11">
        <v>233.593627865401</v>
      </c>
      <c r="DV11">
        <v>1372.1206453802699</v>
      </c>
      <c r="DW11">
        <v>135.44136363528901</v>
      </c>
      <c r="DX11">
        <v>199.178917562007</v>
      </c>
      <c r="DY11">
        <v>1471.0525138202599</v>
      </c>
      <c r="DZ11">
        <v>308.09486293924198</v>
      </c>
      <c r="EA11">
        <v>1.3989016107415699</v>
      </c>
      <c r="EB11">
        <v>243.909256319066</v>
      </c>
      <c r="EC11">
        <v>146.15547500527001</v>
      </c>
      <c r="ED11">
        <v>13.378811065095601</v>
      </c>
      <c r="EE11">
        <v>124.361186961066</v>
      </c>
      <c r="EF11">
        <v>3.0809553602810502</v>
      </c>
      <c r="EG11">
        <v>0.815799967649532</v>
      </c>
      <c r="EH11">
        <v>38.635186608352598</v>
      </c>
      <c r="EI11">
        <v>382.36938830239899</v>
      </c>
      <c r="EJ11">
        <v>6217.4250847112398</v>
      </c>
      <c r="EK11">
        <v>190.93092553981899</v>
      </c>
      <c r="EL11">
        <v>205.715832063471</v>
      </c>
      <c r="EN11">
        <v>17192.922824826601</v>
      </c>
      <c r="ER11">
        <v>2357.5878487721102</v>
      </c>
      <c r="ES11">
        <v>1373.9109882933501</v>
      </c>
      <c r="ET11">
        <v>98.927074874050007</v>
      </c>
      <c r="EU11">
        <v>221.854759043114</v>
      </c>
      <c r="EV11">
        <v>469.62319907148401</v>
      </c>
      <c r="EW11">
        <v>3179.7337326809402</v>
      </c>
      <c r="EX11">
        <v>4494.6660932070399</v>
      </c>
      <c r="EY11">
        <v>398.12295310821401</v>
      </c>
      <c r="EZ11">
        <v>50.313813497124201</v>
      </c>
      <c r="FA11">
        <v>76.592637538044499</v>
      </c>
      <c r="FF11">
        <v>7.9265524599136601</v>
      </c>
      <c r="FH11">
        <v>18.265744387210901</v>
      </c>
      <c r="FI11">
        <v>13.5876560573993</v>
      </c>
      <c r="FJ11">
        <v>30.034892388716699</v>
      </c>
      <c r="FK11">
        <v>0.45504506928203398</v>
      </c>
      <c r="FL11">
        <v>10.1619695966133</v>
      </c>
      <c r="FM11">
        <v>72.449874900829897</v>
      </c>
      <c r="FN11">
        <v>10.9485936495348</v>
      </c>
      <c r="FO11">
        <v>39.963052869434698</v>
      </c>
      <c r="FP11">
        <v>1971.03667597463</v>
      </c>
      <c r="FQ11">
        <v>50315.706007482397</v>
      </c>
      <c r="FZ11">
        <v>2728.8025962460401</v>
      </c>
      <c r="HR11">
        <v>187.00779126702</v>
      </c>
      <c r="HS11">
        <v>275.27496029427198</v>
      </c>
      <c r="HT11">
        <v>367.23260377407797</v>
      </c>
      <c r="HU11">
        <v>475.43788774694701</v>
      </c>
      <c r="HV11">
        <v>550.08027515551203</v>
      </c>
      <c r="HW11">
        <v>699.167756134515</v>
      </c>
      <c r="HX11">
        <v>848.560158061832</v>
      </c>
      <c r="HY11">
        <v>1271.2893839333001</v>
      </c>
      <c r="HZ11">
        <v>1471.35489343273</v>
      </c>
      <c r="IA11">
        <v>508.30457720110098</v>
      </c>
      <c r="IB11">
        <v>518.33037579123095</v>
      </c>
      <c r="IC11">
        <v>562.38207722023901</v>
      </c>
      <c r="ID11">
        <v>612.05470083392299</v>
      </c>
      <c r="IQ11">
        <v>-3986.74375771926</v>
      </c>
      <c r="IR11">
        <v>277.04975530244297</v>
      </c>
      <c r="IS11">
        <v>60632.2124812701</v>
      </c>
      <c r="IT11">
        <v>162646.788014272</v>
      </c>
    </row>
    <row r="12" spans="1:254" x14ac:dyDescent="0.25">
      <c r="A12" t="str">
        <f>INDEX(Concordance!$A$1:$A$296,MATCH($E12,Concordance!$C$1:$C$296,0))</f>
        <v>CMIN</v>
      </c>
      <c r="B12" t="str">
        <f>INDEX(Concordance!$B$1:$B$296,MATCH($E12,Concordance!$C$1:$C$296,0))</f>
        <v>cmore</v>
      </c>
      <c r="C12" s="3" t="s">
        <v>255</v>
      </c>
      <c r="D12" s="3" t="s">
        <v>256</v>
      </c>
      <c r="E12" s="3" t="s">
        <v>10</v>
      </c>
      <c r="DL12">
        <v>433.62157552715399</v>
      </c>
      <c r="EH12">
        <v>0.60255145760029005</v>
      </c>
      <c r="EI12">
        <v>44.456625883929703</v>
      </c>
      <c r="EK12">
        <v>32.529742628060198</v>
      </c>
      <c r="EN12">
        <v>2563.17146375942</v>
      </c>
      <c r="EP12">
        <v>3.8529827786934999E-3</v>
      </c>
      <c r="EQ12">
        <v>64.039059452127503</v>
      </c>
      <c r="EW12">
        <v>505.45432629098099</v>
      </c>
      <c r="EY12">
        <v>771.79573124354101</v>
      </c>
      <c r="EZ12">
        <v>254.92866910315701</v>
      </c>
      <c r="FA12">
        <v>254.48175548018301</v>
      </c>
      <c r="FE12">
        <v>313.45938865789702</v>
      </c>
      <c r="FF12">
        <v>17.217976425339899</v>
      </c>
      <c r="FG12">
        <v>5.1583835773738302</v>
      </c>
      <c r="FH12">
        <v>14.2578533333115</v>
      </c>
      <c r="FI12">
        <v>114.874540917842</v>
      </c>
      <c r="FJ12">
        <v>194.026752798014</v>
      </c>
      <c r="FL12">
        <v>273.71161639759498</v>
      </c>
      <c r="FM12">
        <v>347.86018794683099</v>
      </c>
      <c r="FN12">
        <v>60.586898544304802</v>
      </c>
      <c r="FP12">
        <v>546.90877465053802</v>
      </c>
      <c r="IQ12">
        <v>9191.8109379463403</v>
      </c>
      <c r="IR12">
        <v>163.276852145145</v>
      </c>
      <c r="IS12">
        <v>65977.121775152002</v>
      </c>
      <c r="IT12">
        <v>82145.357292301502</v>
      </c>
    </row>
    <row r="13" spans="1:254" x14ac:dyDescent="0.25">
      <c r="A13" t="str">
        <f>INDEX(Concordance!$A$1:$A$296,MATCH($E13,Concordance!$C$1:$C$296,0))</f>
        <v>CMIN</v>
      </c>
      <c r="B13" t="str">
        <f>INDEX(Concordance!$B$1:$B$296,MATCH($E13,Concordance!$C$1:$C$296,0))</f>
        <v>cmore</v>
      </c>
      <c r="C13" s="3" t="s">
        <v>255</v>
      </c>
      <c r="D13" s="3" t="s">
        <v>256</v>
      </c>
      <c r="E13" s="3" t="s">
        <v>11</v>
      </c>
      <c r="DM13">
        <v>150.232683750669</v>
      </c>
      <c r="EL13">
        <v>110.77502558985201</v>
      </c>
      <c r="EW13">
        <v>21.067381426389002</v>
      </c>
      <c r="EX13">
        <v>15885.845816713299</v>
      </c>
      <c r="EY13">
        <v>2518.2175588095902</v>
      </c>
      <c r="EZ13">
        <v>534.64356148816898</v>
      </c>
      <c r="FA13">
        <v>538.14233144311095</v>
      </c>
      <c r="FE13">
        <v>288.82743395428002</v>
      </c>
      <c r="FF13">
        <v>14.1621478064281</v>
      </c>
      <c r="FG13">
        <v>4.2705356513167496</v>
      </c>
      <c r="FH13">
        <v>30.5397368002767</v>
      </c>
      <c r="FI13">
        <v>94.481362592247606</v>
      </c>
      <c r="FJ13">
        <v>157.77089872632899</v>
      </c>
      <c r="FL13">
        <v>226.77681195163501</v>
      </c>
      <c r="FM13">
        <v>291.83732774498799</v>
      </c>
      <c r="FN13">
        <v>51.7897661256943</v>
      </c>
      <c r="FP13">
        <v>89.451633777841195</v>
      </c>
      <c r="IQ13">
        <v>-3731.1798026824099</v>
      </c>
      <c r="IR13">
        <v>177.64207072330399</v>
      </c>
      <c r="IS13">
        <v>72812.722113322394</v>
      </c>
      <c r="IT13">
        <v>90268.0163957154</v>
      </c>
    </row>
    <row r="14" spans="1:254" x14ac:dyDescent="0.25">
      <c r="A14" t="str">
        <f>INDEX(Concordance!$A$1:$A$296,MATCH($E14,Concordance!$C$1:$C$296,0))</f>
        <v>CMIN</v>
      </c>
      <c r="B14" t="str">
        <f>INDEX(Concordance!$B$1:$B$296,MATCH($E14,Concordance!$C$1:$C$296,0))</f>
        <v>cmore</v>
      </c>
      <c r="C14" s="3" t="s">
        <v>255</v>
      </c>
      <c r="D14" s="3" t="s">
        <v>256</v>
      </c>
      <c r="E14" s="3" t="s">
        <v>12</v>
      </c>
      <c r="DN14">
        <v>483.77020892792399</v>
      </c>
      <c r="EI14">
        <v>395.038295960379</v>
      </c>
      <c r="EK14">
        <v>600.61023831875502</v>
      </c>
      <c r="EN14">
        <v>10849.785240979199</v>
      </c>
      <c r="EP14">
        <v>1.6309496370836701E-2</v>
      </c>
      <c r="EQ14">
        <v>271.074351409484</v>
      </c>
      <c r="EW14">
        <v>2139.34120976333</v>
      </c>
      <c r="EX14">
        <v>4571.4066879060902</v>
      </c>
      <c r="EZ14">
        <v>139.10217025583</v>
      </c>
      <c r="FA14">
        <v>52.381543326725101</v>
      </c>
      <c r="FE14">
        <v>3.2985730295850701</v>
      </c>
      <c r="FF14">
        <v>3.1911473034259701</v>
      </c>
      <c r="FG14">
        <v>1.23094736773504</v>
      </c>
      <c r="FH14">
        <v>4.1000797418958799</v>
      </c>
      <c r="FI14">
        <v>22.0436298756808</v>
      </c>
      <c r="FJ14">
        <v>45.350032176812803</v>
      </c>
      <c r="FL14">
        <v>65.972231740414699</v>
      </c>
      <c r="FM14">
        <v>180.34273393480899</v>
      </c>
      <c r="FN14">
        <v>17.814393526738598</v>
      </c>
      <c r="FP14">
        <v>1910.5091682147099</v>
      </c>
      <c r="HI14">
        <v>153.576843700078</v>
      </c>
      <c r="IQ14">
        <v>-1635.37560211594</v>
      </c>
      <c r="IR14">
        <v>56.108400284650003</v>
      </c>
      <c r="IS14">
        <v>11118.8037403211</v>
      </c>
      <c r="IT14">
        <v>31449.492575445802</v>
      </c>
    </row>
    <row r="15" spans="1:254" x14ac:dyDescent="0.25">
      <c r="A15" t="str">
        <f>INDEX(Concordance!$A$1:$A$296,MATCH($E15,Concordance!$C$1:$C$296,0))</f>
        <v>CMIN</v>
      </c>
      <c r="B15" t="str">
        <f>INDEX(Concordance!$B$1:$B$296,MATCH($E15,Concordance!$C$1:$C$296,0))</f>
        <v>cmore</v>
      </c>
      <c r="C15" s="3" t="s">
        <v>255</v>
      </c>
      <c r="D15" s="3" t="s">
        <v>256</v>
      </c>
      <c r="E15" s="3" t="s">
        <v>13</v>
      </c>
      <c r="DO15">
        <v>10.516032110975001</v>
      </c>
      <c r="EI15">
        <v>42.527128834019599</v>
      </c>
      <c r="EN15">
        <v>1155.89259544377</v>
      </c>
      <c r="EP15">
        <v>1.7375483174785001E-3</v>
      </c>
      <c r="EQ15">
        <v>28.879173978992601</v>
      </c>
      <c r="EW15">
        <v>227.902531565695</v>
      </c>
      <c r="EY15">
        <v>222.78168910571401</v>
      </c>
      <c r="FE15">
        <v>0.20828993207801499</v>
      </c>
      <c r="FF15">
        <v>0.203565910409891</v>
      </c>
      <c r="FH15">
        <v>32.648805340953302</v>
      </c>
      <c r="FI15">
        <v>1.35650538045453</v>
      </c>
      <c r="FJ15">
        <v>14.131477481258701</v>
      </c>
      <c r="FM15">
        <v>25.085896120598498</v>
      </c>
      <c r="FN15">
        <v>1.09139735716273</v>
      </c>
      <c r="FP15">
        <v>209.21981094473401</v>
      </c>
      <c r="HI15">
        <v>16.243310474199198</v>
      </c>
      <c r="IQ15">
        <v>-256.33603894666197</v>
      </c>
      <c r="IR15">
        <v>8.1076858148825206</v>
      </c>
      <c r="IS15">
        <v>2566.7905817431301</v>
      </c>
      <c r="IT15">
        <v>4307.2521761406797</v>
      </c>
    </row>
    <row r="16" spans="1:254" x14ac:dyDescent="0.25">
      <c r="A16" t="str">
        <f>INDEX(Concordance!$A$1:$A$296,MATCH($E16,Concordance!$C$1:$C$296,0))</f>
        <v>CMIN</v>
      </c>
      <c r="B16" t="str">
        <f>INDEX(Concordance!$B$1:$B$296,MATCH($E16,Concordance!$C$1:$C$296,0))</f>
        <v>cmore</v>
      </c>
      <c r="C16" s="3" t="s">
        <v>255</v>
      </c>
      <c r="D16" s="3" t="s">
        <v>256</v>
      </c>
      <c r="E16" s="3" t="s">
        <v>14</v>
      </c>
      <c r="DP16">
        <v>223.52119624255701</v>
      </c>
      <c r="EN16">
        <v>1070.38807257555</v>
      </c>
      <c r="EP16">
        <v>1.6090171369586999E-3</v>
      </c>
      <c r="EQ16">
        <v>26.742902839584399</v>
      </c>
      <c r="EW16">
        <v>210.94631741043199</v>
      </c>
      <c r="EX16">
        <v>8467.7724805556409</v>
      </c>
      <c r="EY16">
        <v>1334.5677748696501</v>
      </c>
      <c r="EZ16">
        <v>290.97232920722598</v>
      </c>
      <c r="FA16">
        <v>285.99021892453698</v>
      </c>
      <c r="FE16">
        <v>1.4154760892612299</v>
      </c>
      <c r="FF16">
        <v>7.4913293471348403</v>
      </c>
      <c r="FH16">
        <v>5.00436115208253</v>
      </c>
      <c r="FI16">
        <v>49.978766205144403</v>
      </c>
      <c r="FJ16">
        <v>83.841374977653203</v>
      </c>
      <c r="FL16">
        <v>31.8243039543629</v>
      </c>
      <c r="FM16">
        <v>154.23643867203501</v>
      </c>
      <c r="FN16">
        <v>27.190891123426798</v>
      </c>
      <c r="FP16">
        <v>224.99986556541299</v>
      </c>
      <c r="IQ16">
        <v>-3043.8106539364398</v>
      </c>
      <c r="IR16">
        <v>113.207753898261</v>
      </c>
      <c r="IS16">
        <v>48245.9627078794</v>
      </c>
      <c r="IT16">
        <v>57812.245516570001</v>
      </c>
    </row>
    <row r="17" spans="1:254" x14ac:dyDescent="0.25">
      <c r="A17" t="str">
        <f>INDEX(Concordance!$A$1:$A$296,MATCH($E17,Concordance!$C$1:$C$296,0))</f>
        <v>CMIN</v>
      </c>
      <c r="B17" t="str">
        <f>INDEX(Concordance!$B$1:$B$296,MATCH($E17,Concordance!$C$1:$C$296,0))</f>
        <v>cmore</v>
      </c>
      <c r="C17" s="3" t="s">
        <v>255</v>
      </c>
      <c r="D17" s="3" t="s">
        <v>256</v>
      </c>
      <c r="E17" s="3" t="s">
        <v>15</v>
      </c>
      <c r="DO17">
        <v>0.92271703775264002</v>
      </c>
      <c r="DQ17">
        <v>3696.3167571971098</v>
      </c>
      <c r="DR17">
        <v>10.9472448644987</v>
      </c>
      <c r="DU17">
        <v>373.81044436828699</v>
      </c>
      <c r="EN17">
        <v>3233.8915256724699</v>
      </c>
      <c r="EP17">
        <v>4.8612153079698999E-3</v>
      </c>
      <c r="EQ17">
        <v>80.796534528564905</v>
      </c>
      <c r="EW17">
        <v>6382.2516131357397</v>
      </c>
      <c r="EY17">
        <v>6268.9186084830799</v>
      </c>
      <c r="FE17">
        <v>2872.1328992598601</v>
      </c>
      <c r="FF17">
        <v>140.983298544387</v>
      </c>
      <c r="FG17">
        <v>41.937957649724702</v>
      </c>
      <c r="FH17">
        <v>114.659625393524</v>
      </c>
      <c r="FI17">
        <v>930.67572162352405</v>
      </c>
      <c r="FJ17">
        <v>1546.33231602761</v>
      </c>
      <c r="FL17">
        <v>2280.2996917526698</v>
      </c>
      <c r="FM17">
        <v>28291.282320058901</v>
      </c>
      <c r="FN17">
        <v>513.76619062234499</v>
      </c>
      <c r="FP17">
        <v>6381.3920367502797</v>
      </c>
      <c r="HI17">
        <v>509.17311724471398</v>
      </c>
      <c r="IQ17">
        <v>-10886.1775602707</v>
      </c>
      <c r="IR17">
        <v>365.95005959044499</v>
      </c>
      <c r="IS17">
        <v>135452.48141498401</v>
      </c>
      <c r="IT17">
        <v>188602.74939573399</v>
      </c>
    </row>
    <row r="18" spans="1:254" x14ac:dyDescent="0.25">
      <c r="A18" t="str">
        <f>INDEX(Concordance!$A$1:$A$296,MATCH($E18,Concordance!$C$1:$C$296,0))</f>
        <v>CMIN</v>
      </c>
      <c r="B18" t="str">
        <f>INDEX(Concordance!$B$1:$B$296,MATCH($E18,Concordance!$C$1:$C$296,0))</f>
        <v>cmore</v>
      </c>
      <c r="C18" s="3" t="s">
        <v>255</v>
      </c>
      <c r="D18" s="3" t="s">
        <v>256</v>
      </c>
      <c r="E18" s="3" t="s">
        <v>16</v>
      </c>
      <c r="DR18">
        <v>267.86155506943498</v>
      </c>
      <c r="EI18">
        <v>162.54381601887101</v>
      </c>
      <c r="EN18">
        <v>4306.5237810913204</v>
      </c>
      <c r="EP18">
        <v>6.4736059210967001E-3</v>
      </c>
      <c r="EQ18">
        <v>107.59550671838799</v>
      </c>
      <c r="EW18">
        <v>849.056710426157</v>
      </c>
      <c r="EX18">
        <v>12550.2993558772</v>
      </c>
      <c r="EY18">
        <v>2019.46271398316</v>
      </c>
      <c r="EZ18">
        <v>429.18557695180101</v>
      </c>
      <c r="FA18">
        <v>416.02946765378903</v>
      </c>
      <c r="FE18">
        <v>230.84495075516699</v>
      </c>
      <c r="FF18">
        <v>11.393898095206501</v>
      </c>
      <c r="FH18">
        <v>2.6355789327647501</v>
      </c>
      <c r="FI18">
        <v>75.351684017934105</v>
      </c>
      <c r="FJ18">
        <v>132.088445531519</v>
      </c>
      <c r="FL18">
        <v>190.41015158373099</v>
      </c>
      <c r="FM18">
        <v>234.183814300628</v>
      </c>
      <c r="FN18">
        <v>41.527912020664303</v>
      </c>
      <c r="FP18">
        <v>813.33493141264103</v>
      </c>
      <c r="HI18">
        <v>61.208749711533201</v>
      </c>
      <c r="IQ18">
        <v>-1647.4202417250799</v>
      </c>
      <c r="IR18">
        <v>61.134989699879</v>
      </c>
      <c r="IS18">
        <v>11506.525142839901</v>
      </c>
      <c r="IT18">
        <v>32821.784964572602</v>
      </c>
    </row>
    <row r="19" spans="1:254" x14ac:dyDescent="0.25">
      <c r="A19" t="str">
        <f>INDEX(Concordance!$A$1:$A$296,MATCH($E19,Concordance!$C$1:$C$296,0))</f>
        <v>CMIN</v>
      </c>
      <c r="B19" t="str">
        <f>INDEX(Concordance!$B$1:$B$296,MATCH($E19,Concordance!$C$1:$C$296,0))</f>
        <v>comin</v>
      </c>
      <c r="C19" s="3" t="s">
        <v>255</v>
      </c>
      <c r="D19" s="3" t="s">
        <v>256</v>
      </c>
      <c r="E19" s="3" t="s">
        <v>17</v>
      </c>
      <c r="EN19">
        <v>3861.87819795426</v>
      </c>
      <c r="EP19">
        <v>3.8259994143496498E-2</v>
      </c>
      <c r="ER19">
        <v>966.87686061254101</v>
      </c>
      <c r="ES19">
        <v>631.90106966013502</v>
      </c>
      <c r="FR19">
        <v>8.6650678991429999E-3</v>
      </c>
      <c r="FW19">
        <v>6.9259145572309003E-3</v>
      </c>
      <c r="FX19">
        <v>0.100564771478691</v>
      </c>
      <c r="IQ19">
        <v>-152.855684460915</v>
      </c>
      <c r="IR19">
        <v>4.1632551844841501</v>
      </c>
      <c r="IS19">
        <v>985.55080799999996</v>
      </c>
      <c r="IT19">
        <v>6297.66892269858</v>
      </c>
    </row>
    <row r="20" spans="1:254" x14ac:dyDescent="0.25">
      <c r="A20" t="str">
        <f>INDEX(Concordance!$A$1:$A$296,MATCH($E20,Concordance!$C$1:$C$296,0))</f>
        <v>CMIN</v>
      </c>
      <c r="B20" t="str">
        <f>INDEX(Concordance!$B$1:$B$296,MATCH($E20,Concordance!$C$1:$C$296,0))</f>
        <v>comin</v>
      </c>
      <c r="C20" s="3" t="s">
        <v>255</v>
      </c>
      <c r="D20" s="3" t="s">
        <v>256</v>
      </c>
      <c r="E20" s="3" t="s">
        <v>18</v>
      </c>
      <c r="EM20">
        <v>69117.574249493497</v>
      </c>
      <c r="ER20">
        <v>17304.409334376502</v>
      </c>
      <c r="ES20">
        <v>11309.2734076829</v>
      </c>
      <c r="IQ20">
        <v>-2317.66866290913</v>
      </c>
      <c r="IR20">
        <v>63.125202774124901</v>
      </c>
      <c r="IS20">
        <v>11.458615999999999</v>
      </c>
      <c r="IT20">
        <v>95488.172147417805</v>
      </c>
    </row>
    <row r="21" spans="1:254" x14ac:dyDescent="0.25">
      <c r="A21" t="str">
        <f>INDEX(Concordance!$A$1:$A$296,MATCH($E21,Concordance!$C$1:$C$296,0))</f>
        <v>CMIN</v>
      </c>
      <c r="B21" t="str">
        <f>INDEX(Concordance!$B$1:$B$296,MATCH($E21,Concordance!$C$1:$C$296,0))</f>
        <v>comin</v>
      </c>
      <c r="C21" s="3" t="s">
        <v>255</v>
      </c>
      <c r="D21" s="3" t="s">
        <v>256</v>
      </c>
      <c r="E21" s="3" t="s">
        <v>19</v>
      </c>
      <c r="DH21">
        <v>11571.017701204601</v>
      </c>
      <c r="DI21">
        <v>1310.0578035952201</v>
      </c>
      <c r="DJ21">
        <v>158.04869614601199</v>
      </c>
      <c r="DU21">
        <v>1182.1433052759101</v>
      </c>
      <c r="DV21">
        <v>2842.1293535570198</v>
      </c>
      <c r="DW21">
        <v>146.336223519714</v>
      </c>
      <c r="DX21">
        <v>532.98620916613697</v>
      </c>
      <c r="DY21">
        <v>1007.62605564026</v>
      </c>
      <c r="DZ21">
        <v>40.280445103482201</v>
      </c>
      <c r="EA21">
        <v>3.4463102997292601</v>
      </c>
      <c r="EB21">
        <v>152.20994227441599</v>
      </c>
      <c r="EC21">
        <v>293.00568049595</v>
      </c>
      <c r="EH21">
        <v>4.2405643098741699</v>
      </c>
      <c r="EI21">
        <v>1562.55579449624</v>
      </c>
      <c r="EJ21">
        <v>1030.7142512498001</v>
      </c>
      <c r="EK21">
        <v>1265.6880115174299</v>
      </c>
      <c r="EM21">
        <v>12198.880830746801</v>
      </c>
      <c r="EN21">
        <v>4773.4962856522498</v>
      </c>
      <c r="EO21">
        <v>1.0916459827208E-2</v>
      </c>
      <c r="ER21">
        <v>4249.2398364894098</v>
      </c>
      <c r="ES21">
        <v>2777.0849704884199</v>
      </c>
      <c r="EU21">
        <v>1607.16851479557</v>
      </c>
      <c r="EV21">
        <v>3914.6717705331598</v>
      </c>
      <c r="EW21">
        <v>17977.039234802502</v>
      </c>
      <c r="EX21">
        <v>4480.9097939345202</v>
      </c>
      <c r="EY21">
        <v>1096.1843888634601</v>
      </c>
      <c r="EZ21">
        <v>154.45354038367299</v>
      </c>
      <c r="FA21">
        <v>473.07577648939201</v>
      </c>
      <c r="FD21">
        <v>955.84487294556698</v>
      </c>
      <c r="FE21">
        <v>0.612705615368342</v>
      </c>
      <c r="FH21">
        <v>116.333594877278</v>
      </c>
      <c r="FJ21">
        <v>48.493492718424399</v>
      </c>
      <c r="FL21">
        <v>427.850223037788</v>
      </c>
      <c r="FM21">
        <v>286.210573688468</v>
      </c>
      <c r="FN21">
        <v>103.269624270688</v>
      </c>
      <c r="FO21">
        <v>59.905045150455898</v>
      </c>
      <c r="FR21">
        <v>0.33672789324013402</v>
      </c>
      <c r="FW21">
        <v>1.0828125125442499E-2</v>
      </c>
      <c r="FX21">
        <v>2.24180173768899</v>
      </c>
      <c r="FY21">
        <v>267.84583748897302</v>
      </c>
      <c r="FZ21">
        <v>145.139100645875</v>
      </c>
      <c r="GA21">
        <v>1076.89965201205</v>
      </c>
      <c r="GB21">
        <v>31495.893865169601</v>
      </c>
      <c r="GC21">
        <v>7099.1915721662499</v>
      </c>
      <c r="GD21">
        <v>2630.9823341931801</v>
      </c>
      <c r="HA21">
        <v>1656.8588016649701</v>
      </c>
      <c r="HB21">
        <v>1797.27895803306</v>
      </c>
      <c r="HC21">
        <v>3293.6584190415601</v>
      </c>
      <c r="HD21">
        <v>1581.9927440889501</v>
      </c>
      <c r="HE21">
        <v>5451.5470646019903</v>
      </c>
      <c r="HF21">
        <v>30.561784689968999</v>
      </c>
      <c r="HG21">
        <v>81.303790371187205</v>
      </c>
      <c r="HH21">
        <v>1481.7141091170399</v>
      </c>
      <c r="HI21">
        <v>1274.03732218909</v>
      </c>
      <c r="HR21">
        <v>43.264023480543102</v>
      </c>
      <c r="HS21">
        <v>63.622456700954501</v>
      </c>
      <c r="HT21">
        <v>84.775423980758902</v>
      </c>
      <c r="HU21">
        <v>109.684121630861</v>
      </c>
      <c r="HV21">
        <v>126.711737906488</v>
      </c>
      <c r="HW21">
        <v>160.80984881615501</v>
      </c>
      <c r="HX21">
        <v>194.430615305846</v>
      </c>
      <c r="HY21">
        <v>290.97391534727501</v>
      </c>
      <c r="HZ21">
        <v>334.98337376083998</v>
      </c>
      <c r="IA21">
        <v>115.37652041470299</v>
      </c>
      <c r="IB21">
        <v>117.203966486475</v>
      </c>
      <c r="IC21">
        <v>127.311772455401</v>
      </c>
      <c r="ID21">
        <v>136.63091745620801</v>
      </c>
      <c r="IQ21">
        <v>-3849.8858802772402</v>
      </c>
      <c r="IR21">
        <v>104.857450393577</v>
      </c>
      <c r="IS21">
        <v>22284.201767753199</v>
      </c>
      <c r="IT21">
        <v>158615.66908463699</v>
      </c>
    </row>
    <row r="22" spans="1:254" x14ac:dyDescent="0.25">
      <c r="A22" t="str">
        <f>INDEX(Concordance!$A$1:$A$296,MATCH($E22,Concordance!$C$1:$C$296,0))</f>
        <v>CMAN</v>
      </c>
      <c r="B22" t="str">
        <f>INDEX(Concordance!$B$1:$B$296,MATCH($E22,Concordance!$C$1:$C$296,0))</f>
        <v>cfood</v>
      </c>
      <c r="C22" s="3" t="s">
        <v>255</v>
      </c>
      <c r="D22" s="3" t="s">
        <v>256</v>
      </c>
      <c r="E22" s="3" t="s">
        <v>20</v>
      </c>
      <c r="DH22">
        <v>62.284200629108497</v>
      </c>
      <c r="DI22">
        <v>8.4990905799137</v>
      </c>
      <c r="DJ22">
        <v>0.66707065986887504</v>
      </c>
      <c r="DK22">
        <v>38.920359431145201</v>
      </c>
      <c r="DL22">
        <v>15.991195683629799</v>
      </c>
      <c r="DM22">
        <v>32.432642550750998</v>
      </c>
      <c r="DN22">
        <v>10.40624883289</v>
      </c>
      <c r="DO22">
        <v>1.41325149721654</v>
      </c>
      <c r="DQ22">
        <v>100.23010654798</v>
      </c>
      <c r="DR22">
        <v>22.770953960310202</v>
      </c>
      <c r="DU22">
        <v>36.341770985601499</v>
      </c>
      <c r="DV22">
        <v>22587.942333910501</v>
      </c>
      <c r="DW22">
        <v>1031.7567971905</v>
      </c>
      <c r="DX22">
        <v>4959.8771523204196</v>
      </c>
      <c r="DY22">
        <v>3324.0964844643199</v>
      </c>
      <c r="DZ22">
        <v>2926.11368269592</v>
      </c>
      <c r="EB22">
        <v>9.1075806756792304</v>
      </c>
      <c r="EC22">
        <v>10.078831782758</v>
      </c>
      <c r="EF22">
        <v>17.774435263460099</v>
      </c>
      <c r="EJ22">
        <v>26.1584466160032</v>
      </c>
      <c r="ER22">
        <v>230.95574230133701</v>
      </c>
      <c r="ES22">
        <v>1267.9125164372001</v>
      </c>
      <c r="FC22">
        <v>32.418776257135796</v>
      </c>
      <c r="FH22">
        <v>0.64645656092204096</v>
      </c>
      <c r="FP22">
        <v>678.15791437018697</v>
      </c>
      <c r="FQ22">
        <v>3.6089652845053601</v>
      </c>
      <c r="FR22">
        <v>0.60238940477343506</v>
      </c>
      <c r="FS22">
        <v>6.1984353625676503E-2</v>
      </c>
      <c r="FT22">
        <v>0.56950271363474403</v>
      </c>
      <c r="FU22">
        <v>0.59187634605500306</v>
      </c>
      <c r="FV22">
        <v>1.4831644053698401</v>
      </c>
      <c r="FW22">
        <v>3.2467195128088803E-5</v>
      </c>
      <c r="FX22">
        <v>44.621853724264497</v>
      </c>
      <c r="FY22">
        <v>9.9721197211425991</v>
      </c>
      <c r="GF22">
        <v>76.786973179237407</v>
      </c>
      <c r="GG22">
        <v>5.1409279247417299</v>
      </c>
      <c r="GI22">
        <v>1786.96128370672</v>
      </c>
      <c r="GJ22">
        <v>4.4366511802302497</v>
      </c>
      <c r="GK22">
        <v>1.10037523288032</v>
      </c>
      <c r="GL22">
        <v>0.87154310944625002</v>
      </c>
      <c r="GM22">
        <v>0.49115062692988998</v>
      </c>
      <c r="GN22">
        <v>0.166956640360306</v>
      </c>
      <c r="GO22">
        <v>2.47568988705995</v>
      </c>
      <c r="GS22">
        <v>448.35397044793598</v>
      </c>
      <c r="GT22">
        <v>45.260047003888502</v>
      </c>
      <c r="GU22">
        <v>124.791038009944</v>
      </c>
      <c r="GV22">
        <v>19.673541747430399</v>
      </c>
      <c r="GW22">
        <v>98.762285898333005</v>
      </c>
      <c r="GX22">
        <v>85.760041203022894</v>
      </c>
      <c r="GY22">
        <v>117.67679320890601</v>
      </c>
      <c r="GZ22">
        <v>331.51469628950201</v>
      </c>
      <c r="HA22">
        <v>188.381651018208</v>
      </c>
      <c r="HB22">
        <v>206.75296544056599</v>
      </c>
      <c r="HC22">
        <v>374.26465624575098</v>
      </c>
      <c r="HD22">
        <v>126.66158769013001</v>
      </c>
      <c r="HE22">
        <v>453.54887387424299</v>
      </c>
      <c r="HF22">
        <v>1.69051593519178</v>
      </c>
      <c r="HG22">
        <v>6.6261887515672599</v>
      </c>
      <c r="HH22">
        <v>121.99801442332</v>
      </c>
      <c r="HI22">
        <v>133.50877878940901</v>
      </c>
      <c r="HR22">
        <v>3690.8934753646499</v>
      </c>
      <c r="HS22">
        <v>5428.0035931434004</v>
      </c>
      <c r="HT22">
        <v>7233.0236375437198</v>
      </c>
      <c r="HU22">
        <v>9358.8256020273893</v>
      </c>
      <c r="HV22">
        <v>10813.0383058194</v>
      </c>
      <c r="HW22">
        <v>13724.6854258966</v>
      </c>
      <c r="HX22">
        <v>16594.593732839101</v>
      </c>
      <c r="HY22">
        <v>24842.351395272501</v>
      </c>
      <c r="HZ22">
        <v>28593.599777552699</v>
      </c>
      <c r="IA22">
        <v>9847.0433326489601</v>
      </c>
      <c r="IB22">
        <v>9998.4784845958402</v>
      </c>
      <c r="IC22">
        <v>10865.0577406914</v>
      </c>
      <c r="ID22">
        <v>11656.2616428934</v>
      </c>
      <c r="IQ22">
        <v>-3.5832012260216302</v>
      </c>
      <c r="IR22">
        <v>289.83395544363498</v>
      </c>
      <c r="IS22">
        <v>25474.243072502599</v>
      </c>
      <c r="IT22">
        <v>230664.47310109899</v>
      </c>
    </row>
    <row r="23" spans="1:254" x14ac:dyDescent="0.25">
      <c r="A23" t="str">
        <f>INDEX(Concordance!$A$1:$A$296,MATCH($E23,Concordance!$C$1:$C$296,0))</f>
        <v>CMAN</v>
      </c>
      <c r="B23" t="str">
        <f>INDEX(Concordance!$B$1:$B$296,MATCH($E23,Concordance!$C$1:$C$296,0))</f>
        <v>cfood</v>
      </c>
      <c r="C23" s="3" t="s">
        <v>255</v>
      </c>
      <c r="D23" s="3" t="s">
        <v>256</v>
      </c>
      <c r="E23" s="3" t="s">
        <v>21</v>
      </c>
      <c r="DV23">
        <v>1369.6671247399199</v>
      </c>
      <c r="DW23">
        <v>6774.3854105198498</v>
      </c>
      <c r="DX23">
        <v>216.04185145137799</v>
      </c>
      <c r="DY23">
        <v>244.924288756214</v>
      </c>
      <c r="DZ23">
        <v>538.12858380083799</v>
      </c>
      <c r="ES23">
        <v>119.220129713468</v>
      </c>
      <c r="FH23">
        <v>17.7028534286735</v>
      </c>
      <c r="FP23">
        <v>25.750153950566499</v>
      </c>
      <c r="GF23">
        <v>150.04063319673301</v>
      </c>
      <c r="GG23">
        <v>62.5074421876378</v>
      </c>
      <c r="GI23">
        <v>469.163472900486</v>
      </c>
      <c r="GS23">
        <v>45.209594297829099</v>
      </c>
      <c r="GT23">
        <v>0.239248411588661</v>
      </c>
      <c r="GU23">
        <v>12.6140412980058</v>
      </c>
      <c r="GV23">
        <v>2.1182013259201899</v>
      </c>
      <c r="GX23">
        <v>8.6888820804518492</v>
      </c>
      <c r="GY23">
        <v>11.885403963835399</v>
      </c>
      <c r="GZ23">
        <v>33.440469569755201</v>
      </c>
      <c r="HA23">
        <v>20.269623890128599</v>
      </c>
      <c r="HB23">
        <v>21.130314673785399</v>
      </c>
      <c r="HC23">
        <v>40.9476693578302</v>
      </c>
      <c r="HD23">
        <v>16.303441703857601</v>
      </c>
      <c r="HE23">
        <v>55.105769970355603</v>
      </c>
      <c r="HG23">
        <v>0.845877913450786</v>
      </c>
      <c r="HH23">
        <v>15.5644650330915</v>
      </c>
      <c r="HI23">
        <v>21.133147981287401</v>
      </c>
      <c r="HR23">
        <v>1309.3435013252899</v>
      </c>
      <c r="HS23">
        <v>1925.3581651623699</v>
      </c>
      <c r="HT23">
        <v>2565.3124232301798</v>
      </c>
      <c r="HU23">
        <v>3318.9245898627701</v>
      </c>
      <c r="HV23">
        <v>3833.8181074732802</v>
      </c>
      <c r="HW23">
        <v>4865.0611404287101</v>
      </c>
      <c r="HX23">
        <v>5880.8847344442602</v>
      </c>
      <c r="HY23">
        <v>8800.4551738052905</v>
      </c>
      <c r="HZ23">
        <v>10128.3532857357</v>
      </c>
      <c r="IA23">
        <v>3487.8269357399099</v>
      </c>
      <c r="IB23">
        <v>3542.2599761347001</v>
      </c>
      <c r="IC23">
        <v>3848.0162502901999</v>
      </c>
      <c r="ID23">
        <v>4126.2028477540598</v>
      </c>
      <c r="IQ23">
        <v>267.45367896436102</v>
      </c>
      <c r="IR23">
        <v>94.767246602915407</v>
      </c>
      <c r="IS23">
        <v>3446.3298098769701</v>
      </c>
      <c r="IT23">
        <v>71733.395962947907</v>
      </c>
    </row>
    <row r="24" spans="1:254" x14ac:dyDescent="0.25">
      <c r="A24" t="str">
        <f>INDEX(Concordance!$A$1:$A$296,MATCH($E24,Concordance!$C$1:$C$296,0))</f>
        <v>CMAN</v>
      </c>
      <c r="B24" t="str">
        <f>INDEX(Concordance!$B$1:$B$296,MATCH($E24,Concordance!$C$1:$C$296,0))</f>
        <v>cfood</v>
      </c>
      <c r="C24" s="3" t="s">
        <v>255</v>
      </c>
      <c r="D24" s="3" t="s">
        <v>256</v>
      </c>
      <c r="E24" s="3" t="s">
        <v>22</v>
      </c>
      <c r="DH24">
        <v>1677.7482959937799</v>
      </c>
      <c r="DI24">
        <v>197.36577032819801</v>
      </c>
      <c r="DJ24">
        <v>23.6985893552325</v>
      </c>
      <c r="DR24">
        <v>2.8025561894661801</v>
      </c>
      <c r="DV24">
        <v>1420.07081895702</v>
      </c>
      <c r="DW24">
        <v>435.55175925355502</v>
      </c>
      <c r="DX24">
        <v>3491.51325097169</v>
      </c>
      <c r="DY24">
        <v>1789.6013484668399</v>
      </c>
      <c r="DZ24">
        <v>440.360407293592</v>
      </c>
      <c r="EB24">
        <v>2.5871717224484998</v>
      </c>
      <c r="EJ24">
        <v>58.827835125946002</v>
      </c>
      <c r="ER24">
        <v>14.286545626512</v>
      </c>
      <c r="ES24">
        <v>104.883250912123</v>
      </c>
      <c r="FC24">
        <v>0.30106072511972698</v>
      </c>
      <c r="FH24">
        <v>0.23647140687971199</v>
      </c>
      <c r="FP24">
        <v>111.174843737209</v>
      </c>
      <c r="FQ24">
        <v>2.0146711905167098</v>
      </c>
      <c r="FR24">
        <v>0.33627826360094298</v>
      </c>
      <c r="FS24">
        <v>3.4602186961619902E-2</v>
      </c>
      <c r="FT24">
        <v>0.31791957517769798</v>
      </c>
      <c r="FU24">
        <v>0.33040944668126498</v>
      </c>
      <c r="FV24">
        <v>0.82796268812211804</v>
      </c>
      <c r="FW24">
        <v>1.81245086901439E-5</v>
      </c>
      <c r="FX24">
        <v>24.909733421846401</v>
      </c>
      <c r="FY24">
        <v>5.5668427725879503</v>
      </c>
      <c r="GF24">
        <v>168.710961852792</v>
      </c>
      <c r="GG24">
        <v>70.242324929087303</v>
      </c>
      <c r="GI24">
        <v>609.54771123715705</v>
      </c>
      <c r="GK24">
        <v>0.57047553825631603</v>
      </c>
      <c r="GL24">
        <v>5.81865014155062</v>
      </c>
      <c r="GN24">
        <v>0.54435826775422003</v>
      </c>
      <c r="GO24">
        <v>8.0717990756960205</v>
      </c>
      <c r="GS24">
        <v>627.11536356758802</v>
      </c>
      <c r="GT24">
        <v>62.582414901809699</v>
      </c>
      <c r="GU24">
        <v>173.651791288129</v>
      </c>
      <c r="GV24">
        <v>29.152354118465698</v>
      </c>
      <c r="GW24">
        <v>139.338301772969</v>
      </c>
      <c r="GX24">
        <v>117.87199133526801</v>
      </c>
      <c r="GY24">
        <v>164.331975842791</v>
      </c>
      <c r="GZ24">
        <v>462.88004210818298</v>
      </c>
      <c r="HA24">
        <v>148.852543439155</v>
      </c>
      <c r="HB24">
        <v>156.29314960788801</v>
      </c>
      <c r="HC24">
        <v>298.04016456362899</v>
      </c>
      <c r="HD24">
        <v>143.789145604835</v>
      </c>
      <c r="HE24">
        <v>513.97563526091699</v>
      </c>
      <c r="HF24">
        <v>2.0038810105852098</v>
      </c>
      <c r="HG24">
        <v>7.62104289631508</v>
      </c>
      <c r="HH24">
        <v>139.610487202949</v>
      </c>
      <c r="HI24">
        <v>54.135972934829397</v>
      </c>
      <c r="HR24">
        <v>2232.9105087391199</v>
      </c>
      <c r="HS24">
        <v>3283.4412632943199</v>
      </c>
      <c r="HT24">
        <v>4374.7977992267097</v>
      </c>
      <c r="HU24">
        <v>5659.9827218114497</v>
      </c>
      <c r="HV24">
        <v>6538.0648638852699</v>
      </c>
      <c r="HW24">
        <v>8296.7121577538892</v>
      </c>
      <c r="HX24">
        <v>10029.063657422699</v>
      </c>
      <c r="HY24">
        <v>15008.0012001338</v>
      </c>
      <c r="HZ24">
        <v>17272.554119717599</v>
      </c>
      <c r="IA24">
        <v>5948.0231196734303</v>
      </c>
      <c r="IB24">
        <v>6040.8514017836196</v>
      </c>
      <c r="IC24">
        <v>6562.2779006234396</v>
      </c>
      <c r="ID24">
        <v>7036.6879971631997</v>
      </c>
      <c r="IQ24">
        <v>-464.943815820574</v>
      </c>
      <c r="IR24">
        <v>149.12641779392499</v>
      </c>
      <c r="IS24">
        <v>7646.1673383746402</v>
      </c>
      <c r="IT24">
        <v>119523.819603811</v>
      </c>
    </row>
    <row r="25" spans="1:254" x14ac:dyDescent="0.25">
      <c r="A25" t="str">
        <f>INDEX(Concordance!$A$1:$A$296,MATCH($E25,Concordance!$C$1:$C$296,0))</f>
        <v>CMAN</v>
      </c>
      <c r="B25" t="str">
        <f>INDEX(Concordance!$B$1:$B$296,MATCH($E25,Concordance!$C$1:$C$296,0))</f>
        <v>cfood</v>
      </c>
      <c r="C25" s="3" t="s">
        <v>255</v>
      </c>
      <c r="D25" s="3" t="s">
        <v>256</v>
      </c>
      <c r="E25" s="3" t="s">
        <v>23</v>
      </c>
      <c r="DH25">
        <v>2014.6674484780999</v>
      </c>
      <c r="DI25">
        <v>224.26097884481001</v>
      </c>
      <c r="DJ25">
        <v>28.449183922896399</v>
      </c>
      <c r="DV25">
        <v>5277.38755853152</v>
      </c>
      <c r="DW25">
        <v>1533.98448277079</v>
      </c>
      <c r="DX25">
        <v>3614.9704089766501</v>
      </c>
      <c r="DY25">
        <v>14013.4369612994</v>
      </c>
      <c r="DZ25">
        <v>4893.8447315227004</v>
      </c>
      <c r="EB25">
        <v>10.538336690027901</v>
      </c>
      <c r="EC25">
        <v>28.945362399734201</v>
      </c>
      <c r="EF25">
        <v>8.4978227988830906</v>
      </c>
      <c r="EJ25">
        <v>92.470268349727803</v>
      </c>
      <c r="ER25">
        <v>799.75191891958502</v>
      </c>
      <c r="ES25">
        <v>1234.7553923927701</v>
      </c>
      <c r="FH25">
        <v>45.2311851630513</v>
      </c>
      <c r="FP25">
        <v>155.60569675769199</v>
      </c>
      <c r="FQ25">
        <v>2.5066638942917101</v>
      </c>
      <c r="FR25">
        <v>0.41839908456099201</v>
      </c>
      <c r="FS25">
        <v>4.3052212752383898E-2</v>
      </c>
      <c r="FT25">
        <v>0.395557113308454</v>
      </c>
      <c r="FU25">
        <v>0.411097073421898</v>
      </c>
      <c r="FV25">
        <v>1.03015528583805</v>
      </c>
      <c r="FW25">
        <v>2.2550603666352101E-5</v>
      </c>
      <c r="FX25">
        <v>30.9928139534072</v>
      </c>
      <c r="FY25">
        <v>6.9262934065514203</v>
      </c>
      <c r="GF25">
        <v>775.77591025505103</v>
      </c>
      <c r="GG25">
        <v>324.17395359409898</v>
      </c>
      <c r="GI25">
        <v>936.80505608623298</v>
      </c>
      <c r="GJ25">
        <v>278.59591599874102</v>
      </c>
      <c r="GK25">
        <v>4.02440981075073</v>
      </c>
      <c r="GL25">
        <v>41.039531683015099</v>
      </c>
      <c r="GM25">
        <v>82.239590673614302</v>
      </c>
      <c r="GN25">
        <v>3.83945305424814</v>
      </c>
      <c r="GO25">
        <v>56.931795542493198</v>
      </c>
      <c r="GS25">
        <v>562.52886658426405</v>
      </c>
      <c r="GT25">
        <v>56.121851080575397</v>
      </c>
      <c r="GU25">
        <v>155.587073644274</v>
      </c>
      <c r="GV25">
        <v>24.698044210673501</v>
      </c>
      <c r="GW25">
        <v>120.737500252451</v>
      </c>
      <c r="GX25">
        <v>107.40712093786701</v>
      </c>
      <c r="GY25">
        <v>146.822524958538</v>
      </c>
      <c r="GZ25">
        <v>413.651793385627</v>
      </c>
      <c r="HA25">
        <v>60.450786356056398</v>
      </c>
      <c r="HB25">
        <v>64.748731226765599</v>
      </c>
      <c r="HC25">
        <v>120.28646018708901</v>
      </c>
      <c r="HD25">
        <v>72.494300761048805</v>
      </c>
      <c r="HE25">
        <v>277.42265638028999</v>
      </c>
      <c r="HF25">
        <v>1.05953161344539</v>
      </c>
      <c r="HG25">
        <v>3.8648897418507699</v>
      </c>
      <c r="HH25">
        <v>70.861554222044902</v>
      </c>
      <c r="HI25">
        <v>68.300692225285701</v>
      </c>
      <c r="HR25">
        <v>2839.7723790627301</v>
      </c>
      <c r="HS25">
        <v>4175.81706534367</v>
      </c>
      <c r="HT25">
        <v>5563.7831904171098</v>
      </c>
      <c r="HU25">
        <v>7198.25650713094</v>
      </c>
      <c r="HV25">
        <v>8314.9843848717992</v>
      </c>
      <c r="HW25">
        <v>10551.597984071301</v>
      </c>
      <c r="HX25">
        <v>12754.769101021</v>
      </c>
      <c r="HY25">
        <v>19086.885527332</v>
      </c>
      <c r="HZ25">
        <v>21966.9001122386</v>
      </c>
      <c r="IA25">
        <v>7564.5807116619198</v>
      </c>
      <c r="IB25">
        <v>7682.6379246584102</v>
      </c>
      <c r="IC25">
        <v>8345.7780564825298</v>
      </c>
      <c r="ID25">
        <v>8949.1236376105608</v>
      </c>
      <c r="IQ25">
        <v>-161.48611873915101</v>
      </c>
      <c r="IR25">
        <v>219.64972920821501</v>
      </c>
      <c r="IS25">
        <v>17823.3741423961</v>
      </c>
      <c r="IT25">
        <v>181726.416121627</v>
      </c>
    </row>
    <row r="26" spans="1:254" x14ac:dyDescent="0.25">
      <c r="A26" t="str">
        <f>INDEX(Concordance!$A$1:$A$296,MATCH($E26,Concordance!$C$1:$C$296,0))</f>
        <v>CMAN</v>
      </c>
      <c r="B26" t="str">
        <f>INDEX(Concordance!$B$1:$B$296,MATCH($E26,Concordance!$C$1:$C$296,0))</f>
        <v>cbevt</v>
      </c>
      <c r="C26" s="3" t="s">
        <v>255</v>
      </c>
      <c r="D26" s="3" t="s">
        <v>256</v>
      </c>
      <c r="E26" s="3" t="s">
        <v>24</v>
      </c>
      <c r="DK26">
        <v>240.92489829524001</v>
      </c>
      <c r="DL26">
        <v>3.0511679849772499</v>
      </c>
      <c r="DN26">
        <v>5.6790464315443296</v>
      </c>
      <c r="DQ26">
        <v>68.939167115396003</v>
      </c>
      <c r="DU26">
        <v>74.856472391057395</v>
      </c>
      <c r="DV26">
        <v>222.127122897433</v>
      </c>
      <c r="DW26">
        <v>308.54137500174699</v>
      </c>
      <c r="DX26">
        <v>5.92114523559232</v>
      </c>
      <c r="DY26">
        <v>10.894787049301501</v>
      </c>
      <c r="DZ26">
        <v>15488.2474025836</v>
      </c>
      <c r="FH26">
        <v>0.46482781931008399</v>
      </c>
      <c r="FP26">
        <v>9.0604805457805604</v>
      </c>
      <c r="GI26">
        <v>23176.8322024626</v>
      </c>
      <c r="GJ26">
        <v>2600.7599976677502</v>
      </c>
      <c r="GK26">
        <v>77.008443680993494</v>
      </c>
      <c r="GL26">
        <v>596.89401813881705</v>
      </c>
      <c r="GM26">
        <v>736.24998487134405</v>
      </c>
      <c r="GN26">
        <v>26.864165249121399</v>
      </c>
      <c r="GO26">
        <v>398.34656414820603</v>
      </c>
      <c r="HA26">
        <v>521.57458674071097</v>
      </c>
      <c r="HB26">
        <v>548.07204540358305</v>
      </c>
      <c r="HC26">
        <v>1098.82760553548</v>
      </c>
      <c r="HD26">
        <v>45.718785812728001</v>
      </c>
      <c r="HE26">
        <v>275.75139602897502</v>
      </c>
      <c r="HF26">
        <v>0.99301923737988196</v>
      </c>
      <c r="HG26">
        <v>2.3935841717702502</v>
      </c>
      <c r="HH26">
        <v>44.596365477216501</v>
      </c>
      <c r="HI26">
        <v>671.97625099868901</v>
      </c>
      <c r="HR26">
        <v>3663.04248762629</v>
      </c>
      <c r="HS26">
        <v>5386.6372304883198</v>
      </c>
      <c r="HT26">
        <v>7177.2669451924703</v>
      </c>
      <c r="HU26">
        <v>9285.4813177869892</v>
      </c>
      <c r="HV26">
        <v>10726.118484803799</v>
      </c>
      <c r="HW26">
        <v>13611.7675732563</v>
      </c>
      <c r="HX26">
        <v>16456.226438301601</v>
      </c>
      <c r="HY26">
        <v>24626.986885185299</v>
      </c>
      <c r="HZ26">
        <v>28351.0171721806</v>
      </c>
      <c r="IA26">
        <v>9768.24416969499</v>
      </c>
      <c r="IB26">
        <v>9919.2950759888408</v>
      </c>
      <c r="IC26">
        <v>10779.2206939937</v>
      </c>
      <c r="ID26">
        <v>11568.7129786267</v>
      </c>
      <c r="IQ26">
        <v>920.46297810130602</v>
      </c>
      <c r="IR26">
        <v>207.86085570484099</v>
      </c>
      <c r="IS26">
        <v>16762.918349282001</v>
      </c>
      <c r="IT26">
        <v>226472.82654519001</v>
      </c>
    </row>
    <row r="27" spans="1:254" x14ac:dyDescent="0.25">
      <c r="A27" t="str">
        <f>INDEX(Concordance!$A$1:$A$296,MATCH($E27,Concordance!$C$1:$C$296,0))</f>
        <v>CMAN</v>
      </c>
      <c r="B27" t="str">
        <f>INDEX(Concordance!$B$1:$B$296,MATCH($E27,Concordance!$C$1:$C$296,0))</f>
        <v>cbevt</v>
      </c>
      <c r="C27" s="3" t="s">
        <v>255</v>
      </c>
      <c r="D27" s="3" t="s">
        <v>256</v>
      </c>
      <c r="E27" s="3" t="s">
        <v>25</v>
      </c>
      <c r="DK27">
        <v>397.85721939513701</v>
      </c>
      <c r="DL27">
        <v>174.13718901068299</v>
      </c>
      <c r="DN27">
        <v>9.2357998689254597</v>
      </c>
      <c r="DQ27">
        <v>114.99133987170499</v>
      </c>
      <c r="DU27">
        <v>124.30061348267699</v>
      </c>
      <c r="EA27">
        <v>2252.24880271447</v>
      </c>
      <c r="FH27">
        <v>29.223704906741901</v>
      </c>
      <c r="FP27">
        <v>1.6774604009693701</v>
      </c>
      <c r="GJ27">
        <v>450.81583151185401</v>
      </c>
      <c r="GK27">
        <v>14.0925534855848</v>
      </c>
      <c r="GL27">
        <v>109.240291879051</v>
      </c>
      <c r="GM27">
        <v>134.49072400412601</v>
      </c>
      <c r="GN27">
        <v>5.1423019151308704</v>
      </c>
      <c r="GO27">
        <v>76.250951643788994</v>
      </c>
      <c r="HD27">
        <v>31.899048574355501</v>
      </c>
      <c r="HF27">
        <v>1.7676802344222999E-2</v>
      </c>
      <c r="HG27">
        <v>1.67009160322684</v>
      </c>
      <c r="HH27">
        <v>31.116004768330001</v>
      </c>
      <c r="HI27">
        <v>130.883630465724</v>
      </c>
      <c r="HR27">
        <v>970.16800040708404</v>
      </c>
      <c r="HS27">
        <v>1426.6087388621499</v>
      </c>
      <c r="HT27">
        <v>1900.78770127593</v>
      </c>
      <c r="HU27">
        <v>2459.1823532861599</v>
      </c>
      <c r="HV27">
        <v>2840.6966113071699</v>
      </c>
      <c r="HW27">
        <v>3604.8039599161898</v>
      </c>
      <c r="HX27">
        <v>4357.4861582658696</v>
      </c>
      <c r="HY27">
        <v>6520.7640241089803</v>
      </c>
      <c r="HZ27">
        <v>7504.6802040051498</v>
      </c>
      <c r="IA27">
        <v>2584.3318278112401</v>
      </c>
      <c r="IB27">
        <v>2624.6644020382801</v>
      </c>
      <c r="IC27">
        <v>2851.2168329390402</v>
      </c>
      <c r="ID27">
        <v>3057.34130274271</v>
      </c>
      <c r="IQ27">
        <v>5.6983614727432697</v>
      </c>
      <c r="IR27">
        <v>37.921182622374801</v>
      </c>
      <c r="IS27">
        <v>2617.46427479574</v>
      </c>
      <c r="IT27">
        <v>49453.107172161603</v>
      </c>
    </row>
    <row r="28" spans="1:254" x14ac:dyDescent="0.25">
      <c r="A28" t="str">
        <f>INDEX(Concordance!$A$1:$A$296,MATCH($E28,Concordance!$C$1:$C$296,0))</f>
        <v>CMAN</v>
      </c>
      <c r="B28" t="str">
        <f>INDEX(Concordance!$B$1:$B$296,MATCH($E28,Concordance!$C$1:$C$296,0))</f>
        <v>ctext</v>
      </c>
      <c r="C28" s="3" t="s">
        <v>255</v>
      </c>
      <c r="D28" s="3" t="s">
        <v>256</v>
      </c>
      <c r="E28" s="3" t="s">
        <v>26</v>
      </c>
      <c r="DH28">
        <v>43.873296323445203</v>
      </c>
      <c r="DI28">
        <v>4.8936654512009703</v>
      </c>
      <c r="DJ28">
        <v>0.62488019337872003</v>
      </c>
      <c r="DL28">
        <v>0.65619350448249403</v>
      </c>
      <c r="DQ28">
        <v>1.08341622895778</v>
      </c>
      <c r="DR28">
        <v>3.6660356843067898E-2</v>
      </c>
      <c r="DZ28">
        <v>331.01850636470198</v>
      </c>
      <c r="EA28">
        <v>109.16157438943701</v>
      </c>
      <c r="EB28">
        <v>2342.0663807876999</v>
      </c>
      <c r="EC28">
        <v>4479.5612518767202</v>
      </c>
      <c r="ED28">
        <v>964.89773222790598</v>
      </c>
      <c r="EE28">
        <v>6140.0432784103696</v>
      </c>
      <c r="EF28">
        <v>20.8648512274073</v>
      </c>
      <c r="EG28">
        <v>247.52765267859701</v>
      </c>
      <c r="EI28">
        <v>52.472996784807698</v>
      </c>
      <c r="EJ28">
        <v>69.405114087481707</v>
      </c>
      <c r="EK28">
        <v>483.82740857666403</v>
      </c>
      <c r="ES28">
        <v>77.582017016174504</v>
      </c>
      <c r="ET28">
        <v>665.69221588307505</v>
      </c>
      <c r="EZ28">
        <v>18.081662997173598</v>
      </c>
      <c r="FC28">
        <v>1.7832109558996001</v>
      </c>
      <c r="FD28">
        <v>15.4178484386313</v>
      </c>
      <c r="FH28">
        <v>0.79152634161950697</v>
      </c>
      <c r="FI28">
        <v>0.51129581992438999</v>
      </c>
      <c r="FJ28">
        <v>0.605030496470776</v>
      </c>
      <c r="FK28">
        <v>0.46826024731329502</v>
      </c>
      <c r="FL28">
        <v>438.65317747933699</v>
      </c>
      <c r="FM28">
        <v>109.89334176657199</v>
      </c>
      <c r="FN28">
        <v>4.26638036904638</v>
      </c>
      <c r="FO28">
        <v>392.59494874087699</v>
      </c>
      <c r="FP28">
        <v>234.49231099026599</v>
      </c>
      <c r="GB28">
        <v>5.5843775607312098</v>
      </c>
      <c r="GD28">
        <v>67.371840990956798</v>
      </c>
      <c r="GI28">
        <v>1.49168765032419</v>
      </c>
      <c r="GJ28">
        <v>5.0462690930559404</v>
      </c>
      <c r="GK28">
        <v>0.103152360269348</v>
      </c>
      <c r="GL28">
        <v>1.19362998575935</v>
      </c>
      <c r="GM28">
        <v>0.80997871819927103</v>
      </c>
      <c r="GN28">
        <v>0.31060272535033701</v>
      </c>
      <c r="GO28">
        <v>4.6057229253272904</v>
      </c>
      <c r="HA28">
        <v>1.5810794439165201</v>
      </c>
      <c r="HB28">
        <v>1.34148201478217</v>
      </c>
      <c r="HC28">
        <v>3.3351227768204299</v>
      </c>
      <c r="HD28">
        <v>28.657422521858201</v>
      </c>
      <c r="HE28">
        <v>99.526845905520105</v>
      </c>
      <c r="HF28">
        <v>0.374952621166874</v>
      </c>
      <c r="HG28">
        <v>1.48971709237871</v>
      </c>
      <c r="HH28">
        <v>27.444533098983602</v>
      </c>
      <c r="HI28">
        <v>58.036925230584799</v>
      </c>
      <c r="HR28">
        <v>8.2662287830123908</v>
      </c>
      <c r="HS28">
        <v>14.3983172778349</v>
      </c>
      <c r="HT28">
        <v>19.970879925990701</v>
      </c>
      <c r="HU28">
        <v>25.073891642025</v>
      </c>
      <c r="HV28">
        <v>29.798949453775101</v>
      </c>
      <c r="HW28">
        <v>43.034438143187799</v>
      </c>
      <c r="HX28">
        <v>61.176077836049501</v>
      </c>
      <c r="HY28">
        <v>100.12613872852</v>
      </c>
      <c r="HZ28">
        <v>153.587776081839</v>
      </c>
      <c r="IA28">
        <v>82.4992306899059</v>
      </c>
      <c r="IB28">
        <v>67.340588248767503</v>
      </c>
      <c r="IC28">
        <v>113.117466885692</v>
      </c>
      <c r="ID28">
        <v>172.52923425037901</v>
      </c>
      <c r="IP28">
        <v>5.6855303495289401E-12</v>
      </c>
      <c r="IQ28">
        <v>-428.92861171336</v>
      </c>
      <c r="IR28">
        <v>19.603222291283998</v>
      </c>
      <c r="IS28">
        <v>5301.7427010432402</v>
      </c>
      <c r="IT28">
        <v>23344.489959296599</v>
      </c>
    </row>
    <row r="29" spans="1:254" x14ac:dyDescent="0.25">
      <c r="A29" t="str">
        <f>INDEX(Concordance!$A$1:$A$296,MATCH($E29,Concordance!$C$1:$C$296,0))</f>
        <v>CMAN</v>
      </c>
      <c r="B29" t="str">
        <f>INDEX(Concordance!$B$1:$B$296,MATCH($E29,Concordance!$C$1:$C$296,0))</f>
        <v>ctext</v>
      </c>
      <c r="C29" s="3" t="s">
        <v>255</v>
      </c>
      <c r="D29" s="3" t="s">
        <v>256</v>
      </c>
      <c r="E29" s="3" t="s">
        <v>27</v>
      </c>
      <c r="DH29">
        <v>2471.6588860521001</v>
      </c>
      <c r="DI29">
        <v>273.16739896339499</v>
      </c>
      <c r="DJ29">
        <v>34.592290337747599</v>
      </c>
      <c r="DK29">
        <v>147.58953470758499</v>
      </c>
      <c r="DL29">
        <v>71.162848966983105</v>
      </c>
      <c r="DM29">
        <v>170.386469610738</v>
      </c>
      <c r="DN29">
        <v>46.292333957737299</v>
      </c>
      <c r="DO29">
        <v>8.1461160188922097</v>
      </c>
      <c r="DP29">
        <v>52.753551584332897</v>
      </c>
      <c r="DQ29">
        <v>516.621459249738</v>
      </c>
      <c r="DR29">
        <v>128.857150096818</v>
      </c>
      <c r="DU29">
        <v>193.46218333961099</v>
      </c>
      <c r="DZ29">
        <v>13.573942472415</v>
      </c>
      <c r="EA29">
        <v>18.022496156070101</v>
      </c>
      <c r="EB29">
        <v>131.525113804086</v>
      </c>
      <c r="EC29">
        <v>1405.83861761306</v>
      </c>
      <c r="ED29">
        <v>62.240397930818197</v>
      </c>
      <c r="EE29">
        <v>2932.2354578887498</v>
      </c>
      <c r="EF29">
        <v>18.774511186385499</v>
      </c>
      <c r="EG29">
        <v>234.642391295458</v>
      </c>
      <c r="EI29">
        <v>1.83272310125119</v>
      </c>
      <c r="EJ29">
        <v>1925.8836240623</v>
      </c>
      <c r="EK29">
        <v>2.8630307198059</v>
      </c>
      <c r="ES29">
        <v>1576.7312905629601</v>
      </c>
      <c r="ET29">
        <v>13.192069746513701</v>
      </c>
      <c r="EU29">
        <v>44.499463492878</v>
      </c>
      <c r="FB29">
        <v>1.85529360212635</v>
      </c>
      <c r="FC29">
        <v>270.32295788424301</v>
      </c>
      <c r="FD29">
        <v>0.62363520412783402</v>
      </c>
      <c r="FF29">
        <v>4.89461761677933</v>
      </c>
      <c r="FG29">
        <v>11.482923738550999</v>
      </c>
      <c r="FH29">
        <v>135.374480520433</v>
      </c>
      <c r="FI29">
        <v>88.102754347448794</v>
      </c>
      <c r="FJ29">
        <v>135.75329348014401</v>
      </c>
      <c r="FK29">
        <v>51.001708129065399</v>
      </c>
      <c r="FL29">
        <v>1596.7300984900701</v>
      </c>
      <c r="FM29">
        <v>310.34713952125003</v>
      </c>
      <c r="FN29">
        <v>23.118782402579701</v>
      </c>
      <c r="FO29">
        <v>100.512828116969</v>
      </c>
      <c r="FP29">
        <v>265.17889398486102</v>
      </c>
      <c r="GA29">
        <v>18.767501563497198</v>
      </c>
      <c r="GB29">
        <v>2876.9506702957501</v>
      </c>
      <c r="GC29">
        <v>223.5232331839</v>
      </c>
      <c r="GD29">
        <v>3858.7743805289001</v>
      </c>
      <c r="GE29">
        <v>0.168305640038316</v>
      </c>
      <c r="GI29">
        <v>172.07275380185001</v>
      </c>
      <c r="GJ29">
        <v>887.18666734269902</v>
      </c>
      <c r="GK29">
        <v>25.837361839986599</v>
      </c>
      <c r="GL29">
        <v>200.07542882966899</v>
      </c>
      <c r="GM29">
        <v>270.32000918620599</v>
      </c>
      <c r="GN29">
        <v>11.995756039846199</v>
      </c>
      <c r="GO29">
        <v>177.875263029953</v>
      </c>
      <c r="HA29">
        <v>257.22352653496603</v>
      </c>
      <c r="HB29">
        <v>280.47928342472898</v>
      </c>
      <c r="HC29">
        <v>511.1968594846</v>
      </c>
      <c r="HD29">
        <v>109.02426753545799</v>
      </c>
      <c r="HE29">
        <v>371.90052737038798</v>
      </c>
      <c r="HF29">
        <v>1.5052691365508299</v>
      </c>
      <c r="HG29">
        <v>5.6893627104455096</v>
      </c>
      <c r="HH29">
        <v>104.11588494666501</v>
      </c>
      <c r="HI29">
        <v>273.15175235628101</v>
      </c>
      <c r="HR29">
        <v>148.09225852338199</v>
      </c>
      <c r="HS29">
        <v>257.9204043739</v>
      </c>
      <c r="HT29">
        <v>357.17115030389499</v>
      </c>
      <c r="HU29">
        <v>449.42139595677702</v>
      </c>
      <c r="HV29">
        <v>534.14046943430196</v>
      </c>
      <c r="HW29">
        <v>774.67578921003405</v>
      </c>
      <c r="HX29">
        <v>1100.6852627314699</v>
      </c>
      <c r="HY29">
        <v>1800.1667537942501</v>
      </c>
      <c r="HZ29">
        <v>2753.3152917152402</v>
      </c>
      <c r="IA29">
        <v>1489.6105371163601</v>
      </c>
      <c r="IB29">
        <v>1213.0622220241901</v>
      </c>
      <c r="IC29">
        <v>2036.3102799528001</v>
      </c>
      <c r="ID29">
        <v>3103.2849980802098</v>
      </c>
      <c r="IP29">
        <v>2.00917969717362E-11</v>
      </c>
      <c r="IQ29">
        <v>-351.72264219377399</v>
      </c>
      <c r="IR29">
        <v>44.406655658329299</v>
      </c>
      <c r="IS29">
        <v>4455.1424063241802</v>
      </c>
      <c r="IT29">
        <v>46295.362057744998</v>
      </c>
    </row>
    <row r="30" spans="1:254" x14ac:dyDescent="0.25">
      <c r="A30" t="str">
        <f>INDEX(Concordance!$A$1:$A$296,MATCH($E30,Concordance!$C$1:$C$296,0))</f>
        <v>CMAN</v>
      </c>
      <c r="B30" t="str">
        <f>INDEX(Concordance!$B$1:$B$296,MATCH($E30,Concordance!$C$1:$C$296,0))</f>
        <v>ctext</v>
      </c>
      <c r="C30" s="3" t="s">
        <v>255</v>
      </c>
      <c r="D30" s="3" t="s">
        <v>256</v>
      </c>
      <c r="E30" s="3" t="s">
        <v>28</v>
      </c>
      <c r="EB30">
        <v>53.363402814417803</v>
      </c>
      <c r="EC30">
        <v>80.818387242305704</v>
      </c>
      <c r="ED30">
        <v>38.381047490555197</v>
      </c>
      <c r="EE30">
        <v>2818.9325709582199</v>
      </c>
      <c r="FH30">
        <v>6.04993165533888</v>
      </c>
      <c r="FP30">
        <v>119.22806666906401</v>
      </c>
      <c r="HD30">
        <v>329.80650125111703</v>
      </c>
      <c r="HE30">
        <v>1139.7743638698901</v>
      </c>
      <c r="HF30">
        <v>4.3107940594965397</v>
      </c>
      <c r="HG30">
        <v>17.133402901563699</v>
      </c>
      <c r="HH30">
        <v>314.50449547684701</v>
      </c>
      <c r="HI30">
        <v>70.795828541540899</v>
      </c>
      <c r="HR30">
        <v>131.14328605730199</v>
      </c>
      <c r="HS30">
        <v>204.68982276648799</v>
      </c>
      <c r="HT30">
        <v>288.91078958728599</v>
      </c>
      <c r="HU30">
        <v>392.21858182211201</v>
      </c>
      <c r="HV30">
        <v>496.878334193868</v>
      </c>
      <c r="HW30">
        <v>688.94788761799998</v>
      </c>
      <c r="HX30">
        <v>911.75981209113604</v>
      </c>
      <c r="HY30">
        <v>1542.11081648307</v>
      </c>
      <c r="HZ30">
        <v>1822.04130223528</v>
      </c>
      <c r="IA30">
        <v>631.97075079603303</v>
      </c>
      <c r="IB30">
        <v>601.71259231839201</v>
      </c>
      <c r="IC30">
        <v>715.37942015471003</v>
      </c>
      <c r="ID30">
        <v>868.81532746536004</v>
      </c>
      <c r="IQ30">
        <v>-145.25090265007401</v>
      </c>
      <c r="IR30">
        <v>6.3921352144011099</v>
      </c>
      <c r="IS30">
        <v>1555.8220479833899</v>
      </c>
      <c r="IT30">
        <v>15706.640797067101</v>
      </c>
    </row>
    <row r="31" spans="1:254" x14ac:dyDescent="0.25">
      <c r="A31" t="str">
        <f>INDEX(Concordance!$A$1:$A$296,MATCH($E31,Concordance!$C$1:$C$296,0))</f>
        <v>CMAN</v>
      </c>
      <c r="B31" t="str">
        <f>INDEX(Concordance!$B$1:$B$296,MATCH($E31,Concordance!$C$1:$C$296,0))</f>
        <v>ctext</v>
      </c>
      <c r="C31" s="3" t="s">
        <v>255</v>
      </c>
      <c r="D31" s="3" t="s">
        <v>256</v>
      </c>
      <c r="E31" s="3" t="s">
        <v>29</v>
      </c>
      <c r="DK31">
        <v>446.02871822718498</v>
      </c>
      <c r="DL31">
        <v>146.44875198221001</v>
      </c>
      <c r="DM31">
        <v>318.036134899069</v>
      </c>
      <c r="DN31">
        <v>102.44865176308301</v>
      </c>
      <c r="DO31">
        <v>14.178698424255501</v>
      </c>
      <c r="DP31">
        <v>69.607029154933898</v>
      </c>
      <c r="DQ31">
        <v>973.42175417333601</v>
      </c>
      <c r="DR31">
        <v>216.944260263611</v>
      </c>
      <c r="DU31">
        <v>382.94944362899002</v>
      </c>
      <c r="EB31">
        <v>177.80806415941299</v>
      </c>
      <c r="EC31">
        <v>361.12221415483299</v>
      </c>
      <c r="ED31">
        <v>59.742603921496801</v>
      </c>
      <c r="EE31">
        <v>878.05921156239106</v>
      </c>
      <c r="FH31">
        <v>164.19061703053299</v>
      </c>
      <c r="FP31">
        <v>39.450781393879701</v>
      </c>
      <c r="FQ31">
        <v>0.227395061200484</v>
      </c>
      <c r="FR31">
        <v>3.7955581383142201E-2</v>
      </c>
      <c r="FS31">
        <v>3.9055337957109E-3</v>
      </c>
      <c r="FT31">
        <v>3.5883444204025797E-2</v>
      </c>
      <c r="FU31">
        <v>3.7293170569453998E-2</v>
      </c>
      <c r="FV31">
        <v>9.3451788571493499E-2</v>
      </c>
      <c r="FW31">
        <v>2.0457054144735902E-6</v>
      </c>
      <c r="FX31">
        <v>2.81155077940821</v>
      </c>
      <c r="FY31">
        <v>0.62832712301874505</v>
      </c>
      <c r="GF31">
        <v>3600.65261779105</v>
      </c>
      <c r="GG31">
        <v>1447.34165657779</v>
      </c>
      <c r="GH31">
        <v>2.4408331474638998</v>
      </c>
      <c r="GI31">
        <v>5.62794269957263</v>
      </c>
      <c r="GJ31">
        <v>477.23346302532002</v>
      </c>
      <c r="GK31">
        <v>15.000196622140599</v>
      </c>
      <c r="GL31">
        <v>118.475707230442</v>
      </c>
      <c r="GM31">
        <v>144.465958361536</v>
      </c>
      <c r="GN31">
        <v>3.6333443896664401</v>
      </c>
      <c r="GO31">
        <v>53.875938484219702</v>
      </c>
      <c r="GS31">
        <v>14.275779924029299</v>
      </c>
      <c r="GT31">
        <v>1.1249389256512301</v>
      </c>
      <c r="GU31">
        <v>2.2083414668891499</v>
      </c>
      <c r="GV31">
        <v>0.26857229577057501</v>
      </c>
      <c r="GW31">
        <v>1.0474440142357899</v>
      </c>
      <c r="GX31">
        <v>0.86449039958394402</v>
      </c>
      <c r="GY31">
        <v>1.30909068757072</v>
      </c>
      <c r="GZ31">
        <v>5.4954169540178901</v>
      </c>
      <c r="HA31">
        <v>439.22061909587802</v>
      </c>
      <c r="HB31">
        <v>455.95293378619903</v>
      </c>
      <c r="HC31">
        <v>878.76604311797496</v>
      </c>
      <c r="HD31">
        <v>90.341020422305803</v>
      </c>
      <c r="HE31">
        <v>309.41862635220502</v>
      </c>
      <c r="HF31">
        <v>1.25185771186615</v>
      </c>
      <c r="HG31">
        <v>4.6761057216508002</v>
      </c>
      <c r="HH31">
        <v>86.343009199319894</v>
      </c>
      <c r="HI31">
        <v>27.899356037339199</v>
      </c>
      <c r="HR31">
        <v>675.80449599559904</v>
      </c>
      <c r="HS31">
        <v>1054.9698489472901</v>
      </c>
      <c r="HT31">
        <v>1489.03995263414</v>
      </c>
      <c r="HU31">
        <v>2020.73216181412</v>
      </c>
      <c r="HV31">
        <v>2559.3603629990798</v>
      </c>
      <c r="HW31">
        <v>3548.6222576383798</v>
      </c>
      <c r="HX31">
        <v>4698.6171013539097</v>
      </c>
      <c r="HY31">
        <v>7945.4587111198598</v>
      </c>
      <c r="HZ31">
        <v>9399.8920344627204</v>
      </c>
      <c r="IA31">
        <v>3268.92131983734</v>
      </c>
      <c r="IB31">
        <v>3111.0044686553501</v>
      </c>
      <c r="IC31">
        <v>3703.6276203069301</v>
      </c>
      <c r="ID31">
        <v>4510.2537200312099</v>
      </c>
      <c r="IQ31">
        <v>-140.31142966569999</v>
      </c>
      <c r="IR31">
        <v>45.733991796626903</v>
      </c>
      <c r="IS31">
        <v>5215.8194790653197</v>
      </c>
      <c r="IT31">
        <v>65651.070100700905</v>
      </c>
    </row>
    <row r="32" spans="1:254" x14ac:dyDescent="0.25">
      <c r="A32" t="str">
        <f>INDEX(Concordance!$A$1:$A$296,MATCH($E32,Concordance!$C$1:$C$296,0))</f>
        <v>CMAN</v>
      </c>
      <c r="B32" t="str">
        <f>INDEX(Concordance!$B$1:$B$296,MATCH($E32,Concordance!$C$1:$C$296,0))</f>
        <v>cleat</v>
      </c>
      <c r="C32" s="3" t="s">
        <v>255</v>
      </c>
      <c r="D32" s="3" t="s">
        <v>256</v>
      </c>
      <c r="E32" s="3" t="s">
        <v>30</v>
      </c>
      <c r="DK32">
        <v>112.982264001253</v>
      </c>
      <c r="DL32">
        <v>23.732228803245299</v>
      </c>
      <c r="DM32">
        <v>51.379883799767597</v>
      </c>
      <c r="DN32">
        <v>15.815670858361701</v>
      </c>
      <c r="DO32">
        <v>2.6286270162387702</v>
      </c>
      <c r="DQ32">
        <v>155.79172240578899</v>
      </c>
      <c r="DR32">
        <v>40.445557374547398</v>
      </c>
      <c r="DU32">
        <v>48.959933874268501</v>
      </c>
      <c r="EB32">
        <v>4.6711236064212702</v>
      </c>
      <c r="EC32">
        <v>170.183797854994</v>
      </c>
      <c r="EF32">
        <v>553.56068527236698</v>
      </c>
      <c r="EG32">
        <v>2143.4083057059402</v>
      </c>
      <c r="EJ32">
        <v>74.589184872773103</v>
      </c>
      <c r="FH32">
        <v>3.30756629338457</v>
      </c>
      <c r="FL32">
        <v>688.54573171735103</v>
      </c>
      <c r="FM32">
        <v>1828.1405146115701</v>
      </c>
      <c r="FO32">
        <v>493.25966468414299</v>
      </c>
      <c r="FP32">
        <v>34.219354951577202</v>
      </c>
      <c r="HA32">
        <v>70.975671831972605</v>
      </c>
      <c r="HB32">
        <v>74.513861525307604</v>
      </c>
      <c r="HC32">
        <v>142.11962309642399</v>
      </c>
      <c r="HD32">
        <v>79.794204537020505</v>
      </c>
      <c r="HE32">
        <v>277.51620825000703</v>
      </c>
      <c r="HF32">
        <v>1.0369741178604699</v>
      </c>
      <c r="HG32">
        <v>4.1527734564861296</v>
      </c>
      <c r="HH32">
        <v>76.422474000646901</v>
      </c>
      <c r="HI32">
        <v>15.7690668881415</v>
      </c>
      <c r="HR32">
        <v>94.199049742893806</v>
      </c>
      <c r="HS32">
        <v>148.178227864523</v>
      </c>
      <c r="HT32">
        <v>208.82346958026</v>
      </c>
      <c r="HU32">
        <v>282.272926353147</v>
      </c>
      <c r="HV32">
        <v>356.169708744849</v>
      </c>
      <c r="HW32">
        <v>495.83347706086499</v>
      </c>
      <c r="HX32">
        <v>659.37498559799303</v>
      </c>
      <c r="HY32">
        <v>1112.90858732628</v>
      </c>
      <c r="HZ32">
        <v>1340.0323020338201</v>
      </c>
      <c r="IA32">
        <v>487.85972426366101</v>
      </c>
      <c r="IB32">
        <v>456.16125066372501</v>
      </c>
      <c r="IC32">
        <v>566.55318082366796</v>
      </c>
      <c r="ID32">
        <v>713.37359175613199</v>
      </c>
      <c r="IP32">
        <v>4.2318244438100098E-18</v>
      </c>
      <c r="IQ32">
        <v>-189.05336128325499</v>
      </c>
      <c r="IR32">
        <v>14.121434392054701</v>
      </c>
      <c r="IS32">
        <v>2875.5943159438498</v>
      </c>
      <c r="IT32">
        <v>16810.325546272299</v>
      </c>
    </row>
    <row r="33" spans="1:254" x14ac:dyDescent="0.25">
      <c r="A33" t="str">
        <f>INDEX(Concordance!$A$1:$A$296,MATCH($E33,Concordance!$C$1:$C$296,0))</f>
        <v>CMAN</v>
      </c>
      <c r="B33" t="str">
        <f>INDEX(Concordance!$B$1:$B$296,MATCH($E33,Concordance!$C$1:$C$296,0))</f>
        <v>cfoot</v>
      </c>
      <c r="C33" s="3" t="s">
        <v>255</v>
      </c>
      <c r="D33" s="3" t="s">
        <v>256</v>
      </c>
      <c r="E33" s="3" t="s">
        <v>31</v>
      </c>
      <c r="DK33">
        <v>168.26537718786301</v>
      </c>
      <c r="DL33">
        <v>211.160200399714</v>
      </c>
      <c r="DM33">
        <v>411.43510562606599</v>
      </c>
      <c r="DN33">
        <v>136.878484909517</v>
      </c>
      <c r="DO33">
        <v>19.166398754841701</v>
      </c>
      <c r="DP33">
        <v>85.275970978888594</v>
      </c>
      <c r="DQ33">
        <v>1307.5742758215799</v>
      </c>
      <c r="DR33">
        <v>307.88183618576801</v>
      </c>
      <c r="DU33">
        <v>405.97444489358298</v>
      </c>
      <c r="EF33">
        <v>24.739397364167001</v>
      </c>
      <c r="EG33">
        <v>2976.7053939683501</v>
      </c>
      <c r="FH33">
        <v>247.230888511937</v>
      </c>
      <c r="FZ33">
        <v>56.693548693578002</v>
      </c>
      <c r="GA33">
        <v>46.362081037685599</v>
      </c>
      <c r="GB33">
        <v>1384.3483495089799</v>
      </c>
      <c r="GC33">
        <v>317.428727634886</v>
      </c>
      <c r="GD33">
        <v>115.721649973664</v>
      </c>
      <c r="GE33">
        <v>9.0817045898498403</v>
      </c>
      <c r="GF33">
        <v>565.102938552213</v>
      </c>
      <c r="GG33">
        <v>5.96392866814519</v>
      </c>
      <c r="HA33">
        <v>296.54666732298898</v>
      </c>
      <c r="HB33">
        <v>297.706067549929</v>
      </c>
      <c r="HC33">
        <v>593.76122620957301</v>
      </c>
      <c r="HD33">
        <v>354.935872786576</v>
      </c>
      <c r="HE33">
        <v>1326.82726597996</v>
      </c>
      <c r="HF33">
        <v>4.7431772252515803</v>
      </c>
      <c r="HG33">
        <v>18.813192555126101</v>
      </c>
      <c r="HH33">
        <v>344.522426217391</v>
      </c>
      <c r="HI33">
        <v>64.846205248231399</v>
      </c>
      <c r="HR33">
        <v>330.93894408546402</v>
      </c>
      <c r="HS33">
        <v>516.52630305691105</v>
      </c>
      <c r="HT33">
        <v>729.05064004045801</v>
      </c>
      <c r="HU33">
        <v>989.74179015908203</v>
      </c>
      <c r="HV33">
        <v>1253.84725480408</v>
      </c>
      <c r="HW33">
        <v>1738.5220904744899</v>
      </c>
      <c r="HX33">
        <v>2300.7620718274002</v>
      </c>
      <c r="HY33">
        <v>3891.3844383345399</v>
      </c>
      <c r="HZ33">
        <v>4597.6993133743099</v>
      </c>
      <c r="IA33">
        <v>1594.7104455277399</v>
      </c>
      <c r="IB33">
        <v>1518.31186979634</v>
      </c>
      <c r="IC33">
        <v>1805.1174198915101</v>
      </c>
      <c r="ID33">
        <v>2192.2757359760199</v>
      </c>
      <c r="IQ33">
        <v>298.37495474366699</v>
      </c>
      <c r="IR33">
        <v>24.039497346281301</v>
      </c>
      <c r="IS33">
        <v>2424.5847474664201</v>
      </c>
      <c r="IT33">
        <v>38311.580321260997</v>
      </c>
    </row>
    <row r="34" spans="1:254" x14ac:dyDescent="0.25">
      <c r="A34" t="str">
        <f>INDEX(Concordance!$A$1:$A$296,MATCH($E34,Concordance!$C$1:$C$296,0))</f>
        <v>CMAN</v>
      </c>
      <c r="B34" t="str">
        <f>INDEX(Concordance!$B$1:$B$296,MATCH($E34,Concordance!$C$1:$C$296,0))</f>
        <v>cwood</v>
      </c>
      <c r="C34" s="3" t="s">
        <v>255</v>
      </c>
      <c r="D34" s="3" t="s">
        <v>256</v>
      </c>
      <c r="E34" s="3" t="s">
        <v>32</v>
      </c>
      <c r="DH34">
        <v>350.55949744623098</v>
      </c>
      <c r="DI34">
        <v>27.336402420680699</v>
      </c>
      <c r="DJ34">
        <v>1.72332019850017</v>
      </c>
      <c r="DK34">
        <v>52.195053964862602</v>
      </c>
      <c r="DL34">
        <v>357.89976393005202</v>
      </c>
      <c r="DM34">
        <v>99.469835556598198</v>
      </c>
      <c r="DN34">
        <v>25.414144646325202</v>
      </c>
      <c r="DO34">
        <v>4.2024350435165401</v>
      </c>
      <c r="DP34">
        <v>15.681184796626001</v>
      </c>
      <c r="DQ34">
        <v>264.45869856007602</v>
      </c>
      <c r="DR34">
        <v>57.2408440692734</v>
      </c>
      <c r="DU34">
        <v>343.79500020455299</v>
      </c>
      <c r="DV34">
        <v>815.54791642692305</v>
      </c>
      <c r="DW34">
        <v>1027.4408414337499</v>
      </c>
      <c r="DX34">
        <v>454.50443623259599</v>
      </c>
      <c r="DY34">
        <v>554.08267047286802</v>
      </c>
      <c r="DZ34">
        <v>1227.2642217975001</v>
      </c>
      <c r="EA34">
        <v>447.63910148236698</v>
      </c>
      <c r="EB34">
        <v>45.616560591043402</v>
      </c>
      <c r="EC34">
        <v>64.488901919217497</v>
      </c>
      <c r="ED34">
        <v>12.713097891911399</v>
      </c>
      <c r="EE34">
        <v>32.445275647859297</v>
      </c>
      <c r="EF34">
        <v>7.5272925117773699</v>
      </c>
      <c r="EG34">
        <v>30.602976377811299</v>
      </c>
      <c r="EH34">
        <v>410.60601261826599</v>
      </c>
      <c r="EI34">
        <v>3115.7744051203199</v>
      </c>
      <c r="EJ34">
        <v>891.12735742733003</v>
      </c>
      <c r="EK34">
        <v>70.422800248363799</v>
      </c>
      <c r="EL34">
        <v>36.5633761875145</v>
      </c>
      <c r="EM34">
        <v>83.169760047555499</v>
      </c>
      <c r="EN34">
        <v>32.5448839005089</v>
      </c>
      <c r="EO34">
        <v>6.4909078254077898E-5</v>
      </c>
      <c r="EP34">
        <v>6.4920103838063401E-5</v>
      </c>
      <c r="EQ34">
        <v>2.8910489380137498</v>
      </c>
      <c r="ER34">
        <v>446.04217892069602</v>
      </c>
      <c r="ES34">
        <v>1092.37183564631</v>
      </c>
      <c r="ET34">
        <v>51.178642201760397</v>
      </c>
      <c r="EU34">
        <v>135.187252831808</v>
      </c>
      <c r="EV34">
        <v>22.3196880960238</v>
      </c>
      <c r="EW34">
        <v>107.621609162857</v>
      </c>
      <c r="EX34">
        <v>105.202327630124</v>
      </c>
      <c r="EY34">
        <v>82.996894607057001</v>
      </c>
      <c r="EZ34">
        <v>106.892522459842</v>
      </c>
      <c r="FA34">
        <v>50.9385488274267</v>
      </c>
      <c r="FB34">
        <v>47.157393682007701</v>
      </c>
      <c r="FC34">
        <v>57.582504641093102</v>
      </c>
      <c r="FD34">
        <v>3.7628539191546202</v>
      </c>
      <c r="FE34">
        <v>0.106387383317201</v>
      </c>
      <c r="FG34">
        <v>0.26989275087273101</v>
      </c>
      <c r="FH34">
        <v>9.7460424119928604</v>
      </c>
      <c r="FI34">
        <v>10.555958070439999</v>
      </c>
      <c r="FJ34">
        <v>54.734662294429697</v>
      </c>
      <c r="FK34">
        <v>5.3121606371258903</v>
      </c>
      <c r="FL34">
        <v>378.79118190515499</v>
      </c>
      <c r="FM34">
        <v>24.737473230494398</v>
      </c>
      <c r="FN34">
        <v>43.1930379687346</v>
      </c>
      <c r="FO34">
        <v>1677.7014177128999</v>
      </c>
      <c r="FP34">
        <v>90.442714827585206</v>
      </c>
      <c r="FQ34">
        <v>7.7151025968773599</v>
      </c>
      <c r="FR34">
        <v>1.2877641359013301</v>
      </c>
      <c r="FS34">
        <v>0.13250768847136901</v>
      </c>
      <c r="FT34">
        <v>1.2174602742110601</v>
      </c>
      <c r="FU34">
        <v>1.2652897366689699</v>
      </c>
      <c r="FV34">
        <v>3.1706499379733599</v>
      </c>
      <c r="FW34">
        <v>6.9407079785854201E-5</v>
      </c>
      <c r="FX34">
        <v>95.390826014204507</v>
      </c>
      <c r="FY34">
        <v>21.318001336082101</v>
      </c>
      <c r="FZ34">
        <v>25.3796615752848</v>
      </c>
      <c r="GA34">
        <v>20.435645772812201</v>
      </c>
      <c r="GB34">
        <v>1348.9315872847601</v>
      </c>
      <c r="GC34">
        <v>346.92697271202098</v>
      </c>
      <c r="GD34">
        <v>453.45326147310999</v>
      </c>
      <c r="GE34">
        <v>0.29111813517396701</v>
      </c>
      <c r="GF34">
        <v>849.70029942575002</v>
      </c>
      <c r="GG34">
        <v>569.30576284384904</v>
      </c>
      <c r="GI34">
        <v>44.915782960275003</v>
      </c>
      <c r="GJ34">
        <v>499.18003974766799</v>
      </c>
      <c r="GK34">
        <v>8.7382699299722209</v>
      </c>
      <c r="GL34">
        <v>67.966678081716907</v>
      </c>
      <c r="GM34">
        <v>152.33090032541099</v>
      </c>
      <c r="GN34">
        <v>6.4179468779558499</v>
      </c>
      <c r="GO34">
        <v>95.166501993066902</v>
      </c>
      <c r="GS34">
        <v>406.07034011471899</v>
      </c>
      <c r="GT34">
        <v>0.39635307610236897</v>
      </c>
      <c r="GU34">
        <v>0.69599550664000498</v>
      </c>
      <c r="GY34">
        <v>0.698727020811438</v>
      </c>
      <c r="GZ34">
        <v>105.38074617156001</v>
      </c>
      <c r="HA34">
        <v>101.834487060995</v>
      </c>
      <c r="HB34">
        <v>111.041413449383</v>
      </c>
      <c r="HC34">
        <v>202.382226355884</v>
      </c>
      <c r="HD34">
        <v>152.697779282704</v>
      </c>
      <c r="HE34">
        <v>429.02985577526698</v>
      </c>
      <c r="HF34">
        <v>2.0289506996215998</v>
      </c>
      <c r="HG34">
        <v>6.3208289272009903</v>
      </c>
      <c r="HH34">
        <v>110.705677249895</v>
      </c>
      <c r="HI34">
        <v>81.995281478664197</v>
      </c>
      <c r="IP34">
        <v>3.5471279454753698E-18</v>
      </c>
      <c r="IQ34">
        <v>-98.476472669284703</v>
      </c>
      <c r="IR34">
        <v>35.629857550665598</v>
      </c>
      <c r="IS34">
        <v>4120.9004079522902</v>
      </c>
      <c r="IT34">
        <v>25957.7649850286</v>
      </c>
    </row>
    <row r="35" spans="1:254" x14ac:dyDescent="0.25">
      <c r="A35" t="str">
        <f>INDEX(Concordance!$A$1:$A$296,MATCH($E35,Concordance!$C$1:$C$296,0))</f>
        <v>CMAN</v>
      </c>
      <c r="B35" t="str">
        <f>INDEX(Concordance!$B$1:$B$296,MATCH($E35,Concordance!$C$1:$C$296,0))</f>
        <v>cwood</v>
      </c>
      <c r="C35" s="3" t="s">
        <v>255</v>
      </c>
      <c r="D35" s="3" t="s">
        <v>256</v>
      </c>
      <c r="E35" s="3" t="s">
        <v>33</v>
      </c>
      <c r="DH35">
        <v>790.981704259916</v>
      </c>
      <c r="DI35">
        <v>61.320191546327301</v>
      </c>
      <c r="DJ35">
        <v>3.7726653755386299</v>
      </c>
      <c r="DK35">
        <v>119.885999491981</v>
      </c>
      <c r="DL35">
        <v>781.085430838099</v>
      </c>
      <c r="DM35">
        <v>218.354077925452</v>
      </c>
      <c r="DN35">
        <v>56.993013202057298</v>
      </c>
      <c r="DO35">
        <v>9.4940851118312892</v>
      </c>
      <c r="DP35">
        <v>35.319686700118702</v>
      </c>
      <c r="DQ35">
        <v>587.03679782668701</v>
      </c>
      <c r="DR35">
        <v>125.51409776786301</v>
      </c>
      <c r="DU35">
        <v>765.197230456287</v>
      </c>
      <c r="DV35">
        <v>1801.2029242451999</v>
      </c>
      <c r="DW35">
        <v>2294.89005772671</v>
      </c>
      <c r="DX35">
        <v>1022.5291301449701</v>
      </c>
      <c r="DY35">
        <v>1218.2621303533001</v>
      </c>
      <c r="DZ35">
        <v>2728.45705241719</v>
      </c>
      <c r="EA35">
        <v>995.19047318281196</v>
      </c>
      <c r="EB35">
        <v>90.659102540081605</v>
      </c>
      <c r="EC35">
        <v>96.849751718725301</v>
      </c>
      <c r="ED35">
        <v>25.588416718343101</v>
      </c>
      <c r="EE35">
        <v>66.003350568504203</v>
      </c>
      <c r="EF35">
        <v>10.2283270225247</v>
      </c>
      <c r="EG35">
        <v>57.121843279218098</v>
      </c>
      <c r="EH35">
        <v>924.57703711838701</v>
      </c>
      <c r="EI35">
        <v>7101.5587659828798</v>
      </c>
      <c r="EJ35">
        <v>1797.99075754154</v>
      </c>
      <c r="EK35">
        <v>107.068880538256</v>
      </c>
      <c r="EL35">
        <v>77.633306621639406</v>
      </c>
      <c r="EM35">
        <v>176.590461731619</v>
      </c>
      <c r="EN35">
        <v>69.101029890030503</v>
      </c>
      <c r="EO35">
        <v>1.378184101157E-4</v>
      </c>
      <c r="EP35">
        <v>1.3784182022250001E-4</v>
      </c>
      <c r="EQ35">
        <v>6.1384289982397302</v>
      </c>
      <c r="ER35">
        <v>329.99606262087701</v>
      </c>
      <c r="ES35">
        <v>2126.2727532367899</v>
      </c>
      <c r="ET35">
        <v>16.590725652706801</v>
      </c>
      <c r="EU35">
        <v>88.224603237258506</v>
      </c>
      <c r="EV35">
        <v>52.908143751134901</v>
      </c>
      <c r="EW35">
        <v>229.98024854078801</v>
      </c>
      <c r="EX35">
        <v>236.020946292856</v>
      </c>
      <c r="EY35">
        <v>57.848571026049299</v>
      </c>
      <c r="EZ35">
        <v>245.257172827641</v>
      </c>
      <c r="FA35">
        <v>117.036972386163</v>
      </c>
      <c r="FB35">
        <v>105.034973230817</v>
      </c>
      <c r="FC35">
        <v>113.87082635582</v>
      </c>
      <c r="FD35">
        <v>7.97866123734509</v>
      </c>
      <c r="FE35">
        <v>2.1695501236119599</v>
      </c>
      <c r="FG35">
        <v>5.6827035943889097</v>
      </c>
      <c r="FH35">
        <v>229.053390605614</v>
      </c>
      <c r="FI35">
        <v>14.1551810622478</v>
      </c>
      <c r="FJ35">
        <v>120.368832969707</v>
      </c>
      <c r="FK35">
        <v>9.4006746890782296</v>
      </c>
      <c r="FL35">
        <v>828.05645713435797</v>
      </c>
      <c r="FM35">
        <v>48.896658687294099</v>
      </c>
      <c r="FN35">
        <v>97.983533386134198</v>
      </c>
      <c r="FO35">
        <v>3822.64949957108</v>
      </c>
      <c r="FP35">
        <v>219.13197660501601</v>
      </c>
      <c r="FQ35">
        <v>16.0710154080321</v>
      </c>
      <c r="FR35">
        <v>2.6824889248210102</v>
      </c>
      <c r="FS35">
        <v>0.27602135893409901</v>
      </c>
      <c r="FT35">
        <v>2.5360418192536001</v>
      </c>
      <c r="FU35">
        <v>2.6356734208385202</v>
      </c>
      <c r="FV35">
        <v>6.60465150875243</v>
      </c>
      <c r="FW35">
        <v>1.4457905577509999E-4</v>
      </c>
      <c r="FX35">
        <v>198.70473728757301</v>
      </c>
      <c r="FY35">
        <v>44.4066587110961</v>
      </c>
      <c r="FZ35">
        <v>55.856429113848499</v>
      </c>
      <c r="GA35">
        <v>44.757201671846097</v>
      </c>
      <c r="GB35">
        <v>2765.13868284199</v>
      </c>
      <c r="GC35">
        <v>757.74636530054602</v>
      </c>
      <c r="GD35">
        <v>950.39744134931198</v>
      </c>
      <c r="GE35">
        <v>4.0128527268634198</v>
      </c>
      <c r="GF35">
        <v>1839.0207927291001</v>
      </c>
      <c r="GG35">
        <v>1248.47601544298</v>
      </c>
      <c r="GI35">
        <v>104.000158642153</v>
      </c>
      <c r="GJ35">
        <v>1172.9792213841099</v>
      </c>
      <c r="GK35">
        <v>19.962240788010501</v>
      </c>
      <c r="GL35">
        <v>156.33219666301</v>
      </c>
      <c r="GM35">
        <v>347.80128167583001</v>
      </c>
      <c r="GN35">
        <v>13.862417622884699</v>
      </c>
      <c r="GO35">
        <v>205.554503009022</v>
      </c>
      <c r="GS35">
        <v>969.88029855237403</v>
      </c>
      <c r="GU35">
        <v>27.528899772208799</v>
      </c>
      <c r="GV35">
        <v>0.13925451250108101</v>
      </c>
      <c r="GY35">
        <v>33.997758971253702</v>
      </c>
      <c r="GZ35">
        <v>289.13419238782501</v>
      </c>
      <c r="HA35">
        <v>237.75888177544201</v>
      </c>
      <c r="HB35">
        <v>257.05222324442099</v>
      </c>
      <c r="HC35">
        <v>472.513518930033</v>
      </c>
      <c r="HD35">
        <v>334.90843100816898</v>
      </c>
      <c r="HE35">
        <v>977.65886517041201</v>
      </c>
      <c r="HF35">
        <v>4.7069631198262298</v>
      </c>
      <c r="HG35">
        <v>14.572196669698601</v>
      </c>
      <c r="HH35">
        <v>253.905610904615</v>
      </c>
      <c r="HI35">
        <v>179.987031592687</v>
      </c>
      <c r="HR35">
        <v>37.135462594613898</v>
      </c>
      <c r="HS35">
        <v>63.747808066419402</v>
      </c>
      <c r="HT35">
        <v>90.659010555460995</v>
      </c>
      <c r="HU35">
        <v>117.77802141481</v>
      </c>
      <c r="HV35">
        <v>145.19880333147901</v>
      </c>
      <c r="HW35">
        <v>209.53061231917701</v>
      </c>
      <c r="HX35">
        <v>306.59344026545602</v>
      </c>
      <c r="HY35">
        <v>493.48896728449398</v>
      </c>
      <c r="HZ35">
        <v>743.43614025857096</v>
      </c>
      <c r="IA35">
        <v>362.66959883942599</v>
      </c>
      <c r="IB35">
        <v>329.77201372994102</v>
      </c>
      <c r="IC35">
        <v>478.06486277914797</v>
      </c>
      <c r="ID35">
        <v>741.012816480467</v>
      </c>
      <c r="IP35">
        <v>4.3181992308717399E-18</v>
      </c>
      <c r="IQ35">
        <v>-281.13697486455197</v>
      </c>
      <c r="IR35">
        <v>76.060451136690702</v>
      </c>
      <c r="IS35">
        <v>2448.5622989477902</v>
      </c>
      <c r="IT35">
        <v>53723.298297057998</v>
      </c>
    </row>
    <row r="36" spans="1:254" x14ac:dyDescent="0.25">
      <c r="A36" t="str">
        <f>INDEX(Concordance!$A$1:$A$296,MATCH($E36,Concordance!$C$1:$C$296,0))</f>
        <v>CMAN</v>
      </c>
      <c r="B36" t="str">
        <f>INDEX(Concordance!$B$1:$B$296,MATCH($E36,Concordance!$C$1:$C$296,0))</f>
        <v>cpapr</v>
      </c>
      <c r="C36" s="3" t="s">
        <v>255</v>
      </c>
      <c r="D36" s="3" t="s">
        <v>256</v>
      </c>
      <c r="E36" s="3" t="s">
        <v>34</v>
      </c>
      <c r="DH36">
        <v>137.300464828701</v>
      </c>
      <c r="DI36">
        <v>36.897401697981103</v>
      </c>
      <c r="DJ36">
        <v>9.2823788034718504</v>
      </c>
      <c r="DK36">
        <v>93.845891575312507</v>
      </c>
      <c r="DL36">
        <v>36.793812392458896</v>
      </c>
      <c r="DM36">
        <v>158.20686379991901</v>
      </c>
      <c r="DN36">
        <v>27.1727806285501</v>
      </c>
      <c r="DO36">
        <v>5.6784555538926904</v>
      </c>
      <c r="DP36">
        <v>18.351266742031299</v>
      </c>
      <c r="DQ36">
        <v>284.98690204960599</v>
      </c>
      <c r="DR36">
        <v>56.897915953020501</v>
      </c>
      <c r="DU36">
        <v>137.340298124279</v>
      </c>
      <c r="DV36">
        <v>3004.1120873179102</v>
      </c>
      <c r="DW36">
        <v>1904.1361506563101</v>
      </c>
      <c r="DX36">
        <v>1985.4723450056999</v>
      </c>
      <c r="DY36">
        <v>2665.9039483732099</v>
      </c>
      <c r="DZ36">
        <v>3049.43653251674</v>
      </c>
      <c r="EA36">
        <v>1743.0663519621501</v>
      </c>
      <c r="EB36">
        <v>185.61988956928701</v>
      </c>
      <c r="EC36">
        <v>173.38606254260199</v>
      </c>
      <c r="ED36">
        <v>38.935475035085297</v>
      </c>
      <c r="EE36">
        <v>211.38785364834999</v>
      </c>
      <c r="EF36">
        <v>34.333259398130302</v>
      </c>
      <c r="EG36">
        <v>132.409343249991</v>
      </c>
      <c r="EH36">
        <v>320.91926474307297</v>
      </c>
      <c r="EI36">
        <v>284.200757006912</v>
      </c>
      <c r="EJ36">
        <v>26007.5476889971</v>
      </c>
      <c r="EK36">
        <v>11405.240842241201</v>
      </c>
      <c r="EL36">
        <v>20.454578480396901</v>
      </c>
      <c r="EM36">
        <v>46.5274972246525</v>
      </c>
      <c r="EN36">
        <v>18.206521150136201</v>
      </c>
      <c r="EO36">
        <v>3.63119594981942E-5</v>
      </c>
      <c r="EP36">
        <v>3.6318127519215199E-5</v>
      </c>
      <c r="EQ36">
        <v>1.61733388869772</v>
      </c>
      <c r="ER36">
        <v>272.68963206945199</v>
      </c>
      <c r="ES36">
        <v>4428.5999572806104</v>
      </c>
      <c r="ET36">
        <v>63.161152906308203</v>
      </c>
      <c r="EU36">
        <v>592.37663477350702</v>
      </c>
      <c r="EV36">
        <v>48.859094390809197</v>
      </c>
      <c r="EW36">
        <v>203.784776657778</v>
      </c>
      <c r="EX36">
        <v>112.72587924317899</v>
      </c>
      <c r="EY36">
        <v>57.619160232938199</v>
      </c>
      <c r="EZ36">
        <v>19.727594282297598</v>
      </c>
      <c r="FA36">
        <v>110.539463633732</v>
      </c>
      <c r="FB36">
        <v>131.558347129628</v>
      </c>
      <c r="FC36">
        <v>170.29353230736999</v>
      </c>
      <c r="FD36">
        <v>33.403891629339803</v>
      </c>
      <c r="FE36">
        <v>9.1617786144209994</v>
      </c>
      <c r="FF36">
        <v>9.4318694255611693</v>
      </c>
      <c r="FG36">
        <v>106.52745369484801</v>
      </c>
      <c r="FH36">
        <v>33.839443132267597</v>
      </c>
      <c r="FI36">
        <v>135.59309787973601</v>
      </c>
      <c r="FJ36">
        <v>88.288532706028903</v>
      </c>
      <c r="FK36">
        <v>93.338654551949205</v>
      </c>
      <c r="FL36">
        <v>1031.67731716094</v>
      </c>
      <c r="FM36">
        <v>265.36748032232401</v>
      </c>
      <c r="FN36">
        <v>4.5908450031224</v>
      </c>
      <c r="FO36">
        <v>236.87178845149299</v>
      </c>
      <c r="FP36">
        <v>1025.5853964795299</v>
      </c>
      <c r="FQ36">
        <v>7.4303221326306996</v>
      </c>
      <c r="FR36">
        <v>1.2402300864370199</v>
      </c>
      <c r="FS36">
        <v>0.12761655441770101</v>
      </c>
      <c r="FT36">
        <v>1.1725212863313701</v>
      </c>
      <c r="FU36">
        <v>1.21858526396877</v>
      </c>
      <c r="FV36">
        <v>3.0536146620374098</v>
      </c>
      <c r="FW36">
        <v>6.6845120284314994E-5</v>
      </c>
      <c r="FX36">
        <v>91.869752460601703</v>
      </c>
      <c r="FY36">
        <v>20.531109620635899</v>
      </c>
      <c r="FZ36">
        <v>1.2494293179228499</v>
      </c>
      <c r="GA36">
        <v>41.160512027842799</v>
      </c>
      <c r="GB36">
        <v>1677.77988609358</v>
      </c>
      <c r="GC36">
        <v>865.43366337725899</v>
      </c>
      <c r="GD36">
        <v>338.11148661614999</v>
      </c>
      <c r="GE36">
        <v>10.4314787140662</v>
      </c>
      <c r="GF36">
        <v>20217.806770801599</v>
      </c>
      <c r="GG36">
        <v>8493.8869344243303</v>
      </c>
      <c r="GH36">
        <v>251.42254817678401</v>
      </c>
      <c r="GI36">
        <v>104.787640979084</v>
      </c>
      <c r="GJ36">
        <v>1568.6890215436699</v>
      </c>
      <c r="GK36">
        <v>33.765104841107799</v>
      </c>
      <c r="GL36">
        <v>274.95621711953999</v>
      </c>
      <c r="GM36">
        <v>480.57460884674902</v>
      </c>
      <c r="GN36">
        <v>23.813253947191601</v>
      </c>
      <c r="GO36">
        <v>353.10721325747397</v>
      </c>
      <c r="GP36">
        <v>224.54122870549699</v>
      </c>
      <c r="GQ36">
        <v>8.6595844630953493</v>
      </c>
      <c r="GS36">
        <v>6575.9301546185598</v>
      </c>
      <c r="GT36">
        <v>566.22157592587905</v>
      </c>
      <c r="GU36">
        <v>1565.45139078754</v>
      </c>
      <c r="GV36">
        <v>261.967110782578</v>
      </c>
      <c r="GW36">
        <v>1468.1454792899001</v>
      </c>
      <c r="GX36">
        <v>1110.9552087872</v>
      </c>
      <c r="GY36">
        <v>1527.5836200128799</v>
      </c>
      <c r="GZ36">
        <v>4535.5988386973204</v>
      </c>
      <c r="HA36">
        <v>435.82665824889801</v>
      </c>
      <c r="HB36">
        <v>475.23004778713999</v>
      </c>
      <c r="HC36">
        <v>866.14635129666203</v>
      </c>
      <c r="HD36">
        <v>859.051802313645</v>
      </c>
      <c r="HE36">
        <v>2699.3188698373301</v>
      </c>
      <c r="HF36">
        <v>9.7193032075723593</v>
      </c>
      <c r="HG36">
        <v>48.458919153177</v>
      </c>
      <c r="HH36">
        <v>685.92210309907398</v>
      </c>
      <c r="HI36">
        <v>205.53486489255101</v>
      </c>
      <c r="HR36">
        <v>609.907728231634</v>
      </c>
      <c r="HS36">
        <v>897.07802480102805</v>
      </c>
      <c r="HT36">
        <v>1195.3979259329101</v>
      </c>
      <c r="HU36">
        <v>1546.5878881578899</v>
      </c>
      <c r="HV36">
        <v>1786.76883740733</v>
      </c>
      <c r="HW36">
        <v>2268.0141708934002</v>
      </c>
      <c r="HX36">
        <v>2742.9469466609999</v>
      </c>
      <c r="HY36">
        <v>4105.5048403534302</v>
      </c>
      <c r="HZ36">
        <v>4729.4600332523296</v>
      </c>
      <c r="IA36">
        <v>1631.3113563351301</v>
      </c>
      <c r="IB36">
        <v>1655.88657848411</v>
      </c>
      <c r="IC36">
        <v>1801.6994723836201</v>
      </c>
      <c r="ID36">
        <v>1937.7704255204001</v>
      </c>
      <c r="IQ36">
        <v>-782.95903207076503</v>
      </c>
      <c r="IR36">
        <v>193.752785331322</v>
      </c>
      <c r="IS36">
        <v>17171.205321322399</v>
      </c>
      <c r="IT36">
        <v>166005.49706564599</v>
      </c>
    </row>
    <row r="37" spans="1:254" x14ac:dyDescent="0.25">
      <c r="A37" t="str">
        <f>INDEX(Concordance!$A$1:$A$296,MATCH($E37,Concordance!$C$1:$C$296,0))</f>
        <v>CMAN</v>
      </c>
      <c r="B37" t="str">
        <f>INDEX(Concordance!$B$1:$B$296,MATCH($E37,Concordance!$C$1:$C$296,0))</f>
        <v>cprnt</v>
      </c>
      <c r="C37" s="3" t="s">
        <v>255</v>
      </c>
      <c r="D37" s="3" t="s">
        <v>256</v>
      </c>
      <c r="E37" s="3" t="s">
        <v>35</v>
      </c>
      <c r="DH37">
        <v>8.0712051308225092</v>
      </c>
      <c r="DI37">
        <v>7.5135779543305699</v>
      </c>
      <c r="DJ37">
        <v>3.2880105619609599</v>
      </c>
      <c r="DK37">
        <v>22.010620430353299</v>
      </c>
      <c r="DL37">
        <v>3.3860526536991</v>
      </c>
      <c r="DM37">
        <v>15.5511466962766</v>
      </c>
      <c r="DN37">
        <v>4.7419788657223299</v>
      </c>
      <c r="DO37">
        <v>0.62343151567400701</v>
      </c>
      <c r="DQ37">
        <v>49.989178094168302</v>
      </c>
      <c r="DR37">
        <v>9.7263972983071998</v>
      </c>
      <c r="DU37">
        <v>18.523372672201301</v>
      </c>
      <c r="DV37">
        <v>106.204181458816</v>
      </c>
      <c r="DW37">
        <v>39.471173577313202</v>
      </c>
      <c r="DX37">
        <v>124.570386688753</v>
      </c>
      <c r="DY37">
        <v>17.382472304080501</v>
      </c>
      <c r="DZ37">
        <v>92.222179522180596</v>
      </c>
      <c r="EA37">
        <v>16.2140364678393</v>
      </c>
      <c r="EB37">
        <v>21.948955520933499</v>
      </c>
      <c r="EC37">
        <v>15.674800062747201</v>
      </c>
      <c r="ED37">
        <v>3.3850302685326299</v>
      </c>
      <c r="EE37">
        <v>14.0202964178266</v>
      </c>
      <c r="EF37">
        <v>1.00468743344138</v>
      </c>
      <c r="EG37">
        <v>9.7926383636003802</v>
      </c>
      <c r="EH37">
        <v>16.6457972006475</v>
      </c>
      <c r="EI37">
        <v>13.016432239522899</v>
      </c>
      <c r="EJ37">
        <v>892.78240257675998</v>
      </c>
      <c r="EK37">
        <v>3769.8205171824302</v>
      </c>
      <c r="ER37">
        <v>6.45972383654063</v>
      </c>
      <c r="ES37">
        <v>237.85667310655001</v>
      </c>
      <c r="ET37">
        <v>7.12203837947244</v>
      </c>
      <c r="EU37">
        <v>47.434204352671102</v>
      </c>
      <c r="EV37">
        <v>2.7377937300297499</v>
      </c>
      <c r="EW37">
        <v>9.2203874042235601</v>
      </c>
      <c r="EX37">
        <v>4.9003518072604297</v>
      </c>
      <c r="EY37">
        <v>1.4545341429261101</v>
      </c>
      <c r="EZ37">
        <v>10.4258100973351</v>
      </c>
      <c r="FA37">
        <v>16.202107767885799</v>
      </c>
      <c r="FB37">
        <v>63.185106752990002</v>
      </c>
      <c r="FC37">
        <v>308.96344846133201</v>
      </c>
      <c r="FD37">
        <v>9.9821264944529808</v>
      </c>
      <c r="FE37">
        <v>50.723911436412799</v>
      </c>
      <c r="FF37">
        <v>48.222580695482897</v>
      </c>
      <c r="FG37">
        <v>44.152106914399702</v>
      </c>
      <c r="FH37">
        <v>205.37562863587101</v>
      </c>
      <c r="FI37">
        <v>174.24660179102</v>
      </c>
      <c r="FJ37">
        <v>287.11933122893498</v>
      </c>
      <c r="FK37">
        <v>115.357700584508</v>
      </c>
      <c r="FL37">
        <v>227.647261820495</v>
      </c>
      <c r="FM37">
        <v>99.456797175670701</v>
      </c>
      <c r="FN37">
        <v>8.0950783284583707</v>
      </c>
      <c r="FO37">
        <v>12.0554982055314</v>
      </c>
      <c r="FP37">
        <v>38.409727581965903</v>
      </c>
      <c r="FQ37">
        <v>6.4865056042981699</v>
      </c>
      <c r="FR37">
        <v>1.08269322146396</v>
      </c>
      <c r="FS37">
        <v>0.11140640750908599</v>
      </c>
      <c r="FT37">
        <v>1.0235849481608601</v>
      </c>
      <c r="FU37">
        <v>1.0637977738994799</v>
      </c>
      <c r="FV37">
        <v>2.6657375366927698</v>
      </c>
      <c r="FW37">
        <v>5.8354300069986597E-5</v>
      </c>
      <c r="FX37">
        <v>80.200246175625196</v>
      </c>
      <c r="FY37">
        <v>17.923201072517202</v>
      </c>
      <c r="FZ37">
        <v>2.4486598860190898</v>
      </c>
      <c r="GA37">
        <v>12.702519444318501</v>
      </c>
      <c r="GB37">
        <v>26.376741708289501</v>
      </c>
      <c r="GC37">
        <v>118.888679836176</v>
      </c>
      <c r="GD37">
        <v>52.593549346718902</v>
      </c>
      <c r="GE37">
        <v>7.6340210431292803</v>
      </c>
      <c r="GF37">
        <v>21624.676310738399</v>
      </c>
      <c r="GG37">
        <v>8596.2084800509892</v>
      </c>
      <c r="GH37">
        <v>155.77423501385701</v>
      </c>
      <c r="GI37">
        <v>273.04779767828501</v>
      </c>
      <c r="GJ37">
        <v>483.04005060028697</v>
      </c>
      <c r="GK37">
        <v>12.252004920450499</v>
      </c>
      <c r="GL37">
        <v>103.796617577446</v>
      </c>
      <c r="GM37">
        <v>166.14239994598799</v>
      </c>
      <c r="GN37">
        <v>246.280979642067</v>
      </c>
      <c r="GO37">
        <v>3651.87681528651</v>
      </c>
      <c r="GP37">
        <v>627.14613031772899</v>
      </c>
      <c r="GQ37">
        <v>200.294377377058</v>
      </c>
      <c r="GR37">
        <v>4.3011240622300297</v>
      </c>
      <c r="GS37">
        <v>10469.040597964</v>
      </c>
      <c r="GT37">
        <v>997.56246212578901</v>
      </c>
      <c r="GU37">
        <v>2896.67978014154</v>
      </c>
      <c r="GV37">
        <v>489.01071770672201</v>
      </c>
      <c r="GW37">
        <v>2339.36815677808</v>
      </c>
      <c r="GX37">
        <v>2070.7295111298699</v>
      </c>
      <c r="GY37">
        <v>2820.2311041323101</v>
      </c>
      <c r="GZ37">
        <v>7989.0899627258405</v>
      </c>
      <c r="HA37">
        <v>916.60210131977499</v>
      </c>
      <c r="HB37">
        <v>999.47273109169203</v>
      </c>
      <c r="HC37">
        <v>1821.62231392015</v>
      </c>
      <c r="HD37">
        <v>1580.83776098352</v>
      </c>
      <c r="HE37">
        <v>5199.6524581120802</v>
      </c>
      <c r="HF37">
        <v>14.576144194101399</v>
      </c>
      <c r="HG37">
        <v>113.13023407062801</v>
      </c>
      <c r="HH37">
        <v>1152.5931093612101</v>
      </c>
      <c r="HI37">
        <v>175.676238570994</v>
      </c>
      <c r="HR37">
        <v>96.592928038473801</v>
      </c>
      <c r="HS37">
        <v>162.93214408311599</v>
      </c>
      <c r="HT37">
        <v>244.072129722158</v>
      </c>
      <c r="HU37">
        <v>335.05442012971298</v>
      </c>
      <c r="HV37">
        <v>436.07445574945302</v>
      </c>
      <c r="HW37">
        <v>625.122160407092</v>
      </c>
      <c r="HX37">
        <v>955.58284202705499</v>
      </c>
      <c r="HY37">
        <v>1518.0405192158801</v>
      </c>
      <c r="HZ37">
        <v>2243.6633891998999</v>
      </c>
      <c r="IA37">
        <v>911.84940151863395</v>
      </c>
      <c r="IB37">
        <v>1011.46064579521</v>
      </c>
      <c r="IC37">
        <v>1148.6716899409901</v>
      </c>
      <c r="ID37">
        <v>1813.21609187284</v>
      </c>
      <c r="IP37">
        <v>44.165828427727398</v>
      </c>
      <c r="IQ37">
        <v>-79.026118490961395</v>
      </c>
      <c r="IR37">
        <v>100.861325731543</v>
      </c>
      <c r="IS37">
        <v>1988.52167230239</v>
      </c>
      <c r="IT37">
        <v>99413.157125461294</v>
      </c>
    </row>
    <row r="38" spans="1:254" x14ac:dyDescent="0.25">
      <c r="A38" t="str">
        <f>INDEX(Concordance!$A$1:$A$296,MATCH($E38,Concordance!$C$1:$C$296,0))</f>
        <v>CMAN</v>
      </c>
      <c r="B38" t="str">
        <f>INDEX(Concordance!$B$1:$B$296,MATCH($E38,Concordance!$C$1:$C$296,0))</f>
        <v>cpetr</v>
      </c>
      <c r="C38" s="3" t="s">
        <v>255</v>
      </c>
      <c r="D38" s="3" t="s">
        <v>256</v>
      </c>
      <c r="E38" s="3" t="s">
        <v>36</v>
      </c>
      <c r="EH38">
        <v>14.025349752787299</v>
      </c>
      <c r="EL38">
        <v>20.224129804590198</v>
      </c>
      <c r="EM38">
        <v>46.003301620509397</v>
      </c>
      <c r="EN38">
        <v>18.001399900919601</v>
      </c>
      <c r="EO38">
        <v>3.5902855835152302E-5</v>
      </c>
      <c r="EP38">
        <v>3.5908954365018703E-5</v>
      </c>
      <c r="ER38">
        <v>1335.88670800716</v>
      </c>
      <c r="ES38">
        <v>732.03121905861701</v>
      </c>
      <c r="EW38">
        <v>13.470970107234599</v>
      </c>
      <c r="EX38">
        <v>1617.10762487089</v>
      </c>
      <c r="EZ38">
        <v>3.2343983456342</v>
      </c>
      <c r="FA38">
        <v>7.2360333265188101</v>
      </c>
      <c r="FN38">
        <v>1.0137973672378799</v>
      </c>
      <c r="FQ38">
        <v>1673.07815062605</v>
      </c>
      <c r="FY38">
        <v>98.159120592072</v>
      </c>
      <c r="HR38">
        <v>3.5621972171285798</v>
      </c>
      <c r="HS38">
        <v>4.3272875343691197</v>
      </c>
      <c r="HT38">
        <v>6.9853125208339</v>
      </c>
      <c r="HU38">
        <v>12.017047124885099</v>
      </c>
      <c r="HV38">
        <v>15.8423912483397</v>
      </c>
      <c r="HW38">
        <v>30.749730916842001</v>
      </c>
      <c r="HX38">
        <v>62.484062978031801</v>
      </c>
      <c r="HY38">
        <v>166.40569700888099</v>
      </c>
      <c r="HZ38">
        <v>360.73196727319299</v>
      </c>
      <c r="IA38">
        <v>133.48367284898899</v>
      </c>
      <c r="IB38">
        <v>161.07754054011801</v>
      </c>
      <c r="IC38">
        <v>187.23055011548001</v>
      </c>
      <c r="ID38">
        <v>213.15063864085801</v>
      </c>
      <c r="IQ38">
        <v>-8.2261664670381407</v>
      </c>
      <c r="IR38">
        <v>6.0037746003543502</v>
      </c>
      <c r="IS38">
        <v>538.47462279103399</v>
      </c>
      <c r="IT38">
        <v>7473.7726020843402</v>
      </c>
    </row>
    <row r="39" spans="1:254" x14ac:dyDescent="0.25">
      <c r="A39" t="str">
        <f>INDEX(Concordance!$A$1:$A$296,MATCH($E39,Concordance!$C$1:$C$296,0))</f>
        <v>CMAN</v>
      </c>
      <c r="B39" t="str">
        <f>INDEX(Concordance!$B$1:$B$296,MATCH($E39,Concordance!$C$1:$C$296,0))</f>
        <v>cpetr</v>
      </c>
      <c r="C39" s="3" t="s">
        <v>255</v>
      </c>
      <c r="D39" s="3" t="s">
        <v>256</v>
      </c>
      <c r="E39" s="3" t="s">
        <v>37</v>
      </c>
      <c r="DH39">
        <v>12905.645909970401</v>
      </c>
      <c r="DI39">
        <v>1426.29797666437</v>
      </c>
      <c r="DJ39">
        <v>179.438940469871</v>
      </c>
      <c r="DK39">
        <v>2018.1480452324199</v>
      </c>
      <c r="DL39">
        <v>1135.16738298735</v>
      </c>
      <c r="DM39">
        <v>2194.0513517754898</v>
      </c>
      <c r="DN39">
        <v>689.39980933866605</v>
      </c>
      <c r="DO39">
        <v>95.446115985577705</v>
      </c>
      <c r="DP39">
        <v>481.57649110898501</v>
      </c>
      <c r="DQ39">
        <v>6810.2013160526103</v>
      </c>
      <c r="DR39">
        <v>1535.09940319312</v>
      </c>
      <c r="DU39">
        <v>1987.0319110396599</v>
      </c>
      <c r="DV39">
        <v>546.00493592792304</v>
      </c>
      <c r="DW39">
        <v>177.19325373412499</v>
      </c>
      <c r="DX39">
        <v>120.49197656344801</v>
      </c>
      <c r="DY39">
        <v>270.73492805636999</v>
      </c>
      <c r="EH39">
        <v>75.020166619096003</v>
      </c>
      <c r="EI39">
        <v>96.967499381648196</v>
      </c>
      <c r="EJ39">
        <v>1392.71479790029</v>
      </c>
      <c r="EK39">
        <v>124.55517790117899</v>
      </c>
      <c r="EL39">
        <v>108.176809449266</v>
      </c>
      <c r="EM39">
        <v>246.066972548282</v>
      </c>
      <c r="EN39">
        <v>96.287653694738793</v>
      </c>
      <c r="EO39">
        <v>1.920407172961E-4</v>
      </c>
      <c r="EP39">
        <v>1.920733377109E-4</v>
      </c>
      <c r="EQ39">
        <v>9.5444340894429196</v>
      </c>
      <c r="ER39">
        <v>7145.5218718532597</v>
      </c>
      <c r="ES39">
        <v>3915.5603954364001</v>
      </c>
      <c r="ET39">
        <v>1055.1012336871599</v>
      </c>
      <c r="EU39">
        <v>1499.24282648296</v>
      </c>
      <c r="EW39">
        <v>72.054846387325597</v>
      </c>
      <c r="EX39">
        <v>8649.7438992361695</v>
      </c>
      <c r="EY39">
        <v>1678.5595141445999</v>
      </c>
      <c r="EZ39">
        <v>17.3004671597431</v>
      </c>
      <c r="FA39">
        <v>38.704804898636702</v>
      </c>
      <c r="FB39">
        <v>86.742655780044998</v>
      </c>
      <c r="FC39">
        <v>138.82795740634501</v>
      </c>
      <c r="FD39">
        <v>3.6865519452369999</v>
      </c>
      <c r="FE39">
        <v>0.886179875828223</v>
      </c>
      <c r="FF39">
        <v>1.6555058533587399</v>
      </c>
      <c r="FG39">
        <v>17.2472685151515</v>
      </c>
      <c r="FH39">
        <v>83.7220665974111</v>
      </c>
      <c r="FI39">
        <v>1634.85557536432</v>
      </c>
      <c r="FL39">
        <v>86.838725279463901</v>
      </c>
      <c r="FM39">
        <v>181.21237824236201</v>
      </c>
      <c r="FN39">
        <v>5.4226988095660298</v>
      </c>
      <c r="FP39">
        <v>298.613874267781</v>
      </c>
      <c r="FR39">
        <v>1392.48595187</v>
      </c>
      <c r="FY39">
        <v>525.04313345467597</v>
      </c>
      <c r="FZ39">
        <v>390.00561795681102</v>
      </c>
      <c r="GA39">
        <v>967.57788082494096</v>
      </c>
      <c r="GB39">
        <v>11195.348563125501</v>
      </c>
      <c r="GC39">
        <v>3337.7961519176001</v>
      </c>
      <c r="GD39">
        <v>1898.50988593029</v>
      </c>
      <c r="GE39">
        <v>689.42499536063099</v>
      </c>
      <c r="GF39">
        <v>13297.3159600247</v>
      </c>
      <c r="GG39">
        <v>5098.6450374804999</v>
      </c>
      <c r="GH39">
        <v>26.8882180947279</v>
      </c>
      <c r="GI39">
        <v>346.34872058107101</v>
      </c>
      <c r="GJ39">
        <v>29128.186359806699</v>
      </c>
      <c r="GK39">
        <v>875.36604967147002</v>
      </c>
      <c r="GL39">
        <v>6770.5315913829199</v>
      </c>
      <c r="GM39">
        <v>9082.0178576473609</v>
      </c>
      <c r="GN39">
        <v>427.628673792656</v>
      </c>
      <c r="GO39">
        <v>6340.9509758552404</v>
      </c>
      <c r="GP39">
        <v>464.45588343060803</v>
      </c>
      <c r="GQ39">
        <v>150.58722984890099</v>
      </c>
      <c r="GR39">
        <v>1.0077589756991701</v>
      </c>
      <c r="GS39">
        <v>9532.4076548713001</v>
      </c>
      <c r="GT39">
        <v>923.46000962740095</v>
      </c>
      <c r="GU39">
        <v>2676.7276953933501</v>
      </c>
      <c r="GV39">
        <v>424.04448965493799</v>
      </c>
      <c r="GW39">
        <v>2092.1907637013301</v>
      </c>
      <c r="GX39">
        <v>1841.67120958535</v>
      </c>
      <c r="GY39">
        <v>2522.6549484459902</v>
      </c>
      <c r="GZ39">
        <v>7081.3543858346902</v>
      </c>
      <c r="HA39">
        <v>1780.8710890387499</v>
      </c>
      <c r="HB39">
        <v>1941.8808754474301</v>
      </c>
      <c r="HC39">
        <v>3521.4056616962798</v>
      </c>
      <c r="HD39">
        <v>626.60368802031905</v>
      </c>
      <c r="HE39">
        <v>2153.6627685236899</v>
      </c>
      <c r="HF39">
        <v>8.4088270534205893</v>
      </c>
      <c r="HG39">
        <v>33.196331549473001</v>
      </c>
      <c r="HH39">
        <v>592.75626860687396</v>
      </c>
      <c r="HI39">
        <v>791.04572823479305</v>
      </c>
      <c r="HR39">
        <v>128.51470772793201</v>
      </c>
      <c r="HS39">
        <v>156.117154339492</v>
      </c>
      <c r="HT39">
        <v>252.01170577716201</v>
      </c>
      <c r="HU39">
        <v>433.54345783591401</v>
      </c>
      <c r="HV39">
        <v>571.55181392036695</v>
      </c>
      <c r="HW39">
        <v>1109.3694258388</v>
      </c>
      <c r="HX39">
        <v>2254.2606716616301</v>
      </c>
      <c r="HY39">
        <v>6003.4799343865998</v>
      </c>
      <c r="HZ39">
        <v>13014.2607263069</v>
      </c>
      <c r="IA39">
        <v>4815.7398810351997</v>
      </c>
      <c r="IB39">
        <v>5811.2540609792304</v>
      </c>
      <c r="IC39">
        <v>6754.7858692749996</v>
      </c>
      <c r="ID39">
        <v>7689.9144986230904</v>
      </c>
      <c r="IQ39">
        <v>-296.778452958564</v>
      </c>
      <c r="IR39">
        <v>216.60039885463499</v>
      </c>
      <c r="IS39">
        <v>28436.205269437</v>
      </c>
      <c r="IT39">
        <v>269634.06095637998</v>
      </c>
    </row>
    <row r="40" spans="1:254" x14ac:dyDescent="0.25">
      <c r="A40" t="str">
        <f>INDEX(Concordance!$A$1:$A$296,MATCH($E40,Concordance!$C$1:$C$296,0))</f>
        <v>CMAN</v>
      </c>
      <c r="B40" t="str">
        <f>INDEX(Concordance!$B$1:$B$296,MATCH($E40,Concordance!$C$1:$C$296,0))</f>
        <v>cpetr</v>
      </c>
      <c r="C40" s="3" t="s">
        <v>255</v>
      </c>
      <c r="D40" s="3" t="s">
        <v>256</v>
      </c>
      <c r="E40" s="3" t="s">
        <v>38</v>
      </c>
      <c r="DH40">
        <v>7920.4964663239898</v>
      </c>
      <c r="DI40">
        <v>875.35239715259604</v>
      </c>
      <c r="DJ40">
        <v>110.125870787648</v>
      </c>
      <c r="DK40">
        <v>1238.5846142294099</v>
      </c>
      <c r="DL40">
        <v>696.67874884831599</v>
      </c>
      <c r="DM40">
        <v>1346.54058385761</v>
      </c>
      <c r="DN40">
        <v>423.10077247143897</v>
      </c>
      <c r="DO40">
        <v>58.577511707808199</v>
      </c>
      <c r="DP40">
        <v>295.55474578351902</v>
      </c>
      <c r="DQ40">
        <v>4179.5796843517601</v>
      </c>
      <c r="DR40">
        <v>942.12637501961501</v>
      </c>
      <c r="DU40">
        <v>1219.4879155721901</v>
      </c>
      <c r="DV40">
        <v>335.095987894068</v>
      </c>
      <c r="DW40">
        <v>108.747640362063</v>
      </c>
      <c r="DX40">
        <v>73.948741601060306</v>
      </c>
      <c r="DY40">
        <v>166.156351719236</v>
      </c>
      <c r="EH40">
        <v>46.041629280293002</v>
      </c>
      <c r="EI40">
        <v>59.511220248749197</v>
      </c>
      <c r="EJ40">
        <v>854.74161559355105</v>
      </c>
      <c r="EK40">
        <v>76.442423208471993</v>
      </c>
      <c r="EL40">
        <v>66.390635769665394</v>
      </c>
      <c r="EM40">
        <v>151.017050997967</v>
      </c>
      <c r="EN40">
        <v>59.093983064467601</v>
      </c>
      <c r="EO40">
        <v>1.178598756966E-4</v>
      </c>
      <c r="EP40">
        <v>1.178798956074E-4</v>
      </c>
      <c r="EQ40">
        <v>5.8576422292891097</v>
      </c>
      <c r="ER40">
        <v>4385.3737450157796</v>
      </c>
      <c r="ES40">
        <v>2403.07091114073</v>
      </c>
      <c r="ET40">
        <v>647.54028208514501</v>
      </c>
      <c r="EU40">
        <v>920.12035601766604</v>
      </c>
      <c r="EW40">
        <v>44.221742962234998</v>
      </c>
      <c r="EX40">
        <v>5308.5499529767203</v>
      </c>
      <c r="EY40">
        <v>1030.1711974001701</v>
      </c>
      <c r="EZ40">
        <v>10.6177009628504</v>
      </c>
      <c r="FA40">
        <v>23.7540431969061</v>
      </c>
      <c r="FB40">
        <v>53.235994802446903</v>
      </c>
      <c r="FC40">
        <v>85.201961508523397</v>
      </c>
      <c r="FD40">
        <v>2.2625230739215598</v>
      </c>
      <c r="FE40">
        <v>0.54386929751437496</v>
      </c>
      <c r="FF40">
        <v>1.0160226270718</v>
      </c>
      <c r="FG40">
        <v>10.5850517115506</v>
      </c>
      <c r="FH40">
        <v>51.3821886377523</v>
      </c>
      <c r="FI40">
        <v>1003.34906892335</v>
      </c>
      <c r="FL40">
        <v>53.294954899134602</v>
      </c>
      <c r="FM40">
        <v>111.214270989253</v>
      </c>
      <c r="FN40">
        <v>3.3280369737964999</v>
      </c>
      <c r="FP40">
        <v>183.26631246763401</v>
      </c>
      <c r="FR40">
        <v>854.60116743722301</v>
      </c>
      <c r="FY40">
        <v>322.23123989343799</v>
      </c>
      <c r="FZ40">
        <v>239.355561156916</v>
      </c>
      <c r="GA40">
        <v>593.82515524050802</v>
      </c>
      <c r="GB40">
        <v>6870.8470193650301</v>
      </c>
      <c r="GC40">
        <v>2048.4834940457299</v>
      </c>
      <c r="GD40">
        <v>1165.15988023311</v>
      </c>
      <c r="GE40">
        <v>423.11622972164997</v>
      </c>
      <c r="GF40">
        <v>8160.8735283525502</v>
      </c>
      <c r="GG40">
        <v>3129.1576015738701</v>
      </c>
      <c r="GH40">
        <v>16.501927752450602</v>
      </c>
      <c r="GI40">
        <v>212.56230308929199</v>
      </c>
      <c r="GJ40">
        <v>17876.648618961299</v>
      </c>
      <c r="GK40">
        <v>537.23259971098696</v>
      </c>
      <c r="GL40">
        <v>4155.2334473436904</v>
      </c>
      <c r="GM40">
        <v>5573.8465823716597</v>
      </c>
      <c r="GN40">
        <v>262.44570967632501</v>
      </c>
      <c r="GO40">
        <v>3891.5897854127802</v>
      </c>
      <c r="GP40">
        <v>285.04742878723198</v>
      </c>
      <c r="GQ40">
        <v>92.418901790129397</v>
      </c>
      <c r="GR40">
        <v>0.61848523209249195</v>
      </c>
      <c r="GS40">
        <v>5850.2613253660102</v>
      </c>
      <c r="GT40">
        <v>566.74898676668602</v>
      </c>
      <c r="GU40">
        <v>1642.77033482652</v>
      </c>
      <c r="GV40">
        <v>260.24601211794698</v>
      </c>
      <c r="GW40">
        <v>1284.02636073951</v>
      </c>
      <c r="GX40">
        <v>1130.2766563882001</v>
      </c>
      <c r="GY40">
        <v>1548.2122897455999</v>
      </c>
      <c r="GZ40">
        <v>4345.9926594189501</v>
      </c>
      <c r="HA40">
        <v>1092.9622016680901</v>
      </c>
      <c r="HB40">
        <v>1191.7776699669901</v>
      </c>
      <c r="HC40">
        <v>2161.16894067355</v>
      </c>
      <c r="HD40">
        <v>384.56132543635698</v>
      </c>
      <c r="HE40">
        <v>1321.7531665398501</v>
      </c>
      <c r="HF40">
        <v>5.1606936550996796</v>
      </c>
      <c r="HG40">
        <v>20.373364383830602</v>
      </c>
      <c r="HH40">
        <v>363.78837321617698</v>
      </c>
      <c r="HI40">
        <v>485.48324809871798</v>
      </c>
      <c r="HR40">
        <v>78.872479187063206</v>
      </c>
      <c r="HS40">
        <v>95.812745669956001</v>
      </c>
      <c r="HT40">
        <v>154.665472693483</v>
      </c>
      <c r="HU40">
        <v>266.07575085679099</v>
      </c>
      <c r="HV40">
        <v>350.77470388211799</v>
      </c>
      <c r="HW40">
        <v>680.84593971509605</v>
      </c>
      <c r="HX40">
        <v>1383.4924504069299</v>
      </c>
      <c r="HY40">
        <v>3684.4759214430601</v>
      </c>
      <c r="HZ40">
        <v>7987.15591715545</v>
      </c>
      <c r="IA40">
        <v>2955.5320963057702</v>
      </c>
      <c r="IB40">
        <v>3566.5024111143098</v>
      </c>
      <c r="IC40">
        <v>4145.5699297494903</v>
      </c>
      <c r="ID40">
        <v>4719.4802211040596</v>
      </c>
      <c r="IQ40">
        <v>-182.13987152114601</v>
      </c>
      <c r="IR40">
        <v>132.93272616499701</v>
      </c>
      <c r="IS40">
        <v>17451.963654003201</v>
      </c>
      <c r="IT40">
        <v>165480.72385557101</v>
      </c>
    </row>
    <row r="41" spans="1:254" x14ac:dyDescent="0.25">
      <c r="A41" t="str">
        <f>INDEX(Concordance!$A$1:$A$296,MATCH($E41,Concordance!$C$1:$C$296,0))</f>
        <v>CMAN</v>
      </c>
      <c r="B41" t="str">
        <f>INDEX(Concordance!$B$1:$B$296,MATCH($E41,Concordance!$C$1:$C$296,0))</f>
        <v>cpetr</v>
      </c>
      <c r="C41" s="3" t="s">
        <v>255</v>
      </c>
      <c r="D41" s="3" t="s">
        <v>256</v>
      </c>
      <c r="E41" s="3" t="s">
        <v>39</v>
      </c>
      <c r="DH41">
        <v>1.16822343325894E-2</v>
      </c>
      <c r="DI41">
        <v>1.2910897530993E-3</v>
      </c>
      <c r="DJ41">
        <v>1.624287358869E-4</v>
      </c>
      <c r="DK41">
        <v>1.8268344371704E-3</v>
      </c>
      <c r="DL41">
        <v>1.0275573549189999E-3</v>
      </c>
      <c r="DM41">
        <v>1.9860627052671002E-3</v>
      </c>
      <c r="DN41">
        <v>6.2404703939030002E-4</v>
      </c>
      <c r="DO41">
        <v>8.6398147047999206E-5</v>
      </c>
      <c r="DP41">
        <v>4.3592466874159999E-4</v>
      </c>
      <c r="DQ41">
        <v>6.1646172676078003E-3</v>
      </c>
      <c r="DR41">
        <v>1.3895771724268999E-3</v>
      </c>
      <c r="DU41">
        <v>1.7986680072450999E-3</v>
      </c>
      <c r="DV41">
        <v>4.9424551492860001E-4</v>
      </c>
      <c r="DW41">
        <v>1.6039593265740001E-4</v>
      </c>
      <c r="DX41">
        <v>1.090697447636E-4</v>
      </c>
      <c r="DY41">
        <v>2.450701726697E-4</v>
      </c>
      <c r="EH41">
        <v>6.7908508588253707E-5</v>
      </c>
      <c r="EI41">
        <v>8.7775308444382698E-5</v>
      </c>
      <c r="EJ41">
        <v>1.2606901460829999E-3</v>
      </c>
      <c r="EK41">
        <v>1.127477683588E-4</v>
      </c>
      <c r="EL41">
        <v>9.7922013834416796E-5</v>
      </c>
      <c r="EM41">
        <v>2.227406559015E-4</v>
      </c>
      <c r="EN41">
        <v>8.71599098289333E-5</v>
      </c>
      <c r="EO41">
        <v>1.73835906897063E-10</v>
      </c>
      <c r="EP41">
        <v>1.7386543500688599E-10</v>
      </c>
      <c r="EQ41">
        <v>8.6396540229487099E-6</v>
      </c>
      <c r="ER41">
        <v>6.4681505689802004E-3</v>
      </c>
      <c r="ES41">
        <v>3.5443785147982998E-3</v>
      </c>
      <c r="ET41">
        <v>9.550812057391E-4</v>
      </c>
      <c r="EU41">
        <v>1.3571196778997001E-3</v>
      </c>
      <c r="EW41">
        <v>6.5224290683906197E-5</v>
      </c>
      <c r="EX41">
        <v>7.8297774363774008E-3</v>
      </c>
      <c r="EY41">
        <v>1.5194377501311E-3</v>
      </c>
      <c r="EZ41">
        <v>1.5660441393890001E-5</v>
      </c>
      <c r="FA41">
        <v>3.5035720317857999E-5</v>
      </c>
      <c r="FB41">
        <v>7.8519745429460303E-5</v>
      </c>
      <c r="FC41">
        <v>1.256675366463E-4</v>
      </c>
      <c r="FD41">
        <v>3.3370792910295298E-6</v>
      </c>
      <c r="FE41">
        <v>8.0217302120867397E-7</v>
      </c>
      <c r="FF41">
        <v>1.4985694984060401E-6</v>
      </c>
      <c r="FG41">
        <v>1.5612285800854902E-5</v>
      </c>
      <c r="FH41">
        <v>7.5785497883837396E-5</v>
      </c>
      <c r="FI41">
        <v>1.4798767969134E-3</v>
      </c>
      <c r="FL41">
        <v>7.8606707865300798E-5</v>
      </c>
      <c r="FM41">
        <v>1.6403405775740001E-4</v>
      </c>
      <c r="FN41">
        <v>4.9086453053436999E-6</v>
      </c>
      <c r="FP41">
        <v>2.7030628908410003E-4</v>
      </c>
      <c r="FR41">
        <v>1.2604829938821999E-3</v>
      </c>
      <c r="FY41">
        <v>4.7527082042409999E-4</v>
      </c>
      <c r="FZ41">
        <v>3.5303440461490002E-4</v>
      </c>
      <c r="GA41">
        <v>8.7585477067010002E-4</v>
      </c>
      <c r="GB41">
        <v>1.01340673889409E-2</v>
      </c>
      <c r="GC41">
        <v>3.0213843672086999E-3</v>
      </c>
      <c r="GD41">
        <v>1.7185375706798001E-3</v>
      </c>
      <c r="GE41">
        <v>6.2406983786249997E-4</v>
      </c>
      <c r="GF41">
        <v>1.2036775386769101E-2</v>
      </c>
      <c r="GG41">
        <v>4.6153107347013996E-3</v>
      </c>
      <c r="GH41">
        <v>2.4339305971947599E-5</v>
      </c>
      <c r="GI41">
        <v>3.1351603343570002E-4</v>
      </c>
      <c r="GJ41">
        <v>2.63669328224563E-2</v>
      </c>
      <c r="GK41">
        <v>7.9238430919249998E-4</v>
      </c>
      <c r="GL41">
        <v>6.1287080986492E-3</v>
      </c>
      <c r="GM41">
        <v>8.2210732857492998E-3</v>
      </c>
      <c r="GN41">
        <v>3.8709092202200002E-4</v>
      </c>
      <c r="GO41">
        <v>5.7398502723659001E-3</v>
      </c>
      <c r="GP41">
        <v>4.204270367587E-4</v>
      </c>
      <c r="GQ41">
        <v>1.3631206983839999E-4</v>
      </c>
      <c r="GR41">
        <v>9.1222683366764096E-7</v>
      </c>
      <c r="GS41">
        <v>8.6287676536936E-3</v>
      </c>
      <c r="GT41">
        <v>8.3591912442809995E-4</v>
      </c>
      <c r="GU41">
        <v>2.4229829642202E-3</v>
      </c>
      <c r="GV41">
        <v>3.8384650641659998E-4</v>
      </c>
      <c r="GW41">
        <v>1.8938581563868E-3</v>
      </c>
      <c r="GX41">
        <v>1.6670870085888001E-3</v>
      </c>
      <c r="GY41">
        <v>2.2835157925141002E-3</v>
      </c>
      <c r="GZ41">
        <v>6.4100659435821E-3</v>
      </c>
      <c r="HA41">
        <v>1.6120505338064E-3</v>
      </c>
      <c r="HB41">
        <v>1.7577971370982999E-3</v>
      </c>
      <c r="HC41">
        <v>3.1875883165414002E-3</v>
      </c>
      <c r="HD41">
        <v>5.6720377795750003E-4</v>
      </c>
      <c r="HE41">
        <v>1.9495028230884E-3</v>
      </c>
      <c r="HF41">
        <v>7.6116986926152502E-6</v>
      </c>
      <c r="HG41">
        <v>3.00494316091279E-5</v>
      </c>
      <c r="HH41">
        <v>5.3656497941160001E-4</v>
      </c>
      <c r="HI41">
        <v>7.1605726900449997E-4</v>
      </c>
      <c r="HR41">
        <v>1.1633194815160001E-4</v>
      </c>
      <c r="HS41">
        <v>1.4131777619290001E-4</v>
      </c>
      <c r="HT41">
        <v>2.2812184852899999E-4</v>
      </c>
      <c r="HU41">
        <v>3.9244500454539997E-4</v>
      </c>
      <c r="HV41">
        <v>5.1737063530269995E-4</v>
      </c>
      <c r="HW41">
        <v>1.0042049568433999E-3</v>
      </c>
      <c r="HX41">
        <v>2.0405643852932E-3</v>
      </c>
      <c r="HY41">
        <v>5.4343703440925002E-3</v>
      </c>
      <c r="HZ41">
        <v>1.17805528317398E-2</v>
      </c>
      <c r="IA41">
        <v>4.3592240301266998E-3</v>
      </c>
      <c r="IB41">
        <v>5.2603668332572998E-3</v>
      </c>
      <c r="IC41">
        <v>6.1144550177352998E-3</v>
      </c>
      <c r="ID41">
        <v>6.9609366162051997E-3</v>
      </c>
      <c r="IQ41">
        <v>-2.686448595065E-4</v>
      </c>
      <c r="IR41">
        <v>1.960674137198E-4</v>
      </c>
      <c r="IS41">
        <v>2.5740549198745102E-2</v>
      </c>
      <c r="IT41">
        <v>0.24407366404703801</v>
      </c>
    </row>
    <row r="42" spans="1:254" x14ac:dyDescent="0.25">
      <c r="A42" t="str">
        <f>INDEX(Concordance!$A$1:$A$296,MATCH($E42,Concordance!$C$1:$C$296,0))</f>
        <v>CMAN</v>
      </c>
      <c r="B42" t="str">
        <f>INDEX(Concordance!$B$1:$B$296,MATCH($E42,Concordance!$C$1:$C$296,0))</f>
        <v>cpetr</v>
      </c>
      <c r="C42" s="3" t="s">
        <v>255</v>
      </c>
      <c r="D42" s="3" t="s">
        <v>256</v>
      </c>
      <c r="E42" s="3" t="s">
        <v>40</v>
      </c>
      <c r="DH42">
        <v>1.16822343325894E-2</v>
      </c>
      <c r="DI42">
        <v>1.2910897530993E-3</v>
      </c>
      <c r="DJ42">
        <v>1.624287358869E-4</v>
      </c>
      <c r="DK42">
        <v>1.8268344371704999E-3</v>
      </c>
      <c r="DL42">
        <v>1.0275573549189999E-3</v>
      </c>
      <c r="DM42">
        <v>1.9860627052671002E-3</v>
      </c>
      <c r="DN42">
        <v>6.2404703939030002E-4</v>
      </c>
      <c r="DO42">
        <v>8.6398147047999206E-5</v>
      </c>
      <c r="DP42">
        <v>4.3592466874159999E-4</v>
      </c>
      <c r="DQ42">
        <v>6.1646172676078003E-3</v>
      </c>
      <c r="DR42">
        <v>1.3895771724268999E-3</v>
      </c>
      <c r="DU42">
        <v>1.7986680072450999E-3</v>
      </c>
      <c r="DV42">
        <v>4.9424551492860001E-4</v>
      </c>
      <c r="DW42">
        <v>1.6039593265740001E-4</v>
      </c>
      <c r="DX42">
        <v>1.090697447636E-4</v>
      </c>
      <c r="DY42">
        <v>2.450701726697E-4</v>
      </c>
      <c r="EH42">
        <v>6.7908508588253707E-5</v>
      </c>
      <c r="EI42">
        <v>8.7775308444382698E-5</v>
      </c>
      <c r="EJ42">
        <v>1.2606901460829999E-3</v>
      </c>
      <c r="EK42">
        <v>1.127477683588E-4</v>
      </c>
      <c r="EL42">
        <v>9.7922013834416904E-5</v>
      </c>
      <c r="EM42">
        <v>2.227406559015E-4</v>
      </c>
      <c r="EN42">
        <v>8.71599098289333E-5</v>
      </c>
      <c r="EO42">
        <v>1.73835906897063E-10</v>
      </c>
      <c r="EP42">
        <v>1.7386543500688599E-10</v>
      </c>
      <c r="EQ42">
        <v>8.6396540229487099E-6</v>
      </c>
      <c r="ER42">
        <v>6.4681505689802004E-3</v>
      </c>
      <c r="ES42">
        <v>3.5443785147982998E-3</v>
      </c>
      <c r="ET42">
        <v>9.550812057391E-4</v>
      </c>
      <c r="EU42">
        <v>1.3571196778997001E-3</v>
      </c>
      <c r="EW42">
        <v>6.5224290683906305E-5</v>
      </c>
      <c r="EX42">
        <v>7.8297774363774008E-3</v>
      </c>
      <c r="EY42">
        <v>1.5194377501311E-3</v>
      </c>
      <c r="EZ42">
        <v>1.5660441393890001E-5</v>
      </c>
      <c r="FA42">
        <v>3.5035720317857999E-5</v>
      </c>
      <c r="FB42">
        <v>7.8519745429460303E-5</v>
      </c>
      <c r="FC42">
        <v>1.256675366463E-4</v>
      </c>
      <c r="FD42">
        <v>3.3370792910295298E-6</v>
      </c>
      <c r="FE42">
        <v>8.0217302120867397E-7</v>
      </c>
      <c r="FF42">
        <v>1.4985694984060401E-6</v>
      </c>
      <c r="FG42">
        <v>1.5612285800854902E-5</v>
      </c>
      <c r="FH42">
        <v>7.5785497883837504E-5</v>
      </c>
      <c r="FI42">
        <v>1.4798767969134E-3</v>
      </c>
      <c r="FL42">
        <v>7.8606707865300907E-5</v>
      </c>
      <c r="FM42">
        <v>1.6403405775740001E-4</v>
      </c>
      <c r="FN42">
        <v>4.9086453053436999E-6</v>
      </c>
      <c r="FP42">
        <v>2.7030628908410003E-4</v>
      </c>
      <c r="FR42">
        <v>1.2604829938821999E-3</v>
      </c>
      <c r="FY42">
        <v>4.7527082042409999E-4</v>
      </c>
      <c r="FZ42">
        <v>3.5303440461490002E-4</v>
      </c>
      <c r="GA42">
        <v>8.7585477067010002E-4</v>
      </c>
      <c r="GB42">
        <v>1.01340673889409E-2</v>
      </c>
      <c r="GC42">
        <v>3.0213843672086999E-3</v>
      </c>
      <c r="GD42">
        <v>1.7185375706798001E-3</v>
      </c>
      <c r="GE42">
        <v>6.2406983786249997E-4</v>
      </c>
      <c r="GF42">
        <v>1.2036775386769101E-2</v>
      </c>
      <c r="GG42">
        <v>4.6153107347013996E-3</v>
      </c>
      <c r="GH42">
        <v>2.4339305971947599E-5</v>
      </c>
      <c r="GI42">
        <v>3.1351603343570002E-4</v>
      </c>
      <c r="GJ42">
        <v>2.63669328224563E-2</v>
      </c>
      <c r="GK42">
        <v>7.9238430919249998E-4</v>
      </c>
      <c r="GL42">
        <v>6.1287080986492E-3</v>
      </c>
      <c r="GM42">
        <v>8.2210732857492998E-3</v>
      </c>
      <c r="GN42">
        <v>3.8709092202200002E-4</v>
      </c>
      <c r="GO42">
        <v>5.7398502723659001E-3</v>
      </c>
      <c r="GP42">
        <v>4.204270367587E-4</v>
      </c>
      <c r="GQ42">
        <v>1.3631206983839999E-4</v>
      </c>
      <c r="GR42">
        <v>9.1222683366764202E-7</v>
      </c>
      <c r="GS42">
        <v>8.6287676536936E-3</v>
      </c>
      <c r="GT42">
        <v>8.3591912442809995E-4</v>
      </c>
      <c r="GU42">
        <v>2.4229829642202E-3</v>
      </c>
      <c r="GV42">
        <v>3.8384650641659998E-4</v>
      </c>
      <c r="GW42">
        <v>1.8938581563868E-3</v>
      </c>
      <c r="GX42">
        <v>1.6670870085888001E-3</v>
      </c>
      <c r="GY42">
        <v>2.2835157925141002E-3</v>
      </c>
      <c r="GZ42">
        <v>6.4100659435821E-3</v>
      </c>
      <c r="HA42">
        <v>1.6120505338064E-3</v>
      </c>
      <c r="HB42">
        <v>1.7577971370982999E-3</v>
      </c>
      <c r="HC42">
        <v>3.1875883165414002E-3</v>
      </c>
      <c r="HD42">
        <v>5.6720377795750003E-4</v>
      </c>
      <c r="HE42">
        <v>1.9495028230884E-3</v>
      </c>
      <c r="HF42">
        <v>7.6116986926152604E-6</v>
      </c>
      <c r="HG42">
        <v>3.00494316091279E-5</v>
      </c>
      <c r="HH42">
        <v>5.3656497941160001E-4</v>
      </c>
      <c r="HI42">
        <v>7.1605726900449997E-4</v>
      </c>
      <c r="HR42">
        <v>1.1633194815160001E-4</v>
      </c>
      <c r="HS42">
        <v>1.4131777619290001E-4</v>
      </c>
      <c r="HT42">
        <v>2.2812184852899999E-4</v>
      </c>
      <c r="HU42">
        <v>3.9244500454539997E-4</v>
      </c>
      <c r="HV42">
        <v>5.1737063530269995E-4</v>
      </c>
      <c r="HW42">
        <v>1.0042049568433999E-3</v>
      </c>
      <c r="HX42">
        <v>2.0405643852932E-3</v>
      </c>
      <c r="HY42">
        <v>5.4343703440925002E-3</v>
      </c>
      <c r="HZ42">
        <v>1.17805528317398E-2</v>
      </c>
      <c r="IA42">
        <v>4.3592240301266998E-3</v>
      </c>
      <c r="IB42">
        <v>5.2603668332572998E-3</v>
      </c>
      <c r="IC42">
        <v>6.1144550177352998E-3</v>
      </c>
      <c r="ID42">
        <v>6.9609366162051997E-3</v>
      </c>
      <c r="IQ42">
        <v>-2.686448595065E-4</v>
      </c>
      <c r="IR42">
        <v>1.960674137198E-4</v>
      </c>
      <c r="IS42">
        <v>2.5740549198745102E-2</v>
      </c>
      <c r="IT42">
        <v>0.24407366404703801</v>
      </c>
    </row>
    <row r="43" spans="1:254" x14ac:dyDescent="0.25">
      <c r="A43" t="str">
        <f>INDEX(Concordance!$A$1:$A$296,MATCH($E43,Concordance!$C$1:$C$296,0))</f>
        <v>CMAN</v>
      </c>
      <c r="B43" t="str">
        <f>INDEX(Concordance!$B$1:$B$296,MATCH($E43,Concordance!$C$1:$C$296,0))</f>
        <v>cpetr</v>
      </c>
      <c r="C43" s="3" t="s">
        <v>255</v>
      </c>
      <c r="D43" s="3" t="s">
        <v>256</v>
      </c>
      <c r="E43" s="3" t="s">
        <v>41</v>
      </c>
      <c r="FS43">
        <v>966.20280548967798</v>
      </c>
      <c r="IQ43">
        <v>-1.96245866714215</v>
      </c>
      <c r="IR43">
        <v>1.4322782729043799</v>
      </c>
      <c r="IS43">
        <v>817.292730393027</v>
      </c>
      <c r="IT43">
        <v>1782.9653554884701</v>
      </c>
    </row>
    <row r="44" spans="1:254" x14ac:dyDescent="0.25">
      <c r="A44" t="str">
        <f>INDEX(Concordance!$A$1:$A$296,MATCH($E44,Concordance!$C$1:$C$296,0))</f>
        <v>CMAN</v>
      </c>
      <c r="B44" t="str">
        <f>INDEX(Concordance!$B$1:$B$296,MATCH($E44,Concordance!$C$1:$C$296,0))</f>
        <v>cbchm</v>
      </c>
      <c r="C44" s="3" t="s">
        <v>255</v>
      </c>
      <c r="D44" s="3" t="s">
        <v>256</v>
      </c>
      <c r="E44" s="3" t="s">
        <v>42</v>
      </c>
      <c r="DK44">
        <v>2038.4805294154401</v>
      </c>
      <c r="DL44">
        <v>1173.31983724624</v>
      </c>
      <c r="DM44">
        <v>2358.7495121515799</v>
      </c>
      <c r="DN44">
        <v>738.81761267022296</v>
      </c>
      <c r="DO44">
        <v>104.181199700495</v>
      </c>
      <c r="DP44">
        <v>485.93545767346399</v>
      </c>
      <c r="DQ44">
        <v>7471.6599176228601</v>
      </c>
      <c r="DR44">
        <v>1620.0167000244701</v>
      </c>
      <c r="DU44">
        <v>2528.5602487412102</v>
      </c>
      <c r="DV44">
        <v>2996.3013392314301</v>
      </c>
      <c r="DW44">
        <v>1768.759112017</v>
      </c>
      <c r="DX44">
        <v>470.25995898651001</v>
      </c>
      <c r="DY44">
        <v>2380.8176581512998</v>
      </c>
      <c r="DZ44">
        <v>4275.7939867977202</v>
      </c>
      <c r="EA44">
        <v>383.18710750383201</v>
      </c>
      <c r="EB44">
        <v>1110.8315681853201</v>
      </c>
      <c r="EC44">
        <v>4402.9785717443101</v>
      </c>
      <c r="ED44">
        <v>283.84898768282301</v>
      </c>
      <c r="EE44">
        <v>680.81638121108097</v>
      </c>
      <c r="EF44">
        <v>461.65186797758298</v>
      </c>
      <c r="EG44">
        <v>856.67868955949496</v>
      </c>
      <c r="EH44">
        <v>518.74000615341902</v>
      </c>
      <c r="EI44">
        <v>433.06119979667398</v>
      </c>
      <c r="EJ44">
        <v>7390.2377281991603</v>
      </c>
      <c r="EK44">
        <v>641.99400513976502</v>
      </c>
      <c r="EL44">
        <v>319.41253800481701</v>
      </c>
      <c r="EM44">
        <v>726.559385703359</v>
      </c>
      <c r="EN44">
        <v>284.30755169932598</v>
      </c>
      <c r="EO44">
        <v>5.6703662480070004E-4</v>
      </c>
      <c r="EP44">
        <v>5.6713294275960002E-4</v>
      </c>
      <c r="EQ44">
        <v>25.255798973576098</v>
      </c>
      <c r="ER44">
        <v>44493.132843574997</v>
      </c>
      <c r="ES44">
        <v>27252.889306471199</v>
      </c>
      <c r="ET44">
        <v>6667.3974229263504</v>
      </c>
      <c r="EU44">
        <v>13815.540501556699</v>
      </c>
      <c r="EV44">
        <v>111.39542247616799</v>
      </c>
      <c r="EW44">
        <v>345.56212272793402</v>
      </c>
      <c r="EX44">
        <v>2801.5032238926001</v>
      </c>
      <c r="EY44">
        <v>8567.9877985333897</v>
      </c>
      <c r="EZ44">
        <v>72.317383333803704</v>
      </c>
      <c r="FA44">
        <v>288.03615114413498</v>
      </c>
      <c r="FB44">
        <v>302.32887407030501</v>
      </c>
      <c r="FC44">
        <v>1345.5668990474301</v>
      </c>
      <c r="FD44">
        <v>40.980823198667402</v>
      </c>
      <c r="FF44">
        <v>1.01900709875774</v>
      </c>
      <c r="FG44">
        <v>106.583427094754</v>
      </c>
      <c r="FH44">
        <v>232.51907165443501</v>
      </c>
      <c r="FI44">
        <v>987.34804290545696</v>
      </c>
      <c r="FJ44">
        <v>221.07148740119101</v>
      </c>
      <c r="FK44">
        <v>217.122721127815</v>
      </c>
      <c r="FL44">
        <v>524.14624844421701</v>
      </c>
      <c r="FM44">
        <v>760.29778734799595</v>
      </c>
      <c r="FN44">
        <v>27.5565179047105</v>
      </c>
      <c r="FO44">
        <v>830.14384559942903</v>
      </c>
      <c r="FP44">
        <v>1761.2943867691999</v>
      </c>
      <c r="FQ44">
        <v>38.3397317169876</v>
      </c>
      <c r="FR44">
        <v>6.3994653169224698</v>
      </c>
      <c r="FS44">
        <v>0.65848887459859196</v>
      </c>
      <c r="FT44">
        <v>6.0500945649426097</v>
      </c>
      <c r="FU44">
        <v>6.2877801609249602</v>
      </c>
      <c r="FV44">
        <v>15.7563514501522</v>
      </c>
      <c r="FW44">
        <v>3.4491424901149999E-4</v>
      </c>
      <c r="FX44">
        <v>474.03889082780199</v>
      </c>
      <c r="FY44">
        <v>105.938507194781</v>
      </c>
      <c r="FZ44">
        <v>912.76827376247695</v>
      </c>
      <c r="GJ44">
        <v>3808.4908233186902</v>
      </c>
      <c r="GK44">
        <v>112.65620528048601</v>
      </c>
      <c r="GL44">
        <v>872.38690630626195</v>
      </c>
      <c r="GM44">
        <v>1161.00131112913</v>
      </c>
      <c r="GN44">
        <v>72.035186820515307</v>
      </c>
      <c r="GO44">
        <v>1068.1529351194799</v>
      </c>
      <c r="GP44">
        <v>104.673380493724</v>
      </c>
      <c r="GQ44">
        <v>5.7417550857836099</v>
      </c>
      <c r="GS44">
        <v>1732.5657005037699</v>
      </c>
      <c r="GT44">
        <v>168.28953859814399</v>
      </c>
      <c r="GU44">
        <v>485.00015665533101</v>
      </c>
      <c r="GV44">
        <v>78.033207281829206</v>
      </c>
      <c r="GW44">
        <v>413.767641846608</v>
      </c>
      <c r="GX44">
        <v>331.65531135726599</v>
      </c>
      <c r="GY44">
        <v>455.03326209894601</v>
      </c>
      <c r="GZ44">
        <v>1281.9047540049</v>
      </c>
      <c r="HA44">
        <v>514.43547215312105</v>
      </c>
      <c r="HB44">
        <v>545.05591234897997</v>
      </c>
      <c r="HC44">
        <v>1049.7932122075899</v>
      </c>
      <c r="HD44">
        <v>849.46183112791095</v>
      </c>
      <c r="HE44">
        <v>2939.7535507371799</v>
      </c>
      <c r="HF44">
        <v>11.0734871294468</v>
      </c>
      <c r="HG44">
        <v>44.024676656376997</v>
      </c>
      <c r="HH44">
        <v>814.33702216106803</v>
      </c>
      <c r="HI44">
        <v>240.799587478261</v>
      </c>
      <c r="HR44">
        <v>540.85030812712898</v>
      </c>
      <c r="HS44">
        <v>795.51936258404805</v>
      </c>
      <c r="HT44">
        <v>1060.0628094267199</v>
      </c>
      <c r="HU44">
        <v>1371.4500404569301</v>
      </c>
      <c r="HV44">
        <v>1584.4144674911699</v>
      </c>
      <c r="HW44">
        <v>2011.1702375705599</v>
      </c>
      <c r="HX44">
        <v>2432.35180471068</v>
      </c>
      <c r="HY44">
        <v>3640.6019734688898</v>
      </c>
      <c r="HZ44">
        <v>4194.24487717176</v>
      </c>
      <c r="IA44">
        <v>1447.1573180139901</v>
      </c>
      <c r="IB44">
        <v>1468.54562121195</v>
      </c>
      <c r="IC44">
        <v>1598.4775947338601</v>
      </c>
      <c r="ID44">
        <v>1719.7786397874499</v>
      </c>
      <c r="IQ44">
        <v>-1367.0681404614299</v>
      </c>
      <c r="IR44">
        <v>242.55346370159799</v>
      </c>
      <c r="IS44">
        <v>53832.271406995897</v>
      </c>
      <c r="IT44">
        <v>258003.69945011201</v>
      </c>
    </row>
    <row r="45" spans="1:254" x14ac:dyDescent="0.25">
      <c r="A45" t="str">
        <f>INDEX(Concordance!$A$1:$A$296,MATCH($E45,Concordance!$C$1:$C$296,0))</f>
        <v>CMAN</v>
      </c>
      <c r="B45" t="str">
        <f>INDEX(Concordance!$B$1:$B$296,MATCH($E45,Concordance!$C$1:$C$296,0))</f>
        <v>cochm</v>
      </c>
      <c r="C45" s="3" t="s">
        <v>255</v>
      </c>
      <c r="D45" s="3" t="s">
        <v>256</v>
      </c>
      <c r="E45" s="3" t="s">
        <v>43</v>
      </c>
      <c r="DH45">
        <v>18565.897539360201</v>
      </c>
      <c r="DI45">
        <v>2070.44318077568</v>
      </c>
      <c r="DJ45">
        <v>258.56859335248203</v>
      </c>
      <c r="DK45">
        <v>485.13230778977601</v>
      </c>
      <c r="DL45">
        <v>415.85336248546298</v>
      </c>
      <c r="DM45">
        <v>811.45512690403098</v>
      </c>
      <c r="DN45">
        <v>620.53874508770002</v>
      </c>
      <c r="DO45">
        <v>33.109860786608898</v>
      </c>
      <c r="DP45">
        <v>162.58064886586601</v>
      </c>
      <c r="DQ45">
        <v>2393.2030254251799</v>
      </c>
      <c r="DR45">
        <v>579.13221192147296</v>
      </c>
      <c r="DU45">
        <v>745.17793313118295</v>
      </c>
      <c r="DV45">
        <v>610.52545171412305</v>
      </c>
      <c r="DW45">
        <v>529.197273788502</v>
      </c>
      <c r="DX45">
        <v>640.18870943648994</v>
      </c>
      <c r="DY45">
        <v>1044.10850714393</v>
      </c>
      <c r="DZ45">
        <v>275.33358371857798</v>
      </c>
      <c r="EA45">
        <v>173.311835323286</v>
      </c>
      <c r="EB45">
        <v>132.765745218615</v>
      </c>
      <c r="EC45">
        <v>443.391329311893</v>
      </c>
      <c r="ED45">
        <v>70.880057806156103</v>
      </c>
      <c r="EE45">
        <v>256.33179106931999</v>
      </c>
      <c r="EF45">
        <v>100.212736119507</v>
      </c>
      <c r="EG45">
        <v>26.262956587587201</v>
      </c>
      <c r="EH45">
        <v>67.629611743446105</v>
      </c>
      <c r="EI45">
        <v>440.035025641625</v>
      </c>
      <c r="EJ45">
        <v>3445.8802553199298</v>
      </c>
      <c r="EK45">
        <v>3866.6357736793898</v>
      </c>
      <c r="EL45">
        <v>9.2883139496268505</v>
      </c>
      <c r="EM45">
        <v>21.127885960941999</v>
      </c>
      <c r="EN45">
        <v>8.2674832206908704</v>
      </c>
      <c r="EO45">
        <v>1.64890652852416E-5</v>
      </c>
      <c r="EP45">
        <v>1.6491866150375302E-5</v>
      </c>
      <c r="EQ45">
        <v>0.73442261027242695</v>
      </c>
      <c r="ER45">
        <v>1626.05485858059</v>
      </c>
      <c r="ES45">
        <v>18440.065932568199</v>
      </c>
      <c r="ET45">
        <v>625.15835173933897</v>
      </c>
      <c r="EU45">
        <v>508.858818263621</v>
      </c>
      <c r="EV45">
        <v>18.9085236690754</v>
      </c>
      <c r="EW45">
        <v>260.14365498338202</v>
      </c>
      <c r="EX45">
        <v>972.47680961680101</v>
      </c>
      <c r="EY45">
        <v>119.047643043812</v>
      </c>
      <c r="EZ45">
        <v>259.68869405122501</v>
      </c>
      <c r="FA45">
        <v>714.81926821178001</v>
      </c>
      <c r="FB45">
        <v>253.83045931440901</v>
      </c>
      <c r="FC45">
        <v>130.55689362923499</v>
      </c>
      <c r="FD45">
        <v>4.4496802784575502</v>
      </c>
      <c r="FE45">
        <v>3.7614936697591101</v>
      </c>
      <c r="FF45">
        <v>15.609786523493099</v>
      </c>
      <c r="FG45">
        <v>16.642949018793001</v>
      </c>
      <c r="FH45">
        <v>175.11757841303</v>
      </c>
      <c r="FI45">
        <v>204.544038588078</v>
      </c>
      <c r="FJ45">
        <v>24.0990329160519</v>
      </c>
      <c r="FK45">
        <v>23.6099477304437</v>
      </c>
      <c r="FL45">
        <v>2296.6947330042299</v>
      </c>
      <c r="FM45">
        <v>114.920395177995</v>
      </c>
      <c r="FN45">
        <v>31.391440910608999</v>
      </c>
      <c r="FO45">
        <v>298.00386461145001</v>
      </c>
      <c r="FP45">
        <v>140.32496337656701</v>
      </c>
      <c r="FQ45">
        <v>49.177302258890499</v>
      </c>
      <c r="FR45">
        <v>8.2084152937914805</v>
      </c>
      <c r="FS45">
        <v>0.84462527435744905</v>
      </c>
      <c r="FT45">
        <v>7.7602871953124604</v>
      </c>
      <c r="FU45">
        <v>8.0651598658488997</v>
      </c>
      <c r="FV45">
        <v>20.210231607283799</v>
      </c>
      <c r="FW45">
        <v>4.4241186668299997E-4</v>
      </c>
      <c r="FX45">
        <v>608.03643564305298</v>
      </c>
      <c r="FY45">
        <v>135.88436214500399</v>
      </c>
      <c r="FZ45">
        <v>415.21051692386499</v>
      </c>
      <c r="GA45">
        <v>239.664663092908</v>
      </c>
      <c r="GB45">
        <v>6803.8299072817499</v>
      </c>
      <c r="GC45">
        <v>1062.1345553818201</v>
      </c>
      <c r="GD45">
        <v>4432.4950042782602</v>
      </c>
      <c r="GE45">
        <v>161.83000883573999</v>
      </c>
      <c r="GF45">
        <v>4599.8580634789896</v>
      </c>
      <c r="GG45">
        <v>4234.0921278922297</v>
      </c>
      <c r="GH45">
        <v>598.34572850199004</v>
      </c>
      <c r="GI45">
        <v>1268.1324132949901</v>
      </c>
      <c r="GJ45">
        <v>6218.6046527893404</v>
      </c>
      <c r="GK45">
        <v>135.82238236621001</v>
      </c>
      <c r="GL45">
        <v>1504.7316036279301</v>
      </c>
      <c r="GM45">
        <v>1528.89894733861</v>
      </c>
      <c r="GN45">
        <v>55.615677733215598</v>
      </c>
      <c r="GO45">
        <v>824.67460307774002</v>
      </c>
      <c r="GP45">
        <v>654.837674868671</v>
      </c>
      <c r="GQ45">
        <v>219.662646115147</v>
      </c>
      <c r="GS45">
        <v>4353.6548020529499</v>
      </c>
      <c r="GT45">
        <v>824.22791253068101</v>
      </c>
      <c r="GU45">
        <v>1196.7866890267401</v>
      </c>
      <c r="GV45">
        <v>241.59586252132701</v>
      </c>
      <c r="GW45">
        <v>1364.8815188988499</v>
      </c>
      <c r="GX45">
        <v>1005.57660856606</v>
      </c>
      <c r="GY45">
        <v>1141.1512547780501</v>
      </c>
      <c r="GZ45">
        <v>3606.3559269266302</v>
      </c>
      <c r="HA45">
        <v>5207.2109436342298</v>
      </c>
      <c r="HB45">
        <v>5677.9984854352097</v>
      </c>
      <c r="HC45">
        <v>10348.625247829599</v>
      </c>
      <c r="HD45">
        <v>1886.39018032841</v>
      </c>
      <c r="HE45">
        <v>6218.2274089129696</v>
      </c>
      <c r="HF45">
        <v>47.889717144715</v>
      </c>
      <c r="HG45">
        <v>97.821752901855405</v>
      </c>
      <c r="HH45">
        <v>1668.6557083146499</v>
      </c>
      <c r="HI45">
        <v>691.02820687910003</v>
      </c>
      <c r="HR45">
        <v>1622.5367833206101</v>
      </c>
      <c r="HS45">
        <v>2583.70582771712</v>
      </c>
      <c r="HT45">
        <v>3636.2493678559699</v>
      </c>
      <c r="HU45">
        <v>4766.2508438067098</v>
      </c>
      <c r="HV45">
        <v>5900.4886974998099</v>
      </c>
      <c r="HW45">
        <v>8197.7293218636005</v>
      </c>
      <c r="HX45">
        <v>11329.359469495599</v>
      </c>
      <c r="HY45">
        <v>18823.166930965999</v>
      </c>
      <c r="HZ45">
        <v>25001.585670640099</v>
      </c>
      <c r="IA45">
        <v>10708.499408633699</v>
      </c>
      <c r="IB45">
        <v>9738.7372522615096</v>
      </c>
      <c r="IC45">
        <v>13015.4694469402</v>
      </c>
      <c r="ID45">
        <v>18603.785744659901</v>
      </c>
      <c r="IQ45">
        <v>-1253.4720013746401</v>
      </c>
      <c r="IR45">
        <v>297.68130016500999</v>
      </c>
      <c r="IS45">
        <v>43064.427477622703</v>
      </c>
      <c r="IT45">
        <v>323992.88933745201</v>
      </c>
    </row>
    <row r="46" spans="1:254" x14ac:dyDescent="0.25">
      <c r="A46" t="str">
        <f>INDEX(Concordance!$A$1:$A$296,MATCH($E46,Concordance!$C$1:$C$296,0))</f>
        <v>CMAN</v>
      </c>
      <c r="B46" t="str">
        <f>INDEX(Concordance!$B$1:$B$296,MATCH($E46,Concordance!$C$1:$C$296,0))</f>
        <v>crubb</v>
      </c>
      <c r="C46" s="3" t="s">
        <v>255</v>
      </c>
      <c r="D46" s="3" t="s">
        <v>256</v>
      </c>
      <c r="E46" s="3" t="s">
        <v>44</v>
      </c>
      <c r="DH46">
        <v>661.46325841241003</v>
      </c>
      <c r="DI46">
        <v>74.401622930879299</v>
      </c>
      <c r="DJ46">
        <v>12.0080654074705</v>
      </c>
      <c r="DK46">
        <v>1538.7314898565601</v>
      </c>
      <c r="DL46">
        <v>661.27025771678495</v>
      </c>
      <c r="DM46">
        <v>1213.0713093827101</v>
      </c>
      <c r="DN46">
        <v>385.89523359194999</v>
      </c>
      <c r="DO46">
        <v>51.6845042782981</v>
      </c>
      <c r="DP46">
        <v>265.87463838250699</v>
      </c>
      <c r="DQ46">
        <v>3818.13648492025</v>
      </c>
      <c r="DR46">
        <v>830.53190051855699</v>
      </c>
      <c r="DU46">
        <v>1086.7608137100899</v>
      </c>
      <c r="EB46">
        <v>10.801558431236201</v>
      </c>
      <c r="EC46">
        <v>33.974211390774698</v>
      </c>
      <c r="ED46">
        <v>8.3482169196174691</v>
      </c>
      <c r="EE46">
        <v>69.109352814202396</v>
      </c>
      <c r="EG46">
        <v>616.63260204426399</v>
      </c>
      <c r="EI46">
        <v>156.704875670929</v>
      </c>
      <c r="EK46">
        <v>61.761163658551098</v>
      </c>
      <c r="ER46">
        <v>58.106125366428103</v>
      </c>
      <c r="ET46">
        <v>1364.7983350017801</v>
      </c>
      <c r="EU46">
        <v>196.44662242887699</v>
      </c>
      <c r="FA46">
        <v>30.869010202553</v>
      </c>
      <c r="FB46">
        <v>489.72156028268199</v>
      </c>
      <c r="FC46">
        <v>134.16697250299299</v>
      </c>
      <c r="FD46">
        <v>12.5887123668623</v>
      </c>
      <c r="FG46">
        <v>4.3690262716414203</v>
      </c>
      <c r="FH46">
        <v>261.62674403838002</v>
      </c>
      <c r="FI46">
        <v>13.436975936709199</v>
      </c>
      <c r="FJ46">
        <v>87.415536446577704</v>
      </c>
      <c r="FK46">
        <v>13.585684339472801</v>
      </c>
      <c r="FL46">
        <v>2874.4283001257299</v>
      </c>
      <c r="FM46">
        <v>178.677276029778</v>
      </c>
      <c r="FN46">
        <v>47.233575243060997</v>
      </c>
      <c r="FO46">
        <v>87.507900436871395</v>
      </c>
      <c r="FP46">
        <v>1404.12347820129</v>
      </c>
      <c r="FZ46">
        <v>135.104327785967</v>
      </c>
      <c r="GF46">
        <v>270.89219120154797</v>
      </c>
      <c r="GG46">
        <v>5.3102246035881802</v>
      </c>
      <c r="GH46">
        <v>1.75597541168854</v>
      </c>
      <c r="GJ46">
        <v>7868.94404951466</v>
      </c>
      <c r="GK46">
        <v>230.76704250380899</v>
      </c>
      <c r="GL46">
        <v>1790.4331360226699</v>
      </c>
      <c r="GM46">
        <v>2287.77775288762</v>
      </c>
      <c r="GN46">
        <v>80.675071159894301</v>
      </c>
      <c r="GO46">
        <v>1196.26477399551</v>
      </c>
      <c r="GP46">
        <v>90.754448974924998</v>
      </c>
      <c r="GS46">
        <v>442.08563360464399</v>
      </c>
      <c r="GT46">
        <v>42.655047240827798</v>
      </c>
      <c r="GU46">
        <v>123.951483251417</v>
      </c>
      <c r="GV46">
        <v>19.7401439243353</v>
      </c>
      <c r="GW46">
        <v>93.432765186694098</v>
      </c>
      <c r="GX46">
        <v>84.852105622424403</v>
      </c>
      <c r="GY46">
        <v>116.38905901885001</v>
      </c>
      <c r="GZ46">
        <v>327.26071620770398</v>
      </c>
      <c r="HA46">
        <v>331.99754950060401</v>
      </c>
      <c r="HB46">
        <v>362.013677537516</v>
      </c>
      <c r="HC46">
        <v>659.80008494951301</v>
      </c>
      <c r="HD46">
        <v>75.484517711487101</v>
      </c>
      <c r="HE46">
        <v>262.35563904910401</v>
      </c>
      <c r="HF46">
        <v>0.96585396260358602</v>
      </c>
      <c r="HG46">
        <v>3.9125809013628601</v>
      </c>
      <c r="HH46">
        <v>72.388226817630795</v>
      </c>
      <c r="HI46">
        <v>119.52440088919499</v>
      </c>
      <c r="HR46">
        <v>86.377173399344301</v>
      </c>
      <c r="HS46">
        <v>140.929350438483</v>
      </c>
      <c r="HT46">
        <v>200.678732809911</v>
      </c>
      <c r="HU46">
        <v>246.34495449270099</v>
      </c>
      <c r="HV46">
        <v>296.51733492316799</v>
      </c>
      <c r="HW46">
        <v>408.82275701901602</v>
      </c>
      <c r="HX46">
        <v>653.82684483974106</v>
      </c>
      <c r="HY46">
        <v>1104.63441076805</v>
      </c>
      <c r="HZ46">
        <v>1956.48601345411</v>
      </c>
      <c r="IA46">
        <v>938.38792355364797</v>
      </c>
      <c r="IB46">
        <v>879.633752714048</v>
      </c>
      <c r="IC46">
        <v>1224.26290932589</v>
      </c>
      <c r="ID46">
        <v>1942.7252745926701</v>
      </c>
      <c r="IP46">
        <v>1.17621172298564E-11</v>
      </c>
      <c r="IQ46">
        <v>658.32871633044101</v>
      </c>
      <c r="IR46">
        <v>42.6695697129162</v>
      </c>
      <c r="IS46">
        <v>6500.8131425477704</v>
      </c>
      <c r="IT46">
        <v>53195.190735619501</v>
      </c>
    </row>
    <row r="47" spans="1:254" x14ac:dyDescent="0.25">
      <c r="A47" t="str">
        <f>INDEX(Concordance!$A$1:$A$296,MATCH($E47,Concordance!$C$1:$C$296,0))</f>
        <v>CMAN</v>
      </c>
      <c r="B47" t="str">
        <f>INDEX(Concordance!$B$1:$B$296,MATCH($E47,Concordance!$C$1:$C$296,0))</f>
        <v>cplas</v>
      </c>
      <c r="C47" s="3" t="s">
        <v>255</v>
      </c>
      <c r="D47" s="3" t="s">
        <v>256</v>
      </c>
      <c r="E47" s="3" t="s">
        <v>45</v>
      </c>
      <c r="DH47">
        <v>458.40931973526699</v>
      </c>
      <c r="DI47">
        <v>51.068248728650197</v>
      </c>
      <c r="DJ47">
        <v>7.9456406499309598</v>
      </c>
      <c r="DK47">
        <v>279.26900041458299</v>
      </c>
      <c r="DL47">
        <v>94.560784875992198</v>
      </c>
      <c r="DM47">
        <v>430.14983010232402</v>
      </c>
      <c r="DN47">
        <v>60.238408373360201</v>
      </c>
      <c r="DO47">
        <v>13.980584832283901</v>
      </c>
      <c r="DP47">
        <v>47.672930091857801</v>
      </c>
      <c r="DQ47">
        <v>672.75096936100294</v>
      </c>
      <c r="DR47">
        <v>165.35727311839699</v>
      </c>
      <c r="DU47">
        <v>301.98899825514297</v>
      </c>
      <c r="DV47">
        <v>4294.7593701083697</v>
      </c>
      <c r="DW47">
        <v>3424.7648773433698</v>
      </c>
      <c r="DX47">
        <v>2788.12630344121</v>
      </c>
      <c r="DY47">
        <v>2322.3065130264499</v>
      </c>
      <c r="DZ47">
        <v>6926.2718028071404</v>
      </c>
      <c r="EA47">
        <v>138.229430995152</v>
      </c>
      <c r="EB47">
        <v>239.50746531411201</v>
      </c>
      <c r="EC47">
        <v>252.707378965853</v>
      </c>
      <c r="ED47">
        <v>65.335116238040001</v>
      </c>
      <c r="EE47">
        <v>326.62181701007</v>
      </c>
      <c r="EF47">
        <v>58.757059648332898</v>
      </c>
      <c r="EG47">
        <v>104.39722556349901</v>
      </c>
      <c r="EH47">
        <v>222.48237675843299</v>
      </c>
      <c r="EI47">
        <v>488.66835996941199</v>
      </c>
      <c r="EJ47">
        <v>446.735049431427</v>
      </c>
      <c r="EK47">
        <v>511.06718765143103</v>
      </c>
      <c r="EL47">
        <v>22.279023290892301</v>
      </c>
      <c r="EM47">
        <v>50.677514343715004</v>
      </c>
      <c r="EN47">
        <v>19.830450631810599</v>
      </c>
      <c r="EO47">
        <v>3.9550802387520399E-5</v>
      </c>
      <c r="EP47">
        <v>3.9557520564779197E-5</v>
      </c>
      <c r="EQ47">
        <v>1.76159188076051</v>
      </c>
      <c r="ER47">
        <v>381.65817760310301</v>
      </c>
      <c r="ES47">
        <v>5136.7699879931297</v>
      </c>
      <c r="ET47">
        <v>216.72720596992801</v>
      </c>
      <c r="EU47">
        <v>1670.9729758261301</v>
      </c>
      <c r="EV47">
        <v>606.325200002104</v>
      </c>
      <c r="EW47">
        <v>98.611777703519195</v>
      </c>
      <c r="EX47">
        <v>134.097831281292</v>
      </c>
      <c r="EY47">
        <v>55.1960821114982</v>
      </c>
      <c r="EZ47">
        <v>28.407415164392901</v>
      </c>
      <c r="FA47">
        <v>102.472374432172</v>
      </c>
      <c r="FB47">
        <v>339.84260474315198</v>
      </c>
      <c r="FC47">
        <v>286.60860404483299</v>
      </c>
      <c r="FD47">
        <v>25.0741813832989</v>
      </c>
      <c r="FE47">
        <v>28.310545493309899</v>
      </c>
      <c r="FF47">
        <v>14.165827114021299</v>
      </c>
      <c r="FG47">
        <v>560.23836811419903</v>
      </c>
      <c r="FH47">
        <v>132.088800412014</v>
      </c>
      <c r="FI47">
        <v>409.00213912723802</v>
      </c>
      <c r="FJ47">
        <v>160.288128582615</v>
      </c>
      <c r="FK47">
        <v>328.29815609817803</v>
      </c>
      <c r="FL47">
        <v>2530.7250549700002</v>
      </c>
      <c r="FM47">
        <v>544.61888612298105</v>
      </c>
      <c r="FN47">
        <v>22.774051510805599</v>
      </c>
      <c r="FO47">
        <v>546.92520514165005</v>
      </c>
      <c r="FP47">
        <v>1042.6747859286099</v>
      </c>
      <c r="FQ47">
        <v>3.1292592659510898</v>
      </c>
      <c r="FR47">
        <v>0.52231941235100898</v>
      </c>
      <c r="FS47">
        <v>5.3745352929800198E-2</v>
      </c>
      <c r="FT47">
        <v>0.493804041639616</v>
      </c>
      <c r="FU47">
        <v>0.51320375625163295</v>
      </c>
      <c r="FV47">
        <v>1.2860212256290899</v>
      </c>
      <c r="FW47">
        <v>2.8151634384019601E-5</v>
      </c>
      <c r="FX47">
        <v>38.6906878351164</v>
      </c>
      <c r="FY47">
        <v>8.6466190662834403</v>
      </c>
      <c r="FZ47">
        <v>28.727982108479299</v>
      </c>
      <c r="GA47">
        <v>116.10281073329701</v>
      </c>
      <c r="GB47">
        <v>6994.4567230071398</v>
      </c>
      <c r="GC47">
        <v>4142.5535416723696</v>
      </c>
      <c r="GD47">
        <v>1681.58834116653</v>
      </c>
      <c r="GE47">
        <v>23.6339516554842</v>
      </c>
      <c r="GF47">
        <v>9023.4106778313399</v>
      </c>
      <c r="GG47">
        <v>4069.7401010430999</v>
      </c>
      <c r="GH47">
        <v>50.847463840832603</v>
      </c>
      <c r="GJ47">
        <v>543.66720179730896</v>
      </c>
      <c r="GK47">
        <v>6.2501670037486798</v>
      </c>
      <c r="GL47">
        <v>49.425061640765399</v>
      </c>
      <c r="GM47">
        <v>162.07125379162301</v>
      </c>
      <c r="GN47">
        <v>6.5709555595545801</v>
      </c>
      <c r="GO47">
        <v>97.435241277180495</v>
      </c>
      <c r="GS47">
        <v>1106.7703828686499</v>
      </c>
      <c r="GT47">
        <v>14.727000844142101</v>
      </c>
      <c r="GU47">
        <v>36.692422834924201</v>
      </c>
      <c r="GV47">
        <v>7.0705779709301604</v>
      </c>
      <c r="GW47">
        <v>44.206913988213799</v>
      </c>
      <c r="GX47">
        <v>25.9469338284865</v>
      </c>
      <c r="GY47">
        <v>42.695842838923902</v>
      </c>
      <c r="GZ47">
        <v>280.61516738143803</v>
      </c>
      <c r="HA47">
        <v>70.127236477325695</v>
      </c>
      <c r="HB47">
        <v>72.893922554905302</v>
      </c>
      <c r="HC47">
        <v>140.35251121668699</v>
      </c>
      <c r="HD47">
        <v>113.766894899181</v>
      </c>
      <c r="HE47">
        <v>239.11871933584601</v>
      </c>
      <c r="HF47">
        <v>1.6291334526977601</v>
      </c>
      <c r="HG47">
        <v>3.5966163483962599</v>
      </c>
      <c r="HH47">
        <v>52.196682053700798</v>
      </c>
      <c r="HI47">
        <v>379.350255411251</v>
      </c>
      <c r="HR47">
        <v>57.576109635998201</v>
      </c>
      <c r="HS47">
        <v>99.937752434238604</v>
      </c>
      <c r="HT47">
        <v>137.52710838101899</v>
      </c>
      <c r="HU47">
        <v>173.397042805035</v>
      </c>
      <c r="HV47">
        <v>205.84582968253</v>
      </c>
      <c r="HW47">
        <v>299.26255109664902</v>
      </c>
      <c r="HX47">
        <v>425.09915178443998</v>
      </c>
      <c r="HY47">
        <v>696.69049206424302</v>
      </c>
      <c r="HZ47">
        <v>1073.00353168627</v>
      </c>
      <c r="IA47">
        <v>584.38456590208398</v>
      </c>
      <c r="IB47">
        <v>473.41186986083602</v>
      </c>
      <c r="IC47">
        <v>800.217113386287</v>
      </c>
      <c r="ID47">
        <v>1231.22926694649</v>
      </c>
      <c r="IP47">
        <v>1076.67030570477</v>
      </c>
      <c r="IQ47">
        <v>569.23333310213604</v>
      </c>
      <c r="IR47">
        <v>83.808567390867196</v>
      </c>
      <c r="IS47">
        <v>8915.5837729909308</v>
      </c>
      <c r="IT47">
        <v>87276.005090337901</v>
      </c>
    </row>
    <row r="48" spans="1:254" x14ac:dyDescent="0.25">
      <c r="A48" t="str">
        <f>INDEX(Concordance!$A$1:$A$296,MATCH($E48,Concordance!$C$1:$C$296,0))</f>
        <v>CMAN</v>
      </c>
      <c r="B48" t="str">
        <f>INDEX(Concordance!$B$1:$B$296,MATCH($E48,Concordance!$C$1:$C$296,0))</f>
        <v>cnmet</v>
      </c>
      <c r="C48" s="3" t="s">
        <v>255</v>
      </c>
      <c r="D48" s="3" t="s">
        <v>256</v>
      </c>
      <c r="E48" s="3" t="s">
        <v>46</v>
      </c>
      <c r="DK48">
        <v>40.003089345715701</v>
      </c>
      <c r="DL48">
        <v>1.5833466311043101</v>
      </c>
      <c r="DM48">
        <v>36.491655039192402</v>
      </c>
      <c r="DN48">
        <v>7.3076742417314904</v>
      </c>
      <c r="DO48">
        <v>2.10229612752976</v>
      </c>
      <c r="DQ48">
        <v>80.736598650239202</v>
      </c>
      <c r="DR48">
        <v>32.261212421255799</v>
      </c>
      <c r="DU48">
        <v>29.471391265959099</v>
      </c>
      <c r="DV48">
        <v>447.495652260518</v>
      </c>
      <c r="DW48">
        <v>65.822076998177593</v>
      </c>
      <c r="DX48">
        <v>100.18168562667501</v>
      </c>
      <c r="DY48">
        <v>84.175838268205993</v>
      </c>
      <c r="DZ48">
        <v>5964.28179725681</v>
      </c>
      <c r="EI48">
        <v>131.10998686847901</v>
      </c>
      <c r="EK48">
        <v>36.9072802513395</v>
      </c>
      <c r="ES48">
        <v>1399.9987377714599</v>
      </c>
      <c r="EU48">
        <v>4.72747628532154</v>
      </c>
      <c r="EV48">
        <v>2177.4828014120799</v>
      </c>
      <c r="EW48">
        <v>10.8376907390313</v>
      </c>
      <c r="FB48">
        <v>111.035520084152</v>
      </c>
      <c r="FC48">
        <v>75.2558561654225</v>
      </c>
      <c r="FG48">
        <v>0.89152299066472196</v>
      </c>
      <c r="FH48">
        <v>319.008005736315</v>
      </c>
      <c r="FI48">
        <v>80.361399757909098</v>
      </c>
      <c r="FK48">
        <v>268.22408553563997</v>
      </c>
      <c r="FL48">
        <v>1083.1898010111299</v>
      </c>
      <c r="FM48">
        <v>31.636353583318801</v>
      </c>
      <c r="FN48">
        <v>73.562012300431604</v>
      </c>
      <c r="FO48">
        <v>208.08869843856601</v>
      </c>
      <c r="FP48">
        <v>24.618641358140099</v>
      </c>
      <c r="FQ48">
        <v>9.6058307393371098</v>
      </c>
      <c r="FR48">
        <v>1.6033544812046401</v>
      </c>
      <c r="FS48">
        <v>0.164981140708609</v>
      </c>
      <c r="FT48">
        <v>1.51582136194427</v>
      </c>
      <c r="FU48">
        <v>1.5753723160573201</v>
      </c>
      <c r="FV48">
        <v>3.94767616573096</v>
      </c>
      <c r="FW48">
        <v>8.6416564415414194E-5</v>
      </c>
      <c r="FX48">
        <v>118.768106745447</v>
      </c>
      <c r="FY48">
        <v>26.5423706248896</v>
      </c>
      <c r="FZ48">
        <v>42.194446662020397</v>
      </c>
      <c r="GA48">
        <v>4.7709745208120502</v>
      </c>
      <c r="GB48">
        <v>1317.24298722701</v>
      </c>
      <c r="GC48">
        <v>114.55119865242</v>
      </c>
      <c r="GD48">
        <v>558.97081507866199</v>
      </c>
      <c r="GF48">
        <v>11.7560937791025</v>
      </c>
      <c r="GG48">
        <v>4.9806274641770001</v>
      </c>
      <c r="GI48">
        <v>95.339218558240404</v>
      </c>
      <c r="GK48">
        <v>2.41613696228413</v>
      </c>
      <c r="GL48">
        <v>18.741764844542999</v>
      </c>
      <c r="GN48">
        <v>1.25587253473442</v>
      </c>
      <c r="GO48">
        <v>18.622318740972698</v>
      </c>
      <c r="HA48">
        <v>131.317424720812</v>
      </c>
      <c r="HB48">
        <v>143.919289841823</v>
      </c>
      <c r="HC48">
        <v>260.89503340067699</v>
      </c>
      <c r="HD48">
        <v>114.211711314992</v>
      </c>
      <c r="HE48">
        <v>393.608616887631</v>
      </c>
      <c r="HF48">
        <v>1.55818600720245</v>
      </c>
      <c r="HG48">
        <v>5.9504313662759802</v>
      </c>
      <c r="HH48">
        <v>108.85116053208399</v>
      </c>
      <c r="HI48">
        <v>60.229015602989897</v>
      </c>
      <c r="HR48">
        <v>14.266881469224399</v>
      </c>
      <c r="HS48">
        <v>30.207642597072599</v>
      </c>
      <c r="HT48">
        <v>45.134718406054397</v>
      </c>
      <c r="HU48">
        <v>68.559636875183799</v>
      </c>
      <c r="HV48">
        <v>98.112943866230495</v>
      </c>
      <c r="HW48">
        <v>153.700820465482</v>
      </c>
      <c r="HX48">
        <v>270.75575926553603</v>
      </c>
      <c r="HY48">
        <v>624.777449530647</v>
      </c>
      <c r="HZ48">
        <v>1327.4487746679199</v>
      </c>
      <c r="IA48">
        <v>368.93482044692001</v>
      </c>
      <c r="IB48">
        <v>426.17585847035298</v>
      </c>
      <c r="IC48">
        <v>620.70091902150898</v>
      </c>
      <c r="ID48">
        <v>819.59870433816798</v>
      </c>
      <c r="IP48">
        <v>4.5588770988985997E-18</v>
      </c>
      <c r="IQ48">
        <v>89.224347560349997</v>
      </c>
      <c r="IR48">
        <v>24.684447470961398</v>
      </c>
      <c r="IS48">
        <v>2208.19440617073</v>
      </c>
      <c r="IT48">
        <v>23694.435239736202</v>
      </c>
    </row>
    <row r="49" spans="1:254" x14ac:dyDescent="0.25">
      <c r="A49" t="str">
        <f>INDEX(Concordance!$A$1:$A$296,MATCH($E49,Concordance!$C$1:$C$296,0))</f>
        <v>CMAN</v>
      </c>
      <c r="B49" t="str">
        <f>INDEX(Concordance!$B$1:$B$296,MATCH($E49,Concordance!$C$1:$C$296,0))</f>
        <v>cnmet</v>
      </c>
      <c r="C49" s="3" t="s">
        <v>255</v>
      </c>
      <c r="D49" s="3" t="s">
        <v>256</v>
      </c>
      <c r="E49" s="3" t="s">
        <v>47</v>
      </c>
      <c r="DH49">
        <v>548.48904948984602</v>
      </c>
      <c r="DI49">
        <v>65.652985848694598</v>
      </c>
      <c r="DJ49">
        <v>10.5626014852614</v>
      </c>
      <c r="DK49">
        <v>187.869555864788</v>
      </c>
      <c r="DL49">
        <v>324.77423574628102</v>
      </c>
      <c r="DM49">
        <v>154.77224738033399</v>
      </c>
      <c r="DN49">
        <v>40.701533101728003</v>
      </c>
      <c r="DO49">
        <v>5.0190130026046997</v>
      </c>
      <c r="DP49">
        <v>20.357831279549199</v>
      </c>
      <c r="DQ49">
        <v>385.63814229779899</v>
      </c>
      <c r="DR49">
        <v>80.943194438662701</v>
      </c>
      <c r="DU49">
        <v>326.58398790259798</v>
      </c>
      <c r="EB49">
        <v>0.514353944206562</v>
      </c>
      <c r="EC49">
        <v>1.2398032752792301</v>
      </c>
      <c r="EH49">
        <v>0.62772139746783995</v>
      </c>
      <c r="EI49">
        <v>67.403927298583596</v>
      </c>
      <c r="EJ49">
        <v>50.726892159978803</v>
      </c>
      <c r="EK49">
        <v>27.076323620425701</v>
      </c>
      <c r="EL49">
        <v>6.7454601384552104</v>
      </c>
      <c r="EM49">
        <v>15.3437225886499</v>
      </c>
      <c r="EN49">
        <v>6.0041013700616697</v>
      </c>
      <c r="EO49">
        <v>1.1974867904465101E-5</v>
      </c>
      <c r="EP49">
        <v>1.19769019791331E-5</v>
      </c>
      <c r="EQ49">
        <v>0.53336035681394001</v>
      </c>
      <c r="ES49">
        <v>208.44777603051401</v>
      </c>
      <c r="EU49">
        <v>32.769025944577699</v>
      </c>
      <c r="EW49">
        <v>2817.1473504487199</v>
      </c>
      <c r="EX49">
        <v>169.32646239924301</v>
      </c>
      <c r="EY49">
        <v>21.0571672965769</v>
      </c>
      <c r="EZ49">
        <v>38.032185469548999</v>
      </c>
      <c r="FA49">
        <v>31.916807941994598</v>
      </c>
      <c r="FB49">
        <v>58.454678173170699</v>
      </c>
      <c r="FC49">
        <v>50.832061552603498</v>
      </c>
      <c r="FF49">
        <v>3.060058777953</v>
      </c>
      <c r="FG49">
        <v>6.8532349365384704</v>
      </c>
      <c r="FH49">
        <v>148.365586662179</v>
      </c>
      <c r="FI49">
        <v>42.812604211260698</v>
      </c>
      <c r="FL49">
        <v>140.11358568724901</v>
      </c>
      <c r="FM49">
        <v>446.105567116793</v>
      </c>
      <c r="FN49">
        <v>0.41029257316997098</v>
      </c>
      <c r="FO49">
        <v>27.458928489744299</v>
      </c>
      <c r="FP49">
        <v>321.75544391250099</v>
      </c>
      <c r="FQ49">
        <v>11.711635605143901</v>
      </c>
      <c r="FR49">
        <v>1.9548442960633601</v>
      </c>
      <c r="FS49">
        <v>0.201148558009418</v>
      </c>
      <c r="FT49">
        <v>1.84812203289034</v>
      </c>
      <c r="FU49">
        <v>1.9207278379931301</v>
      </c>
      <c r="FV49">
        <v>4.8130917559081601</v>
      </c>
      <c r="FW49">
        <v>1.053609354719E-4</v>
      </c>
      <c r="FX49">
        <v>144.80463225521001</v>
      </c>
      <c r="FY49">
        <v>32.361029596575399</v>
      </c>
      <c r="FZ49">
        <v>86.400892113195596</v>
      </c>
      <c r="GA49">
        <v>355.39532540834898</v>
      </c>
      <c r="GB49">
        <v>57508.835566093403</v>
      </c>
      <c r="GC49">
        <v>3121.5150582094502</v>
      </c>
      <c r="GD49">
        <v>5969.1669580431699</v>
      </c>
      <c r="GE49">
        <v>100.51956169755201</v>
      </c>
      <c r="GF49">
        <v>1204.28251289328</v>
      </c>
      <c r="GG49">
        <v>466.40565339603</v>
      </c>
      <c r="GI49">
        <v>304.61712731503297</v>
      </c>
      <c r="GJ49">
        <v>1121.95176383132</v>
      </c>
      <c r="GK49">
        <v>33.796466358945104</v>
      </c>
      <c r="GL49">
        <v>261.39922130769099</v>
      </c>
      <c r="GM49">
        <v>345.62893715321201</v>
      </c>
      <c r="GN49">
        <v>19.221376161335002</v>
      </c>
      <c r="GO49">
        <v>285.01855361804201</v>
      </c>
      <c r="GS49">
        <v>449.04069963476701</v>
      </c>
      <c r="GT49">
        <v>43.118431607788096</v>
      </c>
      <c r="GU49">
        <v>122.791277813612</v>
      </c>
      <c r="GV49">
        <v>19.888149808615101</v>
      </c>
      <c r="GW49">
        <v>98.884084376014101</v>
      </c>
      <c r="GX49">
        <v>84.056418168432103</v>
      </c>
      <c r="GY49">
        <v>115.402603553741</v>
      </c>
      <c r="GZ49">
        <v>333.669837149182</v>
      </c>
      <c r="HA49">
        <v>410.828709297145</v>
      </c>
      <c r="HB49">
        <v>442.27925806099103</v>
      </c>
      <c r="HC49">
        <v>838.76047750968405</v>
      </c>
      <c r="HD49">
        <v>149.09099951561799</v>
      </c>
      <c r="HE49">
        <v>514.55389751868904</v>
      </c>
      <c r="HF49">
        <v>1.9160779099754</v>
      </c>
      <c r="HG49">
        <v>7.7526125916681901</v>
      </c>
      <c r="HH49">
        <v>141.58056643321001</v>
      </c>
      <c r="HI49">
        <v>603.72508131932398</v>
      </c>
      <c r="HR49">
        <v>29.080262047961099</v>
      </c>
      <c r="HS49">
        <v>55.736435277431397</v>
      </c>
      <c r="HT49">
        <v>80.459863535552699</v>
      </c>
      <c r="HU49">
        <v>111.919110003665</v>
      </c>
      <c r="HV49">
        <v>136.243935985669</v>
      </c>
      <c r="HW49">
        <v>209.834275410673</v>
      </c>
      <c r="HX49">
        <v>299.71670577979802</v>
      </c>
      <c r="HY49">
        <v>526.69419929744095</v>
      </c>
      <c r="HZ49">
        <v>726.124172970421</v>
      </c>
      <c r="IA49">
        <v>327.68646078015502</v>
      </c>
      <c r="IB49">
        <v>335.70180455718099</v>
      </c>
      <c r="IC49">
        <v>465.79175717836603</v>
      </c>
      <c r="ID49">
        <v>622.44749366450401</v>
      </c>
      <c r="IQ49">
        <v>-539.04748729533503</v>
      </c>
      <c r="IR49">
        <v>99.035383772349903</v>
      </c>
      <c r="IS49">
        <v>6848.1925372491296</v>
      </c>
      <c r="IT49">
        <v>92989.225288946298</v>
      </c>
    </row>
    <row r="50" spans="1:254" x14ac:dyDescent="0.25">
      <c r="A50" t="str">
        <f>INDEX(Concordance!$A$1:$A$296,MATCH($E50,Concordance!$C$1:$C$296,0))</f>
        <v>CMAN</v>
      </c>
      <c r="B50" t="str">
        <f>INDEX(Concordance!$B$1:$B$296,MATCH($E50,Concordance!$C$1:$C$296,0))</f>
        <v>ciron</v>
      </c>
      <c r="C50" s="3" t="s">
        <v>255</v>
      </c>
      <c r="D50" s="3" t="s">
        <v>256</v>
      </c>
      <c r="E50" s="3" t="s">
        <v>48</v>
      </c>
      <c r="DH50">
        <v>259.11645636544603</v>
      </c>
      <c r="DI50">
        <v>27.9725326453419</v>
      </c>
      <c r="DK50">
        <v>243.525930148176</v>
      </c>
      <c r="DL50">
        <v>204.531959068536</v>
      </c>
      <c r="DM50">
        <v>450.31703165477199</v>
      </c>
      <c r="DN50">
        <v>137.37338353891701</v>
      </c>
      <c r="DO50">
        <v>20.078420188125001</v>
      </c>
      <c r="DP50">
        <v>97.577196222288705</v>
      </c>
      <c r="DQ50">
        <v>1425.7084386276999</v>
      </c>
      <c r="DR50">
        <v>327.71230246182199</v>
      </c>
      <c r="DU50">
        <v>562.64977507224501</v>
      </c>
      <c r="EB50">
        <v>0.79648300557204199</v>
      </c>
      <c r="EC50">
        <v>713.21462021265404</v>
      </c>
      <c r="ED50">
        <v>9.0603526675061499</v>
      </c>
      <c r="EE50">
        <v>1.05136097009324</v>
      </c>
      <c r="EF50">
        <v>7.1865634336910897</v>
      </c>
      <c r="EG50">
        <v>45.585798757727403</v>
      </c>
      <c r="EH50">
        <v>50.493236751421698</v>
      </c>
      <c r="EI50">
        <v>652.45578577305901</v>
      </c>
      <c r="EK50">
        <v>81.211814726078401</v>
      </c>
      <c r="EL50">
        <v>30.409517666234802</v>
      </c>
      <c r="EM50">
        <v>69.1717382577569</v>
      </c>
      <c r="EN50">
        <v>27.067364262057399</v>
      </c>
      <c r="EO50">
        <v>5.3984450225371297E-5</v>
      </c>
      <c r="EP50">
        <v>5.39936201305045E-5</v>
      </c>
      <c r="EQ50">
        <v>2.40446624249376</v>
      </c>
      <c r="ER50">
        <v>239.87582741242599</v>
      </c>
      <c r="ES50">
        <v>357.50708833737201</v>
      </c>
      <c r="ET50">
        <v>659.64375242097606</v>
      </c>
      <c r="EU50">
        <v>217.07446539489399</v>
      </c>
      <c r="EW50">
        <v>109.68929936641101</v>
      </c>
      <c r="EX50">
        <v>27922.037737421299</v>
      </c>
      <c r="EY50">
        <v>6918.1358962978602</v>
      </c>
      <c r="EZ50">
        <v>14689.146690003299</v>
      </c>
      <c r="FA50">
        <v>21462.627161021599</v>
      </c>
      <c r="FB50">
        <v>7909.1204360433103</v>
      </c>
      <c r="FC50">
        <v>18626.1584798896</v>
      </c>
      <c r="FD50">
        <v>1322.26139586627</v>
      </c>
      <c r="FE50">
        <v>57.523862475733502</v>
      </c>
      <c r="FF50">
        <v>1347.8815820631501</v>
      </c>
      <c r="FG50">
        <v>2724.3706722341799</v>
      </c>
      <c r="FH50">
        <v>422.07805887209901</v>
      </c>
      <c r="FI50">
        <v>2537.0881006323398</v>
      </c>
      <c r="FJ50">
        <v>549.80835916892704</v>
      </c>
      <c r="FK50">
        <v>268.04008991232001</v>
      </c>
      <c r="FL50">
        <v>15885.4091285878</v>
      </c>
      <c r="FM50">
        <v>8738.9404771753907</v>
      </c>
      <c r="FN50">
        <v>1619.44461098641</v>
      </c>
      <c r="FO50">
        <v>936.26927177595996</v>
      </c>
      <c r="FP50">
        <v>797.62476976396704</v>
      </c>
      <c r="FQ50">
        <v>97.587513742245307</v>
      </c>
      <c r="FR50">
        <v>16.2887918509218</v>
      </c>
      <c r="FS50">
        <v>1.6760756849671301</v>
      </c>
      <c r="FT50">
        <v>15.3995257675896</v>
      </c>
      <c r="FU50">
        <v>16.004515560827599</v>
      </c>
      <c r="FV50">
        <v>40.105214481406698</v>
      </c>
      <c r="FW50">
        <v>8.7792278422220004E-4</v>
      </c>
      <c r="FX50">
        <v>1206.5884319300001</v>
      </c>
      <c r="FY50">
        <v>269.649135862967</v>
      </c>
      <c r="FZ50">
        <v>337.51551547398998</v>
      </c>
      <c r="GA50">
        <v>215.85814436133199</v>
      </c>
      <c r="GB50">
        <v>28120.119197079701</v>
      </c>
      <c r="GC50">
        <v>1841.8688709876801</v>
      </c>
      <c r="GD50">
        <v>1728.1116904528201</v>
      </c>
      <c r="GE50">
        <v>35.638734487228099</v>
      </c>
      <c r="GJ50">
        <v>1378.8034143329201</v>
      </c>
      <c r="GK50">
        <v>41.193212898475998</v>
      </c>
      <c r="GL50">
        <v>318.04190965779298</v>
      </c>
      <c r="GM50">
        <v>427.39515565834199</v>
      </c>
      <c r="GN50">
        <v>24.306300922891602</v>
      </c>
      <c r="GO50">
        <v>360.41863400720803</v>
      </c>
      <c r="HA50">
        <v>130.52793557891599</v>
      </c>
      <c r="HB50">
        <v>138.78580405913399</v>
      </c>
      <c r="HC50">
        <v>260.49998842540498</v>
      </c>
      <c r="HD50">
        <v>4.7505196132866896</v>
      </c>
      <c r="HE50">
        <v>82.125749261704598</v>
      </c>
      <c r="HF50">
        <v>0.14483721983844</v>
      </c>
      <c r="HG50">
        <v>0.32239663395519402</v>
      </c>
      <c r="HH50">
        <v>22.522100540468902</v>
      </c>
      <c r="HI50">
        <v>267.52166234492103</v>
      </c>
      <c r="IQ50">
        <v>-4176.5949163898504</v>
      </c>
      <c r="IR50">
        <v>334.82869261119998</v>
      </c>
      <c r="IS50">
        <v>83951.203581036098</v>
      </c>
      <c r="IT50">
        <v>259273.63906388101</v>
      </c>
    </row>
    <row r="51" spans="1:254" x14ac:dyDescent="0.25">
      <c r="A51" t="str">
        <f>INDEX(Concordance!$A$1:$A$296,MATCH($E51,Concordance!$C$1:$C$296,0))</f>
        <v>CMAN</v>
      </c>
      <c r="B51" t="str">
        <f>INDEX(Concordance!$B$1:$B$296,MATCH($E51,Concordance!$C$1:$C$296,0))</f>
        <v>cnfrm</v>
      </c>
      <c r="C51" s="3" t="s">
        <v>255</v>
      </c>
      <c r="D51" s="3" t="s">
        <v>256</v>
      </c>
      <c r="E51" s="3" t="s">
        <v>49</v>
      </c>
      <c r="DK51">
        <v>110.828001009728</v>
      </c>
      <c r="DL51">
        <v>187.59584985976801</v>
      </c>
      <c r="DM51">
        <v>175.40725875767899</v>
      </c>
      <c r="DN51">
        <v>62.144564909653802</v>
      </c>
      <c r="DO51">
        <v>9.3214149723786299</v>
      </c>
      <c r="DP51">
        <v>50.165057718138499</v>
      </c>
      <c r="DQ51">
        <v>629.02078312797903</v>
      </c>
      <c r="DR51">
        <v>149.353924539883</v>
      </c>
      <c r="DU51">
        <v>308.22823355765797</v>
      </c>
      <c r="DW51">
        <v>182.11944777516101</v>
      </c>
      <c r="EB51">
        <v>18.031359795258599</v>
      </c>
      <c r="EC51">
        <v>512.88597903251298</v>
      </c>
      <c r="EH51">
        <v>0.70590669378217896</v>
      </c>
      <c r="EI51">
        <v>323.76607367787</v>
      </c>
      <c r="EJ51">
        <v>390.23668811918401</v>
      </c>
      <c r="EK51">
        <v>388.77367800354102</v>
      </c>
      <c r="EL51">
        <v>60.138146633817499</v>
      </c>
      <c r="EM51">
        <v>136.794676716623</v>
      </c>
      <c r="EN51">
        <v>53.5286727941089</v>
      </c>
      <c r="EO51">
        <v>1.067601538186E-4</v>
      </c>
      <c r="EP51">
        <v>1.067782883088E-4</v>
      </c>
      <c r="EQ51">
        <v>4.7550949362051398</v>
      </c>
      <c r="ER51">
        <v>566.44871107794802</v>
      </c>
      <c r="ES51">
        <v>766.47455349903203</v>
      </c>
      <c r="EU51">
        <v>279.84021406629603</v>
      </c>
      <c r="EW51">
        <v>81.299785831252393</v>
      </c>
      <c r="EX51">
        <v>23889.743655730101</v>
      </c>
      <c r="EY51">
        <v>18658.643543741298</v>
      </c>
      <c r="EZ51">
        <v>3643.8296174178099</v>
      </c>
      <c r="FA51">
        <v>15263.2624262227</v>
      </c>
      <c r="FB51">
        <v>1873.1668717400901</v>
      </c>
      <c r="FC51">
        <v>749.15173389453798</v>
      </c>
      <c r="FD51">
        <v>329.85942294443998</v>
      </c>
      <c r="FE51">
        <v>18.546293569518198</v>
      </c>
      <c r="FF51">
        <v>2243.0019394485598</v>
      </c>
      <c r="FG51">
        <v>1278.47630242742</v>
      </c>
      <c r="FH51">
        <v>344.79122925548802</v>
      </c>
      <c r="FI51">
        <v>2108.5793345901302</v>
      </c>
      <c r="FJ51">
        <v>112.487462295589</v>
      </c>
      <c r="FK51">
        <v>341.88868937604701</v>
      </c>
      <c r="FL51">
        <v>6040.8199538301797</v>
      </c>
      <c r="FM51">
        <v>10652.8647953733</v>
      </c>
      <c r="FN51">
        <v>24.064745761617001</v>
      </c>
      <c r="FO51">
        <v>785.58493059095304</v>
      </c>
      <c r="FP51">
        <v>1669.9230173661699</v>
      </c>
      <c r="FZ51">
        <v>183.861319462182</v>
      </c>
      <c r="GJ51">
        <v>17.0370356197975</v>
      </c>
      <c r="GK51">
        <v>0.118587549817841</v>
      </c>
      <c r="GL51">
        <v>1.73668821468503</v>
      </c>
      <c r="GM51">
        <v>1.7310197205626501</v>
      </c>
      <c r="GN51">
        <v>0.58445716599513198</v>
      </c>
      <c r="GO51">
        <v>8.66652977773904</v>
      </c>
      <c r="HA51">
        <v>4.2370183194430702</v>
      </c>
      <c r="HB51">
        <v>3.5949388208829198</v>
      </c>
      <c r="HC51">
        <v>8.9375498222758196</v>
      </c>
      <c r="HF51">
        <v>9.1365902241181504E-2</v>
      </c>
      <c r="HG51">
        <v>0.201946946370891</v>
      </c>
      <c r="HH51">
        <v>2.1248531126767798</v>
      </c>
      <c r="HI51">
        <v>48.635456529391497</v>
      </c>
      <c r="IP51">
        <v>42.146161455677799</v>
      </c>
      <c r="IQ51">
        <v>1557.56302530022</v>
      </c>
      <c r="IR51">
        <v>146.25774855376099</v>
      </c>
      <c r="IS51">
        <v>40779.224733712297</v>
      </c>
      <c r="IT51">
        <v>138283.30069220599</v>
      </c>
    </row>
    <row r="52" spans="1:254" x14ac:dyDescent="0.25">
      <c r="A52" t="str">
        <f>INDEX(Concordance!$A$1:$A$296,MATCH($E52,Concordance!$C$1:$C$296,0))</f>
        <v>CMAN</v>
      </c>
      <c r="B52" t="str">
        <f>INDEX(Concordance!$B$1:$B$296,MATCH($E52,Concordance!$C$1:$C$296,0))</f>
        <v>cmetp</v>
      </c>
      <c r="C52" s="3" t="s">
        <v>255</v>
      </c>
      <c r="D52" s="3" t="s">
        <v>256</v>
      </c>
      <c r="E52" s="3" t="s">
        <v>50</v>
      </c>
      <c r="DH52">
        <v>1566.7742029528699</v>
      </c>
      <c r="DI52">
        <v>168.51067038788599</v>
      </c>
      <c r="DJ52">
        <v>17.6183527380506</v>
      </c>
      <c r="DK52">
        <v>138.22523439443199</v>
      </c>
      <c r="DL52">
        <v>81.478687631889997</v>
      </c>
      <c r="DM52">
        <v>164.52114479819701</v>
      </c>
      <c r="DN52">
        <v>52.512550799797701</v>
      </c>
      <c r="DO52">
        <v>7.85712181295803</v>
      </c>
      <c r="DP52">
        <v>39.689434032041397</v>
      </c>
      <c r="DQ52">
        <v>510.44809609762098</v>
      </c>
      <c r="DR52">
        <v>127.95850667098701</v>
      </c>
      <c r="DU52">
        <v>225.47357767769299</v>
      </c>
      <c r="DZ52">
        <v>4.7621186507883797</v>
      </c>
      <c r="EB52">
        <v>0.41499605239042398</v>
      </c>
      <c r="EC52">
        <v>1.1074731446552699</v>
      </c>
      <c r="ED52">
        <v>1.9533355466669799</v>
      </c>
      <c r="EE52">
        <v>0.73548695579419499</v>
      </c>
      <c r="EF52">
        <v>10.268289427821299</v>
      </c>
      <c r="EG52">
        <v>7.2749277706896196</v>
      </c>
      <c r="EH52">
        <v>0.91530847482286704</v>
      </c>
      <c r="EI52">
        <v>30.957624030073301</v>
      </c>
      <c r="EJ52">
        <v>3.8393535186135401</v>
      </c>
      <c r="EK52">
        <v>50.045656067621302</v>
      </c>
      <c r="ER52">
        <v>59.480342846276898</v>
      </c>
      <c r="ES52">
        <v>4.49327919865254</v>
      </c>
      <c r="ET52">
        <v>36.589455541738602</v>
      </c>
      <c r="EU52">
        <v>42.122625612484299</v>
      </c>
      <c r="EW52">
        <v>7.7748789870997896</v>
      </c>
      <c r="EX52">
        <v>10.054779025885001</v>
      </c>
      <c r="EY52">
        <v>1.4843221291687001</v>
      </c>
      <c r="EZ52">
        <v>183.443635201337</v>
      </c>
      <c r="FA52">
        <v>120.64702605329001</v>
      </c>
      <c r="FB52">
        <v>386.097761323143</v>
      </c>
      <c r="FC52">
        <v>127.28716240825101</v>
      </c>
      <c r="FD52">
        <v>2.98320025840547</v>
      </c>
      <c r="FE52">
        <v>4.7484590000096798</v>
      </c>
      <c r="FF52">
        <v>5.3271760930984504</v>
      </c>
      <c r="FG52">
        <v>10.499706635873499</v>
      </c>
      <c r="FH52">
        <v>299.19074239723</v>
      </c>
      <c r="FI52">
        <v>98.084682562196804</v>
      </c>
      <c r="FJ52">
        <v>25.3830030821115</v>
      </c>
      <c r="FK52">
        <v>9.1768508759076006</v>
      </c>
      <c r="FL52">
        <v>109.050322271878</v>
      </c>
      <c r="FM52">
        <v>231.48942395879399</v>
      </c>
      <c r="FN52">
        <v>10.592254297045701</v>
      </c>
      <c r="FO52">
        <v>154.429070273837</v>
      </c>
      <c r="FP52">
        <v>17.830271509583302</v>
      </c>
      <c r="FQ52">
        <v>58.862363463606599</v>
      </c>
      <c r="FR52">
        <v>9.8249945053875205</v>
      </c>
      <c r="FS52">
        <v>1.0109672065386299</v>
      </c>
      <c r="FT52">
        <v>9.2886113001425006</v>
      </c>
      <c r="FU52">
        <v>9.6535261108159904</v>
      </c>
      <c r="FV52">
        <v>24.1904688526615</v>
      </c>
      <c r="FW52">
        <v>5.2954120907680005E-4</v>
      </c>
      <c r="FX52">
        <v>727.78416118722396</v>
      </c>
      <c r="FY52">
        <v>162.645658590464</v>
      </c>
      <c r="FZ52">
        <v>266.72396396155898</v>
      </c>
      <c r="GA52">
        <v>495.70001145069199</v>
      </c>
      <c r="GB52">
        <v>24437.4913131467</v>
      </c>
      <c r="GC52">
        <v>5767.3593872393003</v>
      </c>
      <c r="GD52">
        <v>2813.4106099007099</v>
      </c>
      <c r="GE52">
        <v>76.643050864208902</v>
      </c>
      <c r="GF52">
        <v>2744.26417282389</v>
      </c>
      <c r="GG52">
        <v>1069.2588033345801</v>
      </c>
      <c r="GH52">
        <v>1.7395232792011699</v>
      </c>
      <c r="GI52">
        <v>5.2607726974534303</v>
      </c>
      <c r="GJ52">
        <v>158.57408244985399</v>
      </c>
      <c r="GK52">
        <v>4.5143726996605196</v>
      </c>
      <c r="GL52">
        <v>36.069489435323803</v>
      </c>
      <c r="GM52">
        <v>44.324773458648799</v>
      </c>
      <c r="GN52">
        <v>3.22635605079663</v>
      </c>
      <c r="GO52">
        <v>47.841115891735399</v>
      </c>
      <c r="GP52">
        <v>37.966227043599801</v>
      </c>
      <c r="GS52">
        <v>579.60146900606605</v>
      </c>
      <c r="GT52">
        <v>56.486327284252297</v>
      </c>
      <c r="GU52">
        <v>161.06196592016599</v>
      </c>
      <c r="GV52">
        <v>26.099680390260701</v>
      </c>
      <c r="GW52">
        <v>131.52414017494101</v>
      </c>
      <c r="GX52">
        <v>110.486686188227</v>
      </c>
      <c r="GY52">
        <v>151.588228409387</v>
      </c>
      <c r="GZ52">
        <v>427.85049678954999</v>
      </c>
      <c r="HA52">
        <v>267.48136650207698</v>
      </c>
      <c r="HB52">
        <v>291.66454181043298</v>
      </c>
      <c r="HC52">
        <v>531.58292466836599</v>
      </c>
      <c r="HD52">
        <v>173.221706026433</v>
      </c>
      <c r="HE52">
        <v>597.80014915586605</v>
      </c>
      <c r="HF52">
        <v>2.18609792720537</v>
      </c>
      <c r="HG52">
        <v>9.1069415857059699</v>
      </c>
      <c r="HH52">
        <v>163.908770356883</v>
      </c>
      <c r="HI52">
        <v>505.368374610579</v>
      </c>
      <c r="HR52">
        <v>18.263363757215199</v>
      </c>
      <c r="HS52">
        <v>31.746661110961998</v>
      </c>
      <c r="HT52">
        <v>43.748727034124599</v>
      </c>
      <c r="HU52">
        <v>54.968110266861402</v>
      </c>
      <c r="HV52">
        <v>65.296322847079907</v>
      </c>
      <c r="HW52">
        <v>94.8420969476457</v>
      </c>
      <c r="HX52">
        <v>134.94165296458999</v>
      </c>
      <c r="HY52">
        <v>220.40823798470001</v>
      </c>
      <c r="HZ52">
        <v>340.579465705681</v>
      </c>
      <c r="IA52">
        <v>187.22819563320499</v>
      </c>
      <c r="IB52">
        <v>151.54011657774001</v>
      </c>
      <c r="IC52">
        <v>256.70523422904699</v>
      </c>
      <c r="ID52">
        <v>396.10878571974598</v>
      </c>
      <c r="IP52">
        <v>1822.3667322937499</v>
      </c>
      <c r="IQ52">
        <v>186.665860907298</v>
      </c>
      <c r="IR52">
        <v>71.662028044689194</v>
      </c>
      <c r="IS52">
        <v>2828.1978344627901</v>
      </c>
      <c r="IT52">
        <v>55277.521180957199</v>
      </c>
    </row>
    <row r="53" spans="1:254" x14ac:dyDescent="0.25">
      <c r="A53" t="str">
        <f>INDEX(Concordance!$A$1:$A$296,MATCH($E53,Concordance!$C$1:$C$296,0))</f>
        <v>CMAN</v>
      </c>
      <c r="B53" t="str">
        <f>INDEX(Concordance!$B$1:$B$296,MATCH($E53,Concordance!$C$1:$C$296,0))</f>
        <v>cmetp</v>
      </c>
      <c r="C53" s="3" t="s">
        <v>255</v>
      </c>
      <c r="D53" s="3" t="s">
        <v>256</v>
      </c>
      <c r="E53" s="3" t="s">
        <v>51</v>
      </c>
      <c r="DH53">
        <v>4250.74373635541</v>
      </c>
      <c r="DI53">
        <v>490.18581997019902</v>
      </c>
      <c r="DJ53">
        <v>54.133208003760302</v>
      </c>
      <c r="DK53">
        <v>2640.2730736899898</v>
      </c>
      <c r="DL53">
        <v>1036.03207631385</v>
      </c>
      <c r="DM53">
        <v>2363.6311228332102</v>
      </c>
      <c r="DN53">
        <v>734.98793806265303</v>
      </c>
      <c r="DO53">
        <v>107.986910252653</v>
      </c>
      <c r="DP53">
        <v>518.68577435246095</v>
      </c>
      <c r="DQ53">
        <v>7604.9139485896703</v>
      </c>
      <c r="DR53">
        <v>1653.5676953586701</v>
      </c>
      <c r="DU53">
        <v>3032.96482626938</v>
      </c>
      <c r="DZ53">
        <v>438.87931160092501</v>
      </c>
      <c r="EA53">
        <v>12.2774033502586</v>
      </c>
      <c r="EB53">
        <v>27.448950550514599</v>
      </c>
      <c r="EC53">
        <v>88.596885905435798</v>
      </c>
      <c r="ED53">
        <v>38.582349681495003</v>
      </c>
      <c r="EE53">
        <v>74.211165396618199</v>
      </c>
      <c r="EF53">
        <v>191.25996243594599</v>
      </c>
      <c r="EG53">
        <v>143.22269659975299</v>
      </c>
      <c r="EH53">
        <v>54.066825000745197</v>
      </c>
      <c r="EI53">
        <v>580.643414059355</v>
      </c>
      <c r="EJ53">
        <v>1009.24221328141</v>
      </c>
      <c r="EK53">
        <v>945.38028019834201</v>
      </c>
      <c r="ER53">
        <v>1047.0623258482899</v>
      </c>
      <c r="ES53">
        <v>367.96901660314597</v>
      </c>
      <c r="ET53">
        <v>185.64638810793801</v>
      </c>
      <c r="EU53">
        <v>804.04408639723499</v>
      </c>
      <c r="EW53">
        <v>81.796081226465304</v>
      </c>
      <c r="EX53">
        <v>317.79440248589498</v>
      </c>
      <c r="EY53">
        <v>24.300682240435599</v>
      </c>
      <c r="EZ53">
        <v>1934.20218960135</v>
      </c>
      <c r="FA53">
        <v>2134.0759445246099</v>
      </c>
      <c r="FB53">
        <v>2489.0745525789598</v>
      </c>
      <c r="FC53">
        <v>2391.8327010520202</v>
      </c>
      <c r="FD53">
        <v>40.4336288291247</v>
      </c>
      <c r="FE53">
        <v>1.7619393302096999</v>
      </c>
      <c r="FF53">
        <v>64.3968675452236</v>
      </c>
      <c r="FG53">
        <v>216.836499182935</v>
      </c>
      <c r="FH53">
        <v>175.81310663819301</v>
      </c>
      <c r="FI53">
        <v>1856.7240322704899</v>
      </c>
      <c r="FJ53">
        <v>131.13181433208001</v>
      </c>
      <c r="FK53">
        <v>213.667689958778</v>
      </c>
      <c r="FL53">
        <v>2578.5052926667699</v>
      </c>
      <c r="FM53">
        <v>1911.2690763279099</v>
      </c>
      <c r="FN53">
        <v>98.212745249237898</v>
      </c>
      <c r="FO53">
        <v>1833.7741584354901</v>
      </c>
      <c r="FP53">
        <v>158.91203296583799</v>
      </c>
      <c r="FQ53">
        <v>23.988744897627001</v>
      </c>
      <c r="FR53">
        <v>4.0040744703710498</v>
      </c>
      <c r="FS53">
        <v>0.41200918533480801</v>
      </c>
      <c r="FT53">
        <v>3.78547706583513</v>
      </c>
      <c r="FU53">
        <v>3.9341943069976302</v>
      </c>
      <c r="FV53">
        <v>9.8585743438466498</v>
      </c>
      <c r="FW53">
        <v>2.1580902005709999E-4</v>
      </c>
      <c r="FX53">
        <v>296.60087628061501</v>
      </c>
      <c r="FY53">
        <v>66.284548955386299</v>
      </c>
      <c r="FZ53">
        <v>558.20699574131697</v>
      </c>
      <c r="GA53">
        <v>161.64159601803399</v>
      </c>
      <c r="GB53">
        <v>11512.1652244406</v>
      </c>
      <c r="GC53">
        <v>1964.5161235790799</v>
      </c>
      <c r="GD53">
        <v>2475.2735918581702</v>
      </c>
      <c r="GE53">
        <v>21.506451870865401</v>
      </c>
      <c r="GF53">
        <v>3329.2099225541101</v>
      </c>
      <c r="GG53">
        <v>1305.7212563919099</v>
      </c>
      <c r="GH53">
        <v>64.602469700596799</v>
      </c>
      <c r="GI53">
        <v>348.73852783029099</v>
      </c>
      <c r="GJ53">
        <v>1139.0822251789</v>
      </c>
      <c r="GK53">
        <v>34.296283639219602</v>
      </c>
      <c r="GL53">
        <v>263.953058005515</v>
      </c>
      <c r="GM53">
        <v>358.45554235150303</v>
      </c>
      <c r="GN53">
        <v>19.183650917750398</v>
      </c>
      <c r="GO53">
        <v>284.45880214837098</v>
      </c>
      <c r="GP53">
        <v>90.253727424388202</v>
      </c>
      <c r="GS53">
        <v>2615.40788689286</v>
      </c>
      <c r="GT53">
        <v>243.85597702291699</v>
      </c>
      <c r="GU53">
        <v>699.11424742444399</v>
      </c>
      <c r="GV53">
        <v>114.478270215112</v>
      </c>
      <c r="GW53">
        <v>563.17334698188404</v>
      </c>
      <c r="GX53">
        <v>482.06549543798798</v>
      </c>
      <c r="GY53">
        <v>660.13108702960199</v>
      </c>
      <c r="GZ53">
        <v>1874.7757823960001</v>
      </c>
      <c r="HA53">
        <v>1008.07816022252</v>
      </c>
      <c r="HB53">
        <v>1053.9424193135501</v>
      </c>
      <c r="HC53">
        <v>2003.41856982695</v>
      </c>
      <c r="HD53">
        <v>274.491074419418</v>
      </c>
      <c r="HE53">
        <v>973.80834764645499</v>
      </c>
      <c r="HF53">
        <v>3.8983208569082599</v>
      </c>
      <c r="HG53">
        <v>14.451254694973199</v>
      </c>
      <c r="HH53">
        <v>263.39207579771403</v>
      </c>
      <c r="HI53">
        <v>331.70434877188399</v>
      </c>
      <c r="HR53">
        <v>58.474000949015497</v>
      </c>
      <c r="HS53">
        <v>101.702714678045</v>
      </c>
      <c r="HT53">
        <v>140.255353880162</v>
      </c>
      <c r="HU53">
        <v>176.378813326395</v>
      </c>
      <c r="HV53">
        <v>209.484809635885</v>
      </c>
      <c r="HW53">
        <v>304.348514460947</v>
      </c>
      <c r="HX53">
        <v>432.68705635239098</v>
      </c>
      <c r="HY53">
        <v>706.79579177564597</v>
      </c>
      <c r="HZ53">
        <v>1089.3799556096899</v>
      </c>
      <c r="IA53">
        <v>597.48132477021397</v>
      </c>
      <c r="IB53">
        <v>484.38540209733299</v>
      </c>
      <c r="IC53">
        <v>818.40332678220796</v>
      </c>
      <c r="ID53">
        <v>1256.58518154226</v>
      </c>
      <c r="IP53">
        <v>29616.622405277802</v>
      </c>
      <c r="IQ53">
        <v>776.73439160038799</v>
      </c>
      <c r="IR53">
        <v>143.02711936044599</v>
      </c>
      <c r="IS53">
        <v>15433.8583574071</v>
      </c>
      <c r="IT53">
        <v>139018.08019193399</v>
      </c>
    </row>
    <row r="54" spans="1:254" x14ac:dyDescent="0.25">
      <c r="A54" t="str">
        <f>INDEX(Concordance!$A$1:$A$296,MATCH($E54,Concordance!$C$1:$C$296,0))</f>
        <v>CMAN</v>
      </c>
      <c r="B54" t="str">
        <f>INDEX(Concordance!$B$1:$B$296,MATCH($E54,Concordance!$C$1:$C$296,0))</f>
        <v>cmach</v>
      </c>
      <c r="C54" s="3" t="s">
        <v>255</v>
      </c>
      <c r="D54" s="3" t="s">
        <v>256</v>
      </c>
      <c r="E54" s="3" t="s">
        <v>52</v>
      </c>
      <c r="DH54">
        <v>1828.41345769076</v>
      </c>
      <c r="DI54">
        <v>201.671678786602</v>
      </c>
      <c r="DJ54">
        <v>27.520805793153201</v>
      </c>
      <c r="DK54">
        <v>1228.8688065435099</v>
      </c>
      <c r="DL54">
        <v>793.45778101815699</v>
      </c>
      <c r="DM54">
        <v>1766.78556203221</v>
      </c>
      <c r="DN54">
        <v>556.19887581561102</v>
      </c>
      <c r="DO54">
        <v>79.863975698313595</v>
      </c>
      <c r="DP54">
        <v>399.285911455774</v>
      </c>
      <c r="DQ54">
        <v>5620.1936475069797</v>
      </c>
      <c r="DR54">
        <v>1262.9427033504501</v>
      </c>
      <c r="DU54">
        <v>2085.3492488985298</v>
      </c>
      <c r="EB54">
        <v>1.82189406503739</v>
      </c>
      <c r="EC54">
        <v>2.2779747834527702</v>
      </c>
      <c r="EH54">
        <v>2.3014311247956898</v>
      </c>
      <c r="EI54">
        <v>5.0744359398588097</v>
      </c>
      <c r="EK54">
        <v>4.3380307879444402</v>
      </c>
      <c r="ER54">
        <v>9.7403151909603007</v>
      </c>
      <c r="EU54">
        <v>10.6168826396108</v>
      </c>
      <c r="EX54">
        <v>542.50614494311696</v>
      </c>
      <c r="EZ54">
        <v>155.778428710828</v>
      </c>
      <c r="FA54">
        <v>559.52797882920902</v>
      </c>
      <c r="FB54">
        <v>7530.3030356808704</v>
      </c>
      <c r="FC54">
        <v>1581.8247975531399</v>
      </c>
      <c r="FD54">
        <v>6.1390486597919303</v>
      </c>
      <c r="FE54">
        <v>0.66233534613660106</v>
      </c>
      <c r="FF54">
        <v>77.160289153153997</v>
      </c>
      <c r="FG54">
        <v>557.38327301851598</v>
      </c>
      <c r="FH54">
        <v>547.68534295152699</v>
      </c>
      <c r="FI54">
        <v>13.323132948343501</v>
      </c>
      <c r="FJ54">
        <v>3.4523008332691201</v>
      </c>
      <c r="FK54">
        <v>2.2247581540048902</v>
      </c>
      <c r="FL54">
        <v>2492.3425246832098</v>
      </c>
      <c r="FM54">
        <v>262.782171061334</v>
      </c>
      <c r="FN54">
        <v>78.940740689660004</v>
      </c>
      <c r="FO54">
        <v>5.4733761057809698</v>
      </c>
      <c r="FP54">
        <v>6.2936492387785199</v>
      </c>
      <c r="FQ54">
        <v>49.300200915791997</v>
      </c>
      <c r="FR54">
        <v>8.2289288878391105</v>
      </c>
      <c r="FS54">
        <v>0.84673607155525199</v>
      </c>
      <c r="FT54">
        <v>7.7796808755199001</v>
      </c>
      <c r="FU54">
        <v>8.0853154512445808</v>
      </c>
      <c r="FV54">
        <v>20.260738857704499</v>
      </c>
      <c r="FW54">
        <v>4.435174951277E-4</v>
      </c>
      <c r="FX54">
        <v>609.55597530576802</v>
      </c>
      <c r="FY54">
        <v>136.22394981725199</v>
      </c>
      <c r="FZ54">
        <v>1137.89267885958</v>
      </c>
      <c r="GA54">
        <v>23.7025514235558</v>
      </c>
      <c r="GB54">
        <v>715.237449491495</v>
      </c>
      <c r="GC54">
        <v>161.89234477948301</v>
      </c>
      <c r="GD54">
        <v>66.727246726253895</v>
      </c>
      <c r="GE54">
        <v>4.6272138145964998</v>
      </c>
      <c r="GF54">
        <v>6543.4589853284997</v>
      </c>
      <c r="GG54">
        <v>2491.01021512955</v>
      </c>
      <c r="GH54">
        <v>94.650048115948906</v>
      </c>
      <c r="GI54">
        <v>8.8054419933649708</v>
      </c>
      <c r="GJ54">
        <v>1109.78748131979</v>
      </c>
      <c r="GK54">
        <v>34.194164517088304</v>
      </c>
      <c r="GL54">
        <v>261.45162181194502</v>
      </c>
      <c r="GM54">
        <v>347.85704592001298</v>
      </c>
      <c r="GN54">
        <v>180.989344756723</v>
      </c>
      <c r="GO54">
        <v>2683.7233506114799</v>
      </c>
      <c r="GS54">
        <v>4199.0757143740902</v>
      </c>
      <c r="GT54">
        <v>408.93828681670198</v>
      </c>
      <c r="GU54">
        <v>1172.2977246369401</v>
      </c>
      <c r="GV54">
        <v>190.110072797177</v>
      </c>
      <c r="GW54">
        <v>929.82791087880696</v>
      </c>
      <c r="GX54">
        <v>805.55366884208195</v>
      </c>
      <c r="GY54">
        <v>1103.3192703582199</v>
      </c>
      <c r="GZ54">
        <v>3111.76245608312</v>
      </c>
      <c r="HA54">
        <v>214.21729637434001</v>
      </c>
      <c r="HB54">
        <v>229.09568285236</v>
      </c>
      <c r="HC54">
        <v>427.21362230775202</v>
      </c>
      <c r="HD54">
        <v>311.53043071948701</v>
      </c>
      <c r="HE54">
        <v>1125.3262954398101</v>
      </c>
      <c r="HF54">
        <v>4.7498386228627396</v>
      </c>
      <c r="HG54">
        <v>16.419593493915499</v>
      </c>
      <c r="HH54">
        <v>305.35895950845702</v>
      </c>
      <c r="HI54">
        <v>74.107682406515906</v>
      </c>
      <c r="HR54">
        <v>7.0264414959174601</v>
      </c>
      <c r="HS54">
        <v>12.2868598155569</v>
      </c>
      <c r="HT54">
        <v>16.926784397118499</v>
      </c>
      <c r="HU54">
        <v>21.444918714811699</v>
      </c>
      <c r="HV54">
        <v>25.504461609332299</v>
      </c>
      <c r="HW54">
        <v>37.297007944948597</v>
      </c>
      <c r="HX54">
        <v>53.084611220896598</v>
      </c>
      <c r="HY54">
        <v>87.237194933423794</v>
      </c>
      <c r="HZ54">
        <v>134.251740396706</v>
      </c>
      <c r="IA54">
        <v>73.450068263879203</v>
      </c>
      <c r="IB54">
        <v>60.4367361712319</v>
      </c>
      <c r="IC54">
        <v>101.15811756033401</v>
      </c>
      <c r="ID54">
        <v>155.08488841495401</v>
      </c>
      <c r="IP54">
        <v>52360.451985840598</v>
      </c>
      <c r="IQ54">
        <v>3449.4753771815999</v>
      </c>
      <c r="IR54">
        <v>85.301246727586204</v>
      </c>
      <c r="IS54">
        <v>30037.828867283999</v>
      </c>
      <c r="IT54">
        <v>148363.96771646701</v>
      </c>
    </row>
    <row r="55" spans="1:254" x14ac:dyDescent="0.25">
      <c r="A55" t="str">
        <f>INDEX(Concordance!$A$1:$A$296,MATCH($E55,Concordance!$C$1:$C$296,0))</f>
        <v>CMAN</v>
      </c>
      <c r="B55" t="str">
        <f>INDEX(Concordance!$B$1:$B$296,MATCH($E55,Concordance!$C$1:$C$296,0))</f>
        <v>cmach</v>
      </c>
      <c r="C55" s="3" t="s">
        <v>255</v>
      </c>
      <c r="D55" s="3" t="s">
        <v>256</v>
      </c>
      <c r="E55" s="3" t="s">
        <v>53</v>
      </c>
      <c r="DH55">
        <v>1858.0089415406001</v>
      </c>
      <c r="DI55">
        <v>207.99702797867999</v>
      </c>
      <c r="DJ55">
        <v>21.396458213091599</v>
      </c>
      <c r="DK55">
        <v>1759.4758335040499</v>
      </c>
      <c r="DL55">
        <v>704.18353517302103</v>
      </c>
      <c r="DM55">
        <v>1524.3377990449201</v>
      </c>
      <c r="DN55">
        <v>482.42952293184197</v>
      </c>
      <c r="DO55">
        <v>67.427228204833398</v>
      </c>
      <c r="DP55">
        <v>348.38685212546</v>
      </c>
      <c r="DQ55">
        <v>4731.8280729984699</v>
      </c>
      <c r="DR55">
        <v>1062.8558353271901</v>
      </c>
      <c r="DU55">
        <v>1355.88192448984</v>
      </c>
      <c r="EB55">
        <v>1.8923787274528401</v>
      </c>
      <c r="EC55">
        <v>36.054870685395599</v>
      </c>
      <c r="EH55">
        <v>2.01776989853232</v>
      </c>
      <c r="EI55">
        <v>45.757734968980699</v>
      </c>
      <c r="EK55">
        <v>5.4168636377820496</v>
      </c>
      <c r="ER55">
        <v>11.3380545027322</v>
      </c>
      <c r="EU55">
        <v>29.208359355903902</v>
      </c>
      <c r="EX55">
        <v>13.740256927979299</v>
      </c>
      <c r="EZ55">
        <v>101.264137631439</v>
      </c>
      <c r="FA55">
        <v>135.17488275390801</v>
      </c>
      <c r="FB55">
        <v>474.13878305056301</v>
      </c>
      <c r="FC55">
        <v>1631.78682926888</v>
      </c>
      <c r="FD55">
        <v>2.5223057120389498</v>
      </c>
      <c r="FE55">
        <v>6.5616627749840104</v>
      </c>
      <c r="FF55">
        <v>52.814034396784599</v>
      </c>
      <c r="FG55">
        <v>9.6095910243385703</v>
      </c>
      <c r="FH55">
        <v>162.039724066876</v>
      </c>
      <c r="FI55">
        <v>54.169182985811403</v>
      </c>
      <c r="FJ55">
        <v>20.741121255940001</v>
      </c>
      <c r="FK55">
        <v>60.313451165179998</v>
      </c>
      <c r="FL55">
        <v>201.946352869458</v>
      </c>
      <c r="FM55">
        <v>275.35642458967902</v>
      </c>
      <c r="FN55">
        <v>261.61045797156999</v>
      </c>
      <c r="FO55">
        <v>31.109183063040799</v>
      </c>
      <c r="FP55">
        <v>5.0079068415729999</v>
      </c>
      <c r="FQ55">
        <v>14.2045797677584</v>
      </c>
      <c r="FR55">
        <v>2.3709533555486999</v>
      </c>
      <c r="FS55">
        <v>0.243965132945174</v>
      </c>
      <c r="FT55">
        <v>2.2415141421589801</v>
      </c>
      <c r="FU55">
        <v>2.32957485246079</v>
      </c>
      <c r="FV55">
        <v>5.8376086894566397</v>
      </c>
      <c r="FW55">
        <v>1.2778811284559999E-4</v>
      </c>
      <c r="FX55">
        <v>175.62781313881101</v>
      </c>
      <c r="FY55">
        <v>39.2494132988096</v>
      </c>
      <c r="FZ55">
        <v>55.061948435744398</v>
      </c>
      <c r="GA55">
        <v>49.366458635370499</v>
      </c>
      <c r="GB55">
        <v>1601.1303448179899</v>
      </c>
      <c r="GC55">
        <v>381.43221465010498</v>
      </c>
      <c r="GD55">
        <v>150.04214413201299</v>
      </c>
      <c r="GE55">
        <v>9.9768061100226308</v>
      </c>
      <c r="GF55">
        <v>478.72533283703399</v>
      </c>
      <c r="GG55">
        <v>186.59399797102</v>
      </c>
      <c r="GH55">
        <v>40.340765663289503</v>
      </c>
      <c r="GI55">
        <v>8.6186674241709795</v>
      </c>
      <c r="GJ55">
        <v>85.789312485468699</v>
      </c>
      <c r="GK55">
        <v>1.85966105997345</v>
      </c>
      <c r="GL55">
        <v>14.640901217700501</v>
      </c>
      <c r="GM55">
        <v>20.985031547824999</v>
      </c>
      <c r="GN55">
        <v>10.294604024174401</v>
      </c>
      <c r="GO55">
        <v>152.649273912925</v>
      </c>
      <c r="GP55">
        <v>2.66175510476711</v>
      </c>
      <c r="GS55">
        <v>1112.16265094541</v>
      </c>
      <c r="GT55">
        <v>110.153977037247</v>
      </c>
      <c r="GU55">
        <v>318.74400576692102</v>
      </c>
      <c r="GV55">
        <v>49.859174913173298</v>
      </c>
      <c r="GW55">
        <v>248.52386133292899</v>
      </c>
      <c r="GX55">
        <v>220.479958737169</v>
      </c>
      <c r="GY55">
        <v>299.07799911567099</v>
      </c>
      <c r="GZ55">
        <v>838.34206944258904</v>
      </c>
      <c r="HA55">
        <v>238.09020134607701</v>
      </c>
      <c r="HB55">
        <v>241.86240803862901</v>
      </c>
      <c r="HC55">
        <v>475.41683344752499</v>
      </c>
      <c r="HD55">
        <v>46.961935419861</v>
      </c>
      <c r="HE55">
        <v>154.4941026043</v>
      </c>
      <c r="HF55">
        <v>0.81686503513643605</v>
      </c>
      <c r="HG55">
        <v>2.4520031470153598</v>
      </c>
      <c r="HH55">
        <v>42.835922989298503</v>
      </c>
      <c r="HI55">
        <v>39.842355391516001</v>
      </c>
      <c r="HR55">
        <v>5.59530116982123</v>
      </c>
      <c r="HS55">
        <v>9.7017322868252798</v>
      </c>
      <c r="HT55">
        <v>13.3948102277175</v>
      </c>
      <c r="HU55">
        <v>16.849766739787999</v>
      </c>
      <c r="HV55">
        <v>20.016275585141599</v>
      </c>
      <c r="HW55">
        <v>29.112273704122298</v>
      </c>
      <c r="HX55">
        <v>41.506460349202499</v>
      </c>
      <c r="HY55">
        <v>67.718930390801006</v>
      </c>
      <c r="HZ55">
        <v>104.368134046497</v>
      </c>
      <c r="IA55">
        <v>57.3567717051587</v>
      </c>
      <c r="IB55">
        <v>46.457189139576201</v>
      </c>
      <c r="IC55">
        <v>78.955006378894794</v>
      </c>
      <c r="ID55">
        <v>120.394566182278</v>
      </c>
      <c r="IP55">
        <v>80242.528701500196</v>
      </c>
      <c r="IQ55">
        <v>4692.0236712208698</v>
      </c>
      <c r="IR55">
        <v>116.499708870471</v>
      </c>
      <c r="IS55">
        <v>19544.592032787201</v>
      </c>
      <c r="IT55">
        <v>130895.263778849</v>
      </c>
    </row>
    <row r="56" spans="1:254" x14ac:dyDescent="0.25">
      <c r="A56" t="str">
        <f>INDEX(Concordance!$A$1:$A$296,MATCH($E56,Concordance!$C$1:$C$296,0))</f>
        <v>CMAN</v>
      </c>
      <c r="B56" t="str">
        <f>INDEX(Concordance!$B$1:$B$296,MATCH($E56,Concordance!$C$1:$C$296,0))</f>
        <v>cmach</v>
      </c>
      <c r="C56" s="3" t="s">
        <v>255</v>
      </c>
      <c r="D56" s="3" t="s">
        <v>256</v>
      </c>
      <c r="E56" s="3" t="s">
        <v>54</v>
      </c>
      <c r="DH56">
        <v>1.5889696902280199</v>
      </c>
      <c r="DI56">
        <v>0.20220728696325399</v>
      </c>
      <c r="EZ56">
        <v>26.1775753247633</v>
      </c>
      <c r="FB56">
        <v>33.477850865304198</v>
      </c>
      <c r="FC56">
        <v>56.798295940366501</v>
      </c>
      <c r="FD56">
        <v>411.25195986536397</v>
      </c>
      <c r="FE56">
        <v>7.7033192528199601</v>
      </c>
      <c r="FF56">
        <v>8.6123986257805196</v>
      </c>
      <c r="FG56">
        <v>12.683166270198001</v>
      </c>
      <c r="FH56">
        <v>243.460502984496</v>
      </c>
      <c r="FI56">
        <v>29.172457340655999</v>
      </c>
      <c r="FJ56">
        <v>38.191849484051197</v>
      </c>
      <c r="FK56">
        <v>13.966344862225901</v>
      </c>
      <c r="FM56">
        <v>16.5676234673392</v>
      </c>
      <c r="FQ56">
        <v>2.0790219834322499</v>
      </c>
      <c r="FR56">
        <v>0.34701935773324699</v>
      </c>
      <c r="FS56">
        <v>3.5707418514080297E-2</v>
      </c>
      <c r="FT56">
        <v>0.32807427279900597</v>
      </c>
      <c r="FU56">
        <v>0.34096308440676998</v>
      </c>
      <c r="FV56">
        <v>0.854408718489722</v>
      </c>
      <c r="FW56">
        <v>1.87034252453145E-5</v>
      </c>
      <c r="FX56">
        <v>25.7053774478075</v>
      </c>
      <c r="FY56">
        <v>5.7446537961129902</v>
      </c>
      <c r="FZ56">
        <v>24.676463633432999</v>
      </c>
      <c r="GA56">
        <v>9.8109385412743E-2</v>
      </c>
      <c r="GC56">
        <v>1.2548284958202101</v>
      </c>
      <c r="GF56">
        <v>5.6151941474980003</v>
      </c>
      <c r="GS56">
        <v>132.821876322892</v>
      </c>
      <c r="GT56">
        <v>12.8913874426114</v>
      </c>
      <c r="GU56">
        <v>36.009932930648198</v>
      </c>
      <c r="GV56">
        <v>5.7214520235510298</v>
      </c>
      <c r="GW56">
        <v>29.368316944801599</v>
      </c>
      <c r="GX56">
        <v>24.842836506788299</v>
      </c>
      <c r="GY56">
        <v>33.956491632050202</v>
      </c>
      <c r="GZ56">
        <v>97.615470801085607</v>
      </c>
      <c r="HA56">
        <v>54.149870420899099</v>
      </c>
      <c r="HB56">
        <v>56.869285220520197</v>
      </c>
      <c r="HC56">
        <v>108.428063573751</v>
      </c>
      <c r="HD56">
        <v>42.594644150698301</v>
      </c>
      <c r="HE56">
        <v>152.65933992094301</v>
      </c>
      <c r="HG56">
        <v>2.2622094691579502</v>
      </c>
      <c r="HH56">
        <v>41.030141849625601</v>
      </c>
      <c r="HI56">
        <v>0.282378935561508</v>
      </c>
      <c r="HR56">
        <v>62.362630976596101</v>
      </c>
      <c r="HS56">
        <v>127.14590512482199</v>
      </c>
      <c r="HT56">
        <v>182.077279538634</v>
      </c>
      <c r="HU56">
        <v>273.85019440805399</v>
      </c>
      <c r="HV56">
        <v>335.904971221972</v>
      </c>
      <c r="HW56">
        <v>524.34541117452295</v>
      </c>
      <c r="HX56">
        <v>753.03550789118003</v>
      </c>
      <c r="HY56">
        <v>1429.74312300566</v>
      </c>
      <c r="HZ56">
        <v>2014.3360232084499</v>
      </c>
      <c r="IA56">
        <v>764.49940984800799</v>
      </c>
      <c r="IB56">
        <v>919.34335847488205</v>
      </c>
      <c r="IC56">
        <v>1192.1639114689899</v>
      </c>
      <c r="ID56">
        <v>1635.4117581975199</v>
      </c>
      <c r="IP56">
        <v>3016.8536607711399</v>
      </c>
      <c r="IQ56">
        <v>141.378350564344</v>
      </c>
      <c r="IR56">
        <v>10.3197159781647</v>
      </c>
      <c r="IS56">
        <v>2802.2707516431801</v>
      </c>
      <c r="IT56">
        <v>17983.4800233471</v>
      </c>
    </row>
    <row r="57" spans="1:254" x14ac:dyDescent="0.25">
      <c r="A57" t="str">
        <f>INDEX(Concordance!$A$1:$A$296,MATCH($E57,Concordance!$C$1:$C$296,0))</f>
        <v>CMAN</v>
      </c>
      <c r="B57" t="str">
        <f>INDEX(Concordance!$B$1:$B$296,MATCH($E57,Concordance!$C$1:$C$296,0))</f>
        <v>cmach</v>
      </c>
      <c r="C57" s="3" t="s">
        <v>255</v>
      </c>
      <c r="D57" s="3" t="s">
        <v>256</v>
      </c>
      <c r="E57" s="3" t="s">
        <v>55</v>
      </c>
      <c r="DL57">
        <v>0.20900475390665499</v>
      </c>
      <c r="DQ57">
        <v>0.51714312884723801</v>
      </c>
      <c r="DR57">
        <v>1.4575098731998901E-2</v>
      </c>
      <c r="EK57">
        <v>0.69928162847721798</v>
      </c>
      <c r="FB57">
        <v>1.14708120340157</v>
      </c>
      <c r="FC57">
        <v>6.8286454773764298</v>
      </c>
      <c r="FD57">
        <v>0.267912242220265</v>
      </c>
      <c r="FE57">
        <v>488.10414065374198</v>
      </c>
      <c r="FF57">
        <v>1.2200325716254501</v>
      </c>
      <c r="FG57">
        <v>1.3410878105028201</v>
      </c>
      <c r="FH57">
        <v>77.262877424241495</v>
      </c>
      <c r="FI57">
        <v>4.3804067563605296</v>
      </c>
      <c r="FJ57">
        <v>5.5378581944515703</v>
      </c>
      <c r="FK57">
        <v>2.3506352708879601</v>
      </c>
      <c r="FL57">
        <v>7.6424218430400002</v>
      </c>
      <c r="FM57">
        <v>4.1768909375971504</v>
      </c>
      <c r="FN57">
        <v>0.429259159315238</v>
      </c>
      <c r="FQ57">
        <v>3.1032572205378899E-2</v>
      </c>
      <c r="FR57">
        <v>5.1797928840284996E-3</v>
      </c>
      <c r="FS57">
        <v>5.329876509898E-4</v>
      </c>
      <c r="FT57">
        <v>4.8970086129414003E-3</v>
      </c>
      <c r="FU57">
        <v>5.0893937729093001E-3</v>
      </c>
      <c r="FV57">
        <v>1.27533525189882E-2</v>
      </c>
      <c r="FW57">
        <v>2.7917713186222402E-7</v>
      </c>
      <c r="FX57">
        <v>0.38369194172669502</v>
      </c>
      <c r="FY57">
        <v>8.5747714619387003E-2</v>
      </c>
      <c r="GA57">
        <v>4.1459618722897003E-2</v>
      </c>
      <c r="GC57">
        <v>0.61462781347377804</v>
      </c>
      <c r="GE57">
        <v>4.3462318267671801E-2</v>
      </c>
      <c r="GF57">
        <v>3.0736538000262699</v>
      </c>
      <c r="GG57">
        <v>1.6519538080706599</v>
      </c>
      <c r="GJ57">
        <v>2.2559938650890201</v>
      </c>
      <c r="GK57">
        <v>2.60333966929682E-2</v>
      </c>
      <c r="GL57">
        <v>0.331329212122765</v>
      </c>
      <c r="GM57">
        <v>0.27441482968428998</v>
      </c>
      <c r="GN57">
        <v>0.100240959403412</v>
      </c>
      <c r="GO57">
        <v>1.4864070631072299</v>
      </c>
      <c r="GS57">
        <v>141.41661234367601</v>
      </c>
      <c r="GT57">
        <v>13.645446220819199</v>
      </c>
      <c r="GU57">
        <v>36.414098911763801</v>
      </c>
      <c r="GV57">
        <v>5.98948962475637</v>
      </c>
      <c r="GW57">
        <v>29.163554656473899</v>
      </c>
      <c r="GX57">
        <v>24.641590347615701</v>
      </c>
      <c r="GY57">
        <v>34.319769558796899</v>
      </c>
      <c r="GZ57">
        <v>98.800965658676404</v>
      </c>
      <c r="HA57">
        <v>306.466466237943</v>
      </c>
      <c r="HB57">
        <v>312.43737615026401</v>
      </c>
      <c r="HC57">
        <v>609.06052097333804</v>
      </c>
      <c r="HD57">
        <v>23.483250086289999</v>
      </c>
      <c r="HE57">
        <v>81.785638079122506</v>
      </c>
      <c r="HF57">
        <v>0.34643135141560899</v>
      </c>
      <c r="HG57">
        <v>1.2225941872908801</v>
      </c>
      <c r="HH57">
        <v>22.806009600394599</v>
      </c>
      <c r="HI57">
        <v>0.48830327542625201</v>
      </c>
      <c r="HR57">
        <v>0.42873284837240699</v>
      </c>
      <c r="HS57">
        <v>1.6006204443779699</v>
      </c>
      <c r="HT57">
        <v>12.2301897324338</v>
      </c>
      <c r="HU57">
        <v>14.6300134610265</v>
      </c>
      <c r="HV57">
        <v>15.1177018186418</v>
      </c>
      <c r="HW57">
        <v>25.594322031035301</v>
      </c>
      <c r="HX57">
        <v>64.917692453306699</v>
      </c>
      <c r="HY57">
        <v>125.17316957527601</v>
      </c>
      <c r="HZ57">
        <v>251.657615594677</v>
      </c>
      <c r="IA57">
        <v>148.078026778159</v>
      </c>
      <c r="IB57">
        <v>121.28713726226999</v>
      </c>
      <c r="IC57">
        <v>143.40960766948999</v>
      </c>
      <c r="ID57">
        <v>243.246022699707</v>
      </c>
      <c r="IP57">
        <v>36265.262464328203</v>
      </c>
      <c r="IQ57">
        <v>-848.59367361183104</v>
      </c>
      <c r="IR57">
        <v>15.2682439919746</v>
      </c>
      <c r="IS57">
        <v>1876.3480658984899</v>
      </c>
      <c r="IT57">
        <v>40830.701826122197</v>
      </c>
    </row>
    <row r="58" spans="1:254" x14ac:dyDescent="0.25">
      <c r="A58" t="str">
        <f>INDEX(Concordance!$A$1:$A$296,MATCH($E58,Concordance!$C$1:$C$296,0))</f>
        <v>CMAN</v>
      </c>
      <c r="B58" t="str">
        <f>INDEX(Concordance!$B$1:$B$296,MATCH($E58,Concordance!$C$1:$C$296,0))</f>
        <v>cemch</v>
      </c>
      <c r="C58" s="3" t="s">
        <v>255</v>
      </c>
      <c r="D58" s="3" t="s">
        <v>256</v>
      </c>
      <c r="E58" s="3" t="s">
        <v>56</v>
      </c>
      <c r="DK58">
        <v>232.32191569986301</v>
      </c>
      <c r="DL58">
        <v>54.285979652837803</v>
      </c>
      <c r="DM58">
        <v>121.31788174591399</v>
      </c>
      <c r="DN58">
        <v>36.566160562099697</v>
      </c>
      <c r="DO58">
        <v>4.9648463230667197</v>
      </c>
      <c r="DP58">
        <v>23.332074977498401</v>
      </c>
      <c r="DQ58">
        <v>359.16891880537298</v>
      </c>
      <c r="DR58">
        <v>78.834360611959696</v>
      </c>
      <c r="DU58">
        <v>127.33443214265699</v>
      </c>
      <c r="EZ58">
        <v>39.170721700280502</v>
      </c>
      <c r="FA58">
        <v>52.859251292236003</v>
      </c>
      <c r="FB58">
        <v>176.492319703795</v>
      </c>
      <c r="FC58">
        <v>227.530277100034</v>
      </c>
      <c r="FD58">
        <v>30.2048501072052</v>
      </c>
      <c r="FE58">
        <v>2.7267490007671502</v>
      </c>
      <c r="FF58">
        <v>102.46628552588299</v>
      </c>
      <c r="FG58">
        <v>48.638648247876901</v>
      </c>
      <c r="FH58">
        <v>484.444726804791</v>
      </c>
      <c r="FI58">
        <v>236.62421861732</v>
      </c>
      <c r="FJ58">
        <v>235.444483529021</v>
      </c>
      <c r="FK58">
        <v>29.9128962337426</v>
      </c>
      <c r="FL58">
        <v>169.071368934319</v>
      </c>
      <c r="FM58">
        <v>49.215775829410397</v>
      </c>
      <c r="FN58">
        <v>98.256524438427107</v>
      </c>
      <c r="FQ58">
        <v>102.890419953177</v>
      </c>
      <c r="FR58">
        <v>17.173924919307701</v>
      </c>
      <c r="FS58">
        <v>1.7671536499543199</v>
      </c>
      <c r="FT58">
        <v>16.236336110499199</v>
      </c>
      <c r="FU58">
        <v>16.874201053529301</v>
      </c>
      <c r="FV58">
        <v>42.2845321298296</v>
      </c>
      <c r="FW58">
        <v>9.2562911474180002E-4</v>
      </c>
      <c r="FX58">
        <v>1272.1544561512901</v>
      </c>
      <c r="FY58">
        <v>284.30187187914299</v>
      </c>
      <c r="FZ58">
        <v>92.786160595045402</v>
      </c>
      <c r="GA58">
        <v>44.697785145160701</v>
      </c>
      <c r="GB58">
        <v>1569.55405281916</v>
      </c>
      <c r="GC58">
        <v>2732.1060551524602</v>
      </c>
      <c r="GD58">
        <v>200.98472179898499</v>
      </c>
      <c r="GE58">
        <v>19.333915078981899</v>
      </c>
      <c r="GF58">
        <v>236.32919459298901</v>
      </c>
      <c r="GG58">
        <v>8.0454574136693306</v>
      </c>
      <c r="GJ58">
        <v>202.10472141935401</v>
      </c>
      <c r="GK58">
        <v>6.1172938642104997</v>
      </c>
      <c r="GL58">
        <v>47.265563871769501</v>
      </c>
      <c r="GM58">
        <v>62.405652649190898</v>
      </c>
      <c r="GN58">
        <v>68.912658126034103</v>
      </c>
      <c r="GO58">
        <v>1021.84392339875</v>
      </c>
      <c r="GS58">
        <v>180.930026571046</v>
      </c>
      <c r="GT58">
        <v>17.256625569565401</v>
      </c>
      <c r="GU58">
        <v>49.957821860858701</v>
      </c>
      <c r="GV58">
        <v>8.2289667922284409</v>
      </c>
      <c r="GW58">
        <v>42.215668806250598</v>
      </c>
      <c r="GX58">
        <v>34.352274260167597</v>
      </c>
      <c r="GY58">
        <v>47.052731720274203</v>
      </c>
      <c r="GZ58">
        <v>132.165031462907</v>
      </c>
      <c r="HA58">
        <v>94.026834024469807</v>
      </c>
      <c r="HB58">
        <v>99.067846809707802</v>
      </c>
      <c r="HC58">
        <v>187.599046972558</v>
      </c>
      <c r="HD58">
        <v>4.2252498846706796</v>
      </c>
      <c r="HE58">
        <v>39.274268175289897</v>
      </c>
      <c r="HF58">
        <v>9.5458139250263502E-2</v>
      </c>
      <c r="HG58">
        <v>0.28200754087347302</v>
      </c>
      <c r="HH58">
        <v>4.4290650111170002</v>
      </c>
      <c r="HI58">
        <v>138.34122056173001</v>
      </c>
      <c r="HR58">
        <v>12.4930921727937</v>
      </c>
      <c r="HS58">
        <v>22.453324682402201</v>
      </c>
      <c r="HT58">
        <v>33.865564216610601</v>
      </c>
      <c r="HU58">
        <v>47.950357688418599</v>
      </c>
      <c r="HV58">
        <v>62.041932506212902</v>
      </c>
      <c r="HW58">
        <v>91.080307757719297</v>
      </c>
      <c r="HX58">
        <v>137.825391139559</v>
      </c>
      <c r="HY58">
        <v>229.44828656120501</v>
      </c>
      <c r="HZ58">
        <v>331.933979622371</v>
      </c>
      <c r="IA58">
        <v>129.919396771897</v>
      </c>
      <c r="IB58">
        <v>154.09885008614</v>
      </c>
      <c r="IC58">
        <v>174.56176564557001</v>
      </c>
      <c r="ID58">
        <v>260.37963192247798</v>
      </c>
      <c r="IP58">
        <v>13439.068307911301</v>
      </c>
      <c r="IQ58">
        <v>619.52799791674295</v>
      </c>
      <c r="IR58">
        <v>15.088486966901099</v>
      </c>
      <c r="IS58">
        <v>3170.68970682495</v>
      </c>
      <c r="IT58">
        <v>31099.283169544298</v>
      </c>
    </row>
    <row r="59" spans="1:254" x14ac:dyDescent="0.25">
      <c r="A59" t="str">
        <f>INDEX(Concordance!$A$1:$A$296,MATCH($E59,Concordance!$C$1:$C$296,0))</f>
        <v>CMAN</v>
      </c>
      <c r="B59" t="str">
        <f>INDEX(Concordance!$B$1:$B$296,MATCH($E59,Concordance!$C$1:$C$296,0))</f>
        <v>cemch</v>
      </c>
      <c r="C59" s="3" t="s">
        <v>255</v>
      </c>
      <c r="D59" s="3" t="s">
        <v>256</v>
      </c>
      <c r="E59" s="3" t="s">
        <v>57</v>
      </c>
      <c r="DH59">
        <v>62.023933398556302</v>
      </c>
      <c r="DI59">
        <v>6.7313083742378002</v>
      </c>
      <c r="DJ59">
        <v>2.8363690673173101E-2</v>
      </c>
      <c r="DK59">
        <v>197.43674121387099</v>
      </c>
      <c r="DL59">
        <v>46.142802324244798</v>
      </c>
      <c r="DM59">
        <v>101.62335584490199</v>
      </c>
      <c r="DN59">
        <v>30.5750386126671</v>
      </c>
      <c r="DO59">
        <v>4.17919397458164</v>
      </c>
      <c r="DP59">
        <v>19.5586511137667</v>
      </c>
      <c r="DQ59">
        <v>298.02878198413902</v>
      </c>
      <c r="DR59">
        <v>66.121335875635296</v>
      </c>
      <c r="DU59">
        <v>106.775319229014</v>
      </c>
      <c r="EZ59">
        <v>25.5904739739108</v>
      </c>
      <c r="FA59">
        <v>26.889836208783699</v>
      </c>
      <c r="FB59">
        <v>114.297221987455</v>
      </c>
      <c r="FC59">
        <v>190.32623013645701</v>
      </c>
      <c r="FD59">
        <v>4.5066078577865296</v>
      </c>
      <c r="FE59">
        <v>2.7776544322860399</v>
      </c>
      <c r="FF59">
        <v>92.1941145951496</v>
      </c>
      <c r="FG59">
        <v>33.289514373634802</v>
      </c>
      <c r="FH59">
        <v>155.80909810104501</v>
      </c>
      <c r="FI59">
        <v>210.90400086707999</v>
      </c>
      <c r="FJ59">
        <v>221.06062282719799</v>
      </c>
      <c r="FK59">
        <v>30.223457268956601</v>
      </c>
      <c r="FL59">
        <v>149.67311628982401</v>
      </c>
      <c r="FM59">
        <v>45.584284153284798</v>
      </c>
      <c r="FN59">
        <v>83.443916806865403</v>
      </c>
      <c r="FP59">
        <v>1.29638357980957</v>
      </c>
      <c r="FQ59">
        <v>85.407533395209697</v>
      </c>
      <c r="FR59">
        <v>14.255773926669701</v>
      </c>
      <c r="FS59">
        <v>1.4668832573686099</v>
      </c>
      <c r="FT59">
        <v>13.477497897319999</v>
      </c>
      <c r="FU59">
        <v>14.0069784014162</v>
      </c>
      <c r="FV59">
        <v>35.099648651669597</v>
      </c>
      <c r="FW59">
        <v>7.6834849702110003E-4</v>
      </c>
      <c r="FX59">
        <v>1055.9931065210101</v>
      </c>
      <c r="FY59">
        <v>235.993998546109</v>
      </c>
      <c r="FZ59">
        <v>76.157051654921702</v>
      </c>
      <c r="GA59">
        <v>36.786514998670803</v>
      </c>
      <c r="GB59">
        <v>1297.66707017722</v>
      </c>
      <c r="GC59">
        <v>2297.22821008151</v>
      </c>
      <c r="GD59">
        <v>170.49095921636999</v>
      </c>
      <c r="GE59">
        <v>16.244792487778501</v>
      </c>
      <c r="GF59">
        <v>178.71440493730699</v>
      </c>
      <c r="GG59">
        <v>80.565120313182106</v>
      </c>
      <c r="GJ59">
        <v>176.76117980615601</v>
      </c>
      <c r="GK59">
        <v>5.31715861547716</v>
      </c>
      <c r="GL59">
        <v>41.178138228780199</v>
      </c>
      <c r="GM59">
        <v>54.3310198063851</v>
      </c>
      <c r="GN59">
        <v>60.8143218141159</v>
      </c>
      <c r="GO59">
        <v>901.76051670182699</v>
      </c>
      <c r="GS59">
        <v>128.088023942869</v>
      </c>
      <c r="GT59">
        <v>12.4886927497174</v>
      </c>
      <c r="GU59">
        <v>36.182297075835699</v>
      </c>
      <c r="GV59">
        <v>5.9980873359834304</v>
      </c>
      <c r="GW59">
        <v>30.405489656802601</v>
      </c>
      <c r="GX59">
        <v>24.425365899559399</v>
      </c>
      <c r="GY59">
        <v>33.905534622554001</v>
      </c>
      <c r="GZ59">
        <v>95.579915169460804</v>
      </c>
      <c r="HA59">
        <v>84.916846902724402</v>
      </c>
      <c r="HB59">
        <v>88.476179624595602</v>
      </c>
      <c r="HC59">
        <v>169.266745728844</v>
      </c>
      <c r="HD59">
        <v>13.983055631001299</v>
      </c>
      <c r="HE59">
        <v>45.384283494921398</v>
      </c>
      <c r="HF59">
        <v>2.7845683049196299E-2</v>
      </c>
      <c r="HG59">
        <v>0.72570275029160602</v>
      </c>
      <c r="HH59">
        <v>12.4197759086269</v>
      </c>
      <c r="HI59">
        <v>119.015943945546</v>
      </c>
      <c r="HR59">
        <v>0.42479042782676701</v>
      </c>
      <c r="HS59">
        <v>0.893912679594419</v>
      </c>
      <c r="HT59">
        <v>1.3426418828556199</v>
      </c>
      <c r="HU59">
        <v>1.9941508372385901</v>
      </c>
      <c r="HV59">
        <v>2.4710500833686502</v>
      </c>
      <c r="HW59">
        <v>3.86757384913007</v>
      </c>
      <c r="HX59">
        <v>5.6817190353804996</v>
      </c>
      <c r="HY59">
        <v>10.544386890493699</v>
      </c>
      <c r="HZ59">
        <v>14.7050387314536</v>
      </c>
      <c r="IA59">
        <v>5.8175679482491098</v>
      </c>
      <c r="IB59">
        <v>7.1415376094227003</v>
      </c>
      <c r="IC59">
        <v>9.3892466280595706</v>
      </c>
      <c r="ID59">
        <v>11.8796800966722</v>
      </c>
      <c r="IP59">
        <v>11107.5630177929</v>
      </c>
      <c r="IQ59">
        <v>38.813454198389103</v>
      </c>
      <c r="IR59">
        <v>17.529503150192401</v>
      </c>
      <c r="IS59">
        <v>3984.65775629054</v>
      </c>
      <c r="IT59">
        <v>25302.816821134998</v>
      </c>
    </row>
    <row r="60" spans="1:254" x14ac:dyDescent="0.25">
      <c r="A60" t="str">
        <f>INDEX(Concordance!$A$1:$A$296,MATCH($E60,Concordance!$C$1:$C$296,0))</f>
        <v>CMAN</v>
      </c>
      <c r="B60" t="str">
        <f>INDEX(Concordance!$B$1:$B$296,MATCH($E60,Concordance!$C$1:$C$296,0))</f>
        <v>cemch</v>
      </c>
      <c r="C60" s="3" t="s">
        <v>255</v>
      </c>
      <c r="D60" s="3" t="s">
        <v>256</v>
      </c>
      <c r="E60" s="3" t="s">
        <v>58</v>
      </c>
      <c r="DH60">
        <v>59.445956633108104</v>
      </c>
      <c r="DI60">
        <v>6.4580133798105503</v>
      </c>
      <c r="DJ60">
        <v>1.39487440198121</v>
      </c>
      <c r="DK60">
        <v>181.27473147590399</v>
      </c>
      <c r="DL60">
        <v>43.501759865810499</v>
      </c>
      <c r="DM60">
        <v>94.525458365483104</v>
      </c>
      <c r="DN60">
        <v>28.448652647966099</v>
      </c>
      <c r="DO60">
        <v>3.87863068794009</v>
      </c>
      <c r="DP60">
        <v>18.683068197518701</v>
      </c>
      <c r="DQ60">
        <v>283.94247355744898</v>
      </c>
      <c r="DR60">
        <v>61.595710533178902</v>
      </c>
      <c r="DU60">
        <v>99.798252247427399</v>
      </c>
      <c r="EZ60">
        <v>24.674257244814299</v>
      </c>
      <c r="FA60">
        <v>26.336649752876799</v>
      </c>
      <c r="FB60">
        <v>101.300901515516</v>
      </c>
      <c r="FC60">
        <v>157.908945439603</v>
      </c>
      <c r="FD60">
        <v>3.70083000797317</v>
      </c>
      <c r="FE60">
        <v>9.4125606902877801E-2</v>
      </c>
      <c r="FF60">
        <v>81.656098318284293</v>
      </c>
      <c r="FG60">
        <v>28.9862893619968</v>
      </c>
      <c r="FH60">
        <v>271.99156280062402</v>
      </c>
      <c r="FI60">
        <v>189.75868843678199</v>
      </c>
      <c r="FJ60">
        <v>190.77047976649999</v>
      </c>
      <c r="FK60">
        <v>22.935145082379002</v>
      </c>
      <c r="FL60">
        <v>129.28736041566401</v>
      </c>
      <c r="FM60">
        <v>36.855673860248999</v>
      </c>
      <c r="FN60">
        <v>82.132875052408494</v>
      </c>
      <c r="FP60">
        <v>20.382800047097501</v>
      </c>
      <c r="FQ60">
        <v>81.707093309861094</v>
      </c>
      <c r="FR60">
        <v>13.638116031764699</v>
      </c>
      <c r="FS60">
        <v>1.4033278145369401</v>
      </c>
      <c r="FT60">
        <v>12.893560257549201</v>
      </c>
      <c r="FU60">
        <v>13.400100034945099</v>
      </c>
      <c r="FV60">
        <v>33.578891153015803</v>
      </c>
      <c r="FW60">
        <v>7.3505837067189999E-4</v>
      </c>
      <c r="FX60">
        <v>1010.2402429751201</v>
      </c>
      <c r="FY60">
        <v>225.76912004410701</v>
      </c>
      <c r="FZ60">
        <v>69.908067281009906</v>
      </c>
      <c r="GA60">
        <v>34.336106636129301</v>
      </c>
      <c r="GB60">
        <v>1198.0533181415001</v>
      </c>
      <c r="GC60">
        <v>2098.4022508989801</v>
      </c>
      <c r="GD60">
        <v>158.396947353824</v>
      </c>
      <c r="GE60">
        <v>15.024298535201201</v>
      </c>
      <c r="GF60">
        <v>165.90167972422901</v>
      </c>
      <c r="GG60">
        <v>77.371071266154701</v>
      </c>
      <c r="GJ60">
        <v>165.503634166338</v>
      </c>
      <c r="GK60">
        <v>4.8478707614254297</v>
      </c>
      <c r="GL60">
        <v>37.608095622464297</v>
      </c>
      <c r="GM60">
        <v>50.854939181617098</v>
      </c>
      <c r="GN60">
        <v>54.400984733159099</v>
      </c>
      <c r="GO60">
        <v>806.66335112581203</v>
      </c>
      <c r="GS60">
        <v>117.341659195068</v>
      </c>
      <c r="GT60">
        <v>11.3158562735651</v>
      </c>
      <c r="GU60">
        <v>32.514313994335801</v>
      </c>
      <c r="GV60">
        <v>5.3884438578090297</v>
      </c>
      <c r="GW60">
        <v>26.202969095703999</v>
      </c>
      <c r="GX60">
        <v>22.221453249866901</v>
      </c>
      <c r="GY60">
        <v>30.503820442125399</v>
      </c>
      <c r="GZ60">
        <v>86.004089627490799</v>
      </c>
      <c r="HA60">
        <v>68.034135963001901</v>
      </c>
      <c r="HB60">
        <v>73.190916941006606</v>
      </c>
      <c r="HC60">
        <v>135.37007383733101</v>
      </c>
      <c r="HD60">
        <v>0.59668980887693202</v>
      </c>
      <c r="HE60">
        <v>27.566073819894001</v>
      </c>
      <c r="HG60">
        <v>4.25873526238374E-2</v>
      </c>
      <c r="HH60">
        <v>7.9422722679483799</v>
      </c>
      <c r="HI60">
        <v>108.90652321580799</v>
      </c>
      <c r="HR60">
        <v>0.27792285304326098</v>
      </c>
      <c r="HS60">
        <v>0.59819338028381996</v>
      </c>
      <c r="HT60">
        <v>0.88988615009285299</v>
      </c>
      <c r="HU60">
        <v>1.3269476050537801</v>
      </c>
      <c r="HV60">
        <v>1.64336573155738</v>
      </c>
      <c r="HW60">
        <v>2.5736761200136198</v>
      </c>
      <c r="HX60">
        <v>3.7380263879576399</v>
      </c>
      <c r="HY60">
        <v>6.9884251402917004</v>
      </c>
      <c r="HZ60">
        <v>9.7279814648162706</v>
      </c>
      <c r="IA60">
        <v>3.8151295198247399</v>
      </c>
      <c r="IB60">
        <v>4.7326925681480096</v>
      </c>
      <c r="IC60">
        <v>6.0305162074608596</v>
      </c>
      <c r="ID60">
        <v>7.8720851324562204</v>
      </c>
      <c r="IP60">
        <v>10093.592131339299</v>
      </c>
      <c r="IQ60">
        <v>-3.8617380801079002</v>
      </c>
      <c r="IR60">
        <v>21.7961757413645</v>
      </c>
      <c r="IS60">
        <v>2654.2007230531599</v>
      </c>
      <c r="IT60">
        <v>22150.708086067501</v>
      </c>
    </row>
    <row r="61" spans="1:254" x14ac:dyDescent="0.25">
      <c r="A61" t="str">
        <f>INDEX(Concordance!$A$1:$A$296,MATCH($E61,Concordance!$C$1:$C$296,0))</f>
        <v>CMAN</v>
      </c>
      <c r="B61" t="str">
        <f>INDEX(Concordance!$B$1:$B$296,MATCH($E61,Concordance!$C$1:$C$296,0))</f>
        <v>cemch</v>
      </c>
      <c r="C61" s="3" t="s">
        <v>255</v>
      </c>
      <c r="D61" s="3" t="s">
        <v>256</v>
      </c>
      <c r="E61" s="3" t="s">
        <v>59</v>
      </c>
      <c r="DH61">
        <v>129.92126443579801</v>
      </c>
      <c r="DI61">
        <v>14.1199092809953</v>
      </c>
      <c r="DJ61">
        <v>2.8282421639807098</v>
      </c>
      <c r="DK61">
        <v>432.96877767730399</v>
      </c>
      <c r="DL61">
        <v>101.88430530004599</v>
      </c>
      <c r="DM61">
        <v>223.85257331735099</v>
      </c>
      <c r="DN61">
        <v>65.470592942251997</v>
      </c>
      <c r="DO61">
        <v>9.0566667240012109</v>
      </c>
      <c r="DP61">
        <v>42.724428461666101</v>
      </c>
      <c r="DQ61">
        <v>694.78353269670799</v>
      </c>
      <c r="DR61">
        <v>141.63225513392899</v>
      </c>
      <c r="DU61">
        <v>238.95263385346701</v>
      </c>
      <c r="EC61">
        <v>0.72597694379876798</v>
      </c>
      <c r="EK61">
        <v>46.327305501946398</v>
      </c>
      <c r="EX61">
        <v>4.5040578728321696</v>
      </c>
      <c r="EZ61">
        <v>60.566410548534897</v>
      </c>
      <c r="FA61">
        <v>83.244156840266101</v>
      </c>
      <c r="FB61">
        <v>359.98806785720399</v>
      </c>
      <c r="FC61">
        <v>1183.28694025954</v>
      </c>
      <c r="FD61">
        <v>32.1643199013862</v>
      </c>
      <c r="FE61">
        <v>126.91995101196601</v>
      </c>
      <c r="FF61">
        <v>335.71629352165098</v>
      </c>
      <c r="FG61">
        <v>210.271498573548</v>
      </c>
      <c r="FH61">
        <v>206.77440192560201</v>
      </c>
      <c r="FI61">
        <v>973.17825915463504</v>
      </c>
      <c r="FJ61">
        <v>1183.9471307127901</v>
      </c>
      <c r="FK61">
        <v>304.225246719979</v>
      </c>
      <c r="FL61">
        <v>794.62921025058597</v>
      </c>
      <c r="FM61">
        <v>349.35402561937502</v>
      </c>
      <c r="FN61">
        <v>200.47032333289201</v>
      </c>
      <c r="FO61">
        <v>0.96359776760129601</v>
      </c>
      <c r="FP61">
        <v>55.3544661113622</v>
      </c>
      <c r="FQ61">
        <v>172.750114681914</v>
      </c>
      <c r="FR61">
        <v>28.834535816834101</v>
      </c>
      <c r="FS61">
        <v>2.9670011632676401</v>
      </c>
      <c r="FT61">
        <v>27.260350636913099</v>
      </c>
      <c r="FU61">
        <v>28.331307895228999</v>
      </c>
      <c r="FV61">
        <v>70.994537470284698</v>
      </c>
      <c r="FW61">
        <v>1.5541051907198E-3</v>
      </c>
      <c r="FX61">
        <v>2135.9114706038999</v>
      </c>
      <c r="FY61">
        <v>477.33482858515998</v>
      </c>
      <c r="FZ61">
        <v>144.48037733152901</v>
      </c>
      <c r="GA61">
        <v>71.168804036016496</v>
      </c>
      <c r="GB61">
        <v>2487.86131182089</v>
      </c>
      <c r="GC61">
        <v>4445.1988897486199</v>
      </c>
      <c r="GD61">
        <v>326.65069800338802</v>
      </c>
      <c r="GE61">
        <v>31.294374490879399</v>
      </c>
      <c r="GF61">
        <v>585.77690218031398</v>
      </c>
      <c r="GG61">
        <v>263.76615135404001</v>
      </c>
      <c r="GH61">
        <v>3.38664130421851</v>
      </c>
      <c r="GI61">
        <v>3.4660203005697099</v>
      </c>
      <c r="GJ61">
        <v>465.31804611904198</v>
      </c>
      <c r="GK61">
        <v>14.1621794125689</v>
      </c>
      <c r="GL61">
        <v>109.388949179264</v>
      </c>
      <c r="GM61">
        <v>146.819328809106</v>
      </c>
      <c r="GN61">
        <v>156.82924997675099</v>
      </c>
      <c r="GO61">
        <v>2325.4801429631498</v>
      </c>
      <c r="GP61">
        <v>45.226086691279598</v>
      </c>
      <c r="GS61">
        <v>268.44093110179</v>
      </c>
      <c r="GT61">
        <v>25.6091652049729</v>
      </c>
      <c r="GU61">
        <v>73.172403240272402</v>
      </c>
      <c r="GV61">
        <v>12.215291207234699</v>
      </c>
      <c r="GW61">
        <v>64.238069782646605</v>
      </c>
      <c r="GX61">
        <v>50.720991086585599</v>
      </c>
      <c r="GY61">
        <v>69.022964303696597</v>
      </c>
      <c r="GZ61">
        <v>193.240269631427</v>
      </c>
      <c r="HA61">
        <v>671.93629425874997</v>
      </c>
      <c r="HB61">
        <v>732.02249761960002</v>
      </c>
      <c r="HC61">
        <v>1335.6078121294599</v>
      </c>
      <c r="HD61">
        <v>247.20678389720501</v>
      </c>
      <c r="HE61">
        <v>785.58408553540505</v>
      </c>
      <c r="HF61">
        <v>3.51315657490278</v>
      </c>
      <c r="HG61">
        <v>12.8862971897082</v>
      </c>
      <c r="HH61">
        <v>221.814511422832</v>
      </c>
      <c r="HI61">
        <v>264.60964691939103</v>
      </c>
      <c r="HR61">
        <v>13.4719615448267</v>
      </c>
      <c r="HS61">
        <v>26.176697438512999</v>
      </c>
      <c r="HT61">
        <v>39.982184737905001</v>
      </c>
      <c r="HU61">
        <v>59.468885795294298</v>
      </c>
      <c r="HV61">
        <v>73.727510334375594</v>
      </c>
      <c r="HW61">
        <v>116.468419989179</v>
      </c>
      <c r="HX61">
        <v>177.140552691338</v>
      </c>
      <c r="HY61">
        <v>322.85009055045202</v>
      </c>
      <c r="HZ61">
        <v>454.19756054994201</v>
      </c>
      <c r="IA61">
        <v>187.07392339291701</v>
      </c>
      <c r="IB61">
        <v>219.550597635071</v>
      </c>
      <c r="IC61">
        <v>319.34272319281001</v>
      </c>
      <c r="ID61">
        <v>374.602055581809</v>
      </c>
      <c r="IP61">
        <v>22831.218406342599</v>
      </c>
      <c r="IQ61">
        <v>-180.38450949760599</v>
      </c>
      <c r="IR61">
        <v>45.3849557430663</v>
      </c>
      <c r="IS61">
        <v>5307.6994844910296</v>
      </c>
      <c r="IT61">
        <v>58601.279348714699</v>
      </c>
    </row>
    <row r="62" spans="1:254" x14ac:dyDescent="0.25">
      <c r="A62" t="str">
        <f>INDEX(Concordance!$A$1:$A$296,MATCH($E62,Concordance!$C$1:$C$296,0))</f>
        <v>CMAN</v>
      </c>
      <c r="B62" t="str">
        <f>INDEX(Concordance!$B$1:$B$296,MATCH($E62,Concordance!$C$1:$C$296,0))</f>
        <v>csequ</v>
      </c>
      <c r="C62" s="3" t="s">
        <v>255</v>
      </c>
      <c r="D62" s="3" t="s">
        <v>256</v>
      </c>
      <c r="E62" s="3" t="s">
        <v>60</v>
      </c>
      <c r="DK62">
        <v>93.136650725690203</v>
      </c>
      <c r="DL62">
        <v>16.239153725335701</v>
      </c>
      <c r="DM62">
        <v>40.9184728414671</v>
      </c>
      <c r="DN62">
        <v>11.417419707851099</v>
      </c>
      <c r="DO62">
        <v>1.14803785431223</v>
      </c>
      <c r="DQ62">
        <v>117.518388315781</v>
      </c>
      <c r="DR62">
        <v>18.643826903456201</v>
      </c>
      <c r="DU62">
        <v>30.879593249774999</v>
      </c>
      <c r="EK62">
        <v>187.42913137583199</v>
      </c>
      <c r="ER62">
        <v>4.6469169475362202</v>
      </c>
      <c r="EX62">
        <v>5.7143798695788997</v>
      </c>
      <c r="EZ62">
        <v>25.829685165777299</v>
      </c>
      <c r="FA62">
        <v>40.661271947448199</v>
      </c>
      <c r="FB62">
        <v>331.43667574583901</v>
      </c>
      <c r="FC62">
        <v>1980.68152883785</v>
      </c>
      <c r="FD62">
        <v>57.7625511700613</v>
      </c>
      <c r="FE62">
        <v>322.80726932037402</v>
      </c>
      <c r="FF62">
        <v>322.87766134070199</v>
      </c>
      <c r="FG62">
        <v>294.81130125434203</v>
      </c>
      <c r="FH62">
        <v>582.69699218680705</v>
      </c>
      <c r="FI62">
        <v>1130.96064562476</v>
      </c>
      <c r="FJ62">
        <v>1898.3894283899899</v>
      </c>
      <c r="FK62">
        <v>766.90711100943804</v>
      </c>
      <c r="FL62">
        <v>1223.36025573244</v>
      </c>
      <c r="FM62">
        <v>612.68020533048696</v>
      </c>
      <c r="FN62">
        <v>76.688131663567901</v>
      </c>
      <c r="FP62">
        <v>16.835279285826399</v>
      </c>
      <c r="GF62">
        <v>389.69795619255001</v>
      </c>
      <c r="GG62">
        <v>155.242901120048</v>
      </c>
      <c r="GH62">
        <v>2.7907480328726799</v>
      </c>
      <c r="GJ62">
        <v>242.468500205498</v>
      </c>
      <c r="GK62">
        <v>7.1383535728988701</v>
      </c>
      <c r="GL62">
        <v>54.727955933050197</v>
      </c>
      <c r="GM62">
        <v>71.670072082259594</v>
      </c>
      <c r="GN62">
        <v>1748.0105855777599</v>
      </c>
      <c r="GO62">
        <v>25919.667593158301</v>
      </c>
      <c r="GP62">
        <v>117.357357796732</v>
      </c>
      <c r="GQ62">
        <v>7.4378485320103902</v>
      </c>
      <c r="HA62">
        <v>1279.60120470591</v>
      </c>
      <c r="HB62">
        <v>1332.6488243778001</v>
      </c>
      <c r="HC62">
        <v>2543.4447767103602</v>
      </c>
      <c r="HD62">
        <v>652.18635932648999</v>
      </c>
      <c r="HE62">
        <v>2270.6975302477199</v>
      </c>
      <c r="HF62">
        <v>8.6173508711883908</v>
      </c>
      <c r="HG62">
        <v>33.938209989449703</v>
      </c>
      <c r="HH62">
        <v>625.90350026062595</v>
      </c>
      <c r="HI62">
        <v>78.252335891201596</v>
      </c>
      <c r="HR62">
        <v>33.237863073446697</v>
      </c>
      <c r="HS62">
        <v>44.000292436174497</v>
      </c>
      <c r="HT62">
        <v>88.068810512407296</v>
      </c>
      <c r="HU62">
        <v>127.425195610667</v>
      </c>
      <c r="HV62">
        <v>159.34750398473699</v>
      </c>
      <c r="HW62">
        <v>266.87962874818402</v>
      </c>
      <c r="HX62">
        <v>507.00619599471003</v>
      </c>
      <c r="HY62">
        <v>838.98624798382195</v>
      </c>
      <c r="HZ62">
        <v>1267.82536304062</v>
      </c>
      <c r="IA62">
        <v>664.61516893636201</v>
      </c>
      <c r="IB62">
        <v>653.62326703716701</v>
      </c>
      <c r="IC62">
        <v>1291.7492875160599</v>
      </c>
      <c r="ID62">
        <v>1180.5033925625301</v>
      </c>
      <c r="IP62">
        <v>3472.5839793273099</v>
      </c>
      <c r="IQ62">
        <v>5.1468932993375303</v>
      </c>
      <c r="IR62">
        <v>30.5959142814675</v>
      </c>
      <c r="IS62">
        <v>5970.0176739259296</v>
      </c>
      <c r="IT62">
        <v>64356.190608377998</v>
      </c>
    </row>
    <row r="63" spans="1:254" x14ac:dyDescent="0.25">
      <c r="A63" t="str">
        <f>INDEX(Concordance!$A$1:$A$296,MATCH($E63,Concordance!$C$1:$C$296,0))</f>
        <v>CMAN</v>
      </c>
      <c r="B63" t="str">
        <f>INDEX(Concordance!$B$1:$B$296,MATCH($E63,Concordance!$C$1:$C$296,0))</f>
        <v>csequ</v>
      </c>
      <c r="C63" s="3" t="s">
        <v>255</v>
      </c>
      <c r="D63" s="3" t="s">
        <v>256</v>
      </c>
      <c r="E63" s="3" t="s">
        <v>61</v>
      </c>
      <c r="DK63">
        <v>33.520788797767501</v>
      </c>
      <c r="DL63">
        <v>17.154530468640001</v>
      </c>
      <c r="DM63">
        <v>35.262800852397497</v>
      </c>
      <c r="DN63">
        <v>10.802854772575399</v>
      </c>
      <c r="DO63">
        <v>1.5036970547800499</v>
      </c>
      <c r="DQ63">
        <v>107.834528544376</v>
      </c>
      <c r="DR63">
        <v>24.165531442058299</v>
      </c>
      <c r="DU63">
        <v>36.751311421020198</v>
      </c>
      <c r="FH63">
        <v>191.98740170264199</v>
      </c>
      <c r="FK63">
        <v>238.12117902059501</v>
      </c>
      <c r="FZ63">
        <v>60.716477632272003</v>
      </c>
      <c r="GJ63">
        <v>2.0381610166230502</v>
      </c>
      <c r="GP63">
        <v>64.795762822408307</v>
      </c>
      <c r="GS63">
        <v>1906.65554893634</v>
      </c>
      <c r="GT63">
        <v>180.234074587105</v>
      </c>
      <c r="GU63">
        <v>518.53502489574703</v>
      </c>
      <c r="GV63">
        <v>83.476019300856393</v>
      </c>
      <c r="GW63">
        <v>414.46926738762699</v>
      </c>
      <c r="GX63">
        <v>351.032592937858</v>
      </c>
      <c r="GY63">
        <v>488.89858765595397</v>
      </c>
      <c r="GZ63">
        <v>1380.0623570932</v>
      </c>
      <c r="HA63">
        <v>272.68925777286898</v>
      </c>
      <c r="HB63">
        <v>286.97593031367597</v>
      </c>
      <c r="HC63">
        <v>545.99250159772703</v>
      </c>
      <c r="HD63">
        <v>98.061600902728799</v>
      </c>
      <c r="HE63">
        <v>347.537355486948</v>
      </c>
      <c r="HF63">
        <v>1.37373159260911</v>
      </c>
      <c r="HG63">
        <v>5.1776430256900996</v>
      </c>
      <c r="HH63">
        <v>94.275500910635401</v>
      </c>
      <c r="HI63">
        <v>15.9422427080529</v>
      </c>
      <c r="HR63">
        <v>39.390106358194302</v>
      </c>
      <c r="HS63">
        <v>57.786029266994397</v>
      </c>
      <c r="HT63">
        <v>88.398334130736401</v>
      </c>
      <c r="HU63">
        <v>107.620360177075</v>
      </c>
      <c r="HV63">
        <v>127.524913197443</v>
      </c>
      <c r="HW63">
        <v>162.59316438951601</v>
      </c>
      <c r="HX63">
        <v>301.07276840682499</v>
      </c>
      <c r="HY63">
        <v>486.01558229583202</v>
      </c>
      <c r="HZ63">
        <v>832.33927458611902</v>
      </c>
      <c r="IA63">
        <v>400.27949313318499</v>
      </c>
      <c r="IB63">
        <v>469.12571680758202</v>
      </c>
      <c r="IC63">
        <v>468.49551296844999</v>
      </c>
      <c r="ID63">
        <v>790.418562216081</v>
      </c>
      <c r="IP63">
        <v>34400.569625542499</v>
      </c>
      <c r="IQ63">
        <v>-693.04986330623797</v>
      </c>
      <c r="IR63">
        <v>17.608454192875399</v>
      </c>
      <c r="IS63">
        <v>9320.7881258138605</v>
      </c>
      <c r="IT63">
        <v>55193.020422830799</v>
      </c>
    </row>
    <row r="64" spans="1:254" x14ac:dyDescent="0.25">
      <c r="A64" t="str">
        <f>INDEX(Concordance!$A$1:$A$296,MATCH($E64,Concordance!$C$1:$C$296,0))</f>
        <v>CMAN</v>
      </c>
      <c r="B64" t="str">
        <f>INDEX(Concordance!$B$1:$B$296,MATCH($E64,Concordance!$C$1:$C$296,0))</f>
        <v>cvehi</v>
      </c>
      <c r="C64" s="3" t="s">
        <v>255</v>
      </c>
      <c r="D64" s="3" t="s">
        <v>256</v>
      </c>
      <c r="E64" s="3" t="s">
        <v>62</v>
      </c>
      <c r="DH64">
        <v>2334.65203391972</v>
      </c>
      <c r="DI64">
        <v>267.62764052755603</v>
      </c>
      <c r="DJ64">
        <v>33.624224909683299</v>
      </c>
      <c r="DK64">
        <v>1366.9414982301701</v>
      </c>
      <c r="DL64">
        <v>351.10297878310701</v>
      </c>
      <c r="DM64">
        <v>983.17397786910499</v>
      </c>
      <c r="DN64">
        <v>267.06964527724102</v>
      </c>
      <c r="DO64">
        <v>37.049744771662098</v>
      </c>
      <c r="DP64">
        <v>5556.6396028264398</v>
      </c>
      <c r="DQ64">
        <v>2539.7957297030998</v>
      </c>
      <c r="DR64">
        <v>578.128973935403</v>
      </c>
      <c r="DU64">
        <v>837.74888697842198</v>
      </c>
      <c r="DV64">
        <v>174.31351364886001</v>
      </c>
      <c r="DW64">
        <v>184.91262449621701</v>
      </c>
      <c r="DX64">
        <v>265.20652647717299</v>
      </c>
      <c r="DY64">
        <v>137.23257257322501</v>
      </c>
      <c r="DZ64">
        <v>201.055111107371</v>
      </c>
      <c r="EA64">
        <v>26.03916181736</v>
      </c>
      <c r="EB64">
        <v>10.810099147480001</v>
      </c>
      <c r="EC64">
        <v>37.903265380351499</v>
      </c>
      <c r="ED64">
        <v>11.8320053048433</v>
      </c>
      <c r="EE64">
        <v>31.465241621792099</v>
      </c>
      <c r="EF64">
        <v>5.8229555160765001</v>
      </c>
      <c r="EG64">
        <v>11.6272816886176</v>
      </c>
      <c r="EH64">
        <v>85.794103719750794</v>
      </c>
      <c r="EI64">
        <v>76.167259808740596</v>
      </c>
      <c r="EJ64">
        <v>96.296982938319104</v>
      </c>
      <c r="EK64">
        <v>106.530020975764</v>
      </c>
      <c r="EL64">
        <v>5.7494580870198897</v>
      </c>
      <c r="EM64">
        <v>13.0781426487691</v>
      </c>
      <c r="EN64">
        <v>5.1175647722816198</v>
      </c>
      <c r="EO64">
        <v>1.0206716769671601E-5</v>
      </c>
      <c r="EP64">
        <v>1.02084505027023E-5</v>
      </c>
      <c r="EQ64">
        <v>0.45460694360903903</v>
      </c>
      <c r="ER64">
        <v>48.817734527640098</v>
      </c>
      <c r="ES64">
        <v>189.74644035176101</v>
      </c>
      <c r="ET64">
        <v>15.7053820780437</v>
      </c>
      <c r="EU64">
        <v>53.874483698232503</v>
      </c>
      <c r="EV64">
        <v>26.905900220369102</v>
      </c>
      <c r="EW64">
        <v>38.6108104672821</v>
      </c>
      <c r="EX64">
        <v>76.868273843338102</v>
      </c>
      <c r="EY64">
        <v>21.917164379906598</v>
      </c>
      <c r="EZ64">
        <v>50.030608250253302</v>
      </c>
      <c r="FA64">
        <v>173.862484151666</v>
      </c>
      <c r="FB64">
        <v>277.92545268551402</v>
      </c>
      <c r="FC64">
        <v>310.000392173526</v>
      </c>
      <c r="FD64">
        <v>4.8449674993950698</v>
      </c>
      <c r="FE64">
        <v>1.7110596553648201</v>
      </c>
      <c r="FF64">
        <v>50.526624863092003</v>
      </c>
      <c r="FG64">
        <v>18.6646899182658</v>
      </c>
      <c r="FH64">
        <v>555.55177370521403</v>
      </c>
      <c r="FI64">
        <v>227.10670590522801</v>
      </c>
      <c r="FJ64">
        <v>8.6396540921890104</v>
      </c>
      <c r="FK64">
        <v>23.3509911704584</v>
      </c>
      <c r="FL64">
        <v>37975.666193145698</v>
      </c>
      <c r="FM64">
        <v>4808.5267171169398</v>
      </c>
      <c r="FN64">
        <v>1177.60776967069</v>
      </c>
      <c r="FO64">
        <v>32.476370574358199</v>
      </c>
      <c r="FP64">
        <v>99.312078289298299</v>
      </c>
      <c r="FQ64">
        <v>22.422705586414398</v>
      </c>
      <c r="FR64">
        <v>3.7426794681571498</v>
      </c>
      <c r="FS64">
        <v>0.385112297499762</v>
      </c>
      <c r="FT64">
        <v>3.5383525946679</v>
      </c>
      <c r="FU64">
        <v>3.6773612392819199</v>
      </c>
      <c r="FV64">
        <v>9.2149844002767693</v>
      </c>
      <c r="FW64">
        <v>2.0172052103110001E-4</v>
      </c>
      <c r="FX64">
        <v>277.238102864258</v>
      </c>
      <c r="FY64">
        <v>61.957344266974303</v>
      </c>
      <c r="FZ64">
        <v>65.689134332797806</v>
      </c>
      <c r="GF64">
        <v>3164.0035647734499</v>
      </c>
      <c r="GG64">
        <v>1865.17840137045</v>
      </c>
      <c r="GH64">
        <v>8853.3240785031794</v>
      </c>
      <c r="GJ64">
        <v>8758.6811141727794</v>
      </c>
      <c r="GK64">
        <v>140.33925515524899</v>
      </c>
      <c r="GL64">
        <v>1103.8027373049799</v>
      </c>
      <c r="GM64">
        <v>1877.69121641072</v>
      </c>
      <c r="GN64">
        <v>82.6129119943662</v>
      </c>
      <c r="GO64">
        <v>1225.00051261419</v>
      </c>
      <c r="GP64">
        <v>96.447367918405604</v>
      </c>
      <c r="GQ64">
        <v>9.6319045137675197</v>
      </c>
      <c r="GS64">
        <v>1138.3130015239699</v>
      </c>
      <c r="GT64">
        <v>309.43105666363903</v>
      </c>
      <c r="GU64">
        <v>264.81944536267798</v>
      </c>
      <c r="GV64">
        <v>79.543444426653494</v>
      </c>
      <c r="GW64">
        <v>646.16444410630902</v>
      </c>
      <c r="GX64">
        <v>337.03254855165198</v>
      </c>
      <c r="GY64">
        <v>294.67168170165002</v>
      </c>
      <c r="GZ64">
        <v>1804.2740186257499</v>
      </c>
      <c r="HA64">
        <v>4167.4525635955797</v>
      </c>
      <c r="HB64">
        <v>4321.21195957072</v>
      </c>
      <c r="HC64">
        <v>8312.0404645303497</v>
      </c>
      <c r="HD64">
        <v>2337.2158452804201</v>
      </c>
      <c r="HE64">
        <v>8642.8321730527095</v>
      </c>
      <c r="HF64">
        <v>63.396773712013299</v>
      </c>
      <c r="HG64">
        <v>134.540208644941</v>
      </c>
      <c r="HH64">
        <v>2278.2480614473202</v>
      </c>
      <c r="HI64">
        <v>355.72269194818102</v>
      </c>
      <c r="HR64">
        <v>0.14310858505492899</v>
      </c>
      <c r="HS64">
        <v>0.11286969458647</v>
      </c>
      <c r="HT64">
        <v>1.4005887817242699</v>
      </c>
      <c r="HU64">
        <v>10.3376437952193</v>
      </c>
      <c r="HV64">
        <v>29.797785645211</v>
      </c>
      <c r="HW64">
        <v>62.753595466061803</v>
      </c>
      <c r="HX64">
        <v>389.48452741917401</v>
      </c>
      <c r="HY64">
        <v>1627.3247499622901</v>
      </c>
      <c r="HZ64">
        <v>6350.6542392539704</v>
      </c>
      <c r="IA64">
        <v>5921.0819233449802</v>
      </c>
      <c r="IB64">
        <v>8554.9535818630593</v>
      </c>
      <c r="IC64">
        <v>11755.335882518501</v>
      </c>
      <c r="ID64">
        <v>27277.054632834301</v>
      </c>
      <c r="IP64">
        <v>41608.973498855099</v>
      </c>
      <c r="IQ64">
        <v>-920.64702953869698</v>
      </c>
      <c r="IR64">
        <v>324.10466953822697</v>
      </c>
      <c r="IS64">
        <v>160001.96669266801</v>
      </c>
      <c r="IT64">
        <v>389015.53656618798</v>
      </c>
    </row>
    <row r="65" spans="1:254" x14ac:dyDescent="0.25">
      <c r="A65" t="str">
        <f>INDEX(Concordance!$A$1:$A$296,MATCH($E65,Concordance!$C$1:$C$296,0))</f>
        <v>CMAN</v>
      </c>
      <c r="B65" t="str">
        <f>INDEX(Concordance!$B$1:$B$296,MATCH($E65,Concordance!$C$1:$C$296,0))</f>
        <v>cvehi</v>
      </c>
      <c r="C65" s="3" t="s">
        <v>255</v>
      </c>
      <c r="D65" s="3" t="s">
        <v>256</v>
      </c>
      <c r="E65" s="3" t="s">
        <v>63</v>
      </c>
      <c r="DH65">
        <v>3270.0914767947902</v>
      </c>
      <c r="DI65">
        <v>364.99506350027599</v>
      </c>
      <c r="DJ65">
        <v>46.897450912940002</v>
      </c>
      <c r="DK65">
        <v>1570.30044583277</v>
      </c>
      <c r="DL65">
        <v>416.36572335070798</v>
      </c>
      <c r="DM65">
        <v>1192.7520972713801</v>
      </c>
      <c r="DN65">
        <v>323.389377242504</v>
      </c>
      <c r="DO65">
        <v>45.413786067712898</v>
      </c>
      <c r="DP65">
        <v>6192.2741358904505</v>
      </c>
      <c r="DQ65">
        <v>3086.6195937100802</v>
      </c>
      <c r="DR65">
        <v>708.69699832929405</v>
      </c>
      <c r="DU65">
        <v>1040.9050506477699</v>
      </c>
      <c r="DV65">
        <v>268.56802271524202</v>
      </c>
      <c r="DW65">
        <v>232.539818375756</v>
      </c>
      <c r="DX65">
        <v>293.07840897023698</v>
      </c>
      <c r="DY65">
        <v>208.97576057119099</v>
      </c>
      <c r="DZ65">
        <v>366.50642269549098</v>
      </c>
      <c r="EA65">
        <v>46.0554951161796</v>
      </c>
      <c r="EB65">
        <v>40.805034760474598</v>
      </c>
      <c r="EC65">
        <v>154.56440464078599</v>
      </c>
      <c r="ED65">
        <v>24.625218667951</v>
      </c>
      <c r="EE65">
        <v>49.387635076832098</v>
      </c>
      <c r="EF65">
        <v>19.2887295934724</v>
      </c>
      <c r="EG65">
        <v>31.7906010097118</v>
      </c>
      <c r="EH65">
        <v>107.609452841107</v>
      </c>
      <c r="EI65">
        <v>136.412044785739</v>
      </c>
      <c r="EJ65">
        <v>423.27475757350197</v>
      </c>
      <c r="EK65">
        <v>359.76435984376599</v>
      </c>
      <c r="EL65">
        <v>13.9437333302977</v>
      </c>
      <c r="EM65">
        <v>31.7174472428499</v>
      </c>
      <c r="EN65">
        <v>12.4112494438945</v>
      </c>
      <c r="EO65">
        <v>2.4753591496820001E-5</v>
      </c>
      <c r="EP65">
        <v>2.4757796190667599E-5</v>
      </c>
      <c r="EQ65">
        <v>1.1025244285364899</v>
      </c>
      <c r="ER65">
        <v>927.36923091167603</v>
      </c>
      <c r="ES65">
        <v>828.15323351667303</v>
      </c>
      <c r="ET65">
        <v>182.43237312845901</v>
      </c>
      <c r="EU65">
        <v>382.09760044009499</v>
      </c>
      <c r="EV65">
        <v>59.944008307290403</v>
      </c>
      <c r="EW65">
        <v>66.5316925820714</v>
      </c>
      <c r="EX65">
        <v>178.00269906730699</v>
      </c>
      <c r="EY65">
        <v>191.13993494795801</v>
      </c>
      <c r="EZ65">
        <v>95.890987972504007</v>
      </c>
      <c r="FA65">
        <v>223.30295424657399</v>
      </c>
      <c r="FB65">
        <v>381.66280902306602</v>
      </c>
      <c r="FC65">
        <v>377.50346258344501</v>
      </c>
      <c r="FD65">
        <v>6.5220426756194199</v>
      </c>
      <c r="FE65">
        <v>3.6041048372995301</v>
      </c>
      <c r="FF65">
        <v>64.292189551362597</v>
      </c>
      <c r="FG65">
        <v>55.9467621798618</v>
      </c>
      <c r="FH65">
        <v>442.37835378370499</v>
      </c>
      <c r="FI65">
        <v>266.80046701025401</v>
      </c>
      <c r="FJ65">
        <v>24.869456133349701</v>
      </c>
      <c r="FK65">
        <v>54.083692645723097</v>
      </c>
      <c r="FL65">
        <v>41953.880605171697</v>
      </c>
      <c r="FM65">
        <v>5133.6019317518903</v>
      </c>
      <c r="FN65">
        <v>1257.84490986636</v>
      </c>
      <c r="FO65">
        <v>95.575418718915699</v>
      </c>
      <c r="FP65">
        <v>143.83043184905401</v>
      </c>
      <c r="FQ65">
        <v>23.512428515292601</v>
      </c>
      <c r="FR65">
        <v>3.92457025810551</v>
      </c>
      <c r="FS65">
        <v>0.40382840199309</v>
      </c>
      <c r="FT65">
        <v>3.7103132859415502</v>
      </c>
      <c r="FU65">
        <v>3.85607762320668</v>
      </c>
      <c r="FV65">
        <v>9.6628241915783608</v>
      </c>
      <c r="FW65">
        <v>2.115239533665E-4</v>
      </c>
      <c r="FX65">
        <v>290.71162042374999</v>
      </c>
      <c r="FY65">
        <v>64.968414380699997</v>
      </c>
      <c r="FZ65">
        <v>100.500025022407</v>
      </c>
      <c r="GF65">
        <v>3734.9332352848801</v>
      </c>
      <c r="GG65">
        <v>2222.08643365024</v>
      </c>
      <c r="GH65">
        <v>9662.04862719638</v>
      </c>
      <c r="GJ65">
        <v>10039.0060400289</v>
      </c>
      <c r="GK65">
        <v>160.751281736545</v>
      </c>
      <c r="GL65">
        <v>1271.0275983111501</v>
      </c>
      <c r="GM65">
        <v>2148.1898963223998</v>
      </c>
      <c r="GN65">
        <v>96.7169955868806</v>
      </c>
      <c r="GO65">
        <v>1434.1382911363</v>
      </c>
      <c r="GP65">
        <v>119.865769256794</v>
      </c>
      <c r="GS65">
        <v>1531.27221925612</v>
      </c>
      <c r="GT65">
        <v>373.190759146343</v>
      </c>
      <c r="GU65">
        <v>371.81738526876802</v>
      </c>
      <c r="GV65">
        <v>101.01363850472799</v>
      </c>
      <c r="GW65">
        <v>723.63094679444998</v>
      </c>
      <c r="GX65">
        <v>427.18918714187902</v>
      </c>
      <c r="GY65">
        <v>399.83787907707602</v>
      </c>
      <c r="GZ65">
        <v>2226.3553180573999</v>
      </c>
      <c r="HA65">
        <v>4692.4248488945404</v>
      </c>
      <c r="HB65">
        <v>4995.3596960254999</v>
      </c>
      <c r="HC65">
        <v>9564.7578085184505</v>
      </c>
      <c r="HD65">
        <v>2628.8788129111699</v>
      </c>
      <c r="HE65">
        <v>9949.4917094294997</v>
      </c>
      <c r="HF65">
        <v>73.041961623712794</v>
      </c>
      <c r="HG65">
        <v>157.52170940651101</v>
      </c>
      <c r="HH65">
        <v>2637.8675221424501</v>
      </c>
      <c r="HI65">
        <v>453.95610967444998</v>
      </c>
      <c r="HR65">
        <v>0.16870144251353</v>
      </c>
      <c r="HS65">
        <v>0.27014971934815701</v>
      </c>
      <c r="HT65">
        <v>2.0279247063819299</v>
      </c>
      <c r="HU65">
        <v>12.6656269229651</v>
      </c>
      <c r="HV65">
        <v>37.050362741718999</v>
      </c>
      <c r="HW65">
        <v>76.6885789995425</v>
      </c>
      <c r="HX65">
        <v>462.05488167283397</v>
      </c>
      <c r="HY65">
        <v>1916.3874491320501</v>
      </c>
      <c r="HZ65">
        <v>7441.7515845181497</v>
      </c>
      <c r="IA65">
        <v>6861.4947251049998</v>
      </c>
      <c r="IB65">
        <v>9905.4874704163503</v>
      </c>
      <c r="IC65">
        <v>13617.623513344201</v>
      </c>
      <c r="ID65">
        <v>31553.106193610402</v>
      </c>
      <c r="IP65">
        <v>42023.0097399679</v>
      </c>
      <c r="IQ65">
        <v>1388.0334369475599</v>
      </c>
      <c r="IR65">
        <v>170.143788093974</v>
      </c>
      <c r="IS65">
        <v>40888.229033817101</v>
      </c>
      <c r="IT65">
        <v>303532.19887881598</v>
      </c>
    </row>
    <row r="66" spans="1:254" x14ac:dyDescent="0.25">
      <c r="A66" t="str">
        <f>INDEX(Concordance!$A$1:$A$296,MATCH($E66,Concordance!$C$1:$C$296,0))</f>
        <v>CMAN</v>
      </c>
      <c r="B66" t="str">
        <f>INDEX(Concordance!$B$1:$B$296,MATCH($E66,Concordance!$C$1:$C$296,0))</f>
        <v>ctequ</v>
      </c>
      <c r="C66" s="3" t="s">
        <v>255</v>
      </c>
      <c r="D66" s="3" t="s">
        <v>256</v>
      </c>
      <c r="E66" s="3" t="s">
        <v>64</v>
      </c>
      <c r="DH66">
        <v>144.04052767138799</v>
      </c>
      <c r="DI66">
        <v>16.025732897171999</v>
      </c>
      <c r="DJ66">
        <v>1.8087213706349099</v>
      </c>
      <c r="DK66">
        <v>4.5051778525235102</v>
      </c>
      <c r="DL66">
        <v>50.048673720537401</v>
      </c>
      <c r="DM66">
        <v>103.31268384357899</v>
      </c>
      <c r="DN66">
        <v>34.2312667486866</v>
      </c>
      <c r="DO66">
        <v>4.7851366775735498</v>
      </c>
      <c r="DP66">
        <v>45.320478600649302</v>
      </c>
      <c r="DQ66">
        <v>340.29326414436701</v>
      </c>
      <c r="DR66">
        <v>79.685528582400593</v>
      </c>
      <c r="DU66">
        <v>123.702572902851</v>
      </c>
      <c r="DV66">
        <v>34.788692860022799</v>
      </c>
      <c r="DW66">
        <v>15.0097241288075</v>
      </c>
      <c r="DX66">
        <v>30.698993979084602</v>
      </c>
      <c r="DY66">
        <v>44.205508469678797</v>
      </c>
      <c r="DZ66">
        <v>27.3954535273602</v>
      </c>
      <c r="EA66">
        <v>3.4380435223567201</v>
      </c>
      <c r="EB66">
        <v>3.3081956061651998</v>
      </c>
      <c r="EC66">
        <v>4.5994168934486002</v>
      </c>
      <c r="ED66">
        <v>0.73883806764459703</v>
      </c>
      <c r="EE66">
        <v>3.1929481103347399</v>
      </c>
      <c r="EF66">
        <v>2.4075632128364099</v>
      </c>
      <c r="EG66">
        <v>1.7135469509789301</v>
      </c>
      <c r="EH66">
        <v>5.1390011590439402</v>
      </c>
      <c r="EI66">
        <v>4.0419101070159504</v>
      </c>
      <c r="EJ66">
        <v>20.7537632063543</v>
      </c>
      <c r="EK66">
        <v>8.9404920656149507</v>
      </c>
      <c r="EL66">
        <v>1.3621991256663899</v>
      </c>
      <c r="EM66">
        <v>3.0985588923090401</v>
      </c>
      <c r="EN66">
        <v>1.2124868383824501</v>
      </c>
      <c r="EO66">
        <v>2.4182419367418599E-6</v>
      </c>
      <c r="EP66">
        <v>2.4186527040842402E-6</v>
      </c>
      <c r="EQ66">
        <v>0.107708443427768</v>
      </c>
      <c r="ER66">
        <v>21.901259786290701</v>
      </c>
      <c r="ES66">
        <v>40.441248514780803</v>
      </c>
      <c r="ET66">
        <v>4.7199302674658803</v>
      </c>
      <c r="EU66">
        <v>9.2588013294441094</v>
      </c>
      <c r="EV66">
        <v>2.1305921027811099</v>
      </c>
      <c r="EW66">
        <v>3.6031551822951902</v>
      </c>
      <c r="EX66">
        <v>42.972492450504298</v>
      </c>
      <c r="EY66">
        <v>7.9035253477199001</v>
      </c>
      <c r="EZ66">
        <v>11.3740849744815</v>
      </c>
      <c r="FA66">
        <v>936.413959672141</v>
      </c>
      <c r="FB66">
        <v>235.06525349231401</v>
      </c>
      <c r="FC66">
        <v>134.94199663080701</v>
      </c>
      <c r="FD66">
        <v>1.53878749402885</v>
      </c>
      <c r="FE66">
        <v>0.57709847315603702</v>
      </c>
      <c r="FF66">
        <v>1.5529669893887501</v>
      </c>
      <c r="FG66">
        <v>2.7660652187577099</v>
      </c>
      <c r="FH66">
        <v>787.21608311206796</v>
      </c>
      <c r="FI66">
        <v>28.937887923028899</v>
      </c>
      <c r="FJ66">
        <v>1.6947716243058899</v>
      </c>
      <c r="FK66">
        <v>3.2007710580197202</v>
      </c>
      <c r="FL66">
        <v>206.75754001429399</v>
      </c>
      <c r="FM66">
        <v>87.931254427452799</v>
      </c>
      <c r="FN66">
        <v>4441.9305970578298</v>
      </c>
      <c r="FO66">
        <v>4.14620793176831</v>
      </c>
      <c r="FP66">
        <v>7.5535507824167896</v>
      </c>
      <c r="FQ66">
        <v>7.3145254149845602</v>
      </c>
      <c r="FR66">
        <v>1.2209019105421</v>
      </c>
      <c r="FS66">
        <v>0.12562773376428901</v>
      </c>
      <c r="FT66">
        <v>1.1542483078650501</v>
      </c>
      <c r="FU66">
        <v>1.19959440849564</v>
      </c>
      <c r="FV66">
        <v>3.0060260718648202</v>
      </c>
      <c r="FW66">
        <v>6.5803382741659499E-5</v>
      </c>
      <c r="FX66">
        <v>90.438022369226204</v>
      </c>
      <c r="FY66">
        <v>20.211145686197298</v>
      </c>
      <c r="FZ66">
        <v>6.5192984964410998</v>
      </c>
      <c r="GF66">
        <v>73.467120835452107</v>
      </c>
      <c r="GG66">
        <v>79.159625534166494</v>
      </c>
      <c r="GH66">
        <v>46.896512773164503</v>
      </c>
      <c r="GJ66">
        <v>1227.9193803064099</v>
      </c>
      <c r="GK66">
        <v>37.638295879169</v>
      </c>
      <c r="GL66">
        <v>293.71036386799898</v>
      </c>
      <c r="GM66">
        <v>361.46062934319298</v>
      </c>
      <c r="GN66">
        <v>16.5988535374766</v>
      </c>
      <c r="GO66">
        <v>246.13122253871401</v>
      </c>
      <c r="GP66">
        <v>5.6676136291676</v>
      </c>
      <c r="GS66">
        <v>91.376397242007599</v>
      </c>
      <c r="GT66">
        <v>7.3214431241203703</v>
      </c>
      <c r="GU66">
        <v>14.742263159376</v>
      </c>
      <c r="GV66">
        <v>1.8276292126853499</v>
      </c>
      <c r="GW66">
        <v>7.9172169891252997</v>
      </c>
      <c r="GX66">
        <v>6.1851167160526899</v>
      </c>
      <c r="GY66">
        <v>12.290179274498501</v>
      </c>
      <c r="GZ66">
        <v>41.338990597095297</v>
      </c>
      <c r="HA66">
        <v>330.40608373918298</v>
      </c>
      <c r="HB66">
        <v>353.981696860228</v>
      </c>
      <c r="HC66">
        <v>694.87320377604306</v>
      </c>
      <c r="HD66">
        <v>31.619262912059401</v>
      </c>
      <c r="HE66">
        <v>56.704991049752202</v>
      </c>
      <c r="HF66">
        <v>0.83808791474134303</v>
      </c>
      <c r="HG66">
        <v>1.7711625416089201</v>
      </c>
      <c r="HH66">
        <v>18.683680427254998</v>
      </c>
      <c r="HI66">
        <v>4.7518829672886396</v>
      </c>
      <c r="HR66">
        <v>7.7840883448629897E-2</v>
      </c>
      <c r="HS66">
        <v>9.7707883405998397E-2</v>
      </c>
      <c r="HT66">
        <v>0.244762907160122</v>
      </c>
      <c r="HU66">
        <v>0.72822583949261499</v>
      </c>
      <c r="HV66">
        <v>1.71280601958683</v>
      </c>
      <c r="HW66">
        <v>3.4325432157462199</v>
      </c>
      <c r="HX66">
        <v>18.70200841886</v>
      </c>
      <c r="HY66">
        <v>75.294621077633394</v>
      </c>
      <c r="HZ66">
        <v>289.03809074940602</v>
      </c>
      <c r="IA66">
        <v>266.61133843328503</v>
      </c>
      <c r="IB66">
        <v>384.50618905362597</v>
      </c>
      <c r="IC66">
        <v>529.32636001160597</v>
      </c>
      <c r="ID66">
        <v>1223.50082594166</v>
      </c>
      <c r="IP66">
        <v>21585.005595139399</v>
      </c>
      <c r="IQ66">
        <v>15.3858526315598</v>
      </c>
      <c r="IR66">
        <v>36.011169985251698</v>
      </c>
      <c r="IS66">
        <v>11509.3334021959</v>
      </c>
      <c r="IT66">
        <v>48325.920400211202</v>
      </c>
    </row>
    <row r="67" spans="1:254" x14ac:dyDescent="0.25">
      <c r="A67" t="str">
        <f>INDEX(Concordance!$A$1:$A$296,MATCH($E67,Concordance!$C$1:$C$296,0))</f>
        <v>CMAN</v>
      </c>
      <c r="B67" t="str">
        <f>INDEX(Concordance!$B$1:$B$296,MATCH($E67,Concordance!$C$1:$C$296,0))</f>
        <v>cfurn</v>
      </c>
      <c r="C67" s="3" t="s">
        <v>255</v>
      </c>
      <c r="D67" s="3" t="s">
        <v>256</v>
      </c>
      <c r="E67" s="3" t="s">
        <v>65</v>
      </c>
      <c r="DK67">
        <v>1.423403901735</v>
      </c>
      <c r="DL67">
        <v>3.2144053450269299</v>
      </c>
      <c r="DM67">
        <v>0.17162987584908401</v>
      </c>
      <c r="DN67">
        <v>2.69260245674413</v>
      </c>
      <c r="DO67">
        <v>0.93025417722111503</v>
      </c>
      <c r="DQ67">
        <v>51.233854870119998</v>
      </c>
      <c r="DR67">
        <v>13.962986896937901</v>
      </c>
      <c r="DU67">
        <v>17.461053973640499</v>
      </c>
      <c r="EJ67">
        <v>2.6767787811253001</v>
      </c>
      <c r="FO67">
        <v>341.06634373818702</v>
      </c>
      <c r="FZ67">
        <v>18.260310698092699</v>
      </c>
      <c r="GA67">
        <v>11.430708073685199</v>
      </c>
      <c r="GB67">
        <v>378.96986534617298</v>
      </c>
      <c r="GC67">
        <v>97.444013393866399</v>
      </c>
      <c r="GD67">
        <v>45.646253293525596</v>
      </c>
      <c r="GE67">
        <v>2.1020178673966399</v>
      </c>
      <c r="GF67">
        <v>1673.0127896584499</v>
      </c>
      <c r="GG67">
        <v>651.13902894466901</v>
      </c>
      <c r="GI67">
        <v>44.890573377201903</v>
      </c>
      <c r="GJ67">
        <v>136.61757348160799</v>
      </c>
      <c r="GK67">
        <v>3.92621777103016</v>
      </c>
      <c r="GL67">
        <v>30.355658861272499</v>
      </c>
      <c r="GM67">
        <v>41.823940372523602</v>
      </c>
      <c r="GN67">
        <v>2.19144364037684</v>
      </c>
      <c r="GO67">
        <v>32.495145170029502</v>
      </c>
      <c r="GP67">
        <v>83.758768362230299</v>
      </c>
      <c r="GS67">
        <v>1082.7249617017001</v>
      </c>
      <c r="GT67">
        <v>102.284068302663</v>
      </c>
      <c r="GU67">
        <v>295.26899188512499</v>
      </c>
      <c r="GV67">
        <v>47.544196233163099</v>
      </c>
      <c r="GW67">
        <v>226.01992490069901</v>
      </c>
      <c r="GX67">
        <v>202.13468797484401</v>
      </c>
      <c r="GY67">
        <v>277.08620919728202</v>
      </c>
      <c r="GZ67">
        <v>781.59203188987897</v>
      </c>
      <c r="HA67">
        <v>71.706946688932902</v>
      </c>
      <c r="HB67">
        <v>78.319088376374097</v>
      </c>
      <c r="HC67">
        <v>142.46392260457799</v>
      </c>
      <c r="HD67">
        <v>254.44955089121399</v>
      </c>
      <c r="HE67">
        <v>943.03018291405897</v>
      </c>
      <c r="HF67">
        <v>3.4552268461695399</v>
      </c>
      <c r="HG67">
        <v>14.368306736794199</v>
      </c>
      <c r="HH67">
        <v>263.33851106030897</v>
      </c>
      <c r="HI67">
        <v>42.940499443975902</v>
      </c>
      <c r="HR67">
        <v>106.826762066255</v>
      </c>
      <c r="HS67">
        <v>205.44881524745199</v>
      </c>
      <c r="HT67">
        <v>287.27937074375302</v>
      </c>
      <c r="HU67">
        <v>463.55385745232701</v>
      </c>
      <c r="HV67">
        <v>567.84033549321805</v>
      </c>
      <c r="HW67">
        <v>950.87409561353604</v>
      </c>
      <c r="HX67">
        <v>1357.62275743279</v>
      </c>
      <c r="HY67">
        <v>2545.86518728069</v>
      </c>
      <c r="HZ67">
        <v>3291.8520922450998</v>
      </c>
      <c r="IA67">
        <v>1297.0560252595999</v>
      </c>
      <c r="IB67">
        <v>1464.1215552153401</v>
      </c>
      <c r="IC67">
        <v>1894.42808194956</v>
      </c>
      <c r="ID67">
        <v>2299.2417685221699</v>
      </c>
      <c r="IP67">
        <v>14472.765823752799</v>
      </c>
      <c r="IQ67">
        <v>-281.8113598946</v>
      </c>
      <c r="IR67">
        <v>43.4913941964139</v>
      </c>
      <c r="IS67">
        <v>3699.4775893372698</v>
      </c>
      <c r="IT67">
        <v>43183.559081890198</v>
      </c>
    </row>
    <row r="68" spans="1:254" x14ac:dyDescent="0.25">
      <c r="A68" t="str">
        <f>INDEX(Concordance!$A$1:$A$296,MATCH($E68,Concordance!$C$1:$C$296,0))</f>
        <v>CMAN</v>
      </c>
      <c r="B68" t="str">
        <f>INDEX(Concordance!$B$1:$B$296,MATCH($E68,Concordance!$C$1:$C$296,0))</f>
        <v>coman</v>
      </c>
      <c r="C68" s="3" t="s">
        <v>255</v>
      </c>
      <c r="D68" s="3" t="s">
        <v>256</v>
      </c>
      <c r="E68" s="3" t="s">
        <v>66</v>
      </c>
      <c r="DK68">
        <v>241.13839813255501</v>
      </c>
      <c r="DL68">
        <v>158.899053127624</v>
      </c>
      <c r="DM68">
        <v>188.37192314783701</v>
      </c>
      <c r="DN68">
        <v>48.254570160412499</v>
      </c>
      <c r="DO68">
        <v>8.8485796432437098</v>
      </c>
      <c r="DP68">
        <v>5.2662151878088697</v>
      </c>
      <c r="DQ68">
        <v>527.54563140895004</v>
      </c>
      <c r="DR68">
        <v>142.89197258396399</v>
      </c>
      <c r="DU68">
        <v>240.608713150939</v>
      </c>
      <c r="DV68">
        <v>5493.7301249345101</v>
      </c>
      <c r="DW68">
        <v>417.39086209027101</v>
      </c>
      <c r="DX68">
        <v>1641.46607471538</v>
      </c>
      <c r="DY68">
        <v>751.93041277011105</v>
      </c>
      <c r="DZ68">
        <v>931.23232925715502</v>
      </c>
      <c r="EB68">
        <v>2.6831191905679401</v>
      </c>
      <c r="EC68">
        <v>237.06480298102201</v>
      </c>
      <c r="ED68">
        <v>0.65660414305301995</v>
      </c>
      <c r="EE68">
        <v>3.3309891132736098</v>
      </c>
      <c r="EF68">
        <v>222.20703279759601</v>
      </c>
      <c r="EG68">
        <v>875.47388335161099</v>
      </c>
      <c r="EH68">
        <v>76.242249341563607</v>
      </c>
      <c r="EI68">
        <v>719.81825380382395</v>
      </c>
      <c r="EJ68">
        <v>185.95985863411499</v>
      </c>
      <c r="EK68">
        <v>117.891764831301</v>
      </c>
      <c r="EL68">
        <v>1.24084009792143</v>
      </c>
      <c r="EM68">
        <v>2.82250667094445</v>
      </c>
      <c r="EN68">
        <v>1.1044657560846101</v>
      </c>
      <c r="EO68">
        <v>2.2027995063618601E-6</v>
      </c>
      <c r="EP68">
        <v>2.20317367822833E-6</v>
      </c>
      <c r="EQ68">
        <v>9.8112642250078402E-2</v>
      </c>
      <c r="ER68">
        <v>86.847288252285594</v>
      </c>
      <c r="ES68">
        <v>204.41263835123101</v>
      </c>
      <c r="ET68">
        <v>19.7746178983347</v>
      </c>
      <c r="EU68">
        <v>36.239360813642001</v>
      </c>
      <c r="EV68">
        <v>1.08052337765676</v>
      </c>
      <c r="EW68">
        <v>30.9798362277701</v>
      </c>
      <c r="EX68">
        <v>12303.217502527001</v>
      </c>
      <c r="EY68">
        <v>1675.04418161444</v>
      </c>
      <c r="EZ68">
        <v>641.91762936651003</v>
      </c>
      <c r="FA68">
        <v>1302.2713704047901</v>
      </c>
      <c r="FB68">
        <v>39.197374575615299</v>
      </c>
      <c r="FC68">
        <v>584.608897658979</v>
      </c>
      <c r="FD68">
        <v>3.2721292370389201</v>
      </c>
      <c r="FE68">
        <v>0.20734263900443001</v>
      </c>
      <c r="FF68">
        <v>0.82831345092855801</v>
      </c>
      <c r="FG68">
        <v>1.04429439036298</v>
      </c>
      <c r="FH68">
        <v>1.4278052787142801</v>
      </c>
      <c r="FI68">
        <v>297.70941624474199</v>
      </c>
      <c r="FJ68">
        <v>12.616288939639899</v>
      </c>
      <c r="FK68">
        <v>1.2994971501583401</v>
      </c>
      <c r="FL68">
        <v>854.45494844333302</v>
      </c>
      <c r="FM68">
        <v>723.208249843462</v>
      </c>
      <c r="FN68">
        <v>73.157492118858499</v>
      </c>
      <c r="FO68">
        <v>582.00487576528303</v>
      </c>
      <c r="FP68">
        <v>34163.308202316097</v>
      </c>
      <c r="FQ68">
        <v>7.3963976855625004</v>
      </c>
      <c r="FR68">
        <v>1.23456759709016</v>
      </c>
      <c r="FS68">
        <v>0.12703389851556199</v>
      </c>
      <c r="FT68">
        <v>1.1671679334612699</v>
      </c>
      <c r="FU68">
        <v>1.21302159787897</v>
      </c>
      <c r="FV68">
        <v>3.0396728453678401</v>
      </c>
      <c r="FW68">
        <v>6.6539927090214501E-5</v>
      </c>
      <c r="FX68">
        <v>91.450304891722794</v>
      </c>
      <c r="FY68">
        <v>20.4373712161436</v>
      </c>
      <c r="FZ68">
        <v>2.7597795949722901</v>
      </c>
      <c r="GA68">
        <v>6.8334566586205101</v>
      </c>
      <c r="GB68">
        <v>408.46718378024201</v>
      </c>
      <c r="GC68">
        <v>111.077143909131</v>
      </c>
      <c r="GD68">
        <v>117.834170047025</v>
      </c>
      <c r="GE68">
        <v>0.50557844072874603</v>
      </c>
      <c r="GF68">
        <v>2095.45151838832</v>
      </c>
      <c r="GG68">
        <v>865.74380186005999</v>
      </c>
      <c r="GH68">
        <v>2.7695939947212702</v>
      </c>
      <c r="GI68">
        <v>754.16232237679003</v>
      </c>
      <c r="GJ68">
        <v>524.58121763473901</v>
      </c>
      <c r="GK68">
        <v>14.130872682083901</v>
      </c>
      <c r="GL68">
        <v>116.23395015502101</v>
      </c>
      <c r="GM68">
        <v>160.091744548918</v>
      </c>
      <c r="GN68">
        <v>8.9207257696357196</v>
      </c>
      <c r="GO68">
        <v>132.27845237224801</v>
      </c>
      <c r="GP68">
        <v>165.24202037855599</v>
      </c>
      <c r="GS68">
        <v>1514.2462816094601</v>
      </c>
      <c r="GT68">
        <v>140.288521182409</v>
      </c>
      <c r="GU68">
        <v>400.99922535735402</v>
      </c>
      <c r="GV68">
        <v>65.439785631471594</v>
      </c>
      <c r="GW68">
        <v>330.55813465347597</v>
      </c>
      <c r="GX68">
        <v>275.21906793576102</v>
      </c>
      <c r="GY68">
        <v>378.50238628004598</v>
      </c>
      <c r="GZ68">
        <v>1089.86881971393</v>
      </c>
      <c r="HA68">
        <v>2465.42343913784</v>
      </c>
      <c r="HB68">
        <v>2591.5689557496598</v>
      </c>
      <c r="HC68">
        <v>4920.3708759657102</v>
      </c>
      <c r="HD68">
        <v>280.66385352596001</v>
      </c>
      <c r="HE68">
        <v>944.08721746123797</v>
      </c>
      <c r="HF68">
        <v>3.6040581852848601</v>
      </c>
      <c r="HG68">
        <v>14.595606797788699</v>
      </c>
      <c r="HH68">
        <v>248.413727578774</v>
      </c>
      <c r="HI68">
        <v>292.693571250925</v>
      </c>
      <c r="HR68">
        <v>567.73610321587898</v>
      </c>
      <c r="HS68">
        <v>973.40761099254905</v>
      </c>
      <c r="HT68">
        <v>1365.7494492194701</v>
      </c>
      <c r="HU68">
        <v>1712.8712759673001</v>
      </c>
      <c r="HV68">
        <v>2040.7230914070401</v>
      </c>
      <c r="HW68">
        <v>2911.4161794480901</v>
      </c>
      <c r="HX68">
        <v>4270.5064612404904</v>
      </c>
      <c r="HY68">
        <v>7027.0843397749804</v>
      </c>
      <c r="HZ68">
        <v>10906.010955395899</v>
      </c>
      <c r="IA68">
        <v>5693.6938604650604</v>
      </c>
      <c r="IB68">
        <v>4939.1994737413297</v>
      </c>
      <c r="IC68">
        <v>7656.8940209647899</v>
      </c>
      <c r="ID68">
        <v>12058.870497092001</v>
      </c>
      <c r="IP68">
        <v>1968.5263758434801</v>
      </c>
      <c r="IQ68">
        <v>1019.6150759435</v>
      </c>
      <c r="IR68">
        <v>203.211604726556</v>
      </c>
      <c r="IS68">
        <v>48583.3080877596</v>
      </c>
      <c r="IT68">
        <v>202352.81655297001</v>
      </c>
    </row>
    <row r="69" spans="1:254" x14ac:dyDescent="0.25">
      <c r="A69" t="str">
        <f>INDEX(Concordance!$A$1:$A$296,MATCH($E69,Concordance!$C$1:$C$296,0))</f>
        <v>CELC</v>
      </c>
      <c r="B69" t="str">
        <f>INDEX(Concordance!$B$1:$B$296,MATCH($E69,Concordance!$C$1:$C$296,0))</f>
        <v>celec</v>
      </c>
      <c r="C69" s="3" t="s">
        <v>255</v>
      </c>
      <c r="D69" s="3" t="s">
        <v>256</v>
      </c>
      <c r="E69" s="3" t="s">
        <v>67</v>
      </c>
      <c r="DH69">
        <v>1116.31435367116</v>
      </c>
      <c r="DI69">
        <v>123.67720826904601</v>
      </c>
      <c r="DJ69">
        <v>15.731037613998801</v>
      </c>
      <c r="DK69">
        <v>782.30802238214505</v>
      </c>
      <c r="DL69">
        <v>3085.1948583417302</v>
      </c>
      <c r="DM69">
        <v>2355.4337662835801</v>
      </c>
      <c r="DN69">
        <v>82.884839305545398</v>
      </c>
      <c r="DO69">
        <v>41.254971499443897</v>
      </c>
      <c r="DP69">
        <v>583.55676471211905</v>
      </c>
      <c r="DQ69">
        <v>3040.51537763428</v>
      </c>
      <c r="DR69">
        <v>167.30601674622301</v>
      </c>
      <c r="DU69">
        <v>523.70626514000901</v>
      </c>
      <c r="DV69">
        <v>475.07098361549799</v>
      </c>
      <c r="DW69">
        <v>205.54554106078899</v>
      </c>
      <c r="DX69">
        <v>745.66255364425001</v>
      </c>
      <c r="DY69">
        <v>229.11480225271899</v>
      </c>
      <c r="DZ69">
        <v>195.23796107597801</v>
      </c>
      <c r="EA69">
        <v>22.845111756994999</v>
      </c>
      <c r="EB69">
        <v>134.48295246315101</v>
      </c>
      <c r="EC69">
        <v>143.706720072059</v>
      </c>
      <c r="ED69">
        <v>26.530800806434801</v>
      </c>
      <c r="EE69">
        <v>100.115345652524</v>
      </c>
      <c r="EF69">
        <v>21.550851862704</v>
      </c>
      <c r="EG69">
        <v>27.228470055221798</v>
      </c>
      <c r="EH69">
        <v>108.836559930654</v>
      </c>
      <c r="EI69">
        <v>137.53383198626699</v>
      </c>
      <c r="EJ69">
        <v>616.64817148909594</v>
      </c>
      <c r="EK69">
        <v>118.78264000148199</v>
      </c>
      <c r="EL69">
        <v>35.4099763241028</v>
      </c>
      <c r="EM69">
        <v>13.808486315460399</v>
      </c>
      <c r="EN69">
        <v>5.4033531384660103</v>
      </c>
      <c r="EO69">
        <v>1.07767068019445E-5</v>
      </c>
      <c r="EP69">
        <v>1.07785373546056E-5</v>
      </c>
      <c r="EQ69">
        <v>2.7998501539321001</v>
      </c>
      <c r="ER69">
        <v>377.73768007655002</v>
      </c>
      <c r="ES69">
        <v>242.645367716415</v>
      </c>
      <c r="ET69">
        <v>4.3557930908331404</v>
      </c>
      <c r="EU69">
        <v>6.7562326778469499</v>
      </c>
      <c r="EV69">
        <v>6.2372922521354504</v>
      </c>
      <c r="EW69">
        <v>5.9377074517471602</v>
      </c>
      <c r="EX69">
        <v>272.07696721299698</v>
      </c>
      <c r="EY69">
        <v>1140.0719199334101</v>
      </c>
      <c r="EZ69">
        <v>7.2859976488292704</v>
      </c>
      <c r="FA69">
        <v>29.362447880191901</v>
      </c>
      <c r="FB69">
        <v>76.284558395722101</v>
      </c>
      <c r="FC69">
        <v>113.89403728790001</v>
      </c>
      <c r="FD69">
        <v>15.588356521343201</v>
      </c>
      <c r="FE69">
        <v>2.0358989600069202</v>
      </c>
      <c r="FF69">
        <v>9.8943874607298401</v>
      </c>
      <c r="FG69">
        <v>16.278504724537299</v>
      </c>
      <c r="FH69">
        <v>9.5176527399028004</v>
      </c>
      <c r="FI69">
        <v>55.593732133592603</v>
      </c>
      <c r="FJ69">
        <v>19.381357277871</v>
      </c>
      <c r="FK69">
        <v>24.241923260609301</v>
      </c>
      <c r="FL69">
        <v>183.19214501580501</v>
      </c>
      <c r="FM69">
        <v>120.629810029664</v>
      </c>
      <c r="FN69">
        <v>41.476418307970498</v>
      </c>
      <c r="FO69">
        <v>66.453754817355403</v>
      </c>
      <c r="FP69">
        <v>163.401139765007</v>
      </c>
      <c r="FQ69">
        <v>248.26421550244001</v>
      </c>
      <c r="FR69">
        <v>41.438978143779799</v>
      </c>
      <c r="FS69">
        <v>4.2639665551833499</v>
      </c>
      <c r="FT69">
        <v>39.176669304151403</v>
      </c>
      <c r="FU69">
        <v>40.715774171390599</v>
      </c>
      <c r="FV69">
        <v>102.028383784189</v>
      </c>
      <c r="FW69">
        <v>3.3414248818637998E-3</v>
      </c>
      <c r="FX69">
        <v>3069.5886466440802</v>
      </c>
      <c r="FY69">
        <v>685.99358664361102</v>
      </c>
      <c r="FZ69">
        <v>155.72580047910401</v>
      </c>
      <c r="GA69">
        <v>4.8688190578182304</v>
      </c>
      <c r="GB69">
        <v>195.866167646592</v>
      </c>
      <c r="GC69">
        <v>102.96971312212899</v>
      </c>
      <c r="GD69">
        <v>48.207639161608199</v>
      </c>
      <c r="GE69">
        <v>9.2912088191052806</v>
      </c>
      <c r="GF69">
        <v>667.632407832588</v>
      </c>
      <c r="GG69">
        <v>1128.0121492706</v>
      </c>
      <c r="GH69">
        <v>410.69342612424998</v>
      </c>
      <c r="GI69">
        <v>582.80597369301097</v>
      </c>
      <c r="GJ69">
        <v>1635.8866569900499</v>
      </c>
      <c r="GK69">
        <v>3.6010882652322298</v>
      </c>
      <c r="GL69">
        <v>16.147574877912199</v>
      </c>
      <c r="GM69">
        <v>167.625727021252</v>
      </c>
      <c r="GN69">
        <v>8.8152290687823491</v>
      </c>
      <c r="GO69">
        <v>130.712958582651</v>
      </c>
      <c r="GP69">
        <v>226.22296031400501</v>
      </c>
      <c r="GQ69">
        <v>74.138177071238999</v>
      </c>
      <c r="GS69">
        <v>4172.5065664418098</v>
      </c>
      <c r="GT69">
        <v>79.854839858558407</v>
      </c>
      <c r="GU69">
        <v>172.173940820019</v>
      </c>
      <c r="GV69">
        <v>33.705866850494601</v>
      </c>
      <c r="GW69">
        <v>369.35632677961098</v>
      </c>
      <c r="GX69">
        <v>56.678760169099</v>
      </c>
      <c r="GY69">
        <v>34.411737090487598</v>
      </c>
      <c r="GZ69">
        <v>2656.2711275114102</v>
      </c>
      <c r="HA69">
        <v>176.960198149402</v>
      </c>
      <c r="HB69">
        <v>194.15803595067101</v>
      </c>
      <c r="HC69">
        <v>354.92638520854899</v>
      </c>
      <c r="HD69">
        <v>525.04683084427904</v>
      </c>
      <c r="HE69">
        <v>776.82675175142697</v>
      </c>
      <c r="HF69">
        <v>1.14413221755908</v>
      </c>
      <c r="HG69">
        <v>24.593928322864301</v>
      </c>
      <c r="HH69">
        <v>165.96104269465499</v>
      </c>
      <c r="HI69">
        <v>69.256335845560798</v>
      </c>
      <c r="HR69">
        <v>786.70974592452501</v>
      </c>
      <c r="HS69">
        <v>966.84053600141499</v>
      </c>
      <c r="HT69">
        <v>1135.9047120032899</v>
      </c>
      <c r="HU69">
        <v>1361.55438432234</v>
      </c>
      <c r="HV69">
        <v>1589.52398350762</v>
      </c>
      <c r="HW69">
        <v>2066.1576125257302</v>
      </c>
      <c r="HX69">
        <v>2798.9659446903001</v>
      </c>
      <c r="HY69">
        <v>5749.0663769921402</v>
      </c>
      <c r="HZ69">
        <v>9862.3464884688692</v>
      </c>
      <c r="IA69">
        <v>3673.03837573081</v>
      </c>
      <c r="IB69">
        <v>3982.15385177299</v>
      </c>
      <c r="IC69">
        <v>4146.4208012301797</v>
      </c>
      <c r="ID69">
        <v>5745.9185736601603</v>
      </c>
      <c r="IQ69">
        <v>3209.8422993140198</v>
      </c>
      <c r="IR69">
        <v>167.380853434437</v>
      </c>
      <c r="IS69">
        <v>4439.7863403436404</v>
      </c>
      <c r="IT69">
        <v>89640.6704754518</v>
      </c>
    </row>
    <row r="70" spans="1:254" x14ac:dyDescent="0.25">
      <c r="A70" t="str">
        <f>INDEX(Concordance!$A$1:$A$296,MATCH($E70,Concordance!$C$1:$C$296,0))</f>
        <v>CELC</v>
      </c>
      <c r="B70" t="str">
        <f>INDEX(Concordance!$B$1:$B$296,MATCH($E70,Concordance!$C$1:$C$296,0))</f>
        <v>celec</v>
      </c>
      <c r="C70" s="3" t="s">
        <v>255</v>
      </c>
      <c r="D70" s="3" t="s">
        <v>256</v>
      </c>
      <c r="E70" s="3" t="s">
        <v>68</v>
      </c>
      <c r="DH70">
        <v>120.99731211509901</v>
      </c>
      <c r="DI70">
        <v>13.4053725290198</v>
      </c>
      <c r="DJ70">
        <v>1.7050871574084201</v>
      </c>
      <c r="DK70">
        <v>84.794366069937894</v>
      </c>
      <c r="DL70">
        <v>334.40426881820702</v>
      </c>
      <c r="DM70">
        <v>255.30546449411</v>
      </c>
      <c r="DN70">
        <v>8.9838876818896392</v>
      </c>
      <c r="DO70">
        <v>4.47162633571957</v>
      </c>
      <c r="DP70">
        <v>63.251717372031102</v>
      </c>
      <c r="DQ70">
        <v>329.56145993151603</v>
      </c>
      <c r="DR70">
        <v>18.134299053311299</v>
      </c>
      <c r="DU70">
        <v>56.764521759831297</v>
      </c>
      <c r="DV70">
        <v>51.492943624985898</v>
      </c>
      <c r="DW70">
        <v>22.279081070497</v>
      </c>
      <c r="DX70">
        <v>80.822363735737497</v>
      </c>
      <c r="DY70">
        <v>24.833753276747501</v>
      </c>
      <c r="DZ70">
        <v>21.161842482215899</v>
      </c>
      <c r="EA70">
        <v>2.47618164943861</v>
      </c>
      <c r="EB70">
        <v>14.576607135643201</v>
      </c>
      <c r="EC70">
        <v>15.576371301159799</v>
      </c>
      <c r="ED70">
        <v>2.8756734832645101</v>
      </c>
      <c r="EE70">
        <v>10.8515022543532</v>
      </c>
      <c r="EF70">
        <v>2.33589682028401</v>
      </c>
      <c r="EG70">
        <v>2.9512938527159802</v>
      </c>
      <c r="EH70">
        <v>11.7967946646526</v>
      </c>
      <c r="EI70">
        <v>14.907291965297199</v>
      </c>
      <c r="EJ70">
        <v>66.838494932450303</v>
      </c>
      <c r="EK70">
        <v>12.874850277477</v>
      </c>
      <c r="EL70">
        <v>3.83808731222125</v>
      </c>
      <c r="EM70">
        <v>1.49670182332978</v>
      </c>
      <c r="EN70">
        <v>0.585669443390194</v>
      </c>
      <c r="EO70">
        <v>1.16808724370474E-6</v>
      </c>
      <c r="EP70">
        <v>1.1682856573065701E-6</v>
      </c>
      <c r="EQ70">
        <v>0.30347575648088998</v>
      </c>
      <c r="ER70">
        <v>40.942986913630101</v>
      </c>
      <c r="ES70">
        <v>26.300331259123698</v>
      </c>
      <c r="ET70">
        <v>0.47212441046474601</v>
      </c>
      <c r="EU70">
        <v>0.73230805584041803</v>
      </c>
      <c r="EV70">
        <v>0.67606010341334299</v>
      </c>
      <c r="EW70">
        <v>0.643588107081564</v>
      </c>
      <c r="EX70">
        <v>29.490422310648</v>
      </c>
      <c r="EY70">
        <v>123.572394707808</v>
      </c>
      <c r="EZ70">
        <v>0.78972928072281101</v>
      </c>
      <c r="FA70">
        <v>3.1825957078658802</v>
      </c>
      <c r="FB70">
        <v>8.2684832380904005</v>
      </c>
      <c r="FC70">
        <v>12.344974632326901</v>
      </c>
      <c r="FD70">
        <v>1.6896219538623101</v>
      </c>
      <c r="FE70">
        <v>0.22067108703623201</v>
      </c>
      <c r="FF70">
        <v>1.0724526508474099</v>
      </c>
      <c r="FG70">
        <v>1.76442711718654</v>
      </c>
      <c r="FH70">
        <v>1.03161837468623</v>
      </c>
      <c r="FI70">
        <v>6.0258045921293002</v>
      </c>
      <c r="FJ70">
        <v>2.1007453035541799</v>
      </c>
      <c r="FK70">
        <v>2.6275820474653502</v>
      </c>
      <c r="FL70">
        <v>19.856196486784</v>
      </c>
      <c r="FM70">
        <v>13.0750650357077</v>
      </c>
      <c r="FN70">
        <v>4.4956289551610196</v>
      </c>
      <c r="FO70">
        <v>7.2029224442136304</v>
      </c>
      <c r="FP70">
        <v>17.7110494396936</v>
      </c>
      <c r="FQ70">
        <v>26.909358167231701</v>
      </c>
      <c r="FR70">
        <v>4.4915708157871697</v>
      </c>
      <c r="FS70">
        <v>0.462171332321545</v>
      </c>
      <c r="FT70">
        <v>4.2463591620365397</v>
      </c>
      <c r="FU70">
        <v>4.4131827376599997</v>
      </c>
      <c r="FV70">
        <v>11.058856456280299</v>
      </c>
      <c r="FW70">
        <v>3.6217704091179997E-4</v>
      </c>
      <c r="FX70">
        <v>332.71271154179499</v>
      </c>
      <c r="FY70">
        <v>74.354844438849</v>
      </c>
      <c r="FZ70">
        <v>16.879119419165299</v>
      </c>
      <c r="GA70">
        <v>0.52773129471406499</v>
      </c>
      <c r="GB70">
        <v>21.2299337920224</v>
      </c>
      <c r="GC70">
        <v>11.1608871426468</v>
      </c>
      <c r="GD70">
        <v>5.2252259793906104</v>
      </c>
      <c r="GE70">
        <v>1.0070741182487799</v>
      </c>
      <c r="GF70">
        <v>72.364676278695697</v>
      </c>
      <c r="GG70">
        <v>122.265236173004</v>
      </c>
      <c r="GH70">
        <v>44.5150602076856</v>
      </c>
      <c r="GI70">
        <v>63.170339133926802</v>
      </c>
      <c r="GJ70">
        <v>177.313753755655</v>
      </c>
      <c r="GK70">
        <v>0.39032195487712801</v>
      </c>
      <c r="GL70">
        <v>1.7502356311905101</v>
      </c>
      <c r="GM70">
        <v>18.168952449827099</v>
      </c>
      <c r="GN70">
        <v>0.95548267340093196</v>
      </c>
      <c r="GO70">
        <v>14.16797750123</v>
      </c>
      <c r="GP70">
        <v>24.520306530770199</v>
      </c>
      <c r="GQ70">
        <v>8.0358369676358201</v>
      </c>
      <c r="GS70">
        <v>452.257984197506</v>
      </c>
      <c r="GT70">
        <v>8.6554660436745792</v>
      </c>
      <c r="GU70">
        <v>18.661933340707801</v>
      </c>
      <c r="GV70">
        <v>3.65337888741387</v>
      </c>
      <c r="GW70">
        <v>40.034532034875298</v>
      </c>
      <c r="GX70">
        <v>6.1434107802375602</v>
      </c>
      <c r="GY70">
        <v>3.72988816229716</v>
      </c>
      <c r="GZ70">
        <v>287.91322589452398</v>
      </c>
      <c r="HA70">
        <v>19.180715769727001</v>
      </c>
      <c r="HB70">
        <v>21.044789398540999</v>
      </c>
      <c r="HC70">
        <v>38.470470676768997</v>
      </c>
      <c r="HD70">
        <v>56.909825675701299</v>
      </c>
      <c r="HE70">
        <v>84.200251149609898</v>
      </c>
      <c r="HF70">
        <v>0.12401249036498301</v>
      </c>
      <c r="HG70">
        <v>2.6657358759489602</v>
      </c>
      <c r="HH70">
        <v>17.988517316680301</v>
      </c>
      <c r="HI70">
        <v>7.5066942001553398</v>
      </c>
      <c r="HR70">
        <v>85.2714688820178</v>
      </c>
      <c r="HS70">
        <v>104.79584510883601</v>
      </c>
      <c r="HT70">
        <v>123.120711042797</v>
      </c>
      <c r="HU70">
        <v>147.57887888814301</v>
      </c>
      <c r="HV70">
        <v>172.28850360510799</v>
      </c>
      <c r="HW70">
        <v>223.950822364332</v>
      </c>
      <c r="HX70">
        <v>303.37991704170901</v>
      </c>
      <c r="HY70">
        <v>623.14130110366295</v>
      </c>
      <c r="HZ70">
        <v>1068.9797298835399</v>
      </c>
      <c r="IA70">
        <v>398.12062731028499</v>
      </c>
      <c r="IB70">
        <v>431.62565357038898</v>
      </c>
      <c r="IC70">
        <v>449.43054812209198</v>
      </c>
      <c r="ID70">
        <v>622.80011070242494</v>
      </c>
      <c r="IQ70">
        <v>347.91480486934199</v>
      </c>
      <c r="IR70">
        <v>18.1424106019013</v>
      </c>
      <c r="IS70">
        <v>481.22843872807601</v>
      </c>
      <c r="IT70">
        <v>9716.1522182846293</v>
      </c>
    </row>
    <row r="71" spans="1:254" x14ac:dyDescent="0.25">
      <c r="A71" t="str">
        <f>INDEX(Concordance!$A$1:$A$296,MATCH($E71,Concordance!$C$1:$C$296,0))</f>
        <v>CELC</v>
      </c>
      <c r="B71" t="str">
        <f>INDEX(Concordance!$B$1:$B$296,MATCH($E71,Concordance!$C$1:$C$296,0))</f>
        <v>celec</v>
      </c>
      <c r="C71" s="3" t="s">
        <v>255</v>
      </c>
      <c r="D71" s="3" t="s">
        <v>256</v>
      </c>
      <c r="E71" s="3" t="s">
        <v>69</v>
      </c>
      <c r="DH71">
        <v>19.2117869617867</v>
      </c>
      <c r="DI71">
        <v>2.1284866305619299</v>
      </c>
      <c r="DJ71">
        <v>0.27073139598545998</v>
      </c>
      <c r="DK71">
        <v>13.463532933242</v>
      </c>
      <c r="DL71">
        <v>53.096250316173403</v>
      </c>
      <c r="DM71">
        <v>40.537050850973202</v>
      </c>
      <c r="DN71">
        <v>1.4264493418572901</v>
      </c>
      <c r="DO71">
        <v>0.70999868536616195</v>
      </c>
      <c r="DP71">
        <v>10.043020773574399</v>
      </c>
      <c r="DQ71">
        <v>52.327315775385799</v>
      </c>
      <c r="DR71">
        <v>2.8793390863272901</v>
      </c>
      <c r="DU71">
        <v>9.0129927679732198</v>
      </c>
      <c r="DV71">
        <v>8.1759788351122609</v>
      </c>
      <c r="DW71">
        <v>3.5374418798957001</v>
      </c>
      <c r="DX71">
        <v>12.8328638603308</v>
      </c>
      <c r="DY71">
        <v>3.9430692225675501</v>
      </c>
      <c r="DZ71">
        <v>3.3600482719854301</v>
      </c>
      <c r="EA71">
        <v>0.39316471991086299</v>
      </c>
      <c r="EB71">
        <v>2.3144536520715899</v>
      </c>
      <c r="EC71">
        <v>2.4731948325505599</v>
      </c>
      <c r="ED71">
        <v>0.456595484365663</v>
      </c>
      <c r="EE71">
        <v>1.7229866174851001</v>
      </c>
      <c r="EF71">
        <v>0.37089048749547598</v>
      </c>
      <c r="EG71">
        <v>0.46860238272131599</v>
      </c>
      <c r="EH71">
        <v>1.8730788475173501</v>
      </c>
      <c r="EI71">
        <v>2.3669593349479499</v>
      </c>
      <c r="EJ71">
        <v>10.6125243862211</v>
      </c>
      <c r="EK71">
        <v>2.04425103642384</v>
      </c>
      <c r="EL71">
        <v>0.60940622972673297</v>
      </c>
      <c r="EM71">
        <v>0.237644258971446</v>
      </c>
      <c r="EN71">
        <v>9.2991789484855203E-2</v>
      </c>
      <c r="EO71">
        <v>1.8546728755006601E-7</v>
      </c>
      <c r="EP71">
        <v>1.85498791389135E-7</v>
      </c>
      <c r="EQ71">
        <v>4.8185463624446603E-2</v>
      </c>
      <c r="ER71">
        <v>6.5008712046069199</v>
      </c>
      <c r="ES71">
        <v>4.1759304594639097</v>
      </c>
      <c r="ET71">
        <v>7.4963265173028301E-2</v>
      </c>
      <c r="EU71">
        <v>0.116274866881532</v>
      </c>
      <c r="EV71">
        <v>0.107343894282424</v>
      </c>
      <c r="EW71">
        <v>0.102188035322874</v>
      </c>
      <c r="EX71">
        <v>4.6824487332937403</v>
      </c>
      <c r="EY71">
        <v>19.620655037575599</v>
      </c>
      <c r="EZ71">
        <v>0.12539213006896499</v>
      </c>
      <c r="FA71">
        <v>0.505328173462674</v>
      </c>
      <c r="FB71">
        <v>1.3128584072693199</v>
      </c>
      <c r="FC71">
        <v>1.9601181095603</v>
      </c>
      <c r="FD71">
        <v>0.26827585221630601</v>
      </c>
      <c r="FE71">
        <v>3.50378519874322E-2</v>
      </c>
      <c r="FF71">
        <v>0.17028255830249001</v>
      </c>
      <c r="FG71">
        <v>0.28015331326320603</v>
      </c>
      <c r="FH71">
        <v>0.16379894804178299</v>
      </c>
      <c r="FI71">
        <v>0.95676897340679001</v>
      </c>
      <c r="FJ71">
        <v>0.33355345277806803</v>
      </c>
      <c r="FK71">
        <v>0.41720386707846802</v>
      </c>
      <c r="FL71">
        <v>3.1527395948481498</v>
      </c>
      <c r="FM71">
        <v>2.07604086063145</v>
      </c>
      <c r="FN71">
        <v>0.713809788300376</v>
      </c>
      <c r="FO71">
        <v>1.1436701285469</v>
      </c>
      <c r="FP71">
        <v>2.8121360942414202</v>
      </c>
      <c r="FQ71">
        <v>4.2726309151024404</v>
      </c>
      <c r="FR71">
        <v>0.71316544250666603</v>
      </c>
      <c r="FS71">
        <v>7.3382929101436095E-2</v>
      </c>
      <c r="FT71">
        <v>0.67423107305618402</v>
      </c>
      <c r="FU71">
        <v>0.70071909117044295</v>
      </c>
      <c r="FV71">
        <v>1.7559100327529</v>
      </c>
      <c r="FW71">
        <v>5.7505972908139901E-5</v>
      </c>
      <c r="FX71">
        <v>52.827667176101897</v>
      </c>
      <c r="FY71">
        <v>11.8059600330386</v>
      </c>
      <c r="FZ71">
        <v>2.6800433886918902</v>
      </c>
      <c r="GA71">
        <v>8.3792449847729294E-2</v>
      </c>
      <c r="GB71">
        <v>3.37085971659593</v>
      </c>
      <c r="GC71">
        <v>1.77211032493934</v>
      </c>
      <c r="GD71">
        <v>0.82965420130782297</v>
      </c>
      <c r="GE71">
        <v>0.159901844729578</v>
      </c>
      <c r="GF71">
        <v>11.489963867151699</v>
      </c>
      <c r="GG71">
        <v>19.413106201515198</v>
      </c>
      <c r="GH71">
        <v>7.0680400940447496</v>
      </c>
      <c r="GI71">
        <v>10.030099648745599</v>
      </c>
      <c r="GJ71">
        <v>28.153634184104</v>
      </c>
      <c r="GK71">
        <v>6.1974783675146999E-2</v>
      </c>
      <c r="GL71">
        <v>0.27790000861650899</v>
      </c>
      <c r="GM71">
        <v>2.88484130501072</v>
      </c>
      <c r="GN71">
        <v>0.15171022600564399</v>
      </c>
      <c r="GO71">
        <v>2.2495720001952901</v>
      </c>
      <c r="GP71">
        <v>3.8933005789314499</v>
      </c>
      <c r="GQ71">
        <v>1.2759191521131701</v>
      </c>
      <c r="GS71">
        <v>71.808901307695606</v>
      </c>
      <c r="GT71">
        <v>1.37430300540787</v>
      </c>
      <c r="GU71">
        <v>2.9631161334864302</v>
      </c>
      <c r="GV71">
        <v>0.58007847983365302</v>
      </c>
      <c r="GW71">
        <v>6.3566279872168403</v>
      </c>
      <c r="GX71">
        <v>0.97544232235833095</v>
      </c>
      <c r="GY71">
        <v>0.59222651737237397</v>
      </c>
      <c r="GZ71">
        <v>45.714466401573297</v>
      </c>
      <c r="HA71">
        <v>3.04548769473528</v>
      </c>
      <c r="HB71">
        <v>3.3414627441958298</v>
      </c>
      <c r="HC71">
        <v>6.1082884738686696</v>
      </c>
      <c r="HD71">
        <v>9.0360639240808194</v>
      </c>
      <c r="HE71">
        <v>13.369200182533501</v>
      </c>
      <c r="HF71">
        <v>1.9690532821310201E-2</v>
      </c>
      <c r="HG71">
        <v>0.42326187953998801</v>
      </c>
      <c r="HH71">
        <v>2.8561920624958002</v>
      </c>
      <c r="HI71">
        <v>1.1919025905590199</v>
      </c>
      <c r="HR71">
        <v>13.539286662183001</v>
      </c>
      <c r="HS71">
        <v>16.639340292090001</v>
      </c>
      <c r="HT71">
        <v>19.548937325879301</v>
      </c>
      <c r="HU71">
        <v>23.432371609720398</v>
      </c>
      <c r="HV71">
        <v>27.355731870124099</v>
      </c>
      <c r="HW71">
        <v>35.558603856321497</v>
      </c>
      <c r="HX71">
        <v>48.170246369981299</v>
      </c>
      <c r="HY71">
        <v>98.941519564551101</v>
      </c>
      <c r="HZ71">
        <v>169.73113268380001</v>
      </c>
      <c r="IA71">
        <v>63.213046168350601</v>
      </c>
      <c r="IB71">
        <v>68.532928200489295</v>
      </c>
      <c r="IC71">
        <v>71.359964892668003</v>
      </c>
      <c r="ID71">
        <v>98.887345821453707</v>
      </c>
      <c r="IQ71">
        <v>55.2414346662772</v>
      </c>
      <c r="IR71">
        <v>2.8806270268667702</v>
      </c>
      <c r="IS71">
        <v>76.408790271328002</v>
      </c>
      <c r="IT71">
        <v>1542.71729878107</v>
      </c>
    </row>
    <row r="72" spans="1:254" x14ac:dyDescent="0.25">
      <c r="A72" t="str">
        <f>INDEX(Concordance!$A$1:$A$296,MATCH($E72,Concordance!$C$1:$C$296,0))</f>
        <v>CELC</v>
      </c>
      <c r="B72" t="str">
        <f>INDEX(Concordance!$B$1:$B$296,MATCH($E72,Concordance!$C$1:$C$296,0))</f>
        <v>celec</v>
      </c>
      <c r="C72" s="3" t="s">
        <v>255</v>
      </c>
      <c r="D72" s="3" t="s">
        <v>256</v>
      </c>
      <c r="E72" s="3" t="s">
        <v>70</v>
      </c>
      <c r="DH72">
        <v>184.54399206562499</v>
      </c>
      <c r="DI72">
        <v>20.4457513839555</v>
      </c>
      <c r="DJ72">
        <v>2.60058331336033</v>
      </c>
      <c r="DK72">
        <v>129.32759038758499</v>
      </c>
      <c r="DL72">
        <v>510.03032755631898</v>
      </c>
      <c r="DM72">
        <v>389.38955577040599</v>
      </c>
      <c r="DN72">
        <v>13.7021431972637</v>
      </c>
      <c r="DO72">
        <v>6.8200835257768802</v>
      </c>
      <c r="DP72">
        <v>96.470939930777206</v>
      </c>
      <c r="DQ72">
        <v>502.64411980394601</v>
      </c>
      <c r="DR72">
        <v>27.6582668003939</v>
      </c>
      <c r="DU72">
        <v>86.576728607742794</v>
      </c>
      <c r="DV72">
        <v>78.536565925741797</v>
      </c>
      <c r="DW72">
        <v>33.979850365536599</v>
      </c>
      <c r="DX72">
        <v>123.269528812216</v>
      </c>
      <c r="DY72">
        <v>37.876213012932503</v>
      </c>
      <c r="DZ72">
        <v>32.275848304937</v>
      </c>
      <c r="EA72">
        <v>3.7766495691437698</v>
      </c>
      <c r="EB72">
        <v>22.232107677110701</v>
      </c>
      <c r="EC72">
        <v>23.756938824211598</v>
      </c>
      <c r="ED72">
        <v>4.3859508546278603</v>
      </c>
      <c r="EE72">
        <v>16.550611835265499</v>
      </c>
      <c r="EF72">
        <v>3.5626884327690398</v>
      </c>
      <c r="EG72">
        <v>4.5012863494095701</v>
      </c>
      <c r="EH72">
        <v>17.992363160286899</v>
      </c>
      <c r="EI72">
        <v>22.736465150124999</v>
      </c>
      <c r="EJ72">
        <v>101.941460209951</v>
      </c>
      <c r="EK72">
        <v>19.636603705648199</v>
      </c>
      <c r="EL72">
        <v>5.85381561054814</v>
      </c>
      <c r="EM72">
        <v>2.2827559106968698</v>
      </c>
      <c r="EN72">
        <v>0.893257670147792</v>
      </c>
      <c r="EO72">
        <v>1.7815559640626501E-6</v>
      </c>
      <c r="EP72">
        <v>1.78185858267064E-6</v>
      </c>
      <c r="EQ72">
        <v>0.46285844385406</v>
      </c>
      <c r="ER72">
        <v>62.445868590406803</v>
      </c>
      <c r="ES72">
        <v>40.113024317350401</v>
      </c>
      <c r="ET72">
        <v>0.72007982603706999</v>
      </c>
      <c r="EU72">
        <v>1.1169095386024099</v>
      </c>
      <c r="EV72">
        <v>1.03112067680905</v>
      </c>
      <c r="EW72">
        <v>0.98159468545722495</v>
      </c>
      <c r="EX72">
        <v>44.978521966927303</v>
      </c>
      <c r="EY72">
        <v>188.47148444748001</v>
      </c>
      <c r="EZ72">
        <v>1.20448786479708</v>
      </c>
      <c r="FA72">
        <v>4.8540658200885698</v>
      </c>
      <c r="FB72">
        <v>12.611014892904301</v>
      </c>
      <c r="FC72">
        <v>18.828442225487802</v>
      </c>
      <c r="FD72">
        <v>2.5769959265777902</v>
      </c>
      <c r="FE72">
        <v>0.336565520533123</v>
      </c>
      <c r="FF72">
        <v>1.63569495907873</v>
      </c>
      <c r="FG72">
        <v>2.6910880764417602</v>
      </c>
      <c r="FH72">
        <v>1.5734148951321201</v>
      </c>
      <c r="FI72">
        <v>9.1905019657056002</v>
      </c>
      <c r="FJ72">
        <v>3.2040374935124101</v>
      </c>
      <c r="FK72">
        <v>4.0075640693402796</v>
      </c>
      <c r="FL72">
        <v>30.284488992820201</v>
      </c>
      <c r="FM72">
        <v>19.9419694208732</v>
      </c>
      <c r="FN72">
        <v>6.85669210107765</v>
      </c>
      <c r="FO72">
        <v>10.9858313309457</v>
      </c>
      <c r="FP72">
        <v>27.012730366799801</v>
      </c>
      <c r="FQ72">
        <v>41.041906578724401</v>
      </c>
      <c r="FR72">
        <v>6.8505026640784497</v>
      </c>
      <c r="FS72">
        <v>0.70489948242629497</v>
      </c>
      <c r="FT72">
        <v>6.4765080959916101</v>
      </c>
      <c r="FU72">
        <v>6.7309458853776203</v>
      </c>
      <c r="FV72">
        <v>16.8668665646167</v>
      </c>
      <c r="FW72">
        <v>5.5238910514639997E-4</v>
      </c>
      <c r="FX72">
        <v>507.45037989351698</v>
      </c>
      <c r="FY72">
        <v>113.405327625054</v>
      </c>
      <c r="FZ72">
        <v>25.743878320223001</v>
      </c>
      <c r="GA72">
        <v>0.80489093651809196</v>
      </c>
      <c r="GB72">
        <v>32.379700546916702</v>
      </c>
      <c r="GC72">
        <v>17.022482832830701</v>
      </c>
      <c r="GD72">
        <v>7.9694667991010997</v>
      </c>
      <c r="GE72">
        <v>1.5359802200466199</v>
      </c>
      <c r="GF72">
        <v>110.369941377736</v>
      </c>
      <c r="GG72">
        <v>186.47781822416999</v>
      </c>
      <c r="GH72">
        <v>67.893962057218303</v>
      </c>
      <c r="GI72">
        <v>96.346822587470101</v>
      </c>
      <c r="GJ72">
        <v>270.43731297999898</v>
      </c>
      <c r="GK72">
        <v>0.59531547011030705</v>
      </c>
      <c r="GL72">
        <v>2.6694433519989702</v>
      </c>
      <c r="GM72">
        <v>27.711119843324099</v>
      </c>
      <c r="GN72">
        <v>1.4572934209580599</v>
      </c>
      <c r="GO72">
        <v>21.608869501875901</v>
      </c>
      <c r="GP72">
        <v>37.398146907235699</v>
      </c>
      <c r="GQ72">
        <v>12.256184932317799</v>
      </c>
      <c r="GS72">
        <v>689.77973467680602</v>
      </c>
      <c r="GT72">
        <v>13.2012375231006</v>
      </c>
      <c r="GU72">
        <v>28.463009782239901</v>
      </c>
      <c r="GV72">
        <v>5.57210001301749</v>
      </c>
      <c r="GW72">
        <v>61.060301531054101</v>
      </c>
      <c r="GX72">
        <v>9.3698738464997309</v>
      </c>
      <c r="GY72">
        <v>5.6887912582211699</v>
      </c>
      <c r="GZ72">
        <v>439.12261476126702</v>
      </c>
      <c r="HA72">
        <v>29.254251990774499</v>
      </c>
      <c r="HB72">
        <v>32.097320013957997</v>
      </c>
      <c r="HC72">
        <v>58.674809474950003</v>
      </c>
      <c r="HD72">
        <v>86.798344809199406</v>
      </c>
      <c r="HE72">
        <v>128.42145175337399</v>
      </c>
      <c r="HF72">
        <v>0.18914271431239399</v>
      </c>
      <c r="HG72">
        <v>4.06575593904277</v>
      </c>
      <c r="HH72">
        <v>27.435921831089502</v>
      </c>
      <c r="HI72">
        <v>11.4491412304659</v>
      </c>
      <c r="HR72">
        <v>130.055263226161</v>
      </c>
      <c r="HS72">
        <v>159.83366299805601</v>
      </c>
      <c r="HT72">
        <v>187.782580659167</v>
      </c>
      <c r="HU72">
        <v>225.08595421260199</v>
      </c>
      <c r="HV72">
        <v>262.77284748321102</v>
      </c>
      <c r="HW72">
        <v>341.56774281216502</v>
      </c>
      <c r="HX72">
        <v>462.71227041933901</v>
      </c>
      <c r="HY72">
        <v>950.40940427871601</v>
      </c>
      <c r="HZ72">
        <v>1630.3980918376501</v>
      </c>
      <c r="IA72">
        <v>607.20993386713701</v>
      </c>
      <c r="IB72">
        <v>658.31149300277696</v>
      </c>
      <c r="IC72">
        <v>685.46735507476296</v>
      </c>
      <c r="ID72">
        <v>949.88902380415595</v>
      </c>
      <c r="IQ72">
        <v>530.63647338087401</v>
      </c>
      <c r="IR72">
        <v>27.6706384599991</v>
      </c>
      <c r="IS72">
        <v>733.96520654862195</v>
      </c>
      <c r="IT72">
        <v>14818.986360406599</v>
      </c>
    </row>
    <row r="73" spans="1:254" x14ac:dyDescent="0.25">
      <c r="A73" t="str">
        <f>INDEX(Concordance!$A$1:$A$296,MATCH($E73,Concordance!$C$1:$C$296,0))</f>
        <v>CELC</v>
      </c>
      <c r="B73" t="str">
        <f>INDEX(Concordance!$B$1:$B$296,MATCH($E73,Concordance!$C$1:$C$296,0))</f>
        <v>celec</v>
      </c>
      <c r="C73" s="3" t="s">
        <v>255</v>
      </c>
      <c r="D73" s="3" t="s">
        <v>256</v>
      </c>
      <c r="E73" s="3" t="s">
        <v>71</v>
      </c>
      <c r="DH73">
        <v>151.29282232407101</v>
      </c>
      <c r="DI73">
        <v>16.761832215675199</v>
      </c>
      <c r="DJ73">
        <v>2.1320097433854999</v>
      </c>
      <c r="DK73">
        <v>106.025321849281</v>
      </c>
      <c r="DL73">
        <v>418.13297123986501</v>
      </c>
      <c r="DM73">
        <v>319.22927545141403</v>
      </c>
      <c r="DN73">
        <v>11.233288567126101</v>
      </c>
      <c r="DO73">
        <v>5.5912396472585204</v>
      </c>
      <c r="DP73">
        <v>79.088788591898506</v>
      </c>
      <c r="DQ73">
        <v>412.07761173116302</v>
      </c>
      <c r="DR73">
        <v>22.674795304827398</v>
      </c>
      <c r="DU73">
        <v>70.977318047789097</v>
      </c>
      <c r="DV73">
        <v>64.385833326509001</v>
      </c>
      <c r="DW73">
        <v>27.857354804178598</v>
      </c>
      <c r="DX73">
        <v>101.05880290010499</v>
      </c>
      <c r="DY73">
        <v>31.051670127719401</v>
      </c>
      <c r="DZ73">
        <v>26.460380141885199</v>
      </c>
      <c r="EA73">
        <v>3.0961721692980402</v>
      </c>
      <c r="EB73">
        <v>18.226322510063799</v>
      </c>
      <c r="EC73">
        <v>19.476409306335601</v>
      </c>
      <c r="ED73">
        <v>3.5956894393795902</v>
      </c>
      <c r="EE73">
        <v>13.5685196126951</v>
      </c>
      <c r="EF73">
        <v>2.9207625890268698</v>
      </c>
      <c r="EG73">
        <v>3.69024376393036</v>
      </c>
      <c r="EH73">
        <v>14.7504959241992</v>
      </c>
      <c r="EI73">
        <v>18.639804762715102</v>
      </c>
      <c r="EJ73">
        <v>83.5736295414913</v>
      </c>
      <c r="EK73">
        <v>16.0984769118377</v>
      </c>
      <c r="EL73">
        <v>4.7990740590980199</v>
      </c>
      <c r="EM73">
        <v>1.8714485394001401</v>
      </c>
      <c r="EN73">
        <v>0.73231034219323499</v>
      </c>
      <c r="EO73">
        <v>1.4605548894567699E-6</v>
      </c>
      <c r="EP73">
        <v>1.4608029821894401E-6</v>
      </c>
      <c r="EQ73">
        <v>0.37946052604251701</v>
      </c>
      <c r="ER73">
        <v>51.194360736279499</v>
      </c>
      <c r="ES73">
        <v>32.885452368278301</v>
      </c>
      <c r="ET73">
        <v>0.59033571323759804</v>
      </c>
      <c r="EU73">
        <v>0.91566457669206403</v>
      </c>
      <c r="EV73">
        <v>0.84533316747408804</v>
      </c>
      <c r="EW73">
        <v>0.80473077816763505</v>
      </c>
      <c r="EX73">
        <v>36.874283774688202</v>
      </c>
      <c r="EY73">
        <v>154.512658420907</v>
      </c>
      <c r="EZ73">
        <v>0.98746302429310195</v>
      </c>
      <c r="FA73">
        <v>3.9794593660185602</v>
      </c>
      <c r="FB73">
        <v>10.3387599572459</v>
      </c>
      <c r="FC73">
        <v>15.4359301127873</v>
      </c>
      <c r="FD73">
        <v>2.1126723362034099</v>
      </c>
      <c r="FE73">
        <v>0.27592308440102897</v>
      </c>
      <c r="FF73">
        <v>1.34097514663211</v>
      </c>
      <c r="FG73">
        <v>2.2062073419477501</v>
      </c>
      <c r="FH73">
        <v>1.2899167158290401</v>
      </c>
      <c r="FI73">
        <v>7.53455566557846</v>
      </c>
      <c r="FJ73">
        <v>2.62673344062729</v>
      </c>
      <c r="FK73">
        <v>3.28548045324293</v>
      </c>
      <c r="FL73">
        <v>24.8278243094292</v>
      </c>
      <c r="FM73">
        <v>16.3488217774727</v>
      </c>
      <c r="FN73">
        <v>5.6212520828654604</v>
      </c>
      <c r="FO73">
        <v>9.0064022623068105</v>
      </c>
      <c r="FP73">
        <v>22.145571742151201</v>
      </c>
      <c r="FQ73">
        <v>33.646968456431701</v>
      </c>
      <c r="FR73">
        <v>5.6161778597399898</v>
      </c>
      <c r="FS73">
        <v>0.57789056667381</v>
      </c>
      <c r="FT73">
        <v>5.30956970031745</v>
      </c>
      <c r="FU73">
        <v>5.5181628429672402</v>
      </c>
      <c r="FV73">
        <v>13.827791507929</v>
      </c>
      <c r="FW73">
        <v>4.5285953665160001E-4</v>
      </c>
      <c r="FX73">
        <v>416.01787901180199</v>
      </c>
      <c r="FY73">
        <v>92.971935260179094</v>
      </c>
      <c r="FZ73">
        <v>21.105341685948598</v>
      </c>
      <c r="GA73">
        <v>0.65986554255086804</v>
      </c>
      <c r="GB73">
        <v>26.545520268192899</v>
      </c>
      <c r="GC73">
        <v>13.955368808897299</v>
      </c>
      <c r="GD73">
        <v>6.5335268352991003</v>
      </c>
      <c r="GE73">
        <v>1.25922702724543</v>
      </c>
      <c r="GF73">
        <v>90.483465453819406</v>
      </c>
      <c r="GG73">
        <v>152.878211336932</v>
      </c>
      <c r="GH73">
        <v>55.660815740602303</v>
      </c>
      <c r="GI73">
        <v>78.987034733871894</v>
      </c>
      <c r="GJ73">
        <v>221.709869199819</v>
      </c>
      <c r="GK73">
        <v>0.48805142144178298</v>
      </c>
      <c r="GL73">
        <v>2.18846256785501</v>
      </c>
      <c r="GM73">
        <v>22.718125276959402</v>
      </c>
      <c r="GN73">
        <v>1.19471802979445</v>
      </c>
      <c r="GO73">
        <v>17.7153795015379</v>
      </c>
      <c r="GP73">
        <v>30.659742059085101</v>
      </c>
      <c r="GQ73">
        <v>10.0478633228912</v>
      </c>
      <c r="GS73">
        <v>565.49509779810205</v>
      </c>
      <c r="GT73">
        <v>10.822636167587</v>
      </c>
      <c r="GU73">
        <v>23.334539551205701</v>
      </c>
      <c r="GV73">
        <v>4.5681180286900096</v>
      </c>
      <c r="GW73">
        <v>50.058445399332598</v>
      </c>
      <c r="GX73">
        <v>7.6816082885718497</v>
      </c>
      <c r="GY73">
        <v>4.6637838243074397</v>
      </c>
      <c r="GZ73">
        <v>360.00142291239001</v>
      </c>
      <c r="HA73">
        <v>23.983215596040299</v>
      </c>
      <c r="HB73">
        <v>26.314019110542201</v>
      </c>
      <c r="HC73">
        <v>48.102771731715798</v>
      </c>
      <c r="HD73">
        <v>71.159003402136406</v>
      </c>
      <c r="HE73">
        <v>105.282451437451</v>
      </c>
      <c r="HF73">
        <v>0.155062945967818</v>
      </c>
      <c r="HG73">
        <v>3.3331873013774098</v>
      </c>
      <c r="HH73">
        <v>22.4925124921544</v>
      </c>
      <c r="HI73">
        <v>9.3862329006522494</v>
      </c>
      <c r="HR73">
        <v>106.621882464691</v>
      </c>
      <c r="HS73">
        <v>131.03480480020801</v>
      </c>
      <c r="HT73">
        <v>153.94788144129899</v>
      </c>
      <c r="HU73">
        <v>184.529926426548</v>
      </c>
      <c r="HV73">
        <v>215.42638847722699</v>
      </c>
      <c r="HW73">
        <v>280.02400536853202</v>
      </c>
      <c r="HX73">
        <v>379.34069016360201</v>
      </c>
      <c r="HY73">
        <v>779.16446657083998</v>
      </c>
      <c r="HZ73">
        <v>1336.63266988492</v>
      </c>
      <c r="IA73">
        <v>497.802738575761</v>
      </c>
      <c r="IB73">
        <v>539.69680957885305</v>
      </c>
      <c r="IC73">
        <v>561.95972352976105</v>
      </c>
      <c r="ID73">
        <v>778.73784834394803</v>
      </c>
      <c r="IQ73">
        <v>435.02629799693199</v>
      </c>
      <c r="IR73">
        <v>22.684937836575799</v>
      </c>
      <c r="IS73">
        <v>601.71922338670799</v>
      </c>
      <c r="IT73">
        <v>12148.8987279009</v>
      </c>
    </row>
    <row r="74" spans="1:254" x14ac:dyDescent="0.25">
      <c r="A74" t="str">
        <f>INDEX(Concordance!$A$1:$A$296,MATCH($E74,Concordance!$C$1:$C$296,0))</f>
        <v>CELC</v>
      </c>
      <c r="B74" t="str">
        <f>INDEX(Concordance!$B$1:$B$296,MATCH($E74,Concordance!$C$1:$C$296,0))</f>
        <v>celec</v>
      </c>
      <c r="C74" s="3" t="s">
        <v>255</v>
      </c>
      <c r="D74" s="3" t="s">
        <v>256</v>
      </c>
      <c r="E74" s="3" t="s">
        <v>72</v>
      </c>
      <c r="DH74">
        <v>254.92563468524699</v>
      </c>
      <c r="DI74">
        <v>28.2433802901487</v>
      </c>
      <c r="DJ74">
        <v>3.5923973698070601</v>
      </c>
      <c r="DK74">
        <v>178.65072546032701</v>
      </c>
      <c r="DL74">
        <v>704.54639842614699</v>
      </c>
      <c r="DM74">
        <v>537.89548244560604</v>
      </c>
      <c r="DN74">
        <v>18.9278854977217</v>
      </c>
      <c r="DO74">
        <v>9.42113640197406</v>
      </c>
      <c r="DP74">
        <v>133.263160264737</v>
      </c>
      <c r="DQ74">
        <v>694.34322855800303</v>
      </c>
      <c r="DR74">
        <v>38.206614799342901</v>
      </c>
      <c r="DU74">
        <v>119.595480959645</v>
      </c>
      <c r="DV74">
        <v>108.488949927451</v>
      </c>
      <c r="DW74">
        <v>46.939132637077499</v>
      </c>
      <c r="DX74">
        <v>170.28223199285199</v>
      </c>
      <c r="DY74">
        <v>52.321495453300102</v>
      </c>
      <c r="DZ74">
        <v>44.5852559167297</v>
      </c>
      <c r="EA74">
        <v>5.2169933988172197</v>
      </c>
      <c r="EB74">
        <v>30.711019614026899</v>
      </c>
      <c r="EC74">
        <v>32.8173929703824</v>
      </c>
      <c r="ED74">
        <v>6.0586708502366804</v>
      </c>
      <c r="EE74">
        <v>22.862707039706098</v>
      </c>
      <c r="EF74">
        <v>4.9214314686899696</v>
      </c>
      <c r="EG74">
        <v>6.2179931553405403</v>
      </c>
      <c r="EH74">
        <v>24.8543154766726</v>
      </c>
      <c r="EI74">
        <v>31.4077296368093</v>
      </c>
      <c r="EJ74">
        <v>140.82003512485699</v>
      </c>
      <c r="EK74">
        <v>27.125638752547001</v>
      </c>
      <c r="EL74">
        <v>8.0863518944508801</v>
      </c>
      <c r="EM74">
        <v>3.1533565132749599</v>
      </c>
      <c r="EN74">
        <v>1.23392951431827</v>
      </c>
      <c r="EO74">
        <v>2.4610082386451099E-6</v>
      </c>
      <c r="EP74">
        <v>2.4614262703558301E-6</v>
      </c>
      <c r="EQ74">
        <v>0.63938403655515796</v>
      </c>
      <c r="ER74">
        <v>86.261560214976399</v>
      </c>
      <c r="ES74">
        <v>55.4113849428865</v>
      </c>
      <c r="ET74">
        <v>0.99470486479595299</v>
      </c>
      <c r="EU74">
        <v>1.5428780413126399</v>
      </c>
      <c r="EV74">
        <v>1.42437090490139</v>
      </c>
      <c r="EW74">
        <v>1.35595662255352</v>
      </c>
      <c r="EX74">
        <v>62.132492807166898</v>
      </c>
      <c r="EY74">
        <v>260.35099953705998</v>
      </c>
      <c r="EZ74">
        <v>1.6638571105305</v>
      </c>
      <c r="FA74">
        <v>6.7053161478701</v>
      </c>
      <c r="FB74">
        <v>17.420621173381299</v>
      </c>
      <c r="FC74">
        <v>26.009259530703901</v>
      </c>
      <c r="FD74">
        <v>3.5598141928702201</v>
      </c>
      <c r="FE74">
        <v>0.46492534367938998</v>
      </c>
      <c r="FF74">
        <v>2.2595185620907299</v>
      </c>
      <c r="FG74">
        <v>3.71741896445408</v>
      </c>
      <c r="FH74">
        <v>2.1734860413236499</v>
      </c>
      <c r="FI74">
        <v>12.6955883009747</v>
      </c>
      <c r="FJ74">
        <v>4.4259977387859104</v>
      </c>
      <c r="FK74">
        <v>5.5359743900796596</v>
      </c>
      <c r="FL74">
        <v>41.8344292393313</v>
      </c>
      <c r="FM74">
        <v>27.5474652660711</v>
      </c>
      <c r="FN74">
        <v>9.4717068062934509</v>
      </c>
      <c r="FO74">
        <v>15.1756228595646</v>
      </c>
      <c r="FP74">
        <v>37.314882788972703</v>
      </c>
      <c r="FQ74">
        <v>56.6945256042439</v>
      </c>
      <c r="FR74">
        <v>9.4631568332615199</v>
      </c>
      <c r="FS74">
        <v>0.97373502076905605</v>
      </c>
      <c r="FT74">
        <v>8.9465277001686001</v>
      </c>
      <c r="FU74">
        <v>9.2980033251462597</v>
      </c>
      <c r="FV74">
        <v>23.2995754346057</v>
      </c>
      <c r="FW74">
        <v>7.6306002512719999E-4</v>
      </c>
      <c r="FX74">
        <v>700.98250675981296</v>
      </c>
      <c r="FY74">
        <v>156.656008130705</v>
      </c>
      <c r="FZ74">
        <v>35.562114196103899</v>
      </c>
      <c r="GA74">
        <v>1.1118613537487201</v>
      </c>
      <c r="GB74">
        <v>44.728715470215199</v>
      </c>
      <c r="GC74">
        <v>23.5145408501566</v>
      </c>
      <c r="GD74">
        <v>11.0088730558153</v>
      </c>
      <c r="GE74">
        <v>2.1217744781424801</v>
      </c>
      <c r="GF74">
        <v>152.46298208335901</v>
      </c>
      <c r="GG74">
        <v>257.59698613549</v>
      </c>
      <c r="GH74">
        <v>93.787455094055304</v>
      </c>
      <c r="GI74">
        <v>133.09170687758601</v>
      </c>
      <c r="GJ74">
        <v>373.57706898138002</v>
      </c>
      <c r="GK74">
        <v>0.822357706458682</v>
      </c>
      <c r="GL74">
        <v>3.6875193451036798</v>
      </c>
      <c r="GM74">
        <v>38.279625008796103</v>
      </c>
      <c r="GN74">
        <v>2.0130779989210499</v>
      </c>
      <c r="GO74">
        <v>29.850090002591401</v>
      </c>
      <c r="GP74">
        <v>51.661103835821102</v>
      </c>
      <c r="GQ74">
        <v>16.930465672270898</v>
      </c>
      <c r="GS74">
        <v>952.84888273673005</v>
      </c>
      <c r="GT74">
        <v>18.2359437256045</v>
      </c>
      <c r="GU74">
        <v>39.318271771262303</v>
      </c>
      <c r="GV74">
        <v>7.6971952131773103</v>
      </c>
      <c r="GW74">
        <v>84.347563676531095</v>
      </c>
      <c r="GX74">
        <v>12.943369277447101</v>
      </c>
      <c r="GY74">
        <v>7.8583903266718798</v>
      </c>
      <c r="GZ74">
        <v>606.59580417472296</v>
      </c>
      <c r="HA74">
        <v>40.411279026295098</v>
      </c>
      <c r="HB74">
        <v>44.338640259521597</v>
      </c>
      <c r="HC74">
        <v>81.052289364795797</v>
      </c>
      <c r="HD74">
        <v>119.901617454149</v>
      </c>
      <c r="HE74">
        <v>177.39900242207901</v>
      </c>
      <c r="HF74">
        <v>0.26127822397507899</v>
      </c>
      <c r="HG74">
        <v>5.6163595554344603</v>
      </c>
      <c r="HH74">
        <v>37.899471598501997</v>
      </c>
      <c r="HI74">
        <v>15.815630528571599</v>
      </c>
      <c r="HR74">
        <v>179.65591917127401</v>
      </c>
      <c r="HS74">
        <v>220.79124618350099</v>
      </c>
      <c r="HT74">
        <v>259.39936067032102</v>
      </c>
      <c r="HU74">
        <v>310.92954635975099</v>
      </c>
      <c r="HV74">
        <v>362.98951904587699</v>
      </c>
      <c r="HW74">
        <v>471.83532040118899</v>
      </c>
      <c r="HX74">
        <v>639.18211529398195</v>
      </c>
      <c r="HY74">
        <v>1312.87785576039</v>
      </c>
      <c r="HZ74">
        <v>2252.20156830426</v>
      </c>
      <c r="IA74">
        <v>838.78849723388305</v>
      </c>
      <c r="IB74">
        <v>909.37923958341605</v>
      </c>
      <c r="IC74">
        <v>946.89184184501801</v>
      </c>
      <c r="ID74">
        <v>1312.1590118616</v>
      </c>
      <c r="IQ74">
        <v>733.01134461021604</v>
      </c>
      <c r="IR74">
        <v>38.223704779578298</v>
      </c>
      <c r="IS74">
        <v>1013.88587090801</v>
      </c>
      <c r="IT74">
        <v>20470.671849210401</v>
      </c>
    </row>
    <row r="75" spans="1:254" x14ac:dyDescent="0.25">
      <c r="A75" t="str">
        <f>INDEX(Concordance!$A$1:$A$296,MATCH($E75,Concordance!$C$1:$C$296,0))</f>
        <v>CELC</v>
      </c>
      <c r="B75" t="str">
        <f>INDEX(Concordance!$B$1:$B$296,MATCH($E75,Concordance!$C$1:$C$296,0))</f>
        <v>celec</v>
      </c>
      <c r="C75" s="3" t="s">
        <v>255</v>
      </c>
      <c r="D75" s="3" t="s">
        <v>256</v>
      </c>
      <c r="E75" s="3" t="s">
        <v>73</v>
      </c>
      <c r="DH75">
        <v>1.3060411220893E-3</v>
      </c>
      <c r="DI75">
        <v>1.4469716288539999E-4</v>
      </c>
      <c r="DJ75">
        <v>1.8404656313384799E-5</v>
      </c>
      <c r="DK75">
        <v>9.1526767886779996E-4</v>
      </c>
      <c r="DL75">
        <v>3.6095489961241998E-3</v>
      </c>
      <c r="DM75">
        <v>2.7557590288139998E-3</v>
      </c>
      <c r="DN75">
        <v>9.6971796676094903E-5</v>
      </c>
      <c r="DO75">
        <v>4.8266591835625397E-5</v>
      </c>
      <c r="DP75">
        <v>6.8273701693519998E-4</v>
      </c>
      <c r="DQ75">
        <v>3.5572758716896002E-3</v>
      </c>
      <c r="DR75">
        <v>1.957410447379E-4</v>
      </c>
      <c r="DU75">
        <v>6.1271443471029997E-4</v>
      </c>
      <c r="DV75">
        <v>5.5581318870689999E-4</v>
      </c>
      <c r="DW75">
        <v>2.4047968943929999E-4</v>
      </c>
      <c r="DX75">
        <v>8.7239401254560005E-4</v>
      </c>
      <c r="DY75">
        <v>2.6805473963249999E-4</v>
      </c>
      <c r="DZ75">
        <v>2.2842025180409999E-4</v>
      </c>
      <c r="EA75">
        <v>2.6727825630154302E-5</v>
      </c>
      <c r="EB75">
        <v>1.5733943181790001E-4</v>
      </c>
      <c r="EC75">
        <v>1.681308542862E-4</v>
      </c>
      <c r="ED75">
        <v>3.1039927723952698E-5</v>
      </c>
      <c r="EE75">
        <v>1.171307687161E-4</v>
      </c>
      <c r="EF75">
        <v>2.5213595665220102E-5</v>
      </c>
      <c r="EG75">
        <v>3.1856171576355501E-5</v>
      </c>
      <c r="EH75">
        <v>1.2733422479849999E-4</v>
      </c>
      <c r="EI75">
        <v>1.609088333065E-4</v>
      </c>
      <c r="EJ75">
        <v>7.2145257935389995E-4</v>
      </c>
      <c r="EK75">
        <v>1.3897072264819999E-4</v>
      </c>
      <c r="EL75">
        <v>4.1428191852409099E-5</v>
      </c>
      <c r="EM75">
        <v>1.6155351673558401E-5</v>
      </c>
      <c r="EN75">
        <v>6.3216972645733102E-6</v>
      </c>
      <c r="EO75">
        <v>1.26082963976517E-11</v>
      </c>
      <c r="EP75">
        <v>1.2610438067732099E-11</v>
      </c>
      <c r="EQ75">
        <v>3.27570762186989E-6</v>
      </c>
      <c r="ER75">
        <v>4.4193729294990001E-4</v>
      </c>
      <c r="ES75">
        <v>2.8388493552900001E-4</v>
      </c>
      <c r="ET75">
        <v>5.0960958060173299E-6</v>
      </c>
      <c r="EU75">
        <v>7.9045097634487202E-6</v>
      </c>
      <c r="EV75">
        <v>7.2973711616159697E-6</v>
      </c>
      <c r="EW75">
        <v>6.9468694704272103E-6</v>
      </c>
      <c r="EX75">
        <v>3.1831867644170001E-4</v>
      </c>
      <c r="EY75">
        <v>1.333836481342E-3</v>
      </c>
      <c r="EZ75">
        <v>8.5243126306876596E-6</v>
      </c>
      <c r="FA75">
        <v>3.43528364126284E-5</v>
      </c>
      <c r="FB75">
        <v>8.9249743961085606E-5</v>
      </c>
      <c r="FC75">
        <v>1.3325126185960001E-4</v>
      </c>
      <c r="FD75">
        <v>1.8237725400295701E-5</v>
      </c>
      <c r="FE75">
        <v>2.3819166648206999E-6</v>
      </c>
      <c r="FF75">
        <v>1.15760196570979E-5</v>
      </c>
      <c r="FG75">
        <v>1.9045169943800201E-5</v>
      </c>
      <c r="FH75">
        <v>1.11352557845374E-5</v>
      </c>
      <c r="FI75">
        <v>6.5042342291943601E-5</v>
      </c>
      <c r="FJ75">
        <v>2.2675377704818901E-5</v>
      </c>
      <c r="FK75">
        <v>2.8362036690442301E-5</v>
      </c>
      <c r="FL75">
        <v>2.143271506341E-4</v>
      </c>
      <c r="FM75">
        <v>1.4113183435330001E-4</v>
      </c>
      <c r="FN75">
        <v>4.8525675343187698E-5</v>
      </c>
      <c r="FO75">
        <v>7.7748114787989906E-5</v>
      </c>
      <c r="FP75">
        <v>1.9117250192789999E-4</v>
      </c>
      <c r="FQ75">
        <v>2.9045875252170001E-4</v>
      </c>
      <c r="FR75">
        <v>4.8481871916410897E-5</v>
      </c>
      <c r="FS75">
        <v>4.9886625984596003E-6</v>
      </c>
      <c r="FT75">
        <v>4.5835065158346801E-5</v>
      </c>
      <c r="FU75">
        <v>4.7635753504968497E-5</v>
      </c>
      <c r="FV75">
        <v>1.1936894334840001E-4</v>
      </c>
      <c r="FW75">
        <v>3.9093274109884796E-9</v>
      </c>
      <c r="FX75">
        <v>3.5912903809141002E-3</v>
      </c>
      <c r="FY75">
        <v>8.0258381583969999E-4</v>
      </c>
      <c r="FZ75">
        <v>1.8219267585970001E-4</v>
      </c>
      <c r="GA75">
        <v>5.6963147384162996E-6</v>
      </c>
      <c r="GB75">
        <v>2.2915522722709999E-4</v>
      </c>
      <c r="GC75">
        <v>1.2047025931800001E-4</v>
      </c>
      <c r="GD75">
        <v>5.6400922318024603E-5</v>
      </c>
      <c r="GE75">
        <v>1.08703258645413E-5</v>
      </c>
      <c r="GF75">
        <v>7.8110200428870003E-4</v>
      </c>
      <c r="GG75">
        <v>1.3197270538704E-3</v>
      </c>
      <c r="GH75">
        <v>4.8049413798719999E-4</v>
      </c>
      <c r="GI75">
        <v>6.8185862283240005E-4</v>
      </c>
      <c r="GJ75">
        <v>1.9139189943045999E-3</v>
      </c>
      <c r="GK75">
        <v>4.2131227133284303E-6</v>
      </c>
      <c r="GL75">
        <v>1.8891987497261801E-5</v>
      </c>
      <c r="GM75">
        <v>1.96115092393E-4</v>
      </c>
      <c r="GN75">
        <v>1.03134494567811E-5</v>
      </c>
      <c r="GO75">
        <v>1.529286965965E-4</v>
      </c>
      <c r="GP75">
        <v>2.6467140546849999E-4</v>
      </c>
      <c r="GQ75">
        <v>8.6738567548957099E-5</v>
      </c>
      <c r="GS75">
        <v>4.8816582354596003E-3</v>
      </c>
      <c r="GT75">
        <v>9.3426824003604603E-5</v>
      </c>
      <c r="GU75">
        <v>2.0143631238239999E-4</v>
      </c>
      <c r="GV75">
        <v>3.9434455014971701E-5</v>
      </c>
      <c r="GW75">
        <v>4.3213146000639998E-4</v>
      </c>
      <c r="GX75">
        <v>6.6311779729821897E-5</v>
      </c>
      <c r="GY75">
        <v>4.0260293684212201E-5</v>
      </c>
      <c r="GZ75">
        <v>3.1077261638169998E-3</v>
      </c>
      <c r="HA75">
        <v>2.0703603335029999E-4</v>
      </c>
      <c r="HB75">
        <v>2.271567845578E-4</v>
      </c>
      <c r="HC75">
        <v>4.1524903166599998E-4</v>
      </c>
      <c r="HD75">
        <v>6.1428284053690002E-4</v>
      </c>
      <c r="HE75">
        <v>9.0885482139489997E-4</v>
      </c>
      <c r="HF75">
        <v>1.3385868598081E-6</v>
      </c>
      <c r="HG75">
        <v>2.87738678963896E-5</v>
      </c>
      <c r="HH75">
        <v>1.9416748132919999E-4</v>
      </c>
      <c r="HI75">
        <v>8.1027017418585205E-5</v>
      </c>
      <c r="HR75">
        <v>9.2041751138179995E-4</v>
      </c>
      <c r="HS75">
        <v>1.1311630047288999E-3</v>
      </c>
      <c r="HT75">
        <v>1.3289610222894999E-3</v>
      </c>
      <c r="HU75">
        <v>1.5929617047724001E-3</v>
      </c>
      <c r="HV75">
        <v>1.8596766046956E-3</v>
      </c>
      <c r="HW75">
        <v>2.4173180231912999E-3</v>
      </c>
      <c r="HX75">
        <v>3.2746731340246001E-3</v>
      </c>
      <c r="HY75">
        <v>6.7261672998109997E-3</v>
      </c>
      <c r="HZ75">
        <v>1.1538533059145499E-2</v>
      </c>
      <c r="IA75">
        <v>4.2973013344677E-3</v>
      </c>
      <c r="IB75">
        <v>4.6589535177057996E-3</v>
      </c>
      <c r="IC75">
        <v>4.8511389807752003E-3</v>
      </c>
      <c r="ID75">
        <v>6.7224845015182999E-3</v>
      </c>
      <c r="IQ75">
        <v>3.7553812907082E-3</v>
      </c>
      <c r="IR75">
        <v>1.9582860053429999E-4</v>
      </c>
      <c r="IS75">
        <v>5.1943643962919003E-3</v>
      </c>
      <c r="IT75">
        <v>0.10487583669203999</v>
      </c>
    </row>
    <row r="76" spans="1:254" x14ac:dyDescent="0.25">
      <c r="A76" t="str">
        <f>INDEX(Concordance!$A$1:$A$296,MATCH($E76,Concordance!$C$1:$C$296,0))</f>
        <v>CELC</v>
      </c>
      <c r="B76" t="str">
        <f>INDEX(Concordance!$B$1:$B$296,MATCH($E76,Concordance!$C$1:$C$296,0))</f>
        <v>celec</v>
      </c>
      <c r="C76" s="3" t="s">
        <v>255</v>
      </c>
      <c r="D76" s="3" t="s">
        <v>256</v>
      </c>
      <c r="E76" s="3" t="s">
        <v>74</v>
      </c>
      <c r="DH76">
        <v>916.40479012207402</v>
      </c>
      <c r="DI76">
        <v>101.529095020547</v>
      </c>
      <c r="DJ76">
        <v>12.9139235517755</v>
      </c>
      <c r="DK76">
        <v>642.21230937706798</v>
      </c>
      <c r="DL76">
        <v>2532.6981932521198</v>
      </c>
      <c r="DM76">
        <v>1933.6227104300001</v>
      </c>
      <c r="DN76">
        <v>68.041823092489807</v>
      </c>
      <c r="DO76">
        <v>33.867031606382803</v>
      </c>
      <c r="DP76">
        <v>479.05342498879799</v>
      </c>
      <c r="DQ76">
        <v>2496.0199135132498</v>
      </c>
      <c r="DR76">
        <v>137.344856901882</v>
      </c>
      <c r="DU76">
        <v>429.92095229532498</v>
      </c>
      <c r="DV76">
        <v>389.99527651105802</v>
      </c>
      <c r="DW76">
        <v>168.73644757579399</v>
      </c>
      <c r="DX76">
        <v>612.12931082272996</v>
      </c>
      <c r="DY76">
        <v>188.08492570374401</v>
      </c>
      <c r="DZ76">
        <v>160.274748913959</v>
      </c>
      <c r="EA76">
        <v>18.7540093667481</v>
      </c>
      <c r="EB76">
        <v>110.399746649943</v>
      </c>
      <c r="EC76">
        <v>117.97172204556399</v>
      </c>
      <c r="ED76">
        <v>21.7796652572233</v>
      </c>
      <c r="EE76">
        <v>82.186690531192795</v>
      </c>
      <c r="EF76">
        <v>17.6915255216819</v>
      </c>
      <c r="EG76">
        <v>22.352395903753699</v>
      </c>
      <c r="EH76">
        <v>89.346109841601006</v>
      </c>
      <c r="EI76">
        <v>112.904274697866</v>
      </c>
      <c r="EJ76">
        <v>506.21882296345598</v>
      </c>
      <c r="EK76">
        <v>97.5110459905178</v>
      </c>
      <c r="EL76">
        <v>29.0687581099365</v>
      </c>
      <c r="EM76">
        <v>11.335662720996099</v>
      </c>
      <c r="EN76">
        <v>4.4357207112200498</v>
      </c>
      <c r="EO76">
        <v>8.8468142531402294E-6</v>
      </c>
      <c r="EP76">
        <v>8.8483169904487204E-6</v>
      </c>
      <c r="EQ76">
        <v>2.29845301572036</v>
      </c>
      <c r="ER76">
        <v>310.09242001892301</v>
      </c>
      <c r="ES76">
        <v>199.192437636394</v>
      </c>
      <c r="ET76">
        <v>3.5757577066826598</v>
      </c>
      <c r="EU76">
        <v>5.5463265959062298</v>
      </c>
      <c r="EV76">
        <v>5.1203180165611197</v>
      </c>
      <c r="EW76">
        <v>4.8743828592994296</v>
      </c>
      <c r="EX76">
        <v>223.35342658267399</v>
      </c>
      <c r="EY76">
        <v>935.90785165019395</v>
      </c>
      <c r="EZ76">
        <v>5.9812212610608197</v>
      </c>
      <c r="FA76">
        <v>24.104221000677001</v>
      </c>
      <c r="FB76">
        <v>62.623520423513199</v>
      </c>
      <c r="FC76">
        <v>93.497894203123195</v>
      </c>
      <c r="FD76">
        <v>12.7967937877987</v>
      </c>
      <c r="FE76">
        <v>1.6713101941395301</v>
      </c>
      <c r="FF76">
        <v>8.1225006509300997</v>
      </c>
      <c r="FG76">
        <v>13.3633502575075</v>
      </c>
      <c r="FH76">
        <v>7.8132315802280798</v>
      </c>
      <c r="FI76">
        <v>45.6380071262573</v>
      </c>
      <c r="FJ76">
        <v>15.910544005904899</v>
      </c>
      <c r="FK76">
        <v>19.900679879942</v>
      </c>
      <c r="FL76">
        <v>150.38609747615399</v>
      </c>
      <c r="FM76">
        <v>99.027424828100195</v>
      </c>
      <c r="FN76">
        <v>34.048821722602099</v>
      </c>
      <c r="FO76">
        <v>54.553217053913798</v>
      </c>
      <c r="FP76">
        <v>134.13926525231199</v>
      </c>
      <c r="FQ76">
        <v>203.8034078494</v>
      </c>
      <c r="FR76">
        <v>34.017880265697201</v>
      </c>
      <c r="FS76">
        <v>3.5003542613402399</v>
      </c>
      <c r="FT76">
        <v>32.160716921478503</v>
      </c>
      <c r="FU76">
        <v>33.424191250127102</v>
      </c>
      <c r="FV76">
        <v>83.756634423528098</v>
      </c>
      <c r="FW76">
        <v>5.5293869754575002E-3</v>
      </c>
      <c r="FX76">
        <v>2519.88674179281</v>
      </c>
      <c r="FY76">
        <v>563.14586184960206</v>
      </c>
      <c r="FZ76">
        <v>127.838425650741</v>
      </c>
      <c r="GA76">
        <v>3.9969109885123002</v>
      </c>
      <c r="GB76">
        <v>160.790456258045</v>
      </c>
      <c r="GC76">
        <v>84.5298979022282</v>
      </c>
      <c r="GD76">
        <v>39.574615611534</v>
      </c>
      <c r="GE76">
        <v>7.6273392345546398</v>
      </c>
      <c r="GF76">
        <v>548.07280276066899</v>
      </c>
      <c r="GG76">
        <v>926.00774459985405</v>
      </c>
      <c r="GH76">
        <v>337.14645138637798</v>
      </c>
      <c r="GI76">
        <v>478.43708561805698</v>
      </c>
      <c r="GJ76">
        <v>1342.9320904388201</v>
      </c>
      <c r="GK76">
        <v>2.95620541387692</v>
      </c>
      <c r="GL76">
        <v>13.2558673265368</v>
      </c>
      <c r="GM76">
        <v>137.607313463982</v>
      </c>
      <c r="GN76">
        <v>7.2365979332692296</v>
      </c>
      <c r="GO76">
        <v>107.30488323673001</v>
      </c>
      <c r="GP76">
        <v>185.71095479116201</v>
      </c>
      <c r="GQ76">
        <v>60.861513045648501</v>
      </c>
      <c r="GS76">
        <v>3425.2941312886201</v>
      </c>
      <c r="GT76">
        <v>65.554435916866296</v>
      </c>
      <c r="GU76">
        <v>141.34103318010301</v>
      </c>
      <c r="GV76">
        <v>27.669820544213</v>
      </c>
      <c r="GW76">
        <v>303.21199938851402</v>
      </c>
      <c r="GX76">
        <v>46.528728351765899</v>
      </c>
      <c r="GY76">
        <v>28.2492835485243</v>
      </c>
      <c r="GZ76">
        <v>2180.5861199483302</v>
      </c>
      <c r="HA76">
        <v>145.27016759370099</v>
      </c>
      <c r="HB76">
        <v>159.388216769541</v>
      </c>
      <c r="HC76">
        <v>291.36617161301803</v>
      </c>
      <c r="HD76">
        <v>431.02144950637103</v>
      </c>
      <c r="HE76">
        <v>637.71262463734695</v>
      </c>
      <c r="HF76">
        <v>0.93924103121672697</v>
      </c>
      <c r="HG76">
        <v>20.189647879087399</v>
      </c>
      <c r="HH76">
        <v>136.240740790328</v>
      </c>
      <c r="HI76">
        <v>56.853911898969301</v>
      </c>
      <c r="HR76">
        <v>645.82577231048299</v>
      </c>
      <c r="HS76">
        <v>793.698742260274</v>
      </c>
      <c r="HT76">
        <v>932.48690727548296</v>
      </c>
      <c r="HU76">
        <v>1117.72723848022</v>
      </c>
      <c r="HV76">
        <v>1304.87204407066</v>
      </c>
      <c r="HW76">
        <v>1696.1501274609</v>
      </c>
      <c r="HX76">
        <v>2297.72715066094</v>
      </c>
      <c r="HY76">
        <v>4719.5236263685301</v>
      </c>
      <c r="HZ76">
        <v>8096.1975756685797</v>
      </c>
      <c r="IA76">
        <v>3015.27069929037</v>
      </c>
      <c r="IB76">
        <v>3269.0297789029601</v>
      </c>
      <c r="IC76">
        <v>3403.8798046562401</v>
      </c>
      <c r="ID76">
        <v>4716.93953162649</v>
      </c>
      <c r="IQ76">
        <v>2635.0237717128998</v>
      </c>
      <c r="IR76">
        <v>137.406291836702</v>
      </c>
      <c r="IS76">
        <v>3644.7094458914298</v>
      </c>
      <c r="IT76">
        <v>73587.820082493607</v>
      </c>
    </row>
    <row r="77" spans="1:254" x14ac:dyDescent="0.25">
      <c r="A77" t="str">
        <f>INDEX(Concordance!$A$1:$A$296,MATCH($E77,Concordance!$C$1:$C$296,0))</f>
        <v>CELC</v>
      </c>
      <c r="B77" t="str">
        <f>INDEX(Concordance!$B$1:$B$296,MATCH($E77,Concordance!$C$1:$C$296,0))</f>
        <v>celec</v>
      </c>
      <c r="C77" s="3" t="s">
        <v>255</v>
      </c>
      <c r="D77" s="3" t="s">
        <v>256</v>
      </c>
      <c r="E77" s="3" t="s">
        <v>75</v>
      </c>
      <c r="DK77">
        <v>6.7917228609559697</v>
      </c>
      <c r="DL77">
        <v>26.784575704718701</v>
      </c>
      <c r="DM77">
        <v>20.449046795178202</v>
      </c>
      <c r="DN77">
        <v>0.71957699759232696</v>
      </c>
      <c r="DO77">
        <v>0.358161139914772</v>
      </c>
      <c r="DP77">
        <v>5.0662344066117297</v>
      </c>
      <c r="DQ77">
        <v>26.396684181361501</v>
      </c>
      <c r="DR77">
        <v>1.4524919420495701</v>
      </c>
      <c r="DU77">
        <v>4.5466334379986701</v>
      </c>
      <c r="DV77">
        <v>4.1243990444752203</v>
      </c>
      <c r="DW77">
        <v>93.6282592031517</v>
      </c>
      <c r="DX77">
        <v>339.65751088728598</v>
      </c>
      <c r="DY77">
        <v>104.36431742517</v>
      </c>
      <c r="DZ77">
        <v>88.933042923613996</v>
      </c>
      <c r="EA77">
        <v>10.406200173791699</v>
      </c>
      <c r="EJ77">
        <v>360.25155997384502</v>
      </c>
      <c r="EM77">
        <v>165.22438357725301</v>
      </c>
      <c r="EN77">
        <v>64.653407416111904</v>
      </c>
      <c r="EO77">
        <v>1.2894785841589999E-4</v>
      </c>
      <c r="EP77">
        <v>1.289697617533E-4</v>
      </c>
      <c r="ER77">
        <v>4519.79122973618</v>
      </c>
      <c r="ES77">
        <v>2903.3545308969701</v>
      </c>
      <c r="ET77">
        <v>251.29780548529601</v>
      </c>
      <c r="EU77">
        <v>389.78583460818902</v>
      </c>
      <c r="EV77">
        <v>359.84671963200998</v>
      </c>
      <c r="EW77">
        <v>342.562840135351</v>
      </c>
      <c r="EX77">
        <v>4746.4652905030398</v>
      </c>
      <c r="EY77">
        <v>194.88031899877299</v>
      </c>
      <c r="EZ77">
        <v>127.10644087627399</v>
      </c>
      <c r="FA77">
        <v>512.23681715927898</v>
      </c>
      <c r="FB77">
        <v>27.193513867017</v>
      </c>
      <c r="FC77">
        <v>40.600340979790602</v>
      </c>
      <c r="FD77">
        <v>5.5568544688714301</v>
      </c>
      <c r="FE77">
        <v>0.72574643892673396</v>
      </c>
      <c r="FF77">
        <v>3.5270986458785698</v>
      </c>
      <c r="FG77">
        <v>5.8028748316885004</v>
      </c>
      <c r="FH77">
        <v>3.3928022552269601</v>
      </c>
      <c r="FI77">
        <v>19.8177581084202</v>
      </c>
      <c r="FJ77">
        <v>6.9089632159023102</v>
      </c>
      <c r="FK77">
        <v>8.6416319398593693</v>
      </c>
      <c r="FL77">
        <v>30.691677491385299</v>
      </c>
      <c r="FM77">
        <v>20.210098118334201</v>
      </c>
      <c r="FN77">
        <v>6.9488833928779599</v>
      </c>
      <c r="HA77">
        <v>9.2903650390493109</v>
      </c>
      <c r="HB77">
        <v>10.193247114945599</v>
      </c>
      <c r="HC77">
        <v>18.6335442379747</v>
      </c>
      <c r="HD77">
        <v>27.564824023428599</v>
      </c>
      <c r="HE77">
        <v>40.783205327203497</v>
      </c>
      <c r="HF77">
        <v>6.0066648123250597E-2</v>
      </c>
      <c r="HR77">
        <v>0.34285582023000999</v>
      </c>
      <c r="HS77">
        <v>0.42135858456009301</v>
      </c>
      <c r="HT77">
        <v>0.49503840997844301</v>
      </c>
      <c r="HU77">
        <v>0.593378749459888</v>
      </c>
      <c r="HV77">
        <v>0.69273013581436405</v>
      </c>
      <c r="HW77">
        <v>0.900451744289122</v>
      </c>
      <c r="HX77">
        <v>1.2198167999494001</v>
      </c>
      <c r="HY77">
        <v>2.50549949133275</v>
      </c>
      <c r="HZ77">
        <v>4.2981072907935696</v>
      </c>
      <c r="IA77">
        <v>1.6007461348626899</v>
      </c>
      <c r="IB77">
        <v>1.7354616899111199</v>
      </c>
      <c r="IC77">
        <v>1.80705083696896</v>
      </c>
      <c r="ID77">
        <v>2.5041276477793999</v>
      </c>
      <c r="IQ77">
        <v>597.61431065101397</v>
      </c>
      <c r="IR77">
        <v>31.163273461371201</v>
      </c>
      <c r="IS77">
        <v>83.89</v>
      </c>
      <c r="IT77">
        <v>16689.463997633298</v>
      </c>
    </row>
    <row r="78" spans="1:254" x14ac:dyDescent="0.25">
      <c r="A78" t="str">
        <f>INDEX(Concordance!$A$1:$A$296,MATCH($E78,Concordance!$C$1:$C$296,0))</f>
        <v>CWAT</v>
      </c>
      <c r="B78" t="str">
        <f>INDEX(Concordance!$B$1:$B$296,MATCH($E78,Concordance!$C$1:$C$296,0))</f>
        <v>cwatr</v>
      </c>
      <c r="C78" s="3" t="s">
        <v>255</v>
      </c>
      <c r="D78" s="3" t="s">
        <v>256</v>
      </c>
      <c r="E78" s="3" t="s">
        <v>76</v>
      </c>
      <c r="DH78">
        <v>795.354386639582</v>
      </c>
      <c r="DI78">
        <v>90.220890955830299</v>
      </c>
      <c r="DJ78">
        <v>13.1418759789782</v>
      </c>
      <c r="DK78">
        <v>780.31772284054398</v>
      </c>
      <c r="DL78">
        <v>284.07310035179501</v>
      </c>
      <c r="DM78">
        <v>3896.2716678092602</v>
      </c>
      <c r="DN78">
        <v>107.704962051994</v>
      </c>
      <c r="DO78">
        <v>59.241190463515899</v>
      </c>
      <c r="DP78">
        <v>1041.2165998722701</v>
      </c>
      <c r="DQ78">
        <v>3315.2047533580999</v>
      </c>
      <c r="DR78">
        <v>69.574101629344</v>
      </c>
      <c r="DU78">
        <v>687.45222002349897</v>
      </c>
      <c r="DV78">
        <v>519.61131587142302</v>
      </c>
      <c r="DW78">
        <v>62.536386706587699</v>
      </c>
      <c r="DX78">
        <v>202.55481988808</v>
      </c>
      <c r="DZ78">
        <v>3173.37208159787</v>
      </c>
      <c r="EA78">
        <v>12.048956637337399</v>
      </c>
      <c r="EB78">
        <v>22.534860193155598</v>
      </c>
      <c r="EC78">
        <v>24.915479584342599</v>
      </c>
      <c r="ED78">
        <v>5.7564336052360101</v>
      </c>
      <c r="EE78">
        <v>21.963509648713199</v>
      </c>
      <c r="EG78">
        <v>6.4053370780346004</v>
      </c>
      <c r="EH78">
        <v>27.252036965131101</v>
      </c>
      <c r="EI78">
        <v>20.650675499940601</v>
      </c>
      <c r="EJ78">
        <v>124.594881286055</v>
      </c>
      <c r="EK78">
        <v>25.980941659477701</v>
      </c>
      <c r="EL78">
        <v>8.1911450794467093</v>
      </c>
      <c r="EM78">
        <v>18.632184491894101</v>
      </c>
      <c r="EN78">
        <v>7.2908985279605902</v>
      </c>
      <c r="EO78">
        <v>1.45413179085434E-5</v>
      </c>
      <c r="EP78">
        <v>1.4543787925468201E-5</v>
      </c>
      <c r="EQ78">
        <v>0.64766998434727496</v>
      </c>
      <c r="ER78">
        <v>113.226791465367</v>
      </c>
      <c r="ES78">
        <v>77.806779560482795</v>
      </c>
      <c r="ET78">
        <v>22.655596242006901</v>
      </c>
      <c r="EU78">
        <v>32.983186722295102</v>
      </c>
      <c r="EV78">
        <v>16.744992008292002</v>
      </c>
      <c r="EW78">
        <v>20.7991296986166</v>
      </c>
      <c r="EX78">
        <v>355.983115798124</v>
      </c>
      <c r="EY78">
        <v>261.46848261425902</v>
      </c>
      <c r="FA78">
        <v>43.962958711556603</v>
      </c>
      <c r="FG78">
        <v>4.6728539042107604</v>
      </c>
      <c r="FH78">
        <v>2.7895150916678499</v>
      </c>
      <c r="FI78">
        <v>16.267214067372301</v>
      </c>
      <c r="FK78">
        <v>6.5236950747346203</v>
      </c>
      <c r="FN78">
        <v>4.8618019709635796</v>
      </c>
      <c r="FO78">
        <v>13.1710126585018</v>
      </c>
      <c r="FP78">
        <v>39.939195776172603</v>
      </c>
      <c r="FQ78">
        <v>2.1387246577537602</v>
      </c>
      <c r="FR78">
        <v>0.356984612484331</v>
      </c>
      <c r="FS78">
        <v>3.6732818146886698E-2</v>
      </c>
      <c r="FT78">
        <v>0.33749548701331999</v>
      </c>
      <c r="FU78">
        <v>0.35075442290449399</v>
      </c>
      <c r="FV78">
        <v>0.87894452708816395</v>
      </c>
      <c r="FW78">
        <v>1.9240526110536801E-5</v>
      </c>
      <c r="FX78">
        <v>26.443551353763102</v>
      </c>
      <c r="FY78">
        <v>5.9096213613490898</v>
      </c>
      <c r="FZ78">
        <v>27585.249706504801</v>
      </c>
      <c r="GA78">
        <v>13.26574210859</v>
      </c>
      <c r="GC78">
        <v>123.87548382430801</v>
      </c>
      <c r="GD78">
        <v>66.1831130472968</v>
      </c>
      <c r="GE78">
        <v>15.9573401082112</v>
      </c>
      <c r="GF78">
        <v>184.10721119009801</v>
      </c>
      <c r="GG78">
        <v>4334.5892057212805</v>
      </c>
      <c r="GH78">
        <v>806.95085570121603</v>
      </c>
      <c r="GI78">
        <v>235.325797642992</v>
      </c>
      <c r="GJ78">
        <v>872.150173295331</v>
      </c>
      <c r="GK78">
        <v>2.2359449686984099</v>
      </c>
      <c r="GL78">
        <v>20.213316491177899</v>
      </c>
      <c r="GM78">
        <v>93.038391168158995</v>
      </c>
      <c r="GN78">
        <v>3.8277894486621502</v>
      </c>
      <c r="GO78">
        <v>56.758848152411602</v>
      </c>
      <c r="GP78">
        <v>96.347446113274202</v>
      </c>
      <c r="GS78">
        <v>2124.7935396876401</v>
      </c>
      <c r="GT78">
        <v>49.571565301398898</v>
      </c>
      <c r="GU78">
        <v>90.424527543415195</v>
      </c>
      <c r="GV78">
        <v>17.576455722519299</v>
      </c>
      <c r="GW78">
        <v>187.29672920228001</v>
      </c>
      <c r="GX78">
        <v>33.737443408529302</v>
      </c>
      <c r="GY78">
        <v>19.0232581138123</v>
      </c>
      <c r="GZ78">
        <v>1385.78819312462</v>
      </c>
      <c r="HA78">
        <v>192.06660903324001</v>
      </c>
      <c r="HB78">
        <v>207.55578288516</v>
      </c>
      <c r="HC78">
        <v>382.18422409033701</v>
      </c>
      <c r="HD78">
        <v>265.82032241174801</v>
      </c>
      <c r="HE78">
        <v>420.507070025225</v>
      </c>
      <c r="HF78">
        <v>1.1869570225953601</v>
      </c>
      <c r="HG78">
        <v>12.965783880881</v>
      </c>
      <c r="HH78">
        <v>88.507488212077604</v>
      </c>
      <c r="HI78">
        <v>33.885242089778899</v>
      </c>
      <c r="HR78">
        <v>454.37702824843302</v>
      </c>
      <c r="HS78">
        <v>558.41450015618796</v>
      </c>
      <c r="HT78">
        <v>656.06026884401001</v>
      </c>
      <c r="HU78">
        <v>786.38791263475696</v>
      </c>
      <c r="HV78">
        <v>918.05546797572697</v>
      </c>
      <c r="HW78">
        <v>1193.3429841638001</v>
      </c>
      <c r="HX78">
        <v>1616.5883729104801</v>
      </c>
      <c r="HY78">
        <v>3320.46693092739</v>
      </c>
      <c r="HZ78">
        <v>5696.1588593523902</v>
      </c>
      <c r="IA78">
        <v>2121.4231429734</v>
      </c>
      <c r="IB78">
        <v>2299.95782125502</v>
      </c>
      <c r="IC78">
        <v>2394.8328736113099</v>
      </c>
      <c r="ID78">
        <v>3318.64886583934</v>
      </c>
      <c r="IQ78">
        <v>1048.3722769297999</v>
      </c>
      <c r="IR78">
        <v>154.70152061580001</v>
      </c>
      <c r="IT78">
        <v>83055.778648890104</v>
      </c>
    </row>
    <row r="79" spans="1:254" x14ac:dyDescent="0.25">
      <c r="A79" t="str">
        <f>INDEX(Concordance!$A$1:$A$296,MATCH($E79,Concordance!$C$1:$C$296,0))</f>
        <v>CCON</v>
      </c>
      <c r="B79" t="str">
        <f>INDEX(Concordance!$B$1:$B$296,MATCH($E79,Concordance!$C$1:$C$296,0))</f>
        <v>ccons</v>
      </c>
      <c r="C79" s="3" t="s">
        <v>255</v>
      </c>
      <c r="D79" s="3" t="s">
        <v>256</v>
      </c>
      <c r="E79" s="3" t="s">
        <v>77</v>
      </c>
      <c r="DK79">
        <v>2.5568983549375202</v>
      </c>
      <c r="DM79">
        <v>0.140898790876926</v>
      </c>
      <c r="DO79">
        <v>0.32403046968965998</v>
      </c>
      <c r="DQ79">
        <v>9.0380177930242596</v>
      </c>
      <c r="DU79">
        <v>1.5336162856516899</v>
      </c>
      <c r="EG79">
        <v>0.40013514561104602</v>
      </c>
      <c r="EK79">
        <v>3.51429057886283</v>
      </c>
      <c r="EL79">
        <v>1.4531785030699</v>
      </c>
      <c r="EM79">
        <v>3.3055073138420998</v>
      </c>
      <c r="EN79">
        <v>1.29346714117923</v>
      </c>
      <c r="EO79">
        <v>2.57975293881962E-6</v>
      </c>
      <c r="EP79">
        <v>2.5801911407391899E-6</v>
      </c>
      <c r="EQ79">
        <v>0.11490213995826901</v>
      </c>
      <c r="FN79">
        <v>0.43670080893931801</v>
      </c>
      <c r="GA79">
        <v>7.9138179506824002</v>
      </c>
      <c r="GB79">
        <v>102.606646928136</v>
      </c>
      <c r="GC79">
        <v>3.1103597649986301</v>
      </c>
      <c r="GD79">
        <v>17.9282864292</v>
      </c>
      <c r="GE79">
        <v>6.2604207628732196</v>
      </c>
      <c r="GG79">
        <v>108.184440936534</v>
      </c>
      <c r="GJ79">
        <v>144.05736693858501</v>
      </c>
      <c r="GL79">
        <v>35.766506646719201</v>
      </c>
      <c r="GM79">
        <v>20.316607046310899</v>
      </c>
      <c r="GN79">
        <v>0.64063436986906397</v>
      </c>
      <c r="GO79">
        <v>9.4995444767283406</v>
      </c>
      <c r="GS79">
        <v>10.833886536152701</v>
      </c>
      <c r="GT79">
        <v>25.838117325033298</v>
      </c>
      <c r="GU79">
        <v>1.2662923696920301</v>
      </c>
      <c r="GV79">
        <v>3.5760673880579801</v>
      </c>
      <c r="GW79">
        <v>0.90360994896929203</v>
      </c>
      <c r="GX79">
        <v>16.725144346615998</v>
      </c>
      <c r="GZ79">
        <v>7.9445198953338698</v>
      </c>
      <c r="HF79">
        <v>1.83572444122144</v>
      </c>
      <c r="HG79">
        <v>0.15512785858953099</v>
      </c>
      <c r="IP79">
        <v>11692.2490085707</v>
      </c>
      <c r="IQ79">
        <v>6.36606595495505</v>
      </c>
      <c r="IR79">
        <v>22.726187306956199</v>
      </c>
      <c r="IT79">
        <v>12270.8160326785</v>
      </c>
    </row>
    <row r="80" spans="1:254" x14ac:dyDescent="0.25">
      <c r="A80" t="str">
        <f>INDEX(Concordance!$A$1:$A$296,MATCH($E80,Concordance!$C$1:$C$296,0))</f>
        <v>CCON</v>
      </c>
      <c r="B80" t="str">
        <f>INDEX(Concordance!$B$1:$B$296,MATCH($E80,Concordance!$C$1:$C$296,0))</f>
        <v>ccons</v>
      </c>
      <c r="C80" s="3" t="s">
        <v>255</v>
      </c>
      <c r="D80" s="3" t="s">
        <v>256</v>
      </c>
      <c r="E80" s="3" t="s">
        <v>78</v>
      </c>
      <c r="DH80">
        <v>107.039288842909</v>
      </c>
      <c r="DI80">
        <v>11.820659448397199</v>
      </c>
      <c r="DJ80">
        <v>0.21450415529297701</v>
      </c>
      <c r="DK80">
        <v>320.06175676889097</v>
      </c>
      <c r="DL80">
        <v>831.58031434488998</v>
      </c>
      <c r="DM80">
        <v>385.01641419187501</v>
      </c>
      <c r="DN80">
        <v>18.097521302048101</v>
      </c>
      <c r="DO80">
        <v>7.6324681573753903</v>
      </c>
      <c r="DP80">
        <v>94.7064851264591</v>
      </c>
      <c r="DQ80">
        <v>737.89615040204797</v>
      </c>
      <c r="DR80">
        <v>56.547613160131299</v>
      </c>
      <c r="DU80">
        <v>145.02649290670601</v>
      </c>
      <c r="DV80">
        <v>893.32679174154396</v>
      </c>
      <c r="DW80">
        <v>1426.1597370838299</v>
      </c>
      <c r="DX80">
        <v>1263.3359410464</v>
      </c>
      <c r="DY80">
        <v>1199.55371515771</v>
      </c>
      <c r="DZ80">
        <v>780.39217134191301</v>
      </c>
      <c r="EA80">
        <v>100.487509228644</v>
      </c>
      <c r="EB80">
        <v>70.570611432309306</v>
      </c>
      <c r="EC80">
        <v>134.85220870227499</v>
      </c>
      <c r="ED80">
        <v>50.895300897743297</v>
      </c>
      <c r="EE80">
        <v>108.893419744403</v>
      </c>
      <c r="EF80">
        <v>27.725896616029601</v>
      </c>
      <c r="EG80">
        <v>56.0811377152841</v>
      </c>
      <c r="EH80">
        <v>109.394198638746</v>
      </c>
      <c r="EI80">
        <v>98.804727095212499</v>
      </c>
      <c r="EJ80">
        <v>1499.25378617297</v>
      </c>
      <c r="EK80">
        <v>761.57173809840106</v>
      </c>
      <c r="EL80">
        <v>45.198901396303697</v>
      </c>
      <c r="EM80">
        <v>102.812764452189</v>
      </c>
      <c r="EN80">
        <v>40.231323027427798</v>
      </c>
      <c r="EO80">
        <v>8.0239281314860094E-5</v>
      </c>
      <c r="EP80">
        <v>8.0252910917357403E-5</v>
      </c>
      <c r="EQ80">
        <v>3.57385584993636</v>
      </c>
      <c r="ER80">
        <v>377.935509018684</v>
      </c>
      <c r="ES80">
        <v>1739.13964072521</v>
      </c>
      <c r="ET80">
        <v>163.898390265562</v>
      </c>
      <c r="EU80">
        <v>126.436809652259</v>
      </c>
      <c r="EV80">
        <v>56.111464089978</v>
      </c>
      <c r="EW80">
        <v>78.636454101338302</v>
      </c>
      <c r="EX80">
        <v>393.69498825185201</v>
      </c>
      <c r="EY80">
        <v>145.58949708351901</v>
      </c>
      <c r="EZ80">
        <v>84.201401541313899</v>
      </c>
      <c r="FA80">
        <v>289.08881055410802</v>
      </c>
      <c r="FB80">
        <v>248.750151498821</v>
      </c>
      <c r="FC80">
        <v>215.666351944284</v>
      </c>
      <c r="FD80">
        <v>11.3426841505817</v>
      </c>
      <c r="FE80">
        <v>21.7776425550515</v>
      </c>
      <c r="FF80">
        <v>9.6606376149190893</v>
      </c>
      <c r="FG80">
        <v>16.4621475802075</v>
      </c>
      <c r="FH80">
        <v>26.750549800661201</v>
      </c>
      <c r="FI80">
        <v>93.335474670190706</v>
      </c>
      <c r="FJ80">
        <v>83.829061548614405</v>
      </c>
      <c r="FK80">
        <v>74.566328605423905</v>
      </c>
      <c r="FL80">
        <v>640.92779016498002</v>
      </c>
      <c r="FM80">
        <v>105.96349593786501</v>
      </c>
      <c r="FN80">
        <v>85.162060608213594</v>
      </c>
      <c r="FO80">
        <v>116.222714921099</v>
      </c>
      <c r="FP80">
        <v>225.402484888571</v>
      </c>
      <c r="FQ80">
        <v>6.7856670869958897</v>
      </c>
      <c r="FR80">
        <v>1.13262767449601</v>
      </c>
      <c r="FS80">
        <v>0.116544537048412</v>
      </c>
      <c r="FT80">
        <v>1.07079329259765</v>
      </c>
      <c r="FU80">
        <v>1.11286075769146</v>
      </c>
      <c r="FV80">
        <v>2.78868293173436</v>
      </c>
      <c r="FW80">
        <v>6.1045634972889694E-5</v>
      </c>
      <c r="FX80">
        <v>83.899129059920099</v>
      </c>
      <c r="FY80">
        <v>18.749829728166599</v>
      </c>
      <c r="FZ80">
        <v>1922.6049578468201</v>
      </c>
      <c r="GA80">
        <v>653.56618259886</v>
      </c>
      <c r="GB80">
        <v>9008.3471645249701</v>
      </c>
      <c r="GC80">
        <v>1598.9774153708599</v>
      </c>
      <c r="GD80">
        <v>1490.21014155171</v>
      </c>
      <c r="GE80">
        <v>547.56263422708605</v>
      </c>
      <c r="GF80">
        <v>5466.5170782007599</v>
      </c>
      <c r="GG80">
        <v>10963.551313281399</v>
      </c>
      <c r="GH80">
        <v>2013.51242206195</v>
      </c>
      <c r="GI80">
        <v>794.21959696777697</v>
      </c>
      <c r="GJ80">
        <v>11211.4135962737</v>
      </c>
      <c r="GK80">
        <v>94.525999604908407</v>
      </c>
      <c r="GL80">
        <v>2947.01667651037</v>
      </c>
      <c r="GM80">
        <v>1519.4219963247899</v>
      </c>
      <c r="GN80">
        <v>545.53224371754095</v>
      </c>
      <c r="GO80">
        <v>8089.1987265302296</v>
      </c>
      <c r="GP80">
        <v>2121.9541440242601</v>
      </c>
      <c r="GQ80">
        <v>850.56865645373</v>
      </c>
      <c r="GR80">
        <v>143.186564153771</v>
      </c>
      <c r="GS80">
        <v>2878.95193184036</v>
      </c>
      <c r="GT80">
        <v>2053.8869694399</v>
      </c>
      <c r="GU80">
        <v>513.57440507472199</v>
      </c>
      <c r="GV80">
        <v>284.37380806500403</v>
      </c>
      <c r="GW80">
        <v>1825.0843275776101</v>
      </c>
      <c r="GX80">
        <v>1201.9507549681</v>
      </c>
      <c r="GY80">
        <v>845.211050525774</v>
      </c>
      <c r="GZ80">
        <v>3404.9585470536199</v>
      </c>
      <c r="HA80">
        <v>1890.07606812276</v>
      </c>
      <c r="HB80">
        <v>1997.49610210932</v>
      </c>
      <c r="HC80">
        <v>3771.2985668424199</v>
      </c>
      <c r="HD80">
        <v>3218.8504236538502</v>
      </c>
      <c r="HE80">
        <v>4576.90756440104</v>
      </c>
      <c r="HF80">
        <v>166.39421773952299</v>
      </c>
      <c r="HG80">
        <v>127.739607020073</v>
      </c>
      <c r="HH80">
        <v>1668.65790687254</v>
      </c>
      <c r="HI80">
        <v>567.01656131293703</v>
      </c>
      <c r="HR80">
        <v>207.657654583099</v>
      </c>
      <c r="HS80">
        <v>255.273698958268</v>
      </c>
      <c r="HT80">
        <v>300.00837628997402</v>
      </c>
      <c r="HU80">
        <v>359.65091226722399</v>
      </c>
      <c r="HV80">
        <v>420.02145615185202</v>
      </c>
      <c r="HW80">
        <v>546.063689318966</v>
      </c>
      <c r="HX80">
        <v>739.93344837094696</v>
      </c>
      <c r="HY80">
        <v>1519.9672469726099</v>
      </c>
      <c r="HZ80">
        <v>2608.3937652091799</v>
      </c>
      <c r="IA80">
        <v>972.03085207955905</v>
      </c>
      <c r="IB80">
        <v>1054.2969394407901</v>
      </c>
      <c r="IC80">
        <v>1098.7484467388599</v>
      </c>
      <c r="ID80">
        <v>1523.2819348221301</v>
      </c>
      <c r="IP80">
        <v>267208.96654167701</v>
      </c>
      <c r="IQ80">
        <v>-76.496366276871399</v>
      </c>
      <c r="IR80">
        <v>724.99703866843595</v>
      </c>
      <c r="IS80">
        <v>4302.28042253679</v>
      </c>
      <c r="IT80">
        <v>393774.35668328003</v>
      </c>
    </row>
    <row r="81" spans="1:254" x14ac:dyDescent="0.25">
      <c r="A81" t="str">
        <f>INDEX(Concordance!$A$1:$A$296,MATCH($E81,Concordance!$C$1:$C$296,0))</f>
        <v>CCON</v>
      </c>
      <c r="B81" t="str">
        <f>INDEX(Concordance!$B$1:$B$296,MATCH($E81,Concordance!$C$1:$C$296,0))</f>
        <v>ccons</v>
      </c>
      <c r="C81" s="3" t="s">
        <v>255</v>
      </c>
      <c r="D81" s="3" t="s">
        <v>256</v>
      </c>
      <c r="E81" s="3" t="s">
        <v>79</v>
      </c>
      <c r="DK81">
        <v>18.749908902735299</v>
      </c>
      <c r="DL81">
        <v>25.078430731930901</v>
      </c>
      <c r="DM81">
        <v>1.03322038138371</v>
      </c>
      <c r="DN81">
        <v>2.90776609073471</v>
      </c>
      <c r="DO81">
        <v>2.9374021661268999</v>
      </c>
      <c r="DQ81">
        <v>83.398244312675402</v>
      </c>
      <c r="DR81">
        <v>0.18019464025615101</v>
      </c>
      <c r="DU81">
        <v>11.2461121468488</v>
      </c>
      <c r="DV81">
        <v>70.248353921281904</v>
      </c>
      <c r="DW81">
        <v>134.927905755262</v>
      </c>
      <c r="DX81">
        <v>81.958079351845697</v>
      </c>
      <c r="DY81">
        <v>99.475239983185503</v>
      </c>
      <c r="DZ81">
        <v>53.000497266773799</v>
      </c>
      <c r="EA81">
        <v>6.8433753038652396</v>
      </c>
      <c r="EB81">
        <v>5.9611547519694499</v>
      </c>
      <c r="EC81">
        <v>11.030159392828599</v>
      </c>
      <c r="ED81">
        <v>5.2717153400587096</v>
      </c>
      <c r="EE81">
        <v>10.8882774422063</v>
      </c>
      <c r="EF81">
        <v>0.51114878050957502</v>
      </c>
      <c r="EG81">
        <v>4.9439805246190396</v>
      </c>
      <c r="EH81">
        <v>11.899264485691299</v>
      </c>
      <c r="EI81">
        <v>11.0361503555398</v>
      </c>
      <c r="EJ81">
        <v>186.97165193464701</v>
      </c>
      <c r="EK81">
        <v>67.165262301208401</v>
      </c>
      <c r="EL81">
        <v>18.3179676368248</v>
      </c>
      <c r="EM81">
        <v>41.667404156015699</v>
      </c>
      <c r="EN81">
        <v>16.3047341956708</v>
      </c>
      <c r="EO81">
        <v>3.25189443309763E-5</v>
      </c>
      <c r="EP81">
        <v>3.2524468062963899E-5</v>
      </c>
      <c r="EQ81">
        <v>1.44839307539375</v>
      </c>
      <c r="ER81">
        <v>40.945154918883802</v>
      </c>
      <c r="ES81">
        <v>55.552293240216301</v>
      </c>
      <c r="ET81">
        <v>11.097897552092</v>
      </c>
      <c r="EU81">
        <v>11.253928419911</v>
      </c>
      <c r="EV81">
        <v>5.6431646366549497</v>
      </c>
      <c r="EW81">
        <v>8.1262286581103602</v>
      </c>
      <c r="EX81">
        <v>11.2935881603224</v>
      </c>
      <c r="EY81">
        <v>6.5196586850933897</v>
      </c>
      <c r="EZ81">
        <v>9.2209401532003401</v>
      </c>
      <c r="FA81">
        <v>28.597430557547199</v>
      </c>
      <c r="FB81">
        <v>27.722246601146502</v>
      </c>
      <c r="FC81">
        <v>18.670730934482599</v>
      </c>
      <c r="FE81">
        <v>1.7114119338786999</v>
      </c>
      <c r="FH81">
        <v>0.42975659155372098</v>
      </c>
      <c r="FI81">
        <v>9.2334898329509993</v>
      </c>
      <c r="FJ81">
        <v>9.0040661348143605</v>
      </c>
      <c r="FK81">
        <v>6.65572184449322</v>
      </c>
      <c r="FM81">
        <v>2.95057723704738</v>
      </c>
      <c r="FN81">
        <v>11.1037898744103</v>
      </c>
      <c r="FO81">
        <v>8.2338477892849404</v>
      </c>
      <c r="FP81">
        <v>22.502077749780501</v>
      </c>
      <c r="FZ81">
        <v>51.7539719452772</v>
      </c>
      <c r="GA81">
        <v>82.517407760536898</v>
      </c>
      <c r="GB81">
        <v>906.25666557550005</v>
      </c>
      <c r="GC81">
        <v>151.19492787776301</v>
      </c>
      <c r="GD81">
        <v>165.23256192012599</v>
      </c>
      <c r="GE81">
        <v>64.197517716581999</v>
      </c>
      <c r="GF81">
        <v>439.973209373732</v>
      </c>
      <c r="GG81">
        <v>1058.9943149086</v>
      </c>
      <c r="GH81">
        <v>136.57052267263001</v>
      </c>
      <c r="GI81">
        <v>45.955861805327999</v>
      </c>
      <c r="GJ81">
        <v>1474.0492373439799</v>
      </c>
      <c r="GK81">
        <v>12.0900335800857</v>
      </c>
      <c r="GL81">
        <v>375.128137193209</v>
      </c>
      <c r="GM81">
        <v>202.48387646133199</v>
      </c>
      <c r="GN81">
        <v>48.382260720149198</v>
      </c>
      <c r="GO81">
        <v>717.41694723212197</v>
      </c>
      <c r="GP81">
        <v>231.98132130718</v>
      </c>
      <c r="GQ81">
        <v>93.3059388980287</v>
      </c>
      <c r="GS81">
        <v>229.250444632605</v>
      </c>
      <c r="GT81">
        <v>259.09491992507998</v>
      </c>
      <c r="GU81">
        <v>47.369691059791798</v>
      </c>
      <c r="GV81">
        <v>36.439358497547701</v>
      </c>
      <c r="GW81">
        <v>171.990377383165</v>
      </c>
      <c r="GX81">
        <v>154.939666109988</v>
      </c>
      <c r="GY81">
        <v>51.567988213681701</v>
      </c>
      <c r="GZ81">
        <v>344.945831976958</v>
      </c>
      <c r="HA81">
        <v>11.113245478828199</v>
      </c>
      <c r="HB81">
        <v>9.4291396887546401</v>
      </c>
      <c r="HC81">
        <v>23.4422364185729</v>
      </c>
      <c r="HD81">
        <v>161.701500017033</v>
      </c>
      <c r="HE81">
        <v>325.04940639947301</v>
      </c>
      <c r="HF81">
        <v>18.626048088105598</v>
      </c>
      <c r="HG81">
        <v>7.0746603322480803</v>
      </c>
      <c r="HH81">
        <v>76.767864001690796</v>
      </c>
      <c r="HI81">
        <v>54.184918798667098</v>
      </c>
      <c r="HR81">
        <v>27.520278035795702</v>
      </c>
      <c r="HS81">
        <v>37.121736739970999</v>
      </c>
      <c r="HT81">
        <v>45.3774802971854</v>
      </c>
      <c r="HU81">
        <v>61.48499630461</v>
      </c>
      <c r="HV81">
        <v>77.2948145774144</v>
      </c>
      <c r="HW81">
        <v>114.497861714938</v>
      </c>
      <c r="HX81">
        <v>169.79380510084201</v>
      </c>
      <c r="HY81">
        <v>347.94595477852198</v>
      </c>
      <c r="HZ81">
        <v>623.32862323563802</v>
      </c>
      <c r="IA81">
        <v>226.54210322972301</v>
      </c>
      <c r="IB81">
        <v>260.19952797136102</v>
      </c>
      <c r="IC81">
        <v>300.41061390097599</v>
      </c>
      <c r="ID81">
        <v>406.73889512855402</v>
      </c>
      <c r="IP81">
        <v>89163.188028162403</v>
      </c>
      <c r="IQ81">
        <v>2.08882382258889</v>
      </c>
      <c r="IR81">
        <v>188.490277795304</v>
      </c>
      <c r="IT81">
        <v>101584.365893988</v>
      </c>
    </row>
    <row r="82" spans="1:254" x14ac:dyDescent="0.25">
      <c r="A82" t="str">
        <f>INDEX(Concordance!$A$1:$A$296,MATCH($E82,Concordance!$C$1:$C$296,0))</f>
        <v>CCON</v>
      </c>
      <c r="B82" t="str">
        <f>INDEX(Concordance!$B$1:$B$296,MATCH($E82,Concordance!$C$1:$C$296,0))</f>
        <v>ccons</v>
      </c>
      <c r="C82" s="3" t="s">
        <v>255</v>
      </c>
      <c r="D82" s="3" t="s">
        <v>256</v>
      </c>
      <c r="E82" s="3" t="s">
        <v>80</v>
      </c>
      <c r="DK82">
        <v>14.468196985786401</v>
      </c>
      <c r="DL82">
        <v>1.70588169075228</v>
      </c>
      <c r="DM82">
        <v>0.79727512731584804</v>
      </c>
      <c r="DN82">
        <v>2.2437513060771401</v>
      </c>
      <c r="DO82">
        <v>3.5572206007820699</v>
      </c>
      <c r="DQ82">
        <v>96.209878216833403</v>
      </c>
      <c r="DR82">
        <v>0.13904555827621001</v>
      </c>
      <c r="DU82">
        <v>8.6779603415095004</v>
      </c>
      <c r="DW82">
        <v>70.599860738984006</v>
      </c>
      <c r="DX82">
        <v>41.645611830334403</v>
      </c>
      <c r="DY82">
        <v>49.935981461156103</v>
      </c>
      <c r="DZ82">
        <v>8.9652086432130993</v>
      </c>
      <c r="EA82">
        <v>1.11086430144516</v>
      </c>
      <c r="ED82">
        <v>2.6433248035756201</v>
      </c>
      <c r="EE82">
        <v>2.40602998130207</v>
      </c>
      <c r="EG82">
        <v>2.2555480425649099</v>
      </c>
      <c r="EH82">
        <v>6.5314768579649796</v>
      </c>
      <c r="EI82">
        <v>2.33705211086269</v>
      </c>
      <c r="EJ82">
        <v>97.175409539176897</v>
      </c>
      <c r="EK82">
        <v>39.368116853666997</v>
      </c>
      <c r="EL82">
        <v>8.2189627807659598</v>
      </c>
      <c r="EM82">
        <v>18.695460692973899</v>
      </c>
      <c r="EN82">
        <v>7.3156589290562302</v>
      </c>
      <c r="EO82">
        <v>1.4590701240720299E-5</v>
      </c>
      <c r="EP82">
        <v>1.45931796459953E-5</v>
      </c>
      <c r="EQ82">
        <v>0.64986951689165895</v>
      </c>
      <c r="ER82">
        <v>8.7444127447543298</v>
      </c>
      <c r="EU82">
        <v>2.97108185925988</v>
      </c>
      <c r="EV82">
        <v>2.8751921097256199</v>
      </c>
      <c r="EX82">
        <v>8.7051083130963391</v>
      </c>
      <c r="EY82">
        <v>5.0780301931681597</v>
      </c>
      <c r="EZ82">
        <v>2.1871193680480201</v>
      </c>
      <c r="FA82">
        <v>15.1664594146353</v>
      </c>
      <c r="FB82">
        <v>14.6752607117285</v>
      </c>
      <c r="FC82">
        <v>2.20844884349142</v>
      </c>
      <c r="FH82">
        <v>0.32587628277519098</v>
      </c>
      <c r="FJ82">
        <v>1.39221601156691</v>
      </c>
      <c r="FK82">
        <v>3.63988145240255</v>
      </c>
      <c r="FM82">
        <v>2.2517138542172601</v>
      </c>
      <c r="FN82">
        <v>5.87788155081995</v>
      </c>
      <c r="FP82">
        <v>1.7871679572904799</v>
      </c>
      <c r="FZ82">
        <v>28.129962321126399</v>
      </c>
      <c r="GA82">
        <v>42.932724107831902</v>
      </c>
      <c r="GB82">
        <v>502.06736671448698</v>
      </c>
      <c r="GC82">
        <v>84.945156684414499</v>
      </c>
      <c r="GD82">
        <v>92.557099746363093</v>
      </c>
      <c r="GE82">
        <v>33.031495394867299</v>
      </c>
      <c r="GF82">
        <v>221.26395637014599</v>
      </c>
      <c r="GG82">
        <v>551.14197751094605</v>
      </c>
      <c r="GH82">
        <v>68.985301376793799</v>
      </c>
      <c r="GI82">
        <v>28.637983309459202</v>
      </c>
      <c r="GJ82">
        <v>792.32874018499797</v>
      </c>
      <c r="GK82">
        <v>6.3240744046513901</v>
      </c>
      <c r="GL82">
        <v>194.844907872649</v>
      </c>
      <c r="GM82">
        <v>110.622070995191</v>
      </c>
      <c r="GN82">
        <v>26.9023715304658</v>
      </c>
      <c r="GO82">
        <v>398.910994705326</v>
      </c>
      <c r="GP82">
        <v>119.908947444826</v>
      </c>
      <c r="GS82">
        <v>142.38358082306601</v>
      </c>
      <c r="GT82">
        <v>135.05142897628201</v>
      </c>
      <c r="GU82">
        <v>28.0611420397484</v>
      </c>
      <c r="GV82">
        <v>19.618935119077801</v>
      </c>
      <c r="GW82">
        <v>92.882234411699599</v>
      </c>
      <c r="GX82">
        <v>91.129947491463994</v>
      </c>
      <c r="GY82">
        <v>28.0743046093313</v>
      </c>
      <c r="GZ82">
        <v>197.63335426706499</v>
      </c>
      <c r="HA82">
        <v>8.5754349833470407</v>
      </c>
      <c r="HB82">
        <v>7.2759100394080702</v>
      </c>
      <c r="HC82">
        <v>18.088988914597302</v>
      </c>
      <c r="HD82">
        <v>76.861160602180306</v>
      </c>
      <c r="HE82">
        <v>171.426900243457</v>
      </c>
      <c r="HF82">
        <v>9.45598332899303</v>
      </c>
      <c r="HG82">
        <v>3.37872610485937</v>
      </c>
      <c r="HH82">
        <v>36.039997605860201</v>
      </c>
      <c r="HI82">
        <v>28.147959965633699</v>
      </c>
      <c r="IP82">
        <v>59285.596421589798</v>
      </c>
      <c r="IQ82">
        <v>-37.4581131858722</v>
      </c>
      <c r="IR82">
        <v>118.945434823817</v>
      </c>
      <c r="IT82">
        <v>64330.244390190499</v>
      </c>
    </row>
    <row r="83" spans="1:254" x14ac:dyDescent="0.25">
      <c r="A83" t="str">
        <f>INDEX(Concordance!$A$1:$A$296,MATCH($E83,Concordance!$C$1:$C$296,0))</f>
        <v>CCON</v>
      </c>
      <c r="B83" t="str">
        <f>INDEX(Concordance!$B$1:$B$296,MATCH($E83,Concordance!$C$1:$C$296,0))</f>
        <v>ccons</v>
      </c>
      <c r="C83" s="3" t="s">
        <v>255</v>
      </c>
      <c r="D83" s="3" t="s">
        <v>256</v>
      </c>
      <c r="E83" s="3" t="s">
        <v>81</v>
      </c>
      <c r="DV83">
        <v>8.9552470819008807</v>
      </c>
      <c r="DW83">
        <v>168.48624606188901</v>
      </c>
      <c r="DX83">
        <v>98.9645001873524</v>
      </c>
      <c r="DY83">
        <v>124.969645742194</v>
      </c>
      <c r="DZ83">
        <v>58.073135887627203</v>
      </c>
      <c r="EC83">
        <v>14.7822689850861</v>
      </c>
      <c r="ED83">
        <v>7.3121481172187099</v>
      </c>
      <c r="EH83">
        <v>13.263982750226701</v>
      </c>
      <c r="EJ83">
        <v>246.733932648711</v>
      </c>
      <c r="EK83">
        <v>53.489144029774998</v>
      </c>
      <c r="ES83">
        <v>64.572241020910894</v>
      </c>
      <c r="ET83">
        <v>14.2956934227484</v>
      </c>
      <c r="EV83">
        <v>7.2952715021710901</v>
      </c>
      <c r="EW83">
        <v>10.800911368820501</v>
      </c>
      <c r="FA83">
        <v>33.633016427361</v>
      </c>
      <c r="FB83">
        <v>34.160515818574702</v>
      </c>
      <c r="FE83">
        <v>2.17420105729293</v>
      </c>
      <c r="FI83">
        <v>12.1753107251466</v>
      </c>
      <c r="FJ83">
        <v>9.8889456535080704</v>
      </c>
      <c r="FK83">
        <v>8.7707344242817609</v>
      </c>
      <c r="FN83">
        <v>14.0452770462178</v>
      </c>
      <c r="FO83">
        <v>10.6315166620626</v>
      </c>
      <c r="FZ83">
        <v>63.831206577722703</v>
      </c>
      <c r="GA83">
        <v>109.009614238202</v>
      </c>
      <c r="GB83">
        <v>956.30216356517406</v>
      </c>
      <c r="GC83">
        <v>158.62298503862499</v>
      </c>
      <c r="GD83">
        <v>185.04249360224199</v>
      </c>
      <c r="GE83">
        <v>83.399761338985996</v>
      </c>
      <c r="GF83">
        <v>546.80552785261898</v>
      </c>
      <c r="GG83">
        <v>1400.8445825884501</v>
      </c>
      <c r="GH83">
        <v>177.50485968421299</v>
      </c>
      <c r="GI83">
        <v>55.945932450396903</v>
      </c>
      <c r="GJ83">
        <v>1794.9954242343299</v>
      </c>
      <c r="GK83">
        <v>15.671191328566399</v>
      </c>
      <c r="GL83">
        <v>494.703803970796</v>
      </c>
      <c r="GM83">
        <v>240.205700053002</v>
      </c>
      <c r="GN83">
        <v>56.489578813468903</v>
      </c>
      <c r="GO83">
        <v>837.63225901987801</v>
      </c>
      <c r="GP83">
        <v>314.47159699146698</v>
      </c>
      <c r="GQ83">
        <v>10.145213761541701</v>
      </c>
      <c r="GS83">
        <v>196.97007183743401</v>
      </c>
      <c r="GT83">
        <v>345.10376813316498</v>
      </c>
      <c r="GU83">
        <v>49.637786033755198</v>
      </c>
      <c r="GV83">
        <v>46.101646921106202</v>
      </c>
      <c r="GW83">
        <v>207.713673620283</v>
      </c>
      <c r="GX83">
        <v>167.53698947185001</v>
      </c>
      <c r="GY83">
        <v>65.7250685994251</v>
      </c>
      <c r="GZ83">
        <v>377.018824906465</v>
      </c>
      <c r="HD83">
        <v>200.73291599229199</v>
      </c>
      <c r="HE83">
        <v>431.07640159243903</v>
      </c>
      <c r="HF83">
        <v>24.170908914732401</v>
      </c>
      <c r="HG83">
        <v>7.48630357570753</v>
      </c>
      <c r="HH83">
        <v>94.845062535328196</v>
      </c>
      <c r="HI83">
        <v>69.283750981377494</v>
      </c>
      <c r="IQ83">
        <v>-1.4291877633640999</v>
      </c>
      <c r="IR83">
        <v>20.326643596316899</v>
      </c>
      <c r="IT83">
        <v>10821.398410679099</v>
      </c>
    </row>
    <row r="84" spans="1:254" x14ac:dyDescent="0.25">
      <c r="A84" t="str">
        <f>INDEX(Concordance!$A$1:$A$296,MATCH($E84,Concordance!$C$1:$C$296,0))</f>
        <v>CSER</v>
      </c>
      <c r="B84" t="str">
        <f>INDEX(Concordance!$B$1:$B$296,MATCH($E84,Concordance!$C$1:$C$296,0))</f>
        <v>ctrad</v>
      </c>
      <c r="C84" s="3" t="s">
        <v>255</v>
      </c>
      <c r="D84" s="3" t="s">
        <v>256</v>
      </c>
      <c r="E84" s="3" t="s">
        <v>82</v>
      </c>
      <c r="DH84">
        <v>21.827296462415699</v>
      </c>
      <c r="DI84">
        <v>2.9534236443008202</v>
      </c>
      <c r="DJ84">
        <v>0.20604104419765101</v>
      </c>
      <c r="DK84">
        <v>11.9647665298268</v>
      </c>
      <c r="DL84">
        <v>1.24199507988991</v>
      </c>
      <c r="DM84">
        <v>0.29207533449147099</v>
      </c>
      <c r="DN84">
        <v>2.9821194764767101</v>
      </c>
      <c r="DO84">
        <v>0.119560051232001</v>
      </c>
      <c r="DQ84">
        <v>19.3500307378991</v>
      </c>
      <c r="DR84">
        <v>0.43126106129449099</v>
      </c>
      <c r="DU84">
        <v>11.2618315378096</v>
      </c>
      <c r="DV84">
        <v>121.24404612998499</v>
      </c>
      <c r="DW84">
        <v>101.82312600591401</v>
      </c>
      <c r="DX84">
        <v>78.446832997575399</v>
      </c>
      <c r="DY84">
        <v>376.252987837349</v>
      </c>
      <c r="DZ84">
        <v>251.24424932820199</v>
      </c>
      <c r="EA84">
        <v>36.357522929776898</v>
      </c>
      <c r="EB84">
        <v>27.836572978873399</v>
      </c>
      <c r="EC84">
        <v>34.344173034999301</v>
      </c>
      <c r="ED84">
        <v>9.6066606712660896</v>
      </c>
      <c r="EE84">
        <v>28.983294574476901</v>
      </c>
      <c r="EF84">
        <v>13.9524573366387</v>
      </c>
      <c r="EG84">
        <v>14.40939766838</v>
      </c>
      <c r="EH84">
        <v>26.870726199432902</v>
      </c>
      <c r="EI84">
        <v>13.314489119162101</v>
      </c>
      <c r="EJ84">
        <v>269.53418180649402</v>
      </c>
      <c r="EK84">
        <v>90.205119470070102</v>
      </c>
      <c r="EL84">
        <v>4.0356240327850799</v>
      </c>
      <c r="EM84">
        <v>9.1797289377094593</v>
      </c>
      <c r="EN84">
        <v>3.5920893885598901</v>
      </c>
      <c r="EO84">
        <v>7.1642354580355597E-6</v>
      </c>
      <c r="EP84">
        <v>7.1654523891931E-6</v>
      </c>
      <c r="EQ84">
        <v>0.31909489195885998</v>
      </c>
      <c r="ER84">
        <v>76.208134879383707</v>
      </c>
      <c r="ES84">
        <v>175.97960328431</v>
      </c>
      <c r="ET84">
        <v>11.075735682016701</v>
      </c>
      <c r="EU84">
        <v>61.010199252564</v>
      </c>
      <c r="EV84">
        <v>10.623518258321401</v>
      </c>
      <c r="EW84">
        <v>23.0332822702538</v>
      </c>
      <c r="EX84">
        <v>173.38805571543</v>
      </c>
      <c r="EY84">
        <v>28.101058882821398</v>
      </c>
      <c r="EZ84">
        <v>10.220489212380899</v>
      </c>
      <c r="FA84">
        <v>69.587989544851894</v>
      </c>
      <c r="FB84">
        <v>35.132729948285899</v>
      </c>
      <c r="FC84">
        <v>67.600008100205997</v>
      </c>
      <c r="FD84">
        <v>1.52513678245131</v>
      </c>
      <c r="FE84">
        <v>1.1961829211353101</v>
      </c>
      <c r="FF84">
        <v>2.8104830105931899</v>
      </c>
      <c r="FG84">
        <v>2.8330830356721899</v>
      </c>
      <c r="FH84">
        <v>7.1317338877424898</v>
      </c>
      <c r="FI84">
        <v>35.446191410327501</v>
      </c>
      <c r="FJ84">
        <v>4.1567196205791497</v>
      </c>
      <c r="FK84">
        <v>12.245343594983201</v>
      </c>
      <c r="FL84">
        <v>206.20253731611399</v>
      </c>
      <c r="FM84">
        <v>25.633407741459401</v>
      </c>
      <c r="FN84">
        <v>32.258221749585303</v>
      </c>
      <c r="FO84">
        <v>30.456192451220399</v>
      </c>
      <c r="FP84">
        <v>24.788883205630899</v>
      </c>
      <c r="FQ84">
        <v>2.2354756014411299</v>
      </c>
      <c r="FR84">
        <v>0.37313376848462099</v>
      </c>
      <c r="FS84">
        <v>3.8394525654266702E-2</v>
      </c>
      <c r="FT84">
        <v>0.35276300017374002</v>
      </c>
      <c r="FU84">
        <v>0.36662173957637101</v>
      </c>
      <c r="FV84">
        <v>0.91870593916911403</v>
      </c>
      <c r="FW84">
        <v>2.0110922891855601E-5</v>
      </c>
      <c r="FX84">
        <v>27.639796292842501</v>
      </c>
      <c r="FY84">
        <v>6.1769589269738798</v>
      </c>
      <c r="FZ84">
        <v>13.5317737043899</v>
      </c>
      <c r="GA84">
        <v>18.4036870373134</v>
      </c>
      <c r="GB84">
        <v>198.30749713380601</v>
      </c>
      <c r="GC84">
        <v>39.306516021409799</v>
      </c>
      <c r="GD84">
        <v>37.635245956271802</v>
      </c>
      <c r="GE84">
        <v>13.939055182738301</v>
      </c>
      <c r="GF84">
        <v>95.858585916215304</v>
      </c>
      <c r="GG84">
        <v>301.650425601959</v>
      </c>
      <c r="GH84">
        <v>997.21641956742701</v>
      </c>
      <c r="GI84">
        <v>179.96644021567599</v>
      </c>
      <c r="GJ84">
        <v>2220.2787195547198</v>
      </c>
      <c r="GK84">
        <v>11.4410179240123</v>
      </c>
      <c r="GL84">
        <v>153.39108441090099</v>
      </c>
      <c r="GM84">
        <v>176.77685910791999</v>
      </c>
      <c r="GN84">
        <v>38.394677339166698</v>
      </c>
      <c r="GO84">
        <v>569.32584679394404</v>
      </c>
      <c r="GP84">
        <v>97.0330107103225</v>
      </c>
      <c r="GQ84">
        <v>17.076562771502001</v>
      </c>
      <c r="GS84">
        <v>2166.0090047181102</v>
      </c>
      <c r="GT84">
        <v>180.33684626869399</v>
      </c>
      <c r="GU84">
        <v>236.32284274450399</v>
      </c>
      <c r="GV84">
        <v>111.543475801046</v>
      </c>
      <c r="GW84">
        <v>1602.2716911233199</v>
      </c>
      <c r="GX84">
        <v>362.84771246534001</v>
      </c>
      <c r="GY84">
        <v>343.36183281637602</v>
      </c>
      <c r="GZ84">
        <v>1019.44698708428</v>
      </c>
      <c r="HA84">
        <v>31.059832383751999</v>
      </c>
      <c r="HB84">
        <v>26.353012611270302</v>
      </c>
      <c r="HC84">
        <v>65.517488590374597</v>
      </c>
      <c r="HD84">
        <v>86.839719177586304</v>
      </c>
      <c r="HE84">
        <v>166.05709511756999</v>
      </c>
      <c r="HF84">
        <v>4.3002623551741497</v>
      </c>
      <c r="HG84">
        <v>2.4415375797346499</v>
      </c>
      <c r="HH84">
        <v>21.603490670856399</v>
      </c>
      <c r="HI84">
        <v>26.454979787555601</v>
      </c>
      <c r="HJ84">
        <v>318309.83445560897</v>
      </c>
      <c r="HK84">
        <v>78467.554296541304</v>
      </c>
      <c r="HL84">
        <v>19933.591192940799</v>
      </c>
      <c r="HR84">
        <v>19.795960939350898</v>
      </c>
      <c r="HS84">
        <v>29.767000643139401</v>
      </c>
      <c r="HT84">
        <v>40.5956959052183</v>
      </c>
      <c r="HU84">
        <v>53.602738961141903</v>
      </c>
      <c r="HV84">
        <v>64.420167398528505</v>
      </c>
      <c r="HW84">
        <v>85.2106417188416</v>
      </c>
      <c r="HX84">
        <v>107.876915889747</v>
      </c>
      <c r="HY84">
        <v>172.56865228015701</v>
      </c>
      <c r="HZ84">
        <v>203.97311197287701</v>
      </c>
      <c r="IA84">
        <v>70.715003951661004</v>
      </c>
      <c r="IB84">
        <v>69.930840824500706</v>
      </c>
      <c r="IC84">
        <v>79.681745995953406</v>
      </c>
      <c r="ID84">
        <v>91.526465181839598</v>
      </c>
      <c r="IP84">
        <v>2209.2496041736299</v>
      </c>
      <c r="IQ84">
        <v>63.047047204228903</v>
      </c>
      <c r="IR84">
        <v>824.91809045432603</v>
      </c>
      <c r="IS84">
        <v>3422.1003200714099</v>
      </c>
      <c r="IT84">
        <v>438703.19076719502</v>
      </c>
    </row>
    <row r="85" spans="1:254" x14ac:dyDescent="0.25">
      <c r="A85" t="str">
        <f>INDEX(Concordance!$A$1:$A$296,MATCH($E85,Concordance!$C$1:$C$296,0))</f>
        <v>CSER</v>
      </c>
      <c r="B85" t="str">
        <f>INDEX(Concordance!$B$1:$B$296,MATCH($E85,Concordance!$C$1:$C$296,0))</f>
        <v>ctrad</v>
      </c>
      <c r="C85" s="3" t="s">
        <v>255</v>
      </c>
      <c r="D85" s="3" t="s">
        <v>256</v>
      </c>
      <c r="E85" s="3" t="s">
        <v>83</v>
      </c>
      <c r="DH85">
        <v>30.1956368871124</v>
      </c>
      <c r="DI85">
        <v>4.0806072858397204</v>
      </c>
      <c r="DJ85">
        <v>0.281012501897211</v>
      </c>
      <c r="DK85">
        <v>12.093441411328399</v>
      </c>
      <c r="DO85">
        <v>0.115441109465435</v>
      </c>
      <c r="DQ85">
        <v>18.688824462308499</v>
      </c>
      <c r="DR85">
        <v>0.419991483100768</v>
      </c>
      <c r="DU85">
        <v>10.2878637276622</v>
      </c>
      <c r="DV85">
        <v>132.246821309474</v>
      </c>
      <c r="DW85">
        <v>82.831412832954399</v>
      </c>
      <c r="DX85">
        <v>137.27028488361699</v>
      </c>
      <c r="DY85">
        <v>379.23224804402099</v>
      </c>
      <c r="DZ85">
        <v>410.76038855814699</v>
      </c>
      <c r="EA85">
        <v>60.908703245914403</v>
      </c>
      <c r="EB85">
        <v>41.106182234630303</v>
      </c>
      <c r="EC85">
        <v>55.216173639104703</v>
      </c>
      <c r="ED85">
        <v>7.3630458656258799</v>
      </c>
      <c r="EE85">
        <v>23.948111656512101</v>
      </c>
      <c r="EF85">
        <v>15.699906394749201</v>
      </c>
      <c r="EG85">
        <v>21.450332284775801</v>
      </c>
      <c r="EH85">
        <v>42.250799876830598</v>
      </c>
      <c r="EI85">
        <v>27.454327852845701</v>
      </c>
      <c r="EJ85">
        <v>371.466520102115</v>
      </c>
      <c r="EK85">
        <v>73.338803756435894</v>
      </c>
      <c r="EL85">
        <v>4.4231431077897199</v>
      </c>
      <c r="EM85">
        <v>10.061208490273099</v>
      </c>
      <c r="EN85">
        <v>3.93701823869067</v>
      </c>
      <c r="EO85">
        <v>7.8521781095955506E-6</v>
      </c>
      <c r="EP85">
        <v>7.8535118960479999E-6</v>
      </c>
      <c r="EQ85">
        <v>0.34973584274268898</v>
      </c>
      <c r="ER85">
        <v>192.21445477639401</v>
      </c>
      <c r="ES85">
        <v>255.719958085857</v>
      </c>
      <c r="ET85">
        <v>11.6339322987264</v>
      </c>
      <c r="EU85">
        <v>92.949872690070606</v>
      </c>
      <c r="EV85">
        <v>17.280927310717399</v>
      </c>
      <c r="EW85">
        <v>39.325638207108199</v>
      </c>
      <c r="EX85">
        <v>330.59969705255702</v>
      </c>
      <c r="EY85">
        <v>31.3390738815806</v>
      </c>
      <c r="EZ85">
        <v>11.2510095791956</v>
      </c>
      <c r="FA85">
        <v>57.601709532239802</v>
      </c>
      <c r="FB85">
        <v>15.346938084449601</v>
      </c>
      <c r="FC85">
        <v>85.287952916139204</v>
      </c>
      <c r="FD85">
        <v>1.6636061948255401</v>
      </c>
      <c r="FE85">
        <v>1.2479135005067601</v>
      </c>
      <c r="FF85">
        <v>3.0912896382945201</v>
      </c>
      <c r="FG85">
        <v>3.0560111982803502</v>
      </c>
      <c r="FH85">
        <v>12.321340226423301</v>
      </c>
      <c r="FI85">
        <v>32.570653590527002</v>
      </c>
      <c r="FJ85">
        <v>4.5525996936063597</v>
      </c>
      <c r="FK85">
        <v>17.4342561760233</v>
      </c>
      <c r="FL85">
        <v>320.24726948022902</v>
      </c>
      <c r="FM85">
        <v>28.367274243952</v>
      </c>
      <c r="FN85">
        <v>42.562387825663002</v>
      </c>
      <c r="FO85">
        <v>46.536251375434702</v>
      </c>
      <c r="FP85">
        <v>26.948285179294199</v>
      </c>
      <c r="FQ85">
        <v>9.2223654117236293</v>
      </c>
      <c r="FR85">
        <v>1.53934847609174</v>
      </c>
      <c r="FS85">
        <v>0.15839508387619</v>
      </c>
      <c r="FT85">
        <v>1.4553096840962401</v>
      </c>
      <c r="FU85">
        <v>1.51248336062151</v>
      </c>
      <c r="FV85">
        <v>3.7900847012046501</v>
      </c>
      <c r="FW85">
        <v>8.2966810085569105E-5</v>
      </c>
      <c r="FX85">
        <v>114.026876944606</v>
      </c>
      <c r="FY85">
        <v>25.4827976297471</v>
      </c>
      <c r="FZ85">
        <v>14.6913016290728</v>
      </c>
      <c r="GA85">
        <v>165.82160864999901</v>
      </c>
      <c r="GB85">
        <v>63.7766766987707</v>
      </c>
      <c r="GC85">
        <v>12.688680875462101</v>
      </c>
      <c r="GD85">
        <v>10.470359309639599</v>
      </c>
      <c r="GE85">
        <v>235.75034933815201</v>
      </c>
      <c r="GF85">
        <v>90.064339825674196</v>
      </c>
      <c r="GG85">
        <v>344.61690717925597</v>
      </c>
      <c r="GH85">
        <v>1391.28225355111</v>
      </c>
      <c r="GI85">
        <v>291.46868716944903</v>
      </c>
      <c r="GJ85">
        <v>1808.47408375747</v>
      </c>
      <c r="GK85">
        <v>12.2080542799507</v>
      </c>
      <c r="GL85">
        <v>104.971199265523</v>
      </c>
      <c r="GM85">
        <v>244.672676876937</v>
      </c>
      <c r="GN85">
        <v>51.376344724890799</v>
      </c>
      <c r="GO85">
        <v>761.82166809549699</v>
      </c>
      <c r="GP85">
        <v>22.3998081113794</v>
      </c>
      <c r="GQ85">
        <v>20.206418607536101</v>
      </c>
      <c r="GS85">
        <v>3131.6004706387598</v>
      </c>
      <c r="GT85">
        <v>191.38419879988999</v>
      </c>
      <c r="GU85">
        <v>348.83872784240702</v>
      </c>
      <c r="GV85">
        <v>156.90113225851701</v>
      </c>
      <c r="GW85">
        <v>2243.2476798810499</v>
      </c>
      <c r="GX85">
        <v>453.011628889382</v>
      </c>
      <c r="GY85">
        <v>445.446181092328</v>
      </c>
      <c r="GZ85">
        <v>1342.4815255972401</v>
      </c>
      <c r="HA85">
        <v>32.512890795633503</v>
      </c>
      <c r="HB85">
        <v>27.585873953859501</v>
      </c>
      <c r="HC85">
        <v>68.582564304414703</v>
      </c>
      <c r="HD85">
        <v>163.85908487491201</v>
      </c>
      <c r="HE85">
        <v>173.25307532654099</v>
      </c>
      <c r="HF85">
        <v>4.0232645311012503</v>
      </c>
      <c r="HG85">
        <v>6.6620968061901102</v>
      </c>
      <c r="HH85">
        <v>58.441693857736901</v>
      </c>
      <c r="HI85">
        <v>35.808571408783699</v>
      </c>
      <c r="HJ85">
        <v>384086.35602227098</v>
      </c>
      <c r="HK85">
        <v>95405.642163557204</v>
      </c>
      <c r="HL85">
        <v>24392.1598136424</v>
      </c>
      <c r="HR85">
        <v>68.714286606564997</v>
      </c>
      <c r="HS85">
        <v>103.194145667934</v>
      </c>
      <c r="HT85">
        <v>140.564777301774</v>
      </c>
      <c r="HU85">
        <v>185.416302471558</v>
      </c>
      <c r="HV85">
        <v>222.39074896108099</v>
      </c>
      <c r="HW85">
        <v>293.61515862595002</v>
      </c>
      <c r="HX85">
        <v>371.03920656025599</v>
      </c>
      <c r="HY85">
        <v>592.11682770245704</v>
      </c>
      <c r="HZ85">
        <v>699.95744283507202</v>
      </c>
      <c r="IA85">
        <v>242.666920467323</v>
      </c>
      <c r="IB85">
        <v>240.39339332003601</v>
      </c>
      <c r="IC85">
        <v>273.39705472133301</v>
      </c>
      <c r="ID85">
        <v>313.21882389741802</v>
      </c>
      <c r="IP85">
        <v>7.3954989198047296E-11</v>
      </c>
      <c r="IQ85">
        <v>-833.33681411402699</v>
      </c>
      <c r="IR85">
        <v>1005.81329434438</v>
      </c>
      <c r="IS85">
        <v>4654.70424553253</v>
      </c>
      <c r="IT85">
        <v>530804.24194296601</v>
      </c>
    </row>
    <row r="86" spans="1:254" x14ac:dyDescent="0.25">
      <c r="A86" t="str">
        <f>INDEX(Concordance!$A$1:$A$296,MATCH($E86,Concordance!$C$1:$C$296,0))</f>
        <v>CSER</v>
      </c>
      <c r="B86" t="str">
        <f>INDEX(Concordance!$B$1:$B$296,MATCH($E86,Concordance!$C$1:$C$296,0))</f>
        <v>ctrad</v>
      </c>
      <c r="C86" s="3" t="s">
        <v>255</v>
      </c>
      <c r="D86" s="3" t="s">
        <v>256</v>
      </c>
      <c r="E86" s="3" t="s">
        <v>84</v>
      </c>
      <c r="DV86">
        <v>666.76473067603695</v>
      </c>
      <c r="DW86">
        <v>498.79931857679497</v>
      </c>
      <c r="DX86">
        <v>789.51612691922605</v>
      </c>
      <c r="DY86">
        <v>1174.19913743592</v>
      </c>
      <c r="DZ86">
        <v>854.36928930404099</v>
      </c>
      <c r="EA86">
        <v>129.52687872105301</v>
      </c>
      <c r="EB86">
        <v>77.534013435232794</v>
      </c>
      <c r="EC86">
        <v>128.006010976444</v>
      </c>
      <c r="ED86">
        <v>21.763325219961899</v>
      </c>
      <c r="EE86">
        <v>106.309487798579</v>
      </c>
      <c r="EF86">
        <v>26.1020120895917</v>
      </c>
      <c r="EG86">
        <v>31.3861698935718</v>
      </c>
      <c r="EH86">
        <v>343.51983914455798</v>
      </c>
      <c r="EI86">
        <v>167.780236541649</v>
      </c>
      <c r="EJ86">
        <v>746.56754951134701</v>
      </c>
      <c r="EK86">
        <v>233.95291513030699</v>
      </c>
      <c r="EL86">
        <v>45.382752455971698</v>
      </c>
      <c r="EM86">
        <v>103.23096567186499</v>
      </c>
      <c r="EN86">
        <v>40.394967964404998</v>
      </c>
      <c r="EO86">
        <v>8.0565662630356806E-5</v>
      </c>
      <c r="EP86">
        <v>8.0579347672627804E-5</v>
      </c>
      <c r="EQ86">
        <v>3.58839286665166</v>
      </c>
      <c r="ER86">
        <v>563.35331959346695</v>
      </c>
      <c r="ES86">
        <v>482.80833480619401</v>
      </c>
      <c r="ET86">
        <v>81.015480391234604</v>
      </c>
      <c r="EU86">
        <v>157.98177845593401</v>
      </c>
      <c r="EV86">
        <v>57.553235426924701</v>
      </c>
      <c r="EW86">
        <v>123.57093375159</v>
      </c>
      <c r="EX86">
        <v>1219.1850068241399</v>
      </c>
      <c r="EY86">
        <v>181.76848985201499</v>
      </c>
      <c r="EZ86">
        <v>75.726144329527003</v>
      </c>
      <c r="FA86">
        <v>159.91049727567</v>
      </c>
      <c r="FB86">
        <v>108.116820798367</v>
      </c>
      <c r="FC86">
        <v>155.79556706940599</v>
      </c>
      <c r="FD86">
        <v>7.5670484600078103</v>
      </c>
      <c r="FE86">
        <v>3.0222047619444501</v>
      </c>
      <c r="FF86">
        <v>40.675749492897303</v>
      </c>
      <c r="FG86">
        <v>27.950444940152401</v>
      </c>
      <c r="FH86">
        <v>14.832463917934399</v>
      </c>
      <c r="FI86">
        <v>87.349341105379807</v>
      </c>
      <c r="FJ86">
        <v>34.416047106090097</v>
      </c>
      <c r="FK86">
        <v>32.799924542941902</v>
      </c>
      <c r="FL86">
        <v>222.15354934269499</v>
      </c>
      <c r="FM86">
        <v>122.44020748461701</v>
      </c>
      <c r="FN86">
        <v>23.3163691538929</v>
      </c>
      <c r="FO86">
        <v>82.200994216757707</v>
      </c>
      <c r="FP86">
        <v>204.92368770877201</v>
      </c>
      <c r="FQ86">
        <v>94.844289234478893</v>
      </c>
      <c r="FR86">
        <v>15.8309073194501</v>
      </c>
      <c r="FS86">
        <v>1.62896051910669</v>
      </c>
      <c r="FT86">
        <v>14.9666388656319</v>
      </c>
      <c r="FU86">
        <v>15.5546221509252</v>
      </c>
      <c r="FV86">
        <v>38.977840670601303</v>
      </c>
      <c r="FW86">
        <v>8.5324401943719997E-4</v>
      </c>
      <c r="FX86">
        <v>1172.6707427674301</v>
      </c>
      <c r="FY86">
        <v>262.06918951910302</v>
      </c>
      <c r="FZ86">
        <v>289.35493250813698</v>
      </c>
      <c r="GA86">
        <v>179.841765749563</v>
      </c>
      <c r="GB86">
        <v>1978.8570070042899</v>
      </c>
      <c r="GC86">
        <v>306.91482303572701</v>
      </c>
      <c r="GD86">
        <v>277.30014155428802</v>
      </c>
      <c r="GE86">
        <v>281.41328885116701</v>
      </c>
      <c r="GF86">
        <v>2378.1217005252702</v>
      </c>
      <c r="GG86">
        <v>2897.3964670381001</v>
      </c>
      <c r="GH86">
        <v>1613.2224898705399</v>
      </c>
      <c r="GI86">
        <v>670.445336836509</v>
      </c>
      <c r="GJ86">
        <v>8641.4187921287903</v>
      </c>
      <c r="GK86">
        <v>12.024855502780699</v>
      </c>
      <c r="GL86">
        <v>209.89472103309899</v>
      </c>
      <c r="GM86">
        <v>797.70877648884402</v>
      </c>
      <c r="GN86">
        <v>50.779435764858398</v>
      </c>
      <c r="GO86">
        <v>752.96795771068003</v>
      </c>
      <c r="GP86">
        <v>109.875489103414</v>
      </c>
      <c r="GS86">
        <v>4848.4085788066895</v>
      </c>
      <c r="GT86">
        <v>415.02394213620698</v>
      </c>
      <c r="GU86">
        <v>711.28385765801499</v>
      </c>
      <c r="GV86">
        <v>260.78720329060798</v>
      </c>
      <c r="GW86">
        <v>1217.6054077808101</v>
      </c>
      <c r="GX86">
        <v>329.93784498505602</v>
      </c>
      <c r="GY86">
        <v>248.31071414451</v>
      </c>
      <c r="GZ86">
        <v>1511.73276222201</v>
      </c>
      <c r="HD86">
        <v>1779.57206425033</v>
      </c>
      <c r="HE86">
        <v>1713.00328501426</v>
      </c>
      <c r="HF86">
        <v>39.820604563638099</v>
      </c>
      <c r="HG86">
        <v>70.249219768045194</v>
      </c>
      <c r="HH86">
        <v>585.26996001404598</v>
      </c>
      <c r="HI86">
        <v>172.83118562926401</v>
      </c>
      <c r="HJ86">
        <v>88149.732948870194</v>
      </c>
      <c r="HK86">
        <v>1831.1238853346499</v>
      </c>
      <c r="HL86">
        <v>1199.05587949797</v>
      </c>
      <c r="HR86">
        <v>107.97824394716601</v>
      </c>
      <c r="HS86">
        <v>134.719650308486</v>
      </c>
      <c r="HT86">
        <v>203.31604903062501</v>
      </c>
      <c r="HU86">
        <v>334.82939519909701</v>
      </c>
      <c r="HV86">
        <v>438.81491639232399</v>
      </c>
      <c r="HW86">
        <v>817.68413546850695</v>
      </c>
      <c r="HX86">
        <v>1602.35055931998</v>
      </c>
      <c r="HY86">
        <v>4168.7548652946298</v>
      </c>
      <c r="HZ86">
        <v>8912.5728704203102</v>
      </c>
      <c r="IA86">
        <v>3279.4964168844899</v>
      </c>
      <c r="IB86">
        <v>3941.1401044792801</v>
      </c>
      <c r="IC86">
        <v>4586.9935378465398</v>
      </c>
      <c r="ID86">
        <v>5275.7240190271104</v>
      </c>
      <c r="IP86">
        <v>7.0783398535192497E-18</v>
      </c>
      <c r="IQ86">
        <v>1175.5743426321101</v>
      </c>
      <c r="IR86">
        <v>329.75214889960802</v>
      </c>
      <c r="IS86">
        <v>1773.13873131993</v>
      </c>
      <c r="IT86">
        <v>175689.79927772001</v>
      </c>
    </row>
    <row r="87" spans="1:254" x14ac:dyDescent="0.25">
      <c r="A87" t="str">
        <f>INDEX(Concordance!$A$1:$A$296,MATCH($E87,Concordance!$C$1:$C$296,0))</f>
        <v>CSER</v>
      </c>
      <c r="B87" t="str">
        <f>INDEX(Concordance!$B$1:$B$296,MATCH($E87,Concordance!$C$1:$C$296,0))</f>
        <v>chotl</v>
      </c>
      <c r="C87" s="3" t="s">
        <v>255</v>
      </c>
      <c r="D87" s="3" t="s">
        <v>256</v>
      </c>
      <c r="E87" s="3" t="s">
        <v>85</v>
      </c>
      <c r="DH87">
        <v>102.73014363596</v>
      </c>
      <c r="DK87">
        <v>195.18755513923699</v>
      </c>
      <c r="DL87">
        <v>231.51910090556001</v>
      </c>
      <c r="DM87">
        <v>70.115943649568806</v>
      </c>
      <c r="DO87">
        <v>2.0836197908488998</v>
      </c>
      <c r="DQ87">
        <v>460.62668817912999</v>
      </c>
      <c r="DR87">
        <v>29.101666709988699</v>
      </c>
      <c r="DU87">
        <v>102.79141791815201</v>
      </c>
      <c r="DV87">
        <v>381.09933967993499</v>
      </c>
      <c r="DW87">
        <v>161.54170871670701</v>
      </c>
      <c r="DX87">
        <v>342.538622426073</v>
      </c>
      <c r="DY87">
        <v>939.95015818288698</v>
      </c>
      <c r="DZ87">
        <v>706.65635008003596</v>
      </c>
      <c r="EA87">
        <v>90.890365044955104</v>
      </c>
      <c r="EB87">
        <v>59.834534960748101</v>
      </c>
      <c r="EC87">
        <v>117.96488249232</v>
      </c>
      <c r="ED87">
        <v>30.094418592607699</v>
      </c>
      <c r="EE87">
        <v>87.964732213723096</v>
      </c>
      <c r="EF87">
        <v>34.8074756769335</v>
      </c>
      <c r="EG87">
        <v>37.562831988252903</v>
      </c>
      <c r="EH87">
        <v>117.605195841709</v>
      </c>
      <c r="EI87">
        <v>90.7289062929339</v>
      </c>
      <c r="EJ87">
        <v>601.36226992296702</v>
      </c>
      <c r="EK87">
        <v>368.46578076105402</v>
      </c>
      <c r="EL87">
        <v>15.327953037686701</v>
      </c>
      <c r="EM87">
        <v>34.866095779194701</v>
      </c>
      <c r="EN87">
        <v>13.6433366953217</v>
      </c>
      <c r="EO87">
        <v>2.7210925437946401E-5</v>
      </c>
      <c r="EP87">
        <v>2.72155475393813E-5</v>
      </c>
      <c r="EQ87">
        <v>1.2119740289919101</v>
      </c>
      <c r="ER87">
        <v>309.22802544661999</v>
      </c>
      <c r="ES87">
        <v>498.97444659588501</v>
      </c>
      <c r="ET87">
        <v>53.269554330654998</v>
      </c>
      <c r="EU87">
        <v>289.17740637895002</v>
      </c>
      <c r="EV87">
        <v>26.483153240004999</v>
      </c>
      <c r="EW87">
        <v>78.913843066477796</v>
      </c>
      <c r="EX87">
        <v>395.481123936561</v>
      </c>
      <c r="EY87">
        <v>118.666311095193</v>
      </c>
      <c r="EZ87">
        <v>68.069312721441705</v>
      </c>
      <c r="FA87">
        <v>148.503421048419</v>
      </c>
      <c r="FB87">
        <v>164.83134945231299</v>
      </c>
      <c r="FC87">
        <v>261.31207161128799</v>
      </c>
      <c r="FD87">
        <v>7.2330877634416701</v>
      </c>
      <c r="FE87">
        <v>13.9198837865938</v>
      </c>
      <c r="FF87">
        <v>47.520057584953904</v>
      </c>
      <c r="FG87">
        <v>18.134965273529399</v>
      </c>
      <c r="FH87">
        <v>17.845231336040499</v>
      </c>
      <c r="FI87">
        <v>100.595853682129</v>
      </c>
      <c r="FJ87">
        <v>54.157029160533597</v>
      </c>
      <c r="FK87">
        <v>73.124814813678995</v>
      </c>
      <c r="FL87">
        <v>480.50203674670399</v>
      </c>
      <c r="FM87">
        <v>94.391210550916298</v>
      </c>
      <c r="FN87">
        <v>55.396453918414899</v>
      </c>
      <c r="FO87">
        <v>83.290274216375593</v>
      </c>
      <c r="FP87">
        <v>149.719147239905</v>
      </c>
      <c r="FQ87">
        <v>20.976510608888599</v>
      </c>
      <c r="FR87">
        <v>3.5012882485080201</v>
      </c>
      <c r="FS87">
        <v>0.36027374854405397</v>
      </c>
      <c r="FT87">
        <v>3.3101398247413001</v>
      </c>
      <c r="FU87">
        <v>3.4401828428434502</v>
      </c>
      <c r="FV87">
        <v>8.6206464821205593</v>
      </c>
      <c r="FW87">
        <v>1.8871017295979999E-4</v>
      </c>
      <c r="FX87">
        <v>259.35710494471999</v>
      </c>
      <c r="FY87">
        <v>57.961287691445499</v>
      </c>
      <c r="FZ87">
        <v>61.322133231736402</v>
      </c>
      <c r="GA87">
        <v>47.797692708454903</v>
      </c>
      <c r="GB87">
        <v>948.75079331602603</v>
      </c>
      <c r="GC87">
        <v>488.63905290123699</v>
      </c>
      <c r="GD87">
        <v>216.329471048915</v>
      </c>
      <c r="GE87">
        <v>58.815580993762502</v>
      </c>
      <c r="GF87">
        <v>1826.52862408684</v>
      </c>
      <c r="GG87">
        <v>1173.9913066414299</v>
      </c>
      <c r="GH87">
        <v>657.59244588008801</v>
      </c>
      <c r="GI87">
        <v>932.35107446337997</v>
      </c>
      <c r="GJ87">
        <v>7630.4903474211296</v>
      </c>
      <c r="GK87">
        <v>61.9245380798939</v>
      </c>
      <c r="GL87">
        <v>1097.33337631125</v>
      </c>
      <c r="GM87">
        <v>1462.02279420831</v>
      </c>
      <c r="GN87">
        <v>84.917606678594893</v>
      </c>
      <c r="GO87">
        <v>1259.1734604190699</v>
      </c>
      <c r="GP87">
        <v>131.23672272731099</v>
      </c>
      <c r="GS87">
        <v>2130.6805662116299</v>
      </c>
      <c r="GT87">
        <v>589.60046857063799</v>
      </c>
      <c r="GU87">
        <v>287.78863174402397</v>
      </c>
      <c r="GV87">
        <v>129.306670602396</v>
      </c>
      <c r="GW87">
        <v>1738.14567306391</v>
      </c>
      <c r="GX87">
        <v>500.070338949855</v>
      </c>
      <c r="GY87">
        <v>362.21935959346098</v>
      </c>
      <c r="GZ87">
        <v>2832.9653566682</v>
      </c>
      <c r="HA87">
        <v>498.90995821668503</v>
      </c>
      <c r="HB87">
        <v>538.87734168107295</v>
      </c>
      <c r="HC87">
        <v>992.256184716235</v>
      </c>
      <c r="HD87">
        <v>1291.93346140587</v>
      </c>
      <c r="HE87">
        <v>701.11479167876905</v>
      </c>
      <c r="HF87">
        <v>14.4486648028541</v>
      </c>
      <c r="HG87">
        <v>49.590493710146298</v>
      </c>
      <c r="HH87">
        <v>418.172929602485</v>
      </c>
      <c r="HI87">
        <v>172.26832313029999</v>
      </c>
      <c r="HR87">
        <v>322.62912850874699</v>
      </c>
      <c r="HS87">
        <v>475.23294228201399</v>
      </c>
      <c r="HT87">
        <v>627.35495778459597</v>
      </c>
      <c r="HU87">
        <v>873.41002097800401</v>
      </c>
      <c r="HV87">
        <v>1177.89551746905</v>
      </c>
      <c r="HW87">
        <v>1788.7225111022799</v>
      </c>
      <c r="HX87">
        <v>2959.4139297419401</v>
      </c>
      <c r="HY87">
        <v>7205.3774565510103</v>
      </c>
      <c r="HZ87">
        <v>14036.836410555101</v>
      </c>
      <c r="IA87">
        <v>6458.6197481993804</v>
      </c>
      <c r="IB87">
        <v>8484.3302717918104</v>
      </c>
      <c r="IC87">
        <v>10117.858094580901</v>
      </c>
      <c r="ID87">
        <v>16291.331377606501</v>
      </c>
      <c r="IQ87">
        <v>-559.115377680253</v>
      </c>
      <c r="IR87">
        <v>195.91762600928001</v>
      </c>
      <c r="IS87">
        <v>13261.5517868365</v>
      </c>
      <c r="IT87">
        <v>124499.473448652</v>
      </c>
    </row>
    <row r="88" spans="1:254" x14ac:dyDescent="0.25">
      <c r="A88" t="str">
        <f>INDEX(Concordance!$A$1:$A$296,MATCH($E88,Concordance!$C$1:$C$296,0))</f>
        <v>CSER</v>
      </c>
      <c r="B88" t="str">
        <f>INDEX(Concordance!$B$1:$B$296,MATCH($E88,Concordance!$C$1:$C$296,0))</f>
        <v>ctran</v>
      </c>
      <c r="C88" s="3" t="s">
        <v>255</v>
      </c>
      <c r="D88" s="3" t="s">
        <v>256</v>
      </c>
      <c r="E88" s="3" t="s">
        <v>86</v>
      </c>
      <c r="DH88">
        <v>9027.6240563746305</v>
      </c>
      <c r="DI88">
        <v>997.98658452483505</v>
      </c>
      <c r="DJ88">
        <v>129.57181722880799</v>
      </c>
      <c r="DK88">
        <v>2693.2765343729002</v>
      </c>
      <c r="DL88">
        <v>567.48710417870302</v>
      </c>
      <c r="DM88">
        <v>1769.0370535162599</v>
      </c>
      <c r="DN88">
        <v>698.05973972144204</v>
      </c>
      <c r="DO88">
        <v>80.485622887122801</v>
      </c>
      <c r="DP88">
        <v>1426.7337450013899</v>
      </c>
      <c r="DQ88">
        <v>115.89094096794101</v>
      </c>
      <c r="DR88">
        <v>225.585317280694</v>
      </c>
      <c r="DU88">
        <v>864.67327986549697</v>
      </c>
      <c r="DV88">
        <v>2121.1592431055901</v>
      </c>
      <c r="DW88">
        <v>666.55431403337798</v>
      </c>
      <c r="DX88">
        <v>2657.97211621728</v>
      </c>
      <c r="DY88">
        <v>3132.0243970708302</v>
      </c>
      <c r="DZ88">
        <v>1312.43469190984</v>
      </c>
      <c r="EA88">
        <v>313.97622325488902</v>
      </c>
      <c r="EB88">
        <v>166.927089711983</v>
      </c>
      <c r="EC88">
        <v>474.819690257324</v>
      </c>
      <c r="ED88">
        <v>59.339582656452798</v>
      </c>
      <c r="EE88">
        <v>328.24152232020498</v>
      </c>
      <c r="EF88">
        <v>65.589561246974299</v>
      </c>
      <c r="EG88">
        <v>144.76637826212499</v>
      </c>
      <c r="EH88">
        <v>762.80892476316001</v>
      </c>
      <c r="EI88">
        <v>471.56881170180202</v>
      </c>
      <c r="EJ88">
        <v>1116.0826698137901</v>
      </c>
      <c r="EK88">
        <v>911.23751971596505</v>
      </c>
      <c r="EL88">
        <v>28.405770020304502</v>
      </c>
      <c r="EM88">
        <v>64.613865646288602</v>
      </c>
      <c r="EN88">
        <v>25.283838195747599</v>
      </c>
      <c r="EO88">
        <v>5.0427300248736203E-5</v>
      </c>
      <c r="EP88">
        <v>5.0435865929362199E-5</v>
      </c>
      <c r="EQ88">
        <v>2.2460308596640801</v>
      </c>
      <c r="ER88">
        <v>916.76969575070905</v>
      </c>
      <c r="ES88">
        <v>2839.7103997965201</v>
      </c>
      <c r="ET88">
        <v>244.48944680409701</v>
      </c>
      <c r="EU88">
        <v>477.36459248186702</v>
      </c>
      <c r="EV88">
        <v>96.7763644196027</v>
      </c>
      <c r="EW88">
        <v>480.77406524942199</v>
      </c>
      <c r="EX88">
        <v>2089.30997512046</v>
      </c>
      <c r="EY88">
        <v>172.504550502548</v>
      </c>
      <c r="EZ88">
        <v>97.402536143681999</v>
      </c>
      <c r="FA88">
        <v>421.54047204400001</v>
      </c>
      <c r="FB88">
        <v>366.82325662562403</v>
      </c>
      <c r="FC88">
        <v>423.45051080248601</v>
      </c>
      <c r="FD88">
        <v>55.700766854621598</v>
      </c>
      <c r="FE88">
        <v>11.709930725770599</v>
      </c>
      <c r="FF88">
        <v>37.0453909895107</v>
      </c>
      <c r="FG88">
        <v>42.8063089098411</v>
      </c>
      <c r="FH88">
        <v>18.1844129815121</v>
      </c>
      <c r="FI88">
        <v>167.65073163477399</v>
      </c>
      <c r="FJ88">
        <v>190.15822814552001</v>
      </c>
      <c r="FK88">
        <v>105.59028860455901</v>
      </c>
      <c r="FL88">
        <v>605.08155320125195</v>
      </c>
      <c r="FM88">
        <v>281.34953443758502</v>
      </c>
      <c r="FN88">
        <v>93.530160122483807</v>
      </c>
      <c r="FO88">
        <v>436.15852338065798</v>
      </c>
      <c r="FP88">
        <v>346.40682996998999</v>
      </c>
      <c r="FQ88">
        <v>49.752523015107101</v>
      </c>
      <c r="FR88">
        <v>8.3044281012402799</v>
      </c>
      <c r="FS88">
        <v>0.85450475059382003</v>
      </c>
      <c r="FT88">
        <v>7.8510583044197801</v>
      </c>
      <c r="FU88">
        <v>8.1594970324673106</v>
      </c>
      <c r="FV88">
        <v>20.446628159645599</v>
      </c>
      <c r="FW88">
        <v>4.475867029758E-4</v>
      </c>
      <c r="FX88">
        <v>615.14856181208404</v>
      </c>
      <c r="FY88">
        <v>137.47378454031099</v>
      </c>
      <c r="FZ88">
        <v>383.140281488065</v>
      </c>
      <c r="GA88">
        <v>43.013522848969501</v>
      </c>
      <c r="GB88">
        <v>840.62559498030805</v>
      </c>
      <c r="GC88">
        <v>380.83113638810102</v>
      </c>
      <c r="GD88">
        <v>182.32529530458001</v>
      </c>
      <c r="GE88">
        <v>43.712407958451998</v>
      </c>
      <c r="GF88">
        <v>9360.5991838142709</v>
      </c>
      <c r="GG88">
        <v>4214.3314240548398</v>
      </c>
      <c r="GH88">
        <v>2004.5614494460499</v>
      </c>
      <c r="GI88">
        <v>2580.3336416444399</v>
      </c>
      <c r="GJ88">
        <v>12309.8049169978</v>
      </c>
      <c r="GK88">
        <v>94.407533510975099</v>
      </c>
      <c r="GL88">
        <v>1065.86518580709</v>
      </c>
      <c r="GM88">
        <v>3330.2106096529101</v>
      </c>
      <c r="GN88">
        <v>112.304722182614</v>
      </c>
      <c r="GO88">
        <v>1665.26505064148</v>
      </c>
      <c r="GP88">
        <v>587.82328949566102</v>
      </c>
      <c r="GQ88">
        <v>179.54438654720801</v>
      </c>
      <c r="GR88">
        <v>1.79329589516635</v>
      </c>
      <c r="GS88">
        <v>1849.03760767424</v>
      </c>
      <c r="GT88">
        <v>367.45923137842698</v>
      </c>
      <c r="GU88">
        <v>1073.4890519382</v>
      </c>
      <c r="GV88">
        <v>1048.77539211471</v>
      </c>
      <c r="GW88">
        <v>4008.6796662594802</v>
      </c>
      <c r="GX88">
        <v>1613.6219132700201</v>
      </c>
      <c r="GY88">
        <v>1044.8348650969699</v>
      </c>
      <c r="GZ88">
        <v>3369.7457224832201</v>
      </c>
      <c r="HA88">
        <v>2295.7157407433301</v>
      </c>
      <c r="HB88">
        <v>2511.8420146120502</v>
      </c>
      <c r="HC88">
        <v>4564.5837962983796</v>
      </c>
      <c r="HD88">
        <v>62.1946010013788</v>
      </c>
      <c r="HE88">
        <v>221.60236591748699</v>
      </c>
      <c r="HF88">
        <v>5.5534611641606899</v>
      </c>
      <c r="HG88">
        <v>5.4156071498658003</v>
      </c>
      <c r="HH88">
        <v>46.796487806067098</v>
      </c>
      <c r="HI88">
        <v>297.70809301462498</v>
      </c>
      <c r="HJ88">
        <v>112198.895377701</v>
      </c>
      <c r="HK88">
        <v>27477.772138967499</v>
      </c>
      <c r="HL88">
        <v>3081.7951750602301</v>
      </c>
      <c r="HR88">
        <v>1914.68479496343</v>
      </c>
      <c r="HS88">
        <v>2593.64833926748</v>
      </c>
      <c r="HT88">
        <v>3200.62655157674</v>
      </c>
      <c r="HU88">
        <v>4370.7976699281598</v>
      </c>
      <c r="HV88">
        <v>5518.4658171799101</v>
      </c>
      <c r="HW88">
        <v>8199.9371037062901</v>
      </c>
      <c r="HX88">
        <v>12099.576508505401</v>
      </c>
      <c r="HY88">
        <v>24699.863579032401</v>
      </c>
      <c r="HZ88">
        <v>42998.614864623501</v>
      </c>
      <c r="IA88">
        <v>15542.899200550401</v>
      </c>
      <c r="IB88">
        <v>17670.3818635219</v>
      </c>
      <c r="IC88">
        <v>20897.673438636</v>
      </c>
      <c r="ID88">
        <v>27653.596459545501</v>
      </c>
      <c r="IP88">
        <v>323.30054527921902</v>
      </c>
      <c r="IQ88">
        <v>-4441.4705136144803</v>
      </c>
      <c r="IR88">
        <v>987.74968885921498</v>
      </c>
      <c r="IS88">
        <v>70208.404907561198</v>
      </c>
      <c r="IT88">
        <v>506253.50615398103</v>
      </c>
    </row>
    <row r="89" spans="1:254" x14ac:dyDescent="0.25">
      <c r="A89" t="str">
        <f>INDEX(Concordance!$A$1:$A$296,MATCH($E89,Concordance!$C$1:$C$296,0))</f>
        <v>CSER</v>
      </c>
      <c r="B89" t="str">
        <f>INDEX(Concordance!$B$1:$B$296,MATCH($E89,Concordance!$C$1:$C$296,0))</f>
        <v>ctran</v>
      </c>
      <c r="C89" s="3" t="s">
        <v>255</v>
      </c>
      <c r="D89" s="3" t="s">
        <v>256</v>
      </c>
      <c r="E89" s="3" t="s">
        <v>87</v>
      </c>
      <c r="DH89">
        <v>464.96235297146001</v>
      </c>
      <c r="DI89">
        <v>51.400733227586699</v>
      </c>
      <c r="DJ89">
        <v>6.6737360706220104</v>
      </c>
      <c r="DK89">
        <v>403.05798968533901</v>
      </c>
      <c r="DL89">
        <v>92.096589951663304</v>
      </c>
      <c r="DM89">
        <v>271.41409233498399</v>
      </c>
      <c r="DN89">
        <v>126.628458835456</v>
      </c>
      <c r="DO89">
        <v>12.0188349419158</v>
      </c>
      <c r="DP89">
        <v>280.97643356165503</v>
      </c>
      <c r="DU89">
        <v>138.11420942519999</v>
      </c>
      <c r="DV89">
        <v>9.01923500839718</v>
      </c>
      <c r="DX89">
        <v>231.03381578170001</v>
      </c>
      <c r="DY89">
        <v>9.2940297475739406</v>
      </c>
      <c r="EH89">
        <v>66.855423297665396</v>
      </c>
      <c r="ES89">
        <v>8.4302514568480493</v>
      </c>
      <c r="EW89">
        <v>22.663848496536499</v>
      </c>
      <c r="EX89">
        <v>5.90709458750481</v>
      </c>
      <c r="FD89">
        <v>0.18018464915982399</v>
      </c>
      <c r="FO89">
        <v>21.307969918387901</v>
      </c>
      <c r="GF89">
        <v>258.04985074172203</v>
      </c>
      <c r="GM89">
        <v>87.684104357541301</v>
      </c>
      <c r="HJ89">
        <v>3739.22883275911</v>
      </c>
      <c r="HL89">
        <v>-440.876169373447</v>
      </c>
      <c r="IP89">
        <v>5.1223604188345599E-12</v>
      </c>
      <c r="IQ89">
        <v>-65.692568514241898</v>
      </c>
      <c r="IR89">
        <v>11.283708847985</v>
      </c>
      <c r="IT89">
        <v>5811.7130427683296</v>
      </c>
    </row>
    <row r="90" spans="1:254" x14ac:dyDescent="0.25">
      <c r="A90" t="str">
        <f>INDEX(Concordance!$A$1:$A$296,MATCH($E90,Concordance!$C$1:$C$296,0))</f>
        <v>CSER</v>
      </c>
      <c r="B90" t="str">
        <f>INDEX(Concordance!$B$1:$B$296,MATCH($E90,Concordance!$C$1:$C$296,0))</f>
        <v>ctran</v>
      </c>
      <c r="C90" s="3" t="s">
        <v>255</v>
      </c>
      <c r="D90" s="3" t="s">
        <v>256</v>
      </c>
      <c r="E90" s="3" t="s">
        <v>88</v>
      </c>
      <c r="DH90">
        <v>194.19639996700201</v>
      </c>
      <c r="DI90">
        <v>21.883717048907101</v>
      </c>
      <c r="DJ90">
        <v>2.5269074550132902</v>
      </c>
      <c r="DK90">
        <v>637.913809893338</v>
      </c>
      <c r="DL90">
        <v>134.041183746108</v>
      </c>
      <c r="DM90">
        <v>430.59166391515703</v>
      </c>
      <c r="DN90">
        <v>177.20678663274899</v>
      </c>
      <c r="DO90">
        <v>19.234557229333799</v>
      </c>
      <c r="DP90">
        <v>377.03336659937901</v>
      </c>
      <c r="DR90">
        <v>50.447686650924403</v>
      </c>
      <c r="DU90">
        <v>213.061750333124</v>
      </c>
      <c r="DV90">
        <v>143.05016952887601</v>
      </c>
      <c r="DW90">
        <v>77.767476991971407</v>
      </c>
      <c r="DX90">
        <v>164.087017082681</v>
      </c>
      <c r="DY90">
        <v>210.47743094355999</v>
      </c>
      <c r="DZ90">
        <v>165.86870549970499</v>
      </c>
      <c r="EA90">
        <v>39.515929101267602</v>
      </c>
      <c r="EB90">
        <v>22.2654975441848</v>
      </c>
      <c r="EC90">
        <v>61.325541021723801</v>
      </c>
      <c r="ED90">
        <v>9.8624523799780395</v>
      </c>
      <c r="EE90">
        <v>53.158455028087999</v>
      </c>
      <c r="EF90">
        <v>9.1513935188402797</v>
      </c>
      <c r="EG90">
        <v>17.7329379220721</v>
      </c>
      <c r="EH90">
        <v>37.476307459383598</v>
      </c>
      <c r="EI90">
        <v>41.608908388002199</v>
      </c>
      <c r="EJ90">
        <v>103.02837599706299</v>
      </c>
      <c r="EK90">
        <v>159.297150122933</v>
      </c>
      <c r="EL90">
        <v>3.5830258481075901</v>
      </c>
      <c r="EM90">
        <v>8.1502156284204705</v>
      </c>
      <c r="EN90">
        <v>3.18923393838568</v>
      </c>
      <c r="EO90">
        <v>6.36076121549784E-6</v>
      </c>
      <c r="EP90">
        <v>6.3618416669366702E-6</v>
      </c>
      <c r="EQ90">
        <v>0.28330816661795399</v>
      </c>
      <c r="ER90">
        <v>74.025329194740806</v>
      </c>
      <c r="ES90">
        <v>242.650463086868</v>
      </c>
      <c r="ET90">
        <v>24.210655644871601</v>
      </c>
      <c r="EU90">
        <v>56.613473896067198</v>
      </c>
      <c r="EV90">
        <v>12.366526579822599</v>
      </c>
      <c r="EW90">
        <v>28.143454173094501</v>
      </c>
      <c r="EX90">
        <v>154.18651700001999</v>
      </c>
      <c r="EY90">
        <v>30.131064297130699</v>
      </c>
      <c r="EZ90">
        <v>19.419061950644601</v>
      </c>
      <c r="FA90">
        <v>62.899470397752999</v>
      </c>
      <c r="FB90">
        <v>75.987072894661793</v>
      </c>
      <c r="FC90">
        <v>79.005414586808101</v>
      </c>
      <c r="FD90">
        <v>4.43338605480829</v>
      </c>
      <c r="FE90">
        <v>2.7952903322242202</v>
      </c>
      <c r="FF90">
        <v>7.3867426979713899</v>
      </c>
      <c r="FG90">
        <v>7.6022485861590203</v>
      </c>
      <c r="FH90">
        <v>3.53968288603083</v>
      </c>
      <c r="FI90">
        <v>27.9026197630387</v>
      </c>
      <c r="FJ90">
        <v>41.847443691620597</v>
      </c>
      <c r="FK90">
        <v>21.959049659419801</v>
      </c>
      <c r="FL90">
        <v>109.71505309119399</v>
      </c>
      <c r="FM90">
        <v>36.682098154840602</v>
      </c>
      <c r="FN90">
        <v>19.9907808864894</v>
      </c>
      <c r="FO90">
        <v>24.448069806887698</v>
      </c>
      <c r="FP90">
        <v>33.198019539302599</v>
      </c>
      <c r="FQ90">
        <v>0.10382258054728399</v>
      </c>
      <c r="FR90">
        <v>1.7329516237364399E-2</v>
      </c>
      <c r="FS90">
        <v>1.7831636049819E-3</v>
      </c>
      <c r="FT90">
        <v>1.63834331164379E-2</v>
      </c>
      <c r="FU90">
        <v>1.7027076950879998E-2</v>
      </c>
      <c r="FV90">
        <v>4.2667619054828201E-2</v>
      </c>
      <c r="FW90">
        <v>9.3401507512488603E-7</v>
      </c>
      <c r="FX90">
        <v>1.2836798465052399</v>
      </c>
      <c r="FY90">
        <v>0.28687757330904501</v>
      </c>
      <c r="FZ90">
        <v>90.874858525100393</v>
      </c>
      <c r="GA90">
        <v>11.7343736587962</v>
      </c>
      <c r="GB90">
        <v>200.89182083726399</v>
      </c>
      <c r="GC90">
        <v>79.338473272558502</v>
      </c>
      <c r="GD90">
        <v>42.302088669262197</v>
      </c>
      <c r="GE90">
        <v>10.537474788867</v>
      </c>
      <c r="GF90">
        <v>1334.55150937962</v>
      </c>
      <c r="GG90">
        <v>700.05755189413401</v>
      </c>
      <c r="GH90">
        <v>357.67350772272403</v>
      </c>
      <c r="GI90">
        <v>588.24503232931499</v>
      </c>
      <c r="GJ90">
        <v>2592.1072353478398</v>
      </c>
      <c r="GK90">
        <v>22.124440672614</v>
      </c>
      <c r="GL90">
        <v>246.66882375192</v>
      </c>
      <c r="GM90">
        <v>490.49574038610803</v>
      </c>
      <c r="GN90">
        <v>13.704658504114899</v>
      </c>
      <c r="GO90">
        <v>203.21401878863</v>
      </c>
      <c r="GP90">
        <v>89.740503782715095</v>
      </c>
      <c r="GS90">
        <v>415.21754565445298</v>
      </c>
      <c r="GT90">
        <v>87.708883144026004</v>
      </c>
      <c r="GU90">
        <v>247.33241765731299</v>
      </c>
      <c r="GV90">
        <v>246.927058751987</v>
      </c>
      <c r="GW90">
        <v>930.89237087820004</v>
      </c>
      <c r="GX90">
        <v>379.42115597138701</v>
      </c>
      <c r="GY90">
        <v>232.13995182151001</v>
      </c>
      <c r="GZ90">
        <v>790.96375318876505</v>
      </c>
      <c r="HA90">
        <v>354.64962879901498</v>
      </c>
      <c r="HB90">
        <v>382.39719313618502</v>
      </c>
      <c r="HC90">
        <v>704.93980854539598</v>
      </c>
      <c r="HF90">
        <v>1.4494862104508801</v>
      </c>
      <c r="HI90">
        <v>57.153048647235501</v>
      </c>
      <c r="HJ90">
        <v>9537.3941386711704</v>
      </c>
      <c r="HK90">
        <v>1598.3374057026899</v>
      </c>
      <c r="HL90">
        <v>1717.58122249495</v>
      </c>
      <c r="HR90">
        <v>260.332256269168</v>
      </c>
      <c r="HS90">
        <v>352.64050666240303</v>
      </c>
      <c r="HT90">
        <v>435.14305649749798</v>
      </c>
      <c r="HU90">
        <v>594.21234081643399</v>
      </c>
      <c r="HV90">
        <v>750.21555945101602</v>
      </c>
      <c r="HW90">
        <v>1114.68423670583</v>
      </c>
      <c r="HX90">
        <v>1644.726785848</v>
      </c>
      <c r="HY90">
        <v>3357.2116851447299</v>
      </c>
      <c r="HZ90">
        <v>5844.03056006314</v>
      </c>
      <c r="IA90">
        <v>2112.3121481397802</v>
      </c>
      <c r="IB90">
        <v>2401.37139072633</v>
      </c>
      <c r="IC90">
        <v>2839.5893650967701</v>
      </c>
      <c r="ID90">
        <v>3757.8409095314601</v>
      </c>
      <c r="IP90">
        <v>73.874201567328001</v>
      </c>
      <c r="IQ90">
        <v>-235.91896522133899</v>
      </c>
      <c r="IR90">
        <v>102.436973664158</v>
      </c>
      <c r="IS90">
        <v>5326.9871930222298</v>
      </c>
      <c r="IT90">
        <v>60282.383320472603</v>
      </c>
    </row>
    <row r="91" spans="1:254" x14ac:dyDescent="0.25">
      <c r="A91" t="str">
        <f>INDEX(Concordance!$A$1:$A$296,MATCH($E91,Concordance!$C$1:$C$296,0))</f>
        <v>CSER</v>
      </c>
      <c r="B91" t="str">
        <f>INDEX(Concordance!$B$1:$B$296,MATCH($E91,Concordance!$C$1:$C$296,0))</f>
        <v>ctran</v>
      </c>
      <c r="C91" s="3" t="s">
        <v>255</v>
      </c>
      <c r="D91" s="3" t="s">
        <v>256</v>
      </c>
      <c r="E91" s="3" t="s">
        <v>89</v>
      </c>
      <c r="DH91">
        <v>32.436139720786699</v>
      </c>
      <c r="DI91">
        <v>4.4233221211836602</v>
      </c>
      <c r="DK91">
        <v>19330.0173515071</v>
      </c>
      <c r="DL91">
        <v>4635.3585095061799</v>
      </c>
      <c r="DM91">
        <v>12031.5103710516</v>
      </c>
      <c r="DN91">
        <v>5697.7710314976102</v>
      </c>
      <c r="DO91">
        <v>542.11652468071202</v>
      </c>
      <c r="DP91">
        <v>11367.4356644706</v>
      </c>
      <c r="DQ91">
        <v>890.84129462463397</v>
      </c>
      <c r="DR91">
        <v>901.94108584244998</v>
      </c>
      <c r="DU91">
        <v>6238.6750383575099</v>
      </c>
      <c r="DV91">
        <v>696.24827144093399</v>
      </c>
      <c r="DW91">
        <v>357.03242900878399</v>
      </c>
      <c r="DX91">
        <v>599.392519164703</v>
      </c>
      <c r="DY91">
        <v>715.18970006868994</v>
      </c>
      <c r="DZ91">
        <v>640.30977872236701</v>
      </c>
      <c r="EA91">
        <v>152.527230302802</v>
      </c>
      <c r="EB91">
        <v>76.226048082642706</v>
      </c>
      <c r="EC91">
        <v>134.892743215721</v>
      </c>
      <c r="ED91">
        <v>24.763468745309499</v>
      </c>
      <c r="EE91">
        <v>150.417901704152</v>
      </c>
      <c r="EF91">
        <v>38.202633855203601</v>
      </c>
      <c r="EG91">
        <v>54.750376881639298</v>
      </c>
      <c r="EH91">
        <v>102.379711363529</v>
      </c>
      <c r="EI91">
        <v>134.15483919404701</v>
      </c>
      <c r="EJ91">
        <v>562.26648798007102</v>
      </c>
      <c r="EK91">
        <v>301.03355228291502</v>
      </c>
      <c r="EL91">
        <v>51.352299374589798</v>
      </c>
      <c r="EM91">
        <v>116.809738656829</v>
      </c>
      <c r="EN91">
        <v>45.708432738793398</v>
      </c>
      <c r="EO91">
        <v>9.11630917653142E-5</v>
      </c>
      <c r="EP91">
        <v>9.1178576907788495E-5</v>
      </c>
      <c r="EQ91">
        <v>4.0604021305387104</v>
      </c>
      <c r="ER91">
        <v>354.34640561921498</v>
      </c>
      <c r="ES91">
        <v>659.22134595312502</v>
      </c>
      <c r="ET91">
        <v>84.319877507434896</v>
      </c>
      <c r="EU91">
        <v>137.60449717136399</v>
      </c>
      <c r="EV91">
        <v>31.741763430852298</v>
      </c>
      <c r="EW91">
        <v>86.484176439880201</v>
      </c>
      <c r="EX91">
        <v>587.91423831162103</v>
      </c>
      <c r="EY91">
        <v>209.244822886485</v>
      </c>
      <c r="EZ91">
        <v>114.77781356791201</v>
      </c>
      <c r="FA91">
        <v>200.61744132402001</v>
      </c>
      <c r="FB91">
        <v>172.323666448918</v>
      </c>
      <c r="FC91">
        <v>242.777518929167</v>
      </c>
      <c r="FD91">
        <v>17.977277359518201</v>
      </c>
      <c r="FE91">
        <v>16.073199227921702</v>
      </c>
      <c r="FF91">
        <v>26.693361621271301</v>
      </c>
      <c r="FG91">
        <v>33.374659750911697</v>
      </c>
      <c r="FH91">
        <v>19.693635613363998</v>
      </c>
      <c r="FI91">
        <v>108.890604513208</v>
      </c>
      <c r="FJ91">
        <v>83.051661235682801</v>
      </c>
      <c r="FK91">
        <v>51.927372631876999</v>
      </c>
      <c r="FL91">
        <v>699.03840274408799</v>
      </c>
      <c r="FM91">
        <v>197.338796664249</v>
      </c>
      <c r="FN91">
        <v>48.300102797483099</v>
      </c>
      <c r="FO91">
        <v>107.906413432832</v>
      </c>
      <c r="FP91">
        <v>189.61600093673201</v>
      </c>
      <c r="FQ91">
        <v>0.12973103327239</v>
      </c>
      <c r="FR91">
        <v>2.16540181888474E-2</v>
      </c>
      <c r="FS91">
        <v>2.2281439716541999E-3</v>
      </c>
      <c r="FT91">
        <v>2.0471844328475299E-2</v>
      </c>
      <c r="FU91">
        <v>2.1276106554105102E-2</v>
      </c>
      <c r="FV91">
        <v>5.3315129310763598E-2</v>
      </c>
      <c r="FW91">
        <v>1.16709428863364E-6</v>
      </c>
      <c r="FX91">
        <v>1.60401631321641</v>
      </c>
      <c r="FY91">
        <v>0.35846656682848199</v>
      </c>
      <c r="GA91">
        <v>44.2248391111454</v>
      </c>
      <c r="GB91">
        <v>1746.0845726075199</v>
      </c>
      <c r="GC91">
        <v>438.547157876347</v>
      </c>
      <c r="GD91">
        <v>280.49599592874199</v>
      </c>
      <c r="GE91">
        <v>35.275154414759697</v>
      </c>
      <c r="GF91">
        <v>1405.6493380319901</v>
      </c>
      <c r="GG91">
        <v>1728.1351473049001</v>
      </c>
      <c r="GH91">
        <v>187.91178907281301</v>
      </c>
      <c r="GI91">
        <v>77.844780403509901</v>
      </c>
      <c r="GJ91">
        <v>1274.21810265266</v>
      </c>
      <c r="GL91">
        <v>31.271144690627299</v>
      </c>
      <c r="GM91">
        <v>351.046768140285</v>
      </c>
      <c r="GN91">
        <v>7.3465662817002402</v>
      </c>
      <c r="GO91">
        <v>108.935629919397</v>
      </c>
      <c r="GP91">
        <v>74.905522742357803</v>
      </c>
      <c r="GS91">
        <v>169.16061212344701</v>
      </c>
      <c r="GT91">
        <v>144.87231878187799</v>
      </c>
      <c r="GU91">
        <v>23.105456045306902</v>
      </c>
      <c r="GV91">
        <v>6.1928898699686199</v>
      </c>
      <c r="GW91">
        <v>131.04811257189999</v>
      </c>
      <c r="GX91">
        <v>37.996286902165103</v>
      </c>
      <c r="GY91">
        <v>25.5608923822839</v>
      </c>
      <c r="GZ91">
        <v>166.552566841854</v>
      </c>
      <c r="HA91">
        <v>4.5524046984239304</v>
      </c>
      <c r="HB91">
        <v>3.8625314182935</v>
      </c>
      <c r="HC91">
        <v>9.6028246129166508</v>
      </c>
      <c r="HD91">
        <v>47.560523555554902</v>
      </c>
      <c r="HE91">
        <v>161.99640659592799</v>
      </c>
      <c r="HF91">
        <v>1.61339485959173</v>
      </c>
      <c r="HG91">
        <v>3.4468466005968699</v>
      </c>
      <c r="HH91">
        <v>30.728568108869201</v>
      </c>
      <c r="HI91">
        <v>15.1381103442104</v>
      </c>
      <c r="HR91">
        <v>251.65090356227901</v>
      </c>
      <c r="HS91">
        <v>340.89536202420101</v>
      </c>
      <c r="HT91">
        <v>420.69472149988297</v>
      </c>
      <c r="HU91">
        <v>574.52312997836202</v>
      </c>
      <c r="HV91">
        <v>725.39962332418099</v>
      </c>
      <c r="HW91">
        <v>1077.9377257455701</v>
      </c>
      <c r="HX91">
        <v>1590.63153471911</v>
      </c>
      <c r="HY91">
        <v>3247.3575848648102</v>
      </c>
      <c r="HZ91">
        <v>5653.4558129795196</v>
      </c>
      <c r="IA91">
        <v>2043.71741321439</v>
      </c>
      <c r="IB91">
        <v>2323.51970137839</v>
      </c>
      <c r="IC91">
        <v>2748.2072742747</v>
      </c>
      <c r="ID91">
        <v>3636.44015977553</v>
      </c>
      <c r="IP91">
        <v>617.56483384032197</v>
      </c>
      <c r="IQ91">
        <v>-299.123152763539</v>
      </c>
      <c r="IR91">
        <v>199.415538692578</v>
      </c>
      <c r="IS91">
        <v>2242.5390994532399</v>
      </c>
      <c r="IT91">
        <v>107283.421819134</v>
      </c>
    </row>
    <row r="92" spans="1:254" x14ac:dyDescent="0.25">
      <c r="A92" t="str">
        <f>INDEX(Concordance!$A$1:$A$296,MATCH($E92,Concordance!$C$1:$C$296,0))</f>
        <v>CSER</v>
      </c>
      <c r="B92" t="str">
        <f>INDEX(Concordance!$B$1:$B$296,MATCH($E92,Concordance!$C$1:$C$296,0))</f>
        <v>ccomm</v>
      </c>
      <c r="C92" s="3" t="s">
        <v>255</v>
      </c>
      <c r="D92" s="3" t="s">
        <v>256</v>
      </c>
      <c r="E92" s="3" t="s">
        <v>90</v>
      </c>
      <c r="DK92">
        <v>29.382205088000202</v>
      </c>
      <c r="DL92">
        <v>38.388274754277298</v>
      </c>
      <c r="DO92">
        <v>0.68635339582434396</v>
      </c>
      <c r="DQ92">
        <v>60.618800319243398</v>
      </c>
      <c r="DR92">
        <v>9.0466804763365296</v>
      </c>
      <c r="DU92">
        <v>22.949874454675601</v>
      </c>
      <c r="DV92">
        <v>50.2731915329706</v>
      </c>
      <c r="DW92">
        <v>18.716062210776201</v>
      </c>
      <c r="DX92">
        <v>48.037625711286601</v>
      </c>
      <c r="DY92">
        <v>36.268549488927299</v>
      </c>
      <c r="DZ92">
        <v>48.069188650783602</v>
      </c>
      <c r="EA92">
        <v>0.390147463504254</v>
      </c>
      <c r="EB92">
        <v>9.9237076005512304</v>
      </c>
      <c r="EC92">
        <v>30.563965303725301</v>
      </c>
      <c r="ED92">
        <v>6.7425068656559297</v>
      </c>
      <c r="EE92">
        <v>38.624931121662598</v>
      </c>
      <c r="EF92">
        <v>4.7296972369751904</v>
      </c>
      <c r="EG92">
        <v>13.162443324691701</v>
      </c>
      <c r="EH92">
        <v>11.910818227868999</v>
      </c>
      <c r="EI92">
        <v>22.721696571892799</v>
      </c>
      <c r="EJ92">
        <v>41.603781652681697</v>
      </c>
      <c r="EK92">
        <v>112.993502516213</v>
      </c>
      <c r="ER92">
        <v>45.935924963295797</v>
      </c>
      <c r="ES92">
        <v>68.410368344553405</v>
      </c>
      <c r="ET92">
        <v>9.2924416591875492</v>
      </c>
      <c r="EU92">
        <v>25.6183377470675</v>
      </c>
      <c r="EV92">
        <v>4.6965233856589901</v>
      </c>
      <c r="EW92">
        <v>7.9058964335562703</v>
      </c>
      <c r="EX92">
        <v>2.6153414366599201</v>
      </c>
      <c r="EY92">
        <v>1.41831813089105</v>
      </c>
      <c r="EZ92">
        <v>21.381048029011399</v>
      </c>
      <c r="FA92">
        <v>40.583404629082096</v>
      </c>
      <c r="FB92">
        <v>53.538274638416702</v>
      </c>
      <c r="FC92">
        <v>161.66586635881501</v>
      </c>
      <c r="FD92">
        <v>5.6630025980543603</v>
      </c>
      <c r="FE92">
        <v>23.6242899257151</v>
      </c>
      <c r="FF92">
        <v>23.280384397989099</v>
      </c>
      <c r="FG92">
        <v>20.480551671104699</v>
      </c>
      <c r="FH92">
        <v>1.28198890956986</v>
      </c>
      <c r="FI92">
        <v>80.850583201056693</v>
      </c>
      <c r="FJ92">
        <v>120.940324018341</v>
      </c>
      <c r="FK92">
        <v>66.291184331279894</v>
      </c>
      <c r="FL92">
        <v>112.417677352276</v>
      </c>
      <c r="FM92">
        <v>44.837296071749499</v>
      </c>
      <c r="FN92">
        <v>10.398726401683099</v>
      </c>
      <c r="FO92">
        <v>17.7763421751281</v>
      </c>
      <c r="FP92">
        <v>22.345297810978298</v>
      </c>
      <c r="FQ92">
        <v>3.1673226969397001</v>
      </c>
      <c r="FR92">
        <v>0.52867275901114597</v>
      </c>
      <c r="FS92">
        <v>5.4399096310689399E-2</v>
      </c>
      <c r="FT92">
        <v>0.49981053533777597</v>
      </c>
      <c r="FU92">
        <v>0.51944622263073004</v>
      </c>
      <c r="FV92">
        <v>1.3016640266920201</v>
      </c>
      <c r="FW92">
        <v>2.8494062959450199E-5</v>
      </c>
      <c r="FX92">
        <v>39.161310497271003</v>
      </c>
      <c r="FY92">
        <v>8.7517941125620808</v>
      </c>
      <c r="FZ92">
        <v>19.380469167390899</v>
      </c>
      <c r="GA92">
        <v>12.0328046829281</v>
      </c>
      <c r="GB92">
        <v>288.92339223354497</v>
      </c>
      <c r="GC92">
        <v>190.83577312074101</v>
      </c>
      <c r="GD92">
        <v>88.386458454922703</v>
      </c>
      <c r="GE92">
        <v>14.1188791570349</v>
      </c>
      <c r="GF92">
        <v>916.84164852563697</v>
      </c>
      <c r="GG92">
        <v>955.51462432316305</v>
      </c>
      <c r="GH92">
        <v>428.74005559631303</v>
      </c>
      <c r="GI92">
        <v>391.29002804014601</v>
      </c>
      <c r="GJ92">
        <v>625.08580973793005</v>
      </c>
      <c r="GK92">
        <v>1.24951505975803</v>
      </c>
      <c r="GL92">
        <v>17.359715689550899</v>
      </c>
      <c r="GM92">
        <v>168.04229315990801</v>
      </c>
      <c r="GN92">
        <v>100.20243087518</v>
      </c>
      <c r="GO92">
        <v>1485.81203431217</v>
      </c>
      <c r="GP92">
        <v>451.82030151805799</v>
      </c>
      <c r="GQ92">
        <v>148.992502168881</v>
      </c>
      <c r="GR92">
        <v>1.76077742339223</v>
      </c>
      <c r="GS92">
        <v>491.22818971665401</v>
      </c>
      <c r="GT92">
        <v>90.023307721055801</v>
      </c>
      <c r="GU92">
        <v>184.31292477125601</v>
      </c>
      <c r="GV92">
        <v>52.605754874263702</v>
      </c>
      <c r="GW92">
        <v>682.29976551816503</v>
      </c>
      <c r="GX92">
        <v>188.077057048857</v>
      </c>
      <c r="GY92">
        <v>123.677415630279</v>
      </c>
      <c r="GZ92">
        <v>1114.6109338635499</v>
      </c>
      <c r="HA92">
        <v>636.23593198952994</v>
      </c>
      <c r="HB92">
        <v>681.405879456923</v>
      </c>
      <c r="HC92">
        <v>1268.50622708535</v>
      </c>
      <c r="HD92">
        <v>271.29068914608899</v>
      </c>
      <c r="HE92">
        <v>752.57378153312095</v>
      </c>
      <c r="HF92">
        <v>3.96925019834574</v>
      </c>
      <c r="HG92">
        <v>26.8897679516373</v>
      </c>
      <c r="HH92">
        <v>146.389222766952</v>
      </c>
      <c r="HI92">
        <v>61.827079829744399</v>
      </c>
      <c r="HR92">
        <v>76.1438323640172</v>
      </c>
      <c r="HS92">
        <v>102.644666594401</v>
      </c>
      <c r="HT92">
        <v>125.11724813525601</v>
      </c>
      <c r="HU92">
        <v>169.446052017239</v>
      </c>
      <c r="HV92">
        <v>212.46707003849801</v>
      </c>
      <c r="HW92">
        <v>311.35622446321503</v>
      </c>
      <c r="HX92">
        <v>455.10895886848198</v>
      </c>
      <c r="HY92">
        <v>909.46366719373498</v>
      </c>
      <c r="HZ92">
        <v>1560.61045986556</v>
      </c>
      <c r="IA92">
        <v>554.13399525228601</v>
      </c>
      <c r="IB92">
        <v>625.48055708713105</v>
      </c>
      <c r="IC92">
        <v>716.26943432292296</v>
      </c>
      <c r="ID92">
        <v>964.04860222453897</v>
      </c>
      <c r="IQ92">
        <v>-67.680427437429898</v>
      </c>
      <c r="IR92">
        <v>34.782634368852101</v>
      </c>
      <c r="IS92">
        <v>1006.10895735855</v>
      </c>
      <c r="IT92">
        <v>22540.8524720961</v>
      </c>
    </row>
    <row r="93" spans="1:254" x14ac:dyDescent="0.25">
      <c r="A93" t="str">
        <f>INDEX(Concordance!$A$1:$A$296,MATCH($E93,Concordance!$C$1:$C$296,0))</f>
        <v>CSER</v>
      </c>
      <c r="B93" t="str">
        <f>INDEX(Concordance!$B$1:$B$296,MATCH($E93,Concordance!$C$1:$C$296,0))</f>
        <v>ccomm</v>
      </c>
      <c r="C93" s="3" t="s">
        <v>255</v>
      </c>
      <c r="D93" s="3" t="s">
        <v>256</v>
      </c>
      <c r="E93" s="3" t="s">
        <v>91</v>
      </c>
      <c r="DH93">
        <v>230.88779147979901</v>
      </c>
      <c r="DI93">
        <v>23.4759490497526</v>
      </c>
      <c r="DK93">
        <v>378.80551135960297</v>
      </c>
      <c r="DL93">
        <v>495.06049382247397</v>
      </c>
      <c r="DM93">
        <v>106.530180750886</v>
      </c>
      <c r="DN93">
        <v>25.959195346213701</v>
      </c>
      <c r="DO93">
        <v>8.8499793123188706</v>
      </c>
      <c r="DP93">
        <v>39.050623437902303</v>
      </c>
      <c r="DQ93">
        <v>781.47143765712894</v>
      </c>
      <c r="DR93">
        <v>116.684364195885</v>
      </c>
      <c r="DU93">
        <v>295.85202125461802</v>
      </c>
      <c r="DV93">
        <v>648.24789809491006</v>
      </c>
      <c r="DW93">
        <v>241.27572250113701</v>
      </c>
      <c r="DX93">
        <v>619.399825357395</v>
      </c>
      <c r="DY93">
        <v>467.64739188199297</v>
      </c>
      <c r="DZ93">
        <v>619.67779820071098</v>
      </c>
      <c r="EA93">
        <v>50.325179929792498</v>
      </c>
      <c r="EB93">
        <v>127.96247536002799</v>
      </c>
      <c r="EC93">
        <v>394.03412473155902</v>
      </c>
      <c r="ED93">
        <v>86.933336080906301</v>
      </c>
      <c r="EE93">
        <v>498.02468076737102</v>
      </c>
      <c r="EF93">
        <v>60.9844598320458</v>
      </c>
      <c r="EG93">
        <v>169.71443141608199</v>
      </c>
      <c r="EH93">
        <v>153.57719009394</v>
      </c>
      <c r="EI93">
        <v>292.970695762834</v>
      </c>
      <c r="EJ93">
        <v>536.32983070823298</v>
      </c>
      <c r="EK93">
        <v>1456.93412331077</v>
      </c>
      <c r="EL93">
        <v>7.4616323752974996</v>
      </c>
      <c r="EM93">
        <v>16.972780933410601</v>
      </c>
      <c r="EN93">
        <v>6.6415628063706897</v>
      </c>
      <c r="EO93">
        <v>1.32462515843035E-5</v>
      </c>
      <c r="EP93">
        <v>1.32485016187095E-5</v>
      </c>
      <c r="EQ93">
        <v>0.58998775834653905</v>
      </c>
      <c r="ER93">
        <v>592.326956950914</v>
      </c>
      <c r="ES93">
        <v>881.954143992951</v>
      </c>
      <c r="ET93">
        <v>119.79232329273</v>
      </c>
      <c r="EU93">
        <v>330.395467350253</v>
      </c>
      <c r="EV93">
        <v>60.560074423041698</v>
      </c>
      <c r="EW93">
        <v>101.91933551459201</v>
      </c>
      <c r="EX93">
        <v>312.25213795868899</v>
      </c>
      <c r="EY93">
        <v>147.63858678850599</v>
      </c>
      <c r="EZ93">
        <v>275.68486396993802</v>
      </c>
      <c r="FA93">
        <v>523.20554777759503</v>
      </c>
      <c r="FB93">
        <v>690.22270499998399</v>
      </c>
      <c r="FC93">
        <v>2085.15162645699</v>
      </c>
      <c r="FD93">
        <v>73.008282894050794</v>
      </c>
      <c r="FE93">
        <v>304.70444975820601</v>
      </c>
      <c r="FF93">
        <v>300.26994533204902</v>
      </c>
      <c r="FG93">
        <v>264.15837361030498</v>
      </c>
      <c r="FH93">
        <v>16.530664792756401</v>
      </c>
      <c r="FI93">
        <v>1042.80955208619</v>
      </c>
      <c r="FJ93">
        <v>1559.8929036857901</v>
      </c>
      <c r="FK93">
        <v>854.77529916774495</v>
      </c>
      <c r="FL93">
        <v>1449.5389206167199</v>
      </c>
      <c r="FM93">
        <v>578.30911289057701</v>
      </c>
      <c r="FN93">
        <v>134.11345706093101</v>
      </c>
      <c r="FO93">
        <v>229.20571491876601</v>
      </c>
      <c r="FP93">
        <v>288.141278726179</v>
      </c>
      <c r="FQ93">
        <v>40.833162982010798</v>
      </c>
      <c r="FR93">
        <v>6.8156556809665796</v>
      </c>
      <c r="FS93">
        <v>0.701313815568814</v>
      </c>
      <c r="FT93">
        <v>6.4435635400500004</v>
      </c>
      <c r="FU93">
        <v>6.6967070610027903</v>
      </c>
      <c r="FV93">
        <v>16.7810685665502</v>
      </c>
      <c r="FW93">
        <v>3.673458084858E-4</v>
      </c>
      <c r="FX93">
        <v>504.86809432750402</v>
      </c>
      <c r="FY93">
        <v>112.828236835021</v>
      </c>
      <c r="FZ93">
        <v>249.84083981516801</v>
      </c>
      <c r="GA93">
        <v>155.119362764085</v>
      </c>
      <c r="GB93">
        <v>3725.1530666610802</v>
      </c>
      <c r="GC93">
        <v>2460.13496430138</v>
      </c>
      <c r="GD93">
        <v>1139.42272593803</v>
      </c>
      <c r="GE93">
        <v>182.011725071017</v>
      </c>
      <c r="GF93">
        <v>11821.2923131479</v>
      </c>
      <c r="GG93">
        <v>12319.9102895466</v>
      </c>
      <c r="GH93">
        <v>5526.8594682023304</v>
      </c>
      <c r="GI93">
        <v>5045.3082220299402</v>
      </c>
      <c r="GJ93">
        <v>8057.9425759123897</v>
      </c>
      <c r="GK93">
        <v>16.1074153273237</v>
      </c>
      <c r="GL93">
        <v>223.783022046664</v>
      </c>
      <c r="GM93">
        <v>2166.2225395321698</v>
      </c>
      <c r="GN93">
        <v>1292.43845477026</v>
      </c>
      <c r="GO93">
        <v>19164.411407923599</v>
      </c>
      <c r="GP93">
        <v>5825.83659582772</v>
      </c>
      <c r="GQ93">
        <v>1921.6268563613</v>
      </c>
      <c r="GR93">
        <v>334.37584146992498</v>
      </c>
      <c r="GS93">
        <v>6332.3914153149199</v>
      </c>
      <c r="GT93">
        <v>1160.5239589251801</v>
      </c>
      <c r="GU93">
        <v>2376.04649897338</v>
      </c>
      <c r="GV93">
        <v>678.21229865400505</v>
      </c>
      <c r="GW93">
        <v>8798.9439643950609</v>
      </c>
      <c r="GX93">
        <v>2424.57132885694</v>
      </c>
      <c r="GY93">
        <v>1594.3715872074799</v>
      </c>
      <c r="GZ93">
        <v>14368.864312748099</v>
      </c>
      <c r="HA93">
        <v>8203.7105803068807</v>
      </c>
      <c r="HB93">
        <v>8786.1651014215695</v>
      </c>
      <c r="HC93">
        <v>16356.2752583779</v>
      </c>
      <c r="HD93">
        <v>3497.9056161793801</v>
      </c>
      <c r="HE93">
        <v>9701.5947111856203</v>
      </c>
      <c r="HF93">
        <v>51.167339280448701</v>
      </c>
      <c r="HG93">
        <v>346.70406182892202</v>
      </c>
      <c r="HH93">
        <v>1887.4793468385501</v>
      </c>
      <c r="HI93">
        <v>797.20570434015303</v>
      </c>
      <c r="HR93">
        <v>907.00729315112596</v>
      </c>
      <c r="HS93">
        <v>1223.42451630097</v>
      </c>
      <c r="HT93">
        <v>1500.0732938247099</v>
      </c>
      <c r="HU93">
        <v>2034.2997587172999</v>
      </c>
      <c r="HV93">
        <v>2561.0971329384902</v>
      </c>
      <c r="HW93">
        <v>3762.32842851033</v>
      </c>
      <c r="HX93">
        <v>5561.5769633407499</v>
      </c>
      <c r="HY93">
        <v>11155.0362682044</v>
      </c>
      <c r="HZ93">
        <v>19378.7171252056</v>
      </c>
      <c r="IA93">
        <v>6842.0377980905996</v>
      </c>
      <c r="IB93">
        <v>7699.0454881231799</v>
      </c>
      <c r="IC93">
        <v>9007.4341483281696</v>
      </c>
      <c r="ID93">
        <v>11996.1151471255</v>
      </c>
      <c r="IQ93">
        <v>-1952.31325797102</v>
      </c>
      <c r="IR93">
        <v>440.139455853176</v>
      </c>
      <c r="IS93">
        <v>12845.0250338559</v>
      </c>
      <c r="IT93">
        <v>286821.83796231798</v>
      </c>
    </row>
    <row r="94" spans="1:254" x14ac:dyDescent="0.25">
      <c r="A94" t="str">
        <f>INDEX(Concordance!$A$1:$A$296,MATCH($E94,Concordance!$C$1:$C$296,0))</f>
        <v>CSER</v>
      </c>
      <c r="B94" t="str">
        <f>INDEX(Concordance!$B$1:$B$296,MATCH($E94,Concordance!$C$1:$C$296,0))</f>
        <v>cfsrv</v>
      </c>
      <c r="C94" s="3" t="s">
        <v>255</v>
      </c>
      <c r="D94" s="3" t="s">
        <v>256</v>
      </c>
      <c r="E94" s="3" t="s">
        <v>92</v>
      </c>
      <c r="DH94">
        <v>5579.8529588106503</v>
      </c>
      <c r="DI94">
        <v>200.621845950069</v>
      </c>
      <c r="DJ94">
        <v>543.89680464020205</v>
      </c>
      <c r="DK94">
        <v>1330.3707535210699</v>
      </c>
      <c r="DL94">
        <v>205.88305490651999</v>
      </c>
      <c r="DM94">
        <v>207.88408006466099</v>
      </c>
      <c r="DN94">
        <v>60.252345765170901</v>
      </c>
      <c r="DO94">
        <v>13.5391196307074</v>
      </c>
      <c r="DQ94">
        <v>1504.63797295118</v>
      </c>
      <c r="DR94">
        <v>12.448172601697401</v>
      </c>
      <c r="DU94">
        <v>2920.4956811933098</v>
      </c>
      <c r="DV94">
        <v>810.89594222064704</v>
      </c>
      <c r="DW94">
        <v>178.37252946741199</v>
      </c>
      <c r="DX94">
        <v>522.061496348172</v>
      </c>
      <c r="DY94">
        <v>930.31468995657804</v>
      </c>
      <c r="DZ94">
        <v>535.39115594320901</v>
      </c>
      <c r="EA94">
        <v>47.320945007293197</v>
      </c>
      <c r="EB94">
        <v>55.901134131309597</v>
      </c>
      <c r="EC94">
        <v>515.13402168732898</v>
      </c>
      <c r="ED94">
        <v>75.585254137747896</v>
      </c>
      <c r="EE94">
        <v>414.70899370732599</v>
      </c>
      <c r="EF94">
        <v>174.76983394553901</v>
      </c>
      <c r="EG94">
        <v>125.241117870054</v>
      </c>
      <c r="EH94">
        <v>169.80710326623199</v>
      </c>
      <c r="EI94">
        <v>224.63660534086</v>
      </c>
      <c r="EJ94">
        <v>193.26267072215899</v>
      </c>
      <c r="EK94">
        <v>413.907012300384</v>
      </c>
      <c r="EL94">
        <v>9.3482572444312009</v>
      </c>
      <c r="EM94">
        <v>21.264237413274198</v>
      </c>
      <c r="EN94">
        <v>8.3208384568161193</v>
      </c>
      <c r="EO94">
        <v>1.6595479528644799E-5</v>
      </c>
      <c r="EP94">
        <v>1.6598298469511699E-5</v>
      </c>
      <c r="EQ94">
        <v>0.73916229836622804</v>
      </c>
      <c r="ER94">
        <v>156.21692219094601</v>
      </c>
      <c r="ES94">
        <v>1158.52214498537</v>
      </c>
      <c r="ET94">
        <v>124.66551165604</v>
      </c>
      <c r="EU94">
        <v>368.104586358277</v>
      </c>
      <c r="EV94">
        <v>58.362573321235097</v>
      </c>
      <c r="EW94">
        <v>148.16125356808899</v>
      </c>
      <c r="EX94">
        <v>148.74176594034299</v>
      </c>
      <c r="EY94">
        <v>191.76792727251501</v>
      </c>
      <c r="EZ94">
        <v>216.673015177677</v>
      </c>
      <c r="FA94">
        <v>462.47406724816398</v>
      </c>
      <c r="FB94">
        <v>425.11679985603803</v>
      </c>
      <c r="FC94">
        <v>565.54193677928299</v>
      </c>
      <c r="FD94">
        <v>21.0497383715878</v>
      </c>
      <c r="FE94">
        <v>21.103922216288399</v>
      </c>
      <c r="FF94">
        <v>37.584657123612303</v>
      </c>
      <c r="FG94">
        <v>42.051631378831502</v>
      </c>
      <c r="FH94">
        <v>11.4932102061346</v>
      </c>
      <c r="FI94">
        <v>148.83428311867701</v>
      </c>
      <c r="FJ94">
        <v>55.208419101727202</v>
      </c>
      <c r="FK94">
        <v>347.25118058510401</v>
      </c>
      <c r="FL94">
        <v>245.44878398972099</v>
      </c>
      <c r="FM94">
        <v>122.210751069585</v>
      </c>
      <c r="FN94">
        <v>59.117421144582401</v>
      </c>
      <c r="FO94">
        <v>293.92740424879401</v>
      </c>
      <c r="FP94">
        <v>513.15646327540901</v>
      </c>
      <c r="FQ94">
        <v>67.087494708548107</v>
      </c>
      <c r="FR94">
        <v>11.197889926714</v>
      </c>
      <c r="FS94">
        <v>1.1522346900173299</v>
      </c>
      <c r="FT94">
        <v>10.5865552244322</v>
      </c>
      <c r="FU94">
        <v>11.0024613992711</v>
      </c>
      <c r="FV94">
        <v>27.5707235601169</v>
      </c>
      <c r="FW94">
        <v>6.035366399085E-4</v>
      </c>
      <c r="FX94">
        <v>829.48106718142003</v>
      </c>
      <c r="FY94">
        <v>185.37294661643</v>
      </c>
      <c r="FZ94">
        <v>685.53349295289695</v>
      </c>
      <c r="GA94">
        <v>89.099902401692106</v>
      </c>
      <c r="GB94">
        <v>2356.6521196507802</v>
      </c>
      <c r="GC94">
        <v>1280.89769941035</v>
      </c>
      <c r="GD94">
        <v>808.00212904626403</v>
      </c>
      <c r="GE94">
        <v>84.154341835175899</v>
      </c>
      <c r="GF94">
        <v>7475.2348877179502</v>
      </c>
      <c r="GG94">
        <v>13035.204701980399</v>
      </c>
      <c r="GH94">
        <v>5888.3338814607896</v>
      </c>
      <c r="GI94">
        <v>2120.09589193074</v>
      </c>
      <c r="GJ94">
        <v>1771.05238648968</v>
      </c>
      <c r="GK94">
        <v>66.421245610660193</v>
      </c>
      <c r="GL94">
        <v>476.896569666804</v>
      </c>
      <c r="GM94">
        <v>2560.9261964617799</v>
      </c>
      <c r="GN94">
        <v>75.615554746348394</v>
      </c>
      <c r="GO94">
        <v>1121.23291753683</v>
      </c>
      <c r="GP94">
        <v>735.73794543947099</v>
      </c>
      <c r="GQ94">
        <v>61434.7366402435</v>
      </c>
      <c r="GS94">
        <v>42926.880937024602</v>
      </c>
      <c r="GT94">
        <v>4240.4643725221804</v>
      </c>
      <c r="GU94">
        <v>591.41937565895103</v>
      </c>
      <c r="GV94">
        <v>148.635055921809</v>
      </c>
      <c r="GW94">
        <v>3218.7221701409799</v>
      </c>
      <c r="GX94">
        <v>2045.4395532666699</v>
      </c>
      <c r="GY94">
        <v>362.90913987792601</v>
      </c>
      <c r="GZ94">
        <v>11120.099187158899</v>
      </c>
      <c r="HA94">
        <v>1209.7407210736301</v>
      </c>
      <c r="HB94">
        <v>2860.1318118131098</v>
      </c>
      <c r="HC94">
        <v>2231.1543093892201</v>
      </c>
      <c r="HD94">
        <v>508.14305523963799</v>
      </c>
      <c r="HE94">
        <v>1814.1082515984599</v>
      </c>
      <c r="HF94">
        <v>13.2654898489785</v>
      </c>
      <c r="HG94">
        <v>131.22810846590301</v>
      </c>
      <c r="HH94">
        <v>659.57675796993203</v>
      </c>
      <c r="HI94">
        <v>354.90660727539603</v>
      </c>
      <c r="HR94">
        <v>350.84772237860699</v>
      </c>
      <c r="HS94">
        <v>653.12498219357803</v>
      </c>
      <c r="HT94">
        <v>1077.8732942843999</v>
      </c>
      <c r="HU94">
        <v>1437.1792869801</v>
      </c>
      <c r="HV94">
        <v>2168.2385805783501</v>
      </c>
      <c r="HW94">
        <v>3122.5290018759802</v>
      </c>
      <c r="HX94">
        <v>4859.0638897210201</v>
      </c>
      <c r="HY94">
        <v>10450.1271990695</v>
      </c>
      <c r="HZ94">
        <v>20929.6287888769</v>
      </c>
      <c r="IA94">
        <v>9671.8033822803609</v>
      </c>
      <c r="IB94">
        <v>11966.5586960692</v>
      </c>
      <c r="IC94">
        <v>15540.583111157401</v>
      </c>
      <c r="ID94">
        <v>23737.836623512201</v>
      </c>
      <c r="IQ94">
        <v>-511.20834216789802</v>
      </c>
      <c r="IR94">
        <v>592.45366294667997</v>
      </c>
      <c r="IS94">
        <v>3486.8099652658402</v>
      </c>
      <c r="IT94">
        <v>311129.20742557198</v>
      </c>
    </row>
    <row r="95" spans="1:254" x14ac:dyDescent="0.25">
      <c r="A95" t="str">
        <f>INDEX(Concordance!$A$1:$A$296,MATCH($E95,Concordance!$C$1:$C$296,0))</f>
        <v>CSER</v>
      </c>
      <c r="B95" t="str">
        <f>INDEX(Concordance!$B$1:$B$296,MATCH($E95,Concordance!$C$1:$C$296,0))</f>
        <v>cfsrv</v>
      </c>
      <c r="C95" s="3" t="s">
        <v>255</v>
      </c>
      <c r="D95" s="3" t="s">
        <v>256</v>
      </c>
      <c r="E95" s="3" t="s">
        <v>93</v>
      </c>
      <c r="DH95">
        <v>1724.84328019297</v>
      </c>
      <c r="DI95">
        <v>190.72953509021499</v>
      </c>
      <c r="DJ95">
        <v>24.228446768142199</v>
      </c>
      <c r="DK95">
        <v>253.732280147886</v>
      </c>
      <c r="DL95">
        <v>18.771621512823899</v>
      </c>
      <c r="DM95">
        <v>214.09160843003801</v>
      </c>
      <c r="DO95">
        <v>17.839414896594999</v>
      </c>
      <c r="DP95">
        <v>80.314976059658505</v>
      </c>
      <c r="DQ95">
        <v>492.50416033160599</v>
      </c>
      <c r="DR95">
        <v>29.8285681877082</v>
      </c>
      <c r="DU95">
        <v>156.35407331038701</v>
      </c>
      <c r="DV95">
        <v>192.09455041688</v>
      </c>
      <c r="DW95">
        <v>66.713537187316206</v>
      </c>
      <c r="DX95">
        <v>233.74187940072699</v>
      </c>
      <c r="DY95">
        <v>157.546785609767</v>
      </c>
      <c r="DZ95">
        <v>160.722265921885</v>
      </c>
      <c r="EA95">
        <v>14.362869415692399</v>
      </c>
      <c r="EB95">
        <v>35.198726597629502</v>
      </c>
      <c r="EC95">
        <v>72.213301865044201</v>
      </c>
      <c r="ED95">
        <v>18.945001955198499</v>
      </c>
      <c r="EE95">
        <v>71.063574694364107</v>
      </c>
      <c r="EF95">
        <v>15.314551506633601</v>
      </c>
      <c r="EG95">
        <v>24.271932205951899</v>
      </c>
      <c r="EH95">
        <v>84.220678062220102</v>
      </c>
      <c r="EI95">
        <v>75.356315626900994</v>
      </c>
      <c r="EJ95">
        <v>174.41271069452401</v>
      </c>
      <c r="EK95">
        <v>143.98918758662199</v>
      </c>
      <c r="EL95">
        <v>8.1483701461803903</v>
      </c>
      <c r="EM95">
        <v>18.5348854646499</v>
      </c>
      <c r="EN95">
        <v>7.2528247672152597</v>
      </c>
      <c r="EO95">
        <v>1.4465381772983599E-5</v>
      </c>
      <c r="EP95">
        <v>1.44678388912467E-5</v>
      </c>
      <c r="EQ95">
        <v>0.64428779051596596</v>
      </c>
      <c r="ER95">
        <v>128.97131004963799</v>
      </c>
      <c r="ES95">
        <v>195.304832817055</v>
      </c>
      <c r="ET95">
        <v>34.015328679230798</v>
      </c>
      <c r="EU95">
        <v>83.059117611294894</v>
      </c>
      <c r="EV95">
        <v>13.142513379479199</v>
      </c>
      <c r="EW95">
        <v>27.0693916899301</v>
      </c>
      <c r="EX95">
        <v>213.95398761507201</v>
      </c>
      <c r="EY95">
        <v>55.536605510344103</v>
      </c>
      <c r="EZ95">
        <v>49.015983309853198</v>
      </c>
      <c r="FA95">
        <v>84.777833146545404</v>
      </c>
      <c r="FB95">
        <v>93.444657541764897</v>
      </c>
      <c r="FC95">
        <v>113.2735087409</v>
      </c>
      <c r="FD95">
        <v>4.6723650879825396</v>
      </c>
      <c r="FE95">
        <v>4.0687680259863397</v>
      </c>
      <c r="FF95">
        <v>22.166747449322799</v>
      </c>
      <c r="FG95">
        <v>14.0504082491994</v>
      </c>
      <c r="FH95">
        <v>4.8632966227826397</v>
      </c>
      <c r="FI95">
        <v>31.781790357846599</v>
      </c>
      <c r="FJ95">
        <v>25.868434643743502</v>
      </c>
      <c r="FK95">
        <v>32.309617311628699</v>
      </c>
      <c r="FL95">
        <v>117.900266354384</v>
      </c>
      <c r="FM95">
        <v>29.8967368407599</v>
      </c>
      <c r="FN95">
        <v>26.644234417648999</v>
      </c>
      <c r="FO95">
        <v>63.201124154409698</v>
      </c>
      <c r="FP95">
        <v>68.734390502720501</v>
      </c>
      <c r="FQ95">
        <v>21.721303022828501</v>
      </c>
      <c r="FR95">
        <v>3.62560506054256</v>
      </c>
      <c r="FS95">
        <v>0.373065635615282</v>
      </c>
      <c r="FT95">
        <v>3.42766971693906</v>
      </c>
      <c r="FU95">
        <v>3.56233004509693</v>
      </c>
      <c r="FV95">
        <v>8.9267313321156099</v>
      </c>
      <c r="FW95">
        <v>1.954105202137E-4</v>
      </c>
      <c r="FX95">
        <v>268.56584360797501</v>
      </c>
      <c r="FY95">
        <v>60.019262355567399</v>
      </c>
      <c r="FZ95">
        <v>87.477586155201294</v>
      </c>
      <c r="GA95">
        <v>30.859860719522398</v>
      </c>
      <c r="GB95">
        <v>613.46163654926704</v>
      </c>
      <c r="GC95">
        <v>340.15253442462898</v>
      </c>
      <c r="GD95">
        <v>171.63922468629301</v>
      </c>
      <c r="GE95">
        <v>61.592551476594302</v>
      </c>
      <c r="GF95">
        <v>1869.0329294461999</v>
      </c>
      <c r="GG95">
        <v>1893.13282351054</v>
      </c>
      <c r="GH95">
        <v>1367.11074802658</v>
      </c>
      <c r="GI95">
        <v>287.89001422103098</v>
      </c>
      <c r="GJ95">
        <v>2943.2738335434501</v>
      </c>
      <c r="GK95">
        <v>2.3152117288516001</v>
      </c>
      <c r="GL95">
        <v>148.487701043708</v>
      </c>
      <c r="GM95">
        <v>324.66009429095499</v>
      </c>
      <c r="GN95">
        <v>28.151282876857799</v>
      </c>
      <c r="GO95">
        <v>417.429298436566</v>
      </c>
      <c r="GP95">
        <v>538.19445703316796</v>
      </c>
      <c r="GQ95">
        <v>4902.1815173064897</v>
      </c>
      <c r="GR95">
        <v>26.142785519905701</v>
      </c>
      <c r="GS95">
        <v>1717.9603588344601</v>
      </c>
      <c r="GT95">
        <v>165.217763297597</v>
      </c>
      <c r="GU95">
        <v>83.646166834871494</v>
      </c>
      <c r="GV95">
        <v>37.022893493824597</v>
      </c>
      <c r="GW95">
        <v>1035.3041872414999</v>
      </c>
      <c r="GX95">
        <v>284.87774091955498</v>
      </c>
      <c r="GY95">
        <v>107.247719530887</v>
      </c>
      <c r="GZ95">
        <v>1014.52454944461</v>
      </c>
      <c r="HA95">
        <v>515.01093834837297</v>
      </c>
      <c r="HB95">
        <v>561.57343340959403</v>
      </c>
      <c r="HC95">
        <v>1018.4322447358001</v>
      </c>
      <c r="HD95">
        <v>158.192236523899</v>
      </c>
      <c r="HE95">
        <v>881.65136269583604</v>
      </c>
      <c r="HF95">
        <v>14.1462698097898</v>
      </c>
      <c r="HG95">
        <v>18.270739793303299</v>
      </c>
      <c r="HH95">
        <v>139.674881492286</v>
      </c>
      <c r="HI95">
        <v>94.7841410971985</v>
      </c>
      <c r="HR95">
        <v>531.08815273690698</v>
      </c>
      <c r="HS95">
        <v>988.653818094911</v>
      </c>
      <c r="HT95">
        <v>1631.6073904228199</v>
      </c>
      <c r="HU95">
        <v>2175.4990669437698</v>
      </c>
      <c r="HV95">
        <v>3282.1242636132001</v>
      </c>
      <c r="HW95">
        <v>4726.6607525078498</v>
      </c>
      <c r="HX95">
        <v>7355.3028867543298</v>
      </c>
      <c r="HY95">
        <v>15818.6540656248</v>
      </c>
      <c r="HZ95">
        <v>31681.7729800136</v>
      </c>
      <c r="IA95">
        <v>14640.4832190612</v>
      </c>
      <c r="IB95">
        <v>18114.119451671999</v>
      </c>
      <c r="IC95">
        <v>23524.221622429501</v>
      </c>
      <c r="ID95">
        <v>35932.636862744803</v>
      </c>
      <c r="IQ95">
        <v>-799.00814891650202</v>
      </c>
      <c r="IR95">
        <v>392.30337261526</v>
      </c>
      <c r="IS95">
        <v>20136.064186313099</v>
      </c>
      <c r="IT95">
        <v>210718.83914820501</v>
      </c>
    </row>
    <row r="96" spans="1:254" x14ac:dyDescent="0.25">
      <c r="A96" t="str">
        <f>INDEX(Concordance!$A$1:$A$296,MATCH($E96,Concordance!$C$1:$C$296,0))</f>
        <v>CSER</v>
      </c>
      <c r="B96" t="str">
        <f>INDEX(Concordance!$B$1:$B$296,MATCH($E96,Concordance!$C$1:$C$296,0))</f>
        <v>cfsrv</v>
      </c>
      <c r="C96" s="3" t="s">
        <v>255</v>
      </c>
      <c r="D96" s="3" t="s">
        <v>256</v>
      </c>
      <c r="E96" s="3" t="s">
        <v>94</v>
      </c>
      <c r="DK96">
        <v>3668.35225671436</v>
      </c>
      <c r="DL96">
        <v>398.03654783509501</v>
      </c>
      <c r="DM96">
        <v>1182.1033627919701</v>
      </c>
      <c r="DN96">
        <v>77.815703427983394</v>
      </c>
      <c r="DO96">
        <v>67.207650298501093</v>
      </c>
      <c r="DQ96">
        <v>9802.01412471191</v>
      </c>
      <c r="DU96">
        <v>6506.7748083652496</v>
      </c>
      <c r="GP96">
        <v>72555.716429133405</v>
      </c>
      <c r="GQ96">
        <v>21852.615201504901</v>
      </c>
      <c r="GR96">
        <v>121925.78245831101</v>
      </c>
      <c r="HI96">
        <v>3934.6652462372599</v>
      </c>
      <c r="IQ96">
        <v>-144.55763994605499</v>
      </c>
      <c r="IR96">
        <v>473.67408864784602</v>
      </c>
      <c r="IS96">
        <v>11057.364597565</v>
      </c>
      <c r="IT96">
        <v>253357.56483559799</v>
      </c>
    </row>
    <row r="97" spans="1:254" x14ac:dyDescent="0.25">
      <c r="A97" t="str">
        <f>INDEX(Concordance!$A$1:$A$296,MATCH($E97,Concordance!$C$1:$C$296,0))</f>
        <v>CSER</v>
      </c>
      <c r="B97" t="str">
        <f>INDEX(Concordance!$B$1:$B$296,MATCH($E97,Concordance!$C$1:$C$296,0))</f>
        <v>cbsrv</v>
      </c>
      <c r="C97" s="3" t="s">
        <v>255</v>
      </c>
      <c r="D97" s="3" t="s">
        <v>256</v>
      </c>
      <c r="E97" s="3" t="s">
        <v>95</v>
      </c>
      <c r="DH97">
        <v>6.3323933934121603</v>
      </c>
      <c r="DI97">
        <v>0.82609132612331604</v>
      </c>
      <c r="DK97">
        <v>73.623496465964095</v>
      </c>
      <c r="DL97">
        <v>1433.27467676733</v>
      </c>
      <c r="DO97">
        <v>3.6999265503733998</v>
      </c>
      <c r="DP97">
        <v>38.752614782034499</v>
      </c>
      <c r="DQ97">
        <v>265.94609583983799</v>
      </c>
      <c r="DR97">
        <v>447.58015115348502</v>
      </c>
      <c r="DU97">
        <v>344.143771131015</v>
      </c>
      <c r="DV97">
        <v>845.83388986827197</v>
      </c>
      <c r="DW97">
        <v>570.56826551938002</v>
      </c>
      <c r="DX97">
        <v>2308.4012480716201</v>
      </c>
      <c r="DY97">
        <v>755.50336360254903</v>
      </c>
      <c r="DZ97">
        <v>1497.2415978010399</v>
      </c>
      <c r="EA97">
        <v>92.737470506035805</v>
      </c>
      <c r="EB97">
        <v>210.38624239939099</v>
      </c>
      <c r="EC97">
        <v>659.64503702415402</v>
      </c>
      <c r="ED97">
        <v>167.10789302135399</v>
      </c>
      <c r="EE97">
        <v>502.51360635737899</v>
      </c>
      <c r="EF97">
        <v>98.184588394546097</v>
      </c>
      <c r="EG97">
        <v>208.05729495675001</v>
      </c>
      <c r="EH97">
        <v>368.26822004740501</v>
      </c>
      <c r="EI97">
        <v>453.09836445822202</v>
      </c>
      <c r="EJ97">
        <v>1232.3119914263</v>
      </c>
      <c r="EK97">
        <v>1476.55243281056</v>
      </c>
      <c r="EL97">
        <v>28.827454230349201</v>
      </c>
      <c r="EM97">
        <v>65.5730597421895</v>
      </c>
      <c r="EN97">
        <v>25.659177266959301</v>
      </c>
      <c r="EO97">
        <v>5.1175894504582002E-5</v>
      </c>
      <c r="EP97">
        <v>5.1184587342903998E-5</v>
      </c>
      <c r="EQ97">
        <v>2.27937323158769</v>
      </c>
      <c r="ER97">
        <v>658.223171481902</v>
      </c>
      <c r="ES97">
        <v>1310.0136972934999</v>
      </c>
      <c r="ET97">
        <v>252.08833213992301</v>
      </c>
      <c r="EU97">
        <v>761.17376927053101</v>
      </c>
      <c r="EV97">
        <v>84.014880630880498</v>
      </c>
      <c r="EW97">
        <v>122.453148851752</v>
      </c>
      <c r="EX97">
        <v>408.62722793390299</v>
      </c>
      <c r="EY97">
        <v>190.32433111354399</v>
      </c>
      <c r="EZ97">
        <v>398.414733406349</v>
      </c>
      <c r="FA97">
        <v>858.581504981698</v>
      </c>
      <c r="FB97">
        <v>614.14859031095705</v>
      </c>
      <c r="FC97">
        <v>795.44330381197403</v>
      </c>
      <c r="FD97">
        <v>66.716376786980604</v>
      </c>
      <c r="FE97">
        <v>50.265791482598203</v>
      </c>
      <c r="FF97">
        <v>74.868273075475102</v>
      </c>
      <c r="FG97">
        <v>79.1408943451261</v>
      </c>
      <c r="FH97">
        <v>22.090956900591401</v>
      </c>
      <c r="FI97">
        <v>325.06158709739498</v>
      </c>
      <c r="FJ97">
        <v>304.54662051122102</v>
      </c>
      <c r="FK97">
        <v>376.22676623099198</v>
      </c>
      <c r="FL97">
        <v>703.630411534838</v>
      </c>
      <c r="FM97">
        <v>199.54796408974801</v>
      </c>
      <c r="FN97">
        <v>395.56866416577202</v>
      </c>
      <c r="FO97">
        <v>614.19531787021197</v>
      </c>
      <c r="FP97">
        <v>659.956923898642</v>
      </c>
      <c r="FQ97">
        <v>12.613748640237301</v>
      </c>
      <c r="FR97">
        <v>2.1054202344303401</v>
      </c>
      <c r="FS97">
        <v>0.216642443089896</v>
      </c>
      <c r="FT97">
        <v>1.99047746747895</v>
      </c>
      <c r="FU97">
        <v>2.0686758853827998</v>
      </c>
      <c r="FV97">
        <v>5.1838301359682601</v>
      </c>
      <c r="FW97">
        <v>1.134765801592E-4</v>
      </c>
      <c r="FX97">
        <v>155.95850953619001</v>
      </c>
      <c r="FY97">
        <v>34.853705053049801</v>
      </c>
      <c r="FZ97">
        <v>93.869204566519599</v>
      </c>
      <c r="GA97">
        <v>63.992369505672897</v>
      </c>
      <c r="GB97">
        <v>3215.8601543800401</v>
      </c>
      <c r="GC97">
        <v>1654.7569182720399</v>
      </c>
      <c r="GD97">
        <v>685.68876808712298</v>
      </c>
      <c r="GE97">
        <v>127.22089738379699</v>
      </c>
      <c r="GF97">
        <v>13384.1454634071</v>
      </c>
      <c r="GG97">
        <v>45205.097071501601</v>
      </c>
      <c r="GH97">
        <v>15632.4297307697</v>
      </c>
      <c r="GI97">
        <v>6103.9167728389202</v>
      </c>
      <c r="GJ97">
        <v>7136.6289301295101</v>
      </c>
      <c r="GK97">
        <v>12.0066700950839</v>
      </c>
      <c r="GL97">
        <v>301.64833879985599</v>
      </c>
      <c r="GM97">
        <v>2674.9236747232399</v>
      </c>
      <c r="GN97">
        <v>447.12193835875001</v>
      </c>
      <c r="GO97">
        <v>6629.95864437816</v>
      </c>
      <c r="GP97">
        <v>4998.4281480846803</v>
      </c>
      <c r="GQ97">
        <v>1619.42147989864</v>
      </c>
      <c r="GR97">
        <v>240.34758268987301</v>
      </c>
      <c r="GS97">
        <v>13968.6617865474</v>
      </c>
      <c r="GT97">
        <v>801.812202378248</v>
      </c>
      <c r="GU97">
        <v>1717.0387413884901</v>
      </c>
      <c r="GV97">
        <v>322.48768479589501</v>
      </c>
      <c r="GW97">
        <v>10425.527245581099</v>
      </c>
      <c r="GX97">
        <v>2548.1969307725299</v>
      </c>
      <c r="GY97">
        <v>1856.65650126573</v>
      </c>
      <c r="GZ97">
        <v>12364.364367370001</v>
      </c>
      <c r="HA97">
        <v>2459.7159843121799</v>
      </c>
      <c r="HB97">
        <v>2662.6231865916802</v>
      </c>
      <c r="HC97">
        <v>4890.6266472635598</v>
      </c>
      <c r="HD97">
        <v>3219.6087257009499</v>
      </c>
      <c r="HE97">
        <v>11465.808467114801</v>
      </c>
      <c r="HF97">
        <v>25.404458498728999</v>
      </c>
      <c r="HG97">
        <v>261.57302319888203</v>
      </c>
      <c r="HH97">
        <v>2198.27090862246</v>
      </c>
      <c r="HI97">
        <v>888.70363879103502</v>
      </c>
      <c r="HR97">
        <v>1381.52182426083</v>
      </c>
      <c r="HS97">
        <v>2002.36768340303</v>
      </c>
      <c r="HT97">
        <v>2498.9144180127</v>
      </c>
      <c r="HU97">
        <v>3339.7600323599099</v>
      </c>
      <c r="HV97">
        <v>4417.4615970466202</v>
      </c>
      <c r="HW97">
        <v>6245.94242804227</v>
      </c>
      <c r="HX97">
        <v>10235.897196665301</v>
      </c>
      <c r="HY97">
        <v>24193.2543431011</v>
      </c>
      <c r="HZ97">
        <v>46196.497416500002</v>
      </c>
      <c r="IA97">
        <v>22209.723388845101</v>
      </c>
      <c r="IB97">
        <v>30188.198840343099</v>
      </c>
      <c r="IC97">
        <v>33543.8946895833</v>
      </c>
      <c r="ID97">
        <v>60147.400118428101</v>
      </c>
      <c r="IP97">
        <v>13409</v>
      </c>
      <c r="IQ97">
        <v>-151.605100456451</v>
      </c>
      <c r="IR97">
        <v>877.58179546936401</v>
      </c>
      <c r="IS97">
        <v>12121.202635162301</v>
      </c>
      <c r="IT97">
        <v>479884.80081742501</v>
      </c>
    </row>
    <row r="98" spans="1:254" x14ac:dyDescent="0.25">
      <c r="A98" t="str">
        <f>INDEX(Concordance!$A$1:$A$296,MATCH($E98,Concordance!$C$1:$C$296,0))</f>
        <v>CSER</v>
      </c>
      <c r="B98" t="str">
        <f>INDEX(Concordance!$B$1:$B$296,MATCH($E98,Concordance!$C$1:$C$296,0))</f>
        <v>cbsrv</v>
      </c>
      <c r="C98" s="3" t="s">
        <v>255</v>
      </c>
      <c r="D98" s="3" t="s">
        <v>256</v>
      </c>
      <c r="E98" s="3" t="s">
        <v>96</v>
      </c>
      <c r="DV98">
        <v>242.878163500429</v>
      </c>
      <c r="DW98">
        <v>439.65053945799002</v>
      </c>
      <c r="DX98">
        <v>277.15097418771001</v>
      </c>
      <c r="DY98">
        <v>338.85408190720801</v>
      </c>
      <c r="DZ98">
        <v>175.93693007818001</v>
      </c>
      <c r="EA98">
        <v>10.877196435892101</v>
      </c>
      <c r="EB98">
        <v>19.398488880115199</v>
      </c>
      <c r="EC98">
        <v>37.3831757836954</v>
      </c>
      <c r="ED98">
        <v>16.6270914902091</v>
      </c>
      <c r="EE98">
        <v>27.539969420916901</v>
      </c>
      <c r="EF98">
        <v>7.1465183223864797</v>
      </c>
      <c r="EG98">
        <v>10.8525757380913</v>
      </c>
      <c r="EH98">
        <v>33.7833372370389</v>
      </c>
      <c r="EI98">
        <v>28.4892047682801</v>
      </c>
      <c r="EJ98">
        <v>639.27056082732395</v>
      </c>
      <c r="EK98">
        <v>154.75716501799101</v>
      </c>
      <c r="ER98">
        <v>102.229101695938</v>
      </c>
      <c r="ES98">
        <v>203.59695612858499</v>
      </c>
      <c r="ET98">
        <v>37.129334681706503</v>
      </c>
      <c r="EU98">
        <v>32.726802751074203</v>
      </c>
      <c r="EV98">
        <v>18.9404160240165</v>
      </c>
      <c r="EW98">
        <v>26.702036298141302</v>
      </c>
      <c r="EX98">
        <v>102.475290350542</v>
      </c>
      <c r="EY98">
        <v>27.5044791051258</v>
      </c>
      <c r="EZ98">
        <v>26.050002053089099</v>
      </c>
      <c r="FA98">
        <v>86.164500262260205</v>
      </c>
      <c r="FB98">
        <v>83.866803016556702</v>
      </c>
      <c r="FC98">
        <v>57.2684545164431</v>
      </c>
      <c r="FD98">
        <v>1.50714225354536</v>
      </c>
      <c r="FE98">
        <v>5.1836036999508401</v>
      </c>
      <c r="FF98">
        <v>3.6336877941269599</v>
      </c>
      <c r="FH98">
        <v>3.3755581022253001</v>
      </c>
      <c r="FI98">
        <v>35.219425739890298</v>
      </c>
      <c r="FJ98">
        <v>24.885961878613301</v>
      </c>
      <c r="FK98">
        <v>24.076808478621398</v>
      </c>
      <c r="FL98">
        <v>113.762343058775</v>
      </c>
      <c r="FM98">
        <v>2.3152346216241102</v>
      </c>
      <c r="FN98">
        <v>36.5140936240266</v>
      </c>
      <c r="FO98">
        <v>30.456784535540699</v>
      </c>
      <c r="FP98">
        <v>62.326546875921899</v>
      </c>
      <c r="FQ98">
        <v>1.9413846776803401</v>
      </c>
      <c r="FR98">
        <v>0.32404566634239901</v>
      </c>
      <c r="FS98">
        <v>3.3343483491363402E-2</v>
      </c>
      <c r="FT98">
        <v>0.30635480116550901</v>
      </c>
      <c r="FU98">
        <v>0.318390335935331</v>
      </c>
      <c r="FV98">
        <v>0.79784437479301695</v>
      </c>
      <c r="FW98">
        <v>1.7465204062656499E-5</v>
      </c>
      <c r="FX98">
        <v>24.003606651997401</v>
      </c>
      <c r="FY98">
        <v>5.3643409965007702</v>
      </c>
      <c r="FZ98">
        <v>147.31600750205601</v>
      </c>
      <c r="GA98">
        <v>277.92674222361302</v>
      </c>
      <c r="GB98">
        <v>2521.1717292614399</v>
      </c>
      <c r="GC98">
        <v>436.35576204582799</v>
      </c>
      <c r="GD98">
        <v>479.17287420799897</v>
      </c>
      <c r="GE98">
        <v>214.20384023202101</v>
      </c>
      <c r="GF98">
        <v>1499.6259667484001</v>
      </c>
      <c r="GG98">
        <v>3927.6801993864301</v>
      </c>
      <c r="GH98">
        <v>523.85572397960402</v>
      </c>
      <c r="GI98">
        <v>168.53890022661599</v>
      </c>
      <c r="GJ98">
        <v>4574.1846358012299</v>
      </c>
      <c r="GK98">
        <v>39.057755111614497</v>
      </c>
      <c r="GL98">
        <v>1254.1887860125</v>
      </c>
      <c r="GM98">
        <v>600.19438204031803</v>
      </c>
      <c r="GN98">
        <v>117.406995027926</v>
      </c>
      <c r="GO98">
        <v>1740.9208565531301</v>
      </c>
      <c r="GP98">
        <v>824.62123539745403</v>
      </c>
      <c r="GQ98">
        <v>251.93388684945299</v>
      </c>
      <c r="GR98">
        <v>1.8921336952257899</v>
      </c>
      <c r="GS98">
        <v>557.60386332909604</v>
      </c>
      <c r="GT98">
        <v>883.03426337640497</v>
      </c>
      <c r="GU98">
        <v>138.15878350082099</v>
      </c>
      <c r="GV98">
        <v>111.26262750029299</v>
      </c>
      <c r="GW98">
        <v>572.16120611313704</v>
      </c>
      <c r="GX98">
        <v>438.87690628050501</v>
      </c>
      <c r="GY98">
        <v>185.05647631137299</v>
      </c>
      <c r="GZ98">
        <v>1020.12358864534</v>
      </c>
      <c r="HA98">
        <v>49.661779567281698</v>
      </c>
      <c r="HB98">
        <v>53.382529635032697</v>
      </c>
      <c r="HC98">
        <v>99.908917539034405</v>
      </c>
      <c r="HD98">
        <v>584.18091006610803</v>
      </c>
      <c r="HE98">
        <v>1182.9254391971599</v>
      </c>
      <c r="HF98">
        <v>63.032492682898699</v>
      </c>
      <c r="HG98">
        <v>22.2792065636655</v>
      </c>
      <c r="HH98">
        <v>280.84871649617003</v>
      </c>
      <c r="HI98">
        <v>185.73059757568001</v>
      </c>
      <c r="HR98">
        <v>40.449914262784702</v>
      </c>
      <c r="HS98">
        <v>54.528166931317202</v>
      </c>
      <c r="HT98">
        <v>66.4667091167302</v>
      </c>
      <c r="HU98">
        <v>90.015549734027005</v>
      </c>
      <c r="HV98">
        <v>112.870445147637</v>
      </c>
      <c r="HW98">
        <v>165.40451833065299</v>
      </c>
      <c r="HX98">
        <v>241.77390437949899</v>
      </c>
      <c r="HY98">
        <v>483.15282409794702</v>
      </c>
      <c r="HZ98">
        <v>829.09601601951397</v>
      </c>
      <c r="IA98">
        <v>294.40025642797502</v>
      </c>
      <c r="IB98">
        <v>332.31365844611099</v>
      </c>
      <c r="IC98">
        <v>380.55236859304199</v>
      </c>
      <c r="ID98">
        <v>512.21281858473503</v>
      </c>
      <c r="IP98">
        <v>1.2319115411061499E-11</v>
      </c>
      <c r="IQ98">
        <v>60.915250074926</v>
      </c>
      <c r="IR98">
        <v>61.975501016758997</v>
      </c>
      <c r="IT98">
        <v>33396.201286899399</v>
      </c>
    </row>
    <row r="99" spans="1:254" x14ac:dyDescent="0.25">
      <c r="A99" t="str">
        <f>INDEX(Concordance!$A$1:$A$296,MATCH($E99,Concordance!$C$1:$C$296,0))</f>
        <v>CSER</v>
      </c>
      <c r="B99" t="str">
        <f>INDEX(Concordance!$B$1:$B$296,MATCH($E99,Concordance!$C$1:$C$296,0))</f>
        <v>cbsrv</v>
      </c>
      <c r="C99" s="3" t="s">
        <v>255</v>
      </c>
      <c r="D99" s="3" t="s">
        <v>256</v>
      </c>
      <c r="E99" s="3" t="s">
        <v>97</v>
      </c>
      <c r="DV99">
        <v>430.81649648569498</v>
      </c>
      <c r="DW99">
        <v>441.190067373251</v>
      </c>
      <c r="DX99">
        <v>761.53219599937097</v>
      </c>
      <c r="DY99">
        <v>613.38619052158504</v>
      </c>
      <c r="DZ99">
        <v>584.81150440238002</v>
      </c>
      <c r="EA99">
        <v>36.208207421039603</v>
      </c>
      <c r="EB99">
        <v>26.703583627988198</v>
      </c>
      <c r="EC99">
        <v>58.398549054282597</v>
      </c>
      <c r="ED99">
        <v>13.431300755410099</v>
      </c>
      <c r="EE99">
        <v>42.432483072584198</v>
      </c>
      <c r="EF99">
        <v>12.4080417430017</v>
      </c>
      <c r="EG99">
        <v>26.271037064272399</v>
      </c>
      <c r="EH99">
        <v>36.648446563879901</v>
      </c>
      <c r="EI99">
        <v>35.461387938098298</v>
      </c>
      <c r="EJ99">
        <v>178.46538491302701</v>
      </c>
      <c r="EK99">
        <v>399.59571198075099</v>
      </c>
      <c r="ER99">
        <v>121.829234735757</v>
      </c>
      <c r="ES99">
        <v>1590.11818613429</v>
      </c>
      <c r="ET99">
        <v>92.534074756633501</v>
      </c>
      <c r="EU99">
        <v>58.191570387446397</v>
      </c>
      <c r="EV99">
        <v>16.375020954498801</v>
      </c>
      <c r="EW99">
        <v>23.954318923650899</v>
      </c>
      <c r="EX99">
        <v>67.390153056620605</v>
      </c>
      <c r="EY99">
        <v>28.055365318006199</v>
      </c>
      <c r="EZ99">
        <v>31.209594431643499</v>
      </c>
      <c r="FA99">
        <v>103.821448077753</v>
      </c>
      <c r="FB99">
        <v>59.7612168549148</v>
      </c>
      <c r="FC99">
        <v>107.80479584629499</v>
      </c>
      <c r="FD99">
        <v>10.2618417734225</v>
      </c>
      <c r="FE99">
        <v>11.3738999442759</v>
      </c>
      <c r="FF99">
        <v>3.69711196144016</v>
      </c>
      <c r="FG99">
        <v>11.4544097756414</v>
      </c>
      <c r="FH99">
        <v>21.0278358275154</v>
      </c>
      <c r="FI99">
        <v>31.500207057785801</v>
      </c>
      <c r="FJ99">
        <v>29.985979559824901</v>
      </c>
      <c r="FK99">
        <v>28.635914622206698</v>
      </c>
      <c r="FL99">
        <v>540.96075960585802</v>
      </c>
      <c r="FM99">
        <v>77.030492460150995</v>
      </c>
      <c r="FN99">
        <v>16.965985197294</v>
      </c>
      <c r="FO99">
        <v>71.819455330271296</v>
      </c>
      <c r="FP99">
        <v>58.448100276039199</v>
      </c>
      <c r="GF99">
        <v>2802.7814617519002</v>
      </c>
      <c r="GG99">
        <v>3083.3948671332701</v>
      </c>
      <c r="GH99">
        <v>1265.3196988474299</v>
      </c>
      <c r="GJ99">
        <v>866.24993900810705</v>
      </c>
      <c r="GL99">
        <v>178.600381137716</v>
      </c>
      <c r="GM99">
        <v>120.805073278479</v>
      </c>
      <c r="GN99">
        <v>451.61628419815901</v>
      </c>
      <c r="GO99">
        <v>6696.6123566883998</v>
      </c>
      <c r="GP99">
        <v>470.31758826828002</v>
      </c>
      <c r="GQ99">
        <v>152.75147358132301</v>
      </c>
      <c r="GS99">
        <v>1314.67699412312</v>
      </c>
      <c r="GT99">
        <v>149.18586264295701</v>
      </c>
      <c r="GU99">
        <v>217.70374092448901</v>
      </c>
      <c r="GV99">
        <v>22.474894610421199</v>
      </c>
      <c r="GW99">
        <v>686.23287079365195</v>
      </c>
      <c r="GX99">
        <v>101.591105923157</v>
      </c>
      <c r="GY99">
        <v>524.176031545976</v>
      </c>
      <c r="GZ99">
        <v>1089.5539260732201</v>
      </c>
      <c r="HA99">
        <v>2134.4187645234601</v>
      </c>
      <c r="HB99">
        <v>2235.5046741934698</v>
      </c>
      <c r="HC99">
        <v>4243.8736205442201</v>
      </c>
      <c r="HD99">
        <v>2581.4660678467999</v>
      </c>
      <c r="HE99">
        <v>2593.81484557881</v>
      </c>
      <c r="HF99">
        <v>40.8498673081058</v>
      </c>
      <c r="HG99">
        <v>102.195903988282</v>
      </c>
      <c r="HH99">
        <v>1369.1746064613901</v>
      </c>
      <c r="HI99">
        <v>189.354373580561</v>
      </c>
      <c r="IP99">
        <v>1.6972510779820599E-10</v>
      </c>
      <c r="IQ99">
        <v>-19.587675941860699</v>
      </c>
      <c r="IR99">
        <v>79.513679362167096</v>
      </c>
      <c r="IS99">
        <v>1885.7270558285099</v>
      </c>
      <c r="IT99">
        <v>44542.31789559</v>
      </c>
    </row>
    <row r="100" spans="1:254" x14ac:dyDescent="0.25">
      <c r="A100" t="str">
        <f>INDEX(Concordance!$A$1:$A$296,MATCH($E100,Concordance!$C$1:$C$296,0))</f>
        <v>CSER</v>
      </c>
      <c r="B100" t="str">
        <f>INDEX(Concordance!$B$1:$B$296,MATCH($E100,Concordance!$C$1:$C$296,0))</f>
        <v>cbsrv</v>
      </c>
      <c r="C100" s="3" t="s">
        <v>255</v>
      </c>
      <c r="D100" s="3" t="s">
        <v>256</v>
      </c>
      <c r="E100" s="3" t="s">
        <v>98</v>
      </c>
      <c r="DH100">
        <v>1.1693584559666001E-3</v>
      </c>
      <c r="DI100">
        <v>1.311612382755E-4</v>
      </c>
      <c r="DK100">
        <v>1.0909486761848E-3</v>
      </c>
      <c r="DL100">
        <v>1.8963815008927899E-2</v>
      </c>
      <c r="DN100">
        <v>2.97471478244789E-5</v>
      </c>
      <c r="DO100">
        <v>4.8859924623057699E-5</v>
      </c>
      <c r="DP100">
        <v>5.3175485820709995E-4</v>
      </c>
      <c r="DQ100">
        <v>3.4578211734634001E-3</v>
      </c>
      <c r="DR100">
        <v>6.0579810332345996E-3</v>
      </c>
      <c r="DU100">
        <v>4.7398548342817998E-3</v>
      </c>
      <c r="DV100">
        <v>0.71999111417505901</v>
      </c>
      <c r="DW100">
        <v>1.2490896189234999</v>
      </c>
      <c r="DX100">
        <v>0.81089963935310905</v>
      </c>
      <c r="DY100">
        <v>0.98484163707064598</v>
      </c>
      <c r="DZ100">
        <v>0.52984782082749704</v>
      </c>
      <c r="EA100">
        <v>3.3055330748020702E-2</v>
      </c>
      <c r="EB100">
        <v>9.1870878020341398E-2</v>
      </c>
      <c r="EC100">
        <v>0.17034560483209801</v>
      </c>
      <c r="ED100">
        <v>5.8822648018227799E-2</v>
      </c>
      <c r="EE100">
        <v>9.6260474911171207E-2</v>
      </c>
      <c r="EF100">
        <v>6.3037777433222697E-2</v>
      </c>
      <c r="EG100">
        <v>5.6417351695963E-2</v>
      </c>
      <c r="EH100">
        <v>0.100997574954514</v>
      </c>
      <c r="EI100">
        <v>8.9927494211597403E-2</v>
      </c>
      <c r="EJ100">
        <v>2.18196287802698</v>
      </c>
      <c r="EK100">
        <v>0.84670475175378801</v>
      </c>
      <c r="EL100">
        <v>6.9422391521077598E-2</v>
      </c>
      <c r="EM100">
        <v>0.157913306887319</v>
      </c>
      <c r="EN100">
        <v>6.1792534162112202E-2</v>
      </c>
      <c r="EO100">
        <v>1.2324199550712201E-7</v>
      </c>
      <c r="EP100">
        <v>1.2326292963542201E-7</v>
      </c>
      <c r="EQ100">
        <v>5.4891958076322004E-3</v>
      </c>
      <c r="ER100">
        <v>0.43741131660848898</v>
      </c>
      <c r="ES100">
        <v>0.94386762657961498</v>
      </c>
      <c r="ET100">
        <v>0.116868469604878</v>
      </c>
      <c r="EU100">
        <v>0.12595283073719399</v>
      </c>
      <c r="EV100">
        <v>7.94641572432013E-2</v>
      </c>
      <c r="EW100">
        <v>8.3952622695211004E-2</v>
      </c>
      <c r="EX100">
        <v>0.50352210145645604</v>
      </c>
      <c r="EY100">
        <v>0.11003704075865001</v>
      </c>
      <c r="EZ100">
        <v>8.1216607705034402E-2</v>
      </c>
      <c r="FA100">
        <v>0.34933360469695501</v>
      </c>
      <c r="FB100">
        <v>0.31365201756966599</v>
      </c>
      <c r="FC100">
        <v>0.86655229006024903</v>
      </c>
      <c r="FD100">
        <v>5.9759712190415003E-3</v>
      </c>
      <c r="FE100">
        <v>1.47676659974595E-2</v>
      </c>
      <c r="FF100">
        <v>9.6052978334107003E-3</v>
      </c>
      <c r="FG100">
        <v>1.22098589381029E-2</v>
      </c>
      <c r="FH100">
        <v>9.2227906424957994E-3</v>
      </c>
      <c r="FI100">
        <v>0.102029650849099</v>
      </c>
      <c r="FJ100">
        <v>0.70759509534760301</v>
      </c>
      <c r="FK100">
        <v>9.4416164042839104E-2</v>
      </c>
      <c r="FL100">
        <v>0.74055424388685898</v>
      </c>
      <c r="FM100">
        <v>0.26082012140098398</v>
      </c>
      <c r="FN100">
        <v>0.12217315798966601</v>
      </c>
      <c r="FO100">
        <v>0.104735798538436</v>
      </c>
      <c r="FP100">
        <v>0.23291071577247899</v>
      </c>
      <c r="FQ100">
        <v>4.8073824308286E-3</v>
      </c>
      <c r="FR100">
        <v>8.0242285883389995E-4</v>
      </c>
      <c r="FS100">
        <v>8.2567292593724298E-5</v>
      </c>
      <c r="FT100">
        <v>7.5861559311510003E-4</v>
      </c>
      <c r="FU100">
        <v>7.8841876353419999E-4</v>
      </c>
      <c r="FV100">
        <v>1.9756738960659001E-3</v>
      </c>
      <c r="FW100">
        <v>4.3248469057649101E-8</v>
      </c>
      <c r="FX100">
        <v>5.9439284868165798E-2</v>
      </c>
      <c r="FY100">
        <v>1.32835284815191E-2</v>
      </c>
      <c r="FZ100">
        <v>0.41917504338836098</v>
      </c>
      <c r="GA100">
        <v>0.78030678902640305</v>
      </c>
      <c r="GB100">
        <v>6.3401033359563499</v>
      </c>
      <c r="GC100">
        <v>1.16562123068471</v>
      </c>
      <c r="GD100">
        <v>1.2240703462468601</v>
      </c>
      <c r="GE100">
        <v>0.59449444551150199</v>
      </c>
      <c r="GF100">
        <v>3.9698601574484398</v>
      </c>
      <c r="GG100">
        <v>10.7696720403853</v>
      </c>
      <c r="GH100">
        <v>1.4618164114721399</v>
      </c>
      <c r="GI100">
        <v>0.48552657450155301</v>
      </c>
      <c r="GJ100">
        <v>12.5417806630439</v>
      </c>
      <c r="GK100">
        <v>0.107795251452155</v>
      </c>
      <c r="GL100">
        <v>3.97726508686016</v>
      </c>
      <c r="GM100">
        <v>1.65461996022997</v>
      </c>
      <c r="GN100">
        <v>0.403701520217214</v>
      </c>
      <c r="GO100">
        <v>5.9861272184529302</v>
      </c>
      <c r="GP100">
        <v>7.5917232003404003</v>
      </c>
      <c r="GQ100">
        <v>2.5747435963553</v>
      </c>
      <c r="GR100">
        <v>0.37460569062497601</v>
      </c>
      <c r="GS100">
        <v>2.4126892693817799</v>
      </c>
      <c r="GT100">
        <v>2.6337147623909098</v>
      </c>
      <c r="GU100">
        <v>0.60429252987614501</v>
      </c>
      <c r="GV100">
        <v>2.4272292323096099</v>
      </c>
      <c r="GW100">
        <v>1.58645862042073</v>
      </c>
      <c r="GX100">
        <v>1.14308891063991</v>
      </c>
      <c r="GY100">
        <v>0.77411565310924302</v>
      </c>
      <c r="GZ100">
        <v>3.0710668732242001</v>
      </c>
      <c r="HA100">
        <v>3.4985333568038103E-2</v>
      </c>
      <c r="HB100">
        <v>3.5588551946732098E-2</v>
      </c>
      <c r="HC100">
        <v>6.9602440960210302E-2</v>
      </c>
      <c r="HD100">
        <v>10.4870399452599</v>
      </c>
      <c r="HE100">
        <v>23.711578406402101</v>
      </c>
      <c r="HF100">
        <v>0.27501089444111099</v>
      </c>
      <c r="HG100">
        <v>0.22672519603628299</v>
      </c>
      <c r="HH100">
        <v>5.3145923023406203</v>
      </c>
      <c r="HI100">
        <v>1.2139918535772301</v>
      </c>
      <c r="IP100">
        <v>25500.107592328201</v>
      </c>
      <c r="IQ100">
        <v>2.9149769110153998</v>
      </c>
      <c r="IR100">
        <v>45.950486601442798</v>
      </c>
      <c r="IT100">
        <v>25682.343531906499</v>
      </c>
    </row>
    <row r="101" spans="1:254" x14ac:dyDescent="0.25">
      <c r="A101" t="str">
        <f>INDEX(Concordance!$A$1:$A$296,MATCH($E101,Concordance!$C$1:$C$296,0))</f>
        <v>CSER</v>
      </c>
      <c r="B101" t="str">
        <f>INDEX(Concordance!$B$1:$B$296,MATCH($E101,Concordance!$C$1:$C$296,0))</f>
        <v>cbsrv</v>
      </c>
      <c r="C101" s="3" t="s">
        <v>255</v>
      </c>
      <c r="D101" s="3" t="s">
        <v>256</v>
      </c>
      <c r="E101" s="3" t="s">
        <v>99</v>
      </c>
      <c r="DH101">
        <v>170.20738733849299</v>
      </c>
      <c r="DI101">
        <v>18.1131379565612</v>
      </c>
      <c r="DJ101">
        <v>5.2689789811783196</v>
      </c>
      <c r="DK101">
        <v>646.444351881834</v>
      </c>
      <c r="DL101">
        <v>1780.9395221673301</v>
      </c>
      <c r="DM101">
        <v>473.16578281745598</v>
      </c>
      <c r="DN101">
        <v>19.092030049345301</v>
      </c>
      <c r="DO101">
        <v>6.5750345974290401</v>
      </c>
      <c r="DP101">
        <v>75.269743229060495</v>
      </c>
      <c r="DQ101">
        <v>2510.0038417671499</v>
      </c>
      <c r="DR101">
        <v>281.967255658993</v>
      </c>
      <c r="DU101">
        <v>322.22226065212601</v>
      </c>
      <c r="DV101">
        <v>1025.26244302383</v>
      </c>
      <c r="DW101">
        <v>963.69736532213096</v>
      </c>
      <c r="DX101">
        <v>2080.4568525272598</v>
      </c>
      <c r="DY101">
        <v>1534.39536773912</v>
      </c>
      <c r="DZ101">
        <v>1236.97548471963</v>
      </c>
      <c r="EA101">
        <v>76.6964344690617</v>
      </c>
      <c r="EB101">
        <v>61.249995569249599</v>
      </c>
      <c r="EC101">
        <v>178.620915714847</v>
      </c>
      <c r="ED101">
        <v>28.929909569794301</v>
      </c>
      <c r="EE101">
        <v>117.06760496819</v>
      </c>
      <c r="EF101">
        <v>41.277881071170498</v>
      </c>
      <c r="EG101">
        <v>56.858272433047397</v>
      </c>
      <c r="EH101">
        <v>105.52998459232199</v>
      </c>
      <c r="EI101">
        <v>79.230151090632802</v>
      </c>
      <c r="EJ101">
        <v>305.94579115182302</v>
      </c>
      <c r="EK101">
        <v>1174.2583253697601</v>
      </c>
      <c r="EL101">
        <v>7.3703533052274999</v>
      </c>
      <c r="EM101">
        <v>16.765150808770301</v>
      </c>
      <c r="EN101">
        <v>6.5603157485842498</v>
      </c>
      <c r="EO101">
        <v>1.3084208553273E-5</v>
      </c>
      <c r="EP101">
        <v>1.30864310627303E-5</v>
      </c>
      <c r="EQ101">
        <v>0.58277036525801795</v>
      </c>
      <c r="ER101">
        <v>416.22452456738699</v>
      </c>
      <c r="ES101">
        <v>4290.5370388244801</v>
      </c>
      <c r="ET101">
        <v>278.87992335453703</v>
      </c>
      <c r="EU101">
        <v>115.921206404836</v>
      </c>
      <c r="EV101">
        <v>76.833655580607797</v>
      </c>
      <c r="EW101">
        <v>87.420052048187699</v>
      </c>
      <c r="EX101">
        <v>118.17764168041801</v>
      </c>
      <c r="EY101">
        <v>86.041474834808</v>
      </c>
      <c r="EZ101">
        <v>63.133571075561498</v>
      </c>
      <c r="FA101">
        <v>207.48036881191001</v>
      </c>
      <c r="FB101">
        <v>165.38036223799199</v>
      </c>
      <c r="FC101">
        <v>219.91096458349901</v>
      </c>
      <c r="FD101">
        <v>21.290458038954998</v>
      </c>
      <c r="FE101">
        <v>39.958188395114298</v>
      </c>
      <c r="FF101">
        <v>6.0491243755397699</v>
      </c>
      <c r="FG101">
        <v>28.5336957593214</v>
      </c>
      <c r="FH101">
        <v>159.22500653179799</v>
      </c>
      <c r="FI101">
        <v>117.559531701021</v>
      </c>
      <c r="FJ101">
        <v>98.983411489831994</v>
      </c>
      <c r="FK101">
        <v>53.320850117473498</v>
      </c>
      <c r="FL101">
        <v>1851.8757020276601</v>
      </c>
      <c r="FM101">
        <v>302.43446322756</v>
      </c>
      <c r="FN101">
        <v>30.8335583710492</v>
      </c>
      <c r="FO101">
        <v>229.01853238422501</v>
      </c>
      <c r="FP101">
        <v>143.37465829332399</v>
      </c>
      <c r="FQ101">
        <v>5.5156389594504303</v>
      </c>
      <c r="FR101">
        <v>0.92064129405553197</v>
      </c>
      <c r="FS101">
        <v>9.4731672039619505E-2</v>
      </c>
      <c r="FT101">
        <v>0.87038004170412897</v>
      </c>
      <c r="FU101">
        <v>0.90457401945488103</v>
      </c>
      <c r="FV101">
        <v>2.26674371533869</v>
      </c>
      <c r="FW101">
        <v>4.9620129936248402E-5</v>
      </c>
      <c r="FX101">
        <v>68.196287700834503</v>
      </c>
      <c r="FY101">
        <v>15.240548940269599</v>
      </c>
      <c r="FZ101">
        <v>101.28690456544101</v>
      </c>
      <c r="GA101">
        <v>244.22634406669201</v>
      </c>
      <c r="GB101">
        <v>11206.1388903426</v>
      </c>
      <c r="GC101">
        <v>2112.5942840090802</v>
      </c>
      <c r="GD101">
        <v>1298.0352359866999</v>
      </c>
      <c r="GE101">
        <v>366.445439142444</v>
      </c>
      <c r="GF101">
        <v>7066.9167358202003</v>
      </c>
      <c r="GG101">
        <v>7169.8779022438102</v>
      </c>
      <c r="GH101">
        <v>3896.0193443407902</v>
      </c>
      <c r="GI101">
        <v>3516.8475672852001</v>
      </c>
      <c r="GJ101">
        <v>2019.84663587008</v>
      </c>
      <c r="GK101">
        <v>0.103845448658431</v>
      </c>
      <c r="GL101">
        <v>364.35595602473302</v>
      </c>
      <c r="GM101">
        <v>287.02394221404802</v>
      </c>
      <c r="GN101">
        <v>711.07975707870298</v>
      </c>
      <c r="GO101">
        <v>10543.9631552184</v>
      </c>
      <c r="GP101">
        <v>4118.2331224268801</v>
      </c>
      <c r="GQ101">
        <v>1333.49397892708</v>
      </c>
      <c r="GR101">
        <v>1870.91638515763</v>
      </c>
      <c r="GS101">
        <v>2912.4332721432302</v>
      </c>
      <c r="GT101">
        <v>339.58072688339303</v>
      </c>
      <c r="GU101">
        <v>1226.0575739553699</v>
      </c>
      <c r="GV101">
        <v>59.034694971364402</v>
      </c>
      <c r="GW101">
        <v>1541.66887040081</v>
      </c>
      <c r="GX101">
        <v>232.933326070779</v>
      </c>
      <c r="GY101">
        <v>1112.16452108421</v>
      </c>
      <c r="GZ101">
        <v>2505.8426745930501</v>
      </c>
      <c r="HA101">
        <v>4074.03513841829</v>
      </c>
      <c r="HB101">
        <v>4339.9925824417596</v>
      </c>
      <c r="HC101">
        <v>8117.6583369060399</v>
      </c>
      <c r="HD101">
        <v>9419.1076058011695</v>
      </c>
      <c r="HE101">
        <v>14709.2689068574</v>
      </c>
      <c r="HF101">
        <v>198.86113040004301</v>
      </c>
      <c r="HG101">
        <v>660.34770573888704</v>
      </c>
      <c r="HH101">
        <v>5859.4637443020702</v>
      </c>
      <c r="HI101">
        <v>948.27191215179596</v>
      </c>
      <c r="HR101">
        <v>60.955388307287301</v>
      </c>
      <c r="HS101">
        <v>113.472268347344</v>
      </c>
      <c r="HT101">
        <v>187.26695659794001</v>
      </c>
      <c r="HU101">
        <v>249.691863213885</v>
      </c>
      <c r="HV101">
        <v>376.70424002175002</v>
      </c>
      <c r="HW101">
        <v>542.50022351498103</v>
      </c>
      <c r="HX101">
        <v>844.20136519581604</v>
      </c>
      <c r="HY101">
        <v>1815.5784422976401</v>
      </c>
      <c r="HZ101">
        <v>3636.2603163108502</v>
      </c>
      <c r="IA101">
        <v>1680.3544477978401</v>
      </c>
      <c r="IB101">
        <v>2079.03938231556</v>
      </c>
      <c r="IC101">
        <v>2699.9812672007001</v>
      </c>
      <c r="ID101">
        <v>4124.1511820324604</v>
      </c>
      <c r="IP101">
        <v>15123.597954278501</v>
      </c>
      <c r="IQ101">
        <v>-159.99461469403499</v>
      </c>
      <c r="IR101">
        <v>283.91216839176599</v>
      </c>
      <c r="IS101">
        <v>7235.37173849589</v>
      </c>
      <c r="IT101">
        <v>182086.58102242299</v>
      </c>
    </row>
    <row r="102" spans="1:254" x14ac:dyDescent="0.25">
      <c r="A102" t="str">
        <f>INDEX(Concordance!$A$1:$A$296,MATCH($E102,Concordance!$C$1:$C$296,0))</f>
        <v>CSER</v>
      </c>
      <c r="B102" t="str">
        <f>INDEX(Concordance!$B$1:$B$296,MATCH($E102,Concordance!$C$1:$C$296,0))</f>
        <v>cbsrv</v>
      </c>
      <c r="C102" s="3" t="s">
        <v>255</v>
      </c>
      <c r="D102" s="3" t="s">
        <v>256</v>
      </c>
      <c r="E102" s="3" t="s">
        <v>100</v>
      </c>
      <c r="DH102">
        <v>101.60476448393599</v>
      </c>
      <c r="DI102">
        <v>10.9455301406909</v>
      </c>
      <c r="DJ102">
        <v>5.1697622206767997E-2</v>
      </c>
      <c r="DK102">
        <v>279.24206803170802</v>
      </c>
      <c r="DL102">
        <v>1090.7172862882101</v>
      </c>
      <c r="DM102">
        <v>55.388352844188503</v>
      </c>
      <c r="DN102">
        <v>10.9095466092698</v>
      </c>
      <c r="DO102">
        <v>3.3620808922259999</v>
      </c>
      <c r="DQ102">
        <v>549.22607889219296</v>
      </c>
      <c r="DR102">
        <v>66.939885946865104</v>
      </c>
      <c r="DU102">
        <v>107.51798343599999</v>
      </c>
      <c r="DV102">
        <v>494.61418748979003</v>
      </c>
      <c r="DW102">
        <v>534.98905515398303</v>
      </c>
      <c r="DX102">
        <v>919.28704359724895</v>
      </c>
      <c r="DY102">
        <v>678.931222294809</v>
      </c>
      <c r="DZ102">
        <v>658.76266273089902</v>
      </c>
      <c r="EA102">
        <v>40.808536477988298</v>
      </c>
      <c r="EB102">
        <v>27.7583860669396</v>
      </c>
      <c r="EC102">
        <v>63.5511876792824</v>
      </c>
      <c r="ED102">
        <v>13.530110758798299</v>
      </c>
      <c r="EE102">
        <v>43.277023284090902</v>
      </c>
      <c r="EF102">
        <v>12.037300279349299</v>
      </c>
      <c r="EG102">
        <v>28.032967528531302</v>
      </c>
      <c r="EH102">
        <v>40.200103693979599</v>
      </c>
      <c r="EI102">
        <v>40.023609150979603</v>
      </c>
      <c r="EJ102">
        <v>147.98184511153701</v>
      </c>
      <c r="EK102">
        <v>465.79413343581598</v>
      </c>
      <c r="ER102">
        <v>135.13470965488699</v>
      </c>
      <c r="ES102">
        <v>1886.80668099952</v>
      </c>
      <c r="ET102">
        <v>111.45283120686901</v>
      </c>
      <c r="EU102">
        <v>57.926818834661603</v>
      </c>
      <c r="EV102">
        <v>19.433270832830299</v>
      </c>
      <c r="EW102">
        <v>24.653253393103199</v>
      </c>
      <c r="EX102">
        <v>7.3671163796139796</v>
      </c>
      <c r="EY102">
        <v>3.2205614842806098</v>
      </c>
      <c r="EZ102">
        <v>33.655002135218602</v>
      </c>
      <c r="FA102">
        <v>114.84249937603001</v>
      </c>
      <c r="FB102">
        <v>62.6566642803203</v>
      </c>
      <c r="FC102">
        <v>109.581524626559</v>
      </c>
      <c r="FD102">
        <v>11.706557916942501</v>
      </c>
      <c r="FE102">
        <v>13.2191988374468</v>
      </c>
      <c r="FF102">
        <v>3.66451708676319</v>
      </c>
      <c r="FG102">
        <v>13.9802430609714</v>
      </c>
      <c r="FH102">
        <v>25.6581156639288</v>
      </c>
      <c r="FI102">
        <v>31.732714168416098</v>
      </c>
      <c r="FJ102">
        <v>32.841779420060703</v>
      </c>
      <c r="FK102">
        <v>29.775661349896001</v>
      </c>
      <c r="FL102">
        <v>624.77310194218001</v>
      </c>
      <c r="FM102">
        <v>87.400452329728694</v>
      </c>
      <c r="FN102">
        <v>11.9599535984166</v>
      </c>
      <c r="FO102">
        <v>79.747472032486897</v>
      </c>
      <c r="FP102">
        <v>69.949542085738798</v>
      </c>
      <c r="FZ102">
        <v>49.003778309180198</v>
      </c>
      <c r="GA102">
        <v>99.898729519453298</v>
      </c>
      <c r="GB102">
        <v>4478.0824980092302</v>
      </c>
      <c r="GC102">
        <v>841.27999107624396</v>
      </c>
      <c r="GD102">
        <v>526.16967862327704</v>
      </c>
      <c r="GE102">
        <v>142.30653150373701</v>
      </c>
      <c r="GF102">
        <v>3404.7198701285201</v>
      </c>
      <c r="GG102">
        <v>3796.7554722587702</v>
      </c>
      <c r="GH102">
        <v>1542.63790965463</v>
      </c>
      <c r="GI102">
        <v>535.06645488771505</v>
      </c>
      <c r="GJ102">
        <v>1056.2898342265801</v>
      </c>
      <c r="GL102">
        <v>207.421792216867</v>
      </c>
      <c r="GM102">
        <v>143.74781955306199</v>
      </c>
      <c r="GN102">
        <v>368.43053512349002</v>
      </c>
      <c r="GO102">
        <v>5463.1195009470803</v>
      </c>
      <c r="GP102">
        <v>591.18918521546198</v>
      </c>
      <c r="GQ102">
        <v>190.62109677954601</v>
      </c>
      <c r="GS102">
        <v>1549.62561107224</v>
      </c>
      <c r="GT102">
        <v>179.208700085723</v>
      </c>
      <c r="GU102">
        <v>272.72180789364899</v>
      </c>
      <c r="GV102">
        <v>23.2892283108615</v>
      </c>
      <c r="GW102">
        <v>774.57221387905304</v>
      </c>
      <c r="GX102">
        <v>108.269691453178</v>
      </c>
      <c r="GY102">
        <v>619.90769628644398</v>
      </c>
      <c r="GZ102">
        <v>1265.63228414887</v>
      </c>
      <c r="HA102">
        <v>2474.6701349414702</v>
      </c>
      <c r="HB102">
        <v>2579.1022490158498</v>
      </c>
      <c r="HC102">
        <v>4920.4064003866997</v>
      </c>
      <c r="HD102">
        <v>3240.4719649181102</v>
      </c>
      <c r="HE102">
        <v>3369.3137942672001</v>
      </c>
      <c r="HF102">
        <v>52.214464389023803</v>
      </c>
      <c r="HG102">
        <v>133.013851750388</v>
      </c>
      <c r="HH102">
        <v>1728.6484920157</v>
      </c>
      <c r="HI102">
        <v>234.56941635623801</v>
      </c>
      <c r="HR102">
        <v>0.71660859065664595</v>
      </c>
      <c r="HS102">
        <v>1.33401171835832</v>
      </c>
      <c r="HT102">
        <v>2.2015627095622299</v>
      </c>
      <c r="HU102">
        <v>2.9354473683952</v>
      </c>
      <c r="HV102">
        <v>4.4286403882049701</v>
      </c>
      <c r="HW102">
        <v>6.3777843337519897</v>
      </c>
      <c r="HX102">
        <v>9.9246673238084604</v>
      </c>
      <c r="HY102">
        <v>21.344447880515901</v>
      </c>
      <c r="HZ102">
        <v>42.748893131416303</v>
      </c>
      <c r="IA102">
        <v>19.7547167868026</v>
      </c>
      <c r="IB102">
        <v>24.4417683662382</v>
      </c>
      <c r="IC102">
        <v>31.7417348066787</v>
      </c>
      <c r="ID102">
        <v>48.484674583853099</v>
      </c>
      <c r="IP102">
        <v>2.0423354673762101E-10</v>
      </c>
      <c r="IQ102">
        <v>-43.141320528724499</v>
      </c>
      <c r="IR102">
        <v>107.746968095105</v>
      </c>
      <c r="IS102">
        <v>2661.4477043637298</v>
      </c>
      <c r="IT102">
        <v>59993.491881740403</v>
      </c>
    </row>
    <row r="103" spans="1:254" x14ac:dyDescent="0.25">
      <c r="A103" t="str">
        <f>INDEX(Concordance!$A$1:$A$296,MATCH($E103,Concordance!$C$1:$C$296,0))</f>
        <v>CSER</v>
      </c>
      <c r="B103" t="str">
        <f>INDEX(Concordance!$B$1:$B$296,MATCH($E103,Concordance!$C$1:$C$296,0))</f>
        <v>cbsrv</v>
      </c>
      <c r="C103" s="3" t="s">
        <v>255</v>
      </c>
      <c r="D103" s="3" t="s">
        <v>256</v>
      </c>
      <c r="E103" s="3" t="s">
        <v>101</v>
      </c>
      <c r="DK103">
        <v>211.33207562726301</v>
      </c>
      <c r="DL103">
        <v>821.28928030622603</v>
      </c>
      <c r="DM103">
        <v>42.052582189339098</v>
      </c>
      <c r="DN103">
        <v>8.2834967927502401</v>
      </c>
      <c r="DO103">
        <v>2.5382164038293702</v>
      </c>
      <c r="DQ103">
        <v>414.70424234314902</v>
      </c>
      <c r="DR103">
        <v>50.754872443371703</v>
      </c>
      <c r="DU103">
        <v>82.307125265941707</v>
      </c>
      <c r="DV103">
        <v>375.28951767395301</v>
      </c>
      <c r="DW103">
        <v>404.18963177826703</v>
      </c>
      <c r="DX103">
        <v>694.21973482849296</v>
      </c>
      <c r="DY103">
        <v>515.07529193631296</v>
      </c>
      <c r="DZ103">
        <v>498.49774317772898</v>
      </c>
      <c r="EA103">
        <v>30.8550746823338</v>
      </c>
      <c r="EB103">
        <v>21.019239311176399</v>
      </c>
      <c r="EC103">
        <v>48.005377242284702</v>
      </c>
      <c r="ED103">
        <v>10.2302903483706</v>
      </c>
      <c r="EE103">
        <v>32.675989810055</v>
      </c>
      <c r="EF103">
        <v>9.1173232942723601</v>
      </c>
      <c r="EG103">
        <v>21.134518260874099</v>
      </c>
      <c r="EH103">
        <v>30.214455146910002</v>
      </c>
      <c r="EI103">
        <v>30.155922375607801</v>
      </c>
      <c r="EJ103">
        <v>112.325974924509</v>
      </c>
      <c r="EK103">
        <v>352.55866266096899</v>
      </c>
      <c r="ER103">
        <v>102.27821467011699</v>
      </c>
      <c r="ES103">
        <v>1424.5943838850301</v>
      </c>
      <c r="ET103">
        <v>84.378411551617006</v>
      </c>
      <c r="EU103">
        <v>43.810632547951997</v>
      </c>
      <c r="EV103">
        <v>14.696073085237501</v>
      </c>
      <c r="EW103">
        <v>18.618765855042</v>
      </c>
      <c r="EX103">
        <v>5.5414641410440701</v>
      </c>
      <c r="EY103">
        <v>2.4343338608533198</v>
      </c>
      <c r="EZ103">
        <v>25.399219827172701</v>
      </c>
      <c r="FA103">
        <v>86.862938038505504</v>
      </c>
      <c r="FB103">
        <v>47.401541023084597</v>
      </c>
      <c r="FC103">
        <v>83.636168826619198</v>
      </c>
      <c r="FD103">
        <v>8.8522967914578405</v>
      </c>
      <c r="FE103">
        <v>10.032238708010199</v>
      </c>
      <c r="FF103">
        <v>2.74855792794098</v>
      </c>
      <c r="FG103">
        <v>10.56549782429</v>
      </c>
      <c r="FH103">
        <v>19.425120088571799</v>
      </c>
      <c r="FI103">
        <v>23.9826162284199</v>
      </c>
      <c r="FJ103">
        <v>24.7823499114748</v>
      </c>
      <c r="FK103">
        <v>22.428249633181402</v>
      </c>
      <c r="FL103">
        <v>473.12187269750001</v>
      </c>
      <c r="FM103">
        <v>66.288708804661397</v>
      </c>
      <c r="FN103">
        <v>9.05396761624608</v>
      </c>
      <c r="FO103">
        <v>60.115174331264598</v>
      </c>
      <c r="FP103">
        <v>52.958283435207399</v>
      </c>
      <c r="FZ103">
        <v>37.471181499756099</v>
      </c>
      <c r="GA103">
        <v>75.678785038598093</v>
      </c>
      <c r="GB103">
        <v>3383.0353941466901</v>
      </c>
      <c r="GC103">
        <v>635.36533922676904</v>
      </c>
      <c r="GD103">
        <v>397.66975844866897</v>
      </c>
      <c r="GE103">
        <v>107.554869754734</v>
      </c>
      <c r="GF103">
        <v>2569.1697704136</v>
      </c>
      <c r="GG103">
        <v>2862.52391934147</v>
      </c>
      <c r="GH103">
        <v>1161.73730665076</v>
      </c>
      <c r="GI103">
        <v>403.70166837235399</v>
      </c>
      <c r="GJ103">
        <v>799.06786379111497</v>
      </c>
      <c r="GL103">
        <v>158.44492127037901</v>
      </c>
      <c r="GM103">
        <v>108.74198110798901</v>
      </c>
      <c r="GN103">
        <v>278.88458340833898</v>
      </c>
      <c r="GO103">
        <v>4135.3244657486002</v>
      </c>
      <c r="GP103">
        <v>447.82366504664498</v>
      </c>
      <c r="GQ103">
        <v>144.73276284676999</v>
      </c>
      <c r="GS103">
        <v>1168.7681280669899</v>
      </c>
      <c r="GT103">
        <v>136.18356149093901</v>
      </c>
      <c r="GU103">
        <v>205.465406180592</v>
      </c>
      <c r="GV103">
        <v>17.622190035601001</v>
      </c>
      <c r="GW103">
        <v>585.27382427503403</v>
      </c>
      <c r="GX103">
        <v>83.902043551282205</v>
      </c>
      <c r="GY103">
        <v>467.972162815947</v>
      </c>
      <c r="GZ103">
        <v>979.92345605955995</v>
      </c>
      <c r="HA103">
        <v>1868.5493118020499</v>
      </c>
      <c r="HB103">
        <v>1953.33530958693</v>
      </c>
      <c r="HC103">
        <v>3715.2506612495999</v>
      </c>
      <c r="HD103">
        <v>2453.1765624315599</v>
      </c>
      <c r="HE103">
        <v>2552.8677264671601</v>
      </c>
      <c r="HF103">
        <v>39.593388595134201</v>
      </c>
      <c r="HG103">
        <v>100.67377367932001</v>
      </c>
      <c r="HH103">
        <v>1308.7359502469999</v>
      </c>
      <c r="HI103">
        <v>177.58660999540999</v>
      </c>
      <c r="IP103">
        <v>2.06968047570627E-10</v>
      </c>
      <c r="IQ103">
        <v>-34.375260200627999</v>
      </c>
      <c r="IR103">
        <v>80.099113039673796</v>
      </c>
      <c r="IS103">
        <v>2085.77209445878</v>
      </c>
      <c r="IT103">
        <v>45196.137970075899</v>
      </c>
    </row>
    <row r="104" spans="1:254" x14ac:dyDescent="0.25">
      <c r="A104" t="str">
        <f>INDEX(Concordance!$A$1:$A$296,MATCH($E104,Concordance!$C$1:$C$296,0))</f>
        <v>CSER</v>
      </c>
      <c r="B104" t="str">
        <f>INDEX(Concordance!$B$1:$B$296,MATCH($E104,Concordance!$C$1:$C$296,0))</f>
        <v>cbsrv</v>
      </c>
      <c r="C104" s="3" t="s">
        <v>255</v>
      </c>
      <c r="D104" s="3" t="s">
        <v>256</v>
      </c>
      <c r="E104" s="3" t="s">
        <v>102</v>
      </c>
      <c r="DH104">
        <v>80.999213006764904</v>
      </c>
      <c r="DI104">
        <v>8.8484515537911008</v>
      </c>
      <c r="DJ104">
        <v>0.204155518212047</v>
      </c>
      <c r="DK104">
        <v>262.92084840430698</v>
      </c>
      <c r="DL104">
        <v>937.92038638632005</v>
      </c>
      <c r="DM104">
        <v>46.325322386830898</v>
      </c>
      <c r="DN104">
        <v>27.415511275358199</v>
      </c>
      <c r="DO104">
        <v>2.6882040170353898</v>
      </c>
      <c r="DP104">
        <v>1.8943275115818601</v>
      </c>
      <c r="DQ104">
        <v>1803.12484820337</v>
      </c>
      <c r="DR104">
        <v>73.464078617744804</v>
      </c>
      <c r="DU104">
        <v>309.13713897201501</v>
      </c>
      <c r="DV104">
        <v>1541.4379496885599</v>
      </c>
      <c r="DW104">
        <v>1249.3037599977599</v>
      </c>
      <c r="DX104">
        <v>2219.6708399072099</v>
      </c>
      <c r="DY104">
        <v>2511.2337517042502</v>
      </c>
      <c r="DZ104">
        <v>1993.9505396720899</v>
      </c>
      <c r="EA104">
        <v>124.44691602919499</v>
      </c>
      <c r="EB104">
        <v>165.13416305273901</v>
      </c>
      <c r="EC104">
        <v>303.61336909045002</v>
      </c>
      <c r="ED104">
        <v>53.963457738568401</v>
      </c>
      <c r="EE104">
        <v>248.15770355486899</v>
      </c>
      <c r="EF104">
        <v>56.684589972362303</v>
      </c>
      <c r="EG104">
        <v>84.332244333973904</v>
      </c>
      <c r="EH104">
        <v>679.12244035526999</v>
      </c>
      <c r="EI104">
        <v>365.27356430578101</v>
      </c>
      <c r="EJ104">
        <v>1526.8254270381799</v>
      </c>
      <c r="EK104">
        <v>1035.7918972011701</v>
      </c>
      <c r="EL104">
        <v>98.067961925383798</v>
      </c>
      <c r="EM104">
        <v>223.07264022495201</v>
      </c>
      <c r="EN104">
        <v>87.289817517207496</v>
      </c>
      <c r="EO104">
        <v>1.740950010247E-4</v>
      </c>
      <c r="EP104">
        <v>1.741245731447E-4</v>
      </c>
      <c r="EQ104">
        <v>7.7541875707410597</v>
      </c>
      <c r="ER104">
        <v>1229.98966905375</v>
      </c>
      <c r="ES104">
        <v>2425.74884257442</v>
      </c>
      <c r="ET104">
        <v>243.61619591174099</v>
      </c>
      <c r="EU104">
        <v>341.31538599544598</v>
      </c>
      <c r="EV104">
        <v>125.56908857065601</v>
      </c>
      <c r="EW104">
        <v>268.76688541723502</v>
      </c>
      <c r="EX104">
        <v>2427.0318418454999</v>
      </c>
      <c r="EY104">
        <v>415.81060962957503</v>
      </c>
      <c r="EZ104">
        <v>170.52991313585301</v>
      </c>
      <c r="FA104">
        <v>391.00244966334498</v>
      </c>
      <c r="FB104">
        <v>276.25664697159903</v>
      </c>
      <c r="FC104">
        <v>385.78288841578802</v>
      </c>
      <c r="FD104">
        <v>26.047324079583401</v>
      </c>
      <c r="FE104">
        <v>18.6196284852128</v>
      </c>
      <c r="FF104">
        <v>73.863154910490493</v>
      </c>
      <c r="FG104">
        <v>61.305498682066698</v>
      </c>
      <c r="FH104">
        <v>46.4006616814235</v>
      </c>
      <c r="FI104">
        <v>180.86728711470101</v>
      </c>
      <c r="FJ104">
        <v>96.049823106102806</v>
      </c>
      <c r="FK104">
        <v>96.103317680639705</v>
      </c>
      <c r="FL104">
        <v>912.14517332907405</v>
      </c>
      <c r="FM104">
        <v>283.52659823001198</v>
      </c>
      <c r="FN104">
        <v>61.222115590260003</v>
      </c>
      <c r="FO104">
        <v>232.608644722675</v>
      </c>
      <c r="FP104">
        <v>422.92877824558599</v>
      </c>
      <c r="FQ104">
        <v>178.91112979784299</v>
      </c>
      <c r="FR104">
        <v>29.8628998868402</v>
      </c>
      <c r="FS104">
        <v>3.0728172378301899</v>
      </c>
      <c r="FT104">
        <v>28.232572465238999</v>
      </c>
      <c r="FU104">
        <v>29.3417246843463</v>
      </c>
      <c r="FV104">
        <v>73.526509268440705</v>
      </c>
      <c r="FW104">
        <v>1.6095312932691E-3</v>
      </c>
      <c r="FX104">
        <v>2212.0872976411702</v>
      </c>
      <c r="FY104">
        <v>494.35864995678401</v>
      </c>
      <c r="FZ104">
        <v>599.85726132851096</v>
      </c>
      <c r="GA104">
        <v>389.35779986924803</v>
      </c>
      <c r="GB104">
        <v>6324.8674772921704</v>
      </c>
      <c r="GC104">
        <v>1117.1383179601901</v>
      </c>
      <c r="GD104">
        <v>835.70336637422201</v>
      </c>
      <c r="GE104">
        <v>589.71196975319901</v>
      </c>
      <c r="GF104">
        <v>7804.6043407798297</v>
      </c>
      <c r="GG104">
        <v>9164.3822559812597</v>
      </c>
      <c r="GH104">
        <v>4100.6240562481998</v>
      </c>
      <c r="GI104">
        <v>1778.0980605756799</v>
      </c>
      <c r="GJ104">
        <v>17031.146245525899</v>
      </c>
      <c r="GK104">
        <v>24.954130992043599</v>
      </c>
      <c r="GL104">
        <v>550.45829430018</v>
      </c>
      <c r="GM104">
        <v>1629.5271752229901</v>
      </c>
      <c r="GN104">
        <v>861.92238603882299</v>
      </c>
      <c r="GO104">
        <v>12780.658632954701</v>
      </c>
      <c r="GP104">
        <v>2572.75642983629</v>
      </c>
      <c r="GQ104">
        <v>786.13146383226001</v>
      </c>
      <c r="GR104">
        <v>118.93724475192499</v>
      </c>
      <c r="GS104">
        <v>9582.3187634593705</v>
      </c>
      <c r="GT104">
        <v>918.04786578446306</v>
      </c>
      <c r="GU104">
        <v>1443.36188002982</v>
      </c>
      <c r="GV104">
        <v>482.574729007938</v>
      </c>
      <c r="GW104">
        <v>2311.2903551326399</v>
      </c>
      <c r="GX104">
        <v>641.83459077969496</v>
      </c>
      <c r="GY104">
        <v>867.56839590915297</v>
      </c>
      <c r="GZ104">
        <v>3720.67424843357</v>
      </c>
      <c r="HA104">
        <v>1989.5361380208501</v>
      </c>
      <c r="HB104">
        <v>2056.2352360657101</v>
      </c>
      <c r="HC104">
        <v>3976.17434747075</v>
      </c>
      <c r="HD104">
        <v>5515.6776964071696</v>
      </c>
      <c r="HE104">
        <v>5925.07421115744</v>
      </c>
      <c r="HF104">
        <v>109.667167824434</v>
      </c>
      <c r="HG104">
        <v>236.15401184681099</v>
      </c>
      <c r="HH104">
        <v>2437.2883533801601</v>
      </c>
      <c r="HI104">
        <v>621.48867962675104</v>
      </c>
      <c r="HR104">
        <v>258.97198773198801</v>
      </c>
      <c r="HS104">
        <v>457.64769502625802</v>
      </c>
      <c r="HT104">
        <v>717.75318231876702</v>
      </c>
      <c r="HU104">
        <v>1041.29180411383</v>
      </c>
      <c r="HV104">
        <v>1350.1713913114399</v>
      </c>
      <c r="HW104">
        <v>2306.4183424201501</v>
      </c>
      <c r="HX104">
        <v>3986.92780710633</v>
      </c>
      <c r="HY104">
        <v>8984.8160002076293</v>
      </c>
      <c r="HZ104">
        <v>18519.984870576802</v>
      </c>
      <c r="IA104">
        <v>7883.03903181642</v>
      </c>
      <c r="IB104">
        <v>9752.6233182854394</v>
      </c>
      <c r="IC104">
        <v>12887.852818831399</v>
      </c>
      <c r="ID104">
        <v>17367.930222872099</v>
      </c>
      <c r="IP104">
        <v>2782.36052111756</v>
      </c>
      <c r="IQ104">
        <v>-136.46034806018</v>
      </c>
      <c r="IR104">
        <v>431.36989859229902</v>
      </c>
      <c r="IS104">
        <v>7454.8673574723298</v>
      </c>
      <c r="IT104">
        <v>240335.94317016099</v>
      </c>
    </row>
    <row r="105" spans="1:254" x14ac:dyDescent="0.25">
      <c r="A105" t="str">
        <f>INDEX(Concordance!$A$1:$A$296,MATCH($E105,Concordance!$C$1:$C$296,0))</f>
        <v>CSER</v>
      </c>
      <c r="B105" t="str">
        <f>INDEX(Concordance!$B$1:$B$296,MATCH($E105,Concordance!$C$1:$C$296,0))</f>
        <v>cgsrv</v>
      </c>
      <c r="C105" s="3" t="s">
        <v>255</v>
      </c>
      <c r="D105" s="3" t="s">
        <v>256</v>
      </c>
      <c r="E105" s="3" t="s">
        <v>103</v>
      </c>
      <c r="GJ105">
        <v>458.70362986306202</v>
      </c>
      <c r="GK105">
        <v>5.4431617063425097</v>
      </c>
      <c r="GL105">
        <v>37.276024677998002</v>
      </c>
      <c r="GM105">
        <v>85.646397016296106</v>
      </c>
      <c r="GN105">
        <v>4.3990440077426403</v>
      </c>
      <c r="GO105">
        <v>65.229799798392506</v>
      </c>
      <c r="HA105">
        <v>8711.57823301793</v>
      </c>
      <c r="HB105">
        <v>9368.7035071030004</v>
      </c>
      <c r="HC105">
        <v>17313.079770194199</v>
      </c>
      <c r="HE105">
        <v>5108.7044091896696</v>
      </c>
      <c r="HR105">
        <v>15.413663301950001</v>
      </c>
      <c r="HS105">
        <v>24.166956949828698</v>
      </c>
      <c r="HT105">
        <v>41.481797617640197</v>
      </c>
      <c r="HU105">
        <v>64.918153918753404</v>
      </c>
      <c r="HV105">
        <v>95.066768430093802</v>
      </c>
      <c r="HW105">
        <v>196.96658597351399</v>
      </c>
      <c r="HX105">
        <v>378.03798398234301</v>
      </c>
      <c r="HY105">
        <v>1101.1496856737499</v>
      </c>
      <c r="HZ105">
        <v>2728.3576837301998</v>
      </c>
      <c r="IA105">
        <v>1168.88125276646</v>
      </c>
      <c r="IB105">
        <v>1467.43052809755</v>
      </c>
      <c r="IC105">
        <v>1891.0478042529901</v>
      </c>
      <c r="ID105">
        <v>2506.2237247335702</v>
      </c>
      <c r="IF105">
        <v>395181.91236120998</v>
      </c>
      <c r="IQ105">
        <v>659.272419852437</v>
      </c>
      <c r="IR105">
        <v>862.32693698105095</v>
      </c>
      <c r="IT105">
        <v>449541.418284046</v>
      </c>
    </row>
    <row r="106" spans="1:254" x14ac:dyDescent="0.25">
      <c r="A106" t="str">
        <f>INDEX(Concordance!$A$1:$A$296,MATCH($E106,Concordance!$C$1:$C$296,0))</f>
        <v>CSER</v>
      </c>
      <c r="B106" t="str">
        <f>INDEX(Concordance!$B$1:$B$296,MATCH($E106,Concordance!$C$1:$C$296,0))</f>
        <v>cgsrv</v>
      </c>
      <c r="C106" s="3" t="s">
        <v>255</v>
      </c>
      <c r="D106" s="3" t="s">
        <v>256</v>
      </c>
      <c r="E106" s="3" t="s">
        <v>104</v>
      </c>
      <c r="GJ106">
        <v>496.99976035738899</v>
      </c>
      <c r="GK106">
        <v>5.8983419341181804</v>
      </c>
      <c r="GL106">
        <v>40.382806617239503</v>
      </c>
      <c r="GM106">
        <v>92.794264589840793</v>
      </c>
      <c r="GN106">
        <v>4.7010648884871502</v>
      </c>
      <c r="GO106">
        <v>69.708202596281595</v>
      </c>
      <c r="HA106">
        <v>9439.7894631088493</v>
      </c>
      <c r="HB106">
        <v>10151.5415974428</v>
      </c>
      <c r="HC106">
        <v>18760.3007878889</v>
      </c>
      <c r="HE106">
        <v>5532.6724364903102</v>
      </c>
      <c r="HR106">
        <v>16.739988338243201</v>
      </c>
      <c r="HS106">
        <v>26.2565491812923</v>
      </c>
      <c r="HT106">
        <v>45.083803154989901</v>
      </c>
      <c r="HU106">
        <v>70.583996692434397</v>
      </c>
      <c r="HV106">
        <v>103.35242521798099</v>
      </c>
      <c r="HW106">
        <v>213.961926571764</v>
      </c>
      <c r="HX106">
        <v>410.29638695767898</v>
      </c>
      <c r="HY106">
        <v>1194.28821487767</v>
      </c>
      <c r="HZ106">
        <v>2955.9907042561899</v>
      </c>
      <c r="IA106">
        <v>1266.23700134564</v>
      </c>
      <c r="IB106">
        <v>1589.33883875933</v>
      </c>
      <c r="IC106">
        <v>2049.0638854649701</v>
      </c>
      <c r="ID106">
        <v>2714.5410430166799</v>
      </c>
      <c r="IF106">
        <v>421658.72212883201</v>
      </c>
      <c r="IQ106">
        <v>-405.23730817093798</v>
      </c>
      <c r="IR106">
        <v>919.41492186451399</v>
      </c>
      <c r="IT106">
        <v>479423.423232275</v>
      </c>
    </row>
    <row r="107" spans="1:254" x14ac:dyDescent="0.25">
      <c r="A107" t="str">
        <f>INDEX(Concordance!$A$1:$A$296,MATCH($E107,Concordance!$C$1:$C$296,0))</f>
        <v>CSER</v>
      </c>
      <c r="B107" t="str">
        <f>INDEX(Concordance!$B$1:$B$296,MATCH($E107,Concordance!$C$1:$C$296,0))</f>
        <v>cgsrv</v>
      </c>
      <c r="C107" s="3" t="s">
        <v>255</v>
      </c>
      <c r="D107" s="3" t="s">
        <v>256</v>
      </c>
      <c r="E107" s="3" t="s">
        <v>105</v>
      </c>
      <c r="GJ107">
        <v>348.21253914875399</v>
      </c>
      <c r="GN107">
        <v>0.62698630260584098</v>
      </c>
      <c r="GO107">
        <v>9.2971662902209609</v>
      </c>
      <c r="HA107">
        <v>6613.8793376071799</v>
      </c>
      <c r="HB107">
        <v>7113.0843425411904</v>
      </c>
      <c r="HC107">
        <v>13144.1878267749</v>
      </c>
      <c r="HE107">
        <v>3876.4183623609601</v>
      </c>
      <c r="HR107">
        <v>11.6640231572202</v>
      </c>
      <c r="HS107">
        <v>18.277656486115699</v>
      </c>
      <c r="HT107">
        <v>31.3573935538498</v>
      </c>
      <c r="HU107">
        <v>49.044285288353201</v>
      </c>
      <c r="HV107">
        <v>71.832622264220205</v>
      </c>
      <c r="HW107">
        <v>149.00344355651399</v>
      </c>
      <c r="HX107">
        <v>286.350689132441</v>
      </c>
      <c r="HY107">
        <v>834.92396239331799</v>
      </c>
      <c r="HZ107">
        <v>2071.9266269157101</v>
      </c>
      <c r="IA107">
        <v>887.82364040207096</v>
      </c>
      <c r="IB107">
        <v>1114.9068410606801</v>
      </c>
      <c r="IC107">
        <v>1435.8230741352299</v>
      </c>
      <c r="ID107">
        <v>1904.03621737756</v>
      </c>
      <c r="IF107">
        <v>264477.36550995801</v>
      </c>
      <c r="IQ107">
        <v>4383.0398440683502</v>
      </c>
      <c r="IR107">
        <v>576.20849751641401</v>
      </c>
      <c r="IT107">
        <v>309409.29088829202</v>
      </c>
    </row>
    <row r="108" spans="1:254" x14ac:dyDescent="0.25">
      <c r="A108" t="str">
        <f>INDEX(Concordance!$A$1:$A$296,MATCH($E108,Concordance!$C$1:$C$296,0))</f>
        <v>CSER</v>
      </c>
      <c r="B108" t="str">
        <f>INDEX(Concordance!$B$1:$B$296,MATCH($E108,Concordance!$C$1:$C$296,0))</f>
        <v>cosrv</v>
      </c>
      <c r="C108" s="3" t="s">
        <v>255</v>
      </c>
      <c r="D108" s="3" t="s">
        <v>256</v>
      </c>
      <c r="E108" s="3" t="s">
        <v>106</v>
      </c>
      <c r="DL108">
        <v>152.18509518143799</v>
      </c>
      <c r="DM108">
        <v>81.063625186199303</v>
      </c>
      <c r="DQ108">
        <v>195.88655841693401</v>
      </c>
      <c r="DR108">
        <v>18.701805942175699</v>
      </c>
      <c r="DU108">
        <v>47.384711711268402</v>
      </c>
      <c r="DV108">
        <v>336.68619862144101</v>
      </c>
      <c r="DW108">
        <v>93.730807301134604</v>
      </c>
      <c r="DX108">
        <v>360.588751261195</v>
      </c>
      <c r="DY108">
        <v>596.14533622439899</v>
      </c>
      <c r="DZ108">
        <v>571.55927091790704</v>
      </c>
      <c r="EA108">
        <v>109.691209037222</v>
      </c>
      <c r="EB108">
        <v>52.974107674664999</v>
      </c>
      <c r="EC108">
        <v>67.410234427347802</v>
      </c>
      <c r="ED108">
        <v>24.3297242917393</v>
      </c>
      <c r="EE108">
        <v>75.580757757023605</v>
      </c>
      <c r="EF108">
        <v>30.199824528422599</v>
      </c>
      <c r="EG108">
        <v>27.9269826515951</v>
      </c>
      <c r="EH108">
        <v>59.507468689219301</v>
      </c>
      <c r="EI108">
        <v>64.130633824437197</v>
      </c>
      <c r="EJ108">
        <v>588.23911708110404</v>
      </c>
      <c r="EK108">
        <v>263.37791064785</v>
      </c>
      <c r="ER108">
        <v>249.373638835782</v>
      </c>
      <c r="ES108">
        <v>514.17914019566604</v>
      </c>
      <c r="ET108">
        <v>59.909715293138298</v>
      </c>
      <c r="EU108">
        <v>153.773219948221</v>
      </c>
      <c r="EV108">
        <v>22.127380937525601</v>
      </c>
      <c r="EW108">
        <v>43.6810316845621</v>
      </c>
      <c r="EX108">
        <v>357.47445592265399</v>
      </c>
      <c r="EY108">
        <v>90.5174918686414</v>
      </c>
      <c r="EZ108">
        <v>46.167023425373102</v>
      </c>
      <c r="FA108">
        <v>99.397287347113206</v>
      </c>
      <c r="FB108">
        <v>114.060836610229</v>
      </c>
      <c r="FC108">
        <v>279.28021647621</v>
      </c>
      <c r="FD108">
        <v>5.2817457669680596</v>
      </c>
      <c r="FE108">
        <v>5.3004188110391999</v>
      </c>
      <c r="FF108">
        <v>8.3842891731036495</v>
      </c>
      <c r="FG108">
        <v>4.5704703415084804</v>
      </c>
      <c r="FH108">
        <v>572.33538217384205</v>
      </c>
      <c r="FI108">
        <v>47.386567903020598</v>
      </c>
      <c r="FJ108">
        <v>42.019589186406002</v>
      </c>
      <c r="FK108">
        <v>43.661486537259997</v>
      </c>
      <c r="FL108">
        <v>268.169865937547</v>
      </c>
      <c r="FM108">
        <v>74.383390592036093</v>
      </c>
      <c r="FN108">
        <v>47.670224440845203</v>
      </c>
      <c r="FO108">
        <v>58.0275414322778</v>
      </c>
      <c r="FP108">
        <v>69.099530022471598</v>
      </c>
      <c r="FQ108">
        <v>11.3117688650762</v>
      </c>
      <c r="FR108">
        <v>1.88810065389749</v>
      </c>
      <c r="FS108">
        <v>0.19428080521447799</v>
      </c>
      <c r="FT108">
        <v>1.78502217583754</v>
      </c>
      <c r="FU108">
        <v>1.8551490234679999</v>
      </c>
      <c r="FV108">
        <v>4.6487598577028901</v>
      </c>
      <c r="FW108">
        <v>1.017636297481E-4</v>
      </c>
      <c r="FX108">
        <v>139.86061263243801</v>
      </c>
      <c r="FY108">
        <v>31.256137005455798</v>
      </c>
      <c r="FZ108">
        <v>474.341342774525</v>
      </c>
      <c r="GF108">
        <v>897.00552460971903</v>
      </c>
      <c r="GG108">
        <v>918.48990270538604</v>
      </c>
      <c r="GH108">
        <v>747.96363674155305</v>
      </c>
      <c r="GI108">
        <v>418.885645374484</v>
      </c>
      <c r="GJ108">
        <v>4468.2363901528997</v>
      </c>
      <c r="GK108">
        <v>19.472335772858099</v>
      </c>
      <c r="GL108">
        <v>375.698925510202</v>
      </c>
      <c r="GM108">
        <v>1352.5612184412901</v>
      </c>
      <c r="GN108">
        <v>41.360753633907699</v>
      </c>
      <c r="GO108">
        <v>613.30141164181998</v>
      </c>
      <c r="GP108">
        <v>5577.1499506959399</v>
      </c>
      <c r="GQ108">
        <v>1829.3064096749199</v>
      </c>
      <c r="GR108">
        <v>275.14801339086398</v>
      </c>
      <c r="GS108">
        <v>2227.7241465959801</v>
      </c>
      <c r="GT108">
        <v>163.40515039776801</v>
      </c>
      <c r="GU108">
        <v>422.91832213506899</v>
      </c>
      <c r="GV108">
        <v>344.05049779809798</v>
      </c>
      <c r="GW108">
        <v>3526.7690840918199</v>
      </c>
      <c r="GX108">
        <v>476.92451580844499</v>
      </c>
      <c r="GY108">
        <v>320.777749932863</v>
      </c>
      <c r="GZ108">
        <v>3144.4696785620899</v>
      </c>
      <c r="HA108">
        <v>126.28048137041</v>
      </c>
      <c r="HB108">
        <v>132.58790734320101</v>
      </c>
      <c r="HC108">
        <v>252.866088105936</v>
      </c>
      <c r="HD108">
        <v>738.56475129883597</v>
      </c>
      <c r="HE108">
        <v>686.87428795468395</v>
      </c>
      <c r="HF108">
        <v>10.014684620262599</v>
      </c>
      <c r="HG108">
        <v>54.930207070328599</v>
      </c>
      <c r="HH108">
        <v>342.61084739595702</v>
      </c>
      <c r="HI108">
        <v>418.55982132174898</v>
      </c>
      <c r="HR108">
        <v>274.167364799084</v>
      </c>
      <c r="HS108">
        <v>416.73506097076501</v>
      </c>
      <c r="HT108">
        <v>605.09159901355395</v>
      </c>
      <c r="HU108">
        <v>896.39779142692498</v>
      </c>
      <c r="HV108">
        <v>1240.91802846216</v>
      </c>
      <c r="HW108">
        <v>2046.96194770497</v>
      </c>
      <c r="HX108">
        <v>3397.1547959777399</v>
      </c>
      <c r="HY108">
        <v>8469.6499923599804</v>
      </c>
      <c r="HZ108">
        <v>16552.092400785801</v>
      </c>
      <c r="IA108">
        <v>7267.9634493702697</v>
      </c>
      <c r="IB108">
        <v>9163.7852495307397</v>
      </c>
      <c r="IC108">
        <v>11873.891005162501</v>
      </c>
      <c r="ID108">
        <v>16866.910313482502</v>
      </c>
      <c r="IQ108">
        <v>-32.349218153758599</v>
      </c>
      <c r="IR108">
        <v>231.982027778179</v>
      </c>
      <c r="IS108">
        <v>5474.9702421415204</v>
      </c>
      <c r="IT108">
        <v>123431.903738758</v>
      </c>
    </row>
    <row r="109" spans="1:254" x14ac:dyDescent="0.25">
      <c r="A109" t="str">
        <f>INDEX(Concordance!$A$1:$A$296,MATCH($E109,Concordance!$C$1:$C$296,0))</f>
        <v>CSER</v>
      </c>
      <c r="B109" t="str">
        <f>INDEX(Concordance!$B$1:$B$296,MATCH($E109,Concordance!$C$1:$C$296,0))</f>
        <v>cosrv</v>
      </c>
      <c r="C109" s="3" t="s">
        <v>255</v>
      </c>
      <c r="D109" s="3" t="s">
        <v>256</v>
      </c>
      <c r="E109" s="3" t="s">
        <v>107</v>
      </c>
      <c r="DH109">
        <v>7007.54461485721</v>
      </c>
      <c r="DI109">
        <v>775.74818446875599</v>
      </c>
      <c r="DJ109">
        <v>98.349002131892803</v>
      </c>
      <c r="FQ109">
        <v>5.9948171358292797</v>
      </c>
      <c r="FR109">
        <v>1.00062318185273</v>
      </c>
      <c r="FS109">
        <v>0.10296160699130601</v>
      </c>
      <c r="FT109">
        <v>0.94599541903511597</v>
      </c>
      <c r="FU109">
        <v>0.983160042258169</v>
      </c>
      <c r="FV109">
        <v>2.46366996954414</v>
      </c>
      <c r="FW109">
        <v>5.3930942074123098E-5</v>
      </c>
      <c r="FX109">
        <v>74.120927260554595</v>
      </c>
      <c r="FY109">
        <v>16.564591086954799</v>
      </c>
      <c r="GJ109">
        <v>1667.87013914777</v>
      </c>
      <c r="GK109">
        <v>15.1385450783522</v>
      </c>
      <c r="GL109">
        <v>148.49420201986999</v>
      </c>
      <c r="GM109">
        <v>264.93831095853699</v>
      </c>
      <c r="GN109">
        <v>94.673715145967705</v>
      </c>
      <c r="GO109">
        <v>1403.82983450505</v>
      </c>
      <c r="GP109">
        <v>2959.96217297981</v>
      </c>
      <c r="GQ109">
        <v>951.92876949495906</v>
      </c>
      <c r="GR109">
        <v>145.77008822959399</v>
      </c>
      <c r="GS109">
        <v>18142.3278079581</v>
      </c>
      <c r="GT109">
        <v>1000.79047040562</v>
      </c>
      <c r="GU109">
        <v>1907.04479142014</v>
      </c>
      <c r="GV109">
        <v>877.93259864585195</v>
      </c>
      <c r="GW109">
        <v>12924.7108768901</v>
      </c>
      <c r="GX109">
        <v>2736.4615502210399</v>
      </c>
      <c r="GY109">
        <v>2816.7404598141002</v>
      </c>
      <c r="GZ109">
        <v>8062.5380975375301</v>
      </c>
      <c r="HA109">
        <v>5631.5088569678901</v>
      </c>
      <c r="HB109">
        <v>5893.8898508672901</v>
      </c>
      <c r="HC109">
        <v>11203.703107359001</v>
      </c>
      <c r="HD109">
        <v>6593.1089169855904</v>
      </c>
      <c r="HE109">
        <v>1272.51183092159</v>
      </c>
      <c r="HF109">
        <v>123.437011177871</v>
      </c>
      <c r="HG109">
        <v>302.202212946413</v>
      </c>
      <c r="HH109">
        <v>2817.3994634354699</v>
      </c>
      <c r="HI109">
        <v>469.87623195432099</v>
      </c>
      <c r="HR109">
        <v>142.917563893172</v>
      </c>
      <c r="HS109">
        <v>206.601914194952</v>
      </c>
      <c r="HT109">
        <v>327.617836203222</v>
      </c>
      <c r="HU109">
        <v>461.50334768468502</v>
      </c>
      <c r="HV109">
        <v>696.13998593679798</v>
      </c>
      <c r="HW109">
        <v>1741.2068770886899</v>
      </c>
      <c r="HX109">
        <v>3974.43259044972</v>
      </c>
      <c r="HY109">
        <v>13018.691410827099</v>
      </c>
      <c r="HZ109">
        <v>37772.609253900198</v>
      </c>
      <c r="IA109">
        <v>16477.422900284499</v>
      </c>
      <c r="IB109">
        <v>21237.4875607549</v>
      </c>
      <c r="IC109">
        <v>25757.321074220999</v>
      </c>
      <c r="ID109">
        <v>36084.828149827699</v>
      </c>
      <c r="IQ109">
        <v>39.516920451074803</v>
      </c>
      <c r="IR109">
        <v>483.41539479890702</v>
      </c>
      <c r="IS109">
        <v>11894.4984012405</v>
      </c>
      <c r="IT109">
        <v>268728.81969591702</v>
      </c>
    </row>
    <row r="110" spans="1:254" x14ac:dyDescent="0.25">
      <c r="A110" t="str">
        <f>INDEX(Concordance!$A$1:$A$296,MATCH($E110,Concordance!$C$1:$C$296,0))</f>
        <v>CSER</v>
      </c>
      <c r="B110" t="str">
        <f>INDEX(Concordance!$B$1:$B$296,MATCH($E110,Concordance!$C$1:$C$296,0))</f>
        <v>cosrv</v>
      </c>
      <c r="C110" s="3" t="s">
        <v>255</v>
      </c>
      <c r="D110" s="3" t="s">
        <v>256</v>
      </c>
      <c r="E110" s="3" t="s">
        <v>108</v>
      </c>
      <c r="GJ110">
        <v>10.792775015378499</v>
      </c>
      <c r="GO110">
        <v>3.0747607587894801</v>
      </c>
      <c r="HA110">
        <v>88.434175101899399</v>
      </c>
      <c r="HB110">
        <v>94.678662601188194</v>
      </c>
      <c r="HC110">
        <v>176.34475376293699</v>
      </c>
      <c r="HE110">
        <v>53.980269791039703</v>
      </c>
      <c r="HR110">
        <v>1.5376521484635199</v>
      </c>
      <c r="HS110">
        <v>3.9406919443631399</v>
      </c>
      <c r="HT110">
        <v>8.2593715038560092</v>
      </c>
      <c r="HU110">
        <v>9.4717738939235492</v>
      </c>
      <c r="HV110">
        <v>17.8455053021416</v>
      </c>
      <c r="HW110">
        <v>30.3345421030061</v>
      </c>
      <c r="HX110">
        <v>65.718864360793006</v>
      </c>
      <c r="HY110">
        <v>183.22646788508899</v>
      </c>
      <c r="HZ110">
        <v>507.93212366479901</v>
      </c>
      <c r="IA110">
        <v>260.96007957936303</v>
      </c>
      <c r="IB110">
        <v>371.02174803347299</v>
      </c>
      <c r="IC110">
        <v>453.83049241627998</v>
      </c>
      <c r="ID110">
        <v>755.65860041608198</v>
      </c>
      <c r="IQ110">
        <v>-9.9992513005427099</v>
      </c>
      <c r="IR110">
        <v>5.8275124031992096</v>
      </c>
      <c r="IT110">
        <v>3092.8715713855199</v>
      </c>
    </row>
    <row r="111" spans="1:254" x14ac:dyDescent="0.25">
      <c r="A111" t="str">
        <f>INDEX(Concordance!$A$1:$A$296,MATCH($E111,Concordance!$C$1:$C$296,0))</f>
        <v>CSER</v>
      </c>
      <c r="B111" t="str">
        <f>INDEX(Concordance!$B$1:$B$296,MATCH($E111,Concordance!$C$1:$C$296,0))</f>
        <v>cosrv</v>
      </c>
      <c r="C111" s="3" t="s">
        <v>255</v>
      </c>
      <c r="D111" s="3" t="s">
        <v>256</v>
      </c>
      <c r="E111" s="3" t="s">
        <v>109</v>
      </c>
      <c r="GJ111">
        <v>3484.2667796092701</v>
      </c>
      <c r="GK111">
        <v>13.1573962145885</v>
      </c>
      <c r="GN111">
        <v>200.693939557308</v>
      </c>
      <c r="GO111">
        <v>2975.9288743802199</v>
      </c>
      <c r="IQ111">
        <v>0.98542527439531102</v>
      </c>
      <c r="IR111">
        <v>12.4904911641216</v>
      </c>
      <c r="IT111">
        <v>6687.5229061998998</v>
      </c>
    </row>
    <row r="112" spans="1:254" x14ac:dyDescent="0.25">
      <c r="A112" t="str">
        <f>INDEX(Concordance!$A$1:$A$296,MATCH($E112,Concordance!$C$1:$C$296,0))</f>
        <v>CSER</v>
      </c>
      <c r="B112" t="str">
        <f>INDEX(Concordance!$B$1:$B$296,MATCH($E112,Concordance!$C$1:$C$296,0))</f>
        <v>cosrv</v>
      </c>
      <c r="C112" s="3" t="s">
        <v>255</v>
      </c>
      <c r="D112" s="3" t="s">
        <v>256</v>
      </c>
      <c r="E112" s="3" t="s">
        <v>110</v>
      </c>
      <c r="GJ112">
        <v>2962.5788406523202</v>
      </c>
      <c r="GK112">
        <v>21.360628597721199</v>
      </c>
      <c r="GL112">
        <v>252.96506507006299</v>
      </c>
      <c r="GM112">
        <v>435.28050339660001</v>
      </c>
      <c r="GN112">
        <v>102.711047440296</v>
      </c>
      <c r="GO112">
        <v>1523.0085704436301</v>
      </c>
      <c r="GP112">
        <v>317.41479039786498</v>
      </c>
      <c r="HA112">
        <v>584.14709046380597</v>
      </c>
      <c r="HB112">
        <v>626.30663778095504</v>
      </c>
      <c r="HC112">
        <v>1164.6768716925401</v>
      </c>
      <c r="HE112">
        <v>864.85644290918401</v>
      </c>
      <c r="HF112">
        <v>19.8967943226396</v>
      </c>
      <c r="HG112">
        <v>49.728871376964797</v>
      </c>
      <c r="HH112">
        <v>386.37069896571001</v>
      </c>
      <c r="HI112">
        <v>148.914961442866</v>
      </c>
      <c r="HR112">
        <v>106.464723616383</v>
      </c>
      <c r="HS112">
        <v>176.52205112694</v>
      </c>
      <c r="HT112">
        <v>317.69389392462898</v>
      </c>
      <c r="HU112">
        <v>524.94939059855699</v>
      </c>
      <c r="HV112">
        <v>757.70680061794803</v>
      </c>
      <c r="HW112">
        <v>1406.0056277368601</v>
      </c>
      <c r="HX112">
        <v>2352.8927997891001</v>
      </c>
      <c r="HY112">
        <v>6064.8189034712505</v>
      </c>
      <c r="HZ112">
        <v>12016.069212205901</v>
      </c>
      <c r="IA112">
        <v>4987.5580541272302</v>
      </c>
      <c r="IB112">
        <v>5960.6097820685</v>
      </c>
      <c r="IC112">
        <v>8559.8749877205501</v>
      </c>
      <c r="ID112">
        <v>10284.0376707045</v>
      </c>
      <c r="IQ112">
        <v>48.853443645319203</v>
      </c>
      <c r="IR112">
        <v>117.148650464799</v>
      </c>
      <c r="IT112">
        <v>63141.4238067716</v>
      </c>
    </row>
    <row r="113" spans="1:254" x14ac:dyDescent="0.25">
      <c r="A113" t="str">
        <f>INDEX(Concordance!$A$1:$A$296,MATCH($E113,Concordance!$C$1:$C$296,0))</f>
        <v>CSER</v>
      </c>
      <c r="B113" t="str">
        <f>INDEX(Concordance!$B$1:$B$296,MATCH($E113,Concordance!$C$1:$C$296,0))</f>
        <v>cosrv</v>
      </c>
      <c r="C113" s="3" t="s">
        <v>255</v>
      </c>
      <c r="D113" s="3" t="s">
        <v>256</v>
      </c>
      <c r="E113" s="3" t="s">
        <v>111</v>
      </c>
      <c r="DH113">
        <v>366.04303861479798</v>
      </c>
      <c r="DI113">
        <v>29.222704862154998</v>
      </c>
      <c r="DJ113">
        <v>17.700468649750601</v>
      </c>
      <c r="DK113">
        <v>137.92862978693401</v>
      </c>
      <c r="DL113">
        <v>132.869310314904</v>
      </c>
      <c r="DM113">
        <v>42.587501287252401</v>
      </c>
      <c r="DN113">
        <v>12.8598549053964</v>
      </c>
      <c r="DO113">
        <v>2.3343071282965902</v>
      </c>
      <c r="DP113">
        <v>20.322329622467599</v>
      </c>
      <c r="DQ113">
        <v>172.68006536411301</v>
      </c>
      <c r="DR113">
        <v>30.495494689403699</v>
      </c>
      <c r="DU113">
        <v>122.668071927272</v>
      </c>
      <c r="DV113">
        <v>358.94327904526801</v>
      </c>
      <c r="DW113">
        <v>82.461051230340303</v>
      </c>
      <c r="DX113">
        <v>253.61213000216</v>
      </c>
      <c r="DY113">
        <v>433.04621803602402</v>
      </c>
      <c r="DZ113">
        <v>308.98165235028199</v>
      </c>
      <c r="EA113">
        <v>72.766549247124402</v>
      </c>
      <c r="EB113">
        <v>28.044084403129499</v>
      </c>
      <c r="EC113">
        <v>62.866716758433803</v>
      </c>
      <c r="ED113">
        <v>13.6095531986746</v>
      </c>
      <c r="EE113">
        <v>45.968237573160401</v>
      </c>
      <c r="EF113">
        <v>26.487603881587098</v>
      </c>
      <c r="EG113">
        <v>54.196901623701599</v>
      </c>
      <c r="EH113">
        <v>70.084438702907903</v>
      </c>
      <c r="EI113">
        <v>45.682029133140801</v>
      </c>
      <c r="EJ113">
        <v>266.199178313365</v>
      </c>
      <c r="EK113">
        <v>129.57967401419199</v>
      </c>
      <c r="EL113">
        <v>7.3472174775302204</v>
      </c>
      <c r="EM113">
        <v>16.712524343746399</v>
      </c>
      <c r="EN113">
        <v>6.53972266050374</v>
      </c>
      <c r="EO113">
        <v>1.30431367101594E-5</v>
      </c>
      <c r="EP113">
        <v>1.30453522430725E-5</v>
      </c>
      <c r="EQ113">
        <v>0.58094102625630095</v>
      </c>
      <c r="ER113">
        <v>104.001432054931</v>
      </c>
      <c r="ES113">
        <v>241.18604978988</v>
      </c>
      <c r="ET113">
        <v>18.4166471744985</v>
      </c>
      <c r="EU113">
        <v>64.224282598322404</v>
      </c>
      <c r="EV113">
        <v>9.3715456549038691</v>
      </c>
      <c r="EW113">
        <v>31.707221173885898</v>
      </c>
      <c r="EX113">
        <v>186.209147283894</v>
      </c>
      <c r="EY113">
        <v>53.729967834725102</v>
      </c>
      <c r="EZ113">
        <v>25.996683237799601</v>
      </c>
      <c r="FA113">
        <v>59.780332440556101</v>
      </c>
      <c r="FB113">
        <v>46.599047830989498</v>
      </c>
      <c r="FC113">
        <v>82.352088526705103</v>
      </c>
      <c r="FD113">
        <v>4.13119840074219</v>
      </c>
      <c r="FE113">
        <v>2.7649339746708899</v>
      </c>
      <c r="FF113">
        <v>5.9815656763071301</v>
      </c>
      <c r="FG113">
        <v>5.6207120605063698</v>
      </c>
      <c r="FH113">
        <v>5.9814695321306903</v>
      </c>
      <c r="FI113">
        <v>36.586844132095401</v>
      </c>
      <c r="FJ113">
        <v>15.793725970252501</v>
      </c>
      <c r="FK113">
        <v>22.055786457900499</v>
      </c>
      <c r="FL113">
        <v>210.13415324453001</v>
      </c>
      <c r="FM113">
        <v>63.910777199737502</v>
      </c>
      <c r="FN113">
        <v>27.997766948762099</v>
      </c>
      <c r="FO113">
        <v>65.128545780065494</v>
      </c>
      <c r="FP113">
        <v>67.545285401950096</v>
      </c>
      <c r="FQ113">
        <v>3.1773668606877501</v>
      </c>
      <c r="FR113">
        <v>0.53034927772070894</v>
      </c>
      <c r="FS113">
        <v>5.4571605866352499E-2</v>
      </c>
      <c r="FT113">
        <v>0.50139552661914599</v>
      </c>
      <c r="FU113">
        <v>0.52109348229374197</v>
      </c>
      <c r="FV113">
        <v>1.3057918431098701</v>
      </c>
      <c r="FW113">
        <v>2.85844228821977E-5</v>
      </c>
      <c r="FX113">
        <v>39.2854982270539</v>
      </c>
      <c r="FY113">
        <v>8.7795476639260599</v>
      </c>
      <c r="FZ113">
        <v>23.612245800513701</v>
      </c>
      <c r="GA113">
        <v>3.56249916752604</v>
      </c>
      <c r="GB113">
        <v>147.92258254881</v>
      </c>
      <c r="GC113">
        <v>61.601107582653597</v>
      </c>
      <c r="GD113">
        <v>32.074593631659098</v>
      </c>
      <c r="GE113">
        <v>5.2114070268047499</v>
      </c>
      <c r="GF113">
        <v>382.07001225669597</v>
      </c>
      <c r="GG113">
        <v>404.21948524512902</v>
      </c>
      <c r="GH113">
        <v>206.88011617689401</v>
      </c>
      <c r="GI113">
        <v>156.04424912709999</v>
      </c>
      <c r="GJ113">
        <v>386.92122428629199</v>
      </c>
      <c r="GK113">
        <v>5.22000215477689</v>
      </c>
      <c r="GL113">
        <v>38.801407869271202</v>
      </c>
      <c r="GM113">
        <v>148.98236398882801</v>
      </c>
      <c r="GN113">
        <v>9.3771439445463898</v>
      </c>
      <c r="GO113">
        <v>139.045199244673</v>
      </c>
      <c r="GP113">
        <v>46.998292689805098</v>
      </c>
      <c r="GQ113">
        <v>3275.6488533503398</v>
      </c>
      <c r="GR113">
        <v>0.82933788072475301</v>
      </c>
      <c r="GS113">
        <v>1594.9826395780899</v>
      </c>
      <c r="GT113">
        <v>147.26127642812099</v>
      </c>
      <c r="GU113">
        <v>69.807586214977903</v>
      </c>
      <c r="GV113">
        <v>29.284090322543399</v>
      </c>
      <c r="GW113">
        <v>399.79641379082398</v>
      </c>
      <c r="GX113">
        <v>111.71935728390901</v>
      </c>
      <c r="GY113">
        <v>76.724081153640796</v>
      </c>
      <c r="GZ113">
        <v>496.98231556317398</v>
      </c>
      <c r="HA113">
        <v>94.340139509952195</v>
      </c>
      <c r="HB113">
        <v>123.440750426254</v>
      </c>
      <c r="HC113">
        <v>190.543639829048</v>
      </c>
      <c r="HD113">
        <v>72.390671460797705</v>
      </c>
      <c r="HE113">
        <v>102.408929057336</v>
      </c>
      <c r="HF113">
        <v>1.6083012739210001</v>
      </c>
      <c r="HG113">
        <v>7.57006409237614</v>
      </c>
      <c r="HH113">
        <v>47.706966154473399</v>
      </c>
      <c r="HI113">
        <v>17.8689136179744</v>
      </c>
      <c r="HR113">
        <v>175.218400425292</v>
      </c>
      <c r="HS113">
        <v>346.64835595133098</v>
      </c>
      <c r="HT113">
        <v>605.41731107897499</v>
      </c>
      <c r="HU113">
        <v>777.98204589136196</v>
      </c>
      <c r="HV113">
        <v>1241.21971181443</v>
      </c>
      <c r="HW113">
        <v>1875.4904708516001</v>
      </c>
      <c r="HX113">
        <v>3269.9631481072502</v>
      </c>
      <c r="HY113">
        <v>7827.6944563382604</v>
      </c>
      <c r="HZ113">
        <v>18353.288779334802</v>
      </c>
      <c r="IA113">
        <v>8979.3444389590895</v>
      </c>
      <c r="IB113">
        <v>12023.745450895</v>
      </c>
      <c r="IC113">
        <v>15083.265053507301</v>
      </c>
      <c r="ID113">
        <v>24224.664417874999</v>
      </c>
      <c r="IQ113">
        <v>-519.82679404554096</v>
      </c>
      <c r="IR113">
        <v>220.348669756785</v>
      </c>
      <c r="IS113">
        <v>12486.343746680999</v>
      </c>
      <c r="IT113">
        <v>120913.050282868</v>
      </c>
    </row>
    <row r="114" spans="1:254" x14ac:dyDescent="0.25">
      <c r="A114" t="str">
        <f>INDEX(Concordance!$A$1:$A$296,MATCH($E114,Concordance!$C$1:$C$296,0))</f>
        <v>AAFF</v>
      </c>
      <c r="B114" t="str">
        <f>INDEX(Concordance!$B$1:$B$296,MATCH($E114,Concordance!$C$1:$C$296,0))</f>
        <v>aagri</v>
      </c>
      <c r="C114" s="3" t="s">
        <v>255</v>
      </c>
      <c r="D114" s="3" t="s">
        <v>256</v>
      </c>
      <c r="E114" s="3" t="s">
        <v>112</v>
      </c>
      <c r="F114">
        <v>190560.92183547799</v>
      </c>
      <c r="IT114">
        <v>190560.92183547799</v>
      </c>
    </row>
    <row r="115" spans="1:254" x14ac:dyDescent="0.25">
      <c r="A115" t="str">
        <f>INDEX(Concordance!$A$1:$A$296,MATCH($E115,Concordance!$C$1:$C$296,0))</f>
        <v>AAFF</v>
      </c>
      <c r="B115" t="str">
        <f>INDEX(Concordance!$B$1:$B$296,MATCH($E115,Concordance!$C$1:$C$296,0))</f>
        <v>afore</v>
      </c>
      <c r="C115" s="3" t="s">
        <v>255</v>
      </c>
      <c r="D115" s="3" t="s">
        <v>256</v>
      </c>
      <c r="E115" s="3" t="s">
        <v>113</v>
      </c>
      <c r="G115">
        <v>17858.415903197401</v>
      </c>
      <c r="IT115">
        <v>17858.415903197401</v>
      </c>
    </row>
    <row r="116" spans="1:254" x14ac:dyDescent="0.25">
      <c r="A116" t="str">
        <f>INDEX(Concordance!$A$1:$A$296,MATCH($E116,Concordance!$C$1:$C$296,0))</f>
        <v>AAFF</v>
      </c>
      <c r="B116" t="str">
        <f>INDEX(Concordance!$B$1:$B$296,MATCH($E116,Concordance!$C$1:$C$296,0))</f>
        <v>afish</v>
      </c>
      <c r="C116" s="3" t="s">
        <v>255</v>
      </c>
      <c r="D116" s="3" t="s">
        <v>256</v>
      </c>
      <c r="E116" s="3" t="s">
        <v>114</v>
      </c>
      <c r="H116">
        <v>8015.7520601441001</v>
      </c>
      <c r="IT116">
        <v>8015.7520601441001</v>
      </c>
    </row>
    <row r="117" spans="1:254" x14ac:dyDescent="0.25">
      <c r="A117" t="str">
        <f>INDEX(Concordance!$A$1:$A$296,MATCH($E117,Concordance!$C$1:$C$296,0))</f>
        <v>AMIN</v>
      </c>
      <c r="B117" t="str">
        <f>INDEX(Concordance!$B$1:$B$296,MATCH($E117,Concordance!$C$1:$C$296,0))</f>
        <v>acoal</v>
      </c>
      <c r="C117" s="3" t="s">
        <v>255</v>
      </c>
      <c r="D117" s="3" t="s">
        <v>256</v>
      </c>
      <c r="E117" s="3" t="s">
        <v>115</v>
      </c>
      <c r="I117">
        <v>141626.66483128801</v>
      </c>
      <c r="IT117">
        <v>141626.66483128801</v>
      </c>
    </row>
    <row r="118" spans="1:254" x14ac:dyDescent="0.25">
      <c r="A118" t="str">
        <f>INDEX(Concordance!$A$1:$A$296,MATCH($E118,Concordance!$C$1:$C$296,0))</f>
        <v>AMIN</v>
      </c>
      <c r="B118" t="str">
        <f>INDEX(Concordance!$B$1:$B$296,MATCH($E118,Concordance!$C$1:$C$296,0))</f>
        <v>amore</v>
      </c>
      <c r="C118" s="3" t="s">
        <v>255</v>
      </c>
      <c r="D118" s="3" t="s">
        <v>256</v>
      </c>
      <c r="E118" s="3" t="s">
        <v>116</v>
      </c>
      <c r="J118">
        <v>83466.437240566607</v>
      </c>
      <c r="IT118">
        <v>83466.437240566607</v>
      </c>
    </row>
    <row r="119" spans="1:254" x14ac:dyDescent="0.25">
      <c r="A119" t="str">
        <f>INDEX(Concordance!$A$1:$A$296,MATCH($E119,Concordance!$C$1:$C$296,0))</f>
        <v>AMIN</v>
      </c>
      <c r="B119" t="str">
        <f>INDEX(Concordance!$B$1:$B$296,MATCH($E119,Concordance!$C$1:$C$296,0))</f>
        <v>amore</v>
      </c>
      <c r="C119" s="3" t="s">
        <v>255</v>
      </c>
      <c r="D119" s="3" t="s">
        <v>256</v>
      </c>
      <c r="E119" s="3" t="s">
        <v>117</v>
      </c>
      <c r="K119">
        <v>90809.876308310806</v>
      </c>
      <c r="IT119">
        <v>90809.876308310806</v>
      </c>
    </row>
    <row r="120" spans="1:254" x14ac:dyDescent="0.25">
      <c r="A120" t="str">
        <f>INDEX(Concordance!$A$1:$A$296,MATCH($E120,Concordance!$C$1:$C$296,0))</f>
        <v>AMIN</v>
      </c>
      <c r="B120" t="str">
        <f>INDEX(Concordance!$B$1:$B$296,MATCH($E120,Concordance!$C$1:$C$296,0))</f>
        <v>amore</v>
      </c>
      <c r="C120" s="3" t="s">
        <v>255</v>
      </c>
      <c r="D120" s="3" t="s">
        <v>256</v>
      </c>
      <c r="E120" s="3" t="s">
        <v>118</v>
      </c>
      <c r="L120">
        <v>28682.377259847101</v>
      </c>
      <c r="IT120">
        <v>28682.377259847101</v>
      </c>
    </row>
    <row r="121" spans="1:254" x14ac:dyDescent="0.25">
      <c r="A121" t="str">
        <f>INDEX(Concordance!$A$1:$A$296,MATCH($E121,Concordance!$C$1:$C$296,0))</f>
        <v>AMIN</v>
      </c>
      <c r="B121" t="str">
        <f>INDEX(Concordance!$B$1:$B$296,MATCH($E121,Concordance!$C$1:$C$296,0))</f>
        <v>amore</v>
      </c>
      <c r="C121" s="3" t="s">
        <v>255</v>
      </c>
      <c r="D121" s="3" t="s">
        <v>256</v>
      </c>
      <c r="E121" s="3" t="s">
        <v>119</v>
      </c>
      <c r="M121">
        <v>4144.6147469359403</v>
      </c>
      <c r="IT121">
        <v>4144.6147469359403</v>
      </c>
    </row>
    <row r="122" spans="1:254" x14ac:dyDescent="0.25">
      <c r="A122" t="str">
        <f>INDEX(Concordance!$A$1:$A$296,MATCH($E122,Concordance!$C$1:$C$296,0))</f>
        <v>AMIN</v>
      </c>
      <c r="B122" t="str">
        <f>INDEX(Concordance!$B$1:$B$296,MATCH($E122,Concordance!$C$1:$C$296,0))</f>
        <v>amore</v>
      </c>
      <c r="C122" s="3" t="s">
        <v>255</v>
      </c>
      <c r="D122" s="3" t="s">
        <v>256</v>
      </c>
      <c r="E122" s="3" t="s">
        <v>120</v>
      </c>
      <c r="N122">
        <v>57871.325676312103</v>
      </c>
      <c r="IT122">
        <v>57871.325676312103</v>
      </c>
    </row>
    <row r="123" spans="1:254" x14ac:dyDescent="0.25">
      <c r="A123" t="str">
        <f>INDEX(Concordance!$A$1:$A$296,MATCH($E123,Concordance!$C$1:$C$296,0))</f>
        <v>AMIN</v>
      </c>
      <c r="B123" t="str">
        <f>INDEX(Concordance!$B$1:$B$296,MATCH($E123,Concordance!$C$1:$C$296,0))</f>
        <v>amore</v>
      </c>
      <c r="C123" s="3" t="s">
        <v>255</v>
      </c>
      <c r="D123" s="3" t="s">
        <v>256</v>
      </c>
      <c r="E123" s="3" t="s">
        <v>121</v>
      </c>
      <c r="O123">
        <v>187072.12492579699</v>
      </c>
      <c r="IT123">
        <v>187072.12492579699</v>
      </c>
    </row>
    <row r="124" spans="1:254" x14ac:dyDescent="0.25">
      <c r="A124" t="str">
        <f>INDEX(Concordance!$A$1:$A$296,MATCH($E124,Concordance!$C$1:$C$296,0))</f>
        <v>AMIN</v>
      </c>
      <c r="B124" t="str">
        <f>INDEX(Concordance!$B$1:$B$296,MATCH($E124,Concordance!$C$1:$C$296,0))</f>
        <v>amore</v>
      </c>
      <c r="C124" s="3" t="s">
        <v>255</v>
      </c>
      <c r="D124" s="3" t="s">
        <v>256</v>
      </c>
      <c r="E124" s="3" t="s">
        <v>122</v>
      </c>
      <c r="P124">
        <v>31251.948539843099</v>
      </c>
      <c r="IT124">
        <v>31251.948539843099</v>
      </c>
    </row>
    <row r="125" spans="1:254" x14ac:dyDescent="0.25">
      <c r="A125" t="str">
        <f>INDEX(Concordance!$A$1:$A$296,MATCH($E125,Concordance!$C$1:$C$296,0))</f>
        <v>AMIN</v>
      </c>
      <c r="B125" t="str">
        <f>INDEX(Concordance!$B$1:$B$296,MATCH($E125,Concordance!$C$1:$C$296,0))</f>
        <v>aomin</v>
      </c>
      <c r="C125" s="3" t="s">
        <v>255</v>
      </c>
      <c r="D125" s="3" t="s">
        <v>256</v>
      </c>
      <c r="E125" s="3" t="s">
        <v>123</v>
      </c>
    </row>
    <row r="126" spans="1:254" x14ac:dyDescent="0.25">
      <c r="A126" t="str">
        <f>INDEX(Concordance!$A$1:$A$296,MATCH($E126,Concordance!$C$1:$C$296,0))</f>
        <v>AMIN</v>
      </c>
      <c r="B126" t="str">
        <f>INDEX(Concordance!$B$1:$B$296,MATCH($E126,Concordance!$C$1:$C$296,0))</f>
        <v>aomin</v>
      </c>
      <c r="C126" s="3" t="s">
        <v>255</v>
      </c>
      <c r="D126" s="3" t="s">
        <v>256</v>
      </c>
      <c r="E126" s="3" t="s">
        <v>124</v>
      </c>
    </row>
    <row r="127" spans="1:254" x14ac:dyDescent="0.25">
      <c r="A127" t="str">
        <f>INDEX(Concordance!$A$1:$A$296,MATCH($E127,Concordance!$C$1:$C$296,0))</f>
        <v>AMIN</v>
      </c>
      <c r="B127" t="str">
        <f>INDEX(Concordance!$B$1:$B$296,MATCH($E127,Concordance!$C$1:$C$296,0))</f>
        <v>aomin</v>
      </c>
      <c r="C127" s="3" t="s">
        <v>255</v>
      </c>
      <c r="D127" s="3" t="s">
        <v>256</v>
      </c>
      <c r="E127" s="3" t="s">
        <v>125</v>
      </c>
      <c r="S127">
        <v>88000.261316452001</v>
      </c>
      <c r="IT127">
        <v>88000.261316452001</v>
      </c>
    </row>
    <row r="128" spans="1:254" x14ac:dyDescent="0.25">
      <c r="A128" t="str">
        <f>INDEX(Concordance!$A$1:$A$296,MATCH($E128,Concordance!$C$1:$C$296,0))</f>
        <v>AMAN</v>
      </c>
      <c r="B128" t="str">
        <f>INDEX(Concordance!$B$1:$B$296,MATCH($E128,Concordance!$C$1:$C$296,0))</f>
        <v>afood</v>
      </c>
      <c r="C128" s="3" t="s">
        <v>255</v>
      </c>
      <c r="D128" s="3" t="s">
        <v>256</v>
      </c>
      <c r="E128" s="3" t="s">
        <v>126</v>
      </c>
      <c r="T128">
        <v>148161.89395125501</v>
      </c>
      <c r="IT128">
        <v>148161.89395125501</v>
      </c>
    </row>
    <row r="129" spans="1:254" x14ac:dyDescent="0.25">
      <c r="A129" t="str">
        <f>INDEX(Concordance!$A$1:$A$296,MATCH($E129,Concordance!$C$1:$C$296,0))</f>
        <v>AMAN</v>
      </c>
      <c r="B129" t="str">
        <f>INDEX(Concordance!$B$1:$B$296,MATCH($E129,Concordance!$C$1:$C$296,0))</f>
        <v>afood</v>
      </c>
      <c r="C129" s="3" t="s">
        <v>255</v>
      </c>
      <c r="D129" s="3" t="s">
        <v>256</v>
      </c>
      <c r="E129" s="3" t="s">
        <v>127</v>
      </c>
      <c r="U129">
        <v>48444.616227731</v>
      </c>
      <c r="IT129">
        <v>48444.616227731</v>
      </c>
    </row>
    <row r="130" spans="1:254" x14ac:dyDescent="0.25">
      <c r="A130" t="str">
        <f>INDEX(Concordance!$A$1:$A$296,MATCH($E130,Concordance!$C$1:$C$296,0))</f>
        <v>AMAN</v>
      </c>
      <c r="B130" t="str">
        <f>INDEX(Concordance!$B$1:$B$296,MATCH($E130,Concordance!$C$1:$C$296,0))</f>
        <v>afood</v>
      </c>
      <c r="C130" s="3" t="s">
        <v>255</v>
      </c>
      <c r="D130" s="3" t="s">
        <v>256</v>
      </c>
      <c r="E130" s="3" t="s">
        <v>128</v>
      </c>
      <c r="V130">
        <v>76232.794962531203</v>
      </c>
      <c r="IT130">
        <v>76232.794962531203</v>
      </c>
    </row>
    <row r="131" spans="1:254" x14ac:dyDescent="0.25">
      <c r="A131" t="str">
        <f>INDEX(Concordance!$A$1:$A$296,MATCH($E131,Concordance!$C$1:$C$296,0))</f>
        <v>AMAN</v>
      </c>
      <c r="B131" t="str">
        <f>INDEX(Concordance!$B$1:$B$296,MATCH($E131,Concordance!$C$1:$C$296,0))</f>
        <v>afood</v>
      </c>
      <c r="C131" s="3" t="s">
        <v>255</v>
      </c>
      <c r="D131" s="3" t="s">
        <v>256</v>
      </c>
      <c r="E131" s="3" t="s">
        <v>129</v>
      </c>
      <c r="W131">
        <v>112284.01391254801</v>
      </c>
      <c r="IT131">
        <v>112284.01391254801</v>
      </c>
    </row>
    <row r="132" spans="1:254" x14ac:dyDescent="0.25">
      <c r="A132" t="str">
        <f>INDEX(Concordance!$A$1:$A$296,MATCH($E132,Concordance!$C$1:$C$296,0))</f>
        <v>AMAN</v>
      </c>
      <c r="B132" t="str">
        <f>INDEX(Concordance!$B$1:$B$296,MATCH($E132,Concordance!$C$1:$C$296,0))</f>
        <v>abevt</v>
      </c>
      <c r="C132" s="3" t="s">
        <v>255</v>
      </c>
      <c r="D132" s="3" t="s">
        <v>256</v>
      </c>
      <c r="E132" s="3" t="s">
        <v>130</v>
      </c>
      <c r="X132">
        <v>106257.59156623</v>
      </c>
      <c r="IT132">
        <v>106257.59156623</v>
      </c>
    </row>
    <row r="133" spans="1:254" x14ac:dyDescent="0.25">
      <c r="A133" t="str">
        <f>INDEX(Concordance!$A$1:$A$296,MATCH($E133,Concordance!$C$1:$C$296,0))</f>
        <v>AMAN</v>
      </c>
      <c r="B133" t="str">
        <f>INDEX(Concordance!$B$1:$B$296,MATCH($E133,Concordance!$C$1:$C$296,0))</f>
        <v>abevt</v>
      </c>
      <c r="C133" s="3" t="s">
        <v>255</v>
      </c>
      <c r="D133" s="3" t="s">
        <v>256</v>
      </c>
      <c r="E133" s="3" t="s">
        <v>131</v>
      </c>
      <c r="Y133">
        <v>19385.148401959901</v>
      </c>
      <c r="IT133">
        <v>19385.148401959901</v>
      </c>
    </row>
    <row r="134" spans="1:254" x14ac:dyDescent="0.25">
      <c r="A134" t="str">
        <f>INDEX(Concordance!$A$1:$A$296,MATCH($E134,Concordance!$C$1:$C$296,0))</f>
        <v>AMAN</v>
      </c>
      <c r="B134" t="str">
        <f>INDEX(Concordance!$B$1:$B$296,MATCH($E134,Concordance!$C$1:$C$296,0))</f>
        <v>atext</v>
      </c>
      <c r="C134" s="3" t="s">
        <v>255</v>
      </c>
      <c r="D134" s="3" t="s">
        <v>256</v>
      </c>
      <c r="E134" s="3" t="s">
        <v>132</v>
      </c>
      <c r="Z134">
        <v>10021.084443945099</v>
      </c>
      <c r="IT134">
        <v>10021.084443945099</v>
      </c>
    </row>
    <row r="135" spans="1:254" x14ac:dyDescent="0.25">
      <c r="A135" t="str">
        <f>INDEX(Concordance!$A$1:$A$296,MATCH($E135,Concordance!$C$1:$C$296,0))</f>
        <v>AMAN</v>
      </c>
      <c r="B135" t="str">
        <f>INDEX(Concordance!$B$1:$B$296,MATCH($E135,Concordance!$C$1:$C$296,0))</f>
        <v>atext</v>
      </c>
      <c r="C135" s="3" t="s">
        <v>255</v>
      </c>
      <c r="D135" s="3" t="s">
        <v>256</v>
      </c>
      <c r="E135" s="3" t="s">
        <v>133</v>
      </c>
      <c r="AA135">
        <v>22700.494827488001</v>
      </c>
      <c r="IT135">
        <v>22700.494827488001</v>
      </c>
    </row>
    <row r="136" spans="1:254" x14ac:dyDescent="0.25">
      <c r="A136" t="str">
        <f>INDEX(Concordance!$A$1:$A$296,MATCH($E136,Concordance!$C$1:$C$296,0))</f>
        <v>AMAN</v>
      </c>
      <c r="B136" t="str">
        <f>INDEX(Concordance!$B$1:$B$296,MATCH($E136,Concordance!$C$1:$C$296,0))</f>
        <v>atext</v>
      </c>
      <c r="C136" s="3" t="s">
        <v>255</v>
      </c>
      <c r="D136" s="3" t="s">
        <v>256</v>
      </c>
      <c r="E136" s="3" t="s">
        <v>134</v>
      </c>
      <c r="AB136">
        <v>3267.6325253458999</v>
      </c>
      <c r="IT136">
        <v>3267.6325253458999</v>
      </c>
    </row>
    <row r="137" spans="1:254" x14ac:dyDescent="0.25">
      <c r="A137" t="str">
        <f>INDEX(Concordance!$A$1:$A$296,MATCH($E137,Concordance!$C$1:$C$296,0))</f>
        <v>AMAN</v>
      </c>
      <c r="B137" t="str">
        <f>INDEX(Concordance!$B$1:$B$296,MATCH($E137,Concordance!$C$1:$C$296,0))</f>
        <v>atext</v>
      </c>
      <c r="C137" s="3" t="s">
        <v>255</v>
      </c>
      <c r="D137" s="3" t="s">
        <v>256</v>
      </c>
      <c r="E137" s="3" t="s">
        <v>135</v>
      </c>
      <c r="AC137">
        <v>23379.023455574701</v>
      </c>
      <c r="IT137">
        <v>23379.023455574701</v>
      </c>
    </row>
    <row r="138" spans="1:254" x14ac:dyDescent="0.25">
      <c r="A138" t="str">
        <f>INDEX(Concordance!$A$1:$A$296,MATCH($E138,Concordance!$C$1:$C$296,0))</f>
        <v>AMAN</v>
      </c>
      <c r="B138" t="str">
        <f>INDEX(Concordance!$B$1:$B$296,MATCH($E138,Concordance!$C$1:$C$296,0))</f>
        <v>aleat</v>
      </c>
      <c r="C138" s="3" t="s">
        <v>255</v>
      </c>
      <c r="D138" s="3" t="s">
        <v>256</v>
      </c>
      <c r="E138" s="3" t="s">
        <v>136</v>
      </c>
      <c r="AD138">
        <v>7218.8176213945899</v>
      </c>
      <c r="IT138">
        <v>7218.8176213945899</v>
      </c>
    </row>
    <row r="139" spans="1:254" x14ac:dyDescent="0.25">
      <c r="A139" t="str">
        <f>INDEX(Concordance!$A$1:$A$296,MATCH($E139,Concordance!$C$1:$C$296,0))</f>
        <v>AMAN</v>
      </c>
      <c r="B139" t="str">
        <f>INDEX(Concordance!$B$1:$B$296,MATCH($E139,Concordance!$C$1:$C$296,0))</f>
        <v>afoot</v>
      </c>
      <c r="C139" s="3" t="s">
        <v>255</v>
      </c>
      <c r="D139" s="3" t="s">
        <v>256</v>
      </c>
      <c r="E139" s="3" t="s">
        <v>137</v>
      </c>
      <c r="AE139">
        <v>12288.8895160955</v>
      </c>
      <c r="IT139">
        <v>12288.8895160955</v>
      </c>
    </row>
    <row r="140" spans="1:254" x14ac:dyDescent="0.25">
      <c r="A140" t="str">
        <f>INDEX(Concordance!$A$1:$A$296,MATCH($E140,Concordance!$C$1:$C$296,0))</f>
        <v>AMAN</v>
      </c>
      <c r="B140" t="str">
        <f>INDEX(Concordance!$B$1:$B$296,MATCH($E140,Concordance!$C$1:$C$296,0))</f>
        <v>awood</v>
      </c>
      <c r="C140" s="3" t="s">
        <v>255</v>
      </c>
      <c r="D140" s="3" t="s">
        <v>256</v>
      </c>
      <c r="E140" s="3" t="s">
        <v>138</v>
      </c>
      <c r="AF140">
        <v>18213.832702380299</v>
      </c>
      <c r="IT140">
        <v>18213.832702380299</v>
      </c>
    </row>
    <row r="141" spans="1:254" x14ac:dyDescent="0.25">
      <c r="A141" t="str">
        <f>INDEX(Concordance!$A$1:$A$296,MATCH($E141,Concordance!$C$1:$C$296,0))</f>
        <v>AMAN</v>
      </c>
      <c r="B141" t="str">
        <f>INDEX(Concordance!$B$1:$B$296,MATCH($E141,Concordance!$C$1:$C$296,0))</f>
        <v>awood</v>
      </c>
      <c r="C141" s="3" t="s">
        <v>255</v>
      </c>
      <c r="D141" s="3" t="s">
        <v>256</v>
      </c>
      <c r="E141" s="3" t="s">
        <v>139</v>
      </c>
      <c r="AG141">
        <v>38881.781390829899</v>
      </c>
      <c r="IT141">
        <v>38881.781390829899</v>
      </c>
    </row>
    <row r="142" spans="1:254" x14ac:dyDescent="0.25">
      <c r="A142" t="str">
        <f>INDEX(Concordance!$A$1:$A$296,MATCH($E142,Concordance!$C$1:$C$296,0))</f>
        <v>AMAN</v>
      </c>
      <c r="B142" t="str">
        <f>INDEX(Concordance!$B$1:$B$296,MATCH($E142,Concordance!$C$1:$C$296,0))</f>
        <v>apapr</v>
      </c>
      <c r="C142" s="3" t="s">
        <v>255</v>
      </c>
      <c r="D142" s="3" t="s">
        <v>256</v>
      </c>
      <c r="E142" s="3" t="s">
        <v>140</v>
      </c>
      <c r="AH142">
        <v>99045.605574670102</v>
      </c>
      <c r="IT142">
        <v>99045.605574670102</v>
      </c>
    </row>
    <row r="143" spans="1:254" x14ac:dyDescent="0.25">
      <c r="A143" t="str">
        <f>INDEX(Concordance!$A$1:$A$296,MATCH($E143,Concordance!$C$1:$C$296,0))</f>
        <v>AMAN</v>
      </c>
      <c r="B143" t="str">
        <f>INDEX(Concordance!$B$1:$B$296,MATCH($E143,Concordance!$C$1:$C$296,0))</f>
        <v>aprnt</v>
      </c>
      <c r="C143" s="3" t="s">
        <v>255</v>
      </c>
      <c r="D143" s="3" t="s">
        <v>256</v>
      </c>
      <c r="E143" s="3" t="s">
        <v>141</v>
      </c>
      <c r="AI143">
        <v>51559.883740814199</v>
      </c>
      <c r="IT143">
        <v>51559.883740814199</v>
      </c>
    </row>
    <row r="144" spans="1:254" x14ac:dyDescent="0.25">
      <c r="A144" t="str">
        <f>INDEX(Concordance!$A$1:$A$296,MATCH($E144,Concordance!$C$1:$C$296,0))</f>
        <v>AMAN</v>
      </c>
      <c r="B144" t="str">
        <f>INDEX(Concordance!$B$1:$B$296,MATCH($E144,Concordance!$C$1:$C$296,0))</f>
        <v>apetr</v>
      </c>
      <c r="C144" s="3" t="s">
        <v>255</v>
      </c>
      <c r="D144" s="3" t="s">
        <v>256</v>
      </c>
      <c r="E144" s="3" t="s">
        <v>142</v>
      </c>
      <c r="AJ144">
        <v>3299.8136323498002</v>
      </c>
      <c r="IT144">
        <v>3299.8136323498002</v>
      </c>
    </row>
    <row r="145" spans="1:254" x14ac:dyDescent="0.25">
      <c r="A145" t="str">
        <f>INDEX(Concordance!$A$1:$A$296,MATCH($E145,Concordance!$C$1:$C$296,0))</f>
        <v>AMAN</v>
      </c>
      <c r="B145" t="str">
        <f>INDEX(Concordance!$B$1:$B$296,MATCH($E145,Concordance!$C$1:$C$296,0))</f>
        <v>apetr</v>
      </c>
      <c r="C145" s="3" t="s">
        <v>255</v>
      </c>
      <c r="D145" s="3" t="s">
        <v>256</v>
      </c>
      <c r="E145" s="3" t="s">
        <v>143</v>
      </c>
      <c r="AK145">
        <v>110472.410863802</v>
      </c>
      <c r="IT145">
        <v>110472.410863802</v>
      </c>
    </row>
    <row r="146" spans="1:254" x14ac:dyDescent="0.25">
      <c r="A146" t="str">
        <f>INDEX(Concordance!$A$1:$A$296,MATCH($E146,Concordance!$C$1:$C$296,0))</f>
        <v>AMAN</v>
      </c>
      <c r="B146" t="str">
        <f>INDEX(Concordance!$B$1:$B$296,MATCH($E146,Concordance!$C$1:$C$296,0))</f>
        <v>apetr</v>
      </c>
      <c r="C146" s="3" t="s">
        <v>255</v>
      </c>
      <c r="D146" s="3" t="s">
        <v>256</v>
      </c>
      <c r="E146" s="3" t="s">
        <v>144</v>
      </c>
      <c r="AL146">
        <v>67799.5</v>
      </c>
      <c r="IT146">
        <v>67799.5</v>
      </c>
    </row>
    <row r="147" spans="1:254" x14ac:dyDescent="0.25">
      <c r="A147" t="str">
        <f>INDEX(Concordance!$A$1:$A$296,MATCH($E147,Concordance!$C$1:$C$296,0))</f>
        <v>AMAN</v>
      </c>
      <c r="B147" t="str">
        <f>INDEX(Concordance!$B$1:$B$296,MATCH($E147,Concordance!$C$1:$C$296,0))</f>
        <v>apetr</v>
      </c>
      <c r="C147" s="3" t="s">
        <v>255</v>
      </c>
      <c r="D147" s="3" t="s">
        <v>256</v>
      </c>
      <c r="E147" s="3" t="s">
        <v>145</v>
      </c>
      <c r="AM147">
        <v>0.1</v>
      </c>
      <c r="IT147">
        <v>0.1</v>
      </c>
    </row>
    <row r="148" spans="1:254" x14ac:dyDescent="0.25">
      <c r="A148" t="str">
        <f>INDEX(Concordance!$A$1:$A$296,MATCH($E148,Concordance!$C$1:$C$296,0))</f>
        <v>AMAN</v>
      </c>
      <c r="B148" t="str">
        <f>INDEX(Concordance!$B$1:$B$296,MATCH($E148,Concordance!$C$1:$C$296,0))</f>
        <v>apetr</v>
      </c>
      <c r="C148" s="3" t="s">
        <v>255</v>
      </c>
      <c r="D148" s="3" t="s">
        <v>256</v>
      </c>
      <c r="E148" s="3" t="s">
        <v>146</v>
      </c>
      <c r="AN148">
        <v>0.1</v>
      </c>
      <c r="IT148">
        <v>0.1</v>
      </c>
    </row>
    <row r="149" spans="1:254" x14ac:dyDescent="0.25">
      <c r="A149" t="str">
        <f>INDEX(Concordance!$A$1:$A$296,MATCH($E149,Concordance!$C$1:$C$296,0))</f>
        <v>AMAN</v>
      </c>
      <c r="B149" t="str">
        <f>INDEX(Concordance!$B$1:$B$296,MATCH($E149,Concordance!$C$1:$C$296,0))</f>
        <v>apetr</v>
      </c>
      <c r="C149" s="3" t="s">
        <v>255</v>
      </c>
      <c r="D149" s="3" t="s">
        <v>256</v>
      </c>
      <c r="E149" s="3" t="s">
        <v>147</v>
      </c>
      <c r="AO149">
        <v>909.41209300000003</v>
      </c>
      <c r="IT149">
        <v>909.41209300000003</v>
      </c>
    </row>
    <row r="150" spans="1:254" x14ac:dyDescent="0.25">
      <c r="A150" t="str">
        <f>INDEX(Concordance!$A$1:$A$296,MATCH($E150,Concordance!$C$1:$C$296,0))</f>
        <v>AMAN</v>
      </c>
      <c r="B150" t="str">
        <f>INDEX(Concordance!$B$1:$B$296,MATCH($E150,Concordance!$C$1:$C$296,0))</f>
        <v>abchm</v>
      </c>
      <c r="C150" s="3" t="s">
        <v>255</v>
      </c>
      <c r="D150" s="3" t="s">
        <v>256</v>
      </c>
      <c r="E150" s="3" t="s">
        <v>148</v>
      </c>
      <c r="AP150">
        <v>123992.306255034</v>
      </c>
      <c r="IT150">
        <v>123992.306255034</v>
      </c>
    </row>
    <row r="151" spans="1:254" x14ac:dyDescent="0.25">
      <c r="A151" t="str">
        <f>INDEX(Concordance!$A$1:$A$296,MATCH($E151,Concordance!$C$1:$C$296,0))</f>
        <v>AMAN</v>
      </c>
      <c r="B151" t="str">
        <f>INDEX(Concordance!$B$1:$B$296,MATCH($E151,Concordance!$C$1:$C$296,0))</f>
        <v>aochm</v>
      </c>
      <c r="C151" s="3" t="s">
        <v>255</v>
      </c>
      <c r="D151" s="3" t="s">
        <v>256</v>
      </c>
      <c r="E151" s="3" t="s">
        <v>149</v>
      </c>
      <c r="AQ151">
        <v>152173.42343065899</v>
      </c>
      <c r="IT151">
        <v>152173.42343065899</v>
      </c>
    </row>
    <row r="152" spans="1:254" x14ac:dyDescent="0.25">
      <c r="A152" t="str">
        <f>INDEX(Concordance!$A$1:$A$296,MATCH($E152,Concordance!$C$1:$C$296,0))</f>
        <v>AMAN</v>
      </c>
      <c r="B152" t="str">
        <f>INDEX(Concordance!$B$1:$B$296,MATCH($E152,Concordance!$C$1:$C$296,0))</f>
        <v>arubb</v>
      </c>
      <c r="C152" s="3" t="s">
        <v>255</v>
      </c>
      <c r="D152" s="3" t="s">
        <v>256</v>
      </c>
      <c r="E152" s="3" t="s">
        <v>150</v>
      </c>
      <c r="AR152">
        <v>21812.5038285189</v>
      </c>
      <c r="IT152">
        <v>21812.5038285189</v>
      </c>
    </row>
    <row r="153" spans="1:254" x14ac:dyDescent="0.25">
      <c r="A153" t="str">
        <f>INDEX(Concordance!$A$1:$A$296,MATCH($E153,Concordance!$C$1:$C$296,0))</f>
        <v>AMAN</v>
      </c>
      <c r="B153" t="str">
        <f>INDEX(Concordance!$B$1:$B$296,MATCH($E153,Concordance!$C$1:$C$296,0))</f>
        <v>aplas</v>
      </c>
      <c r="C153" s="3" t="s">
        <v>255</v>
      </c>
      <c r="D153" s="3" t="s">
        <v>256</v>
      </c>
      <c r="E153" s="3" t="s">
        <v>151</v>
      </c>
      <c r="AS153">
        <v>42842.585696911898</v>
      </c>
      <c r="IT153">
        <v>42842.585696911898</v>
      </c>
    </row>
    <row r="154" spans="1:254" x14ac:dyDescent="0.25">
      <c r="A154" t="str">
        <f>INDEX(Concordance!$A$1:$A$296,MATCH($E154,Concordance!$C$1:$C$296,0))</f>
        <v>AMAN</v>
      </c>
      <c r="B154" t="str">
        <f>INDEX(Concordance!$B$1:$B$296,MATCH($E154,Concordance!$C$1:$C$296,0))</f>
        <v>anmet</v>
      </c>
      <c r="C154" s="3" t="s">
        <v>255</v>
      </c>
      <c r="D154" s="3" t="s">
        <v>256</v>
      </c>
      <c r="E154" s="3" t="s">
        <v>152</v>
      </c>
      <c r="AT154">
        <v>12618.585295986401</v>
      </c>
      <c r="IT154">
        <v>12618.585295986401</v>
      </c>
    </row>
    <row r="155" spans="1:254" x14ac:dyDescent="0.25">
      <c r="A155" t="str">
        <f>INDEX(Concordance!$A$1:$A$296,MATCH($E155,Concordance!$C$1:$C$296,0))</f>
        <v>AMAN</v>
      </c>
      <c r="B155" t="str">
        <f>INDEX(Concordance!$B$1:$B$296,MATCH($E155,Concordance!$C$1:$C$296,0))</f>
        <v>anmet</v>
      </c>
      <c r="C155" s="3" t="s">
        <v>255</v>
      </c>
      <c r="D155" s="3" t="s">
        <v>256</v>
      </c>
      <c r="E155" s="3" t="s">
        <v>153</v>
      </c>
      <c r="AU155">
        <v>50626.469922889497</v>
      </c>
      <c r="IT155">
        <v>50626.469922889497</v>
      </c>
    </row>
    <row r="156" spans="1:254" x14ac:dyDescent="0.25">
      <c r="A156" t="str">
        <f>INDEX(Concordance!$A$1:$A$296,MATCH($E156,Concordance!$C$1:$C$296,0))</f>
        <v>AMAN</v>
      </c>
      <c r="B156" t="str">
        <f>INDEX(Concordance!$B$1:$B$296,MATCH($E156,Concordance!$C$1:$C$296,0))</f>
        <v>airon</v>
      </c>
      <c r="C156" s="3" t="s">
        <v>255</v>
      </c>
      <c r="D156" s="3" t="s">
        <v>256</v>
      </c>
      <c r="E156" s="3" t="s">
        <v>154</v>
      </c>
      <c r="AV156">
        <v>171163.013562573</v>
      </c>
      <c r="IT156">
        <v>171163.013562573</v>
      </c>
    </row>
    <row r="157" spans="1:254" x14ac:dyDescent="0.25">
      <c r="A157" t="str">
        <f>INDEX(Concordance!$A$1:$A$296,MATCH($E157,Concordance!$C$1:$C$296,0))</f>
        <v>AMAN</v>
      </c>
      <c r="B157" t="str">
        <f>INDEX(Concordance!$B$1:$B$296,MATCH($E157,Concordance!$C$1:$C$296,0))</f>
        <v>anfrm</v>
      </c>
      <c r="C157" s="3" t="s">
        <v>255</v>
      </c>
      <c r="D157" s="3" t="s">
        <v>256</v>
      </c>
      <c r="E157" s="3" t="s">
        <v>155</v>
      </c>
      <c r="AW157">
        <v>74766.3433623741</v>
      </c>
      <c r="IT157">
        <v>74766.3433623741</v>
      </c>
    </row>
    <row r="158" spans="1:254" x14ac:dyDescent="0.25">
      <c r="A158" t="str">
        <f>INDEX(Concordance!$A$1:$A$296,MATCH($E158,Concordance!$C$1:$C$296,0))</f>
        <v>AMAN</v>
      </c>
      <c r="B158" t="str">
        <f>INDEX(Concordance!$B$1:$B$296,MATCH($E158,Concordance!$C$1:$C$296,0))</f>
        <v>ametp</v>
      </c>
      <c r="C158" s="3" t="s">
        <v>255</v>
      </c>
      <c r="D158" s="3" t="s">
        <v>256</v>
      </c>
      <c r="E158" s="3" t="s">
        <v>156</v>
      </c>
      <c r="AX158">
        <v>36633.326082302498</v>
      </c>
      <c r="IT158">
        <v>36633.326082302498</v>
      </c>
    </row>
    <row r="159" spans="1:254" x14ac:dyDescent="0.25">
      <c r="A159" t="str">
        <f>INDEX(Concordance!$A$1:$A$296,MATCH($E159,Concordance!$C$1:$C$296,0))</f>
        <v>AMAN</v>
      </c>
      <c r="B159" t="str">
        <f>INDEX(Concordance!$B$1:$B$296,MATCH($E159,Concordance!$C$1:$C$296,0))</f>
        <v>ametp</v>
      </c>
      <c r="C159" s="3" t="s">
        <v>255</v>
      </c>
      <c r="D159" s="3" t="s">
        <v>256</v>
      </c>
      <c r="E159" s="3" t="s">
        <v>157</v>
      </c>
      <c r="AY159">
        <v>73114.859362828705</v>
      </c>
      <c r="IT159">
        <v>73114.859362828705</v>
      </c>
    </row>
    <row r="160" spans="1:254" x14ac:dyDescent="0.25">
      <c r="A160" t="str">
        <f>INDEX(Concordance!$A$1:$A$296,MATCH($E160,Concordance!$C$1:$C$296,0))</f>
        <v>AMAN</v>
      </c>
      <c r="B160" t="str">
        <f>INDEX(Concordance!$B$1:$B$296,MATCH($E160,Concordance!$C$1:$C$296,0))</f>
        <v>amach</v>
      </c>
      <c r="C160" s="3" t="s">
        <v>255</v>
      </c>
      <c r="D160" s="3" t="s">
        <v>256</v>
      </c>
      <c r="E160" s="3" t="s">
        <v>158</v>
      </c>
      <c r="AZ160">
        <v>43605.637069750999</v>
      </c>
      <c r="IT160">
        <v>43605.637069750999</v>
      </c>
    </row>
    <row r="161" spans="1:254" x14ac:dyDescent="0.25">
      <c r="A161" t="str">
        <f>INDEX(Concordance!$A$1:$A$296,MATCH($E161,Concordance!$C$1:$C$296,0))</f>
        <v>AMAN</v>
      </c>
      <c r="B161" t="str">
        <f>INDEX(Concordance!$B$1:$B$296,MATCH($E161,Concordance!$C$1:$C$296,0))</f>
        <v>amach</v>
      </c>
      <c r="C161" s="3" t="s">
        <v>255</v>
      </c>
      <c r="D161" s="3" t="s">
        <v>256</v>
      </c>
      <c r="E161" s="3" t="s">
        <v>159</v>
      </c>
      <c r="BA161">
        <v>59554.159155012603</v>
      </c>
      <c r="IT161">
        <v>59554.159155012603</v>
      </c>
    </row>
    <row r="162" spans="1:254" x14ac:dyDescent="0.25">
      <c r="A162" t="str">
        <f>INDEX(Concordance!$A$1:$A$296,MATCH($E162,Concordance!$C$1:$C$296,0))</f>
        <v>AMAN</v>
      </c>
      <c r="B162" t="str">
        <f>INDEX(Concordance!$B$1:$B$296,MATCH($E162,Concordance!$C$1:$C$296,0))</f>
        <v>amach</v>
      </c>
      <c r="C162" s="3" t="s">
        <v>255</v>
      </c>
      <c r="D162" s="3" t="s">
        <v>256</v>
      </c>
      <c r="E162" s="3" t="s">
        <v>160</v>
      </c>
      <c r="BB162">
        <v>5275.3952242186797</v>
      </c>
      <c r="IT162">
        <v>5275.3952242186797</v>
      </c>
    </row>
    <row r="163" spans="1:254" x14ac:dyDescent="0.25">
      <c r="A163" t="str">
        <f>INDEX(Concordance!$A$1:$A$296,MATCH($E163,Concordance!$C$1:$C$296,0))</f>
        <v>AMAN</v>
      </c>
      <c r="B163" t="str">
        <f>INDEX(Concordance!$B$1:$B$296,MATCH($E163,Concordance!$C$1:$C$296,0))</f>
        <v>amach</v>
      </c>
      <c r="C163" s="3" t="s">
        <v>255</v>
      </c>
      <c r="D163" s="3" t="s">
        <v>256</v>
      </c>
      <c r="E163" s="3" t="s">
        <v>161</v>
      </c>
      <c r="BC163">
        <v>7805.0618454901496</v>
      </c>
      <c r="IT163">
        <v>7805.0618454901496</v>
      </c>
    </row>
    <row r="164" spans="1:254" x14ac:dyDescent="0.25">
      <c r="A164" t="str">
        <f>INDEX(Concordance!$A$1:$A$296,MATCH($E164,Concordance!$C$1:$C$296,0))</f>
        <v>AMAN</v>
      </c>
      <c r="B164" t="str">
        <f>INDEX(Concordance!$B$1:$B$296,MATCH($E164,Concordance!$C$1:$C$296,0))</f>
        <v>aemch</v>
      </c>
      <c r="C164" s="3" t="s">
        <v>255</v>
      </c>
      <c r="D164" s="3" t="s">
        <v>256</v>
      </c>
      <c r="E164" s="3" t="s">
        <v>162</v>
      </c>
      <c r="BD164">
        <v>7713.1708134520404</v>
      </c>
      <c r="IT164">
        <v>7713.1708134520404</v>
      </c>
    </row>
    <row r="165" spans="1:254" x14ac:dyDescent="0.25">
      <c r="A165" t="str">
        <f>INDEX(Concordance!$A$1:$A$296,MATCH($E165,Concordance!$C$1:$C$296,0))</f>
        <v>AMAN</v>
      </c>
      <c r="B165" t="str">
        <f>INDEX(Concordance!$B$1:$B$296,MATCH($E165,Concordance!$C$1:$C$296,0))</f>
        <v>aemch</v>
      </c>
      <c r="C165" s="3" t="s">
        <v>255</v>
      </c>
      <c r="D165" s="3" t="s">
        <v>256</v>
      </c>
      <c r="E165" s="3" t="s">
        <v>163</v>
      </c>
      <c r="BE165">
        <v>8961.0079770720004</v>
      </c>
      <c r="IT165">
        <v>8961.0079770720004</v>
      </c>
    </row>
    <row r="166" spans="1:254" x14ac:dyDescent="0.25">
      <c r="A166" t="str">
        <f>INDEX(Concordance!$A$1:$A$296,MATCH($E166,Concordance!$C$1:$C$296,0))</f>
        <v>AMAN</v>
      </c>
      <c r="B166" t="str">
        <f>INDEX(Concordance!$B$1:$B$296,MATCH($E166,Concordance!$C$1:$C$296,0))</f>
        <v>aemch</v>
      </c>
      <c r="C166" s="3" t="s">
        <v>255</v>
      </c>
      <c r="D166" s="3" t="s">
        <v>256</v>
      </c>
      <c r="E166" s="3" t="s">
        <v>164</v>
      </c>
      <c r="BF166">
        <v>11142.1129860045</v>
      </c>
      <c r="IT166">
        <v>11142.1129860045</v>
      </c>
    </row>
    <row r="167" spans="1:254" x14ac:dyDescent="0.25">
      <c r="A167" t="str">
        <f>INDEX(Concordance!$A$1:$A$296,MATCH($E167,Concordance!$C$1:$C$296,0))</f>
        <v>AMAN</v>
      </c>
      <c r="B167" t="str">
        <f>INDEX(Concordance!$B$1:$B$296,MATCH($E167,Concordance!$C$1:$C$296,0))</f>
        <v>aemch</v>
      </c>
      <c r="C167" s="3" t="s">
        <v>255</v>
      </c>
      <c r="D167" s="3" t="s">
        <v>256</v>
      </c>
      <c r="E167" s="3" t="s">
        <v>165</v>
      </c>
      <c r="BG167">
        <v>23200.597699101199</v>
      </c>
      <c r="IT167">
        <v>23200.597699101199</v>
      </c>
    </row>
    <row r="168" spans="1:254" x14ac:dyDescent="0.25">
      <c r="A168" t="str">
        <f>INDEX(Concordance!$A$1:$A$296,MATCH($E168,Concordance!$C$1:$C$296,0))</f>
        <v>AMAN</v>
      </c>
      <c r="B168" t="str">
        <f>INDEX(Concordance!$B$1:$B$296,MATCH($E168,Concordance!$C$1:$C$296,0))</f>
        <v>asequ</v>
      </c>
      <c r="C168" s="3" t="s">
        <v>255</v>
      </c>
      <c r="D168" s="3" t="s">
        <v>256</v>
      </c>
      <c r="E168" s="3" t="s">
        <v>166</v>
      </c>
      <c r="BH168">
        <v>15640.502163297</v>
      </c>
      <c r="IT168">
        <v>15640.502163297</v>
      </c>
    </row>
    <row r="169" spans="1:254" x14ac:dyDescent="0.25">
      <c r="A169" t="str">
        <f>INDEX(Concordance!$A$1:$A$296,MATCH($E169,Concordance!$C$1:$C$296,0))</f>
        <v>AMAN</v>
      </c>
      <c r="B169" t="str">
        <f>INDEX(Concordance!$B$1:$B$296,MATCH($E169,Concordance!$C$1:$C$296,0))</f>
        <v>asequ</v>
      </c>
      <c r="C169" s="3" t="s">
        <v>255</v>
      </c>
      <c r="D169" s="3" t="s">
        <v>256</v>
      </c>
      <c r="E169" s="3" t="s">
        <v>167</v>
      </c>
      <c r="BI169">
        <v>9001.3674166569999</v>
      </c>
      <c r="IT169">
        <v>9001.3674166569999</v>
      </c>
    </row>
    <row r="170" spans="1:254" x14ac:dyDescent="0.25">
      <c r="A170" t="str">
        <f>INDEX(Concordance!$A$1:$A$296,MATCH($E170,Concordance!$C$1:$C$296,0))</f>
        <v>AMAN</v>
      </c>
      <c r="B170" t="str">
        <f>INDEX(Concordance!$B$1:$B$296,MATCH($E170,Concordance!$C$1:$C$296,0))</f>
        <v>avehi</v>
      </c>
      <c r="C170" s="3" t="s">
        <v>255</v>
      </c>
      <c r="D170" s="3" t="s">
        <v>256</v>
      </c>
      <c r="E170" s="3" t="s">
        <v>168</v>
      </c>
      <c r="BJ170">
        <v>165680.93825902001</v>
      </c>
      <c r="IT170">
        <v>165680.93825902001</v>
      </c>
    </row>
    <row r="171" spans="1:254" x14ac:dyDescent="0.25">
      <c r="A171" t="str">
        <f>INDEX(Concordance!$A$1:$A$296,MATCH($E171,Concordance!$C$1:$C$296,0))</f>
        <v>AMAN</v>
      </c>
      <c r="B171" t="str">
        <f>INDEX(Concordance!$B$1:$B$296,MATCH($E171,Concordance!$C$1:$C$296,0))</f>
        <v>avehi</v>
      </c>
      <c r="C171" s="3" t="s">
        <v>255</v>
      </c>
      <c r="D171" s="3" t="s">
        <v>256</v>
      </c>
      <c r="E171" s="3" t="s">
        <v>169</v>
      </c>
      <c r="BK171">
        <v>86976.785896103</v>
      </c>
      <c r="IT171">
        <v>86976.785896103</v>
      </c>
    </row>
    <row r="172" spans="1:254" x14ac:dyDescent="0.25">
      <c r="A172" t="str">
        <f>INDEX(Concordance!$A$1:$A$296,MATCH($E172,Concordance!$C$1:$C$296,0))</f>
        <v>AMAN</v>
      </c>
      <c r="B172" t="str">
        <f>INDEX(Concordance!$B$1:$B$296,MATCH($E172,Concordance!$C$1:$C$296,0))</f>
        <v>atequ</v>
      </c>
      <c r="C172" s="3" t="s">
        <v>255</v>
      </c>
      <c r="D172" s="3" t="s">
        <v>256</v>
      </c>
      <c r="E172" s="3" t="s">
        <v>170</v>
      </c>
      <c r="BL172">
        <v>18408.758008523098</v>
      </c>
      <c r="IT172">
        <v>18408.758008523098</v>
      </c>
    </row>
    <row r="173" spans="1:254" x14ac:dyDescent="0.25">
      <c r="A173" t="str">
        <f>INDEX(Concordance!$A$1:$A$296,MATCH($E173,Concordance!$C$1:$C$296,0))</f>
        <v>AMAN</v>
      </c>
      <c r="B173" t="str">
        <f>INDEX(Concordance!$B$1:$B$296,MATCH($E173,Concordance!$C$1:$C$296,0))</f>
        <v>afurn</v>
      </c>
      <c r="C173" s="3" t="s">
        <v>255</v>
      </c>
      <c r="D173" s="3" t="s">
        <v>256</v>
      </c>
      <c r="E173" s="3" t="s">
        <v>171</v>
      </c>
      <c r="BM173">
        <v>22232.6170336342</v>
      </c>
      <c r="IT173">
        <v>22232.6170336342</v>
      </c>
    </row>
    <row r="174" spans="1:254" x14ac:dyDescent="0.25">
      <c r="A174" t="str">
        <f>INDEX(Concordance!$A$1:$A$296,MATCH($E174,Concordance!$C$1:$C$296,0))</f>
        <v>AMAN</v>
      </c>
      <c r="B174" t="str">
        <f>INDEX(Concordance!$B$1:$B$296,MATCH($E174,Concordance!$C$1:$C$296,0))</f>
        <v>aoman</v>
      </c>
      <c r="C174" s="3" t="s">
        <v>255</v>
      </c>
      <c r="D174" s="3" t="s">
        <v>256</v>
      </c>
      <c r="E174" s="3" t="s">
        <v>172</v>
      </c>
      <c r="BN174">
        <v>103880.914101581</v>
      </c>
      <c r="IT174">
        <v>103880.914101581</v>
      </c>
    </row>
    <row r="175" spans="1:254" x14ac:dyDescent="0.25">
      <c r="A175" t="str">
        <f>INDEX(Concordance!$A$1:$A$296,MATCH($E175,Concordance!$C$1:$C$296,0))</f>
        <v>AELC</v>
      </c>
      <c r="B175" t="str">
        <f>INDEX(Concordance!$B$1:$B$296,MATCH($E175,Concordance!$C$1:$C$296,0))</f>
        <v>aelec</v>
      </c>
      <c r="C175" s="3" t="s">
        <v>255</v>
      </c>
      <c r="D175" s="3" t="s">
        <v>256</v>
      </c>
      <c r="E175" s="3" t="s">
        <v>173</v>
      </c>
      <c r="BO175">
        <v>85473.139764953899</v>
      </c>
      <c r="IT175">
        <v>85473.139764953899</v>
      </c>
    </row>
    <row r="176" spans="1:254" x14ac:dyDescent="0.25">
      <c r="A176" t="str">
        <f>INDEX(Concordance!$A$1:$A$296,MATCH($E176,Concordance!$C$1:$C$296,0))</f>
        <v>AELC</v>
      </c>
      <c r="B176" t="str">
        <f>INDEX(Concordance!$B$1:$B$296,MATCH($E176,Concordance!$C$1:$C$296,0))</f>
        <v>aelec</v>
      </c>
      <c r="C176" s="3" t="s">
        <v>255</v>
      </c>
      <c r="D176" s="3" t="s">
        <v>256</v>
      </c>
      <c r="E176" s="3" t="s">
        <v>174</v>
      </c>
      <c r="BP176">
        <v>9264.4335671098397</v>
      </c>
      <c r="IT176">
        <v>9264.4335671098397</v>
      </c>
    </row>
    <row r="177" spans="1:254" x14ac:dyDescent="0.25">
      <c r="A177" t="str">
        <f>INDEX(Concordance!$A$1:$A$296,MATCH($E177,Concordance!$C$1:$C$296,0))</f>
        <v>AELC</v>
      </c>
      <c r="B177" t="str">
        <f>INDEX(Concordance!$B$1:$B$296,MATCH($E177,Concordance!$C$1:$C$296,0))</f>
        <v>aelec</v>
      </c>
      <c r="C177" s="3" t="s">
        <v>255</v>
      </c>
      <c r="D177" s="3" t="s">
        <v>256</v>
      </c>
      <c r="E177" s="3" t="s">
        <v>175</v>
      </c>
      <c r="BQ177">
        <v>1470.99403202965</v>
      </c>
      <c r="IT177">
        <v>1470.99403202965</v>
      </c>
    </row>
    <row r="178" spans="1:254" x14ac:dyDescent="0.25">
      <c r="A178" t="str">
        <f>INDEX(Concordance!$A$1:$A$296,MATCH($E178,Concordance!$C$1:$C$296,0))</f>
        <v>AELC</v>
      </c>
      <c r="B178" t="str">
        <f>INDEX(Concordance!$B$1:$B$296,MATCH($E178,Concordance!$C$1:$C$296,0))</f>
        <v>aelec</v>
      </c>
      <c r="C178" s="3" t="s">
        <v>255</v>
      </c>
      <c r="D178" s="3" t="s">
        <v>256</v>
      </c>
      <c r="E178" s="3" t="s">
        <v>176</v>
      </c>
      <c r="BR178">
        <v>14130.029211515601</v>
      </c>
      <c r="IT178">
        <v>14130.029211515601</v>
      </c>
    </row>
    <row r="179" spans="1:254" x14ac:dyDescent="0.25">
      <c r="A179" t="str">
        <f>INDEX(Concordance!$A$1:$A$296,MATCH($E179,Concordance!$C$1:$C$296,0))</f>
        <v>AELC</v>
      </c>
      <c r="B179" t="str">
        <f>INDEX(Concordance!$B$1:$B$296,MATCH($E179,Concordance!$C$1:$C$296,0))</f>
        <v>aelec</v>
      </c>
      <c r="C179" s="3" t="s">
        <v>255</v>
      </c>
      <c r="D179" s="3" t="s">
        <v>256</v>
      </c>
      <c r="E179" s="3" t="s">
        <v>177</v>
      </c>
      <c r="BS179">
        <v>11584.0780022335</v>
      </c>
      <c r="IT179">
        <v>11584.0780022335</v>
      </c>
    </row>
    <row r="180" spans="1:254" x14ac:dyDescent="0.25">
      <c r="A180" t="str">
        <f>INDEX(Concordance!$A$1:$A$296,MATCH($E180,Concordance!$C$1:$C$296,0))</f>
        <v>AELC</v>
      </c>
      <c r="B180" t="str">
        <f>INDEX(Concordance!$B$1:$B$296,MATCH($E180,Concordance!$C$1:$C$296,0))</f>
        <v>aelec</v>
      </c>
      <c r="C180" s="3" t="s">
        <v>255</v>
      </c>
      <c r="D180" s="3" t="s">
        <v>256</v>
      </c>
      <c r="E180" s="3" t="s">
        <v>178</v>
      </c>
      <c r="BT180">
        <v>19518.959271162701</v>
      </c>
      <c r="IT180">
        <v>19518.959271162701</v>
      </c>
    </row>
    <row r="181" spans="1:254" x14ac:dyDescent="0.25">
      <c r="A181" t="str">
        <f>INDEX(Concordance!$A$1:$A$296,MATCH($E181,Concordance!$C$1:$C$296,0))</f>
        <v>AELC</v>
      </c>
      <c r="B181" t="str">
        <f>INDEX(Concordance!$B$1:$B$296,MATCH($E181,Concordance!$C$1:$C$296,0))</f>
        <v>aelec</v>
      </c>
      <c r="C181" s="3" t="s">
        <v>255</v>
      </c>
      <c r="D181" s="3" t="s">
        <v>256</v>
      </c>
      <c r="E181" s="3" t="s">
        <v>179</v>
      </c>
      <c r="BU181">
        <v>0.1</v>
      </c>
      <c r="IT181">
        <v>0.1</v>
      </c>
    </row>
    <row r="182" spans="1:254" x14ac:dyDescent="0.25">
      <c r="A182" t="str">
        <f>INDEX(Concordance!$A$1:$A$296,MATCH($E182,Concordance!$C$1:$C$296,0))</f>
        <v>AELC</v>
      </c>
      <c r="B182" t="str">
        <f>INDEX(Concordance!$B$1:$B$296,MATCH($E182,Concordance!$C$1:$C$296,0))</f>
        <v>aelec</v>
      </c>
      <c r="C182" s="3" t="s">
        <v>255</v>
      </c>
      <c r="D182" s="3" t="s">
        <v>256</v>
      </c>
      <c r="E182" s="3" t="s">
        <v>180</v>
      </c>
      <c r="BV182">
        <v>70166.610730914996</v>
      </c>
      <c r="IT182">
        <v>70166.610730914996</v>
      </c>
    </row>
    <row r="183" spans="1:254" x14ac:dyDescent="0.25">
      <c r="A183" t="str">
        <f>INDEX(Concordance!$A$1:$A$296,MATCH($E183,Concordance!$C$1:$C$296,0))</f>
        <v>AELC</v>
      </c>
      <c r="B183" t="str">
        <f>INDEX(Concordance!$B$1:$B$296,MATCH($E183,Concordance!$C$1:$C$296,0))</f>
        <v>aelec</v>
      </c>
      <c r="C183" s="3" t="s">
        <v>255</v>
      </c>
      <c r="D183" s="3" t="s">
        <v>256</v>
      </c>
      <c r="E183" s="3" t="s">
        <v>181</v>
      </c>
      <c r="BW183">
        <v>16156.433177651001</v>
      </c>
      <c r="IT183">
        <v>16156.433177651001</v>
      </c>
    </row>
    <row r="184" spans="1:254" x14ac:dyDescent="0.25">
      <c r="A184" t="str">
        <f>INDEX(Concordance!$A$1:$A$296,MATCH($E184,Concordance!$C$1:$C$296,0))</f>
        <v>AWAT</v>
      </c>
      <c r="B184" t="str">
        <f>INDEX(Concordance!$B$1:$B$296,MATCH($E184,Concordance!$C$1:$C$296,0))</f>
        <v>awatr</v>
      </c>
      <c r="C184" s="3" t="s">
        <v>255</v>
      </c>
      <c r="D184" s="3" t="s">
        <v>256</v>
      </c>
      <c r="E184" s="3" t="s">
        <v>182</v>
      </c>
      <c r="BX184">
        <v>79082.763979438198</v>
      </c>
      <c r="IT184">
        <v>79082.763979438198</v>
      </c>
    </row>
    <row r="185" spans="1:254" x14ac:dyDescent="0.25">
      <c r="A185" t="str">
        <f>INDEX(Concordance!$A$1:$A$296,MATCH($E185,Concordance!$C$1:$C$296,0))</f>
        <v>ACON</v>
      </c>
      <c r="B185" t="str">
        <f>INDEX(Concordance!$B$1:$B$296,MATCH($E185,Concordance!$C$1:$C$296,0))</f>
        <v>acons</v>
      </c>
      <c r="C185" s="3" t="s">
        <v>255</v>
      </c>
      <c r="D185" s="3" t="s">
        <v>256</v>
      </c>
      <c r="E185" s="3" t="s">
        <v>183</v>
      </c>
      <c r="BY185">
        <v>11617.5309705701</v>
      </c>
      <c r="IT185">
        <v>11617.5309705701</v>
      </c>
    </row>
    <row r="186" spans="1:254" x14ac:dyDescent="0.25">
      <c r="A186" t="str">
        <f>INDEX(Concordance!$A$1:$A$296,MATCH($E186,Concordance!$C$1:$C$296,0))</f>
        <v>ACON</v>
      </c>
      <c r="B186" t="str">
        <f>INDEX(Concordance!$B$1:$B$296,MATCH($E186,Concordance!$C$1:$C$296,0))</f>
        <v>acons</v>
      </c>
      <c r="C186" s="3" t="s">
        <v>255</v>
      </c>
      <c r="D186" s="3" t="s">
        <v>256</v>
      </c>
      <c r="E186" s="3" t="s">
        <v>184</v>
      </c>
      <c r="BZ186">
        <v>370615.42424778402</v>
      </c>
      <c r="IT186">
        <v>370615.42424778402</v>
      </c>
    </row>
    <row r="187" spans="1:254" x14ac:dyDescent="0.25">
      <c r="A187" t="str">
        <f>INDEX(Concordance!$A$1:$A$296,MATCH($E187,Concordance!$C$1:$C$296,0))</f>
        <v>ACON</v>
      </c>
      <c r="B187" t="str">
        <f>INDEX(Concordance!$B$1:$B$296,MATCH($E187,Concordance!$C$1:$C$296,0))</f>
        <v>acons</v>
      </c>
      <c r="C187" s="3" t="s">
        <v>255</v>
      </c>
      <c r="D187" s="3" t="s">
        <v>256</v>
      </c>
      <c r="E187" s="3" t="s">
        <v>185</v>
      </c>
      <c r="CA187">
        <v>96355.433947685204</v>
      </c>
      <c r="IT187">
        <v>96355.433947685204</v>
      </c>
    </row>
    <row r="188" spans="1:254" x14ac:dyDescent="0.25">
      <c r="A188" t="str">
        <f>INDEX(Concordance!$A$1:$A$296,MATCH($E188,Concordance!$C$1:$C$296,0))</f>
        <v>ACON</v>
      </c>
      <c r="B188" t="str">
        <f>INDEX(Concordance!$B$1:$B$296,MATCH($E188,Concordance!$C$1:$C$296,0))</f>
        <v>acons</v>
      </c>
      <c r="C188" s="3" t="s">
        <v>255</v>
      </c>
      <c r="D188" s="3" t="s">
        <v>256</v>
      </c>
      <c r="E188" s="3" t="s">
        <v>186</v>
      </c>
      <c r="CB188">
        <v>60804.403933195601</v>
      </c>
      <c r="IT188">
        <v>60804.403933195601</v>
      </c>
    </row>
    <row r="189" spans="1:254" x14ac:dyDescent="0.25">
      <c r="A189" t="str">
        <f>INDEX(Concordance!$A$1:$A$296,MATCH($E189,Concordance!$C$1:$C$296,0))</f>
        <v>ACON</v>
      </c>
      <c r="B189" t="str">
        <f>INDEX(Concordance!$B$1:$B$296,MATCH($E189,Concordance!$C$1:$C$296,0))</f>
        <v>acons</v>
      </c>
      <c r="C189" s="3" t="s">
        <v>255</v>
      </c>
      <c r="D189" s="3" t="s">
        <v>256</v>
      </c>
      <c r="E189" s="3" t="s">
        <v>187</v>
      </c>
      <c r="CC189">
        <v>10390.8943598151</v>
      </c>
      <c r="IT189">
        <v>10390.8943598151</v>
      </c>
    </row>
    <row r="190" spans="1:254" x14ac:dyDescent="0.25">
      <c r="A190" t="str">
        <f>INDEX(Concordance!$A$1:$A$296,MATCH($E190,Concordance!$C$1:$C$296,0))</f>
        <v>ASER</v>
      </c>
      <c r="B190" t="str">
        <f>INDEX(Concordance!$B$1:$B$296,MATCH($E190,Concordance!$C$1:$C$296,0))</f>
        <v>atrad</v>
      </c>
      <c r="C190" s="3" t="s">
        <v>255</v>
      </c>
      <c r="D190" s="3" t="s">
        <v>256</v>
      </c>
      <c r="E190" s="3" t="s">
        <v>188</v>
      </c>
      <c r="CD190">
        <v>421694.64391867502</v>
      </c>
      <c r="IT190">
        <v>421694.64391867502</v>
      </c>
    </row>
    <row r="191" spans="1:254" x14ac:dyDescent="0.25">
      <c r="A191" t="str">
        <f>INDEX(Concordance!$A$1:$A$296,MATCH($E191,Concordance!$C$1:$C$296,0))</f>
        <v>ASER</v>
      </c>
      <c r="B191" t="str">
        <f>INDEX(Concordance!$B$1:$B$296,MATCH($E191,Concordance!$C$1:$C$296,0))</f>
        <v>atrad</v>
      </c>
      <c r="C191" s="3" t="s">
        <v>255</v>
      </c>
      <c r="D191" s="3" t="s">
        <v>256</v>
      </c>
      <c r="E191" s="3" t="s">
        <v>189</v>
      </c>
      <c r="CE191">
        <v>514167.50816272601</v>
      </c>
      <c r="IT191">
        <v>514167.50816272601</v>
      </c>
    </row>
    <row r="192" spans="1:254" x14ac:dyDescent="0.25">
      <c r="A192" t="str">
        <f>INDEX(Concordance!$A$1:$A$296,MATCH($E192,Concordance!$C$1:$C$296,0))</f>
        <v>ASER</v>
      </c>
      <c r="B192" t="str">
        <f>INDEX(Concordance!$B$1:$B$296,MATCH($E192,Concordance!$C$1:$C$296,0))</f>
        <v>atrad</v>
      </c>
      <c r="C192" s="3" t="s">
        <v>255</v>
      </c>
      <c r="D192" s="3" t="s">
        <v>256</v>
      </c>
      <c r="E192" s="3" t="s">
        <v>190</v>
      </c>
      <c r="CF192">
        <v>168567.90585726601</v>
      </c>
      <c r="IT192">
        <v>168567.90585726601</v>
      </c>
    </row>
    <row r="193" spans="1:254" x14ac:dyDescent="0.25">
      <c r="A193" t="str">
        <f>INDEX(Concordance!$A$1:$A$296,MATCH($E193,Concordance!$C$1:$C$296,0))</f>
        <v>ASER</v>
      </c>
      <c r="B193" t="str">
        <f>INDEX(Concordance!$B$1:$B$296,MATCH($E193,Concordance!$C$1:$C$296,0))</f>
        <v>ahotl</v>
      </c>
      <c r="C193" s="3" t="s">
        <v>255</v>
      </c>
      <c r="D193" s="3" t="s">
        <v>256</v>
      </c>
      <c r="E193" s="3" t="s">
        <v>191</v>
      </c>
      <c r="CG193">
        <v>100152.262986338</v>
      </c>
      <c r="IT193">
        <v>100152.262986338</v>
      </c>
    </row>
    <row r="194" spans="1:254" x14ac:dyDescent="0.25">
      <c r="A194" t="str">
        <f>INDEX(Concordance!$A$1:$A$296,MATCH($E194,Concordance!$C$1:$C$296,0))</f>
        <v>ASER</v>
      </c>
      <c r="B194" t="str">
        <f>INDEX(Concordance!$B$1:$B$296,MATCH($E194,Concordance!$C$1:$C$296,0))</f>
        <v>atran</v>
      </c>
      <c r="C194" s="3" t="s">
        <v>255</v>
      </c>
      <c r="D194" s="3" t="s">
        <v>256</v>
      </c>
      <c r="E194" s="3" t="s">
        <v>192</v>
      </c>
      <c r="CH194">
        <v>504933.46932765801</v>
      </c>
      <c r="IT194">
        <v>504933.46932765801</v>
      </c>
    </row>
    <row r="195" spans="1:254" x14ac:dyDescent="0.25">
      <c r="A195" t="str">
        <f>INDEX(Concordance!$A$1:$A$296,MATCH($E195,Concordance!$C$1:$C$296,0))</f>
        <v>ASER</v>
      </c>
      <c r="B195" t="str">
        <f>INDEX(Concordance!$B$1:$B$296,MATCH($E195,Concordance!$C$1:$C$296,0))</f>
        <v>atran</v>
      </c>
      <c r="C195" s="3" t="s">
        <v>255</v>
      </c>
      <c r="D195" s="3" t="s">
        <v>256</v>
      </c>
      <c r="E195" s="3" t="s">
        <v>193</v>
      </c>
      <c r="CI195">
        <v>5768.1843079876498</v>
      </c>
      <c r="IT195">
        <v>5768.1843079876498</v>
      </c>
    </row>
    <row r="196" spans="1:254" x14ac:dyDescent="0.25">
      <c r="A196" t="str">
        <f>INDEX(Concordance!$A$1:$A$296,MATCH($E196,Concordance!$C$1:$C$296,0))</f>
        <v>ASER</v>
      </c>
      <c r="B196" t="str">
        <f>INDEX(Concordance!$B$1:$B$296,MATCH($E196,Concordance!$C$1:$C$296,0))</f>
        <v>atran</v>
      </c>
      <c r="C196" s="3" t="s">
        <v>255</v>
      </c>
      <c r="D196" s="3" t="s">
        <v>256</v>
      </c>
      <c r="E196" s="3" t="s">
        <v>194</v>
      </c>
      <c r="CJ196">
        <v>52365.348309465502</v>
      </c>
      <c r="IT196">
        <v>52365.348309465502</v>
      </c>
    </row>
    <row r="197" spans="1:254" x14ac:dyDescent="0.25">
      <c r="A197" t="str">
        <f>INDEX(Concordance!$A$1:$A$296,MATCH($E197,Concordance!$C$1:$C$296,0))</f>
        <v>ASER</v>
      </c>
      <c r="B197" t="str">
        <f>INDEX(Concordance!$B$1:$B$296,MATCH($E197,Concordance!$C$1:$C$296,0))</f>
        <v>atran</v>
      </c>
      <c r="C197" s="3" t="s">
        <v>255</v>
      </c>
      <c r="D197" s="3" t="s">
        <v>256</v>
      </c>
      <c r="E197" s="3" t="s">
        <v>195</v>
      </c>
      <c r="CK197">
        <v>101940.38117712201</v>
      </c>
      <c r="IT197">
        <v>101940.38117712201</v>
      </c>
    </row>
    <row r="198" spans="1:254" x14ac:dyDescent="0.25">
      <c r="A198" t="str">
        <f>INDEX(Concordance!$A$1:$A$296,MATCH($E198,Concordance!$C$1:$C$296,0))</f>
        <v>ASER</v>
      </c>
      <c r="B198" t="str">
        <f>INDEX(Concordance!$B$1:$B$296,MATCH($E198,Concordance!$C$1:$C$296,0))</f>
        <v>acomm</v>
      </c>
      <c r="C198" s="3" t="s">
        <v>255</v>
      </c>
      <c r="D198" s="3" t="s">
        <v>256</v>
      </c>
      <c r="E198" s="3" t="s">
        <v>196</v>
      </c>
      <c r="CL198">
        <v>17780.735789959301</v>
      </c>
      <c r="IT198">
        <v>17780.735789959301</v>
      </c>
    </row>
    <row r="199" spans="1:254" x14ac:dyDescent="0.25">
      <c r="A199" t="str">
        <f>INDEX(Concordance!$A$1:$A$296,MATCH($E199,Concordance!$C$1:$C$296,0))</f>
        <v>ASER</v>
      </c>
      <c r="B199" t="str">
        <f>INDEX(Concordance!$B$1:$B$296,MATCH($E199,Concordance!$C$1:$C$296,0))</f>
        <v>acomm</v>
      </c>
      <c r="C199" s="3" t="s">
        <v>255</v>
      </c>
      <c r="D199" s="3" t="s">
        <v>256</v>
      </c>
      <c r="E199" s="3" t="s">
        <v>197</v>
      </c>
      <c r="CM199">
        <v>224997.43096715299</v>
      </c>
      <c r="IT199">
        <v>224997.43096715299</v>
      </c>
    </row>
    <row r="200" spans="1:254" x14ac:dyDescent="0.25">
      <c r="A200" t="str">
        <f>INDEX(Concordance!$A$1:$A$296,MATCH($E200,Concordance!$C$1:$C$296,0))</f>
        <v>ASER</v>
      </c>
      <c r="B200" t="str">
        <f>INDEX(Concordance!$B$1:$B$296,MATCH($E200,Concordance!$C$1:$C$296,0))</f>
        <v>afsrv</v>
      </c>
      <c r="C200" s="3" t="s">
        <v>255</v>
      </c>
      <c r="D200" s="3" t="s">
        <v>256</v>
      </c>
      <c r="E200" s="3" t="s">
        <v>198</v>
      </c>
      <c r="CN200">
        <v>302859.810356487</v>
      </c>
      <c r="IT200">
        <v>302859.810356487</v>
      </c>
    </row>
    <row r="201" spans="1:254" x14ac:dyDescent="0.25">
      <c r="A201" t="str">
        <f>INDEX(Concordance!$A$1:$A$296,MATCH($E201,Concordance!$C$1:$C$296,0))</f>
        <v>ASER</v>
      </c>
      <c r="B201" t="str">
        <f>INDEX(Concordance!$B$1:$B$296,MATCH($E201,Concordance!$C$1:$C$296,0))</f>
        <v>afsrv</v>
      </c>
      <c r="C201" s="3" t="s">
        <v>255</v>
      </c>
      <c r="D201" s="3" t="s">
        <v>256</v>
      </c>
      <c r="E201" s="3" t="s">
        <v>199</v>
      </c>
      <c r="CO201">
        <v>200543.82724465401</v>
      </c>
      <c r="IT201">
        <v>200543.82724465401</v>
      </c>
    </row>
    <row r="202" spans="1:254" x14ac:dyDescent="0.25">
      <c r="A202" t="str">
        <f>INDEX(Concordance!$A$1:$A$296,MATCH($E202,Concordance!$C$1:$C$296,0))</f>
        <v>ASER</v>
      </c>
      <c r="B202" t="str">
        <f>INDEX(Concordance!$B$1:$B$296,MATCH($E202,Concordance!$C$1:$C$296,0))</f>
        <v>afsrv</v>
      </c>
      <c r="C202" s="3" t="s">
        <v>255</v>
      </c>
      <c r="D202" s="3" t="s">
        <v>256</v>
      </c>
      <c r="E202" s="3" t="s">
        <v>200</v>
      </c>
      <c r="CP202">
        <v>242140.193623175</v>
      </c>
      <c r="IT202">
        <v>242140.193623175</v>
      </c>
    </row>
    <row r="203" spans="1:254" x14ac:dyDescent="0.25">
      <c r="A203" t="str">
        <f>INDEX(Concordance!$A$1:$A$296,MATCH($E203,Concordance!$C$1:$C$296,0))</f>
        <v>ASER</v>
      </c>
      <c r="B203" t="str">
        <f>INDEX(Concordance!$B$1:$B$296,MATCH($E203,Concordance!$C$1:$C$296,0))</f>
        <v>absrv</v>
      </c>
      <c r="C203" s="3" t="s">
        <v>255</v>
      </c>
      <c r="D203" s="3" t="s">
        <v>256</v>
      </c>
      <c r="E203" s="3" t="s">
        <v>201</v>
      </c>
      <c r="CQ203">
        <v>448616.107504896</v>
      </c>
      <c r="IT203">
        <v>448616.107504896</v>
      </c>
    </row>
    <row r="204" spans="1:254" x14ac:dyDescent="0.25">
      <c r="A204" t="str">
        <f>INDEX(Concordance!$A$1:$A$296,MATCH($E204,Concordance!$C$1:$C$296,0))</f>
        <v>ASER</v>
      </c>
      <c r="B204" t="str">
        <f>INDEX(Concordance!$B$1:$B$296,MATCH($E204,Concordance!$C$1:$C$296,0))</f>
        <v>absrv</v>
      </c>
      <c r="C204" s="3" t="s">
        <v>255</v>
      </c>
      <c r="D204" s="3" t="s">
        <v>256</v>
      </c>
      <c r="E204" s="3" t="s">
        <v>202</v>
      </c>
      <c r="CR204">
        <v>31681.614375251102</v>
      </c>
      <c r="IT204">
        <v>31681.614375251102</v>
      </c>
    </row>
    <row r="205" spans="1:254" x14ac:dyDescent="0.25">
      <c r="A205" t="str">
        <f>INDEX(Concordance!$A$1:$A$296,MATCH($E205,Concordance!$C$1:$C$296,0))</f>
        <v>ASER</v>
      </c>
      <c r="B205" t="str">
        <f>INDEX(Concordance!$B$1:$B$296,MATCH($E205,Concordance!$C$1:$C$296,0))</f>
        <v>absrv</v>
      </c>
      <c r="C205" s="3" t="s">
        <v>255</v>
      </c>
      <c r="D205" s="3" t="s">
        <v>256</v>
      </c>
      <c r="E205" s="3" t="s">
        <v>203</v>
      </c>
      <c r="CS205">
        <v>40647.057075478901</v>
      </c>
      <c r="IT205">
        <v>40647.057075478901</v>
      </c>
    </row>
    <row r="206" spans="1:254" x14ac:dyDescent="0.25">
      <c r="A206" t="str">
        <f>INDEX(Concordance!$A$1:$A$296,MATCH($E206,Concordance!$C$1:$C$296,0))</f>
        <v>ASER</v>
      </c>
      <c r="B206" t="str">
        <f>INDEX(Concordance!$B$1:$B$296,MATCH($E206,Concordance!$C$1:$C$296,0))</f>
        <v>absrv</v>
      </c>
      <c r="C206" s="3" t="s">
        <v>255</v>
      </c>
      <c r="D206" s="3" t="s">
        <v>256</v>
      </c>
      <c r="E206" s="3" t="s">
        <v>204</v>
      </c>
      <c r="CT206">
        <v>23489.694685462298</v>
      </c>
      <c r="IT206">
        <v>23489.694685462298</v>
      </c>
    </row>
    <row r="207" spans="1:254" x14ac:dyDescent="0.25">
      <c r="A207" t="str">
        <f>INDEX(Concordance!$A$1:$A$296,MATCH($E207,Concordance!$C$1:$C$296,0))</f>
        <v>ASER</v>
      </c>
      <c r="B207" t="str">
        <f>INDEX(Concordance!$B$1:$B$296,MATCH($E207,Concordance!$C$1:$C$296,0))</f>
        <v>absrv</v>
      </c>
      <c r="C207" s="3" t="s">
        <v>255</v>
      </c>
      <c r="D207" s="3" t="s">
        <v>256</v>
      </c>
      <c r="E207" s="3" t="s">
        <v>205</v>
      </c>
      <c r="CU207">
        <v>145134.701420161</v>
      </c>
      <c r="IT207">
        <v>145134.701420161</v>
      </c>
    </row>
    <row r="208" spans="1:254" x14ac:dyDescent="0.25">
      <c r="A208" t="str">
        <f>INDEX(Concordance!$A$1:$A$296,MATCH($E208,Concordance!$C$1:$C$296,0))</f>
        <v>ASER</v>
      </c>
      <c r="B208" t="str">
        <f>INDEX(Concordance!$B$1:$B$296,MATCH($E208,Concordance!$C$1:$C$296,0))</f>
        <v>absrv</v>
      </c>
      <c r="C208" s="3" t="s">
        <v>255</v>
      </c>
      <c r="D208" s="3" t="s">
        <v>256</v>
      </c>
      <c r="E208" s="3" t="s">
        <v>206</v>
      </c>
      <c r="CV208">
        <v>55079.795036580399</v>
      </c>
      <c r="IT208">
        <v>55079.795036580399</v>
      </c>
    </row>
    <row r="209" spans="1:254" x14ac:dyDescent="0.25">
      <c r="A209" t="str">
        <f>INDEX(Concordance!$A$1:$A$296,MATCH($E209,Concordance!$C$1:$C$296,0))</f>
        <v>ASER</v>
      </c>
      <c r="B209" t="str">
        <f>INDEX(Concordance!$B$1:$B$296,MATCH($E209,Concordance!$C$1:$C$296,0))</f>
        <v>absrv</v>
      </c>
      <c r="C209" s="3" t="s">
        <v>255</v>
      </c>
      <c r="D209" s="3" t="s">
        <v>256</v>
      </c>
      <c r="E209" s="3" t="s">
        <v>207</v>
      </c>
      <c r="CW209">
        <v>40946.328298930101</v>
      </c>
      <c r="IT209">
        <v>40946.328298930101</v>
      </c>
    </row>
    <row r="210" spans="1:254" x14ac:dyDescent="0.25">
      <c r="A210" t="str">
        <f>INDEX(Concordance!$A$1:$A$296,MATCH($E210,Concordance!$C$1:$C$296,0))</f>
        <v>ASER</v>
      </c>
      <c r="B210" t="str">
        <f>INDEX(Concordance!$B$1:$B$296,MATCH($E210,Concordance!$C$1:$C$296,0))</f>
        <v>absrv</v>
      </c>
      <c r="C210" s="3" t="s">
        <v>255</v>
      </c>
      <c r="D210" s="3" t="s">
        <v>256</v>
      </c>
      <c r="E210" s="3" t="s">
        <v>208</v>
      </c>
      <c r="CX210">
        <v>220514.47033235701</v>
      </c>
      <c r="IT210">
        <v>220514.47033235701</v>
      </c>
    </row>
    <row r="211" spans="1:254" x14ac:dyDescent="0.25">
      <c r="A211" t="str">
        <f>INDEX(Concordance!$A$1:$A$296,MATCH($E211,Concordance!$C$1:$C$296,0))</f>
        <v>ASER</v>
      </c>
      <c r="B211" t="str">
        <f>INDEX(Concordance!$B$1:$B$296,MATCH($E211,Concordance!$C$1:$C$296,0))</f>
        <v>agsrv</v>
      </c>
      <c r="C211" s="3" t="s">
        <v>255</v>
      </c>
      <c r="D211" s="3" t="s">
        <v>256</v>
      </c>
      <c r="E211" s="3" t="s">
        <v>209</v>
      </c>
      <c r="CY211">
        <v>440817.888272346</v>
      </c>
      <c r="IT211">
        <v>440817.888272346</v>
      </c>
    </row>
    <row r="212" spans="1:254" x14ac:dyDescent="0.25">
      <c r="A212" t="str">
        <f>INDEX(Concordance!$A$1:$A$296,MATCH($E212,Concordance!$C$1:$C$296,0))</f>
        <v>ASER</v>
      </c>
      <c r="B212" t="str">
        <f>INDEX(Concordance!$B$1:$B$296,MATCH($E212,Concordance!$C$1:$C$296,0))</f>
        <v>agsrv</v>
      </c>
      <c r="C212" s="3" t="s">
        <v>255</v>
      </c>
      <c r="D212" s="3" t="s">
        <v>256</v>
      </c>
      <c r="E212" s="3" t="s">
        <v>210</v>
      </c>
      <c r="CZ212">
        <v>470001.02504197299</v>
      </c>
      <c r="IT212">
        <v>470001.02504197299</v>
      </c>
    </row>
    <row r="213" spans="1:254" x14ac:dyDescent="0.25">
      <c r="A213" t="str">
        <f>INDEX(Concordance!$A$1:$A$296,MATCH($E213,Concordance!$C$1:$C$296,0))</f>
        <v>ASER</v>
      </c>
      <c r="B213" t="str">
        <f>INDEX(Concordance!$B$1:$B$296,MATCH($E213,Concordance!$C$1:$C$296,0))</f>
        <v>agsrv</v>
      </c>
      <c r="C213" s="3" t="s">
        <v>255</v>
      </c>
      <c r="D213" s="3" t="s">
        <v>256</v>
      </c>
      <c r="E213" s="3" t="s">
        <v>211</v>
      </c>
      <c r="DA213">
        <v>294555.35039762798</v>
      </c>
      <c r="IT213">
        <v>294555.35039762798</v>
      </c>
    </row>
    <row r="214" spans="1:254" x14ac:dyDescent="0.25">
      <c r="A214" t="str">
        <f>INDEX(Concordance!$A$1:$A$296,MATCH($E214,Concordance!$C$1:$C$296,0))</f>
        <v>ASER</v>
      </c>
      <c r="B214" t="str">
        <f>INDEX(Concordance!$B$1:$B$296,MATCH($E214,Concordance!$C$1:$C$296,0))</f>
        <v>aosrv</v>
      </c>
      <c r="C214" s="3" t="s">
        <v>255</v>
      </c>
      <c r="D214" s="3" t="s">
        <v>256</v>
      </c>
      <c r="E214" s="3" t="s">
        <v>212</v>
      </c>
      <c r="DB214">
        <v>118588.23285784401</v>
      </c>
      <c r="IT214">
        <v>118588.23285784401</v>
      </c>
    </row>
    <row r="215" spans="1:254" x14ac:dyDescent="0.25">
      <c r="A215" t="str">
        <f>INDEX(Concordance!$A$1:$A$296,MATCH($E215,Concordance!$C$1:$C$296,0))</f>
        <v>ASER</v>
      </c>
      <c r="B215" t="str">
        <f>INDEX(Concordance!$B$1:$B$296,MATCH($E215,Concordance!$C$1:$C$296,0))</f>
        <v>aosrv</v>
      </c>
      <c r="C215" s="3" t="s">
        <v>255</v>
      </c>
      <c r="D215" s="3" t="s">
        <v>256</v>
      </c>
      <c r="E215" s="3" t="s">
        <v>213</v>
      </c>
      <c r="DC215">
        <v>247119.908186638</v>
      </c>
      <c r="IT215">
        <v>247119.908186638</v>
      </c>
    </row>
    <row r="216" spans="1:254" x14ac:dyDescent="0.25">
      <c r="A216" t="str">
        <f>INDEX(Concordance!$A$1:$A$296,MATCH($E216,Concordance!$C$1:$C$296,0))</f>
        <v>ASER</v>
      </c>
      <c r="B216" t="str">
        <f>INDEX(Concordance!$B$1:$B$296,MATCH($E216,Concordance!$C$1:$C$296,0))</f>
        <v>aosrv</v>
      </c>
      <c r="C216" s="3" t="s">
        <v>255</v>
      </c>
      <c r="D216" s="3" t="s">
        <v>256</v>
      </c>
      <c r="E216" s="3" t="s">
        <v>214</v>
      </c>
      <c r="DD216">
        <v>2978.9997288643499</v>
      </c>
      <c r="IT216">
        <v>2978.9997288643499</v>
      </c>
    </row>
    <row r="217" spans="1:254" x14ac:dyDescent="0.25">
      <c r="A217" t="str">
        <f>INDEX(Concordance!$A$1:$A$296,MATCH($E217,Concordance!$C$1:$C$296,0))</f>
        <v>ASER</v>
      </c>
      <c r="B217" t="str">
        <f>INDEX(Concordance!$B$1:$B$296,MATCH($E217,Concordance!$C$1:$C$296,0))</f>
        <v>aosrv</v>
      </c>
      <c r="C217" s="3" t="s">
        <v>255</v>
      </c>
      <c r="D217" s="3" t="s">
        <v>256</v>
      </c>
      <c r="E217" s="3" t="s">
        <v>215</v>
      </c>
      <c r="DE217">
        <v>6385.08633132663</v>
      </c>
      <c r="IT217">
        <v>6385.08633132663</v>
      </c>
    </row>
    <row r="218" spans="1:254" x14ac:dyDescent="0.25">
      <c r="A218" t="str">
        <f>INDEX(Concordance!$A$1:$A$296,MATCH($E218,Concordance!$C$1:$C$296,0))</f>
        <v>ASER</v>
      </c>
      <c r="B218" t="str">
        <f>INDEX(Concordance!$B$1:$B$296,MATCH($E218,Concordance!$C$1:$C$296,0))</f>
        <v>aosrv</v>
      </c>
      <c r="C218" s="3" t="s">
        <v>255</v>
      </c>
      <c r="D218" s="3" t="s">
        <v>256</v>
      </c>
      <c r="E218" s="3" t="s">
        <v>216</v>
      </c>
      <c r="DF218">
        <v>59885.895357315501</v>
      </c>
      <c r="IT218">
        <v>59885.895357315501</v>
      </c>
    </row>
    <row r="219" spans="1:254" x14ac:dyDescent="0.25">
      <c r="A219" t="str">
        <f>INDEX(Concordance!$A$1:$A$296,MATCH($E219,Concordance!$C$1:$C$296,0))</f>
        <v>ASER</v>
      </c>
      <c r="B219" t="str">
        <f>INDEX(Concordance!$B$1:$B$296,MATCH($E219,Concordance!$C$1:$C$296,0))</f>
        <v>aosrv</v>
      </c>
      <c r="C219" s="3" t="s">
        <v>255</v>
      </c>
      <c r="D219" s="3" t="s">
        <v>256</v>
      </c>
      <c r="E219" s="3" t="s">
        <v>217</v>
      </c>
      <c r="DG219">
        <v>112641.30936910299</v>
      </c>
      <c r="IT219">
        <v>112641.30936910299</v>
      </c>
    </row>
    <row r="220" spans="1:254" x14ac:dyDescent="0.25">
      <c r="A220" t="str">
        <f>INDEX(Concordance!$A$1:$A$296,MATCH($E220,Concordance!$C$1:$C$296,0))</f>
        <v>TRC</v>
      </c>
      <c r="B220" t="str">
        <f>INDEX(Concordance!$B$1:$B$296,MATCH($E220,Concordance!$C$1:$C$296,0))</f>
        <v>trc</v>
      </c>
      <c r="C220" s="3" t="s">
        <v>255</v>
      </c>
      <c r="D220" s="3" t="s">
        <v>256</v>
      </c>
      <c r="E220" s="3" t="s">
        <v>218</v>
      </c>
      <c r="F220">
        <v>20901.885746337499</v>
      </c>
      <c r="G220">
        <v>1314.3390337369599</v>
      </c>
      <c r="H220">
        <v>1654.2683563456801</v>
      </c>
      <c r="I220">
        <v>8633.6121685593207</v>
      </c>
      <c r="J220">
        <v>344.96632945638402</v>
      </c>
      <c r="K220">
        <v>63.187492528467502</v>
      </c>
      <c r="L220">
        <v>1548.58500985504</v>
      </c>
      <c r="M220">
        <v>102.260883637612</v>
      </c>
      <c r="N220">
        <v>249.790683158836</v>
      </c>
      <c r="O220">
        <v>1356.4293414464</v>
      </c>
      <c r="P220">
        <v>446.45465780633702</v>
      </c>
      <c r="S220">
        <v>7176.9011245480797</v>
      </c>
      <c r="T220">
        <v>34862.047021754101</v>
      </c>
      <c r="U220">
        <v>17237.707734721102</v>
      </c>
      <c r="V220">
        <v>26644.0060788622</v>
      </c>
      <c r="W220">
        <v>39900.314226189999</v>
      </c>
      <c r="X220">
        <v>60684.541118629597</v>
      </c>
      <c r="Y220">
        <v>9122.6993224391608</v>
      </c>
      <c r="Z220">
        <v>2480.1819175949399</v>
      </c>
      <c r="AA220">
        <v>10217.2728684125</v>
      </c>
      <c r="AB220">
        <v>1759.19615940888</v>
      </c>
      <c r="AC220">
        <v>8375.7531797023294</v>
      </c>
      <c r="AD220">
        <v>3562.7383276553101</v>
      </c>
      <c r="AE220">
        <v>6842.5888890899896</v>
      </c>
      <c r="AF220">
        <v>3803.1423421552499</v>
      </c>
      <c r="AG220">
        <v>8985.8994678925501</v>
      </c>
      <c r="AH220">
        <v>35785.184263915296</v>
      </c>
      <c r="AI220">
        <v>19265.418429412101</v>
      </c>
      <c r="AJ220">
        <v>1619.47635722102</v>
      </c>
      <c r="AK220">
        <v>54217.442998965598</v>
      </c>
      <c r="AL220">
        <v>33274.5116890793</v>
      </c>
      <c r="AM220">
        <v>4.9077812799621402E-2</v>
      </c>
      <c r="AN220">
        <v>4.9077812799621402E-2</v>
      </c>
      <c r="AO220">
        <v>446.31956457965902</v>
      </c>
      <c r="AP220">
        <v>48881.228214203999</v>
      </c>
      <c r="AQ220">
        <v>51904.553382124999</v>
      </c>
      <c r="AR220">
        <v>8446.9471096524394</v>
      </c>
      <c r="AS220">
        <v>17452.646627325699</v>
      </c>
      <c r="AT220">
        <v>4832.6540552167398</v>
      </c>
      <c r="AU220">
        <v>21779.0232471934</v>
      </c>
      <c r="AV220">
        <v>42364.276268375797</v>
      </c>
      <c r="AW220">
        <v>20355.192655745101</v>
      </c>
      <c r="AX220">
        <v>13010.5049970851</v>
      </c>
      <c r="AY220">
        <v>32919.1528932683</v>
      </c>
      <c r="AZ220">
        <v>12242.730271517999</v>
      </c>
      <c r="BA220">
        <v>16923.368072652102</v>
      </c>
      <c r="BB220">
        <v>2101.3335114504198</v>
      </c>
      <c r="BC220">
        <v>3446.5636271681401</v>
      </c>
      <c r="BD220">
        <v>3671.93696122457</v>
      </c>
      <c r="BE220">
        <v>3839.7600998907201</v>
      </c>
      <c r="BF220">
        <v>5123.7373937483399</v>
      </c>
      <c r="BG220">
        <v>10239.858848141501</v>
      </c>
      <c r="BH220">
        <v>3631.1348612901202</v>
      </c>
      <c r="BI220">
        <v>5117.5457643156697</v>
      </c>
      <c r="BJ220">
        <v>78871.848634389899</v>
      </c>
      <c r="BK220">
        <v>44837.744180033304</v>
      </c>
      <c r="BL220">
        <v>3881.0222700081599</v>
      </c>
      <c r="BM220">
        <v>9081.3827903895599</v>
      </c>
      <c r="BN220">
        <v>28186.074098746201</v>
      </c>
      <c r="IT220">
        <v>916021.44177588099</v>
      </c>
    </row>
    <row r="221" spans="1:254" x14ac:dyDescent="0.25">
      <c r="A221" t="str">
        <f>INDEX(Concordance!$A$1:$A$296,MATCH($E221,Concordance!$C$1:$C$296,0))</f>
        <v>TRC</v>
      </c>
      <c r="B221" t="str">
        <f>INDEX(Concordance!$B$1:$B$296,MATCH($E221,Concordance!$C$1:$C$296,0))</f>
        <v>trc</v>
      </c>
      <c r="C221" s="3" t="s">
        <v>255</v>
      </c>
      <c r="D221" s="3" t="s">
        <v>256</v>
      </c>
      <c r="E221" s="3" t="s">
        <v>219</v>
      </c>
      <c r="F221">
        <v>8421.7702239499995</v>
      </c>
      <c r="G221">
        <v>96.928101970614804</v>
      </c>
      <c r="H221">
        <v>429.38700758277503</v>
      </c>
      <c r="I221">
        <v>4355.0568511542097</v>
      </c>
      <c r="J221">
        <v>432.74728377537002</v>
      </c>
      <c r="K221">
        <v>67.869300169763903</v>
      </c>
      <c r="L221">
        <v>721.50351919508796</v>
      </c>
      <c r="M221">
        <v>79.744986348910402</v>
      </c>
      <c r="N221">
        <v>274.58680492242502</v>
      </c>
      <c r="O221">
        <v>1277.0278517839999</v>
      </c>
      <c r="P221">
        <v>206.63259878634</v>
      </c>
      <c r="Q221">
        <v>36.726138402129202</v>
      </c>
      <c r="R221">
        <v>0.42700052975133101</v>
      </c>
      <c r="S221">
        <v>830.41145282433195</v>
      </c>
      <c r="T221">
        <v>5335.1957018453804</v>
      </c>
      <c r="U221">
        <v>1151.99636094629</v>
      </c>
      <c r="V221">
        <v>2352.7752458239402</v>
      </c>
      <c r="W221">
        <v>5417.8229123708697</v>
      </c>
      <c r="X221">
        <v>6247.6736877523599</v>
      </c>
      <c r="Y221">
        <v>668.85407615225699</v>
      </c>
      <c r="Z221">
        <v>766.13695702910502</v>
      </c>
      <c r="AA221">
        <v>1351.83383712102</v>
      </c>
      <c r="AB221">
        <v>239.059418430184</v>
      </c>
      <c r="AC221">
        <v>919.63823701856199</v>
      </c>
      <c r="AD221">
        <v>834.78956636613896</v>
      </c>
      <c r="AE221">
        <v>604.415597754641</v>
      </c>
      <c r="AF221">
        <v>833.59442885660906</v>
      </c>
      <c r="AG221">
        <v>564.66775158001997</v>
      </c>
      <c r="AH221">
        <v>5104.8202478799903</v>
      </c>
      <c r="AI221">
        <v>533.45515015640603</v>
      </c>
      <c r="AJ221">
        <v>150.151847218992</v>
      </c>
      <c r="AK221">
        <v>7929.3407124245296</v>
      </c>
      <c r="AL221">
        <v>4866.4216832818302</v>
      </c>
      <c r="AM221">
        <v>7.1776660348259001E-3</v>
      </c>
      <c r="AN221">
        <v>7.1776660348259001E-3</v>
      </c>
      <c r="AO221">
        <v>227.899343800255</v>
      </c>
      <c r="AP221">
        <v>14054.2513774912</v>
      </c>
      <c r="AQ221">
        <v>9520.2195439802399</v>
      </c>
      <c r="AR221">
        <v>1447.7507657671199</v>
      </c>
      <c r="AS221">
        <v>2486.08314457086</v>
      </c>
      <c r="AT221">
        <v>626.33563397299599</v>
      </c>
      <c r="AU221">
        <v>2209.3736042015298</v>
      </c>
      <c r="AV221">
        <v>18707.598749504599</v>
      </c>
      <c r="AW221">
        <v>8411.3621552850691</v>
      </c>
      <c r="AX221">
        <v>925.60848144907402</v>
      </c>
      <c r="AY221">
        <v>5091.8121687578596</v>
      </c>
      <c r="AZ221">
        <v>3514.2149303167898</v>
      </c>
      <c r="BA221">
        <v>3630.6266970126899</v>
      </c>
      <c r="BB221">
        <v>457.03340057072</v>
      </c>
      <c r="BC221">
        <v>214.820667765384</v>
      </c>
      <c r="BD221">
        <v>528.92017530109604</v>
      </c>
      <c r="BE221">
        <v>838.74895510414296</v>
      </c>
      <c r="BF221">
        <v>850.39830911322599</v>
      </c>
      <c r="BG221">
        <v>1280.6529993634799</v>
      </c>
      <c r="BH221">
        <v>466.45155057515302</v>
      </c>
      <c r="BI221">
        <v>1181.6402098011099</v>
      </c>
      <c r="BJ221">
        <v>44828.327180877401</v>
      </c>
      <c r="BK221">
        <v>8402.5301037430199</v>
      </c>
      <c r="BL221">
        <v>1280.6071303814199</v>
      </c>
      <c r="BM221">
        <v>1070.8320820410199</v>
      </c>
      <c r="BN221">
        <v>9422.8536326191006</v>
      </c>
      <c r="IT221">
        <v>204780.429890103</v>
      </c>
    </row>
    <row r="222" spans="1:254" x14ac:dyDescent="0.25">
      <c r="A222" t="str">
        <f>INDEX(Concordance!$A$1:$A$296,MATCH($E222,Concordance!$C$1:$C$296,0))</f>
        <v>TRC</v>
      </c>
      <c r="B222" t="str">
        <f>INDEX(Concordance!$B$1:$B$296,MATCH($E222,Concordance!$C$1:$C$296,0))</f>
        <v>trc</v>
      </c>
      <c r="C222" s="3" t="s">
        <v>255</v>
      </c>
      <c r="D222" s="3" t="s">
        <v>256</v>
      </c>
      <c r="E222" s="3" t="s">
        <v>220</v>
      </c>
      <c r="F222">
        <v>1138.24320960261</v>
      </c>
      <c r="G222">
        <v>71.574282742833006</v>
      </c>
      <c r="H222">
        <v>90.085638507562805</v>
      </c>
      <c r="I222">
        <v>470.15616411198903</v>
      </c>
      <c r="J222">
        <v>18.785653448233401</v>
      </c>
      <c r="K222">
        <v>3.4409686846052199</v>
      </c>
      <c r="L222">
        <v>84.330495025729704</v>
      </c>
      <c r="M222">
        <v>5.5687681877636104</v>
      </c>
      <c r="N222">
        <v>13.602722375293901</v>
      </c>
      <c r="O222">
        <v>73.866372916981305</v>
      </c>
      <c r="P222">
        <v>24.312350991228801</v>
      </c>
      <c r="Q222">
        <v>15.352851826382899</v>
      </c>
      <c r="R222">
        <v>234.217616594356</v>
      </c>
      <c r="S222">
        <v>141.25833382920101</v>
      </c>
      <c r="T222">
        <v>1898.4645106631799</v>
      </c>
      <c r="U222">
        <v>938.70495783370598</v>
      </c>
      <c r="V222">
        <v>1450.9388944100201</v>
      </c>
      <c r="W222">
        <v>2172.8308287652499</v>
      </c>
      <c r="X222">
        <v>3304.6667508568498</v>
      </c>
      <c r="Y222">
        <v>496.79013094941399</v>
      </c>
      <c r="Z222">
        <v>135.06198725520599</v>
      </c>
      <c r="AA222">
        <v>556.39675789373405</v>
      </c>
      <c r="AB222">
        <v>95.799637750723406</v>
      </c>
      <c r="AC222">
        <v>456.114070175422</v>
      </c>
      <c r="AD222">
        <v>194.01420322829901</v>
      </c>
      <c r="AE222">
        <v>372.62333330253102</v>
      </c>
      <c r="AF222">
        <v>207.10576063066</v>
      </c>
      <c r="AG222">
        <v>489.34049184019602</v>
      </c>
      <c r="AH222">
        <v>1948.7353192482601</v>
      </c>
      <c r="AI222">
        <v>1049.12695311588</v>
      </c>
      <c r="AJ222">
        <v>145.26042282351</v>
      </c>
      <c r="AK222">
        <v>2924.7496131427201</v>
      </c>
      <c r="AL222">
        <v>1794.98718137638</v>
      </c>
      <c r="AM222">
        <v>2.6474932431306002E-3</v>
      </c>
      <c r="AN222">
        <v>2.6474932431306002E-3</v>
      </c>
      <c r="AO222">
        <v>12.003058413576699</v>
      </c>
      <c r="AP222">
        <v>2661.8998288995199</v>
      </c>
      <c r="AQ222">
        <v>2826.5394879508499</v>
      </c>
      <c r="AR222">
        <v>459.99104129248099</v>
      </c>
      <c r="AS222">
        <v>950.40977422949504</v>
      </c>
      <c r="AT222">
        <v>263.16934890302099</v>
      </c>
      <c r="AU222">
        <v>1186.0090340049301</v>
      </c>
      <c r="AV222">
        <v>2307.0095386325202</v>
      </c>
      <c r="AW222">
        <v>1108.4722259863299</v>
      </c>
      <c r="AX222">
        <v>708.50635900293196</v>
      </c>
      <c r="AY222">
        <v>1792.66132737321</v>
      </c>
      <c r="AZ222">
        <v>666.69604683842601</v>
      </c>
      <c r="BA222">
        <v>921.587125012255</v>
      </c>
      <c r="BB222">
        <v>114.431235035238</v>
      </c>
      <c r="BC222">
        <v>187.68773749396601</v>
      </c>
      <c r="BD222">
        <v>199.96077688516999</v>
      </c>
      <c r="BE222">
        <v>209.09983497395601</v>
      </c>
      <c r="BF222">
        <v>279.02072411064302</v>
      </c>
      <c r="BG222">
        <v>557.62671094059499</v>
      </c>
      <c r="BH222">
        <v>197.73883797728601</v>
      </c>
      <c r="BI222">
        <v>278.68354974065301</v>
      </c>
      <c r="BJ222">
        <v>4295.0835741043002</v>
      </c>
      <c r="BK222">
        <v>2441.7059047298899</v>
      </c>
      <c r="BL222">
        <v>211.34682768646101</v>
      </c>
      <c r="BM222">
        <v>494.54017787721102</v>
      </c>
      <c r="BN222">
        <v>1534.91449707476</v>
      </c>
      <c r="IT222">
        <v>49883.307114262898</v>
      </c>
    </row>
    <row r="223" spans="1:254" x14ac:dyDescent="0.25">
      <c r="A223" t="str">
        <f>INDEX(Concordance!$A$1:$A$296,MATCH($E223,Concordance!$C$1:$C$296,0))</f>
        <v>LAB</v>
      </c>
      <c r="B223" t="str">
        <f>INDEX(Concordance!$B$1:$B$296,MATCH($E223,Concordance!$C$1:$C$296,0))</f>
        <v>hsk</v>
      </c>
      <c r="C223" s="3" t="s">
        <v>255</v>
      </c>
      <c r="D223" s="3" t="s">
        <v>256</v>
      </c>
      <c r="E223" s="3" t="s">
        <v>221</v>
      </c>
      <c r="DH223">
        <v>4611.3096486272698</v>
      </c>
      <c r="DI223">
        <v>1134.4093611880701</v>
      </c>
      <c r="DJ223">
        <v>562.45831927303004</v>
      </c>
      <c r="DK223">
        <v>3372.8518055668001</v>
      </c>
      <c r="DL223">
        <v>6855.6578933314904</v>
      </c>
      <c r="DM223">
        <v>2351.3795884805099</v>
      </c>
      <c r="DN223">
        <v>1123.5462765504601</v>
      </c>
      <c r="DO223">
        <v>207.565533413309</v>
      </c>
      <c r="DP223">
        <v>1625.8559448214901</v>
      </c>
      <c r="DQ223">
        <v>4446.3678235216803</v>
      </c>
      <c r="DR223">
        <v>670.16209019570204</v>
      </c>
      <c r="DU223">
        <v>6741.03598649795</v>
      </c>
      <c r="DV223">
        <v>3569.9755457957599</v>
      </c>
      <c r="DW223">
        <v>2795.6255699081398</v>
      </c>
      <c r="DX223">
        <v>2846.8799863969498</v>
      </c>
      <c r="DY223">
        <v>6439.9546099518502</v>
      </c>
      <c r="DZ223">
        <v>6618.0519617584396</v>
      </c>
      <c r="EA223">
        <v>1690.7647293955499</v>
      </c>
      <c r="EB223">
        <v>525.75070402249003</v>
      </c>
      <c r="EC223">
        <v>1585.8585612014699</v>
      </c>
      <c r="ED223">
        <v>151.20818478817799</v>
      </c>
      <c r="EE223">
        <v>855.00315604492596</v>
      </c>
      <c r="EF223">
        <v>144.35588283965399</v>
      </c>
      <c r="EG223">
        <v>279.83812459370199</v>
      </c>
      <c r="EH223">
        <v>667.40526787278895</v>
      </c>
      <c r="EI223">
        <v>1660.1070188115</v>
      </c>
      <c r="EJ223">
        <v>4537.9225371078101</v>
      </c>
      <c r="EK223">
        <v>5676.9121995319401</v>
      </c>
      <c r="EL223">
        <v>387.35436424920198</v>
      </c>
      <c r="EM223">
        <v>2108.8990918200602</v>
      </c>
      <c r="EN223">
        <v>1463.3649263759501</v>
      </c>
      <c r="EO223">
        <v>2.0038288706767E-3</v>
      </c>
      <c r="EP223">
        <v>2.0038288706767E-3</v>
      </c>
      <c r="EQ223">
        <v>19.8319673884907</v>
      </c>
      <c r="ER223">
        <v>7321.5822555125396</v>
      </c>
      <c r="ES223">
        <v>13019.669223884999</v>
      </c>
      <c r="ET223">
        <v>1400.9970780825499</v>
      </c>
      <c r="EU223">
        <v>3513.11290609863</v>
      </c>
      <c r="EV223">
        <v>867.05331765298104</v>
      </c>
      <c r="EW223">
        <v>2091.9353075048998</v>
      </c>
      <c r="EX223">
        <v>2885.0836367024799</v>
      </c>
      <c r="EY223">
        <v>2192.63441767417</v>
      </c>
      <c r="EZ223">
        <v>2017.85246659061</v>
      </c>
      <c r="FA223">
        <v>4351.4043508046898</v>
      </c>
      <c r="FB223">
        <v>4404.1498901111599</v>
      </c>
      <c r="FC223">
        <v>6548.8893417924201</v>
      </c>
      <c r="FD223">
        <v>319.05214999908901</v>
      </c>
      <c r="FE223">
        <v>662.21258786595695</v>
      </c>
      <c r="FF223">
        <v>453.08838648023902</v>
      </c>
      <c r="FG223">
        <v>556.27682416929895</v>
      </c>
      <c r="FH223">
        <v>358.20921515111399</v>
      </c>
      <c r="FI223">
        <v>1217.1713640831499</v>
      </c>
      <c r="FJ223">
        <v>1674.7488177857299</v>
      </c>
      <c r="FK223">
        <v>706.29929369177296</v>
      </c>
      <c r="FL223">
        <v>7159.6681438777996</v>
      </c>
      <c r="FM223">
        <v>3623.2926641096101</v>
      </c>
      <c r="FN223">
        <v>2191.06490210536</v>
      </c>
      <c r="FO223">
        <v>1019.0219178025</v>
      </c>
      <c r="FP223">
        <v>3015.9661624014002</v>
      </c>
      <c r="FQ223">
        <v>3220.8164533049699</v>
      </c>
      <c r="FR223">
        <v>537.56917699046403</v>
      </c>
      <c r="FS223">
        <v>55.316831766969898</v>
      </c>
      <c r="FT223">
        <v>508.24254764698901</v>
      </c>
      <c r="FU223">
        <v>528.20949717882604</v>
      </c>
      <c r="FV223">
        <v>1323.6236420252801</v>
      </c>
      <c r="FW223">
        <v>4.3648945369962003E-3</v>
      </c>
      <c r="FX223">
        <v>8112.3779001728599</v>
      </c>
      <c r="FY223">
        <v>160.272810862521</v>
      </c>
      <c r="FZ223">
        <v>3294.1017963978502</v>
      </c>
      <c r="GA223">
        <v>333.05234285935899</v>
      </c>
      <c r="GB223">
        <v>15658.4168619988</v>
      </c>
      <c r="GC223">
        <v>4152.0375724119804</v>
      </c>
      <c r="GD223">
        <v>1668.9344960880401</v>
      </c>
      <c r="GE223">
        <v>966.44063455979403</v>
      </c>
      <c r="GF223">
        <v>43240.343543157098</v>
      </c>
      <c r="GG223">
        <v>34069.151870793197</v>
      </c>
      <c r="GH223">
        <v>13420.956192907401</v>
      </c>
      <c r="GI223">
        <v>5365.0797554023302</v>
      </c>
      <c r="GJ223">
        <v>19814.349553139898</v>
      </c>
      <c r="GK223">
        <v>75.543152222737206</v>
      </c>
      <c r="GL223">
        <v>2852.2568865930002</v>
      </c>
      <c r="GM223">
        <v>10258.790788038499</v>
      </c>
      <c r="GN223">
        <v>1530.89952298208</v>
      </c>
      <c r="GO223">
        <v>14899.2621338848</v>
      </c>
      <c r="GP223">
        <v>63312.075135975101</v>
      </c>
      <c r="GQ223">
        <v>27043.397010787699</v>
      </c>
      <c r="GR223">
        <v>37070.979286807298</v>
      </c>
      <c r="GS223">
        <v>9098.5609514747994</v>
      </c>
      <c r="GT223">
        <v>1592.3929362958399</v>
      </c>
      <c r="GU223">
        <v>5822.5307421111402</v>
      </c>
      <c r="GV223">
        <v>2754.8341337789702</v>
      </c>
      <c r="GW223">
        <v>23543.519087693101</v>
      </c>
      <c r="GX223">
        <v>9715.4997099842294</v>
      </c>
      <c r="GY223">
        <v>3561.2020591637302</v>
      </c>
      <c r="GZ223">
        <v>16756.957506891002</v>
      </c>
      <c r="HA223">
        <v>182440.32930528701</v>
      </c>
      <c r="HB223">
        <v>228177.111111198</v>
      </c>
      <c r="HC223">
        <v>29113.898520115599</v>
      </c>
      <c r="HD223">
        <v>18240.125880952499</v>
      </c>
      <c r="HE223">
        <v>31470.049350721001</v>
      </c>
      <c r="HF223">
        <v>90.128602113057795</v>
      </c>
      <c r="HG223">
        <v>710.00747809328197</v>
      </c>
      <c r="HH223">
        <v>5103.3756417074001</v>
      </c>
      <c r="HI223">
        <v>6504.82057141115</v>
      </c>
      <c r="IS223">
        <v>5526.2394206397403</v>
      </c>
      <c r="IT223">
        <v>1044992.1900624</v>
      </c>
    </row>
    <row r="224" spans="1:254" x14ac:dyDescent="0.25">
      <c r="A224" t="str">
        <f>INDEX(Concordance!$A$1:$A$296,MATCH($E224,Concordance!$C$1:$C$296,0))</f>
        <v>LAB</v>
      </c>
      <c r="B224" t="str">
        <f>INDEX(Concordance!$B$1:$B$296,MATCH($E224,Concordance!$C$1:$C$296,0))</f>
        <v>ssk</v>
      </c>
      <c r="C224" s="3" t="s">
        <v>255</v>
      </c>
      <c r="D224" s="3" t="s">
        <v>256</v>
      </c>
      <c r="E224" s="3" t="s">
        <v>222</v>
      </c>
      <c r="DH224">
        <v>11779.129425069699</v>
      </c>
      <c r="DI224">
        <v>1769.10599288139</v>
      </c>
      <c r="DJ224">
        <v>902.22729598486103</v>
      </c>
      <c r="DK224">
        <v>14017.464752277599</v>
      </c>
      <c r="DL224">
        <v>25712.7600501181</v>
      </c>
      <c r="DM224">
        <v>11329.6413594272</v>
      </c>
      <c r="DN224">
        <v>5413.5778104046503</v>
      </c>
      <c r="DO224">
        <v>1000.11204642235</v>
      </c>
      <c r="DP224">
        <v>7833.8541540303004</v>
      </c>
      <c r="DQ224">
        <v>21423.913450380402</v>
      </c>
      <c r="DR224">
        <v>3229.0388892538999</v>
      </c>
      <c r="DU224">
        <v>8282.9298970974796</v>
      </c>
      <c r="DV224">
        <v>7837.4497689906802</v>
      </c>
      <c r="DW224">
        <v>3008.6694683087599</v>
      </c>
      <c r="DX224">
        <v>4487.5497168951997</v>
      </c>
      <c r="DY224">
        <v>10160.4665320818</v>
      </c>
      <c r="DZ224">
        <v>7783.05765965112</v>
      </c>
      <c r="EA224">
        <v>1880.87662529505</v>
      </c>
      <c r="EB224">
        <v>721.46915236341704</v>
      </c>
      <c r="EC224">
        <v>1533.2928625014199</v>
      </c>
      <c r="ED224">
        <v>312.91521572622997</v>
      </c>
      <c r="EE224">
        <v>3239.0668640807799</v>
      </c>
      <c r="EF224">
        <v>380.22561632908901</v>
      </c>
      <c r="EG224">
        <v>1033.73301307674</v>
      </c>
      <c r="EH224">
        <v>1609.3999303826099</v>
      </c>
      <c r="EI224">
        <v>4613.3846041319703</v>
      </c>
      <c r="EJ224">
        <v>6171.2352637106196</v>
      </c>
      <c r="EK224">
        <v>6723.7225019378302</v>
      </c>
      <c r="EL224">
        <v>383.46528591489499</v>
      </c>
      <c r="EM224">
        <v>2750.7904415201101</v>
      </c>
      <c r="EN224">
        <v>785.60767227459996</v>
      </c>
      <c r="EO224">
        <v>1.9837102192146999E-3</v>
      </c>
      <c r="EP224">
        <v>1.9837102192146999E-3</v>
      </c>
      <c r="EQ224">
        <v>19.6328523614876</v>
      </c>
      <c r="ER224">
        <v>7303.2715193125096</v>
      </c>
      <c r="ES224">
        <v>13087.063492884399</v>
      </c>
      <c r="ET224">
        <v>2090.6270081739599</v>
      </c>
      <c r="EU224">
        <v>6788.5716359973503</v>
      </c>
      <c r="EV224">
        <v>1960.5941003841299</v>
      </c>
      <c r="EW224">
        <v>3277.4811959076801</v>
      </c>
      <c r="EX224">
        <v>9058.9684981078008</v>
      </c>
      <c r="EY224">
        <v>5588.4863852341796</v>
      </c>
      <c r="EZ224">
        <v>5801.9669822729902</v>
      </c>
      <c r="FA224">
        <v>12075.5542547355</v>
      </c>
      <c r="FB224">
        <v>5484.7177133138903</v>
      </c>
      <c r="FC224">
        <v>7032.9198752918601</v>
      </c>
      <c r="FD224">
        <v>465.05505991867199</v>
      </c>
      <c r="FE224">
        <v>415.47494771746301</v>
      </c>
      <c r="FF224">
        <v>861.35322999045502</v>
      </c>
      <c r="FG224">
        <v>741.952651729065</v>
      </c>
      <c r="FH224">
        <v>513.92309116159799</v>
      </c>
      <c r="FI224">
        <v>1440.15532218006</v>
      </c>
      <c r="FJ224">
        <v>1475.93387698743</v>
      </c>
      <c r="FK224">
        <v>563.30515023141402</v>
      </c>
      <c r="FL224">
        <v>9481.2333701706102</v>
      </c>
      <c r="FM224">
        <v>7168.33878081902</v>
      </c>
      <c r="FN224">
        <v>2251.32929540551</v>
      </c>
      <c r="FO224">
        <v>2164.6899088053101</v>
      </c>
      <c r="FP224">
        <v>3670.9762861017098</v>
      </c>
      <c r="FQ224">
        <v>4236.8246292821696</v>
      </c>
      <c r="FR224">
        <v>707.14564522267199</v>
      </c>
      <c r="FS224">
        <v>72.766554270320199</v>
      </c>
      <c r="FT224">
        <v>668.56791584949895</v>
      </c>
      <c r="FU224">
        <v>694.83344968993595</v>
      </c>
      <c r="FV224">
        <v>1741.1613880320201</v>
      </c>
      <c r="FW224">
        <v>5.7418027219738998E-3</v>
      </c>
      <c r="FX224">
        <v>10671.4316036941</v>
      </c>
      <c r="FY224">
        <v>210.83094995053801</v>
      </c>
      <c r="FZ224">
        <v>5326.3602388965301</v>
      </c>
      <c r="GA224">
        <v>866.09422323833303</v>
      </c>
      <c r="GB224">
        <v>26057.617517997998</v>
      </c>
      <c r="GC224">
        <v>9667.6022308279007</v>
      </c>
      <c r="GD224">
        <v>6785.8511707513599</v>
      </c>
      <c r="GE224">
        <v>853.80116033981903</v>
      </c>
      <c r="GF224">
        <v>48352.692259175703</v>
      </c>
      <c r="GG224">
        <v>48337.474275706598</v>
      </c>
      <c r="GH224">
        <v>29967.840708793199</v>
      </c>
      <c r="GI224">
        <v>8300.0526896036008</v>
      </c>
      <c r="GJ224">
        <v>47859.188335338004</v>
      </c>
      <c r="GK224">
        <v>75.659897204736794</v>
      </c>
      <c r="GL224">
        <v>2448.4722789939901</v>
      </c>
      <c r="GM224">
        <v>11803.320214044301</v>
      </c>
      <c r="GN224">
        <v>3391.3772624602998</v>
      </c>
      <c r="GO224">
        <v>9149.3181632292799</v>
      </c>
      <c r="GP224">
        <v>37674.4810849852</v>
      </c>
      <c r="GQ224">
        <v>13550.4162638936</v>
      </c>
      <c r="GR224">
        <v>36749.312883808998</v>
      </c>
      <c r="GS224">
        <v>4990.7320171861802</v>
      </c>
      <c r="GT224">
        <v>2345.9860317938701</v>
      </c>
      <c r="GU224">
        <v>2113.4701776040401</v>
      </c>
      <c r="GV224">
        <v>746.58004970430204</v>
      </c>
      <c r="GW224">
        <v>8942.1620276834492</v>
      </c>
      <c r="GX224">
        <v>4817.1149078921799</v>
      </c>
      <c r="GY224">
        <v>1861.67362598104</v>
      </c>
      <c r="GZ224">
        <v>32201.392132790501</v>
      </c>
      <c r="HA224">
        <v>82433.685271952098</v>
      </c>
      <c r="HB224">
        <v>103099.354376459</v>
      </c>
      <c r="HC224">
        <v>42474.812521168598</v>
      </c>
      <c r="HD224">
        <v>1864.45330889514</v>
      </c>
      <c r="HE224">
        <v>10741.6805229048</v>
      </c>
      <c r="HF224">
        <v>152.30652825840801</v>
      </c>
      <c r="HG224">
        <v>268.10429089123897</v>
      </c>
      <c r="HH224">
        <v>2939.3769411042599</v>
      </c>
      <c r="HI224">
        <v>10075.956178017301</v>
      </c>
      <c r="IS224">
        <v>5141.9530620783298</v>
      </c>
      <c r="IT224">
        <v>972325.008480586</v>
      </c>
    </row>
    <row r="225" spans="1:254" x14ac:dyDescent="0.25">
      <c r="A225" t="str">
        <f>INDEX(Concordance!$A$1:$A$296,MATCH($E225,Concordance!$C$1:$C$296,0))</f>
        <v>LAB</v>
      </c>
      <c r="B225" t="str">
        <f>INDEX(Concordance!$B$1:$B$296,MATCH($E225,Concordance!$C$1:$C$296,0))</f>
        <v>ssk</v>
      </c>
      <c r="C225" s="3" t="s">
        <v>255</v>
      </c>
      <c r="D225" s="3" t="s">
        <v>256</v>
      </c>
      <c r="E225" s="3" t="s">
        <v>223</v>
      </c>
      <c r="DH225">
        <v>8567.3449402506703</v>
      </c>
      <c r="DI225">
        <v>1073.3420254887101</v>
      </c>
      <c r="DJ225">
        <v>413.419139572228</v>
      </c>
      <c r="DK225">
        <v>2123.4615759420499</v>
      </c>
      <c r="DL225">
        <v>5689.3556976261298</v>
      </c>
      <c r="DM225">
        <v>1832.6338748711801</v>
      </c>
      <c r="DN225">
        <v>875.67697554197798</v>
      </c>
      <c r="DO225">
        <v>161.773807024815</v>
      </c>
      <c r="DP225">
        <v>1267.1704282616499</v>
      </c>
      <c r="DQ225">
        <v>3465.4397501123099</v>
      </c>
      <c r="DR225">
        <v>522.31539057493205</v>
      </c>
      <c r="DU225">
        <v>1946.02246269941</v>
      </c>
      <c r="DV225">
        <v>5699.7389462932197</v>
      </c>
      <c r="DW225">
        <v>1626.14218420473</v>
      </c>
      <c r="DX225">
        <v>2450.8013303973798</v>
      </c>
      <c r="DY225">
        <v>3827.7254639308198</v>
      </c>
      <c r="DZ225">
        <v>2445.0598141846499</v>
      </c>
      <c r="EA225">
        <v>549.32248560855396</v>
      </c>
      <c r="EB225">
        <v>174.163877670825</v>
      </c>
      <c r="EC225">
        <v>320.84458534029801</v>
      </c>
      <c r="ED225">
        <v>129.719561428437</v>
      </c>
      <c r="EE225">
        <v>521.34911396690597</v>
      </c>
      <c r="EF225">
        <v>113.282987319729</v>
      </c>
      <c r="EG225">
        <v>169.88292061617699</v>
      </c>
      <c r="EH225">
        <v>1174.30816018731</v>
      </c>
      <c r="EI225">
        <v>1397.7437742096899</v>
      </c>
      <c r="EJ225">
        <v>1994.1689838034299</v>
      </c>
      <c r="EK225">
        <v>851.177888434789</v>
      </c>
      <c r="EL225">
        <v>82.878606423947502</v>
      </c>
      <c r="EM225">
        <v>687.60737570869503</v>
      </c>
      <c r="EN225">
        <v>76.716692719834398</v>
      </c>
      <c r="EO225">
        <v>4.28740604577E-4</v>
      </c>
      <c r="EP225">
        <v>4.28740604577E-4</v>
      </c>
      <c r="EQ225">
        <v>4.2432613944833699</v>
      </c>
      <c r="ER225">
        <v>2710.0317719046402</v>
      </c>
      <c r="ES225">
        <v>3608.8642258681298</v>
      </c>
      <c r="ET225">
        <v>525.19644058345796</v>
      </c>
      <c r="EU225">
        <v>2813.9571246988999</v>
      </c>
      <c r="EV225">
        <v>562.34829889544801</v>
      </c>
      <c r="EW225">
        <v>1146.5700013026899</v>
      </c>
      <c r="EX225">
        <v>2553.0283475022002</v>
      </c>
      <c r="EY225">
        <v>1586.2211271813201</v>
      </c>
      <c r="EZ225">
        <v>1316.29697639387</v>
      </c>
      <c r="FA225">
        <v>1993.1029849563499</v>
      </c>
      <c r="FB225">
        <v>844.17097849213803</v>
      </c>
      <c r="FC225">
        <v>1118.9494521987101</v>
      </c>
      <c r="FD225">
        <v>166.364688949525</v>
      </c>
      <c r="FE225">
        <v>103.855421009366</v>
      </c>
      <c r="FF225">
        <v>252.92605448013299</v>
      </c>
      <c r="FG225">
        <v>140.41353424982299</v>
      </c>
      <c r="FH225">
        <v>120.060775750373</v>
      </c>
      <c r="FI225">
        <v>517.50174702283698</v>
      </c>
      <c r="FJ225">
        <v>283.82892340758201</v>
      </c>
      <c r="FK225">
        <v>142.483525380358</v>
      </c>
      <c r="FL225">
        <v>1902.3882256940999</v>
      </c>
      <c r="FM225">
        <v>1803.34813730478</v>
      </c>
      <c r="FN225">
        <v>807.08914685197396</v>
      </c>
      <c r="FO225">
        <v>551.21528800135297</v>
      </c>
      <c r="FP225">
        <v>2416.7348614011198</v>
      </c>
      <c r="FQ225">
        <v>804.150798620351</v>
      </c>
      <c r="FR225">
        <v>134.21649114682899</v>
      </c>
      <c r="FS225">
        <v>13.8111174875896</v>
      </c>
      <c r="FT225">
        <v>126.89442459963399</v>
      </c>
      <c r="FU225">
        <v>131.87963212226799</v>
      </c>
      <c r="FV225">
        <v>330.47304130454302</v>
      </c>
      <c r="FW225">
        <v>1.0897961677440999E-3</v>
      </c>
      <c r="FX225">
        <v>2025.44145613764</v>
      </c>
      <c r="FY225">
        <v>40.015788145882503</v>
      </c>
      <c r="FZ225">
        <v>1730.5795367988701</v>
      </c>
      <c r="GA225">
        <v>240.162444039538</v>
      </c>
      <c r="GB225">
        <v>7974.7996087993797</v>
      </c>
      <c r="GC225">
        <v>1142.8708640033001</v>
      </c>
      <c r="GD225">
        <v>874.17804461373396</v>
      </c>
      <c r="GE225">
        <v>272.94948443994201</v>
      </c>
      <c r="GF225">
        <v>11312.2988030411</v>
      </c>
      <c r="GG225">
        <v>13823.6590479161</v>
      </c>
      <c r="GH225">
        <v>4162.8150529712802</v>
      </c>
      <c r="GI225">
        <v>2060.9452955009001</v>
      </c>
      <c r="GJ225">
        <v>8104.1446499572403</v>
      </c>
      <c r="GK225">
        <v>12.9633987959549</v>
      </c>
      <c r="GL225">
        <v>439.352018198922</v>
      </c>
      <c r="GM225">
        <v>2483.08013480931</v>
      </c>
      <c r="GN225">
        <v>723.93649982152499</v>
      </c>
      <c r="GO225">
        <v>1739.84891328655</v>
      </c>
      <c r="GP225">
        <v>2704.22933929894</v>
      </c>
      <c r="GQ225">
        <v>1088.85278599145</v>
      </c>
      <c r="GR225">
        <v>1880.41629909023</v>
      </c>
      <c r="GS225">
        <v>3088.0234569914501</v>
      </c>
      <c r="GT225">
        <v>430.000659398876</v>
      </c>
      <c r="GU225">
        <v>391.68227746075002</v>
      </c>
      <c r="GV225">
        <v>247.80435024810899</v>
      </c>
      <c r="GW225">
        <v>1045.4908263863699</v>
      </c>
      <c r="GX225">
        <v>852.60875317861598</v>
      </c>
      <c r="GY225">
        <v>307.65280890686699</v>
      </c>
      <c r="GZ225">
        <v>8319.1295008458892</v>
      </c>
      <c r="HA225">
        <v>13023.0176161863</v>
      </c>
      <c r="HB225">
        <v>16287.8161255627</v>
      </c>
      <c r="HC225">
        <v>17882.558502070999</v>
      </c>
      <c r="HD225">
        <v>644.85275506831897</v>
      </c>
      <c r="HE225">
        <v>2773.4120110754102</v>
      </c>
      <c r="HF225">
        <v>251.938491227366</v>
      </c>
      <c r="HG225">
        <v>102.038047240472</v>
      </c>
      <c r="HH225">
        <v>867.26294235125704</v>
      </c>
      <c r="HI225">
        <v>68812.629585118004</v>
      </c>
      <c r="IS225">
        <v>1509.4845535874299</v>
      </c>
      <c r="IT225">
        <v>285438.15232241299</v>
      </c>
    </row>
    <row r="226" spans="1:254" x14ac:dyDescent="0.25">
      <c r="A226" t="str">
        <f>INDEX(Concordance!$A$1:$A$296,MATCH($E226,Concordance!$C$1:$C$296,0))</f>
        <v>LAB</v>
      </c>
      <c r="B226" t="str">
        <f>INDEX(Concordance!$B$1:$B$296,MATCH($E226,Concordance!$C$1:$C$296,0))</f>
        <v>lsk</v>
      </c>
      <c r="C226" s="3" t="s">
        <v>255</v>
      </c>
      <c r="D226" s="3" t="s">
        <v>256</v>
      </c>
      <c r="E226" s="3" t="s">
        <v>224</v>
      </c>
      <c r="DH226">
        <v>1318.5403093078</v>
      </c>
      <c r="DI226">
        <v>167.791543608235</v>
      </c>
      <c r="DJ226">
        <v>65.208061535351305</v>
      </c>
      <c r="DK226">
        <v>2932.40093655807</v>
      </c>
      <c r="DL226">
        <v>2007.49241540922</v>
      </c>
      <c r="DM226">
        <v>2818.62839007295</v>
      </c>
      <c r="DN226">
        <v>1346.8091022650799</v>
      </c>
      <c r="DO226">
        <v>248.811424640057</v>
      </c>
      <c r="DP226">
        <v>1948.9340413999701</v>
      </c>
      <c r="DQ226">
        <v>5329.9172287975198</v>
      </c>
      <c r="DR226">
        <v>803.331755804213</v>
      </c>
      <c r="DU226">
        <v>2443.5614380992602</v>
      </c>
      <c r="DV226">
        <v>1939.50898379769</v>
      </c>
      <c r="DW226">
        <v>631.88791894183998</v>
      </c>
      <c r="DX226">
        <v>982.78505450894897</v>
      </c>
      <c r="DY226">
        <v>1783.85193341436</v>
      </c>
      <c r="DZ226">
        <v>1217.7494523923499</v>
      </c>
      <c r="EA226">
        <v>308.28648258918798</v>
      </c>
      <c r="EB226">
        <v>143.37328293067901</v>
      </c>
      <c r="EC226">
        <v>260.67561694024198</v>
      </c>
      <c r="ED226">
        <v>55.178113679335198</v>
      </c>
      <c r="EE226">
        <v>481.466615227143</v>
      </c>
      <c r="EF226">
        <v>57.189104888863</v>
      </c>
      <c r="EG226">
        <v>154.371739526526</v>
      </c>
      <c r="EH226">
        <v>544.71470884411497</v>
      </c>
      <c r="EI226">
        <v>908.597606416296</v>
      </c>
      <c r="EJ226">
        <v>964.78171168166</v>
      </c>
      <c r="EK226">
        <v>1007.73328830567</v>
      </c>
      <c r="EL226">
        <v>49.723336022430701</v>
      </c>
      <c r="EM226">
        <v>323.100236056744</v>
      </c>
      <c r="EN226">
        <v>135.458903923218</v>
      </c>
      <c r="EO226">
        <v>2.572245609294E-4</v>
      </c>
      <c r="EP226">
        <v>2.572245609294E-4</v>
      </c>
      <c r="EQ226">
        <v>2.54576085738743</v>
      </c>
      <c r="ER226">
        <v>1296.2364055022199</v>
      </c>
      <c r="ES226">
        <v>2079.6347250816402</v>
      </c>
      <c r="ET226">
        <v>327.38911868592203</v>
      </c>
      <c r="EU226">
        <v>1217.2766465995301</v>
      </c>
      <c r="EV226">
        <v>300.17789473757</v>
      </c>
      <c r="EW226">
        <v>618.57539979144894</v>
      </c>
      <c r="EX226">
        <v>1244.7817514010701</v>
      </c>
      <c r="EY226">
        <v>869.87029956975402</v>
      </c>
      <c r="EZ226">
        <v>854.98929882601897</v>
      </c>
      <c r="FA226">
        <v>1872.43698405899</v>
      </c>
      <c r="FB226">
        <v>750.27769822190101</v>
      </c>
      <c r="FC226">
        <v>963.68226741888498</v>
      </c>
      <c r="FD226">
        <v>90.361533704742101</v>
      </c>
      <c r="FE226">
        <v>93.933982769426507</v>
      </c>
      <c r="FF226">
        <v>142.600440650075</v>
      </c>
      <c r="FG226">
        <v>166.51365604979</v>
      </c>
      <c r="FH226">
        <v>182.309107900567</v>
      </c>
      <c r="FI226">
        <v>277.82199756615398</v>
      </c>
      <c r="FJ226">
        <v>249.099370357878</v>
      </c>
      <c r="FK226">
        <v>102.400108440257</v>
      </c>
      <c r="FL226">
        <v>1322.8856109958999</v>
      </c>
      <c r="FM226">
        <v>1013.39508270269</v>
      </c>
      <c r="FN226">
        <v>352.08586923086102</v>
      </c>
      <c r="FO226">
        <v>353.77575963086798</v>
      </c>
      <c r="FP226">
        <v>1020.95215240047</v>
      </c>
      <c r="FQ226">
        <v>440.81758648579302</v>
      </c>
      <c r="FR226">
        <v>73.574495971954207</v>
      </c>
      <c r="FS226">
        <v>7.5709474988972296</v>
      </c>
      <c r="FT226">
        <v>69.560701906263603</v>
      </c>
      <c r="FU226">
        <v>72.293481817728605</v>
      </c>
      <c r="FV226">
        <v>181.157972753895</v>
      </c>
      <c r="FW226">
        <v>5.9740202615060005E-4</v>
      </c>
      <c r="FX226">
        <v>1110.3019679824899</v>
      </c>
      <c r="FY226">
        <v>21.935765259524</v>
      </c>
      <c r="FZ226">
        <v>680.56704165955603</v>
      </c>
      <c r="GA226">
        <v>262.29246955949498</v>
      </c>
      <c r="GB226">
        <v>5851.3344845995398</v>
      </c>
      <c r="GC226">
        <v>1449.32302970418</v>
      </c>
      <c r="GD226">
        <v>1197.9314390914101</v>
      </c>
      <c r="GE226">
        <v>192.68995500995899</v>
      </c>
      <c r="GF226">
        <v>8768.7063511318702</v>
      </c>
      <c r="GG226">
        <v>9702.2092376411092</v>
      </c>
      <c r="GH226">
        <v>4619.2032817681302</v>
      </c>
      <c r="GI226">
        <v>1562.83448600068</v>
      </c>
      <c r="GJ226">
        <v>7272.2628433513601</v>
      </c>
      <c r="GK226">
        <v>9.1004987622683409</v>
      </c>
      <c r="GL226">
        <v>308.57231696924299</v>
      </c>
      <c r="GM226">
        <v>1824.2305693068399</v>
      </c>
      <c r="GN226">
        <v>407.749743355227</v>
      </c>
      <c r="GO226">
        <v>1486.71870258851</v>
      </c>
      <c r="GP226">
        <v>4798.4970810981104</v>
      </c>
      <c r="GQ226">
        <v>2440.0381911808499</v>
      </c>
      <c r="GR226">
        <v>4374.7697606772599</v>
      </c>
      <c r="GS226">
        <v>1445.8629503960001</v>
      </c>
      <c r="GT226">
        <v>365.37420525904503</v>
      </c>
      <c r="GU226">
        <v>517.72774859099104</v>
      </c>
      <c r="GV226">
        <v>171.897797898688</v>
      </c>
      <c r="GW226">
        <v>2087.5839888727901</v>
      </c>
      <c r="GX226">
        <v>1023.17343779834</v>
      </c>
      <c r="GY226">
        <v>433.16210726558802</v>
      </c>
      <c r="GZ226">
        <v>5617.5109478634604</v>
      </c>
      <c r="HD226">
        <v>1072.8553372972001</v>
      </c>
      <c r="HE226">
        <v>2794.3999659752199</v>
      </c>
      <c r="HF226">
        <v>44.260971446537297</v>
      </c>
      <c r="HG226">
        <v>98.446783232455005</v>
      </c>
      <c r="HH226">
        <v>687.77883309099695</v>
      </c>
      <c r="HI226">
        <v>1272.1759202021799</v>
      </c>
      <c r="IS226">
        <v>680.32296369450296</v>
      </c>
      <c r="IT226">
        <v>128646.649134604</v>
      </c>
    </row>
    <row r="227" spans="1:254" x14ac:dyDescent="0.25">
      <c r="A227" t="str">
        <f>INDEX(Concordance!$A$1:$A$296,MATCH($E227,Concordance!$C$1:$C$296,0))</f>
        <v>CAP</v>
      </c>
      <c r="B227" t="str">
        <f>INDEX(Concordance!$B$1:$B$296,MATCH($E227,Concordance!$C$1:$C$296,0))</f>
        <v>cap</v>
      </c>
      <c r="C227" s="3" t="s">
        <v>255</v>
      </c>
      <c r="D227" s="3" t="s">
        <v>256</v>
      </c>
      <c r="E227" s="3" t="s">
        <v>225</v>
      </c>
      <c r="DH227">
        <v>56816.182786167898</v>
      </c>
      <c r="DI227">
        <v>2051.7759705696599</v>
      </c>
      <c r="DJ227">
        <v>4092.4311531645099</v>
      </c>
      <c r="DK227">
        <v>63971.057340870197</v>
      </c>
      <c r="DL227">
        <v>8806.0538505958302</v>
      </c>
      <c r="DM227">
        <v>25285.847860263999</v>
      </c>
      <c r="DN227">
        <v>5760.5654895562702</v>
      </c>
      <c r="DO227">
        <v>694.17975977310198</v>
      </c>
      <c r="DP227">
        <v>13073.153107321999</v>
      </c>
      <c r="DQ227">
        <v>56857.566158967202</v>
      </c>
      <c r="DR227">
        <v>9492.9399948679893</v>
      </c>
      <c r="DU227">
        <v>24365.799902462</v>
      </c>
      <c r="DV227">
        <v>29528.902548410399</v>
      </c>
      <c r="DW227">
        <v>7694.3411884317302</v>
      </c>
      <c r="DX227">
        <v>9937.8320246325202</v>
      </c>
      <c r="DY227">
        <v>17524.209041922899</v>
      </c>
      <c r="DZ227">
        <v>14544.6874813746</v>
      </c>
      <c r="EA227">
        <v>4189.5956480273899</v>
      </c>
      <c r="EB227">
        <v>119.83137234582</v>
      </c>
      <c r="EC227">
        <v>468.86791707738098</v>
      </c>
      <c r="ED227">
        <v>20.1620590714926</v>
      </c>
      <c r="EE227">
        <v>65.044782442635594</v>
      </c>
      <c r="EF227">
        <v>936.60334458225202</v>
      </c>
      <c r="EG227">
        <v>232.86555503199199</v>
      </c>
      <c r="EH227">
        <v>2374.51103615376</v>
      </c>
      <c r="EI227">
        <v>8053.7705672325701</v>
      </c>
      <c r="EJ227">
        <v>9108.2933644127897</v>
      </c>
      <c r="EK227">
        <v>199.88782388989301</v>
      </c>
      <c r="EL227">
        <v>782.77616916625095</v>
      </c>
      <c r="EM227">
        <v>19707.555293083798</v>
      </c>
      <c r="EN227">
        <v>14788</v>
      </c>
      <c r="EO227">
        <v>1.9349966646982301E-2</v>
      </c>
      <c r="EP227">
        <v>1.9349966646982301E-2</v>
      </c>
      <c r="EQ227">
        <v>176.693486814366</v>
      </c>
      <c r="ER227">
        <v>4384.7430247170896</v>
      </c>
      <c r="ES227">
        <v>1842.7804335849901</v>
      </c>
      <c r="ET227">
        <v>2031.9973965965401</v>
      </c>
      <c r="EU227">
        <v>990.77157177349795</v>
      </c>
      <c r="EV227" s="4">
        <v>83.213387968953995</v>
      </c>
      <c r="EW227">
        <v>4892.7262025485297</v>
      </c>
      <c r="EX227">
        <v>3446.7008989237002</v>
      </c>
      <c r="EY227">
        <v>5011.9583686169699</v>
      </c>
      <c r="EZ227">
        <v>173.373376175489</v>
      </c>
      <c r="FA227">
        <v>1309.07786961341</v>
      </c>
      <c r="FB227">
        <v>3070.1459130155499</v>
      </c>
      <c r="FC227">
        <v>3345.54424990909</v>
      </c>
      <c r="FD227">
        <v>435.52477507161399</v>
      </c>
      <c r="FE227">
        <v>1074.2586839303799</v>
      </c>
      <c r="FF227">
        <v>35.177845355700001</v>
      </c>
      <c r="FG227">
        <v>92.638438082551801</v>
      </c>
      <c r="FH227">
        <v>18.161903551487001</v>
      </c>
      <c r="FI227">
        <v>233.11621517512501</v>
      </c>
      <c r="FJ227">
        <v>834.249983398327</v>
      </c>
      <c r="FK227">
        <v>1386.84330315951</v>
      </c>
      <c r="FL227">
        <v>5231.3361161801104</v>
      </c>
      <c r="FM227">
        <v>1251.1025522073501</v>
      </c>
      <c r="FN227">
        <v>490.83286235790598</v>
      </c>
      <c r="FO227">
        <v>1003.65684879506</v>
      </c>
      <c r="FP227">
        <v>30965.880011703099</v>
      </c>
      <c r="FQ227">
        <v>22577.197161685399</v>
      </c>
      <c r="FR227">
        <v>5204.9465847783704</v>
      </c>
      <c r="FS227">
        <v>317.45737744078701</v>
      </c>
      <c r="FT227">
        <v>12407.7991198584</v>
      </c>
      <c r="FU227">
        <v>9799.4112429388406</v>
      </c>
      <c r="FV227">
        <v>15062.8356614652</v>
      </c>
      <c r="FW227">
        <v>4.6216694030805403E-2</v>
      </c>
      <c r="FX227">
        <v>22649.113601011501</v>
      </c>
      <c r="FY227">
        <v>8813.5599851713105</v>
      </c>
      <c r="FZ227">
        <v>26383.052012713299</v>
      </c>
      <c r="GA227">
        <v>2311.1022228386</v>
      </c>
      <c r="GB227">
        <v>51588.352988745501</v>
      </c>
      <c r="GC227">
        <v>18900.1633088292</v>
      </c>
      <c r="GD227">
        <v>7993.8028988928299</v>
      </c>
      <c r="GE227">
        <v>3058.0704471475501</v>
      </c>
      <c r="GF227">
        <v>105503.114639683</v>
      </c>
      <c r="GG227">
        <v>217221.94929023099</v>
      </c>
      <c r="GH227">
        <v>40986.967991182399</v>
      </c>
      <c r="GI227">
        <v>21315.515407147399</v>
      </c>
      <c r="GJ227">
        <v>198695.22344186899</v>
      </c>
      <c r="GK227">
        <v>2261.6304862320899</v>
      </c>
      <c r="GL227">
        <v>13129.7443296969</v>
      </c>
      <c r="GM227">
        <v>23310.891696330102</v>
      </c>
      <c r="GN227">
        <v>141.80176821840001</v>
      </c>
      <c r="GO227">
        <v>48506.781828478597</v>
      </c>
      <c r="GP227">
        <v>79735.4474549562</v>
      </c>
      <c r="GQ227">
        <v>50987.699257222797</v>
      </c>
      <c r="GR227">
        <v>35445.555987191503</v>
      </c>
      <c r="GS227">
        <v>199292.49362114101</v>
      </c>
      <c r="GT227">
        <v>4945.38076453143</v>
      </c>
      <c r="GU227">
        <v>905.73345860943402</v>
      </c>
      <c r="GV227">
        <v>11151.6979777136</v>
      </c>
      <c r="GW227">
        <v>32296.306048336701</v>
      </c>
      <c r="GX227">
        <v>9176.0668865670996</v>
      </c>
      <c r="GY227">
        <v>4730.0116863657104</v>
      </c>
      <c r="GZ227">
        <v>25589.494976582198</v>
      </c>
      <c r="HA227">
        <v>65111.530918817902</v>
      </c>
      <c r="HB227">
        <v>16498.151910737201</v>
      </c>
      <c r="HC227">
        <v>15246.802792229701</v>
      </c>
      <c r="HD227">
        <v>29914.795559991799</v>
      </c>
      <c r="HE227">
        <v>51039.069745650901</v>
      </c>
      <c r="HF227">
        <v>1004.41289327406</v>
      </c>
      <c r="HG227">
        <v>1323.72125919258</v>
      </c>
      <c r="HH227">
        <v>8093.16520837589</v>
      </c>
      <c r="HI227">
        <v>3788.0948722021999</v>
      </c>
      <c r="IS227">
        <v>103923</v>
      </c>
      <c r="IT227">
        <v>2113697</v>
      </c>
    </row>
    <row r="228" spans="1:254" x14ac:dyDescent="0.25">
      <c r="A228" t="str">
        <f>INDEX(Concordance!$A$1:$A$296,MATCH($E228,Concordance!$C$1:$C$296,0))</f>
        <v>HHD</v>
      </c>
      <c r="B228" t="str">
        <f>INDEX(Concordance!$B$1:$B$296,MATCH($E228,Concordance!$C$1:$C$296,0))</f>
        <v>hhd1</v>
      </c>
      <c r="C228" s="3" t="s">
        <v>255</v>
      </c>
      <c r="D228" s="3" t="s">
        <v>256</v>
      </c>
      <c r="E228" s="3" t="s">
        <v>226</v>
      </c>
      <c r="HM228">
        <v>16.155034400960599</v>
      </c>
      <c r="HN228">
        <v>1248.7767738856701</v>
      </c>
      <c r="HO228">
        <v>17681.126725005</v>
      </c>
      <c r="HP228">
        <v>952.59191307560798</v>
      </c>
      <c r="IE228">
        <v>2616.4310636403102</v>
      </c>
      <c r="IF228">
        <v>41640.075021249097</v>
      </c>
      <c r="IS228">
        <v>376.75778877564301</v>
      </c>
      <c r="IT228">
        <v>64531.914320032403</v>
      </c>
    </row>
    <row r="229" spans="1:254" x14ac:dyDescent="0.25">
      <c r="A229" t="str">
        <f>INDEX(Concordance!$A$1:$A$296,MATCH($E229,Concordance!$C$1:$C$296,0))</f>
        <v>HHD</v>
      </c>
      <c r="B229" t="str">
        <f>INDEX(Concordance!$B$1:$B$296,MATCH($E229,Concordance!$C$1:$C$296,0))</f>
        <v>hhd1</v>
      </c>
      <c r="C229" s="3" t="s">
        <v>255</v>
      </c>
      <c r="D229" s="3" t="s">
        <v>256</v>
      </c>
      <c r="E229" s="3" t="s">
        <v>227</v>
      </c>
      <c r="HN229">
        <v>6761.8926919095202</v>
      </c>
      <c r="HO229">
        <v>28371.003669920799</v>
      </c>
      <c r="HP229">
        <v>1756.68031226434</v>
      </c>
      <c r="IE229">
        <v>4112.3886626161102</v>
      </c>
      <c r="IF229">
        <v>52539.661289132702</v>
      </c>
      <c r="IS229">
        <v>549.33287223544198</v>
      </c>
      <c r="IT229">
        <v>94090.959498078897</v>
      </c>
    </row>
    <row r="230" spans="1:254" x14ac:dyDescent="0.25">
      <c r="A230" t="str">
        <f>INDEX(Concordance!$A$1:$A$296,MATCH($E230,Concordance!$C$1:$C$296,0))</f>
        <v>HHD</v>
      </c>
      <c r="B230" t="str">
        <f>INDEX(Concordance!$B$1:$B$296,MATCH($E230,Concordance!$C$1:$C$296,0))</f>
        <v>hhd1</v>
      </c>
      <c r="C230" s="3" t="s">
        <v>255</v>
      </c>
      <c r="D230" s="3" t="s">
        <v>256</v>
      </c>
      <c r="E230" s="3" t="s">
        <v>228</v>
      </c>
      <c r="HM230">
        <v>224.92246290271899</v>
      </c>
      <c r="HN230">
        <v>31299.7876128926</v>
      </c>
      <c r="HO230">
        <v>24205.651270202099</v>
      </c>
      <c r="HP230">
        <v>2746.4421781300198</v>
      </c>
      <c r="IE230">
        <v>4042.5048113214202</v>
      </c>
      <c r="IF230">
        <v>57667.593563752598</v>
      </c>
      <c r="IS230">
        <v>705.81000573628</v>
      </c>
      <c r="IT230">
        <v>120892.711904938</v>
      </c>
    </row>
    <row r="231" spans="1:254" x14ac:dyDescent="0.25">
      <c r="A231" t="str">
        <f>INDEX(Concordance!$A$1:$A$296,MATCH($E231,Concordance!$C$1:$C$296,0))</f>
        <v>HHD</v>
      </c>
      <c r="B231" t="str">
        <f>INDEX(Concordance!$B$1:$B$296,MATCH($E231,Concordance!$C$1:$C$296,0))</f>
        <v>hhd1</v>
      </c>
      <c r="C231" s="3" t="s">
        <v>255</v>
      </c>
      <c r="D231" s="3" t="s">
        <v>256</v>
      </c>
      <c r="E231" s="3" t="s">
        <v>229</v>
      </c>
      <c r="HM231">
        <v>958.16092426133503</v>
      </c>
      <c r="HN231">
        <v>51078.427412569501</v>
      </c>
      <c r="HO231">
        <v>15243.9644242425</v>
      </c>
      <c r="HP231">
        <v>3297.29128547856</v>
      </c>
      <c r="IE231">
        <v>18222.771302056201</v>
      </c>
      <c r="IF231">
        <v>60424.997594681699</v>
      </c>
      <c r="IS231">
        <v>876.34283822240002</v>
      </c>
      <c r="IT231">
        <v>150101.95578151199</v>
      </c>
    </row>
    <row r="232" spans="1:254" x14ac:dyDescent="0.25">
      <c r="A232" t="str">
        <f>INDEX(Concordance!$A$1:$A$296,MATCH($E232,Concordance!$C$1:$C$296,0))</f>
        <v>HHD</v>
      </c>
      <c r="B232" t="str">
        <f>INDEX(Concordance!$B$1:$B$296,MATCH($E232,Concordance!$C$1:$C$296,0))</f>
        <v>hhd2</v>
      </c>
      <c r="C232" s="3" t="s">
        <v>255</v>
      </c>
      <c r="D232" s="3" t="s">
        <v>256</v>
      </c>
      <c r="E232" s="3" t="s">
        <v>230</v>
      </c>
      <c r="HM232">
        <v>2463.92447163731</v>
      </c>
      <c r="HN232">
        <v>61494.537695926199</v>
      </c>
      <c r="HO232">
        <v>31804.594456642601</v>
      </c>
      <c r="HP232">
        <v>4732.1315088393003</v>
      </c>
      <c r="IE232">
        <v>12185.6305527152</v>
      </c>
      <c r="IF232">
        <v>66287.807275744795</v>
      </c>
      <c r="IS232">
        <v>1051.0117568588701</v>
      </c>
      <c r="IT232">
        <v>180019.63771836401</v>
      </c>
    </row>
    <row r="233" spans="1:254" x14ac:dyDescent="0.25">
      <c r="A233" t="str">
        <f>INDEX(Concordance!$A$1:$A$296,MATCH($E233,Concordance!$C$1:$C$296,0))</f>
        <v>HHD</v>
      </c>
      <c r="B233" t="str">
        <f>INDEX(Concordance!$B$1:$B$296,MATCH($E233,Concordance!$C$1:$C$296,0))</f>
        <v>hhd2</v>
      </c>
      <c r="C233" s="3" t="s">
        <v>255</v>
      </c>
      <c r="D233" s="3" t="s">
        <v>256</v>
      </c>
      <c r="E233" s="3" t="s">
        <v>231</v>
      </c>
      <c r="HM233">
        <v>6348.4748745262996</v>
      </c>
      <c r="HN233">
        <v>95142.288792678402</v>
      </c>
      <c r="HO233">
        <v>36404.280860332103</v>
      </c>
      <c r="HP233">
        <v>6839.3952695438702</v>
      </c>
      <c r="IE233">
        <v>19398.8104099663</v>
      </c>
      <c r="IF233">
        <v>68999.895002470599</v>
      </c>
      <c r="IS233">
        <v>1369.09849540551</v>
      </c>
      <c r="IT233">
        <v>234502.24370492299</v>
      </c>
    </row>
    <row r="234" spans="1:254" x14ac:dyDescent="0.25">
      <c r="A234" t="str">
        <f>INDEX(Concordance!$A$1:$A$296,MATCH($E234,Concordance!$C$1:$C$296,0))</f>
        <v>HHD</v>
      </c>
      <c r="B234" t="str">
        <f>INDEX(Concordance!$B$1:$B$296,MATCH($E234,Concordance!$C$1:$C$296,0))</f>
        <v>hhd2</v>
      </c>
      <c r="C234" s="3" t="s">
        <v>255</v>
      </c>
      <c r="D234" s="3" t="s">
        <v>256</v>
      </c>
      <c r="E234" s="3" t="s">
        <v>232</v>
      </c>
      <c r="HM234">
        <v>23514.651057787902</v>
      </c>
      <c r="HN234">
        <v>116762.012361901</v>
      </c>
      <c r="HO234">
        <v>39159.974232177701</v>
      </c>
      <c r="HP234">
        <v>9128.0142940921905</v>
      </c>
      <c r="IE234">
        <v>59786.753347276099</v>
      </c>
      <c r="IF234">
        <v>65791.5556973567</v>
      </c>
      <c r="IS234">
        <v>1844.83701297782</v>
      </c>
      <c r="IT234">
        <v>315987.79800356901</v>
      </c>
    </row>
    <row r="235" spans="1:254" x14ac:dyDescent="0.25">
      <c r="A235" t="str">
        <f>INDEX(Concordance!$A$1:$A$296,MATCH($E235,Concordance!$C$1:$C$296,0))</f>
        <v>HHD</v>
      </c>
      <c r="B235" t="str">
        <f>INDEX(Concordance!$B$1:$B$296,MATCH($E235,Concordance!$C$1:$C$296,0))</f>
        <v>hhd2</v>
      </c>
      <c r="C235" s="3" t="s">
        <v>255</v>
      </c>
      <c r="D235" s="3" t="s">
        <v>256</v>
      </c>
      <c r="E235" s="3" t="s">
        <v>233</v>
      </c>
      <c r="HM235">
        <v>45802.9799448224</v>
      </c>
      <c r="HN235">
        <v>162875.072915695</v>
      </c>
      <c r="HO235">
        <v>33083.7298888851</v>
      </c>
      <c r="HP235">
        <v>12484.3819135953</v>
      </c>
      <c r="IE235">
        <v>200455.81927702599</v>
      </c>
      <c r="IF235">
        <v>52839.565352977799</v>
      </c>
      <c r="IS235">
        <v>2980.59021538248</v>
      </c>
      <c r="IT235">
        <v>510522.139508383</v>
      </c>
    </row>
    <row r="236" spans="1:254" x14ac:dyDescent="0.25">
      <c r="A236" t="str">
        <f>INDEX(Concordance!$A$1:$A$296,MATCH($E236,Concordance!$C$1:$C$296,0))</f>
        <v>HHD</v>
      </c>
      <c r="B236" t="str">
        <f>INDEX(Concordance!$B$1:$B$296,MATCH($E236,Concordance!$C$1:$C$296,0))</f>
        <v>hhd3</v>
      </c>
      <c r="C236" s="3" t="s">
        <v>255</v>
      </c>
      <c r="D236" s="3" t="s">
        <v>256</v>
      </c>
      <c r="E236" s="3" t="s">
        <v>234</v>
      </c>
      <c r="HM236">
        <v>218557.29402659801</v>
      </c>
      <c r="HN236">
        <v>216974.42718522</v>
      </c>
      <c r="HO236">
        <v>30986.031772193699</v>
      </c>
      <c r="HP236">
        <v>26116.464669455901</v>
      </c>
      <c r="IE236">
        <v>321687.04854950501</v>
      </c>
      <c r="IF236">
        <v>29447.727129389499</v>
      </c>
      <c r="IS236">
        <v>4955.1206380498897</v>
      </c>
      <c r="IT236">
        <v>848724.11397041299</v>
      </c>
    </row>
    <row r="237" spans="1:254" x14ac:dyDescent="0.25">
      <c r="A237" t="str">
        <f>INDEX(Concordance!$A$1:$A$296,MATCH($E237,Concordance!$C$1:$C$296,0))</f>
        <v>HHD</v>
      </c>
      <c r="B237" t="str">
        <f>INDEX(Concordance!$B$1:$B$296,MATCH($E237,Concordance!$C$1:$C$296,0))</f>
        <v>hhd3</v>
      </c>
      <c r="C237" s="3" t="s">
        <v>255</v>
      </c>
      <c r="D237" s="3" t="s">
        <v>256</v>
      </c>
      <c r="E237" s="3" t="s">
        <v>235</v>
      </c>
      <c r="HM237">
        <v>45093.9447287902</v>
      </c>
      <c r="HN237">
        <v>28952.3284919416</v>
      </c>
      <c r="HO237">
        <v>5567.5500462197697</v>
      </c>
      <c r="HP237">
        <v>4582.9729182976298</v>
      </c>
      <c r="IE237">
        <v>230254.81256097899</v>
      </c>
      <c r="IF237">
        <v>5245.7265106069999</v>
      </c>
      <c r="IS237">
        <v>1877.4556500403501</v>
      </c>
      <c r="IT237">
        <v>321574.79090687598</v>
      </c>
    </row>
    <row r="238" spans="1:254" x14ac:dyDescent="0.25">
      <c r="A238" t="str">
        <f>INDEX(Concordance!$A$1:$A$296,MATCH($E238,Concordance!$C$1:$C$296,0))</f>
        <v>HHD</v>
      </c>
      <c r="B238" t="str">
        <f>INDEX(Concordance!$B$1:$B$296,MATCH($E238,Concordance!$C$1:$C$296,0))</f>
        <v>hhd3</v>
      </c>
      <c r="C238" s="3" t="s">
        <v>255</v>
      </c>
      <c r="D238" s="3" t="s">
        <v>256</v>
      </c>
      <c r="E238" s="3" t="s">
        <v>236</v>
      </c>
      <c r="HM238">
        <v>129471.440522652</v>
      </c>
      <c r="HN238">
        <v>66063.0511443656</v>
      </c>
      <c r="HO238">
        <v>8988.3077879600496</v>
      </c>
      <c r="HP238">
        <v>11981.5098075758</v>
      </c>
      <c r="IE238">
        <v>141528.691606312</v>
      </c>
      <c r="IF238">
        <v>3931.2709370172402</v>
      </c>
      <c r="IS238">
        <v>2125.6726042734899</v>
      </c>
      <c r="IT238">
        <v>364089.94441015599</v>
      </c>
    </row>
    <row r="239" spans="1:254" x14ac:dyDescent="0.25">
      <c r="A239" t="str">
        <f>INDEX(Concordance!$A$1:$A$296,MATCH($E239,Concordance!$C$1:$C$296,0))</f>
        <v>HHD</v>
      </c>
      <c r="B239" t="str">
        <f>INDEX(Concordance!$B$1:$B$296,MATCH($E239,Concordance!$C$1:$C$296,0))</f>
        <v>hhd3</v>
      </c>
      <c r="C239" s="3" t="s">
        <v>255</v>
      </c>
      <c r="D239" s="3" t="s">
        <v>256</v>
      </c>
      <c r="E239" s="3" t="s">
        <v>237</v>
      </c>
      <c r="HM239">
        <v>121077.86440833499</v>
      </c>
      <c r="HN239">
        <v>41239.741189364002</v>
      </c>
      <c r="HO239">
        <v>2362.52635480355</v>
      </c>
      <c r="HP239">
        <v>9907.9959717592192</v>
      </c>
      <c r="IE239">
        <v>278927.84654609498</v>
      </c>
      <c r="IF239">
        <v>3735.69782679845</v>
      </c>
      <c r="IS239">
        <v>2685.2577140032199</v>
      </c>
      <c r="IT239">
        <v>459936.93001115799</v>
      </c>
    </row>
    <row r="240" spans="1:254" x14ac:dyDescent="0.25">
      <c r="A240" t="str">
        <f>INDEX(Concordance!$A$1:$A$296,MATCH($E240,Concordance!$C$1:$C$296,0))</f>
        <v>HHD</v>
      </c>
      <c r="B240" t="str">
        <f>INDEX(Concordance!$B$1:$B$296,MATCH($E240,Concordance!$C$1:$C$296,0))</f>
        <v>hhd3</v>
      </c>
      <c r="C240" s="3" t="s">
        <v>255</v>
      </c>
      <c r="D240" s="3" t="s">
        <v>256</v>
      </c>
      <c r="E240" s="3" t="s">
        <v>238</v>
      </c>
      <c r="HM240">
        <v>444926.13175803202</v>
      </c>
      <c r="HN240">
        <v>86350.939047507505</v>
      </c>
      <c r="HO240">
        <v>9794.04444006839</v>
      </c>
      <c r="HP240">
        <v>33316.114498635499</v>
      </c>
      <c r="IE240">
        <v>171343.49131049099</v>
      </c>
      <c r="IF240">
        <v>2440.4267988218398</v>
      </c>
      <c r="IS240">
        <v>4393.7124080385902</v>
      </c>
      <c r="IT240">
        <v>752564.86026159604</v>
      </c>
    </row>
    <row r="241" spans="1:254" x14ac:dyDescent="0.25">
      <c r="A241" t="str">
        <f>INDEX(Concordance!$A$1:$A$296,MATCH($E241,Concordance!$C$1:$C$296,0))</f>
        <v>ENT</v>
      </c>
      <c r="B241" t="str">
        <f>INDEX(Concordance!$B$1:$B$296,MATCH($E241,Concordance!$C$1:$C$296,0))</f>
        <v>ent</v>
      </c>
      <c r="C241" s="3" t="s">
        <v>255</v>
      </c>
      <c r="D241" s="3" t="s">
        <v>256</v>
      </c>
      <c r="E241" s="3" t="s">
        <v>239</v>
      </c>
      <c r="HQ241">
        <v>1760647</v>
      </c>
      <c r="HR241">
        <v>7373.08401017294</v>
      </c>
      <c r="HS241">
        <v>13685.536793995399</v>
      </c>
      <c r="HT241">
        <v>19739.9542578812</v>
      </c>
      <c r="HU241">
        <v>21325.9665833779</v>
      </c>
      <c r="HV241">
        <v>28107.410361870501</v>
      </c>
      <c r="HW241">
        <v>32340.971012979298</v>
      </c>
      <c r="HX241">
        <v>37294.124172572003</v>
      </c>
      <c r="HY241">
        <v>49355.209542152901</v>
      </c>
      <c r="HZ241">
        <v>82622.186324996699</v>
      </c>
      <c r="IA241">
        <v>18124.948022746001</v>
      </c>
      <c r="IB241">
        <v>27080.557465507802</v>
      </c>
      <c r="IC241">
        <v>27481.681868047901</v>
      </c>
      <c r="ID241">
        <v>62708.369583699401</v>
      </c>
      <c r="IE241">
        <v>1801366</v>
      </c>
      <c r="IF241">
        <v>530535</v>
      </c>
      <c r="IT241">
        <v>4519788</v>
      </c>
    </row>
    <row r="242" spans="1:254" x14ac:dyDescent="0.25">
      <c r="A242" t="str">
        <f>INDEX(Concordance!$A$1:$A$296,MATCH($E242,Concordance!$C$1:$C$296,0))</f>
        <v>GOV</v>
      </c>
      <c r="B242" t="str">
        <f>INDEX(Concordance!$B$1:$B$296,MATCH($E242,Concordance!$C$1:$C$296,0))</f>
        <v>gov</v>
      </c>
      <c r="C242" s="3" t="s">
        <v>255</v>
      </c>
      <c r="D242" s="3" t="s">
        <v>256</v>
      </c>
      <c r="E242" s="3" t="s">
        <v>240</v>
      </c>
      <c r="HQ242">
        <v>108314</v>
      </c>
      <c r="HR242">
        <v>23744.121700386801</v>
      </c>
      <c r="HS242">
        <v>29983.7890141467</v>
      </c>
      <c r="HT242">
        <v>32896.413837943197</v>
      </c>
      <c r="HU242">
        <v>35715.497780265003</v>
      </c>
      <c r="HV242">
        <v>39301.204114036504</v>
      </c>
      <c r="HW242">
        <v>41954.569479843303</v>
      </c>
      <c r="HX242">
        <v>41536.664921274802</v>
      </c>
      <c r="HY242">
        <v>35302.439833809804</v>
      </c>
      <c r="HZ242">
        <v>20466.715327215101</v>
      </c>
      <c r="IA242">
        <v>3972.7491747690401</v>
      </c>
      <c r="IB242">
        <v>2975.78686441338</v>
      </c>
      <c r="IC242">
        <v>2781.6946873849301</v>
      </c>
      <c r="ID242">
        <v>1943.3532645114301</v>
      </c>
      <c r="IE242">
        <v>306308</v>
      </c>
      <c r="IF242">
        <v>265584</v>
      </c>
      <c r="IG242">
        <v>105061</v>
      </c>
      <c r="IH242">
        <v>-9798</v>
      </c>
      <c r="II242">
        <v>329397</v>
      </c>
      <c r="IJ242">
        <v>55749</v>
      </c>
      <c r="IK242">
        <v>52085</v>
      </c>
      <c r="IL242">
        <v>78361</v>
      </c>
      <c r="IM242">
        <v>49274</v>
      </c>
      <c r="IN242">
        <v>-10821</v>
      </c>
      <c r="IO242">
        <v>783194</v>
      </c>
      <c r="IS242">
        <v>968</v>
      </c>
      <c r="IT242">
        <v>2426251</v>
      </c>
    </row>
    <row r="243" spans="1:254" x14ac:dyDescent="0.25">
      <c r="A243" t="str">
        <f>INDEX(Concordance!$A$1:$A$296,MATCH($E243,Concordance!$C$1:$C$296,0))</f>
        <v>TAX</v>
      </c>
      <c r="B243" t="str">
        <f>INDEX(Concordance!$B$1:$B$296,MATCH($E243,Concordance!$C$1:$C$296,0))</f>
        <v>atx</v>
      </c>
      <c r="C243" s="3" t="s">
        <v>255</v>
      </c>
      <c r="D243" s="3" t="s">
        <v>256</v>
      </c>
      <c r="E243" s="3" t="s">
        <v>241</v>
      </c>
      <c r="DH243">
        <v>750.75027660044805</v>
      </c>
      <c r="DI243">
        <v>240.647158064682</v>
      </c>
      <c r="DJ243">
        <v>25.3264540220197</v>
      </c>
      <c r="DK243">
        <v>1197.5651538941199</v>
      </c>
      <c r="DL243">
        <v>1392.0244729234601</v>
      </c>
      <c r="DM243">
        <v>331.41384503284701</v>
      </c>
      <c r="DN243">
        <v>104.67734698917</v>
      </c>
      <c r="DO243">
        <v>15.125917634755901</v>
      </c>
      <c r="DP243">
        <v>211.203443273267</v>
      </c>
      <c r="DQ243">
        <v>832.30986706364297</v>
      </c>
      <c r="DR243">
        <v>114.055087964151</v>
      </c>
      <c r="DU243">
        <v>547.70000903145797</v>
      </c>
      <c r="DV243">
        <v>431.753079636466</v>
      </c>
      <c r="DW243">
        <v>141.17065927228799</v>
      </c>
      <c r="DX243">
        <v>222.14716022188901</v>
      </c>
      <c r="DY243">
        <v>327.20268017521198</v>
      </c>
      <c r="DZ243">
        <v>1239.11686898312</v>
      </c>
      <c r="EA243">
        <v>71.447108259276106</v>
      </c>
      <c r="EB243">
        <v>54.5261334501078</v>
      </c>
      <c r="EC243">
        <v>123.51659316622001</v>
      </c>
      <c r="ED243">
        <v>30.380759543439499</v>
      </c>
      <c r="EE243">
        <v>217.36608521763301</v>
      </c>
      <c r="EF243">
        <v>15.9377526947747</v>
      </c>
      <c r="EG243">
        <v>133.09049928631899</v>
      </c>
      <c r="EH243">
        <v>98.103229640841803</v>
      </c>
      <c r="EI243">
        <v>209.42480316793001</v>
      </c>
      <c r="EJ243">
        <v>268.696370628605</v>
      </c>
      <c r="EK243">
        <v>548.08495271918798</v>
      </c>
      <c r="EL243">
        <v>6.2736392423207796</v>
      </c>
      <c r="EM243">
        <v>750.31994193181094</v>
      </c>
      <c r="EN243">
        <v>460.491073449341</v>
      </c>
      <c r="EO243">
        <v>6.7919337909949997E-4</v>
      </c>
      <c r="EP243">
        <v>6.7919337909949997E-4</v>
      </c>
      <c r="EQ243">
        <v>6.0958363553398103</v>
      </c>
      <c r="ER243">
        <v>495.43068819089501</v>
      </c>
      <c r="ES243">
        <v>1048.00565859106</v>
      </c>
      <c r="ET243">
        <v>79.398361559837596</v>
      </c>
      <c r="EU243">
        <v>69.666313337178394</v>
      </c>
      <c r="EV243">
        <v>110.676428436363</v>
      </c>
      <c r="EW243">
        <v>265.66052075944998</v>
      </c>
      <c r="EX243">
        <v>824.92733643764802</v>
      </c>
      <c r="EY243">
        <v>336.05383289094999</v>
      </c>
      <c r="EZ243">
        <v>114.17134871999301</v>
      </c>
      <c r="FA243">
        <v>227.86962030618099</v>
      </c>
      <c r="FB243">
        <v>374.19730350853598</v>
      </c>
      <c r="FC243">
        <v>511.05791053750897</v>
      </c>
      <c r="FD243">
        <v>45.270263215895497</v>
      </c>
      <c r="FE243">
        <v>66.978337952681798</v>
      </c>
      <c r="FF243">
        <v>57.202555998038001</v>
      </c>
      <c r="FG243">
        <v>66.456788395421796</v>
      </c>
      <c r="FH243">
        <v>82.632338558717294</v>
      </c>
      <c r="FI243">
        <v>172.06068958776601</v>
      </c>
      <c r="FJ243">
        <v>36.372338049165997</v>
      </c>
      <c r="FK243">
        <v>115.12077858101701</v>
      </c>
      <c r="FL243">
        <v>568.14500226369501</v>
      </c>
      <c r="FM243">
        <v>298.256557085498</v>
      </c>
      <c r="FN243">
        <v>101.748618314951</v>
      </c>
      <c r="FO243">
        <v>115.089947732052</v>
      </c>
      <c r="FP243">
        <v>356.85220461105399</v>
      </c>
      <c r="FQ243">
        <v>419.64745802699701</v>
      </c>
      <c r="FR243">
        <v>45.485587720175502</v>
      </c>
      <c r="FS243">
        <v>7.2221391189286299</v>
      </c>
      <c r="FT243">
        <v>69.374201728939397</v>
      </c>
      <c r="FU243">
        <v>56.874345561562897</v>
      </c>
      <c r="FV243">
        <v>95.832230616552906</v>
      </c>
      <c r="FW243">
        <v>4.9096998095650001E-4</v>
      </c>
      <c r="FX243">
        <v>344.49699534346098</v>
      </c>
      <c r="FY243">
        <v>8.2455035641794403</v>
      </c>
      <c r="FZ243">
        <v>228.23983852954899</v>
      </c>
      <c r="GA243">
        <v>40.109523935962997</v>
      </c>
      <c r="GB243">
        <v>1279.5496967092699</v>
      </c>
      <c r="GC243">
        <v>332.66712127345602</v>
      </c>
      <c r="GD243">
        <v>209.92719547282499</v>
      </c>
      <c r="GE243">
        <v>35.874561221041702</v>
      </c>
      <c r="GF243">
        <v>5520.7874638173598</v>
      </c>
      <c r="GG243">
        <v>4541.8513667283596</v>
      </c>
      <c r="GH243">
        <v>1813.87314154827</v>
      </c>
      <c r="GI243">
        <v>1292.67784815198</v>
      </c>
      <c r="GJ243">
        <v>5161.2771704302504</v>
      </c>
      <c r="GK243">
        <v>74.045556711171102</v>
      </c>
      <c r="GL243">
        <v>301.56202861019</v>
      </c>
      <c r="GM243">
        <v>735.07135782579405</v>
      </c>
      <c r="GN243">
        <v>1527.7158648912</v>
      </c>
      <c r="GO243">
        <v>174.203466759089</v>
      </c>
      <c r="GP243">
        <v>3784.7178284125298</v>
      </c>
      <c r="GQ243">
        <v>2585.8983548686701</v>
      </c>
      <c r="GR243">
        <v>1525.97492124616</v>
      </c>
      <c r="GS243">
        <v>35244.462879610503</v>
      </c>
      <c r="GT243">
        <v>244.19790274807701</v>
      </c>
      <c r="GU243">
        <v>223.295449500286</v>
      </c>
      <c r="GV243">
        <v>74.641965332341599</v>
      </c>
      <c r="GW243">
        <v>461.18689480574602</v>
      </c>
      <c r="GX243">
        <v>175.02416300784699</v>
      </c>
      <c r="GY243">
        <v>130.11299032622</v>
      </c>
      <c r="GZ243">
        <v>700.71721536739597</v>
      </c>
      <c r="HA243">
        <v>3780.0868945226298</v>
      </c>
      <c r="HB243">
        <v>4010.7513860737899</v>
      </c>
      <c r="HC243">
        <v>2537.0927476187398</v>
      </c>
      <c r="HD243">
        <v>2074.5338776073199</v>
      </c>
      <c r="HE243">
        <v>4323.0142570631997</v>
      </c>
      <c r="HF243">
        <v>52.113398690410797</v>
      </c>
      <c r="HG243">
        <v>111.698079873262</v>
      </c>
      <c r="HH243">
        <v>1047.6192765139101</v>
      </c>
      <c r="IT243">
        <v>105061</v>
      </c>
    </row>
    <row r="244" spans="1:254" x14ac:dyDescent="0.25">
      <c r="A244" t="str">
        <f>INDEX(Concordance!$A$1:$A$296,MATCH($E244,Concordance!$C$1:$C$296,0))</f>
        <v>TAX</v>
      </c>
      <c r="B244" t="str">
        <f>INDEX(Concordance!$B$1:$B$296,MATCH($E244,Concordance!$C$1:$C$296,0))</f>
        <v>atx</v>
      </c>
      <c r="C244" s="3" t="s">
        <v>255</v>
      </c>
      <c r="D244" s="3" t="s">
        <v>256</v>
      </c>
      <c r="E244" s="3" t="s">
        <v>242</v>
      </c>
      <c r="DH244">
        <v>-651.39986137656797</v>
      </c>
      <c r="DU244">
        <v>-82.690655977854504</v>
      </c>
      <c r="DV244">
        <v>-180.21394252455201</v>
      </c>
      <c r="DW244">
        <v>-58.924700890773799</v>
      </c>
      <c r="DX244">
        <v>-92.724331226376904</v>
      </c>
      <c r="DY244">
        <v>-136.57455564329601</v>
      </c>
      <c r="DZ244">
        <v>-202.049704235923</v>
      </c>
      <c r="EA244">
        <v>-18.478443536420301</v>
      </c>
      <c r="EB244">
        <v>-16.023912087219198</v>
      </c>
      <c r="EC244">
        <v>-36.298539892239802</v>
      </c>
      <c r="ED244">
        <v>-7.62351531706258</v>
      </c>
      <c r="EE244">
        <v>-54.544182073433099</v>
      </c>
      <c r="EF244">
        <v>-14.434892680111201</v>
      </c>
      <c r="EG244">
        <v>-15.2812039630955</v>
      </c>
      <c r="EH244">
        <v>-19.527504648814801</v>
      </c>
      <c r="EI244">
        <v>-41.686128299861103</v>
      </c>
      <c r="EJ244">
        <v>-136.83157537929901</v>
      </c>
      <c r="EK244">
        <v>-102.746050088522</v>
      </c>
      <c r="EL244">
        <v>-0.92496231187153599</v>
      </c>
      <c r="EM244">
        <v>-110.624414526556</v>
      </c>
      <c r="EN244">
        <v>-67.893111389099005</v>
      </c>
      <c r="EO244">
        <v>-1.001377755198E-4</v>
      </c>
      <c r="EP244">
        <v>-1.001377755198E-4</v>
      </c>
      <c r="EQ244">
        <v>-0.89874770770846502</v>
      </c>
      <c r="ER244">
        <v>-1502.2277499425099</v>
      </c>
      <c r="ES244">
        <v>-189.28221535001299</v>
      </c>
      <c r="ET244">
        <v>-37.7943014374029</v>
      </c>
      <c r="EU244">
        <v>-93.712783492685702</v>
      </c>
      <c r="EV244">
        <v>-25.830423472999001</v>
      </c>
      <c r="EW244">
        <v>-93.810490543636405</v>
      </c>
      <c r="EX244">
        <v>-224.26826059066201</v>
      </c>
      <c r="EY244">
        <v>-149.56078493509099</v>
      </c>
      <c r="EZ244">
        <v>-64.634231710244293</v>
      </c>
      <c r="FA244">
        <v>-129.00064686733401</v>
      </c>
      <c r="FB244">
        <v>-317.22617481336198</v>
      </c>
      <c r="FC244">
        <v>-433.24990465684903</v>
      </c>
      <c r="FD244">
        <v>-38.377915335365202</v>
      </c>
      <c r="FE244">
        <v>-56.780959522871498</v>
      </c>
      <c r="FF244">
        <v>-12.456018621179901</v>
      </c>
      <c r="FG244">
        <v>-14.471153942589201</v>
      </c>
      <c r="FH244">
        <v>-17.993425815348701</v>
      </c>
      <c r="FI244">
        <v>-37.46670259895</v>
      </c>
      <c r="FJ244">
        <v>-13.5636728841879</v>
      </c>
      <c r="FK244">
        <v>-15.6808722803527</v>
      </c>
      <c r="FL244">
        <v>-436.468182625059</v>
      </c>
      <c r="FM244">
        <v>-229.13076223223399</v>
      </c>
      <c r="FN244">
        <v>-22.021090912012902</v>
      </c>
      <c r="FO244">
        <v>-35.723311274343601</v>
      </c>
      <c r="FP244">
        <v>-104.427436677342</v>
      </c>
      <c r="FQ244">
        <v>-275.67991569613702</v>
      </c>
      <c r="FR244">
        <v>-29.8809458945431</v>
      </c>
      <c r="FS244">
        <v>-4.7444555313472998</v>
      </c>
      <c r="FT244">
        <v>-45.574144959768702</v>
      </c>
      <c r="FU244">
        <v>-37.362587309360002</v>
      </c>
      <c r="FV244">
        <v>-62.955275319800698</v>
      </c>
      <c r="FW244">
        <v>-3.2253397553220001E-4</v>
      </c>
      <c r="FX244">
        <v>-226.31115908665399</v>
      </c>
      <c r="FY244">
        <v>-5.4167365581871501</v>
      </c>
      <c r="FZ244">
        <v>-486.61928487730302</v>
      </c>
      <c r="GJ244">
        <v>-795.60394985283403</v>
      </c>
      <c r="GL244">
        <v>-11.978139836693099</v>
      </c>
      <c r="GM244">
        <v>-16.916399635922598</v>
      </c>
      <c r="GO244">
        <v>-91.848984061794894</v>
      </c>
      <c r="GP244">
        <v>-27.873656533427301</v>
      </c>
      <c r="GS244">
        <v>-11.5303878278434</v>
      </c>
      <c r="GU244">
        <v>-1.8294409774806</v>
      </c>
      <c r="GV244">
        <v>-0.12802313999409301</v>
      </c>
      <c r="GW244">
        <v>-0.79101071541017698</v>
      </c>
      <c r="GX244">
        <v>-0.30019497508318999</v>
      </c>
      <c r="GY244">
        <v>-0.22316499172304399</v>
      </c>
      <c r="GZ244">
        <v>-1.2018442676291901</v>
      </c>
      <c r="HD244">
        <v>-359.80008560962801</v>
      </c>
      <c r="HE244">
        <v>-749.76885968087299</v>
      </c>
      <c r="HF244">
        <v>-9.0383702636104601</v>
      </c>
      <c r="HG244">
        <v>-19.372534300178799</v>
      </c>
      <c r="HH244">
        <v>-181.69551697595799</v>
      </c>
      <c r="IT244">
        <v>-9798</v>
      </c>
    </row>
    <row r="245" spans="1:254" x14ac:dyDescent="0.25">
      <c r="A245" t="str">
        <f>INDEX(Concordance!$A$1:$A$296,MATCH($E245,Concordance!$C$1:$C$296,0))</f>
        <v>TAX</v>
      </c>
      <c r="B245" t="str">
        <f>INDEX(Concordance!$B$1:$B$296,MATCH($E245,Concordance!$C$1:$C$296,0))</f>
        <v>ctx</v>
      </c>
      <c r="C245" s="3" t="s">
        <v>255</v>
      </c>
      <c r="D245" s="3" t="s">
        <v>256</v>
      </c>
      <c r="E245" s="3" t="s">
        <v>243</v>
      </c>
      <c r="F245">
        <v>-1153.53247882406</v>
      </c>
      <c r="G245">
        <v>815.46539403884697</v>
      </c>
      <c r="H245">
        <v>23.104035723319299</v>
      </c>
      <c r="I245">
        <v>-57.989510853447698</v>
      </c>
      <c r="J245">
        <v>-2478.1203081133999</v>
      </c>
      <c r="K245">
        <v>-1936.1382328673001</v>
      </c>
      <c r="L245">
        <v>263.54084082634802</v>
      </c>
      <c r="M245">
        <v>-57.479915353388797</v>
      </c>
      <c r="N245">
        <v>-891.08158972405704</v>
      </c>
      <c r="O245">
        <v>-1984.2717686119299</v>
      </c>
      <c r="P245">
        <v>399.64967517093203</v>
      </c>
      <c r="Q245">
        <v>289.32140262934001</v>
      </c>
      <c r="R245">
        <v>4386.8250680228803</v>
      </c>
      <c r="S245">
        <v>7286.9673559933399</v>
      </c>
      <c r="T245">
        <v>5889.8730935681997</v>
      </c>
      <c r="U245">
        <v>457.113236666099</v>
      </c>
      <c r="V245">
        <v>1325.3602416487799</v>
      </c>
      <c r="W245">
        <v>5021.0333879094997</v>
      </c>
      <c r="X245">
        <v>4687.9294587670101</v>
      </c>
      <c r="Y245">
        <v>673.067006170279</v>
      </c>
      <c r="Z245">
        <v>798.11296055375897</v>
      </c>
      <c r="AA245">
        <v>1627.6354638345199</v>
      </c>
      <c r="AB245">
        <v>665.46121204104304</v>
      </c>
      <c r="AC245">
        <v>2517.47966507722</v>
      </c>
      <c r="AD245">
        <v>461.60946336350202</v>
      </c>
      <c r="AE245">
        <v>1500.0980442146599</v>
      </c>
      <c r="AF245">
        <v>691.07980981693095</v>
      </c>
      <c r="AG245">
        <v>1621.39805548862</v>
      </c>
      <c r="AH245">
        <v>5490.1568172229699</v>
      </c>
      <c r="AI245">
        <v>4058.0356003660499</v>
      </c>
      <c r="AJ245">
        <v>10.075120892701401</v>
      </c>
      <c r="AK245">
        <v>337.29871403931497</v>
      </c>
      <c r="AL245">
        <v>207.00810259950401</v>
      </c>
      <c r="AM245">
        <v>3.0532393690140003E-4</v>
      </c>
      <c r="AN245">
        <v>3.0532393690140003E-4</v>
      </c>
      <c r="AO245">
        <v>2.7766528050055399</v>
      </c>
      <c r="AP245">
        <v>7577.7655230642204</v>
      </c>
      <c r="AQ245">
        <v>11861.3319524409</v>
      </c>
      <c r="AR245">
        <v>1812.22312683838</v>
      </c>
      <c r="AS245">
        <v>2689.6336679461901</v>
      </c>
      <c r="AT245">
        <v>771.05963532199598</v>
      </c>
      <c r="AU245">
        <v>3200.7466220497899</v>
      </c>
      <c r="AV245">
        <v>6071.3113798715103</v>
      </c>
      <c r="AW245">
        <v>3444.0932105842398</v>
      </c>
      <c r="AX245">
        <v>1843.21780904292</v>
      </c>
      <c r="AY245">
        <v>4027.1421579633602</v>
      </c>
      <c r="AZ245">
        <v>5605.0640288255199</v>
      </c>
      <c r="BA245">
        <v>4564.2436752332096</v>
      </c>
      <c r="BB245">
        <v>663.12019688913995</v>
      </c>
      <c r="BC245">
        <v>2125.8649966058902</v>
      </c>
      <c r="BD245">
        <v>1384.72799812527</v>
      </c>
      <c r="BE245">
        <v>937.23379421065999</v>
      </c>
      <c r="BF245">
        <v>789.28371412526405</v>
      </c>
      <c r="BG245">
        <v>2403.4131046710199</v>
      </c>
      <c r="BH245">
        <v>3103.4308755033398</v>
      </c>
      <c r="BI245">
        <v>2321.0897309842999</v>
      </c>
      <c r="BJ245">
        <v>3467.9266193407998</v>
      </c>
      <c r="BK245">
        <v>12202.463333307</v>
      </c>
      <c r="BL245">
        <v>1631.18242712751</v>
      </c>
      <c r="BM245">
        <v>1516.6450050060901</v>
      </c>
      <c r="BN245">
        <v>4791.9900243247303</v>
      </c>
      <c r="BO245">
        <v>2284.43185183382</v>
      </c>
      <c r="BP245">
        <v>247.609567030108</v>
      </c>
      <c r="BQ245">
        <v>39.315106826154498</v>
      </c>
      <c r="BR245">
        <v>377.65184345507998</v>
      </c>
      <c r="BS245">
        <v>309.60646625596701</v>
      </c>
      <c r="BT245">
        <v>521.681225193204</v>
      </c>
      <c r="BU245">
        <v>2.6726897574089999E-3</v>
      </c>
      <c r="BV245">
        <v>1875.3358181262199</v>
      </c>
      <c r="BW245">
        <v>431.81133470171</v>
      </c>
      <c r="BX245">
        <v>3079.9088647390299</v>
      </c>
      <c r="BY245">
        <v>552.18028892268296</v>
      </c>
      <c r="BZ245">
        <v>18887.482170952499</v>
      </c>
      <c r="CA245">
        <v>4429.6729773199404</v>
      </c>
      <c r="CB245">
        <v>3064.9780187006299</v>
      </c>
      <c r="CC245">
        <v>364.83897446313898</v>
      </c>
      <c r="CD245">
        <v>14252.485844856599</v>
      </c>
      <c r="CE245">
        <v>13281.162887094401</v>
      </c>
      <c r="CF245">
        <v>5290.5966466064201</v>
      </c>
      <c r="CG245">
        <v>4799.0098333015203</v>
      </c>
      <c r="CH245">
        <v>-1420.7683846704799</v>
      </c>
      <c r="CI245">
        <v>314.93037375419999</v>
      </c>
      <c r="CJ245">
        <v>2553.5862347347802</v>
      </c>
      <c r="CK245">
        <v>3663.7011128009099</v>
      </c>
      <c r="CL245">
        <v>929.73733123562397</v>
      </c>
      <c r="CM245">
        <v>13355.241049034699</v>
      </c>
      <c r="CN245">
        <v>764.13656054548699</v>
      </c>
      <c r="CO245">
        <v>6486.7489369424202</v>
      </c>
      <c r="CP245">
        <v>8408.8168075574595</v>
      </c>
      <c r="CQ245">
        <v>13900.828940592301</v>
      </c>
      <c r="CR245">
        <v>1577.6170501009201</v>
      </c>
      <c r="CS245">
        <v>2197.9085468808198</v>
      </c>
      <c r="CT245">
        <v>705.35132068737698</v>
      </c>
      <c r="CU245">
        <v>7157.7904181270596</v>
      </c>
      <c r="CV245">
        <v>2119.7494645035399</v>
      </c>
      <c r="CW245">
        <v>2158.3995442976802</v>
      </c>
      <c r="CX245">
        <v>9654.0528175488707</v>
      </c>
      <c r="CY245">
        <v>6817.7317651490303</v>
      </c>
      <c r="CZ245">
        <v>7390.4318086447101</v>
      </c>
      <c r="DA245">
        <v>13580.482481733399</v>
      </c>
      <c r="DB245">
        <v>4330.9756109279897</v>
      </c>
      <c r="DC245">
        <v>10376.1178022678</v>
      </c>
      <c r="DD245">
        <v>100.992663588572</v>
      </c>
      <c r="DE245">
        <v>274.83178237718198</v>
      </c>
      <c r="DF245">
        <v>2996.6223628350499</v>
      </c>
      <c r="DG245">
        <v>1156.1559095795401</v>
      </c>
      <c r="IT245">
        <v>329397</v>
      </c>
    </row>
    <row r="246" spans="1:254" x14ac:dyDescent="0.25">
      <c r="A246" t="str">
        <f>INDEX(Concordance!$A$1:$A$296,MATCH($E246,Concordance!$C$1:$C$296,0))</f>
        <v>TAX</v>
      </c>
      <c r="B246" t="str">
        <f>INDEX(Concordance!$B$1:$B$296,MATCH($E246,Concordance!$C$1:$C$296,0))</f>
        <v>ctx</v>
      </c>
      <c r="C246" s="3" t="s">
        <v>255</v>
      </c>
      <c r="D246" s="3" t="s">
        <v>256</v>
      </c>
      <c r="E246" s="3" t="s">
        <v>244</v>
      </c>
      <c r="F246">
        <v>259.795905620957</v>
      </c>
      <c r="G246">
        <v>2.48740448705614</v>
      </c>
      <c r="H246">
        <v>6.26330076012131</v>
      </c>
      <c r="Q246">
        <v>59.966253840727198</v>
      </c>
      <c r="R246">
        <v>914.823721970115</v>
      </c>
      <c r="S246">
        <v>551.73678475575696</v>
      </c>
      <c r="T246">
        <v>1298.49877714386</v>
      </c>
      <c r="U246">
        <v>166.55282828836701</v>
      </c>
      <c r="V246">
        <v>77.499279526569893</v>
      </c>
      <c r="W246">
        <v>729.70999276721795</v>
      </c>
      <c r="X246">
        <v>3070.00420904148</v>
      </c>
      <c r="Y246">
        <v>2334.15569161454</v>
      </c>
      <c r="Z246">
        <v>515.76324078179596</v>
      </c>
      <c r="AA246">
        <v>936.31435872096597</v>
      </c>
      <c r="AB246">
        <v>1181.0583329640299</v>
      </c>
      <c r="AC246">
        <v>6186.4691906201897</v>
      </c>
      <c r="AD246">
        <v>654.863806695574</v>
      </c>
      <c r="AE246">
        <v>3232.74107794674</v>
      </c>
      <c r="AF246">
        <v>64.555852325429001</v>
      </c>
      <c r="AG246">
        <v>155.345295960295</v>
      </c>
      <c r="AH246">
        <v>398.39396703453002</v>
      </c>
      <c r="AI246">
        <v>379.43887093473501</v>
      </c>
      <c r="AJ246">
        <v>5.0780850594388403</v>
      </c>
      <c r="AK246">
        <v>102.24483052169499</v>
      </c>
      <c r="AL246">
        <v>62.750041686897603</v>
      </c>
      <c r="AM246">
        <v>9.2552366443554297E-5</v>
      </c>
      <c r="AN246">
        <v>9.2552366443554297E-5</v>
      </c>
      <c r="AO246">
        <v>0.41960879923647498</v>
      </c>
      <c r="AP246">
        <v>320.78361630189198</v>
      </c>
      <c r="AQ246">
        <v>965.28943607482302</v>
      </c>
      <c r="AR246">
        <v>2165.6255732755499</v>
      </c>
      <c r="AS246">
        <v>1082.68862313929</v>
      </c>
      <c r="AT246">
        <v>231.046259575893</v>
      </c>
      <c r="AU246">
        <v>470.658086865261</v>
      </c>
      <c r="AV246">
        <v>88.219741486246093</v>
      </c>
      <c r="AW246">
        <v>355.66967274632702</v>
      </c>
      <c r="AX246">
        <v>31.486648194167401</v>
      </c>
      <c r="AY246">
        <v>1006.48488075618</v>
      </c>
      <c r="AZ246">
        <v>443.614417895776</v>
      </c>
      <c r="BA246">
        <v>611.57682226290297</v>
      </c>
      <c r="BB246">
        <v>719.65308005391796</v>
      </c>
      <c r="BC246">
        <v>29.847971212558999</v>
      </c>
      <c r="BD246">
        <v>438.158137291988</v>
      </c>
      <c r="BE246">
        <v>226.25432963634299</v>
      </c>
      <c r="BG246">
        <v>771.33428503546304</v>
      </c>
      <c r="BH246">
        <v>1738.1028374417399</v>
      </c>
      <c r="BI246">
        <v>83.763397379747005</v>
      </c>
      <c r="BJ246">
        <v>14122.047179892101</v>
      </c>
      <c r="BK246">
        <v>5457.8178133498204</v>
      </c>
      <c r="BL246">
        <v>58.683971022718801</v>
      </c>
      <c r="BM246">
        <v>713.34867612275104</v>
      </c>
      <c r="BN246">
        <v>269.91364801352597</v>
      </c>
      <c r="IT246">
        <v>55749</v>
      </c>
    </row>
    <row r="247" spans="1:254" x14ac:dyDescent="0.25">
      <c r="A247" t="str">
        <f>INDEX(Concordance!$A$1:$A$296,MATCH($E247,Concordance!$C$1:$C$296,0))</f>
        <v>TAX</v>
      </c>
      <c r="B247" t="str">
        <f>INDEX(Concordance!$B$1:$B$296,MATCH($E247,Concordance!$C$1:$C$296,0))</f>
        <v>ctx</v>
      </c>
      <c r="C247" s="3" t="s">
        <v>255</v>
      </c>
      <c r="D247" s="3" t="s">
        <v>256</v>
      </c>
      <c r="E247" s="3" t="s">
        <v>245</v>
      </c>
      <c r="X247">
        <v>31908.454644499499</v>
      </c>
      <c r="Y247">
        <v>15348.8689493045</v>
      </c>
      <c r="AC247">
        <v>781.07172072156402</v>
      </c>
      <c r="AD247">
        <v>1.48708608683971</v>
      </c>
      <c r="AQ247">
        <v>474.05548321425198</v>
      </c>
      <c r="AZ247">
        <v>9.2673116936132498</v>
      </c>
      <c r="BA247">
        <v>6.1839525016933301</v>
      </c>
      <c r="BH247">
        <v>55.172097810816702</v>
      </c>
      <c r="BJ247">
        <v>3492.5596646367298</v>
      </c>
      <c r="BL247">
        <v>1.8006334994716999</v>
      </c>
      <c r="BN247">
        <v>6.0784560309880602</v>
      </c>
      <c r="IT247">
        <v>52085</v>
      </c>
    </row>
    <row r="248" spans="1:254" x14ac:dyDescent="0.25">
      <c r="A248" t="str">
        <f>INDEX(Concordance!$A$1:$A$296,MATCH($E248,Concordance!$C$1:$C$296,0))</f>
        <v>TAX</v>
      </c>
      <c r="B248" t="str">
        <f>INDEX(Concordance!$B$1:$B$296,MATCH($E248,Concordance!$C$1:$C$296,0))</f>
        <v>ctx</v>
      </c>
      <c r="C248" s="3" t="s">
        <v>255</v>
      </c>
      <c r="D248" s="3" t="s">
        <v>256</v>
      </c>
      <c r="E248" s="3" t="s">
        <v>246</v>
      </c>
      <c r="AK248">
        <v>48559.073798773003</v>
      </c>
      <c r="AL248">
        <v>29801.838289551299</v>
      </c>
      <c r="AM248">
        <v>4.39558378594994E-2</v>
      </c>
      <c r="AN248">
        <v>4.39558378594994E-2</v>
      </c>
      <c r="IT248">
        <v>78361</v>
      </c>
    </row>
    <row r="249" spans="1:254" x14ac:dyDescent="0.25">
      <c r="A249" t="str">
        <f>INDEX(Concordance!$A$1:$A$296,MATCH($E249,Concordance!$C$1:$C$296,0))</f>
        <v>TAX</v>
      </c>
      <c r="B249" t="str">
        <f>INDEX(Concordance!$B$1:$B$296,MATCH($E249,Concordance!$C$1:$C$296,0))</f>
        <v>ctx</v>
      </c>
      <c r="C249" s="3" t="s">
        <v>255</v>
      </c>
      <c r="D249" s="3" t="s">
        <v>256</v>
      </c>
      <c r="E249" s="3" t="s">
        <v>247</v>
      </c>
      <c r="F249">
        <v>823.85647306342196</v>
      </c>
      <c r="G249">
        <v>77.2077055400175</v>
      </c>
      <c r="H249">
        <v>34.6546876327699</v>
      </c>
      <c r="I249">
        <v>612.29785968592398</v>
      </c>
      <c r="J249">
        <v>360.852392724835</v>
      </c>
      <c r="K249">
        <v>392.600453934001</v>
      </c>
      <c r="L249">
        <v>124.003189850086</v>
      </c>
      <c r="M249">
        <v>17.918509496743901</v>
      </c>
      <c r="N249">
        <v>250.19645058368201</v>
      </c>
      <c r="O249">
        <v>808.77327610173904</v>
      </c>
      <c r="P249">
        <v>135.11227723081399</v>
      </c>
      <c r="S249">
        <v>380.45357998123302</v>
      </c>
      <c r="T249">
        <v>640.55176799817696</v>
      </c>
      <c r="U249">
        <v>209.44173800096999</v>
      </c>
      <c r="V249">
        <v>329.57901853466501</v>
      </c>
      <c r="W249">
        <v>485.44009334327899</v>
      </c>
      <c r="X249">
        <v>459.38592120973902</v>
      </c>
      <c r="Y249">
        <v>83.808263721761506</v>
      </c>
      <c r="Z249">
        <v>43.324387847929799</v>
      </c>
      <c r="AA249">
        <v>98.141578164253204</v>
      </c>
      <c r="AB249">
        <v>14.127031826194701</v>
      </c>
      <c r="AC249">
        <v>101.075076790434</v>
      </c>
      <c r="AD249">
        <v>31.209282406729901</v>
      </c>
      <c r="AE249">
        <v>53.128842351724799</v>
      </c>
      <c r="AF249">
        <v>78.744287268432601</v>
      </c>
      <c r="AG249">
        <v>168.09851135548101</v>
      </c>
      <c r="AH249">
        <v>428.20617414743498</v>
      </c>
      <c r="AI249">
        <v>222.91004661984601</v>
      </c>
      <c r="AJ249">
        <v>14.266161155860701</v>
      </c>
      <c r="AK249">
        <v>477.60794767587402</v>
      </c>
      <c r="AL249">
        <v>293.11915794408202</v>
      </c>
      <c r="AM249">
        <v>4.3233232980189999E-4</v>
      </c>
      <c r="AN249">
        <v>4.3233232980189999E-4</v>
      </c>
      <c r="AO249">
        <v>3.9316824891677</v>
      </c>
      <c r="AP249">
        <v>536.05882640757602</v>
      </c>
      <c r="AQ249">
        <v>657.89490685717396</v>
      </c>
      <c r="AR249">
        <v>94.3025059899783</v>
      </c>
      <c r="AS249">
        <v>185.22234889086201</v>
      </c>
      <c r="AT249">
        <v>54.554223798185802</v>
      </c>
      <c r="AU249">
        <v>218.874596914119</v>
      </c>
      <c r="AV249">
        <v>739.993044294323</v>
      </c>
      <c r="AW249">
        <v>323.23907416628799</v>
      </c>
      <c r="AX249">
        <v>158.377712135569</v>
      </c>
      <c r="AY249">
        <v>316.09917491474602</v>
      </c>
      <c r="AZ249">
        <v>188.52126666864299</v>
      </c>
      <c r="BA249">
        <v>257.47188376883503</v>
      </c>
      <c r="BB249">
        <v>22.807239079126099</v>
      </c>
      <c r="BC249">
        <v>33.743805719091696</v>
      </c>
      <c r="BD249">
        <v>33.346531079402297</v>
      </c>
      <c r="BE249">
        <v>38.741334561015201</v>
      </c>
      <c r="BF249">
        <v>48.170956661560297</v>
      </c>
      <c r="BG249">
        <v>100.303684560505</v>
      </c>
      <c r="BH249">
        <v>67.618947395308396</v>
      </c>
      <c r="BI249">
        <v>38.915821466468003</v>
      </c>
      <c r="BJ249">
        <v>716.29226041297602</v>
      </c>
      <c r="BK249">
        <v>376.02876485148801</v>
      </c>
      <c r="BL249">
        <v>79.587012385853598</v>
      </c>
      <c r="BM249">
        <v>96.118791197459004</v>
      </c>
      <c r="BN249">
        <v>449.11077615494099</v>
      </c>
      <c r="BO249">
        <v>369.52801650071399</v>
      </c>
      <c r="BP249">
        <v>40.053141483641099</v>
      </c>
      <c r="BQ249">
        <v>6.3595827699216496</v>
      </c>
      <c r="BR249">
        <v>61.088684491843502</v>
      </c>
      <c r="BS249">
        <v>50.081714313132899</v>
      </c>
      <c r="BT249">
        <v>84.386771370114104</v>
      </c>
      <c r="BU249">
        <v>4.3233232980189999E-4</v>
      </c>
      <c r="BV249">
        <v>303.35294291603901</v>
      </c>
      <c r="BW249">
        <v>69.849483969835802</v>
      </c>
      <c r="BX249">
        <v>341.90035598409298</v>
      </c>
      <c r="BY249">
        <v>50.226342310530498</v>
      </c>
      <c r="BZ249">
        <v>1602.2902982558801</v>
      </c>
      <c r="CA249">
        <v>416.57569247681897</v>
      </c>
      <c r="CB249">
        <v>262.87709614658098</v>
      </c>
      <c r="CC249">
        <v>44.923195673049399</v>
      </c>
      <c r="CD249">
        <v>1823.1222787037</v>
      </c>
      <c r="CE249">
        <v>2222.9123671246098</v>
      </c>
      <c r="CF249">
        <v>728.77355469109796</v>
      </c>
      <c r="CG249">
        <v>432.99061191822398</v>
      </c>
      <c r="CH249">
        <v>2182.9906318941498</v>
      </c>
      <c r="CI249">
        <v>24.937725605994299</v>
      </c>
      <c r="CJ249">
        <v>226.392330355225</v>
      </c>
      <c r="CK249">
        <v>440.72122495205298</v>
      </c>
      <c r="CL249">
        <v>76.871869296662396</v>
      </c>
      <c r="CM249">
        <v>972.73663529485805</v>
      </c>
      <c r="CN249">
        <v>1309.36087414801</v>
      </c>
      <c r="CO249">
        <v>867.01580060083802</v>
      </c>
      <c r="CP249">
        <v>1046.8503404780599</v>
      </c>
      <c r="CQ249">
        <v>9140.5124694427996</v>
      </c>
      <c r="CR249">
        <v>136.96986154739699</v>
      </c>
      <c r="CS249">
        <v>175.73036885035199</v>
      </c>
      <c r="CT249">
        <v>101.553544297027</v>
      </c>
      <c r="CU249">
        <v>627.46423600090498</v>
      </c>
      <c r="CV249">
        <v>238.12776113179399</v>
      </c>
      <c r="CW249">
        <v>177.02421510312499</v>
      </c>
      <c r="CX249">
        <v>953.35534713833897</v>
      </c>
      <c r="CY249">
        <v>1905.79824655165</v>
      </c>
      <c r="CZ249">
        <v>2031.9663816570701</v>
      </c>
      <c r="DA249">
        <v>1273.4580089304</v>
      </c>
      <c r="DB249">
        <v>512.69526998529602</v>
      </c>
      <c r="DC249">
        <v>1068.3792564677699</v>
      </c>
      <c r="DD249">
        <v>12.879178932593399</v>
      </c>
      <c r="DE249">
        <v>27.6047924960911</v>
      </c>
      <c r="DF249">
        <v>258.90608662104802</v>
      </c>
      <c r="DG249">
        <v>486.98479711488102</v>
      </c>
      <c r="IT249">
        <v>49274</v>
      </c>
    </row>
    <row r="250" spans="1:254" x14ac:dyDescent="0.25">
      <c r="A250" t="str">
        <f>INDEX(Concordance!$A$1:$A$296,MATCH($E250,Concordance!$C$1:$C$296,0))</f>
        <v>TAX</v>
      </c>
      <c r="B250" t="str">
        <f>INDEX(Concordance!$B$1:$B$296,MATCH($E250,Concordance!$C$1:$C$296,0))</f>
        <v>ctx</v>
      </c>
      <c r="C250" s="3" t="s">
        <v>255</v>
      </c>
      <c r="D250" s="3" t="s">
        <v>256</v>
      </c>
      <c r="E250" s="3" t="s">
        <v>248</v>
      </c>
      <c r="F250">
        <v>-61.013595189566999</v>
      </c>
      <c r="G250">
        <v>-17.840830323586999</v>
      </c>
      <c r="H250">
        <v>-3.7800560183244598</v>
      </c>
      <c r="J250">
        <v>-0.31716936378990102</v>
      </c>
      <c r="K250">
        <v>-0.25202643143766301</v>
      </c>
      <c r="L250">
        <v>-0.61305092474439404</v>
      </c>
      <c r="M250">
        <v>-4.9031797225528598E-2</v>
      </c>
      <c r="N250">
        <v>-0.36613086204765</v>
      </c>
      <c r="O250">
        <v>-1.20060369995982</v>
      </c>
      <c r="P250">
        <v>-0.197039048143655</v>
      </c>
      <c r="S250">
        <v>-2.9476971151328799</v>
      </c>
      <c r="T250">
        <v>-165.83030185441601</v>
      </c>
      <c r="U250">
        <v>-29.663741759819199</v>
      </c>
      <c r="V250">
        <v>-66.4554982425785</v>
      </c>
      <c r="W250">
        <v>-76.951625387413799</v>
      </c>
      <c r="X250">
        <v>-39.975410934877203</v>
      </c>
      <c r="Y250">
        <v>-6.3630015444222501</v>
      </c>
      <c r="Z250">
        <v>-2.0487710558896199</v>
      </c>
      <c r="AA250">
        <v>-24.5279819947737</v>
      </c>
      <c r="AB250">
        <v>-4.6322933738044298</v>
      </c>
      <c r="AC250">
        <v>-14.1628889625665</v>
      </c>
      <c r="AD250">
        <v>-32.101341329126001</v>
      </c>
      <c r="AE250">
        <v>-11.1059857553869</v>
      </c>
      <c r="AF250">
        <v>-22.797805831701599</v>
      </c>
      <c r="AG250">
        <v>-51.997196539333601</v>
      </c>
      <c r="AH250">
        <v>-178.42714748506501</v>
      </c>
      <c r="AI250">
        <v>-4.5136874041053998</v>
      </c>
      <c r="AJ250">
        <v>-20.913883253517501</v>
      </c>
      <c r="AK250">
        <v>-700.16290644115497</v>
      </c>
      <c r="AL250">
        <v>-429.70633666881901</v>
      </c>
      <c r="AM250">
        <v>-6.3378983129490005E-4</v>
      </c>
      <c r="AN250">
        <v>-6.3378983129490005E-4</v>
      </c>
      <c r="AO250">
        <v>-5.7637613700005597</v>
      </c>
      <c r="AP250">
        <v>-178.16286411101399</v>
      </c>
      <c r="AQ250">
        <v>-37.897409081241598</v>
      </c>
      <c r="AR250">
        <v>-9.8155175939001307</v>
      </c>
      <c r="AS250">
        <v>-9.9090584781536801</v>
      </c>
      <c r="AT250">
        <v>-9.6372113224071594</v>
      </c>
      <c r="AU250">
        <v>-7.24654886160996</v>
      </c>
      <c r="AV250">
        <v>-187.538025605489</v>
      </c>
      <c r="AW250">
        <v>-313.27741947914399</v>
      </c>
      <c r="AX250">
        <v>-23.4106500951215</v>
      </c>
      <c r="AY250">
        <v>-50.289037543842397</v>
      </c>
      <c r="AZ250">
        <v>-10.145288107127699</v>
      </c>
      <c r="BA250">
        <v>-40.3966025789396</v>
      </c>
      <c r="BB250">
        <v>-3.3337896345471498</v>
      </c>
      <c r="BC250">
        <v>-0.34709433166443199</v>
      </c>
      <c r="BD250">
        <v>-0.15433917071554201</v>
      </c>
      <c r="BE250">
        <v>-5.3950630596930198</v>
      </c>
      <c r="BF250">
        <v>-2.9424267596990199</v>
      </c>
      <c r="BG250">
        <v>-8.5320840475380102</v>
      </c>
      <c r="BH250">
        <v>-2.4852573853122499</v>
      </c>
      <c r="BI250">
        <v>-1.96276762580973</v>
      </c>
      <c r="BJ250">
        <v>-70.375938079643205</v>
      </c>
      <c r="BK250">
        <v>-126.44924613363</v>
      </c>
      <c r="BL250">
        <v>-28.593895723204401</v>
      </c>
      <c r="BM250">
        <v>-21.519493063008799</v>
      </c>
      <c r="BN250">
        <v>-22.5849773844173</v>
      </c>
      <c r="CH250">
        <v>-5913.1971057947003</v>
      </c>
      <c r="CJ250">
        <v>-1356.7915352321099</v>
      </c>
      <c r="CL250">
        <v>-29.400909735999299</v>
      </c>
      <c r="CM250">
        <v>-372.52837843792298</v>
      </c>
      <c r="IT250">
        <v>-10821</v>
      </c>
    </row>
    <row r="251" spans="1:254" x14ac:dyDescent="0.25">
      <c r="A251" t="str">
        <f>INDEX(Concordance!$A$1:$A$296,MATCH($E251,Concordance!$C$1:$C$296,0))</f>
        <v>TAX</v>
      </c>
      <c r="B251" t="str">
        <f>INDEX(Concordance!$B$1:$B$296,MATCH($E251,Concordance!$C$1:$C$296,0))</f>
        <v>dtx</v>
      </c>
      <c r="C251" s="3" t="s">
        <v>255</v>
      </c>
      <c r="D251" s="3" t="s">
        <v>256</v>
      </c>
      <c r="E251" s="3" t="s">
        <v>249</v>
      </c>
      <c r="HR251">
        <v>235.07873487650099</v>
      </c>
      <c r="HS251">
        <v>1279.25822705874</v>
      </c>
      <c r="HT251">
        <v>2280.4469763296202</v>
      </c>
      <c r="HU251">
        <v>6181.5274687560996</v>
      </c>
      <c r="HV251">
        <v>6744.5963069136396</v>
      </c>
      <c r="HW251">
        <v>15036.8987175195</v>
      </c>
      <c r="HX251">
        <v>36265.254379506499</v>
      </c>
      <c r="HY251">
        <v>52075.2353285563</v>
      </c>
      <c r="HZ251">
        <v>129954.10465516199</v>
      </c>
      <c r="IA251">
        <v>42797.903449270598</v>
      </c>
      <c r="IB251">
        <v>34017.903341597797</v>
      </c>
      <c r="IC251">
        <v>66504.155698140705</v>
      </c>
      <c r="ID251">
        <v>143252.636716312</v>
      </c>
      <c r="IE251">
        <v>246569</v>
      </c>
      <c r="IT251">
        <v>783194</v>
      </c>
    </row>
    <row r="252" spans="1:254" x14ac:dyDescent="0.25">
      <c r="A252" t="str">
        <f>INDEX(Concordance!$A$1:$A$296,MATCH($E252,Concordance!$C$1:$C$296,0))</f>
        <v>S-I</v>
      </c>
      <c r="B252" t="str">
        <f>INDEX(Concordance!$B$1:$B$296,MATCH($E252,Concordance!$C$1:$C$296,0))</f>
        <v>s-i</v>
      </c>
      <c r="C252" s="3" t="s">
        <v>255</v>
      </c>
      <c r="D252" s="3" t="s">
        <v>256</v>
      </c>
      <c r="E252" s="3" t="s">
        <v>250</v>
      </c>
      <c r="HR252">
        <v>86.230308689453906</v>
      </c>
      <c r="HS252">
        <v>280.03683145970501</v>
      </c>
      <c r="HT252">
        <v>342.776468634867</v>
      </c>
      <c r="HU252">
        <v>566.97540055153502</v>
      </c>
      <c r="HV252">
        <v>824.37866607478804</v>
      </c>
      <c r="HW252">
        <v>1148.02647040185</v>
      </c>
      <c r="HX252">
        <v>2216.1839953275098</v>
      </c>
      <c r="HY252">
        <v>4312.9354983343001</v>
      </c>
      <c r="HZ252">
        <v>12013.007601839799</v>
      </c>
      <c r="IA252">
        <v>6526.8657724302002</v>
      </c>
      <c r="IB252">
        <v>7657.6352457364401</v>
      </c>
      <c r="IC252">
        <v>8717.0320101318594</v>
      </c>
      <c r="ID252">
        <v>25250.915730387602</v>
      </c>
      <c r="IE252">
        <v>700982</v>
      </c>
      <c r="IF252">
        <v>-11960</v>
      </c>
      <c r="IS252">
        <v>153176</v>
      </c>
      <c r="IT252">
        <v>912141</v>
      </c>
    </row>
    <row r="253" spans="1:254" x14ac:dyDescent="0.25">
      <c r="A253" t="str">
        <f>INDEX(Concordance!$A$1:$A$296,MATCH($E253,Concordance!$C$1:$C$296,0))</f>
        <v>DSTK</v>
      </c>
      <c r="B253" t="str">
        <f>INDEX(Concordance!$B$1:$B$296,MATCH($E253,Concordance!$C$1:$C$296,0))</f>
        <v>dstk</v>
      </c>
      <c r="C253" s="3" t="s">
        <v>255</v>
      </c>
      <c r="D253" s="3" t="s">
        <v>256</v>
      </c>
      <c r="E253" s="3" t="s">
        <v>251</v>
      </c>
      <c r="IP253">
        <v>-15773</v>
      </c>
      <c r="IT253">
        <v>-15773</v>
      </c>
    </row>
    <row r="254" spans="1:254" x14ac:dyDescent="0.25">
      <c r="A254" t="str">
        <f>INDEX(Concordance!$A$1:$A$296,MATCH($E254,Concordance!$C$1:$C$296,0))</f>
        <v>RES</v>
      </c>
      <c r="B254" t="str">
        <f>INDEX(Concordance!$B$1:$B$296,MATCH($E254,Concordance!$C$1:$C$296,0))</f>
        <v>res</v>
      </c>
      <c r="C254" s="3" t="s">
        <v>255</v>
      </c>
      <c r="D254" s="3" t="s">
        <v>256</v>
      </c>
      <c r="E254" s="3" t="s">
        <v>252</v>
      </c>
      <c r="IP254">
        <v>19037</v>
      </c>
      <c r="IT254">
        <v>19037</v>
      </c>
    </row>
    <row r="255" spans="1:254" x14ac:dyDescent="0.25">
      <c r="A255" t="str">
        <f>INDEX(Concordance!$A$1:$A$296,MATCH($E255,Concordance!$C$1:$C$296,0))</f>
        <v>ROW</v>
      </c>
      <c r="B255" t="str">
        <f>INDEX(Concordance!$B$1:$B$296,MATCH($E255,Concordance!$C$1:$C$296,0))</f>
        <v>row</v>
      </c>
      <c r="C255" s="3" t="s">
        <v>255</v>
      </c>
      <c r="D255" s="3" t="s">
        <v>256</v>
      </c>
      <c r="E255" s="3" t="s">
        <v>253</v>
      </c>
      <c r="F255">
        <v>22011.516863817302</v>
      </c>
      <c r="G255">
        <v>1051.03915999066</v>
      </c>
      <c r="H255">
        <v>612.20214776786395</v>
      </c>
      <c r="I255">
        <v>7006.98965032672</v>
      </c>
      <c r="J255">
        <v>5.8698072828226996E-3</v>
      </c>
      <c r="K255">
        <v>867.43213138651799</v>
      </c>
      <c r="L255">
        <v>25.7653117712068</v>
      </c>
      <c r="M255">
        <v>14.6732286843186</v>
      </c>
      <c r="N255">
        <v>44.1908998038096</v>
      </c>
      <c r="P255">
        <v>357.87190379203099</v>
      </c>
      <c r="Q255">
        <v>5896.3022760000003</v>
      </c>
      <c r="R255">
        <v>89951.878740300701</v>
      </c>
      <c r="S255">
        <v>54250.6268333677</v>
      </c>
      <c r="T255">
        <v>32743.7785787256</v>
      </c>
      <c r="U255">
        <v>3156.9266205200902</v>
      </c>
      <c r="V255">
        <v>11177.321380715801</v>
      </c>
      <c r="W255">
        <v>15792.2023931205</v>
      </c>
      <c r="X255">
        <v>9892.5545991382205</v>
      </c>
      <c r="Y255">
        <v>1346.0783313941699</v>
      </c>
      <c r="Z255">
        <v>8586.8728353447095</v>
      </c>
      <c r="AA255">
        <v>8831.8003481048108</v>
      </c>
      <c r="AB255">
        <v>8488.9387726739496</v>
      </c>
      <c r="AC255">
        <v>22948.608393983101</v>
      </c>
      <c r="AD255">
        <v>3882.8975304044702</v>
      </c>
      <c r="AE255">
        <v>13428.2010062606</v>
      </c>
      <c r="AF255">
        <v>2088.5076074266799</v>
      </c>
      <c r="AG255">
        <v>2908.7645286503398</v>
      </c>
      <c r="AH255">
        <v>17982.8218490127</v>
      </c>
      <c r="AI255">
        <v>22349.4020214462</v>
      </c>
      <c r="AJ255">
        <v>2250.5648586165398</v>
      </c>
      <c r="AK255">
        <v>45314.054383476403</v>
      </c>
      <c r="AL255">
        <v>27810.294046720901</v>
      </c>
      <c r="AM255">
        <v>4.1018435308108302E-2</v>
      </c>
      <c r="AN255">
        <v>4.1018435308108399E-2</v>
      </c>
      <c r="AO255">
        <v>185.96711297156801</v>
      </c>
      <c r="AP255">
        <v>60157.5686728199</v>
      </c>
      <c r="AQ255">
        <v>93647.479123230602</v>
      </c>
      <c r="AR255">
        <v>16965.662301878499</v>
      </c>
      <c r="AS255">
        <v>19596.6442658017</v>
      </c>
      <c r="AT255">
        <v>4306.6679982834203</v>
      </c>
      <c r="AU255">
        <v>13305.3167236893</v>
      </c>
      <c r="AV255">
        <v>18019.754804748001</v>
      </c>
      <c r="AW255">
        <v>29832.205754797498</v>
      </c>
      <c r="AX255">
        <v>1989.9037418400901</v>
      </c>
      <c r="AY255">
        <v>20800.157263615602</v>
      </c>
      <c r="AZ255">
        <v>82098.367661066804</v>
      </c>
      <c r="BA255">
        <v>44466.442997972103</v>
      </c>
      <c r="BB255">
        <v>8633.0399256844503</v>
      </c>
      <c r="BC255">
        <v>26987.4582689987</v>
      </c>
      <c r="BD255">
        <v>17129.216115355401</v>
      </c>
      <c r="BE255">
        <v>10257.3655587458</v>
      </c>
      <c r="BF255">
        <v>3920.9264290637202</v>
      </c>
      <c r="BG255">
        <v>20056.024100948402</v>
      </c>
      <c r="BH255">
        <v>39458.523694472497</v>
      </c>
      <c r="BI255">
        <v>37171.977300111699</v>
      </c>
      <c r="BJ255">
        <v>73610.889131592703</v>
      </c>
      <c r="BK255">
        <v>142963.57212883199</v>
      </c>
      <c r="BL255">
        <v>22801.526015299602</v>
      </c>
      <c r="BM255">
        <v>7999.5940186848802</v>
      </c>
      <c r="BN255">
        <v>53833.552295809801</v>
      </c>
      <c r="BO255">
        <v>1513.5708421634399</v>
      </c>
      <c r="BP255">
        <v>164.05594266103299</v>
      </c>
      <c r="BQ255">
        <v>26.048577155339501</v>
      </c>
      <c r="BR255">
        <v>250.21662094407901</v>
      </c>
      <c r="BS255">
        <v>205.132545098299</v>
      </c>
      <c r="BT255">
        <v>345.64458148431299</v>
      </c>
      <c r="BU255">
        <v>1.7708146048286001E-3</v>
      </c>
      <c r="BV255">
        <v>1242.52059053634</v>
      </c>
      <c r="BW255">
        <v>31.3700013107565</v>
      </c>
      <c r="BX255">
        <v>551.20544872879395</v>
      </c>
      <c r="BY255">
        <v>50.878430875183398</v>
      </c>
      <c r="BZ255">
        <v>2669.1599662876201</v>
      </c>
      <c r="CA255">
        <v>382.68327650554602</v>
      </c>
      <c r="CB255">
        <v>197.985342147643</v>
      </c>
      <c r="CC255">
        <v>20.741880727785698</v>
      </c>
      <c r="CD255">
        <v>932.93872495968196</v>
      </c>
      <c r="CE255">
        <v>1132.65852602121</v>
      </c>
      <c r="CF255">
        <v>1102.52321915682</v>
      </c>
      <c r="CG255">
        <v>19115.210017094301</v>
      </c>
      <c r="CH255">
        <v>6471.0116848944599</v>
      </c>
      <c r="CI255">
        <v>-296.33936457951103</v>
      </c>
      <c r="CJ255">
        <v>6493.8479811492098</v>
      </c>
      <c r="CK255">
        <v>1238.61830425877</v>
      </c>
      <c r="CL255">
        <v>3782.9083913405798</v>
      </c>
      <c r="CM255">
        <v>47868.957689272997</v>
      </c>
      <c r="CN255">
        <v>6195.8996343915996</v>
      </c>
      <c r="CO255">
        <v>2821.2471660070501</v>
      </c>
      <c r="CP255">
        <v>1761.7040643872399</v>
      </c>
      <c r="CQ255">
        <v>8227.3519024943507</v>
      </c>
      <c r="CS255">
        <v>1521.6219043799099</v>
      </c>
      <c r="CT255">
        <v>1385.7439814598399</v>
      </c>
      <c r="CU255">
        <v>29166.6249481341</v>
      </c>
      <c r="CV255">
        <v>2555.8196195247301</v>
      </c>
      <c r="CW255">
        <v>1914.3859117449299</v>
      </c>
      <c r="CX255">
        <v>9214.0646731168999</v>
      </c>
      <c r="DC255">
        <v>10164.414450542899</v>
      </c>
      <c r="DG255">
        <v>6628.6002070699697</v>
      </c>
      <c r="HM255">
        <v>6536.2458476504198</v>
      </c>
      <c r="HN255">
        <v>6081.7251647291396</v>
      </c>
      <c r="HO255">
        <v>1785.3663937593401</v>
      </c>
      <c r="HP255">
        <v>804.66259386109903</v>
      </c>
      <c r="HQ255">
        <v>244736</v>
      </c>
      <c r="HR255">
        <v>179.582311371316</v>
      </c>
      <c r="HS255">
        <v>336.25931371869899</v>
      </c>
      <c r="HT255">
        <v>405.16146749652802</v>
      </c>
      <c r="HU255">
        <v>585.61912404998498</v>
      </c>
      <c r="HV255">
        <v>630.78482029056704</v>
      </c>
      <c r="HW255">
        <v>1007.68105686846</v>
      </c>
      <c r="HX255">
        <v>914.19730304845405</v>
      </c>
      <c r="HY255">
        <v>1358.5970413445</v>
      </c>
      <c r="HZ255">
        <v>2472.91279169156</v>
      </c>
      <c r="IA255">
        <v>268.35394239895197</v>
      </c>
      <c r="IB255">
        <v>1252.95033140092</v>
      </c>
      <c r="IC255">
        <v>405.62145148929898</v>
      </c>
      <c r="ID255">
        <v>2720.2790448307601</v>
      </c>
      <c r="IF255">
        <v>49782</v>
      </c>
      <c r="IT255">
        <v>1812582</v>
      </c>
    </row>
    <row r="256" spans="1:254" x14ac:dyDescent="0.25">
      <c r="A256" t="str">
        <f>INDEX(Concordance!$A$1:$A$296,MATCH($E256,Concordance!$C$1:$C$296,0))</f>
        <v>TOTAL</v>
      </c>
      <c r="B256" t="str">
        <f>INDEX(Concordance!$B$1:$B$296,MATCH($E256,Concordance!$C$1:$C$296,0))</f>
        <v>total</v>
      </c>
      <c r="C256" s="3" t="s">
        <v>255</v>
      </c>
      <c r="D256" s="3" t="s">
        <v>256</v>
      </c>
      <c r="E256" s="3" t="s">
        <v>254</v>
      </c>
      <c r="F256">
        <v>242903.44418385599</v>
      </c>
      <c r="G256">
        <v>21269.616155380802</v>
      </c>
      <c r="H256">
        <v>10861.9371784459</v>
      </c>
      <c r="I256">
        <v>162646.788014272</v>
      </c>
      <c r="J256">
        <v>82145.357292301502</v>
      </c>
      <c r="K256">
        <v>90268.0163957154</v>
      </c>
      <c r="L256">
        <v>31449.492575445802</v>
      </c>
      <c r="M256">
        <v>4307.2521761406797</v>
      </c>
      <c r="N256">
        <v>57812.245516570001</v>
      </c>
      <c r="O256">
        <v>188602.74939573399</v>
      </c>
      <c r="P256">
        <v>32821.784964572602</v>
      </c>
      <c r="Q256">
        <v>6297.66892269858</v>
      </c>
      <c r="R256">
        <v>95488.172147417805</v>
      </c>
      <c r="S256">
        <v>158615.66908463699</v>
      </c>
      <c r="T256">
        <v>230664.47310109899</v>
      </c>
      <c r="U256">
        <v>71733.395962947907</v>
      </c>
      <c r="V256">
        <v>119523.819603811</v>
      </c>
      <c r="W256">
        <v>181726.416121627</v>
      </c>
      <c r="X256">
        <v>226472.82654519001</v>
      </c>
      <c r="Y256">
        <v>49453.107172161603</v>
      </c>
      <c r="Z256">
        <v>23344.489959296599</v>
      </c>
      <c r="AA256">
        <v>46295.362057744998</v>
      </c>
      <c r="AB256">
        <v>15706.640797067101</v>
      </c>
      <c r="AC256">
        <v>65651.070100700905</v>
      </c>
      <c r="AD256">
        <v>16810.325546272299</v>
      </c>
      <c r="AE256">
        <v>38311.580321260997</v>
      </c>
      <c r="AF256">
        <v>25957.7649850286</v>
      </c>
      <c r="AG256">
        <v>53723.298297057998</v>
      </c>
      <c r="AH256">
        <v>166005.49706564599</v>
      </c>
      <c r="AI256">
        <v>99413.157125461294</v>
      </c>
      <c r="AJ256">
        <v>7473.7726020843402</v>
      </c>
      <c r="AK256">
        <v>269634.06095637998</v>
      </c>
      <c r="AL256">
        <v>165480.72385557101</v>
      </c>
      <c r="AM256">
        <v>0.24407366404703801</v>
      </c>
      <c r="AN256">
        <v>0.24407366404703801</v>
      </c>
      <c r="AO256">
        <v>1782.9653554884701</v>
      </c>
      <c r="AP256">
        <v>258003.69945011201</v>
      </c>
      <c r="AQ256">
        <v>323992.88933745201</v>
      </c>
      <c r="AR256">
        <v>53195.190735619501</v>
      </c>
      <c r="AS256">
        <v>87276.005090337901</v>
      </c>
      <c r="AT256">
        <v>23694.435239736202</v>
      </c>
      <c r="AU256">
        <v>92989.225288946298</v>
      </c>
      <c r="AV256">
        <v>259273.63906388101</v>
      </c>
      <c r="AW256">
        <v>138283.30069220599</v>
      </c>
      <c r="AX256">
        <v>55277.521180957199</v>
      </c>
      <c r="AY256">
        <v>139018.08019193399</v>
      </c>
      <c r="AZ256">
        <v>148363.96771646701</v>
      </c>
      <c r="BA256">
        <v>130895.263778849</v>
      </c>
      <c r="BB256">
        <v>17983.4800233471</v>
      </c>
      <c r="BC256">
        <v>40830.701826122197</v>
      </c>
      <c r="BD256">
        <v>31099.283169544298</v>
      </c>
      <c r="BE256">
        <v>25302.816821134998</v>
      </c>
      <c r="BF256">
        <v>22150.708086067501</v>
      </c>
      <c r="BG256">
        <v>58601.279348714699</v>
      </c>
      <c r="BH256">
        <v>64356.190608377998</v>
      </c>
      <c r="BI256">
        <v>55193.020422830799</v>
      </c>
      <c r="BJ256">
        <v>389015.53656618798</v>
      </c>
      <c r="BK256">
        <v>303532.19887881598</v>
      </c>
      <c r="BL256">
        <v>48325.920400211202</v>
      </c>
      <c r="BM256">
        <v>43183.559081890198</v>
      </c>
      <c r="BN256">
        <v>202352.81655297001</v>
      </c>
      <c r="BO256">
        <v>89640.6704754518</v>
      </c>
      <c r="BP256">
        <v>9716.1522182846202</v>
      </c>
      <c r="BQ256">
        <v>1542.71729878107</v>
      </c>
      <c r="BR256">
        <v>14818.986360406599</v>
      </c>
      <c r="BS256">
        <v>12148.8987279009</v>
      </c>
      <c r="BT256">
        <v>20470.671849210401</v>
      </c>
      <c r="BU256">
        <v>0.10487583669203999</v>
      </c>
      <c r="BV256">
        <v>73587.820082493607</v>
      </c>
      <c r="BW256">
        <v>16689.463997633298</v>
      </c>
      <c r="BX256">
        <v>83055.778648890104</v>
      </c>
      <c r="BY256">
        <v>12270.8160326785</v>
      </c>
      <c r="BZ256">
        <v>393774.35668328003</v>
      </c>
      <c r="CA256">
        <v>101584.365893988</v>
      </c>
      <c r="CB256">
        <v>64330.244390190499</v>
      </c>
      <c r="CC256">
        <v>10821.398410679099</v>
      </c>
      <c r="CD256">
        <v>438703.19076719502</v>
      </c>
      <c r="CE256">
        <v>530804.24194296601</v>
      </c>
      <c r="CF256">
        <v>175689.79927772001</v>
      </c>
      <c r="CG256">
        <v>124499.473448652</v>
      </c>
      <c r="CH256">
        <v>506253.50615398103</v>
      </c>
      <c r="CI256">
        <v>5811.7130427683296</v>
      </c>
      <c r="CJ256">
        <v>60282.383320472603</v>
      </c>
      <c r="CK256">
        <v>107283.421819134</v>
      </c>
      <c r="CL256">
        <v>22540.8524720961</v>
      </c>
      <c r="CM256">
        <v>286821.83796231798</v>
      </c>
      <c r="CN256">
        <v>311129.20742557198</v>
      </c>
      <c r="CO256">
        <v>210718.83914820501</v>
      </c>
      <c r="CP256">
        <v>253357.56483559799</v>
      </c>
      <c r="CQ256">
        <v>479884.80081742501</v>
      </c>
      <c r="CR256">
        <v>33396.201286899399</v>
      </c>
      <c r="CS256">
        <v>44542.31789559</v>
      </c>
      <c r="CT256">
        <v>25682.343531906499</v>
      </c>
      <c r="CU256">
        <v>182086.58102242299</v>
      </c>
      <c r="CV256">
        <v>59993.491881740403</v>
      </c>
      <c r="CW256">
        <v>45196.137970075899</v>
      </c>
      <c r="CX256">
        <v>240335.94317016099</v>
      </c>
      <c r="CY256">
        <v>449541.418284046</v>
      </c>
      <c r="CZ256">
        <v>479423.423232275</v>
      </c>
      <c r="DA256">
        <v>309409.29088829202</v>
      </c>
      <c r="DB256">
        <v>123431.903738758</v>
      </c>
      <c r="DC256">
        <v>268728.81969591702</v>
      </c>
      <c r="DD256">
        <v>3092.8715713855199</v>
      </c>
      <c r="DE256">
        <v>6687.5229061998998</v>
      </c>
      <c r="DF256">
        <v>63141.4238067716</v>
      </c>
      <c r="DG256">
        <v>120913.050282868</v>
      </c>
      <c r="DH256">
        <v>190560.92183547799</v>
      </c>
      <c r="DI256">
        <v>17858.415903197401</v>
      </c>
      <c r="DJ256">
        <v>8015.7520601441001</v>
      </c>
      <c r="DK256">
        <v>141626.66483128801</v>
      </c>
      <c r="DL256">
        <v>83466.437240566607</v>
      </c>
      <c r="DM256">
        <v>90809.876308310806</v>
      </c>
      <c r="DN256">
        <v>28682.377259847101</v>
      </c>
      <c r="DO256">
        <v>4144.6147469359403</v>
      </c>
      <c r="DP256">
        <v>57871.325676312103</v>
      </c>
      <c r="DQ256">
        <v>187072.12492579699</v>
      </c>
      <c r="DR256">
        <v>31251.948539843099</v>
      </c>
      <c r="DU256">
        <v>88000.261316452001</v>
      </c>
      <c r="DV256">
        <v>148161.89395125501</v>
      </c>
      <c r="DW256">
        <v>48444.616227731101</v>
      </c>
      <c r="DX256">
        <v>76232.794962531305</v>
      </c>
      <c r="DY256">
        <v>112284.01391254801</v>
      </c>
      <c r="DZ256">
        <v>106257.59156623</v>
      </c>
      <c r="EA256">
        <v>19385.148401959999</v>
      </c>
      <c r="EB256">
        <v>10021.084443944999</v>
      </c>
      <c r="EC256">
        <v>22700.494827488001</v>
      </c>
      <c r="ED256">
        <v>3267.6325253459099</v>
      </c>
      <c r="EE256">
        <v>23379.023455574701</v>
      </c>
      <c r="EF256">
        <v>7218.8176213945899</v>
      </c>
      <c r="EG256">
        <v>12288.8895160955</v>
      </c>
      <c r="EH256">
        <v>18213.832702380299</v>
      </c>
      <c r="EI256">
        <v>38881.781390829899</v>
      </c>
      <c r="EJ256">
        <v>99045.605574670102</v>
      </c>
      <c r="EK256">
        <v>51559.883740814097</v>
      </c>
      <c r="EL256">
        <v>3299.8136323498002</v>
      </c>
      <c r="EM256">
        <v>110472.410863802</v>
      </c>
      <c r="EN256">
        <v>67799.5</v>
      </c>
      <c r="EO256">
        <v>0.1</v>
      </c>
      <c r="EP256">
        <v>0.1</v>
      </c>
      <c r="EQ256">
        <v>909.41209300000003</v>
      </c>
      <c r="ER256">
        <v>123992.306255034</v>
      </c>
      <c r="ES256">
        <v>152173.42343065899</v>
      </c>
      <c r="ET256">
        <v>21812.5038285189</v>
      </c>
      <c r="EU256">
        <v>42842.585696911898</v>
      </c>
      <c r="EV256">
        <v>12618.585295986401</v>
      </c>
      <c r="EW256">
        <v>50626.469922889497</v>
      </c>
      <c r="EX256">
        <v>171163.013562573</v>
      </c>
      <c r="EY256">
        <v>74766.3433623741</v>
      </c>
      <c r="EZ256">
        <v>36633.326082302498</v>
      </c>
      <c r="FA256">
        <v>73114.859362828705</v>
      </c>
      <c r="FB256">
        <v>43605.637069750999</v>
      </c>
      <c r="FC256">
        <v>59554.159155012603</v>
      </c>
      <c r="FD256">
        <v>5275.3952242186797</v>
      </c>
      <c r="FE256">
        <v>7805.0618454901496</v>
      </c>
      <c r="FF256">
        <v>7713.1708134520604</v>
      </c>
      <c r="FG256">
        <v>8961.0079770720004</v>
      </c>
      <c r="FH256">
        <v>11142.1129860045</v>
      </c>
      <c r="FI256">
        <v>23200.597699101199</v>
      </c>
      <c r="FJ256">
        <v>15640.502163297</v>
      </c>
      <c r="FK256">
        <v>9001.3674166569908</v>
      </c>
      <c r="FL256">
        <v>165680.93825902001</v>
      </c>
      <c r="FM256">
        <v>86976.785896103102</v>
      </c>
      <c r="FN256">
        <v>18408.758008523098</v>
      </c>
      <c r="FO256">
        <v>22232.6170336342</v>
      </c>
      <c r="FP256">
        <v>103880.914101581</v>
      </c>
      <c r="FQ256">
        <v>85473.139764953899</v>
      </c>
      <c r="FR256">
        <v>9264.4335671098397</v>
      </c>
      <c r="FS256">
        <v>1470.99403202965</v>
      </c>
      <c r="FT256">
        <v>14130.029211515601</v>
      </c>
      <c r="FU256">
        <v>11584.0780022335</v>
      </c>
      <c r="FV256">
        <v>19518.959271162701</v>
      </c>
      <c r="FW256">
        <v>0.1</v>
      </c>
      <c r="FX256">
        <v>70166.610730914996</v>
      </c>
      <c r="FY256">
        <v>16156.433177651001</v>
      </c>
      <c r="FZ256">
        <v>79082.763979438198</v>
      </c>
      <c r="GA256">
        <v>11617.5309705701</v>
      </c>
      <c r="GB256">
        <v>370615.42424778402</v>
      </c>
      <c r="GC256">
        <v>96355.433947685204</v>
      </c>
      <c r="GD256">
        <v>60804.403933195601</v>
      </c>
      <c r="GE256">
        <v>10390.8943598151</v>
      </c>
      <c r="GF256">
        <v>421694.64391867502</v>
      </c>
      <c r="GG256">
        <v>514167.50816272601</v>
      </c>
      <c r="GH256">
        <v>168567.90585726601</v>
      </c>
      <c r="GI256">
        <v>100152.262986338</v>
      </c>
      <c r="GJ256">
        <v>504933.46932765801</v>
      </c>
      <c r="GK256">
        <v>5768.1843079876398</v>
      </c>
      <c r="GL256">
        <v>52365.348309465502</v>
      </c>
      <c r="GM256">
        <v>101940.38117712201</v>
      </c>
      <c r="GN256">
        <v>17780.735789959301</v>
      </c>
      <c r="GO256">
        <v>224997.43096715299</v>
      </c>
      <c r="GP256">
        <v>302859.810356487</v>
      </c>
      <c r="GQ256">
        <v>200543.82724465401</v>
      </c>
      <c r="GR256">
        <v>242140.193623175</v>
      </c>
      <c r="GS256">
        <v>448616.107504896</v>
      </c>
      <c r="GT256">
        <v>31681.614375251102</v>
      </c>
      <c r="GU256">
        <v>40647.057075478901</v>
      </c>
      <c r="GV256">
        <v>23489.694685462298</v>
      </c>
      <c r="GW256">
        <v>145134.701420161</v>
      </c>
      <c r="GX256">
        <v>55079.795036580399</v>
      </c>
      <c r="GY256">
        <v>40946.328298930101</v>
      </c>
      <c r="GZ256">
        <v>220514.47033235701</v>
      </c>
      <c r="HA256">
        <v>440817.888272346</v>
      </c>
      <c r="HB256">
        <v>470001.02504197299</v>
      </c>
      <c r="HC256">
        <v>294555.35039762798</v>
      </c>
      <c r="HD256">
        <v>118588.23285784401</v>
      </c>
      <c r="HE256">
        <v>247119.908186638</v>
      </c>
      <c r="HF256">
        <v>2978.9997288643599</v>
      </c>
      <c r="HG256">
        <v>6385.08633132663</v>
      </c>
      <c r="HH256">
        <v>59885.895357315501</v>
      </c>
      <c r="HI256">
        <v>112641.30936910299</v>
      </c>
      <c r="HJ256">
        <v>916021.44177588203</v>
      </c>
      <c r="HK256">
        <v>204780.429890103</v>
      </c>
      <c r="HL256">
        <v>49883.307114262898</v>
      </c>
      <c r="HM256">
        <v>1044992.1900624</v>
      </c>
      <c r="HN256">
        <v>972325.00848058495</v>
      </c>
      <c r="HO256">
        <v>285438.15232241299</v>
      </c>
      <c r="HP256">
        <v>128646.649134604</v>
      </c>
      <c r="HQ256">
        <v>2113697</v>
      </c>
      <c r="HR256">
        <v>64531.914320032403</v>
      </c>
      <c r="HS256">
        <v>94090.959498078897</v>
      </c>
      <c r="HT256">
        <v>120892.711904938</v>
      </c>
      <c r="HU256">
        <v>150101.95578151199</v>
      </c>
      <c r="HV256">
        <v>180019.63771836401</v>
      </c>
      <c r="HW256">
        <v>234502.24370492299</v>
      </c>
      <c r="HX256">
        <v>315987.79800356901</v>
      </c>
      <c r="HY256">
        <v>510522.139508383</v>
      </c>
      <c r="HZ256">
        <v>848724.11397041299</v>
      </c>
      <c r="IA256">
        <v>321574.79090687598</v>
      </c>
      <c r="IB256">
        <v>364089.94441015599</v>
      </c>
      <c r="IC256">
        <v>459936.93001115799</v>
      </c>
      <c r="ID256">
        <v>752564.86026159604</v>
      </c>
      <c r="IE256">
        <v>4519788</v>
      </c>
      <c r="IF256">
        <v>2426251</v>
      </c>
      <c r="IG256">
        <v>105061</v>
      </c>
      <c r="IH256">
        <v>-9798</v>
      </c>
      <c r="II256">
        <v>329397</v>
      </c>
      <c r="IJ256">
        <v>55749</v>
      </c>
      <c r="IK256">
        <v>52085</v>
      </c>
      <c r="IL256">
        <v>78361</v>
      </c>
      <c r="IM256">
        <v>49274</v>
      </c>
      <c r="IN256">
        <v>-10821</v>
      </c>
      <c r="IO256">
        <v>783194</v>
      </c>
      <c r="IP256">
        <v>912143</v>
      </c>
      <c r="IQ256">
        <v>-15775</v>
      </c>
      <c r="IR256">
        <v>19037.000000000098</v>
      </c>
      <c r="IS256">
        <v>1812582</v>
      </c>
      <c r="IT256">
        <v>43918168.357560501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052BB-023C-4E0E-82FE-62536D2D5790}">
  <dimension ref="A1:CY259"/>
  <sheetViews>
    <sheetView workbookViewId="0">
      <pane xSplit="1" ySplit="1" topLeftCell="E17" activePane="bottomRight" state="frozen"/>
      <selection activeCell="B2" sqref="B2"/>
      <selection pane="topRight" activeCell="B2" sqref="B2"/>
      <selection pane="bottomLeft" activeCell="B2" sqref="B2"/>
      <selection pane="bottomRight" activeCell="K34" sqref="K34"/>
    </sheetView>
  </sheetViews>
  <sheetFormatPr defaultRowHeight="12.75" x14ac:dyDescent="0.2"/>
  <cols>
    <col min="1" max="1" width="13.28515625" style="6" bestFit="1" customWidth="1"/>
    <col min="2" max="3" width="8.5703125" style="6" bestFit="1" customWidth="1"/>
    <col min="4" max="4" width="10" style="6" bestFit="1" customWidth="1"/>
    <col min="5" max="5" width="8.5703125" style="6" bestFit="1" customWidth="1"/>
    <col min="6" max="6" width="7.5703125" style="6" bestFit="1" customWidth="1"/>
    <col min="7" max="7" width="8.5703125" style="6" bestFit="1" customWidth="1"/>
    <col min="8" max="9" width="10" style="6" bestFit="1" customWidth="1"/>
    <col min="10" max="10" width="8.5703125" style="6" bestFit="1" customWidth="1"/>
    <col min="11" max="11" width="10" style="6" bestFit="1" customWidth="1"/>
    <col min="12" max="12" width="8.5703125" style="6" bestFit="1" customWidth="1"/>
    <col min="13" max="13" width="7.5703125" style="6" bestFit="1" customWidth="1"/>
    <col min="14" max="14" width="8.5703125" style="6" bestFit="1" customWidth="1"/>
    <col min="15" max="22" width="10" style="6" bestFit="1" customWidth="1"/>
    <col min="23" max="23" width="8.5703125" style="6" bestFit="1" customWidth="1"/>
    <col min="24" max="25" width="7.5703125" style="6" bestFit="1" customWidth="1"/>
    <col min="26" max="26" width="10" style="6" bestFit="1" customWidth="1"/>
    <col min="27" max="27" width="11" style="6" bestFit="1" customWidth="1"/>
    <col min="28" max="35" width="9.28515625" style="6" bestFit="1" customWidth="1"/>
    <col min="36" max="36" width="10" style="6" bestFit="1" customWidth="1"/>
    <col min="37" max="40" width="9.28515625" style="6" bestFit="1" customWidth="1"/>
    <col min="41" max="42" width="10" style="6" bestFit="1" customWidth="1"/>
    <col min="43" max="77" width="9.28515625" style="6" bestFit="1" customWidth="1"/>
    <col min="78" max="78" width="10" style="6" bestFit="1" customWidth="1"/>
    <col min="79" max="82" width="9.28515625" style="6" bestFit="1" customWidth="1"/>
    <col min="83" max="84" width="10" style="6" bestFit="1" customWidth="1"/>
    <col min="85" max="85" width="9.28515625" style="6" bestFit="1" customWidth="1"/>
    <col min="86" max="88" width="10" style="6" bestFit="1" customWidth="1"/>
    <col min="89" max="89" width="9.28515625" style="6" bestFit="1" customWidth="1"/>
    <col min="90" max="90" width="10" style="6" bestFit="1" customWidth="1"/>
    <col min="91" max="91" width="9.28515625" style="6" bestFit="1" customWidth="1"/>
    <col min="92" max="95" width="10" style="6" bestFit="1" customWidth="1"/>
    <col min="96" max="101" width="9.28515625" style="6" bestFit="1" customWidth="1"/>
    <col min="102" max="102" width="10" style="6" bestFit="1" customWidth="1"/>
    <col min="103" max="103" width="11" style="6" bestFit="1" customWidth="1"/>
    <col min="104" max="16384" width="9.140625" style="6"/>
  </cols>
  <sheetData>
    <row r="1" spans="1:103" x14ac:dyDescent="0.2">
      <c r="B1" s="6" t="s">
        <v>397</v>
      </c>
      <c r="C1" s="6" t="s">
        <v>395</v>
      </c>
      <c r="D1" s="6" t="s">
        <v>396</v>
      </c>
      <c r="E1" s="6" t="s">
        <v>401</v>
      </c>
      <c r="F1" s="6" t="s">
        <v>400</v>
      </c>
      <c r="G1" s="6" t="s">
        <v>399</v>
      </c>
      <c r="H1" s="6" t="s">
        <v>398</v>
      </c>
      <c r="I1" s="6" t="s">
        <v>428</v>
      </c>
      <c r="J1" s="6" t="s">
        <v>429</v>
      </c>
      <c r="K1" s="6" t="s">
        <v>430</v>
      </c>
      <c r="L1" s="6" t="s">
        <v>431</v>
      </c>
      <c r="M1" s="6" t="s">
        <v>432</v>
      </c>
      <c r="N1" s="6" t="s">
        <v>433</v>
      </c>
      <c r="O1" s="6" t="s">
        <v>434</v>
      </c>
      <c r="P1" s="6" t="s">
        <v>403</v>
      </c>
      <c r="Q1" s="6" t="s">
        <v>404</v>
      </c>
      <c r="R1" s="6" t="s">
        <v>405</v>
      </c>
      <c r="S1" s="6" t="s">
        <v>406</v>
      </c>
      <c r="T1" s="6" t="s">
        <v>407</v>
      </c>
      <c r="U1" s="6" t="s">
        <v>408</v>
      </c>
      <c r="V1" s="6" t="s">
        <v>409</v>
      </c>
      <c r="W1" s="6" t="s">
        <v>410</v>
      </c>
      <c r="X1" s="6" t="s">
        <v>411</v>
      </c>
      <c r="Y1" s="6" t="s">
        <v>424</v>
      </c>
      <c r="Z1" s="6" t="s">
        <v>412</v>
      </c>
      <c r="AA1" s="6" t="s">
        <v>413</v>
      </c>
    </row>
    <row r="2" spans="1:103" x14ac:dyDescent="0.2">
      <c r="A2" s="5" t="s">
        <v>397</v>
      </c>
      <c r="B2" s="7" cm="1">
        <f t="array" ref="B2">SUMPRODUCT((NBI_orig!$A$8:$A$256=NBI_L1!$A2)*(NBI_orig!$F$5:$IT$5=NBI_L1!B$1)*NBI_orig!$F$8:$IT$256)</f>
        <v>0</v>
      </c>
      <c r="C2" s="7" cm="1">
        <f t="array" ref="C2">SUMPRODUCT((NBI_orig!$A$8:$A$256=NBI_L1!$A2)*(NBI_orig!$F$5:$IT$5=NBI_L1!C$1)*NBI_orig!$F$8:$IT$256)</f>
        <v>0</v>
      </c>
      <c r="D2" s="7" cm="1">
        <f t="array" ref="D2">SUMPRODUCT((NBI_orig!$A$8:$A$256=NBI_L1!$A2)*(NBI_orig!$F$5:$IT$5=NBI_L1!D$1)*NBI_orig!$F$8:$IT$256)</f>
        <v>0</v>
      </c>
      <c r="E2" s="7" cm="1">
        <f t="array" ref="E2">SUMPRODUCT((NBI_orig!$A$8:$A$256=NBI_L1!$A2)*(NBI_orig!$F$5:$IT$5=NBI_L1!E$1)*NBI_orig!$F$8:$IT$256)</f>
        <v>0</v>
      </c>
      <c r="F2" s="7" cm="1">
        <f t="array" ref="F2">SUMPRODUCT((NBI_orig!$A$8:$A$256=NBI_L1!$A2)*(NBI_orig!$F$5:$IT$5=NBI_L1!F$1)*NBI_orig!$F$8:$IT$256)</f>
        <v>0</v>
      </c>
      <c r="G2" s="7" cm="1">
        <f t="array" ref="G2">SUMPRODUCT((NBI_orig!$A$8:$A$256=NBI_L1!$A2)*(NBI_orig!$F$5:$IT$5=NBI_L1!G$1)*NBI_orig!$F$8:$IT$256)</f>
        <v>0</v>
      </c>
      <c r="H2" s="7" cm="1">
        <f t="array" ref="H2">SUMPRODUCT((NBI_orig!$A$8:$A$256=NBI_L1!$A2)*(NBI_orig!$F$5:$IT$5=NBI_L1!H$1)*NBI_orig!$F$8:$IT$256)</f>
        <v>0</v>
      </c>
      <c r="I2" s="7" cm="1">
        <f t="array" ref="I2">SUMPRODUCT((NBI_orig!$A$8:$A$256=NBI_L1!$A2)*(NBI_orig!$F$5:$IT$5=NBI_L1!I$1)*NBI_orig!$F$8:$IT$256)</f>
        <v>216435.08979881948</v>
      </c>
      <c r="J2" s="7" cm="1">
        <f t="array" ref="J2">SUMPRODUCT((NBI_orig!$A$8:$A$256=NBI_L1!$A2)*(NBI_orig!$F$5:$IT$5=NBI_L1!J$1)*NBI_orig!$F$8:$IT$256)</f>
        <v>0</v>
      </c>
      <c r="K2" s="7" cm="1">
        <f t="array" ref="K2">SUMPRODUCT((NBI_orig!$A$8:$A$256=NBI_L1!$A2)*(NBI_orig!$F$5:$IT$5=NBI_L1!K$1)*NBI_orig!$F$8:$IT$256)</f>
        <v>0</v>
      </c>
      <c r="L2" s="7" cm="1">
        <f t="array" ref="L2">SUMPRODUCT((NBI_orig!$A$8:$A$256=NBI_L1!$A2)*(NBI_orig!$F$5:$IT$5=NBI_L1!L$1)*NBI_orig!$F$8:$IT$256)</f>
        <v>0</v>
      </c>
      <c r="M2" s="7" cm="1">
        <f t="array" ref="M2">SUMPRODUCT((NBI_orig!$A$8:$A$256=NBI_L1!$A2)*(NBI_orig!$F$5:$IT$5=NBI_L1!M$1)*NBI_orig!$F$8:$IT$256)</f>
        <v>0</v>
      </c>
      <c r="N2" s="7" cm="1">
        <f t="array" ref="N2">SUMPRODUCT((NBI_orig!$A$8:$A$256=NBI_L1!$A2)*(NBI_orig!$F$5:$IT$5=NBI_L1!N$1)*NBI_orig!$F$8:$IT$256)</f>
        <v>0</v>
      </c>
      <c r="O2" s="7" cm="1">
        <f t="array" ref="O2">SUMPRODUCT((NBI_orig!$A$8:$A$256=NBI_L1!$A2)*(NBI_orig!$F$5:$IT$5=NBI_L1!O$1)*NBI_orig!$F$8:$IT$256)</f>
        <v>0</v>
      </c>
      <c r="P2" s="7" cm="1">
        <f t="array" ref="P2">SUMPRODUCT((NBI_orig!$A$8:$A$256=NBI_L1!$A2)*(NBI_orig!$F$5:$IT$5=NBI_L1!P$1)*NBI_orig!$F$8:$IT$256)</f>
        <v>0</v>
      </c>
      <c r="Q2" s="7" cm="1">
        <f t="array" ref="Q2">SUMPRODUCT((NBI_orig!$A$8:$A$256=NBI_L1!$A2)*(NBI_orig!$F$5:$IT$5=NBI_L1!Q$1)*NBI_orig!$F$8:$IT$256)</f>
        <v>0</v>
      </c>
      <c r="R2" s="7" cm="1">
        <f t="array" ref="R2">SUMPRODUCT((NBI_orig!$A$8:$A$256=NBI_L1!$A2)*(NBI_orig!$F$5:$IT$5=NBI_L1!R$1)*NBI_orig!$F$8:$IT$256)</f>
        <v>0</v>
      </c>
      <c r="S2" s="7" cm="1">
        <f t="array" ref="S2">SUMPRODUCT((NBI_orig!$A$8:$A$256=NBI_L1!$A2)*(NBI_orig!$F$5:$IT$5=NBI_L1!S$1)*NBI_orig!$F$8:$IT$256)</f>
        <v>0</v>
      </c>
      <c r="T2" s="7" cm="1">
        <f t="array" ref="T2">SUMPRODUCT((NBI_orig!$A$8:$A$256=NBI_L1!$A2)*(NBI_orig!$F$5:$IT$5=NBI_L1!T$1)*NBI_orig!$F$8:$IT$256)</f>
        <v>0</v>
      </c>
      <c r="U2" s="7" cm="1">
        <f t="array" ref="U2">SUMPRODUCT((NBI_orig!$A$8:$A$256=NBI_L1!$A2)*(NBI_orig!$F$5:$IT$5=NBI_L1!U$1)*NBI_orig!$F$8:$IT$256)</f>
        <v>0</v>
      </c>
      <c r="V2" s="7" cm="1">
        <f t="array" ref="V2">SUMPRODUCT((NBI_orig!$A$8:$A$256=NBI_L1!$A2)*(NBI_orig!$F$5:$IT$5=NBI_L1!V$1)*NBI_orig!$F$8:$IT$256)</f>
        <v>0</v>
      </c>
      <c r="W2" s="7" cm="1">
        <f t="array" ref="W2">SUMPRODUCT((NBI_orig!$A$8:$A$256=NBI_L1!$A2)*(NBI_orig!$F$5:$IT$5=NBI_L1!W$1)*NBI_orig!$F$8:$IT$256)</f>
        <v>0</v>
      </c>
      <c r="X2" s="7" cm="1">
        <f t="array" ref="X2">SUMPRODUCT((NBI_orig!$A$8:$A$256=NBI_L1!$A2)*(NBI_orig!$F$5:$IT$5=NBI_L1!X$1)*NBI_orig!$F$8:$IT$256)</f>
        <v>0</v>
      </c>
      <c r="Y2" s="7" cm="1">
        <f t="array" ref="Y2">SUMPRODUCT((NBI_orig!$A$8:$A$256=NBI_L1!$A2)*(NBI_orig!$F$5:$IT$5=NBI_L1!Y$1)*NBI_orig!$F$8:$IT$256)</f>
        <v>0</v>
      </c>
      <c r="Z2" s="7" cm="1">
        <f t="array" ref="Z2">SUMPRODUCT((NBI_orig!$A$8:$A$256=NBI_L1!$A2)*(NBI_orig!$F$5:$IT$5=NBI_L1!Z$1)*NBI_orig!$F$8:$IT$256)</f>
        <v>0</v>
      </c>
      <c r="AA2" s="7" cm="1">
        <f t="array" ref="AA2">SUMPRODUCT((NBI_orig!$A$8:$A$256=NBI_L1!$A2)*(NBI_orig!$F$5:$IT$5=NBI_L1!AA$1)*NBI_orig!$F$8:$IT$256)</f>
        <v>216435.08979881948</v>
      </c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</row>
    <row r="3" spans="1:103" x14ac:dyDescent="0.2">
      <c r="A3" s="5" t="s">
        <v>395</v>
      </c>
      <c r="B3" s="7" cm="1">
        <f t="array" ref="B3">SUMPRODUCT((NBI_orig!$A$8:$A$256=NBI_L1!$A3)*(NBI_orig!$F$5:$IT$5=NBI_L1!B$1)*NBI_orig!$F$8:$IT$256)</f>
        <v>0</v>
      </c>
      <c r="C3" s="7" cm="1">
        <f t="array" ref="C3">SUMPRODUCT((NBI_orig!$A$8:$A$256=NBI_L1!$A3)*(NBI_orig!$F$5:$IT$5=NBI_L1!C$1)*NBI_orig!$F$8:$IT$256)</f>
        <v>0</v>
      </c>
      <c r="D3" s="7" cm="1">
        <f t="array" ref="D3">SUMPRODUCT((NBI_orig!$A$8:$A$256=NBI_L1!$A3)*(NBI_orig!$F$5:$IT$5=NBI_L1!D$1)*NBI_orig!$F$8:$IT$256)</f>
        <v>0</v>
      </c>
      <c r="E3" s="7" cm="1">
        <f t="array" ref="E3">SUMPRODUCT((NBI_orig!$A$8:$A$256=NBI_L1!$A3)*(NBI_orig!$F$5:$IT$5=NBI_L1!E$1)*NBI_orig!$F$8:$IT$256)</f>
        <v>0</v>
      </c>
      <c r="F3" s="7" cm="1">
        <f t="array" ref="F3">SUMPRODUCT((NBI_orig!$A$8:$A$256=NBI_L1!$A3)*(NBI_orig!$F$5:$IT$5=NBI_L1!F$1)*NBI_orig!$F$8:$IT$256)</f>
        <v>0</v>
      </c>
      <c r="G3" s="7" cm="1">
        <f t="array" ref="G3">SUMPRODUCT((NBI_orig!$A$8:$A$256=NBI_L1!$A3)*(NBI_orig!$F$5:$IT$5=NBI_L1!G$1)*NBI_orig!$F$8:$IT$256)</f>
        <v>0</v>
      </c>
      <c r="H3" s="7" cm="1">
        <f t="array" ref="H3">SUMPRODUCT((NBI_orig!$A$8:$A$256=NBI_L1!$A3)*(NBI_orig!$F$5:$IT$5=NBI_L1!H$1)*NBI_orig!$F$8:$IT$256)</f>
        <v>0</v>
      </c>
      <c r="I3" s="7" cm="1">
        <f t="array" ref="I3">SUMPRODUCT((NBI_orig!$A$8:$A$256=NBI_L1!$A3)*(NBI_orig!$F$5:$IT$5=NBI_L1!I$1)*NBI_orig!$F$8:$IT$256)</f>
        <v>0</v>
      </c>
      <c r="J3" s="7" cm="1">
        <f t="array" ref="J3">SUMPRODUCT((NBI_orig!$A$8:$A$256=NBI_L1!$A3)*(NBI_orig!$F$5:$IT$5=NBI_L1!J$1)*NBI_orig!$F$8:$IT$256)</f>
        <v>712925.63084535254</v>
      </c>
      <c r="K3" s="7" cm="1">
        <f t="array" ref="K3">SUMPRODUCT((NBI_orig!$A$8:$A$256=NBI_L1!$A3)*(NBI_orig!$F$5:$IT$5=NBI_L1!K$1)*NBI_orig!$F$8:$IT$256)</f>
        <v>0</v>
      </c>
      <c r="L3" s="7" cm="1">
        <f t="array" ref="L3">SUMPRODUCT((NBI_orig!$A$8:$A$256=NBI_L1!$A3)*(NBI_orig!$F$5:$IT$5=NBI_L1!L$1)*NBI_orig!$F$8:$IT$256)</f>
        <v>0</v>
      </c>
      <c r="M3" s="7" cm="1">
        <f t="array" ref="M3">SUMPRODUCT((NBI_orig!$A$8:$A$256=NBI_L1!$A3)*(NBI_orig!$F$5:$IT$5=NBI_L1!M$1)*NBI_orig!$F$8:$IT$256)</f>
        <v>0</v>
      </c>
      <c r="N3" s="7" cm="1">
        <f t="array" ref="N3">SUMPRODUCT((NBI_orig!$A$8:$A$256=NBI_L1!$A3)*(NBI_orig!$F$5:$IT$5=NBI_L1!N$1)*NBI_orig!$F$8:$IT$256)</f>
        <v>0</v>
      </c>
      <c r="O3" s="7" cm="1">
        <f t="array" ref="O3">SUMPRODUCT((NBI_orig!$A$8:$A$256=NBI_L1!$A3)*(NBI_orig!$F$5:$IT$5=NBI_L1!O$1)*NBI_orig!$F$8:$IT$256)</f>
        <v>0</v>
      </c>
      <c r="P3" s="7" cm="1">
        <f t="array" ref="P3">SUMPRODUCT((NBI_orig!$A$8:$A$256=NBI_L1!$A3)*(NBI_orig!$F$5:$IT$5=NBI_L1!P$1)*NBI_orig!$F$8:$IT$256)</f>
        <v>0</v>
      </c>
      <c r="Q3" s="7" cm="1">
        <f t="array" ref="Q3">SUMPRODUCT((NBI_orig!$A$8:$A$256=NBI_L1!$A3)*(NBI_orig!$F$5:$IT$5=NBI_L1!Q$1)*NBI_orig!$F$8:$IT$256)</f>
        <v>0</v>
      </c>
      <c r="R3" s="7" cm="1">
        <f t="array" ref="R3">SUMPRODUCT((NBI_orig!$A$8:$A$256=NBI_L1!$A3)*(NBI_orig!$F$5:$IT$5=NBI_L1!R$1)*NBI_orig!$F$8:$IT$256)</f>
        <v>0</v>
      </c>
      <c r="S3" s="7" cm="1">
        <f t="array" ref="S3">SUMPRODUCT((NBI_orig!$A$8:$A$256=NBI_L1!$A3)*(NBI_orig!$F$5:$IT$5=NBI_L1!S$1)*NBI_orig!$F$8:$IT$256)</f>
        <v>0</v>
      </c>
      <c r="T3" s="7" cm="1">
        <f t="array" ref="T3">SUMPRODUCT((NBI_orig!$A$8:$A$256=NBI_L1!$A3)*(NBI_orig!$F$5:$IT$5=NBI_L1!T$1)*NBI_orig!$F$8:$IT$256)</f>
        <v>0</v>
      </c>
      <c r="U3" s="7" cm="1">
        <f t="array" ref="U3">SUMPRODUCT((NBI_orig!$A$8:$A$256=NBI_L1!$A3)*(NBI_orig!$F$5:$IT$5=NBI_L1!U$1)*NBI_orig!$F$8:$IT$256)</f>
        <v>0</v>
      </c>
      <c r="V3" s="7" cm="1">
        <f t="array" ref="V3">SUMPRODUCT((NBI_orig!$A$8:$A$256=NBI_L1!$A3)*(NBI_orig!$F$5:$IT$5=NBI_L1!V$1)*NBI_orig!$F$8:$IT$256)</f>
        <v>0</v>
      </c>
      <c r="W3" s="7" cm="1">
        <f t="array" ref="W3">SUMPRODUCT((NBI_orig!$A$8:$A$256=NBI_L1!$A3)*(NBI_orig!$F$5:$IT$5=NBI_L1!W$1)*NBI_orig!$F$8:$IT$256)</f>
        <v>0</v>
      </c>
      <c r="X3" s="7" cm="1">
        <f t="array" ref="X3">SUMPRODUCT((NBI_orig!$A$8:$A$256=NBI_L1!$A3)*(NBI_orig!$F$5:$IT$5=NBI_L1!X$1)*NBI_orig!$F$8:$IT$256)</f>
        <v>0</v>
      </c>
      <c r="Y3" s="7" cm="1">
        <f t="array" ref="Y3">SUMPRODUCT((NBI_orig!$A$8:$A$256=NBI_L1!$A3)*(NBI_orig!$F$5:$IT$5=NBI_L1!Y$1)*NBI_orig!$F$8:$IT$256)</f>
        <v>0</v>
      </c>
      <c r="Z3" s="7" cm="1">
        <f t="array" ref="Z3">SUMPRODUCT((NBI_orig!$A$8:$A$256=NBI_L1!$A3)*(NBI_orig!$F$5:$IT$5=NBI_L1!Z$1)*NBI_orig!$F$8:$IT$256)</f>
        <v>0</v>
      </c>
      <c r="AA3" s="7" cm="1">
        <f t="array" ref="AA3">SUMPRODUCT((NBI_orig!$A$8:$A$256=NBI_L1!$A3)*(NBI_orig!$F$5:$IT$5=NBI_L1!AA$1)*NBI_orig!$F$8:$IT$256)</f>
        <v>712925.63084535254</v>
      </c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</row>
    <row r="4" spans="1:103" x14ac:dyDescent="0.2">
      <c r="A4" s="5" t="s">
        <v>396</v>
      </c>
      <c r="B4" s="7" cm="1">
        <f t="array" ref="B4">SUMPRODUCT((NBI_orig!$A$8:$A$256=NBI_L1!$A4)*(NBI_orig!$F$5:$IT$5=NBI_L1!B$1)*NBI_orig!$F$8:$IT$256)</f>
        <v>0</v>
      </c>
      <c r="C4" s="7" cm="1">
        <f t="array" ref="C4">SUMPRODUCT((NBI_orig!$A$8:$A$256=NBI_L1!$A4)*(NBI_orig!$F$5:$IT$5=NBI_L1!C$1)*NBI_orig!$F$8:$IT$256)</f>
        <v>0</v>
      </c>
      <c r="D4" s="7" cm="1">
        <f t="array" ref="D4">SUMPRODUCT((NBI_orig!$A$8:$A$256=NBI_L1!$A4)*(NBI_orig!$F$5:$IT$5=NBI_L1!D$1)*NBI_orig!$F$8:$IT$256)</f>
        <v>0</v>
      </c>
      <c r="E4" s="7" cm="1">
        <f t="array" ref="E4">SUMPRODUCT((NBI_orig!$A$8:$A$256=NBI_L1!$A4)*(NBI_orig!$F$5:$IT$5=NBI_L1!E$1)*NBI_orig!$F$8:$IT$256)</f>
        <v>0</v>
      </c>
      <c r="F4" s="7" cm="1">
        <f t="array" ref="F4">SUMPRODUCT((NBI_orig!$A$8:$A$256=NBI_L1!$A4)*(NBI_orig!$F$5:$IT$5=NBI_L1!F$1)*NBI_orig!$F$8:$IT$256)</f>
        <v>0</v>
      </c>
      <c r="G4" s="7" cm="1">
        <f t="array" ref="G4">SUMPRODUCT((NBI_orig!$A$8:$A$256=NBI_L1!$A4)*(NBI_orig!$F$5:$IT$5=NBI_L1!G$1)*NBI_orig!$F$8:$IT$256)</f>
        <v>0</v>
      </c>
      <c r="H4" s="7" cm="1">
        <f t="array" ref="H4">SUMPRODUCT((NBI_orig!$A$8:$A$256=NBI_L1!$A4)*(NBI_orig!$F$5:$IT$5=NBI_L1!H$1)*NBI_orig!$F$8:$IT$256)</f>
        <v>0</v>
      </c>
      <c r="I4" s="7" cm="1">
        <f t="array" ref="I4">SUMPRODUCT((NBI_orig!$A$8:$A$256=NBI_L1!$A4)*(NBI_orig!$F$5:$IT$5=NBI_L1!I$1)*NBI_orig!$F$8:$IT$256)</f>
        <v>0</v>
      </c>
      <c r="J4" s="7" cm="1">
        <f t="array" ref="J4">SUMPRODUCT((NBI_orig!$A$8:$A$256=NBI_L1!$A4)*(NBI_orig!$F$5:$IT$5=NBI_L1!J$1)*NBI_orig!$F$8:$IT$256)</f>
        <v>0</v>
      </c>
      <c r="K4" s="7" cm="1">
        <f t="array" ref="K4">SUMPRODUCT((NBI_orig!$A$8:$A$256=NBI_L1!$A4)*(NBI_orig!$F$5:$IT$5=NBI_L1!K$1)*NBI_orig!$F$8:$IT$256)</f>
        <v>2328646.8838589401</v>
      </c>
      <c r="L4" s="7" cm="1">
        <f t="array" ref="L4">SUMPRODUCT((NBI_orig!$A$8:$A$256=NBI_L1!$A4)*(NBI_orig!$F$5:$IT$5=NBI_L1!L$1)*NBI_orig!$F$8:$IT$256)</f>
        <v>0</v>
      </c>
      <c r="M4" s="7" cm="1">
        <f t="array" ref="M4">SUMPRODUCT((NBI_orig!$A$8:$A$256=NBI_L1!$A4)*(NBI_orig!$F$5:$IT$5=NBI_L1!M$1)*NBI_orig!$F$8:$IT$256)</f>
        <v>0</v>
      </c>
      <c r="N4" s="7" cm="1">
        <f t="array" ref="N4">SUMPRODUCT((NBI_orig!$A$8:$A$256=NBI_L1!$A4)*(NBI_orig!$F$5:$IT$5=NBI_L1!N$1)*NBI_orig!$F$8:$IT$256)</f>
        <v>0</v>
      </c>
      <c r="O4" s="7" cm="1">
        <f t="array" ref="O4">SUMPRODUCT((NBI_orig!$A$8:$A$256=NBI_L1!$A4)*(NBI_orig!$F$5:$IT$5=NBI_L1!O$1)*NBI_orig!$F$8:$IT$256)</f>
        <v>0</v>
      </c>
      <c r="P4" s="7" cm="1">
        <f t="array" ref="P4">SUMPRODUCT((NBI_orig!$A$8:$A$256=NBI_L1!$A4)*(NBI_orig!$F$5:$IT$5=NBI_L1!P$1)*NBI_orig!$F$8:$IT$256)</f>
        <v>0</v>
      </c>
      <c r="Q4" s="7" cm="1">
        <f t="array" ref="Q4">SUMPRODUCT((NBI_orig!$A$8:$A$256=NBI_L1!$A4)*(NBI_orig!$F$5:$IT$5=NBI_L1!Q$1)*NBI_orig!$F$8:$IT$256)</f>
        <v>0</v>
      </c>
      <c r="R4" s="7" cm="1">
        <f t="array" ref="R4">SUMPRODUCT((NBI_orig!$A$8:$A$256=NBI_L1!$A4)*(NBI_orig!$F$5:$IT$5=NBI_L1!R$1)*NBI_orig!$F$8:$IT$256)</f>
        <v>0</v>
      </c>
      <c r="S4" s="7" cm="1">
        <f t="array" ref="S4">SUMPRODUCT((NBI_orig!$A$8:$A$256=NBI_L1!$A4)*(NBI_orig!$F$5:$IT$5=NBI_L1!S$1)*NBI_orig!$F$8:$IT$256)</f>
        <v>0</v>
      </c>
      <c r="T4" s="7" cm="1">
        <f t="array" ref="T4">SUMPRODUCT((NBI_orig!$A$8:$A$256=NBI_L1!$A4)*(NBI_orig!$F$5:$IT$5=NBI_L1!T$1)*NBI_orig!$F$8:$IT$256)</f>
        <v>0</v>
      </c>
      <c r="U4" s="7" cm="1">
        <f t="array" ref="U4">SUMPRODUCT((NBI_orig!$A$8:$A$256=NBI_L1!$A4)*(NBI_orig!$F$5:$IT$5=NBI_L1!U$1)*NBI_orig!$F$8:$IT$256)</f>
        <v>0</v>
      </c>
      <c r="V4" s="7" cm="1">
        <f t="array" ref="V4">SUMPRODUCT((NBI_orig!$A$8:$A$256=NBI_L1!$A4)*(NBI_orig!$F$5:$IT$5=NBI_L1!V$1)*NBI_orig!$F$8:$IT$256)</f>
        <v>0</v>
      </c>
      <c r="W4" s="7" cm="1">
        <f t="array" ref="W4">SUMPRODUCT((NBI_orig!$A$8:$A$256=NBI_L1!$A4)*(NBI_orig!$F$5:$IT$5=NBI_L1!W$1)*NBI_orig!$F$8:$IT$256)</f>
        <v>0</v>
      </c>
      <c r="X4" s="7" cm="1">
        <f t="array" ref="X4">SUMPRODUCT((NBI_orig!$A$8:$A$256=NBI_L1!$A4)*(NBI_orig!$F$5:$IT$5=NBI_L1!X$1)*NBI_orig!$F$8:$IT$256)</f>
        <v>0</v>
      </c>
      <c r="Y4" s="7" cm="1">
        <f t="array" ref="Y4">SUMPRODUCT((NBI_orig!$A$8:$A$256=NBI_L1!$A4)*(NBI_orig!$F$5:$IT$5=NBI_L1!Y$1)*NBI_orig!$F$8:$IT$256)</f>
        <v>0</v>
      </c>
      <c r="Z4" s="7" cm="1">
        <f t="array" ref="Z4">SUMPRODUCT((NBI_orig!$A$8:$A$256=NBI_L1!$A4)*(NBI_orig!$F$5:$IT$5=NBI_L1!Z$1)*NBI_orig!$F$8:$IT$256)</f>
        <v>0</v>
      </c>
      <c r="AA4" s="7" cm="1">
        <f t="array" ref="AA4">SUMPRODUCT((NBI_orig!$A$8:$A$256=NBI_L1!$A4)*(NBI_orig!$F$5:$IT$5=NBI_L1!AA$1)*NBI_orig!$F$8:$IT$256)</f>
        <v>2328646.8838589401</v>
      </c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</row>
    <row r="5" spans="1:103" x14ac:dyDescent="0.2">
      <c r="A5" s="5" t="s">
        <v>401</v>
      </c>
      <c r="B5" s="7" cm="1">
        <f t="array" ref="B5">SUMPRODUCT((NBI_orig!$A$8:$A$256=NBI_L1!$A5)*(NBI_orig!$F$5:$IT$5=NBI_L1!B$1)*NBI_orig!$F$8:$IT$256)</f>
        <v>0</v>
      </c>
      <c r="C5" s="7" cm="1">
        <f t="array" ref="C5">SUMPRODUCT((NBI_orig!$A$8:$A$256=NBI_L1!$A5)*(NBI_orig!$F$5:$IT$5=NBI_L1!C$1)*NBI_orig!$F$8:$IT$256)</f>
        <v>0</v>
      </c>
      <c r="D5" s="7" cm="1">
        <f t="array" ref="D5">SUMPRODUCT((NBI_orig!$A$8:$A$256=NBI_L1!$A5)*(NBI_orig!$F$5:$IT$5=NBI_L1!D$1)*NBI_orig!$F$8:$IT$256)</f>
        <v>0</v>
      </c>
      <c r="E5" s="7" cm="1">
        <f t="array" ref="E5">SUMPRODUCT((NBI_orig!$A$8:$A$256=NBI_L1!$A5)*(NBI_orig!$F$5:$IT$5=NBI_L1!E$1)*NBI_orig!$F$8:$IT$256)</f>
        <v>0</v>
      </c>
      <c r="F5" s="7" cm="1">
        <f t="array" ref="F5">SUMPRODUCT((NBI_orig!$A$8:$A$256=NBI_L1!$A5)*(NBI_orig!$F$5:$IT$5=NBI_L1!F$1)*NBI_orig!$F$8:$IT$256)</f>
        <v>0</v>
      </c>
      <c r="G5" s="7" cm="1">
        <f t="array" ref="G5">SUMPRODUCT((NBI_orig!$A$8:$A$256=NBI_L1!$A5)*(NBI_orig!$F$5:$IT$5=NBI_L1!G$1)*NBI_orig!$F$8:$IT$256)</f>
        <v>0</v>
      </c>
      <c r="H5" s="7" cm="1">
        <f t="array" ref="H5">SUMPRODUCT((NBI_orig!$A$8:$A$256=NBI_L1!$A5)*(NBI_orig!$F$5:$IT$5=NBI_L1!H$1)*NBI_orig!$F$8:$IT$256)</f>
        <v>0</v>
      </c>
      <c r="I5" s="7" cm="1">
        <f t="array" ref="I5">SUMPRODUCT((NBI_orig!$A$8:$A$256=NBI_L1!$A5)*(NBI_orig!$F$5:$IT$5=NBI_L1!I$1)*NBI_orig!$F$8:$IT$256)</f>
        <v>0</v>
      </c>
      <c r="J5" s="7" cm="1">
        <f t="array" ref="J5">SUMPRODUCT((NBI_orig!$A$8:$A$256=NBI_L1!$A5)*(NBI_orig!$F$5:$IT$5=NBI_L1!J$1)*NBI_orig!$F$8:$IT$256)</f>
        <v>0</v>
      </c>
      <c r="K5" s="7" cm="1">
        <f t="array" ref="K5">SUMPRODUCT((NBI_orig!$A$8:$A$256=NBI_L1!$A5)*(NBI_orig!$F$5:$IT$5=NBI_L1!K$1)*NBI_orig!$F$8:$IT$256)</f>
        <v>0</v>
      </c>
      <c r="L5" s="7" cm="1">
        <f t="array" ref="L5">SUMPRODUCT((NBI_orig!$A$8:$A$256=NBI_L1!$A5)*(NBI_orig!$F$5:$IT$5=NBI_L1!L$1)*NBI_orig!$F$8:$IT$256)</f>
        <v>227764.77775757117</v>
      </c>
      <c r="M5" s="7" cm="1">
        <f t="array" ref="M5">SUMPRODUCT((NBI_orig!$A$8:$A$256=NBI_L1!$A5)*(NBI_orig!$F$5:$IT$5=NBI_L1!M$1)*NBI_orig!$F$8:$IT$256)</f>
        <v>0</v>
      </c>
      <c r="N5" s="7" cm="1">
        <f t="array" ref="N5">SUMPRODUCT((NBI_orig!$A$8:$A$256=NBI_L1!$A5)*(NBI_orig!$F$5:$IT$5=NBI_L1!N$1)*NBI_orig!$F$8:$IT$256)</f>
        <v>0</v>
      </c>
      <c r="O5" s="7" cm="1">
        <f t="array" ref="O5">SUMPRODUCT((NBI_orig!$A$8:$A$256=NBI_L1!$A5)*(NBI_orig!$F$5:$IT$5=NBI_L1!O$1)*NBI_orig!$F$8:$IT$256)</f>
        <v>0</v>
      </c>
      <c r="P5" s="7" cm="1">
        <f t="array" ref="P5">SUMPRODUCT((NBI_orig!$A$8:$A$256=NBI_L1!$A5)*(NBI_orig!$F$5:$IT$5=NBI_L1!P$1)*NBI_orig!$F$8:$IT$256)</f>
        <v>0</v>
      </c>
      <c r="Q5" s="7" cm="1">
        <f t="array" ref="Q5">SUMPRODUCT((NBI_orig!$A$8:$A$256=NBI_L1!$A5)*(NBI_orig!$F$5:$IT$5=NBI_L1!Q$1)*NBI_orig!$F$8:$IT$256)</f>
        <v>0</v>
      </c>
      <c r="R5" s="7" cm="1">
        <f t="array" ref="R5">SUMPRODUCT((NBI_orig!$A$8:$A$256=NBI_L1!$A5)*(NBI_orig!$F$5:$IT$5=NBI_L1!R$1)*NBI_orig!$F$8:$IT$256)</f>
        <v>0</v>
      </c>
      <c r="S5" s="7" cm="1">
        <f t="array" ref="S5">SUMPRODUCT((NBI_orig!$A$8:$A$256=NBI_L1!$A5)*(NBI_orig!$F$5:$IT$5=NBI_L1!S$1)*NBI_orig!$F$8:$IT$256)</f>
        <v>0</v>
      </c>
      <c r="T5" s="7" cm="1">
        <f t="array" ref="T5">SUMPRODUCT((NBI_orig!$A$8:$A$256=NBI_L1!$A5)*(NBI_orig!$F$5:$IT$5=NBI_L1!T$1)*NBI_orig!$F$8:$IT$256)</f>
        <v>0</v>
      </c>
      <c r="U5" s="7" cm="1">
        <f t="array" ref="U5">SUMPRODUCT((NBI_orig!$A$8:$A$256=NBI_L1!$A5)*(NBI_orig!$F$5:$IT$5=NBI_L1!U$1)*NBI_orig!$F$8:$IT$256)</f>
        <v>0</v>
      </c>
      <c r="V5" s="7" cm="1">
        <f t="array" ref="V5">SUMPRODUCT((NBI_orig!$A$8:$A$256=NBI_L1!$A5)*(NBI_orig!$F$5:$IT$5=NBI_L1!V$1)*NBI_orig!$F$8:$IT$256)</f>
        <v>0</v>
      </c>
      <c r="W5" s="7" cm="1">
        <f t="array" ref="W5">SUMPRODUCT((NBI_orig!$A$8:$A$256=NBI_L1!$A5)*(NBI_orig!$F$5:$IT$5=NBI_L1!W$1)*NBI_orig!$F$8:$IT$256)</f>
        <v>0</v>
      </c>
      <c r="X5" s="7" cm="1">
        <f t="array" ref="X5">SUMPRODUCT((NBI_orig!$A$8:$A$256=NBI_L1!$A5)*(NBI_orig!$F$5:$IT$5=NBI_L1!X$1)*NBI_orig!$F$8:$IT$256)</f>
        <v>0</v>
      </c>
      <c r="Y5" s="7" cm="1">
        <f t="array" ref="Y5">SUMPRODUCT((NBI_orig!$A$8:$A$256=NBI_L1!$A5)*(NBI_orig!$F$5:$IT$5=NBI_L1!Y$1)*NBI_orig!$F$8:$IT$256)</f>
        <v>0</v>
      </c>
      <c r="Z5" s="7" cm="1">
        <f t="array" ref="Z5">SUMPRODUCT((NBI_orig!$A$8:$A$256=NBI_L1!$A5)*(NBI_orig!$F$5:$IT$5=NBI_L1!Z$1)*NBI_orig!$F$8:$IT$256)</f>
        <v>0</v>
      </c>
      <c r="AA5" s="7" cm="1">
        <f t="array" ref="AA5">SUMPRODUCT((NBI_orig!$A$8:$A$256=NBI_L1!$A5)*(NBI_orig!$F$5:$IT$5=NBI_L1!AA$1)*NBI_orig!$F$8:$IT$256)</f>
        <v>227764.77775757117</v>
      </c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</row>
    <row r="6" spans="1:103" x14ac:dyDescent="0.2">
      <c r="A6" s="5" t="s">
        <v>400</v>
      </c>
      <c r="B6" s="7" cm="1">
        <f t="array" ref="B6">SUMPRODUCT((NBI_orig!$A$8:$A$256=NBI_L1!$A6)*(NBI_orig!$F$5:$IT$5=NBI_L1!B$1)*NBI_orig!$F$8:$IT$256)</f>
        <v>0</v>
      </c>
      <c r="C6" s="7" cm="1">
        <f t="array" ref="C6">SUMPRODUCT((NBI_orig!$A$8:$A$256=NBI_L1!$A6)*(NBI_orig!$F$5:$IT$5=NBI_L1!C$1)*NBI_orig!$F$8:$IT$256)</f>
        <v>0</v>
      </c>
      <c r="D6" s="7" cm="1">
        <f t="array" ref="D6">SUMPRODUCT((NBI_orig!$A$8:$A$256=NBI_L1!$A6)*(NBI_orig!$F$5:$IT$5=NBI_L1!D$1)*NBI_orig!$F$8:$IT$256)</f>
        <v>0</v>
      </c>
      <c r="E6" s="7" cm="1">
        <f t="array" ref="E6">SUMPRODUCT((NBI_orig!$A$8:$A$256=NBI_L1!$A6)*(NBI_orig!$F$5:$IT$5=NBI_L1!E$1)*NBI_orig!$F$8:$IT$256)</f>
        <v>0</v>
      </c>
      <c r="F6" s="7" cm="1">
        <f t="array" ref="F6">SUMPRODUCT((NBI_orig!$A$8:$A$256=NBI_L1!$A6)*(NBI_orig!$F$5:$IT$5=NBI_L1!F$1)*NBI_orig!$F$8:$IT$256)</f>
        <v>0</v>
      </c>
      <c r="G6" s="7" cm="1">
        <f t="array" ref="G6">SUMPRODUCT((NBI_orig!$A$8:$A$256=NBI_L1!$A6)*(NBI_orig!$F$5:$IT$5=NBI_L1!G$1)*NBI_orig!$F$8:$IT$256)</f>
        <v>0</v>
      </c>
      <c r="H6" s="7" cm="1">
        <f t="array" ref="H6">SUMPRODUCT((NBI_orig!$A$8:$A$256=NBI_L1!$A6)*(NBI_orig!$F$5:$IT$5=NBI_L1!H$1)*NBI_orig!$F$8:$IT$256)</f>
        <v>0</v>
      </c>
      <c r="I6" s="7" cm="1">
        <f t="array" ref="I6">SUMPRODUCT((NBI_orig!$A$8:$A$256=NBI_L1!$A6)*(NBI_orig!$F$5:$IT$5=NBI_L1!I$1)*NBI_orig!$F$8:$IT$256)</f>
        <v>0</v>
      </c>
      <c r="J6" s="7" cm="1">
        <f t="array" ref="J6">SUMPRODUCT((NBI_orig!$A$8:$A$256=NBI_L1!$A6)*(NBI_orig!$F$5:$IT$5=NBI_L1!J$1)*NBI_orig!$F$8:$IT$256)</f>
        <v>0</v>
      </c>
      <c r="K6" s="7" cm="1">
        <f t="array" ref="K6">SUMPRODUCT((NBI_orig!$A$8:$A$256=NBI_L1!$A6)*(NBI_orig!$F$5:$IT$5=NBI_L1!K$1)*NBI_orig!$F$8:$IT$256)</f>
        <v>0</v>
      </c>
      <c r="L6" s="7" cm="1">
        <f t="array" ref="L6">SUMPRODUCT((NBI_orig!$A$8:$A$256=NBI_L1!$A6)*(NBI_orig!$F$5:$IT$5=NBI_L1!L$1)*NBI_orig!$F$8:$IT$256)</f>
        <v>0</v>
      </c>
      <c r="M6" s="7" cm="1">
        <f t="array" ref="M6">SUMPRODUCT((NBI_orig!$A$8:$A$256=NBI_L1!$A6)*(NBI_orig!$F$5:$IT$5=NBI_L1!M$1)*NBI_orig!$F$8:$IT$256)</f>
        <v>79082.763979438198</v>
      </c>
      <c r="N6" s="7" cm="1">
        <f t="array" ref="N6">SUMPRODUCT((NBI_orig!$A$8:$A$256=NBI_L1!$A6)*(NBI_orig!$F$5:$IT$5=NBI_L1!N$1)*NBI_orig!$F$8:$IT$256)</f>
        <v>0</v>
      </c>
      <c r="O6" s="7" cm="1">
        <f t="array" ref="O6">SUMPRODUCT((NBI_orig!$A$8:$A$256=NBI_L1!$A6)*(NBI_orig!$F$5:$IT$5=NBI_L1!O$1)*NBI_orig!$F$8:$IT$256)</f>
        <v>0</v>
      </c>
      <c r="P6" s="7" cm="1">
        <f t="array" ref="P6">SUMPRODUCT((NBI_orig!$A$8:$A$256=NBI_L1!$A6)*(NBI_orig!$F$5:$IT$5=NBI_L1!P$1)*NBI_orig!$F$8:$IT$256)</f>
        <v>0</v>
      </c>
      <c r="Q6" s="7" cm="1">
        <f t="array" ref="Q6">SUMPRODUCT((NBI_orig!$A$8:$A$256=NBI_L1!$A6)*(NBI_orig!$F$5:$IT$5=NBI_L1!Q$1)*NBI_orig!$F$8:$IT$256)</f>
        <v>0</v>
      </c>
      <c r="R6" s="7" cm="1">
        <f t="array" ref="R6">SUMPRODUCT((NBI_orig!$A$8:$A$256=NBI_L1!$A6)*(NBI_orig!$F$5:$IT$5=NBI_L1!R$1)*NBI_orig!$F$8:$IT$256)</f>
        <v>0</v>
      </c>
      <c r="S6" s="7" cm="1">
        <f t="array" ref="S6">SUMPRODUCT((NBI_orig!$A$8:$A$256=NBI_L1!$A6)*(NBI_orig!$F$5:$IT$5=NBI_L1!S$1)*NBI_orig!$F$8:$IT$256)</f>
        <v>0</v>
      </c>
      <c r="T6" s="7" cm="1">
        <f t="array" ref="T6">SUMPRODUCT((NBI_orig!$A$8:$A$256=NBI_L1!$A6)*(NBI_orig!$F$5:$IT$5=NBI_L1!T$1)*NBI_orig!$F$8:$IT$256)</f>
        <v>0</v>
      </c>
      <c r="U6" s="7" cm="1">
        <f t="array" ref="U6">SUMPRODUCT((NBI_orig!$A$8:$A$256=NBI_L1!$A6)*(NBI_orig!$F$5:$IT$5=NBI_L1!U$1)*NBI_orig!$F$8:$IT$256)</f>
        <v>0</v>
      </c>
      <c r="V6" s="7" cm="1">
        <f t="array" ref="V6">SUMPRODUCT((NBI_orig!$A$8:$A$256=NBI_L1!$A6)*(NBI_orig!$F$5:$IT$5=NBI_L1!V$1)*NBI_orig!$F$8:$IT$256)</f>
        <v>0</v>
      </c>
      <c r="W6" s="7" cm="1">
        <f t="array" ref="W6">SUMPRODUCT((NBI_orig!$A$8:$A$256=NBI_L1!$A6)*(NBI_orig!$F$5:$IT$5=NBI_L1!W$1)*NBI_orig!$F$8:$IT$256)</f>
        <v>0</v>
      </c>
      <c r="X6" s="7" cm="1">
        <f t="array" ref="X6">SUMPRODUCT((NBI_orig!$A$8:$A$256=NBI_L1!$A6)*(NBI_orig!$F$5:$IT$5=NBI_L1!X$1)*NBI_orig!$F$8:$IT$256)</f>
        <v>0</v>
      </c>
      <c r="Y6" s="7" cm="1">
        <f t="array" ref="Y6">SUMPRODUCT((NBI_orig!$A$8:$A$256=NBI_L1!$A6)*(NBI_orig!$F$5:$IT$5=NBI_L1!Y$1)*NBI_orig!$F$8:$IT$256)</f>
        <v>0</v>
      </c>
      <c r="Z6" s="7" cm="1">
        <f t="array" ref="Z6">SUMPRODUCT((NBI_orig!$A$8:$A$256=NBI_L1!$A6)*(NBI_orig!$F$5:$IT$5=NBI_L1!Z$1)*NBI_orig!$F$8:$IT$256)</f>
        <v>0</v>
      </c>
      <c r="AA6" s="7" cm="1">
        <f t="array" ref="AA6">SUMPRODUCT((NBI_orig!$A$8:$A$256=NBI_L1!$A6)*(NBI_orig!$F$5:$IT$5=NBI_L1!AA$1)*NBI_orig!$F$8:$IT$256)</f>
        <v>79082.763979438198</v>
      </c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</row>
    <row r="7" spans="1:103" x14ac:dyDescent="0.2">
      <c r="A7" s="5" t="s">
        <v>399</v>
      </c>
      <c r="B7" s="7" cm="1">
        <f t="array" ref="B7">SUMPRODUCT((NBI_orig!$A$8:$A$256=NBI_L1!$A7)*(NBI_orig!$F$5:$IT$5=NBI_L1!B$1)*NBI_orig!$F$8:$IT$256)</f>
        <v>0</v>
      </c>
      <c r="C7" s="7" cm="1">
        <f t="array" ref="C7">SUMPRODUCT((NBI_orig!$A$8:$A$256=NBI_L1!$A7)*(NBI_orig!$F$5:$IT$5=NBI_L1!C$1)*NBI_orig!$F$8:$IT$256)</f>
        <v>0</v>
      </c>
      <c r="D7" s="7" cm="1">
        <f t="array" ref="D7">SUMPRODUCT((NBI_orig!$A$8:$A$256=NBI_L1!$A7)*(NBI_orig!$F$5:$IT$5=NBI_L1!D$1)*NBI_orig!$F$8:$IT$256)</f>
        <v>0</v>
      </c>
      <c r="E7" s="7" cm="1">
        <f t="array" ref="E7">SUMPRODUCT((NBI_orig!$A$8:$A$256=NBI_L1!$A7)*(NBI_orig!$F$5:$IT$5=NBI_L1!E$1)*NBI_orig!$F$8:$IT$256)</f>
        <v>0</v>
      </c>
      <c r="F7" s="7" cm="1">
        <f t="array" ref="F7">SUMPRODUCT((NBI_orig!$A$8:$A$256=NBI_L1!$A7)*(NBI_orig!$F$5:$IT$5=NBI_L1!F$1)*NBI_orig!$F$8:$IT$256)</f>
        <v>0</v>
      </c>
      <c r="G7" s="7" cm="1">
        <f t="array" ref="G7">SUMPRODUCT((NBI_orig!$A$8:$A$256=NBI_L1!$A7)*(NBI_orig!$F$5:$IT$5=NBI_L1!G$1)*NBI_orig!$F$8:$IT$256)</f>
        <v>0</v>
      </c>
      <c r="H7" s="7" cm="1">
        <f t="array" ref="H7">SUMPRODUCT((NBI_orig!$A$8:$A$256=NBI_L1!$A7)*(NBI_orig!$F$5:$IT$5=NBI_L1!H$1)*NBI_orig!$F$8:$IT$256)</f>
        <v>0</v>
      </c>
      <c r="I7" s="7" cm="1">
        <f t="array" ref="I7">SUMPRODUCT((NBI_orig!$A$8:$A$256=NBI_L1!$A7)*(NBI_orig!$F$5:$IT$5=NBI_L1!I$1)*NBI_orig!$F$8:$IT$256)</f>
        <v>0</v>
      </c>
      <c r="J7" s="7" cm="1">
        <f t="array" ref="J7">SUMPRODUCT((NBI_orig!$A$8:$A$256=NBI_L1!$A7)*(NBI_orig!$F$5:$IT$5=NBI_L1!J$1)*NBI_orig!$F$8:$IT$256)</f>
        <v>0</v>
      </c>
      <c r="K7" s="7" cm="1">
        <f t="array" ref="K7">SUMPRODUCT((NBI_orig!$A$8:$A$256=NBI_L1!$A7)*(NBI_orig!$F$5:$IT$5=NBI_L1!K$1)*NBI_orig!$F$8:$IT$256)</f>
        <v>0</v>
      </c>
      <c r="L7" s="7" cm="1">
        <f t="array" ref="L7">SUMPRODUCT((NBI_orig!$A$8:$A$256=NBI_L1!$A7)*(NBI_orig!$F$5:$IT$5=NBI_L1!L$1)*NBI_orig!$F$8:$IT$256)</f>
        <v>0</v>
      </c>
      <c r="M7" s="7" cm="1">
        <f t="array" ref="M7">SUMPRODUCT((NBI_orig!$A$8:$A$256=NBI_L1!$A7)*(NBI_orig!$F$5:$IT$5=NBI_L1!M$1)*NBI_orig!$F$8:$IT$256)</f>
        <v>0</v>
      </c>
      <c r="N7" s="7" cm="1">
        <f t="array" ref="N7">SUMPRODUCT((NBI_orig!$A$8:$A$256=NBI_L1!$A7)*(NBI_orig!$F$5:$IT$5=NBI_L1!N$1)*NBI_orig!$F$8:$IT$256)</f>
        <v>549783.68745904998</v>
      </c>
      <c r="O7" s="7" cm="1">
        <f t="array" ref="O7">SUMPRODUCT((NBI_orig!$A$8:$A$256=NBI_L1!$A7)*(NBI_orig!$F$5:$IT$5=NBI_L1!O$1)*NBI_orig!$F$8:$IT$256)</f>
        <v>0</v>
      </c>
      <c r="P7" s="7" cm="1">
        <f t="array" ref="P7">SUMPRODUCT((NBI_orig!$A$8:$A$256=NBI_L1!$A7)*(NBI_orig!$F$5:$IT$5=NBI_L1!P$1)*NBI_orig!$F$8:$IT$256)</f>
        <v>0</v>
      </c>
      <c r="Q7" s="7" cm="1">
        <f t="array" ref="Q7">SUMPRODUCT((NBI_orig!$A$8:$A$256=NBI_L1!$A7)*(NBI_orig!$F$5:$IT$5=NBI_L1!Q$1)*NBI_orig!$F$8:$IT$256)</f>
        <v>0</v>
      </c>
      <c r="R7" s="7" cm="1">
        <f t="array" ref="R7">SUMPRODUCT((NBI_orig!$A$8:$A$256=NBI_L1!$A7)*(NBI_orig!$F$5:$IT$5=NBI_L1!R$1)*NBI_orig!$F$8:$IT$256)</f>
        <v>0</v>
      </c>
      <c r="S7" s="7" cm="1">
        <f t="array" ref="S7">SUMPRODUCT((NBI_orig!$A$8:$A$256=NBI_L1!$A7)*(NBI_orig!$F$5:$IT$5=NBI_L1!S$1)*NBI_orig!$F$8:$IT$256)</f>
        <v>0</v>
      </c>
      <c r="T7" s="7" cm="1">
        <f t="array" ref="T7">SUMPRODUCT((NBI_orig!$A$8:$A$256=NBI_L1!$A7)*(NBI_orig!$F$5:$IT$5=NBI_L1!T$1)*NBI_orig!$F$8:$IT$256)</f>
        <v>0</v>
      </c>
      <c r="U7" s="7" cm="1">
        <f t="array" ref="U7">SUMPRODUCT((NBI_orig!$A$8:$A$256=NBI_L1!$A7)*(NBI_orig!$F$5:$IT$5=NBI_L1!U$1)*NBI_orig!$F$8:$IT$256)</f>
        <v>0</v>
      </c>
      <c r="V7" s="7" cm="1">
        <f t="array" ref="V7">SUMPRODUCT((NBI_orig!$A$8:$A$256=NBI_L1!$A7)*(NBI_orig!$F$5:$IT$5=NBI_L1!V$1)*NBI_orig!$F$8:$IT$256)</f>
        <v>0</v>
      </c>
      <c r="W7" s="7" cm="1">
        <f t="array" ref="W7">SUMPRODUCT((NBI_orig!$A$8:$A$256=NBI_L1!$A7)*(NBI_orig!$F$5:$IT$5=NBI_L1!W$1)*NBI_orig!$F$8:$IT$256)</f>
        <v>0</v>
      </c>
      <c r="X7" s="7" cm="1">
        <f t="array" ref="X7">SUMPRODUCT((NBI_orig!$A$8:$A$256=NBI_L1!$A7)*(NBI_orig!$F$5:$IT$5=NBI_L1!X$1)*NBI_orig!$F$8:$IT$256)</f>
        <v>0</v>
      </c>
      <c r="Y7" s="7" cm="1">
        <f t="array" ref="Y7">SUMPRODUCT((NBI_orig!$A$8:$A$256=NBI_L1!$A7)*(NBI_orig!$F$5:$IT$5=NBI_L1!Y$1)*NBI_orig!$F$8:$IT$256)</f>
        <v>0</v>
      </c>
      <c r="Z7" s="7" cm="1">
        <f t="array" ref="Z7">SUMPRODUCT((NBI_orig!$A$8:$A$256=NBI_L1!$A7)*(NBI_orig!$F$5:$IT$5=NBI_L1!Z$1)*NBI_orig!$F$8:$IT$256)</f>
        <v>0</v>
      </c>
      <c r="AA7" s="7" cm="1">
        <f t="array" ref="AA7">SUMPRODUCT((NBI_orig!$A$8:$A$256=NBI_L1!$A7)*(NBI_orig!$F$5:$IT$5=NBI_L1!AA$1)*NBI_orig!$F$8:$IT$256)</f>
        <v>549783.68745904998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</row>
    <row r="8" spans="1:103" x14ac:dyDescent="0.2">
      <c r="A8" s="5" t="s">
        <v>398</v>
      </c>
      <c r="B8" s="7" cm="1">
        <f t="array" ref="B8">SUMPRODUCT((NBI_orig!$A$8:$A$256=NBI_L1!$A8)*(NBI_orig!$F$5:$IT$5=NBI_L1!B$1)*NBI_orig!$F$8:$IT$256)</f>
        <v>0</v>
      </c>
      <c r="C8" s="7" cm="1">
        <f t="array" ref="C8">SUMPRODUCT((NBI_orig!$A$8:$A$256=NBI_L1!$A8)*(NBI_orig!$F$5:$IT$5=NBI_L1!C$1)*NBI_orig!$F$8:$IT$256)</f>
        <v>0</v>
      </c>
      <c r="D8" s="7" cm="1">
        <f t="array" ref="D8">SUMPRODUCT((NBI_orig!$A$8:$A$256=NBI_L1!$A8)*(NBI_orig!$F$5:$IT$5=NBI_L1!D$1)*NBI_orig!$F$8:$IT$256)</f>
        <v>0</v>
      </c>
      <c r="E8" s="7" cm="1">
        <f t="array" ref="E8">SUMPRODUCT((NBI_orig!$A$8:$A$256=NBI_L1!$A8)*(NBI_orig!$F$5:$IT$5=NBI_L1!E$1)*NBI_orig!$F$8:$IT$256)</f>
        <v>0</v>
      </c>
      <c r="F8" s="7" cm="1">
        <f t="array" ref="F8">SUMPRODUCT((NBI_orig!$A$8:$A$256=NBI_L1!$A8)*(NBI_orig!$F$5:$IT$5=NBI_L1!F$1)*NBI_orig!$F$8:$IT$256)</f>
        <v>0</v>
      </c>
      <c r="G8" s="7" cm="1">
        <f t="array" ref="G8">SUMPRODUCT((NBI_orig!$A$8:$A$256=NBI_L1!$A8)*(NBI_orig!$F$5:$IT$5=NBI_L1!G$1)*NBI_orig!$F$8:$IT$256)</f>
        <v>0</v>
      </c>
      <c r="H8" s="7" cm="1">
        <f t="array" ref="H8">SUMPRODUCT((NBI_orig!$A$8:$A$256=NBI_L1!$A8)*(NBI_orig!$F$5:$IT$5=NBI_L1!H$1)*NBI_orig!$F$8:$IT$256)</f>
        <v>0</v>
      </c>
      <c r="I8" s="7" cm="1">
        <f t="array" ref="I8">SUMPRODUCT((NBI_orig!$A$8:$A$256=NBI_L1!$A8)*(NBI_orig!$F$5:$IT$5=NBI_L1!I$1)*NBI_orig!$F$8:$IT$256)</f>
        <v>0</v>
      </c>
      <c r="J8" s="7" cm="1">
        <f t="array" ref="J8">SUMPRODUCT((NBI_orig!$A$8:$A$256=NBI_L1!$A8)*(NBI_orig!$F$5:$IT$5=NBI_L1!J$1)*NBI_orig!$F$8:$IT$256)</f>
        <v>0</v>
      </c>
      <c r="K8" s="7" cm="1">
        <f t="array" ref="K8">SUMPRODUCT((NBI_orig!$A$8:$A$256=NBI_L1!$A8)*(NBI_orig!$F$5:$IT$5=NBI_L1!K$1)*NBI_orig!$F$8:$IT$256)</f>
        <v>0</v>
      </c>
      <c r="L8" s="7" cm="1">
        <f t="array" ref="L8">SUMPRODUCT((NBI_orig!$A$8:$A$256=NBI_L1!$A8)*(NBI_orig!$F$5:$IT$5=NBI_L1!L$1)*NBI_orig!$F$8:$IT$256)</f>
        <v>0</v>
      </c>
      <c r="M8" s="7" cm="1">
        <f t="array" ref="M8">SUMPRODUCT((NBI_orig!$A$8:$A$256=NBI_L1!$A8)*(NBI_orig!$F$5:$IT$5=NBI_L1!M$1)*NBI_orig!$F$8:$IT$256)</f>
        <v>0</v>
      </c>
      <c r="N8" s="7" cm="1">
        <f t="array" ref="N8">SUMPRODUCT((NBI_orig!$A$8:$A$256=NBI_L1!$A8)*(NBI_orig!$F$5:$IT$5=NBI_L1!N$1)*NBI_orig!$F$8:$IT$256)</f>
        <v>0</v>
      </c>
      <c r="O8" s="7" cm="1">
        <f t="array" ref="O8">SUMPRODUCT((NBI_orig!$A$8:$A$256=NBI_L1!$A8)*(NBI_orig!$F$5:$IT$5=NBI_L1!O$1)*NBI_orig!$F$8:$IT$256)</f>
        <v>5616995.1663008211</v>
      </c>
      <c r="P8" s="7" cm="1">
        <f t="array" ref="P8">SUMPRODUCT((NBI_orig!$A$8:$A$256=NBI_L1!$A8)*(NBI_orig!$F$5:$IT$5=NBI_L1!P$1)*NBI_orig!$F$8:$IT$256)</f>
        <v>0</v>
      </c>
      <c r="Q8" s="7" cm="1">
        <f t="array" ref="Q8">SUMPRODUCT((NBI_orig!$A$8:$A$256=NBI_L1!$A8)*(NBI_orig!$F$5:$IT$5=NBI_L1!Q$1)*NBI_orig!$F$8:$IT$256)</f>
        <v>0</v>
      </c>
      <c r="R8" s="7" cm="1">
        <f t="array" ref="R8">SUMPRODUCT((NBI_orig!$A$8:$A$256=NBI_L1!$A8)*(NBI_orig!$F$5:$IT$5=NBI_L1!R$1)*NBI_orig!$F$8:$IT$256)</f>
        <v>0</v>
      </c>
      <c r="S8" s="7" cm="1">
        <f t="array" ref="S8">SUMPRODUCT((NBI_orig!$A$8:$A$256=NBI_L1!$A8)*(NBI_orig!$F$5:$IT$5=NBI_L1!S$1)*NBI_orig!$F$8:$IT$256)</f>
        <v>0</v>
      </c>
      <c r="T8" s="7" cm="1">
        <f t="array" ref="T8">SUMPRODUCT((NBI_orig!$A$8:$A$256=NBI_L1!$A8)*(NBI_orig!$F$5:$IT$5=NBI_L1!T$1)*NBI_orig!$F$8:$IT$256)</f>
        <v>0</v>
      </c>
      <c r="U8" s="7" cm="1">
        <f t="array" ref="U8">SUMPRODUCT((NBI_orig!$A$8:$A$256=NBI_L1!$A8)*(NBI_orig!$F$5:$IT$5=NBI_L1!U$1)*NBI_orig!$F$8:$IT$256)</f>
        <v>0</v>
      </c>
      <c r="V8" s="7" cm="1">
        <f t="array" ref="V8">SUMPRODUCT((NBI_orig!$A$8:$A$256=NBI_L1!$A8)*(NBI_orig!$F$5:$IT$5=NBI_L1!V$1)*NBI_orig!$F$8:$IT$256)</f>
        <v>0</v>
      </c>
      <c r="W8" s="7" cm="1">
        <f t="array" ref="W8">SUMPRODUCT((NBI_orig!$A$8:$A$256=NBI_L1!$A8)*(NBI_orig!$F$5:$IT$5=NBI_L1!W$1)*NBI_orig!$F$8:$IT$256)</f>
        <v>0</v>
      </c>
      <c r="X8" s="7" cm="1">
        <f t="array" ref="X8">SUMPRODUCT((NBI_orig!$A$8:$A$256=NBI_L1!$A8)*(NBI_orig!$F$5:$IT$5=NBI_L1!X$1)*NBI_orig!$F$8:$IT$256)</f>
        <v>0</v>
      </c>
      <c r="Y8" s="7" cm="1">
        <f t="array" ref="Y8">SUMPRODUCT((NBI_orig!$A$8:$A$256=NBI_L1!$A8)*(NBI_orig!$F$5:$IT$5=NBI_L1!Y$1)*NBI_orig!$F$8:$IT$256)</f>
        <v>0</v>
      </c>
      <c r="Z8" s="7" cm="1">
        <f t="array" ref="Z8">SUMPRODUCT((NBI_orig!$A$8:$A$256=NBI_L1!$A8)*(NBI_orig!$F$5:$IT$5=NBI_L1!Z$1)*NBI_orig!$F$8:$IT$256)</f>
        <v>0</v>
      </c>
      <c r="AA8" s="7" cm="1">
        <f t="array" ref="AA8">SUMPRODUCT((NBI_orig!$A$8:$A$256=NBI_L1!$A8)*(NBI_orig!$F$5:$IT$5=NBI_L1!AA$1)*NBI_orig!$F$8:$IT$256)</f>
        <v>5616995.1663008211</v>
      </c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</row>
    <row r="9" spans="1:103" x14ac:dyDescent="0.2">
      <c r="A9" s="5" t="s">
        <v>428</v>
      </c>
      <c r="B9" s="7" cm="1">
        <f t="array" ref="B9">SUMPRODUCT((NBI_orig!$A$8:$A$256=NBI_L1!$A9)*(NBI_orig!$F$5:$IT$5=NBI_L1!B$1)*NBI_orig!$F$8:$IT$256)</f>
        <v>1858.9374347876958</v>
      </c>
      <c r="C9" s="7" cm="1">
        <f t="array" ref="C9">SUMPRODUCT((NBI_orig!$A$8:$A$256=NBI_L1!$A9)*(NBI_orig!$F$5:$IT$5=NBI_L1!C$1)*NBI_orig!$F$8:$IT$256)</f>
        <v>0</v>
      </c>
      <c r="D9" s="7" cm="1">
        <f t="array" ref="D9">SUMPRODUCT((NBI_orig!$A$8:$A$256=NBI_L1!$A9)*(NBI_orig!$F$5:$IT$5=NBI_L1!D$1)*NBI_orig!$F$8:$IT$256)</f>
        <v>88148.288851712481</v>
      </c>
      <c r="E9" s="7" cm="1">
        <f t="array" ref="E9">SUMPRODUCT((NBI_orig!$A$8:$A$256=NBI_L1!$A9)*(NBI_orig!$F$5:$IT$5=NBI_L1!E$1)*NBI_orig!$F$8:$IT$256)</f>
        <v>0</v>
      </c>
      <c r="F9" s="7" cm="1">
        <f t="array" ref="F9">SUMPRODUCT((NBI_orig!$A$8:$A$256=NBI_L1!$A9)*(NBI_orig!$F$5:$IT$5=NBI_L1!F$1)*NBI_orig!$F$8:$IT$256)</f>
        <v>0</v>
      </c>
      <c r="G9" s="7" cm="1">
        <f t="array" ref="G9">SUMPRODUCT((NBI_orig!$A$8:$A$256=NBI_L1!$A9)*(NBI_orig!$F$5:$IT$5=NBI_L1!G$1)*NBI_orig!$F$8:$IT$256)</f>
        <v>2.0161193019328869</v>
      </c>
      <c r="H9" s="7" cm="1">
        <f t="array" ref="H9">SUMPRODUCT((NBI_orig!$A$8:$A$256=NBI_L1!$A9)*(NBI_orig!$F$5:$IT$5=NBI_L1!H$1)*NBI_orig!$F$8:$IT$256)</f>
        <v>912.03889490940162</v>
      </c>
      <c r="I9" s="7" cm="1">
        <f t="array" ref="I9">SUMPRODUCT((NBI_orig!$A$8:$A$256=NBI_L1!$A9)*(NBI_orig!$F$5:$IT$5=NBI_L1!I$1)*NBI_orig!$F$8:$IT$256)</f>
        <v>0</v>
      </c>
      <c r="J9" s="7" cm="1">
        <f t="array" ref="J9">SUMPRODUCT((NBI_orig!$A$8:$A$256=NBI_L1!$A9)*(NBI_orig!$F$5:$IT$5=NBI_L1!J$1)*NBI_orig!$F$8:$IT$256)</f>
        <v>0</v>
      </c>
      <c r="K9" s="7" cm="1">
        <f t="array" ref="K9">SUMPRODUCT((NBI_orig!$A$8:$A$256=NBI_L1!$A9)*(NBI_orig!$F$5:$IT$5=NBI_L1!K$1)*NBI_orig!$F$8:$IT$256)</f>
        <v>0</v>
      </c>
      <c r="L9" s="7" cm="1">
        <f t="array" ref="L9">SUMPRODUCT((NBI_orig!$A$8:$A$256=NBI_L1!$A9)*(NBI_orig!$F$5:$IT$5=NBI_L1!L$1)*NBI_orig!$F$8:$IT$256)</f>
        <v>0</v>
      </c>
      <c r="M9" s="7" cm="1">
        <f t="array" ref="M9">SUMPRODUCT((NBI_orig!$A$8:$A$256=NBI_L1!$A9)*(NBI_orig!$F$5:$IT$5=NBI_L1!M$1)*NBI_orig!$F$8:$IT$256)</f>
        <v>0</v>
      </c>
      <c r="N9" s="7" cm="1">
        <f t="array" ref="N9">SUMPRODUCT((NBI_orig!$A$8:$A$256=NBI_L1!$A9)*(NBI_orig!$F$5:$IT$5=NBI_L1!N$1)*NBI_orig!$F$8:$IT$256)</f>
        <v>0</v>
      </c>
      <c r="O9" s="7" cm="1">
        <f t="array" ref="O9">SUMPRODUCT((NBI_orig!$A$8:$A$256=NBI_L1!$A9)*(NBI_orig!$F$5:$IT$5=NBI_L1!O$1)*NBI_orig!$F$8:$IT$256)</f>
        <v>0</v>
      </c>
      <c r="P9" s="7" cm="1">
        <f t="array" ref="P9">SUMPRODUCT((NBI_orig!$A$8:$A$256=NBI_L1!$A9)*(NBI_orig!$F$5:$IT$5=NBI_L1!P$1)*NBI_orig!$F$8:$IT$256)</f>
        <v>0</v>
      </c>
      <c r="Q9" s="7" cm="1">
        <f t="array" ref="Q9">SUMPRODUCT((NBI_orig!$A$8:$A$256=NBI_L1!$A9)*(NBI_orig!$F$5:$IT$5=NBI_L1!Q$1)*NBI_orig!$F$8:$IT$256)</f>
        <v>0</v>
      </c>
      <c r="R9" s="7" cm="1">
        <f t="array" ref="R9">SUMPRODUCT((NBI_orig!$A$8:$A$256=NBI_L1!$A9)*(NBI_orig!$F$5:$IT$5=NBI_L1!R$1)*NBI_orig!$F$8:$IT$256)</f>
        <v>0</v>
      </c>
      <c r="S9" s="7" cm="1">
        <f t="array" ref="S9">SUMPRODUCT((NBI_orig!$A$8:$A$256=NBI_L1!$A9)*(NBI_orig!$F$5:$IT$5=NBI_L1!S$1)*NBI_orig!$F$8:$IT$256)</f>
        <v>110578.64734813377</v>
      </c>
      <c r="T9" s="7" cm="1">
        <f t="array" ref="T9">SUMPRODUCT((NBI_orig!$A$8:$A$256=NBI_L1!$A9)*(NBI_orig!$F$5:$IT$5=NBI_L1!T$1)*NBI_orig!$F$8:$IT$256)</f>
        <v>0</v>
      </c>
      <c r="U9" s="7" cm="1">
        <f t="array" ref="U9">SUMPRODUCT((NBI_orig!$A$8:$A$256=NBI_L1!$A9)*(NBI_orig!$F$5:$IT$5=NBI_L1!U$1)*NBI_orig!$F$8:$IT$256)</f>
        <v>0</v>
      </c>
      <c r="V9" s="7" cm="1">
        <f t="array" ref="V9">SUMPRODUCT((NBI_orig!$A$8:$A$256=NBI_L1!$A9)*(NBI_orig!$F$5:$IT$5=NBI_L1!V$1)*NBI_orig!$F$8:$IT$256)</f>
        <v>0</v>
      </c>
      <c r="W9" s="7" cm="1">
        <f t="array" ref="W9">SUMPRODUCT((NBI_orig!$A$8:$A$256=NBI_L1!$A9)*(NBI_orig!$F$5:$IT$5=NBI_L1!W$1)*NBI_orig!$F$8:$IT$256)</f>
        <v>0</v>
      </c>
      <c r="X9" s="7" cm="1">
        <f t="array" ref="X9">SUMPRODUCT((NBI_orig!$A$8:$A$256=NBI_L1!$A9)*(NBI_orig!$F$5:$IT$5=NBI_L1!X$1)*NBI_orig!$F$8:$IT$256)</f>
        <v>-775.85548542648394</v>
      </c>
      <c r="Y9" s="7" cm="1">
        <f t="array" ref="Y9">SUMPRODUCT((NBI_orig!$A$8:$A$256=NBI_L1!$A9)*(NBI_orig!$F$5:$IT$5=NBI_L1!Y$1)*NBI_orig!$F$8:$IT$256)</f>
        <v>423.3898237952464</v>
      </c>
      <c r="Z9" s="7" cm="1">
        <f t="array" ref="Z9">SUMPRODUCT((NBI_orig!$A$8:$A$256=NBI_L1!$A9)*(NBI_orig!$F$5:$IT$5=NBI_L1!Z$1)*NBI_orig!$F$8:$IT$256)</f>
        <v>73887.534530468896</v>
      </c>
      <c r="AA9" s="7" cm="1">
        <f t="array" ref="AA9">SUMPRODUCT((NBI_orig!$A$8:$A$256=NBI_L1!$A9)*(NBI_orig!$F$5:$IT$5=NBI_L1!AA$1)*NBI_orig!$F$8:$IT$256)</f>
        <v>275034.99751768273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</row>
    <row r="10" spans="1:103" x14ac:dyDescent="0.2">
      <c r="A10" s="5" t="s">
        <v>429</v>
      </c>
      <c r="B10" s="7" cm="1">
        <f t="array" ref="B10">SUMPRODUCT((NBI_orig!$A$8:$A$256=NBI_L1!$A10)*(NBI_orig!$F$5:$IT$5=NBI_L1!B$1)*NBI_orig!$F$8:$IT$256)</f>
        <v>13995.662974807161</v>
      </c>
      <c r="C10" s="7" cm="1">
        <f t="array" ref="C10">SUMPRODUCT((NBI_orig!$A$8:$A$256=NBI_L1!$A10)*(NBI_orig!$F$5:$IT$5=NBI_L1!C$1)*NBI_orig!$F$8:$IT$256)</f>
        <v>7067.2573482376729</v>
      </c>
      <c r="D10" s="7" cm="1">
        <f t="array" ref="D10">SUMPRODUCT((NBI_orig!$A$8:$A$256=NBI_L1!$A10)*(NBI_orig!$F$5:$IT$5=NBI_L1!D$1)*NBI_orig!$F$8:$IT$256)</f>
        <v>355314.88685604959</v>
      </c>
      <c r="E10" s="7" cm="1">
        <f t="array" ref="E10">SUMPRODUCT((NBI_orig!$A$8:$A$256=NBI_L1!$A10)*(NBI_orig!$F$5:$IT$5=NBI_L1!E$1)*NBI_orig!$F$8:$IT$256)</f>
        <v>50586.257358481365</v>
      </c>
      <c r="F10" s="7" cm="1">
        <f t="array" ref="F10">SUMPRODUCT((NBI_orig!$A$8:$A$256=NBI_L1!$A10)*(NBI_orig!$F$5:$IT$5=NBI_L1!F$1)*NBI_orig!$F$8:$IT$256)</f>
        <v>2873.9416968919149</v>
      </c>
      <c r="G10" s="7" cm="1">
        <f t="array" ref="G10">SUMPRODUCT((NBI_orig!$A$8:$A$256=NBI_L1!$A10)*(NBI_orig!$F$5:$IT$5=NBI_L1!G$1)*NBI_orig!$F$8:$IT$256)</f>
        <v>42302.967423541078</v>
      </c>
      <c r="H10" s="7" cm="1">
        <f t="array" ref="H10">SUMPRODUCT((NBI_orig!$A$8:$A$256=NBI_L1!$A10)*(NBI_orig!$F$5:$IT$5=NBI_L1!H$1)*NBI_orig!$F$8:$IT$256)</f>
        <v>17389.155014928343</v>
      </c>
      <c r="I10" s="7" cm="1">
        <f t="array" ref="I10">SUMPRODUCT((NBI_orig!$A$8:$A$256=NBI_L1!$A10)*(NBI_orig!$F$5:$IT$5=NBI_L1!I$1)*NBI_orig!$F$8:$IT$256)</f>
        <v>0</v>
      </c>
      <c r="J10" s="7" cm="1">
        <f t="array" ref="J10">SUMPRODUCT((NBI_orig!$A$8:$A$256=NBI_L1!$A10)*(NBI_orig!$F$5:$IT$5=NBI_L1!J$1)*NBI_orig!$F$8:$IT$256)</f>
        <v>0</v>
      </c>
      <c r="K10" s="7" cm="1">
        <f t="array" ref="K10">SUMPRODUCT((NBI_orig!$A$8:$A$256=NBI_L1!$A10)*(NBI_orig!$F$5:$IT$5=NBI_L1!K$1)*NBI_orig!$F$8:$IT$256)</f>
        <v>0</v>
      </c>
      <c r="L10" s="7" cm="1">
        <f t="array" ref="L10">SUMPRODUCT((NBI_orig!$A$8:$A$256=NBI_L1!$A10)*(NBI_orig!$F$5:$IT$5=NBI_L1!L$1)*NBI_orig!$F$8:$IT$256)</f>
        <v>0</v>
      </c>
      <c r="M10" s="7" cm="1">
        <f t="array" ref="M10">SUMPRODUCT((NBI_orig!$A$8:$A$256=NBI_L1!$A10)*(NBI_orig!$F$5:$IT$5=NBI_L1!M$1)*NBI_orig!$F$8:$IT$256)</f>
        <v>0</v>
      </c>
      <c r="N10" s="7" cm="1">
        <f t="array" ref="N10">SUMPRODUCT((NBI_orig!$A$8:$A$256=NBI_L1!$A10)*(NBI_orig!$F$5:$IT$5=NBI_L1!N$1)*NBI_orig!$F$8:$IT$256)</f>
        <v>0</v>
      </c>
      <c r="O10" s="7" cm="1">
        <f t="array" ref="O10">SUMPRODUCT((NBI_orig!$A$8:$A$256=NBI_L1!$A10)*(NBI_orig!$F$5:$IT$5=NBI_L1!O$1)*NBI_orig!$F$8:$IT$256)</f>
        <v>0</v>
      </c>
      <c r="P10" s="7" cm="1">
        <f t="array" ref="P10">SUMPRODUCT((NBI_orig!$A$8:$A$256=NBI_L1!$A10)*(NBI_orig!$F$5:$IT$5=NBI_L1!P$1)*NBI_orig!$F$8:$IT$256)</f>
        <v>0</v>
      </c>
      <c r="Q10" s="7" cm="1">
        <f t="array" ref="Q10">SUMPRODUCT((NBI_orig!$A$8:$A$256=NBI_L1!$A10)*(NBI_orig!$F$5:$IT$5=NBI_L1!Q$1)*NBI_orig!$F$8:$IT$256)</f>
        <v>0</v>
      </c>
      <c r="R10" s="7" cm="1">
        <f t="array" ref="R10">SUMPRODUCT((NBI_orig!$A$8:$A$256=NBI_L1!$A10)*(NBI_orig!$F$5:$IT$5=NBI_L1!R$1)*NBI_orig!$F$8:$IT$256)</f>
        <v>0</v>
      </c>
      <c r="S10" s="7" cm="1">
        <f t="array" ref="S10">SUMPRODUCT((NBI_orig!$A$8:$A$256=NBI_L1!$A10)*(NBI_orig!$F$5:$IT$5=NBI_L1!S$1)*NBI_orig!$F$8:$IT$256)</f>
        <v>10252.256134589208</v>
      </c>
      <c r="T10" s="7" cm="1">
        <f t="array" ref="T10">SUMPRODUCT((NBI_orig!$A$8:$A$256=NBI_L1!$A10)*(NBI_orig!$F$5:$IT$5=NBI_L1!T$1)*NBI_orig!$F$8:$IT$256)</f>
        <v>0</v>
      </c>
      <c r="U10" s="7" cm="1">
        <f t="array" ref="U10">SUMPRODUCT((NBI_orig!$A$8:$A$256=NBI_L1!$A10)*(NBI_orig!$F$5:$IT$5=NBI_L1!U$1)*NBI_orig!$F$8:$IT$256)</f>
        <v>0</v>
      </c>
      <c r="V10" s="7" cm="1">
        <f t="array" ref="V10">SUMPRODUCT((NBI_orig!$A$8:$A$256=NBI_L1!$A10)*(NBI_orig!$F$5:$IT$5=NBI_L1!V$1)*NBI_orig!$F$8:$IT$256)</f>
        <v>0</v>
      </c>
      <c r="W10" s="7" cm="1">
        <f t="array" ref="W10">SUMPRODUCT((NBI_orig!$A$8:$A$256=NBI_L1!$A10)*(NBI_orig!$F$5:$IT$5=NBI_L1!W$1)*NBI_orig!$F$8:$IT$256)</f>
        <v>0</v>
      </c>
      <c r="X10" s="7" cm="1">
        <f t="array" ref="X10">SUMPRODUCT((NBI_orig!$A$8:$A$256=NBI_L1!$A10)*(NBI_orig!$F$5:$IT$5=NBI_L1!X$1)*NBI_orig!$F$8:$IT$256)</f>
        <v>-22315.642947097436</v>
      </c>
      <c r="Y10" s="7" cm="1">
        <f t="array" ref="Y10">SUMPRODUCT((NBI_orig!$A$8:$A$256=NBI_L1!$A10)*(NBI_orig!$F$5:$IT$5=NBI_L1!Y$1)*NBI_orig!$F$8:$IT$256)</f>
        <v>1394.6234758111957</v>
      </c>
      <c r="Z10" s="7" cm="1">
        <f t="array" ref="Z10">SUMPRODUCT((NBI_orig!$A$8:$A$256=NBI_L1!$A10)*(NBI_orig!$F$5:$IT$5=NBI_L1!Z$1)*NBI_orig!$F$8:$IT$256)</f>
        <v>431593.83114926529</v>
      </c>
      <c r="AA10" s="7" cm="1">
        <f t="array" ref="AA10">SUMPRODUCT((NBI_orig!$A$8:$A$256=NBI_L1!$A10)*(NBI_orig!$F$5:$IT$5=NBI_L1!AA$1)*NBI_orig!$F$8:$IT$256)</f>
        <v>910455.19648550532</v>
      </c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</row>
    <row r="11" spans="1:103" x14ac:dyDescent="0.2">
      <c r="A11" s="5" t="s">
        <v>430</v>
      </c>
      <c r="B11" s="7" cm="1">
        <f t="array" ref="B11">SUMPRODUCT((NBI_orig!$A$8:$A$256=NBI_L1!$A11)*(NBI_orig!$F$5:$IT$5=NBI_L1!B$1)*NBI_orig!$F$8:$IT$256)</f>
        <v>72451.361070051236</v>
      </c>
      <c r="C11" s="7" cm="1">
        <f t="array" ref="C11">SUMPRODUCT((NBI_orig!$A$8:$A$256=NBI_L1!$A11)*(NBI_orig!$F$5:$IT$5=NBI_L1!C$1)*NBI_orig!$F$8:$IT$256)</f>
        <v>166466.48444284903</v>
      </c>
      <c r="D11" s="7" cm="1">
        <f t="array" ref="D11">SUMPRODUCT((NBI_orig!$A$8:$A$256=NBI_L1!$A11)*(NBI_orig!$F$5:$IT$5=NBI_L1!D$1)*NBI_orig!$F$8:$IT$256)</f>
        <v>1034390.3323412344</v>
      </c>
      <c r="E11" s="7" cm="1">
        <f t="array" ref="E11">SUMPRODUCT((NBI_orig!$A$8:$A$256=NBI_L1!$A11)*(NBI_orig!$F$5:$IT$5=NBI_L1!E$1)*NBI_orig!$F$8:$IT$256)</f>
        <v>21299.050443914137</v>
      </c>
      <c r="F11" s="7" cm="1">
        <f t="array" ref="F11">SUMPRODUCT((NBI_orig!$A$8:$A$256=NBI_L1!$A11)*(NBI_orig!$F$5:$IT$5=NBI_L1!F$1)*NBI_orig!$F$8:$IT$256)</f>
        <v>5593.1116213324876</v>
      </c>
      <c r="G11" s="7" cm="1">
        <f t="array" ref="G11">SUMPRODUCT((NBI_orig!$A$8:$A$256=NBI_L1!$A11)*(NBI_orig!$F$5:$IT$5=NBI_L1!G$1)*NBI_orig!$F$8:$IT$256)</f>
        <v>247931.94917299561</v>
      </c>
      <c r="H11" s="7" cm="1">
        <f t="array" ref="H11">SUMPRODUCT((NBI_orig!$A$8:$A$256=NBI_L1!$A11)*(NBI_orig!$F$5:$IT$5=NBI_L1!H$1)*NBI_orig!$F$8:$IT$256)</f>
        <v>817725.52386304026</v>
      </c>
      <c r="I11" s="7" cm="1">
        <f t="array" ref="I11">SUMPRODUCT((NBI_orig!$A$8:$A$256=NBI_L1!$A11)*(NBI_orig!$F$5:$IT$5=NBI_L1!I$1)*NBI_orig!$F$8:$IT$256)</f>
        <v>0</v>
      </c>
      <c r="J11" s="7" cm="1">
        <f t="array" ref="J11">SUMPRODUCT((NBI_orig!$A$8:$A$256=NBI_L1!$A11)*(NBI_orig!$F$5:$IT$5=NBI_L1!J$1)*NBI_orig!$F$8:$IT$256)</f>
        <v>0</v>
      </c>
      <c r="K11" s="7" cm="1">
        <f t="array" ref="K11">SUMPRODUCT((NBI_orig!$A$8:$A$256=NBI_L1!$A11)*(NBI_orig!$F$5:$IT$5=NBI_L1!K$1)*NBI_orig!$F$8:$IT$256)</f>
        <v>0</v>
      </c>
      <c r="L11" s="7" cm="1">
        <f t="array" ref="L11">SUMPRODUCT((NBI_orig!$A$8:$A$256=NBI_L1!$A11)*(NBI_orig!$F$5:$IT$5=NBI_L1!L$1)*NBI_orig!$F$8:$IT$256)</f>
        <v>0</v>
      </c>
      <c r="M11" s="7" cm="1">
        <f t="array" ref="M11">SUMPRODUCT((NBI_orig!$A$8:$A$256=NBI_L1!$A11)*(NBI_orig!$F$5:$IT$5=NBI_L1!M$1)*NBI_orig!$F$8:$IT$256)</f>
        <v>0</v>
      </c>
      <c r="N11" s="7" cm="1">
        <f t="array" ref="N11">SUMPRODUCT((NBI_orig!$A$8:$A$256=NBI_L1!$A11)*(NBI_orig!$F$5:$IT$5=NBI_L1!N$1)*NBI_orig!$F$8:$IT$256)</f>
        <v>0</v>
      </c>
      <c r="O11" s="7" cm="1">
        <f t="array" ref="O11">SUMPRODUCT((NBI_orig!$A$8:$A$256=NBI_L1!$A11)*(NBI_orig!$F$5:$IT$5=NBI_L1!O$1)*NBI_orig!$F$8:$IT$256)</f>
        <v>0</v>
      </c>
      <c r="P11" s="7" cm="1">
        <f t="array" ref="P11">SUMPRODUCT((NBI_orig!$A$8:$A$256=NBI_L1!$A11)*(NBI_orig!$F$5:$IT$5=NBI_L1!P$1)*NBI_orig!$F$8:$IT$256)</f>
        <v>0</v>
      </c>
      <c r="Q11" s="7" cm="1">
        <f t="array" ref="Q11">SUMPRODUCT((NBI_orig!$A$8:$A$256=NBI_L1!$A11)*(NBI_orig!$F$5:$IT$5=NBI_L1!Q$1)*NBI_orig!$F$8:$IT$256)</f>
        <v>0</v>
      </c>
      <c r="R11" s="7" cm="1">
        <f t="array" ref="R11">SUMPRODUCT((NBI_orig!$A$8:$A$256=NBI_L1!$A11)*(NBI_orig!$F$5:$IT$5=NBI_L1!R$1)*NBI_orig!$F$8:$IT$256)</f>
        <v>0</v>
      </c>
      <c r="S11" s="7" cm="1">
        <f t="array" ref="S11">SUMPRODUCT((NBI_orig!$A$8:$A$256=NBI_L1!$A11)*(NBI_orig!$F$5:$IT$5=NBI_L1!S$1)*NBI_orig!$F$8:$IT$256)</f>
        <v>1310348.5356047545</v>
      </c>
      <c r="T11" s="7" cm="1">
        <f t="array" ref="T11">SUMPRODUCT((NBI_orig!$A$8:$A$256=NBI_L1!$A11)*(NBI_orig!$F$5:$IT$5=NBI_L1!T$1)*NBI_orig!$F$8:$IT$256)</f>
        <v>0</v>
      </c>
      <c r="U11" s="7" cm="1">
        <f t="array" ref="U11">SUMPRODUCT((NBI_orig!$A$8:$A$256=NBI_L1!$A11)*(NBI_orig!$F$5:$IT$5=NBI_L1!U$1)*NBI_orig!$F$8:$IT$256)</f>
        <v>0</v>
      </c>
      <c r="V11" s="7" cm="1">
        <f t="array" ref="V11">SUMPRODUCT((NBI_orig!$A$8:$A$256=NBI_L1!$A11)*(NBI_orig!$F$5:$IT$5=NBI_L1!V$1)*NBI_orig!$F$8:$IT$256)</f>
        <v>0</v>
      </c>
      <c r="W11" s="7" cm="1">
        <f t="array" ref="W11">SUMPRODUCT((NBI_orig!$A$8:$A$256=NBI_L1!$A11)*(NBI_orig!$F$5:$IT$5=NBI_L1!W$1)*NBI_orig!$F$8:$IT$256)</f>
        <v>421489.9447474145</v>
      </c>
      <c r="X11" s="7" cm="1">
        <f t="array" ref="X11">SUMPRODUCT((NBI_orig!$A$8:$A$256=NBI_L1!$A11)*(NBI_orig!$F$5:$IT$5=NBI_L1!X$1)*NBI_orig!$F$8:$IT$256)</f>
        <v>2818.6228702453964</v>
      </c>
      <c r="Y11" s="7" cm="1">
        <f t="array" ref="Y11">SUMPRODUCT((NBI_orig!$A$8:$A$256=NBI_L1!$A11)*(NBI_orig!$F$5:$IT$5=NBI_L1!Y$1)*NBI_orig!$F$8:$IT$256)</f>
        <v>4555.2936668211078</v>
      </c>
      <c r="Z11" s="7" cm="1">
        <f t="array" ref="Z11">SUMPRODUCT((NBI_orig!$A$8:$A$256=NBI_L1!$A11)*(NBI_orig!$F$5:$IT$5=NBI_L1!Z$1)*NBI_orig!$F$8:$IT$256)</f>
        <v>782285.75538728759</v>
      </c>
      <c r="AA11" s="7" cm="1">
        <f t="array" ref="AA11">SUMPRODUCT((NBI_orig!$A$8:$A$256=NBI_L1!$A11)*(NBI_orig!$F$5:$IT$5=NBI_L1!AA$1)*NBI_orig!$F$8:$IT$256)</f>
        <v>4887355.9652319383</v>
      </c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</row>
    <row r="12" spans="1:103" x14ac:dyDescent="0.2">
      <c r="A12" s="5" t="s">
        <v>431</v>
      </c>
      <c r="B12" s="7" cm="1">
        <f t="array" ref="B12">SUMPRODUCT((NBI_orig!$A$8:$A$256=NBI_L1!$A12)*(NBI_orig!$F$5:$IT$5=NBI_L1!B$1)*NBI_orig!$F$8:$IT$256)</f>
        <v>3108.8290575726792</v>
      </c>
      <c r="C12" s="7" cm="1">
        <f t="array" ref="C12">SUMPRODUCT((NBI_orig!$A$8:$A$256=NBI_L1!$A12)*(NBI_orig!$F$5:$IT$5=NBI_L1!C$1)*NBI_orig!$F$8:$IT$256)</f>
        <v>26489.187740122998</v>
      </c>
      <c r="D12" s="7" cm="1">
        <f t="array" ref="D12">SUMPRODUCT((NBI_orig!$A$8:$A$256=NBI_L1!$A12)*(NBI_orig!$F$5:$IT$5=NBI_L1!D$1)*NBI_orig!$F$8:$IT$256)</f>
        <v>31545.438028511962</v>
      </c>
      <c r="E12" s="7" cm="1">
        <f t="array" ref="E12">SUMPRODUCT((NBI_orig!$A$8:$A$256=NBI_L1!$A12)*(NBI_orig!$F$5:$IT$5=NBI_L1!E$1)*NBI_orig!$F$8:$IT$256)</f>
        <v>10475.982490962831</v>
      </c>
      <c r="F12" s="7" cm="1">
        <f t="array" ref="F12">SUMPRODUCT((NBI_orig!$A$8:$A$256=NBI_L1!$A12)*(NBI_orig!$F$5:$IT$5=NBI_L1!F$1)*NBI_orig!$F$8:$IT$256)</f>
        <v>385.53490533265358</v>
      </c>
      <c r="G12" s="7" cm="1">
        <f t="array" ref="G12">SUMPRODUCT((NBI_orig!$A$8:$A$256=NBI_L1!$A12)*(NBI_orig!$F$5:$IT$5=NBI_L1!G$1)*NBI_orig!$F$8:$IT$256)</f>
        <v>894.24215628529623</v>
      </c>
      <c r="H12" s="7" cm="1">
        <f t="array" ref="H12">SUMPRODUCT((NBI_orig!$A$8:$A$256=NBI_L1!$A12)*(NBI_orig!$F$5:$IT$5=NBI_L1!H$1)*NBI_orig!$F$8:$IT$256)</f>
        <v>37034.816168011814</v>
      </c>
      <c r="I12" s="7" cm="1">
        <f t="array" ref="I12">SUMPRODUCT((NBI_orig!$A$8:$A$256=NBI_L1!$A12)*(NBI_orig!$F$5:$IT$5=NBI_L1!I$1)*NBI_orig!$F$8:$IT$256)</f>
        <v>0</v>
      </c>
      <c r="J12" s="7" cm="1">
        <f t="array" ref="J12">SUMPRODUCT((NBI_orig!$A$8:$A$256=NBI_L1!$A12)*(NBI_orig!$F$5:$IT$5=NBI_L1!J$1)*NBI_orig!$F$8:$IT$256)</f>
        <v>0</v>
      </c>
      <c r="K12" s="7" cm="1">
        <f t="array" ref="K12">SUMPRODUCT((NBI_orig!$A$8:$A$256=NBI_L1!$A12)*(NBI_orig!$F$5:$IT$5=NBI_L1!K$1)*NBI_orig!$F$8:$IT$256)</f>
        <v>0</v>
      </c>
      <c r="L12" s="7" cm="1">
        <f t="array" ref="L12">SUMPRODUCT((NBI_orig!$A$8:$A$256=NBI_L1!$A12)*(NBI_orig!$F$5:$IT$5=NBI_L1!L$1)*NBI_orig!$F$8:$IT$256)</f>
        <v>0</v>
      </c>
      <c r="M12" s="7" cm="1">
        <f t="array" ref="M12">SUMPRODUCT((NBI_orig!$A$8:$A$256=NBI_L1!$A12)*(NBI_orig!$F$5:$IT$5=NBI_L1!M$1)*NBI_orig!$F$8:$IT$256)</f>
        <v>0</v>
      </c>
      <c r="N12" s="7" cm="1">
        <f t="array" ref="N12">SUMPRODUCT((NBI_orig!$A$8:$A$256=NBI_L1!$A12)*(NBI_orig!$F$5:$IT$5=NBI_L1!N$1)*NBI_orig!$F$8:$IT$256)</f>
        <v>0</v>
      </c>
      <c r="O12" s="7" cm="1">
        <f t="array" ref="O12">SUMPRODUCT((NBI_orig!$A$8:$A$256=NBI_L1!$A12)*(NBI_orig!$F$5:$IT$5=NBI_L1!O$1)*NBI_orig!$F$8:$IT$256)</f>
        <v>0</v>
      </c>
      <c r="P12" s="7" cm="1">
        <f t="array" ref="P12">SUMPRODUCT((NBI_orig!$A$8:$A$256=NBI_L1!$A12)*(NBI_orig!$F$5:$IT$5=NBI_L1!P$1)*NBI_orig!$F$8:$IT$256)</f>
        <v>0</v>
      </c>
      <c r="Q12" s="7" cm="1">
        <f t="array" ref="Q12">SUMPRODUCT((NBI_orig!$A$8:$A$256=NBI_L1!$A12)*(NBI_orig!$F$5:$IT$5=NBI_L1!Q$1)*NBI_orig!$F$8:$IT$256)</f>
        <v>0</v>
      </c>
      <c r="R12" s="7" cm="1">
        <f t="array" ref="R12">SUMPRODUCT((NBI_orig!$A$8:$A$256=NBI_L1!$A12)*(NBI_orig!$F$5:$IT$5=NBI_L1!R$1)*NBI_orig!$F$8:$IT$256)</f>
        <v>0</v>
      </c>
      <c r="S12" s="7" cm="1">
        <f t="array" ref="S12">SUMPRODUCT((NBI_orig!$A$8:$A$256=NBI_L1!$A12)*(NBI_orig!$F$5:$IT$5=NBI_L1!S$1)*NBI_orig!$F$8:$IT$256)</f>
        <v>108615.98940290764</v>
      </c>
      <c r="T12" s="7" cm="1">
        <f t="array" ref="T12">SUMPRODUCT((NBI_orig!$A$8:$A$256=NBI_L1!$A12)*(NBI_orig!$F$5:$IT$5=NBI_L1!T$1)*NBI_orig!$F$8:$IT$256)</f>
        <v>0</v>
      </c>
      <c r="U12" s="7" cm="1">
        <f t="array" ref="U12">SUMPRODUCT((NBI_orig!$A$8:$A$256=NBI_L1!$A12)*(NBI_orig!$F$5:$IT$5=NBI_L1!U$1)*NBI_orig!$F$8:$IT$256)</f>
        <v>0</v>
      </c>
      <c r="V12" s="7" cm="1">
        <f t="array" ref="V12">SUMPRODUCT((NBI_orig!$A$8:$A$256=NBI_L1!$A12)*(NBI_orig!$F$5:$IT$5=NBI_L1!V$1)*NBI_orig!$F$8:$IT$256)</f>
        <v>0</v>
      </c>
      <c r="W12" s="7" cm="1">
        <f t="array" ref="W12">SUMPRODUCT((NBI_orig!$A$8:$A$256=NBI_L1!$A12)*(NBI_orig!$F$5:$IT$5=NBI_L1!W$1)*NBI_orig!$F$8:$IT$256)</f>
        <v>0</v>
      </c>
      <c r="X12" s="7" cm="1">
        <f t="array" ref="X12">SUMPRODUCT((NBI_orig!$A$8:$A$256=NBI_L1!$A12)*(NBI_orig!$F$5:$IT$5=NBI_L1!X$1)*NBI_orig!$F$8:$IT$256)</f>
        <v>8544.3144925828656</v>
      </c>
      <c r="Y12" s="7" cm="1">
        <f t="array" ref="Y12">SUMPRODUCT((NBI_orig!$A$8:$A$256=NBI_L1!$A12)*(NBI_orig!$F$5:$IT$5=NBI_L1!Y$1)*NBI_orig!$F$8:$IT$256)</f>
        <v>445.55293326603203</v>
      </c>
      <c r="Z12" s="7" cm="1">
        <f t="array" ref="Z12">SUMPRODUCT((NBI_orig!$A$8:$A$256=NBI_L1!$A12)*(NBI_orig!$F$5:$IT$5=NBI_L1!Z$1)*NBI_orig!$F$8:$IT$256)</f>
        <v>11075.598510442211</v>
      </c>
      <c r="AA12" s="7" cm="1">
        <f t="array" ref="AA12">SUMPRODUCT((NBI_orig!$A$8:$A$256=NBI_L1!$A12)*(NBI_orig!$F$5:$IT$5=NBI_L1!AA$1)*NBI_orig!$F$8:$IT$256)</f>
        <v>238615.48588599905</v>
      </c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</row>
    <row r="13" spans="1:103" x14ac:dyDescent="0.2">
      <c r="A13" s="5" t="s">
        <v>432</v>
      </c>
      <c r="B13" s="7" cm="1">
        <f t="array" ref="B13">SUMPRODUCT((NBI_orig!$A$8:$A$256=NBI_L1!$A13)*(NBI_orig!$F$5:$IT$5=NBI_L1!B$1)*NBI_orig!$F$8:$IT$256)</f>
        <v>898.71715357439052</v>
      </c>
      <c r="C13" s="7" cm="1">
        <f t="array" ref="C13">SUMPRODUCT((NBI_orig!$A$8:$A$256=NBI_L1!$A13)*(NBI_orig!$F$5:$IT$5=NBI_L1!C$1)*NBI_orig!$F$8:$IT$256)</f>
        <v>10241.05631840032</v>
      </c>
      <c r="D13" s="7" cm="1">
        <f t="array" ref="D13">SUMPRODUCT((NBI_orig!$A$8:$A$256=NBI_L1!$A13)*(NBI_orig!$F$5:$IT$5=NBI_L1!D$1)*NBI_orig!$F$8:$IT$256)</f>
        <v>5318.7959647547632</v>
      </c>
      <c r="E13" s="7" cm="1">
        <f t="array" ref="E13">SUMPRODUCT((NBI_orig!$A$8:$A$256=NBI_L1!$A13)*(NBI_orig!$F$5:$IT$5=NBI_L1!E$1)*NBI_orig!$F$8:$IT$256)</f>
        <v>36.452828481029258</v>
      </c>
      <c r="F13" s="7" cm="1">
        <f t="array" ref="F13">SUMPRODUCT((NBI_orig!$A$8:$A$256=NBI_L1!$A13)*(NBI_orig!$F$5:$IT$5=NBI_L1!F$1)*NBI_orig!$F$8:$IT$256)</f>
        <v>27585.249706504801</v>
      </c>
      <c r="G13" s="7" cm="1">
        <f t="array" ref="G13">SUMPRODUCT((NBI_orig!$A$8:$A$256=NBI_L1!$A13)*(NBI_orig!$F$5:$IT$5=NBI_L1!G$1)*NBI_orig!$F$8:$IT$256)</f>
        <v>219.28167908840601</v>
      </c>
      <c r="H13" s="7" cm="1">
        <f t="array" ref="H13">SUMPRODUCT((NBI_orig!$A$8:$A$256=NBI_L1!$A13)*(NBI_orig!$F$5:$IT$5=NBI_L1!H$1)*NBI_orig!$F$8:$IT$256)</f>
        <v>12218.436171648556</v>
      </c>
      <c r="I13" s="7" cm="1">
        <f t="array" ref="I13">SUMPRODUCT((NBI_orig!$A$8:$A$256=NBI_L1!$A13)*(NBI_orig!$F$5:$IT$5=NBI_L1!I$1)*NBI_orig!$F$8:$IT$256)</f>
        <v>0</v>
      </c>
      <c r="J13" s="7" cm="1">
        <f t="array" ref="J13">SUMPRODUCT((NBI_orig!$A$8:$A$256=NBI_L1!$A13)*(NBI_orig!$F$5:$IT$5=NBI_L1!J$1)*NBI_orig!$F$8:$IT$256)</f>
        <v>0</v>
      </c>
      <c r="K13" s="7" cm="1">
        <f t="array" ref="K13">SUMPRODUCT((NBI_orig!$A$8:$A$256=NBI_L1!$A13)*(NBI_orig!$F$5:$IT$5=NBI_L1!K$1)*NBI_orig!$F$8:$IT$256)</f>
        <v>0</v>
      </c>
      <c r="L13" s="7" cm="1">
        <f t="array" ref="L13">SUMPRODUCT((NBI_orig!$A$8:$A$256=NBI_L1!$A13)*(NBI_orig!$F$5:$IT$5=NBI_L1!L$1)*NBI_orig!$F$8:$IT$256)</f>
        <v>0</v>
      </c>
      <c r="M13" s="7" cm="1">
        <f t="array" ref="M13">SUMPRODUCT((NBI_orig!$A$8:$A$256=NBI_L1!$A13)*(NBI_orig!$F$5:$IT$5=NBI_L1!M$1)*NBI_orig!$F$8:$IT$256)</f>
        <v>0</v>
      </c>
      <c r="N13" s="7" cm="1">
        <f t="array" ref="N13">SUMPRODUCT((NBI_orig!$A$8:$A$256=NBI_L1!$A13)*(NBI_orig!$F$5:$IT$5=NBI_L1!N$1)*NBI_orig!$F$8:$IT$256)</f>
        <v>0</v>
      </c>
      <c r="O13" s="7" cm="1">
        <f t="array" ref="O13">SUMPRODUCT((NBI_orig!$A$8:$A$256=NBI_L1!$A13)*(NBI_orig!$F$5:$IT$5=NBI_L1!O$1)*NBI_orig!$F$8:$IT$256)</f>
        <v>0</v>
      </c>
      <c r="P13" s="7" cm="1">
        <f t="array" ref="P13">SUMPRODUCT((NBI_orig!$A$8:$A$256=NBI_L1!$A13)*(NBI_orig!$F$5:$IT$5=NBI_L1!P$1)*NBI_orig!$F$8:$IT$256)</f>
        <v>0</v>
      </c>
      <c r="Q13" s="7" cm="1">
        <f t="array" ref="Q13">SUMPRODUCT((NBI_orig!$A$8:$A$256=NBI_L1!$A13)*(NBI_orig!$F$5:$IT$5=NBI_L1!Q$1)*NBI_orig!$F$8:$IT$256)</f>
        <v>0</v>
      </c>
      <c r="R13" s="7" cm="1">
        <f t="array" ref="R13">SUMPRODUCT((NBI_orig!$A$8:$A$256=NBI_L1!$A13)*(NBI_orig!$F$5:$IT$5=NBI_L1!R$1)*NBI_orig!$F$8:$IT$256)</f>
        <v>0</v>
      </c>
      <c r="S13" s="7" cm="1">
        <f t="array" ref="S13">SUMPRODUCT((NBI_orig!$A$8:$A$256=NBI_L1!$A13)*(NBI_orig!$F$5:$IT$5=NBI_L1!S$1)*NBI_orig!$F$8:$IT$256)</f>
        <v>25334.715028892242</v>
      </c>
      <c r="T13" s="7" cm="1">
        <f t="array" ref="T13">SUMPRODUCT((NBI_orig!$A$8:$A$256=NBI_L1!$A13)*(NBI_orig!$F$5:$IT$5=NBI_L1!T$1)*NBI_orig!$F$8:$IT$256)</f>
        <v>0</v>
      </c>
      <c r="U13" s="7" cm="1">
        <f t="array" ref="U13">SUMPRODUCT((NBI_orig!$A$8:$A$256=NBI_L1!$A13)*(NBI_orig!$F$5:$IT$5=NBI_L1!U$1)*NBI_orig!$F$8:$IT$256)</f>
        <v>0</v>
      </c>
      <c r="V13" s="7" cm="1">
        <f t="array" ref="V13">SUMPRODUCT((NBI_orig!$A$8:$A$256=NBI_L1!$A13)*(NBI_orig!$F$5:$IT$5=NBI_L1!V$1)*NBI_orig!$F$8:$IT$256)</f>
        <v>0</v>
      </c>
      <c r="W13" s="7" cm="1">
        <f t="array" ref="W13">SUMPRODUCT((NBI_orig!$A$8:$A$256=NBI_L1!$A13)*(NBI_orig!$F$5:$IT$5=NBI_L1!W$1)*NBI_orig!$F$8:$IT$256)</f>
        <v>0</v>
      </c>
      <c r="X13" s="7" cm="1">
        <f t="array" ref="X13">SUMPRODUCT((NBI_orig!$A$8:$A$256=NBI_L1!$A13)*(NBI_orig!$F$5:$IT$5=NBI_L1!X$1)*NBI_orig!$F$8:$IT$256)</f>
        <v>1048.3722769297999</v>
      </c>
      <c r="Y13" s="7" cm="1">
        <f t="array" ref="Y13">SUMPRODUCT((NBI_orig!$A$8:$A$256=NBI_L1!$A13)*(NBI_orig!$F$5:$IT$5=NBI_L1!Y$1)*NBI_orig!$F$8:$IT$256)</f>
        <v>154.70152061580001</v>
      </c>
      <c r="Z13" s="7" cm="1">
        <f t="array" ref="Z13">SUMPRODUCT((NBI_orig!$A$8:$A$256=NBI_L1!$A13)*(NBI_orig!$F$5:$IT$5=NBI_L1!Z$1)*NBI_orig!$F$8:$IT$256)</f>
        <v>0</v>
      </c>
      <c r="AA13" s="7" cm="1">
        <f t="array" ref="AA13">SUMPRODUCT((NBI_orig!$A$8:$A$256=NBI_L1!$A13)*(NBI_orig!$F$5:$IT$5=NBI_L1!AA$1)*NBI_orig!$F$8:$IT$256)</f>
        <v>83055.778648890104</v>
      </c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</row>
    <row r="14" spans="1:103" x14ac:dyDescent="0.2">
      <c r="A14" s="5" t="s">
        <v>433</v>
      </c>
      <c r="B14" s="7" cm="1">
        <f t="array" ref="B14">SUMPRODUCT((NBI_orig!$A$8:$A$256=NBI_L1!$A14)*(NBI_orig!$F$5:$IT$5=NBI_L1!B$1)*NBI_orig!$F$8:$IT$256)</f>
        <v>119.07445244659917</v>
      </c>
      <c r="C14" s="7" cm="1">
        <f t="array" ref="C14">SUMPRODUCT((NBI_orig!$A$8:$A$256=NBI_L1!$A14)*(NBI_orig!$F$5:$IT$5=NBI_L1!C$1)*NBI_orig!$F$8:$IT$256)</f>
        <v>2883.4891672546287</v>
      </c>
      <c r="D14" s="7" cm="1">
        <f t="array" ref="D14">SUMPRODUCT((NBI_orig!$A$8:$A$256=NBI_L1!$A14)*(NBI_orig!$F$5:$IT$5=NBI_L1!D$1)*NBI_orig!$F$8:$IT$256)</f>
        <v>16815.739610556731</v>
      </c>
      <c r="E14" s="7" cm="1">
        <f t="array" ref="E14">SUMPRODUCT((NBI_orig!$A$8:$A$256=NBI_L1!$A14)*(NBI_orig!$F$5:$IT$5=NBI_L1!E$1)*NBI_orig!$F$8:$IT$256)</f>
        <v>115.65619611428546</v>
      </c>
      <c r="F14" s="7" cm="1">
        <f t="array" ref="F14">SUMPRODUCT((NBI_orig!$A$8:$A$256=NBI_L1!$A14)*(NBI_orig!$F$5:$IT$5=NBI_L1!F$1)*NBI_orig!$F$8:$IT$256)</f>
        <v>2066.3200986909465</v>
      </c>
      <c r="G14" s="7" cm="1">
        <f t="array" ref="G14">SUMPRODUCT((NBI_orig!$A$8:$A$256=NBI_L1!$A14)*(NBI_orig!$F$5:$IT$5=NBI_L1!G$1)*NBI_orig!$F$8:$IT$256)</f>
        <v>17053.793011391081</v>
      </c>
      <c r="H14" s="7" cm="1">
        <f t="array" ref="H14">SUMPRODUCT((NBI_orig!$A$8:$A$256=NBI_L1!$A14)*(NBI_orig!$F$5:$IT$5=NBI_L1!H$1)*NBI_orig!$F$8:$IT$256)</f>
        <v>96802.6865348633</v>
      </c>
      <c r="I14" s="7" cm="1">
        <f t="array" ref="I14">SUMPRODUCT((NBI_orig!$A$8:$A$256=NBI_L1!$A14)*(NBI_orig!$F$5:$IT$5=NBI_L1!I$1)*NBI_orig!$F$8:$IT$256)</f>
        <v>0</v>
      </c>
      <c r="J14" s="7" cm="1">
        <f t="array" ref="J14">SUMPRODUCT((NBI_orig!$A$8:$A$256=NBI_L1!$A14)*(NBI_orig!$F$5:$IT$5=NBI_L1!J$1)*NBI_orig!$F$8:$IT$256)</f>
        <v>0</v>
      </c>
      <c r="K14" s="7" cm="1">
        <f t="array" ref="K14">SUMPRODUCT((NBI_orig!$A$8:$A$256=NBI_L1!$A14)*(NBI_orig!$F$5:$IT$5=NBI_L1!K$1)*NBI_orig!$F$8:$IT$256)</f>
        <v>0</v>
      </c>
      <c r="L14" s="7" cm="1">
        <f t="array" ref="L14">SUMPRODUCT((NBI_orig!$A$8:$A$256=NBI_L1!$A14)*(NBI_orig!$F$5:$IT$5=NBI_L1!L$1)*NBI_orig!$F$8:$IT$256)</f>
        <v>0</v>
      </c>
      <c r="M14" s="7" cm="1">
        <f t="array" ref="M14">SUMPRODUCT((NBI_orig!$A$8:$A$256=NBI_L1!$A14)*(NBI_orig!$F$5:$IT$5=NBI_L1!M$1)*NBI_orig!$F$8:$IT$256)</f>
        <v>0</v>
      </c>
      <c r="N14" s="7" cm="1">
        <f t="array" ref="N14">SUMPRODUCT((NBI_orig!$A$8:$A$256=NBI_L1!$A14)*(NBI_orig!$F$5:$IT$5=NBI_L1!N$1)*NBI_orig!$F$8:$IT$256)</f>
        <v>0</v>
      </c>
      <c r="O14" s="7" cm="1">
        <f t="array" ref="O14">SUMPRODUCT((NBI_orig!$A$8:$A$256=NBI_L1!$A14)*(NBI_orig!$F$5:$IT$5=NBI_L1!O$1)*NBI_orig!$F$8:$IT$256)</f>
        <v>0</v>
      </c>
      <c r="P14" s="7" cm="1">
        <f t="array" ref="P14">SUMPRODUCT((NBI_orig!$A$8:$A$256=NBI_L1!$A14)*(NBI_orig!$F$5:$IT$5=NBI_L1!P$1)*NBI_orig!$F$8:$IT$256)</f>
        <v>0</v>
      </c>
      <c r="Q14" s="7" cm="1">
        <f t="array" ref="Q14">SUMPRODUCT((NBI_orig!$A$8:$A$256=NBI_L1!$A14)*(NBI_orig!$F$5:$IT$5=NBI_L1!Q$1)*NBI_orig!$F$8:$IT$256)</f>
        <v>0</v>
      </c>
      <c r="R14" s="7" cm="1">
        <f t="array" ref="R14">SUMPRODUCT((NBI_orig!$A$8:$A$256=NBI_L1!$A14)*(NBI_orig!$F$5:$IT$5=NBI_L1!R$1)*NBI_orig!$F$8:$IT$256)</f>
        <v>0</v>
      </c>
      <c r="S14" s="7" cm="1">
        <f t="array" ref="S14">SUMPRODUCT((NBI_orig!$A$8:$A$256=NBI_L1!$A14)*(NBI_orig!$F$5:$IT$5=NBI_L1!S$1)*NBI_orig!$F$8:$IT$256)</f>
        <v>14303.585112218992</v>
      </c>
      <c r="T14" s="7" cm="1">
        <f t="array" ref="T14">SUMPRODUCT((NBI_orig!$A$8:$A$256=NBI_L1!$A14)*(NBI_orig!$F$5:$IT$5=NBI_L1!T$1)*NBI_orig!$F$8:$IT$256)</f>
        <v>0</v>
      </c>
      <c r="U14" s="7" cm="1">
        <f t="array" ref="U14">SUMPRODUCT((NBI_orig!$A$8:$A$256=NBI_L1!$A14)*(NBI_orig!$F$5:$IT$5=NBI_L1!U$1)*NBI_orig!$F$8:$IT$256)</f>
        <v>0</v>
      </c>
      <c r="V14" s="7" cm="1">
        <f t="array" ref="V14">SUMPRODUCT((NBI_orig!$A$8:$A$256=NBI_L1!$A14)*(NBI_orig!$F$5:$IT$5=NBI_L1!V$1)*NBI_orig!$F$8:$IT$256)</f>
        <v>0</v>
      </c>
      <c r="W14" s="7" cm="1">
        <f t="array" ref="W14">SUMPRODUCT((NBI_orig!$A$8:$A$256=NBI_L1!$A14)*(NBI_orig!$F$5:$IT$5=NBI_L1!W$1)*NBI_orig!$F$8:$IT$256)</f>
        <v>427349.99999999988</v>
      </c>
      <c r="X14" s="7" cm="1">
        <f t="array" ref="X14">SUMPRODUCT((NBI_orig!$A$8:$A$256=NBI_L1!$A14)*(NBI_orig!$F$5:$IT$5=NBI_L1!X$1)*NBI_orig!$F$8:$IT$256)</f>
        <v>-106.92877744856375</v>
      </c>
      <c r="Y14" s="7" cm="1">
        <f t="array" ref="Y14">SUMPRODUCT((NBI_orig!$A$8:$A$256=NBI_L1!$A14)*(NBI_orig!$F$5:$IT$5=NBI_L1!Y$1)*NBI_orig!$F$8:$IT$256)</f>
        <v>1075.48558219083</v>
      </c>
      <c r="Z14" s="7" cm="1">
        <f t="array" ref="Z14">SUMPRODUCT((NBI_orig!$A$8:$A$256=NBI_L1!$A14)*(NBI_orig!$F$5:$IT$5=NBI_L1!Z$1)*NBI_orig!$F$8:$IT$256)</f>
        <v>4302.28042253679</v>
      </c>
      <c r="AA14" s="7" cm="1">
        <f t="array" ref="AA14">SUMPRODUCT((NBI_orig!$A$8:$A$256=NBI_L1!$A14)*(NBI_orig!$F$5:$IT$5=NBI_L1!AA$1)*NBI_orig!$F$8:$IT$256)</f>
        <v>582781.18141081615</v>
      </c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</row>
    <row r="15" spans="1:103" x14ac:dyDescent="0.2">
      <c r="A15" s="5" t="s">
        <v>434</v>
      </c>
      <c r="B15" s="7" cm="1">
        <f t="array" ref="B15">SUMPRODUCT((NBI_orig!$A$8:$A$256=NBI_L1!$A15)*(NBI_orig!$F$5:$IT$5=NBI_L1!B$1)*NBI_orig!$F$8:$IT$256)</f>
        <v>28312.507655579986</v>
      </c>
      <c r="C15" s="7" cm="1">
        <f t="array" ref="C15">SUMPRODUCT((NBI_orig!$A$8:$A$256=NBI_L1!$A15)*(NBI_orig!$F$5:$IT$5=NBI_L1!C$1)*NBI_orig!$F$8:$IT$256)</f>
        <v>123406.15582848799</v>
      </c>
      <c r="D15" s="7" cm="1">
        <f t="array" ref="D15">SUMPRODUCT((NBI_orig!$A$8:$A$256=NBI_L1!$A15)*(NBI_orig!$F$5:$IT$5=NBI_L1!D$1)*NBI_orig!$F$8:$IT$256)</f>
        <v>198942.40220612456</v>
      </c>
      <c r="E15" s="7" cm="1">
        <f t="array" ref="E15">SUMPRODUCT((NBI_orig!$A$8:$A$256=NBI_L1!$A15)*(NBI_orig!$F$5:$IT$5=NBI_L1!E$1)*NBI_orig!$F$8:$IT$256)</f>
        <v>9025.659619735914</v>
      </c>
      <c r="F15" s="7" cm="1">
        <f t="array" ref="F15">SUMPRODUCT((NBI_orig!$A$8:$A$256=NBI_L1!$A15)*(NBI_orig!$F$5:$IT$5=NBI_L1!F$1)*NBI_orig!$F$8:$IT$256)</f>
        <v>3422.3247705670501</v>
      </c>
      <c r="G15" s="7" cm="1">
        <f t="array" ref="G15">SUMPRODUCT((NBI_orig!$A$8:$A$256=NBI_L1!$A15)*(NBI_orig!$F$5:$IT$5=NBI_L1!G$1)*NBI_orig!$F$8:$IT$256)</f>
        <v>69161.437896446369</v>
      </c>
      <c r="H15" s="7" cm="1">
        <f t="array" ref="H15">SUMPRODUCT((NBI_orig!$A$8:$A$256=NBI_L1!$A15)*(NBI_orig!$F$5:$IT$5=NBI_L1!H$1)*NBI_orig!$F$8:$IT$256)</f>
        <v>1527164.509653419</v>
      </c>
      <c r="I15" s="7" cm="1">
        <f t="array" ref="I15">SUMPRODUCT((NBI_orig!$A$8:$A$256=NBI_L1!$A15)*(NBI_orig!$F$5:$IT$5=NBI_L1!I$1)*NBI_orig!$F$8:$IT$256)</f>
        <v>0</v>
      </c>
      <c r="J15" s="7" cm="1">
        <f t="array" ref="J15">SUMPRODUCT((NBI_orig!$A$8:$A$256=NBI_L1!$A15)*(NBI_orig!$F$5:$IT$5=NBI_L1!J$1)*NBI_orig!$F$8:$IT$256)</f>
        <v>0</v>
      </c>
      <c r="K15" s="7" cm="1">
        <f t="array" ref="K15">SUMPRODUCT((NBI_orig!$A$8:$A$256=NBI_L1!$A15)*(NBI_orig!$F$5:$IT$5=NBI_L1!K$1)*NBI_orig!$F$8:$IT$256)</f>
        <v>0</v>
      </c>
      <c r="L15" s="7" cm="1">
        <f t="array" ref="L15">SUMPRODUCT((NBI_orig!$A$8:$A$256=NBI_L1!$A15)*(NBI_orig!$F$5:$IT$5=NBI_L1!L$1)*NBI_orig!$F$8:$IT$256)</f>
        <v>0</v>
      </c>
      <c r="M15" s="7" cm="1">
        <f t="array" ref="M15">SUMPRODUCT((NBI_orig!$A$8:$A$256=NBI_L1!$A15)*(NBI_orig!$F$5:$IT$5=NBI_L1!M$1)*NBI_orig!$F$8:$IT$256)</f>
        <v>0</v>
      </c>
      <c r="N15" s="7" cm="1">
        <f t="array" ref="N15">SUMPRODUCT((NBI_orig!$A$8:$A$256=NBI_L1!$A15)*(NBI_orig!$F$5:$IT$5=NBI_L1!N$1)*NBI_orig!$F$8:$IT$256)</f>
        <v>0</v>
      </c>
      <c r="O15" s="7" cm="1">
        <f t="array" ref="O15">SUMPRODUCT((NBI_orig!$A$8:$A$256=NBI_L1!$A15)*(NBI_orig!$F$5:$IT$5=NBI_L1!O$1)*NBI_orig!$F$8:$IT$256)</f>
        <v>0</v>
      </c>
      <c r="P15" s="7" cm="1">
        <f t="array" ref="P15">SUMPRODUCT((NBI_orig!$A$8:$A$256=NBI_L1!$A15)*(NBI_orig!$F$5:$IT$5=NBI_L1!P$1)*NBI_orig!$F$8:$IT$256)</f>
        <v>1170685.1787802479</v>
      </c>
      <c r="Q15" s="7" cm="1">
        <f t="array" ref="Q15">SUMPRODUCT((NBI_orig!$A$8:$A$256=NBI_L1!$A15)*(NBI_orig!$F$5:$IT$5=NBI_L1!Q$1)*NBI_orig!$F$8:$IT$256)</f>
        <v>0</v>
      </c>
      <c r="R15" s="7" cm="1">
        <f t="array" ref="R15">SUMPRODUCT((NBI_orig!$A$8:$A$256=NBI_L1!$A15)*(NBI_orig!$F$5:$IT$5=NBI_L1!R$1)*NBI_orig!$F$8:$IT$256)</f>
        <v>0</v>
      </c>
      <c r="S15" s="7" cm="1">
        <f t="array" ref="S15">SUMPRODUCT((NBI_orig!$A$8:$A$256=NBI_L1!$A15)*(NBI_orig!$F$5:$IT$5=NBI_L1!S$1)*NBI_orig!$F$8:$IT$256)</f>
        <v>1479185.2713685019</v>
      </c>
      <c r="T15" s="7" cm="1">
        <f t="array" ref="T15">SUMPRODUCT((NBI_orig!$A$8:$A$256=NBI_L1!$A15)*(NBI_orig!$F$5:$IT$5=NBI_L1!T$1)*NBI_orig!$F$8:$IT$256)</f>
        <v>0</v>
      </c>
      <c r="U15" s="7" cm="1">
        <f t="array" ref="U15">SUMPRODUCT((NBI_orig!$A$8:$A$256=NBI_L1!$A15)*(NBI_orig!$F$5:$IT$5=NBI_L1!U$1)*NBI_orig!$F$8:$IT$256)</f>
        <v>1081318</v>
      </c>
      <c r="V15" s="7" cm="1">
        <f t="array" ref="V15">SUMPRODUCT((NBI_orig!$A$8:$A$256=NBI_L1!$A15)*(NBI_orig!$F$5:$IT$5=NBI_L1!V$1)*NBI_orig!$F$8:$IT$256)</f>
        <v>0</v>
      </c>
      <c r="W15" s="7" cm="1">
        <f t="array" ref="W15">SUMPRODUCT((NBI_orig!$A$8:$A$256=NBI_L1!$A15)*(NBI_orig!$F$5:$IT$5=NBI_L1!W$1)*NBI_orig!$F$8:$IT$256)</f>
        <v>60039.055252585422</v>
      </c>
      <c r="X15" s="7" cm="1">
        <f t="array" ref="X15">SUMPRODUCT((NBI_orig!$A$8:$A$256=NBI_L1!$A15)*(NBI_orig!$F$5:$IT$5=NBI_L1!X$1)*NBI_orig!$F$8:$IT$256)</f>
        <v>-4987.8824297855863</v>
      </c>
      <c r="Y15" s="7" cm="1">
        <f t="array" ref="Y15">SUMPRODUCT((NBI_orig!$A$8:$A$256=NBI_L1!$A15)*(NBI_orig!$F$5:$IT$5=NBI_L1!Y$1)*NBI_orig!$F$8:$IT$256)</f>
        <v>10987.95299749989</v>
      </c>
      <c r="Z15" s="7" cm="1">
        <f t="array" ref="Z15">SUMPRODUCT((NBI_orig!$A$8:$A$256=NBI_L1!$A15)*(NBI_orig!$F$5:$IT$5=NBI_L1!Z$1)*NBI_orig!$F$8:$IT$256)</f>
        <v>212721</v>
      </c>
      <c r="AA15" s="7" cm="1">
        <f t="array" ref="AA15">SUMPRODUCT((NBI_orig!$A$8:$A$256=NBI_L1!$A15)*(NBI_orig!$F$5:$IT$5=NBI_L1!AA$1)*NBI_orig!$F$8:$IT$256)</f>
        <v>5969383.5735994102</v>
      </c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</row>
    <row r="16" spans="1:103" x14ac:dyDescent="0.2">
      <c r="A16" s="5" t="s">
        <v>403</v>
      </c>
      <c r="B16" s="7" cm="1">
        <f t="array" ref="B16">SUMPRODUCT((NBI_orig!$A$8:$A$256=NBI_L1!$A16)*(NBI_orig!$F$5:$IT$5=NBI_L1!B$1)*NBI_orig!$F$8:$IT$256)</f>
        <v>0</v>
      </c>
      <c r="C16" s="7" cm="1">
        <f t="array" ref="C16">SUMPRODUCT((NBI_orig!$A$8:$A$256=NBI_L1!$A16)*(NBI_orig!$F$5:$IT$5=NBI_L1!C$1)*NBI_orig!$F$8:$IT$256)</f>
        <v>0</v>
      </c>
      <c r="D16" s="7" cm="1">
        <f t="array" ref="D16">SUMPRODUCT((NBI_orig!$A$8:$A$256=NBI_L1!$A16)*(NBI_orig!$F$5:$IT$5=NBI_L1!D$1)*NBI_orig!$F$8:$IT$256)</f>
        <v>0</v>
      </c>
      <c r="E16" s="7" cm="1">
        <f t="array" ref="E16">SUMPRODUCT((NBI_orig!$A$8:$A$256=NBI_L1!$A16)*(NBI_orig!$F$5:$IT$5=NBI_L1!E$1)*NBI_orig!$F$8:$IT$256)</f>
        <v>0</v>
      </c>
      <c r="F16" s="7" cm="1">
        <f t="array" ref="F16">SUMPRODUCT((NBI_orig!$A$8:$A$256=NBI_L1!$A16)*(NBI_orig!$F$5:$IT$5=NBI_L1!F$1)*NBI_orig!$F$8:$IT$256)</f>
        <v>0</v>
      </c>
      <c r="G16" s="7" cm="1">
        <f t="array" ref="G16">SUMPRODUCT((NBI_orig!$A$8:$A$256=NBI_L1!$A16)*(NBI_orig!$F$5:$IT$5=NBI_L1!G$1)*NBI_orig!$F$8:$IT$256)</f>
        <v>0</v>
      </c>
      <c r="H16" s="7" cm="1">
        <f t="array" ref="H16">SUMPRODUCT((NBI_orig!$A$8:$A$256=NBI_L1!$A16)*(NBI_orig!$F$5:$IT$5=NBI_L1!H$1)*NBI_orig!$F$8:$IT$256)</f>
        <v>0</v>
      </c>
      <c r="I16" s="7" cm="1">
        <f t="array" ref="I16">SUMPRODUCT((NBI_orig!$A$8:$A$256=NBI_L1!$A16)*(NBI_orig!$F$5:$IT$5=NBI_L1!I$1)*NBI_orig!$F$8:$IT$256)</f>
        <v>34118.481600776533</v>
      </c>
      <c r="J16" s="7" cm="1">
        <f t="array" ref="J16">SUMPRODUCT((NBI_orig!$A$8:$A$256=NBI_L1!$A16)*(NBI_orig!$F$5:$IT$5=NBI_L1!J$1)*NBI_orig!$F$8:$IT$256)</f>
        <v>29289.813776880565</v>
      </c>
      <c r="K16" s="7" cm="1">
        <f t="array" ref="K16">SUMPRODUCT((NBI_orig!$A$8:$A$256=NBI_L1!$A16)*(NBI_orig!$F$5:$IT$5=NBI_L1!K$1)*NBI_orig!$F$8:$IT$256)</f>
        <v>1107276.8834025906</v>
      </c>
      <c r="L16" s="7" cm="1">
        <f t="array" ref="L16">SUMPRODUCT((NBI_orig!$A$8:$A$256=NBI_L1!$A16)*(NBI_orig!$F$5:$IT$5=NBI_L1!L$1)*NBI_orig!$F$8:$IT$256)</f>
        <v>0</v>
      </c>
      <c r="M16" s="7" cm="1">
        <f t="array" ref="M16">SUMPRODUCT((NBI_orig!$A$8:$A$256=NBI_L1!$A16)*(NBI_orig!$F$5:$IT$5=NBI_L1!M$1)*NBI_orig!$F$8:$IT$256)</f>
        <v>0</v>
      </c>
      <c r="N16" s="7" cm="1">
        <f t="array" ref="N16">SUMPRODUCT((NBI_orig!$A$8:$A$256=NBI_L1!$A16)*(NBI_orig!$F$5:$IT$5=NBI_L1!N$1)*NBI_orig!$F$8:$IT$256)</f>
        <v>0</v>
      </c>
      <c r="O16" s="7" cm="1">
        <f t="array" ref="O16">SUMPRODUCT((NBI_orig!$A$8:$A$256=NBI_L1!$A16)*(NBI_orig!$F$5:$IT$5=NBI_L1!O$1)*NBI_orig!$F$8:$IT$256)</f>
        <v>0</v>
      </c>
      <c r="P16" s="7" cm="1">
        <f t="array" ref="P16">SUMPRODUCT((NBI_orig!$A$8:$A$256=NBI_L1!$A16)*(NBI_orig!$F$5:$IT$5=NBI_L1!P$1)*NBI_orig!$F$8:$IT$256)</f>
        <v>0</v>
      </c>
      <c r="Q16" s="7" cm="1">
        <f t="array" ref="Q16">SUMPRODUCT((NBI_orig!$A$8:$A$256=NBI_L1!$A16)*(NBI_orig!$F$5:$IT$5=NBI_L1!Q$1)*NBI_orig!$F$8:$IT$256)</f>
        <v>0</v>
      </c>
      <c r="R16" s="7" cm="1">
        <f t="array" ref="R16">SUMPRODUCT((NBI_orig!$A$8:$A$256=NBI_L1!$A16)*(NBI_orig!$F$5:$IT$5=NBI_L1!R$1)*NBI_orig!$F$8:$IT$256)</f>
        <v>0</v>
      </c>
      <c r="S16" s="7" cm="1">
        <f t="array" ref="S16">SUMPRODUCT((NBI_orig!$A$8:$A$256=NBI_L1!$A16)*(NBI_orig!$F$5:$IT$5=NBI_L1!S$1)*NBI_orig!$F$8:$IT$256)</f>
        <v>0</v>
      </c>
      <c r="T16" s="7" cm="1">
        <f t="array" ref="T16">SUMPRODUCT((NBI_orig!$A$8:$A$256=NBI_L1!$A16)*(NBI_orig!$F$5:$IT$5=NBI_L1!T$1)*NBI_orig!$F$8:$IT$256)</f>
        <v>0</v>
      </c>
      <c r="U16" s="7" cm="1">
        <f t="array" ref="U16">SUMPRODUCT((NBI_orig!$A$8:$A$256=NBI_L1!$A16)*(NBI_orig!$F$5:$IT$5=NBI_L1!U$1)*NBI_orig!$F$8:$IT$256)</f>
        <v>0</v>
      </c>
      <c r="V16" s="7" cm="1">
        <f t="array" ref="V16">SUMPRODUCT((NBI_orig!$A$8:$A$256=NBI_L1!$A16)*(NBI_orig!$F$5:$IT$5=NBI_L1!V$1)*NBI_orig!$F$8:$IT$256)</f>
        <v>0</v>
      </c>
      <c r="W16" s="7" cm="1">
        <f t="array" ref="W16">SUMPRODUCT((NBI_orig!$A$8:$A$256=NBI_L1!$A16)*(NBI_orig!$F$5:$IT$5=NBI_L1!W$1)*NBI_orig!$F$8:$IT$256)</f>
        <v>0</v>
      </c>
      <c r="X16" s="7" cm="1">
        <f t="array" ref="X16">SUMPRODUCT((NBI_orig!$A$8:$A$256=NBI_L1!$A16)*(NBI_orig!$F$5:$IT$5=NBI_L1!X$1)*NBI_orig!$F$8:$IT$256)</f>
        <v>0</v>
      </c>
      <c r="Y16" s="7" cm="1">
        <f t="array" ref="Y16">SUMPRODUCT((NBI_orig!$A$8:$A$256=NBI_L1!$A16)*(NBI_orig!$F$5:$IT$5=NBI_L1!Y$1)*NBI_orig!$F$8:$IT$256)</f>
        <v>0</v>
      </c>
      <c r="Z16" s="7" cm="1">
        <f t="array" ref="Z16">SUMPRODUCT((NBI_orig!$A$8:$A$256=NBI_L1!$A16)*(NBI_orig!$F$5:$IT$5=NBI_L1!Z$1)*NBI_orig!$F$8:$IT$256)</f>
        <v>0</v>
      </c>
      <c r="AA16" s="7" cm="1">
        <f t="array" ref="AA16">SUMPRODUCT((NBI_orig!$A$8:$A$256=NBI_L1!$A16)*(NBI_orig!$F$5:$IT$5=NBI_L1!AA$1)*NBI_orig!$F$8:$IT$256)</f>
        <v>1170685.1787802468</v>
      </c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</row>
    <row r="17" spans="1:103" x14ac:dyDescent="0.2">
      <c r="A17" s="5" t="s">
        <v>404</v>
      </c>
      <c r="B17" s="7" cm="1">
        <f t="array" ref="B17">SUMPRODUCT((NBI_orig!$A$8:$A$256=NBI_L1!$A17)*(NBI_orig!$F$5:$IT$5=NBI_L1!B$1)*NBI_orig!$F$8:$IT$256)</f>
        <v>32364.286062787309</v>
      </c>
      <c r="C17" s="7" cm="1">
        <f t="array" ref="C17">SUMPRODUCT((NBI_orig!$A$8:$A$256=NBI_L1!$A17)*(NBI_orig!$F$5:$IT$5=NBI_L1!C$1)*NBI_orig!$F$8:$IT$256)</f>
        <v>163401.45204749217</v>
      </c>
      <c r="D17" s="7" cm="1">
        <f t="array" ref="D17">SUMPRODUCT((NBI_orig!$A$8:$A$256=NBI_L1!$A17)*(NBI_orig!$F$5:$IT$5=NBI_L1!D$1)*NBI_orig!$F$8:$IT$256)</f>
        <v>377795.73412573215</v>
      </c>
      <c r="E17" s="7" cm="1">
        <f t="array" ref="E17">SUMPRODUCT((NBI_orig!$A$8:$A$256=NBI_L1!$A17)*(NBI_orig!$F$5:$IT$5=NBI_L1!E$1)*NBI_orig!$F$8:$IT$256)</f>
        <v>39034.098459076857</v>
      </c>
      <c r="F17" s="7" cm="1">
        <f t="array" ref="F17">SUMPRODUCT((NBI_orig!$A$8:$A$256=NBI_L1!$A17)*(NBI_orig!$F$5:$IT$5=NBI_L1!F$1)*NBI_orig!$F$8:$IT$256)</f>
        <v>11031.608613752807</v>
      </c>
      <c r="G17" s="7" cm="1">
        <f t="array" ref="G17">SUMPRODUCT((NBI_orig!$A$8:$A$256=NBI_L1!$A17)*(NBI_orig!$F$5:$IT$5=NBI_L1!G$1)*NBI_orig!$F$8:$IT$256)</f>
        <v>86468.380034933856</v>
      </c>
      <c r="H17" s="7" cm="1">
        <f t="array" ref="H17">SUMPRODUCT((NBI_orig!$A$8:$A$256=NBI_L1!$A17)*(NBI_orig!$F$5:$IT$5=NBI_L1!H$1)*NBI_orig!$F$8:$IT$256)</f>
        <v>1708448.4406562254</v>
      </c>
      <c r="I17" s="7" cm="1">
        <f t="array" ref="I17">SUMPRODUCT((NBI_orig!$A$8:$A$256=NBI_L1!$A17)*(NBI_orig!$F$5:$IT$5=NBI_L1!I$1)*NBI_orig!$F$8:$IT$256)</f>
        <v>0</v>
      </c>
      <c r="J17" s="7" cm="1">
        <f t="array" ref="J17">SUMPRODUCT((NBI_orig!$A$8:$A$256=NBI_L1!$A17)*(NBI_orig!$F$5:$IT$5=NBI_L1!J$1)*NBI_orig!$F$8:$IT$256)</f>
        <v>0</v>
      </c>
      <c r="K17" s="7" cm="1">
        <f t="array" ref="K17">SUMPRODUCT((NBI_orig!$A$8:$A$256=NBI_L1!$A17)*(NBI_orig!$F$5:$IT$5=NBI_L1!K$1)*NBI_orig!$F$8:$IT$256)</f>
        <v>0</v>
      </c>
      <c r="L17" s="7" cm="1">
        <f t="array" ref="L17">SUMPRODUCT((NBI_orig!$A$8:$A$256=NBI_L1!$A17)*(NBI_orig!$F$5:$IT$5=NBI_L1!L$1)*NBI_orig!$F$8:$IT$256)</f>
        <v>0</v>
      </c>
      <c r="M17" s="7" cm="1">
        <f t="array" ref="M17">SUMPRODUCT((NBI_orig!$A$8:$A$256=NBI_L1!$A17)*(NBI_orig!$F$5:$IT$5=NBI_L1!M$1)*NBI_orig!$F$8:$IT$256)</f>
        <v>0</v>
      </c>
      <c r="N17" s="7" cm="1">
        <f t="array" ref="N17">SUMPRODUCT((NBI_orig!$A$8:$A$256=NBI_L1!$A17)*(NBI_orig!$F$5:$IT$5=NBI_L1!N$1)*NBI_orig!$F$8:$IT$256)</f>
        <v>0</v>
      </c>
      <c r="O17" s="7" cm="1">
        <f t="array" ref="O17">SUMPRODUCT((NBI_orig!$A$8:$A$256=NBI_L1!$A17)*(NBI_orig!$F$5:$IT$5=NBI_L1!O$1)*NBI_orig!$F$8:$IT$256)</f>
        <v>0</v>
      </c>
      <c r="P17" s="7" cm="1">
        <f t="array" ref="P17">SUMPRODUCT((NBI_orig!$A$8:$A$256=NBI_L1!$A17)*(NBI_orig!$F$5:$IT$5=NBI_L1!P$1)*NBI_orig!$F$8:$IT$256)</f>
        <v>0</v>
      </c>
      <c r="Q17" s="7" cm="1">
        <f t="array" ref="Q17">SUMPRODUCT((NBI_orig!$A$8:$A$256=NBI_L1!$A17)*(NBI_orig!$F$5:$IT$5=NBI_L1!Q$1)*NBI_orig!$F$8:$IT$256)</f>
        <v>0</v>
      </c>
      <c r="R17" s="7" cm="1">
        <f t="array" ref="R17">SUMPRODUCT((NBI_orig!$A$8:$A$256=NBI_L1!$A17)*(NBI_orig!$F$5:$IT$5=NBI_L1!R$1)*NBI_orig!$F$8:$IT$256)</f>
        <v>0</v>
      </c>
      <c r="S17" s="7" cm="1">
        <f t="array" ref="S17">SUMPRODUCT((NBI_orig!$A$8:$A$256=NBI_L1!$A17)*(NBI_orig!$F$5:$IT$5=NBI_L1!S$1)*NBI_orig!$F$8:$IT$256)</f>
        <v>0</v>
      </c>
      <c r="T17" s="7" cm="1">
        <f t="array" ref="T17">SUMPRODUCT((NBI_orig!$A$8:$A$256=NBI_L1!$A17)*(NBI_orig!$F$5:$IT$5=NBI_L1!T$1)*NBI_orig!$F$8:$IT$256)</f>
        <v>0</v>
      </c>
      <c r="U17" s="7" cm="1">
        <f t="array" ref="U17">SUMPRODUCT((NBI_orig!$A$8:$A$256=NBI_L1!$A17)*(NBI_orig!$F$5:$IT$5=NBI_L1!U$1)*NBI_orig!$F$8:$IT$256)</f>
        <v>0</v>
      </c>
      <c r="V17" s="7" cm="1">
        <f t="array" ref="V17">SUMPRODUCT((NBI_orig!$A$8:$A$256=NBI_L1!$A17)*(NBI_orig!$F$5:$IT$5=NBI_L1!V$1)*NBI_orig!$F$8:$IT$256)</f>
        <v>0</v>
      </c>
      <c r="W17" s="7" cm="1">
        <f t="array" ref="W17">SUMPRODUCT((NBI_orig!$A$8:$A$256=NBI_L1!$A17)*(NBI_orig!$F$5:$IT$5=NBI_L1!W$1)*NBI_orig!$F$8:$IT$256)</f>
        <v>0</v>
      </c>
      <c r="X17" s="7" cm="1">
        <f t="array" ref="X17">SUMPRODUCT((NBI_orig!$A$8:$A$256=NBI_L1!$A17)*(NBI_orig!$F$5:$IT$5=NBI_L1!X$1)*NBI_orig!$F$8:$IT$256)</f>
        <v>0</v>
      </c>
      <c r="Y17" s="7" cm="1">
        <f t="array" ref="Y17">SUMPRODUCT((NBI_orig!$A$8:$A$256=NBI_L1!$A17)*(NBI_orig!$F$5:$IT$5=NBI_L1!Y$1)*NBI_orig!$F$8:$IT$256)</f>
        <v>0</v>
      </c>
      <c r="Z17" s="7" cm="1">
        <f t="array" ref="Z17">SUMPRODUCT((NBI_orig!$A$8:$A$256=NBI_L1!$A17)*(NBI_orig!$F$5:$IT$5=NBI_L1!Z$1)*NBI_orig!$F$8:$IT$256)</f>
        <v>12858.000000000004</v>
      </c>
      <c r="AA17" s="7" cm="1">
        <f t="array" ref="AA17">SUMPRODUCT((NBI_orig!$A$8:$A$256=NBI_L1!$A17)*(NBI_orig!$F$5:$IT$5=NBI_L1!AA$1)*NBI_orig!$F$8:$IT$256)</f>
        <v>2431402.0000000028</v>
      </c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</row>
    <row r="18" spans="1:103" x14ac:dyDescent="0.2">
      <c r="A18" s="5" t="s">
        <v>405</v>
      </c>
      <c r="B18" s="7" cm="1">
        <f t="array" ref="B18">SUMPRODUCT((NBI_orig!$A$8:$A$256=NBI_L1!$A18)*(NBI_orig!$F$5:$IT$5=NBI_L1!B$1)*NBI_orig!$F$8:$IT$256)</f>
        <v>62960.389909902064</v>
      </c>
      <c r="C18" s="7" cm="1">
        <f t="array" ref="C18">SUMPRODUCT((NBI_orig!$A$8:$A$256=NBI_L1!$A18)*(NBI_orig!$F$5:$IT$5=NBI_L1!C$1)*NBI_orig!$F$8:$IT$256)</f>
        <v>208307.16346467857</v>
      </c>
      <c r="D18" s="7" cm="1">
        <f t="array" ref="D18">SUMPRODUCT((NBI_orig!$A$8:$A$256=NBI_L1!$A18)*(NBI_orig!$F$5:$IT$5=NBI_L1!D$1)*NBI_orig!$F$8:$IT$256)</f>
        <v>214090.28163644997</v>
      </c>
      <c r="E18" s="7" cm="1">
        <f t="array" ref="E18">SUMPRODUCT((NBI_orig!$A$8:$A$256=NBI_L1!$A18)*(NBI_orig!$F$5:$IT$5=NBI_L1!E$1)*NBI_orig!$F$8:$IT$256)</f>
        <v>96832.366951043834</v>
      </c>
      <c r="F18" s="7" cm="1">
        <f t="array" ref="F18">SUMPRODUCT((NBI_orig!$A$8:$A$256=NBI_L1!$A18)*(NBI_orig!$F$5:$IT$5=NBI_L1!F$1)*NBI_orig!$F$8:$IT$256)</f>
        <v>26383.052012713299</v>
      </c>
      <c r="G18" s="7" cm="1">
        <f t="array" ref="G18">SUMPRODUCT((NBI_orig!$A$8:$A$256=NBI_L1!$A18)*(NBI_orig!$F$5:$IT$5=NBI_L1!G$1)*NBI_orig!$F$8:$IT$256)</f>
        <v>83851.491866453667</v>
      </c>
      <c r="H18" s="7" cm="1">
        <f t="array" ref="H18">SUMPRODUCT((NBI_orig!$A$8:$A$256=NBI_L1!$A18)*(NBI_orig!$F$5:$IT$5=NBI_L1!H$1)*NBI_orig!$F$8:$IT$256)</f>
        <v>1317349.254158759</v>
      </c>
      <c r="I18" s="7" cm="1">
        <f t="array" ref="I18">SUMPRODUCT((NBI_orig!$A$8:$A$256=NBI_L1!$A18)*(NBI_orig!$F$5:$IT$5=NBI_L1!I$1)*NBI_orig!$F$8:$IT$256)</f>
        <v>0</v>
      </c>
      <c r="J18" s="7" cm="1">
        <f t="array" ref="J18">SUMPRODUCT((NBI_orig!$A$8:$A$256=NBI_L1!$A18)*(NBI_orig!$F$5:$IT$5=NBI_L1!J$1)*NBI_orig!$F$8:$IT$256)</f>
        <v>0</v>
      </c>
      <c r="K18" s="7" cm="1">
        <f t="array" ref="K18">SUMPRODUCT((NBI_orig!$A$8:$A$256=NBI_L1!$A18)*(NBI_orig!$F$5:$IT$5=NBI_L1!K$1)*NBI_orig!$F$8:$IT$256)</f>
        <v>0</v>
      </c>
      <c r="L18" s="7" cm="1">
        <f t="array" ref="L18">SUMPRODUCT((NBI_orig!$A$8:$A$256=NBI_L1!$A18)*(NBI_orig!$F$5:$IT$5=NBI_L1!L$1)*NBI_orig!$F$8:$IT$256)</f>
        <v>0</v>
      </c>
      <c r="M18" s="7" cm="1">
        <f t="array" ref="M18">SUMPRODUCT((NBI_orig!$A$8:$A$256=NBI_L1!$A18)*(NBI_orig!$F$5:$IT$5=NBI_L1!M$1)*NBI_orig!$F$8:$IT$256)</f>
        <v>0</v>
      </c>
      <c r="N18" s="7" cm="1">
        <f t="array" ref="N18">SUMPRODUCT((NBI_orig!$A$8:$A$256=NBI_L1!$A18)*(NBI_orig!$F$5:$IT$5=NBI_L1!N$1)*NBI_orig!$F$8:$IT$256)</f>
        <v>0</v>
      </c>
      <c r="O18" s="7" cm="1">
        <f t="array" ref="O18">SUMPRODUCT((NBI_orig!$A$8:$A$256=NBI_L1!$A18)*(NBI_orig!$F$5:$IT$5=NBI_L1!O$1)*NBI_orig!$F$8:$IT$256)</f>
        <v>0</v>
      </c>
      <c r="P18" s="7" cm="1">
        <f t="array" ref="P18">SUMPRODUCT((NBI_orig!$A$8:$A$256=NBI_L1!$A18)*(NBI_orig!$F$5:$IT$5=NBI_L1!P$1)*NBI_orig!$F$8:$IT$256)</f>
        <v>0</v>
      </c>
      <c r="Q18" s="7" cm="1">
        <f t="array" ref="Q18">SUMPRODUCT((NBI_orig!$A$8:$A$256=NBI_L1!$A18)*(NBI_orig!$F$5:$IT$5=NBI_L1!Q$1)*NBI_orig!$F$8:$IT$256)</f>
        <v>0</v>
      </c>
      <c r="R18" s="7" cm="1">
        <f t="array" ref="R18">SUMPRODUCT((NBI_orig!$A$8:$A$256=NBI_L1!$A18)*(NBI_orig!$F$5:$IT$5=NBI_L1!R$1)*NBI_orig!$F$8:$IT$256)</f>
        <v>0</v>
      </c>
      <c r="S18" s="7" cm="1">
        <f t="array" ref="S18">SUMPRODUCT((NBI_orig!$A$8:$A$256=NBI_L1!$A18)*(NBI_orig!$F$5:$IT$5=NBI_L1!S$1)*NBI_orig!$F$8:$IT$256)</f>
        <v>0</v>
      </c>
      <c r="T18" s="7" cm="1">
        <f t="array" ref="T18">SUMPRODUCT((NBI_orig!$A$8:$A$256=NBI_L1!$A18)*(NBI_orig!$F$5:$IT$5=NBI_L1!T$1)*NBI_orig!$F$8:$IT$256)</f>
        <v>0</v>
      </c>
      <c r="U18" s="7" cm="1">
        <f t="array" ref="U18">SUMPRODUCT((NBI_orig!$A$8:$A$256=NBI_L1!$A18)*(NBI_orig!$F$5:$IT$5=NBI_L1!U$1)*NBI_orig!$F$8:$IT$256)</f>
        <v>0</v>
      </c>
      <c r="V18" s="7" cm="1">
        <f t="array" ref="V18">SUMPRODUCT((NBI_orig!$A$8:$A$256=NBI_L1!$A18)*(NBI_orig!$F$5:$IT$5=NBI_L1!V$1)*NBI_orig!$F$8:$IT$256)</f>
        <v>0</v>
      </c>
      <c r="W18" s="7" cm="1">
        <f t="array" ref="W18">SUMPRODUCT((NBI_orig!$A$8:$A$256=NBI_L1!$A18)*(NBI_orig!$F$5:$IT$5=NBI_L1!W$1)*NBI_orig!$F$8:$IT$256)</f>
        <v>0</v>
      </c>
      <c r="X18" s="7" cm="1">
        <f t="array" ref="X18">SUMPRODUCT((NBI_orig!$A$8:$A$256=NBI_L1!$A18)*(NBI_orig!$F$5:$IT$5=NBI_L1!X$1)*NBI_orig!$F$8:$IT$256)</f>
        <v>0</v>
      </c>
      <c r="Y18" s="7" cm="1">
        <f t="array" ref="Y18">SUMPRODUCT((NBI_orig!$A$8:$A$256=NBI_L1!$A18)*(NBI_orig!$F$5:$IT$5=NBI_L1!Y$1)*NBI_orig!$F$8:$IT$256)</f>
        <v>0</v>
      </c>
      <c r="Z18" s="7" cm="1">
        <f t="array" ref="Z18">SUMPRODUCT((NBI_orig!$A$8:$A$256=NBI_L1!$A18)*(NBI_orig!$F$5:$IT$5=NBI_L1!Z$1)*NBI_orig!$F$8:$IT$256)</f>
        <v>103923</v>
      </c>
      <c r="AA18" s="7" cm="1">
        <f t="array" ref="AA18">SUMPRODUCT((NBI_orig!$A$8:$A$256=NBI_L1!$A18)*(NBI_orig!$F$5:$IT$5=NBI_L1!AA$1)*NBI_orig!$F$8:$IT$256)</f>
        <v>2113697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</row>
    <row r="19" spans="1:103" x14ac:dyDescent="0.2">
      <c r="A19" s="5" t="s">
        <v>406</v>
      </c>
      <c r="B19" s="7" cm="1">
        <f t="array" ref="B19">SUMPRODUCT((NBI_orig!$A$8:$A$256=NBI_L1!$A19)*(NBI_orig!$F$5:$IT$5=NBI_L1!B$1)*NBI_orig!$F$8:$IT$256)</f>
        <v>0</v>
      </c>
      <c r="C19" s="7" cm="1">
        <f t="array" ref="C19">SUMPRODUCT((NBI_orig!$A$8:$A$256=NBI_L1!$A19)*(NBI_orig!$F$5:$IT$5=NBI_L1!C$1)*NBI_orig!$F$8:$IT$256)</f>
        <v>0</v>
      </c>
      <c r="D19" s="7" cm="1">
        <f t="array" ref="D19">SUMPRODUCT((NBI_orig!$A$8:$A$256=NBI_L1!$A19)*(NBI_orig!$F$5:$IT$5=NBI_L1!D$1)*NBI_orig!$F$8:$IT$256)</f>
        <v>0</v>
      </c>
      <c r="E19" s="7" cm="1">
        <f t="array" ref="E19">SUMPRODUCT((NBI_orig!$A$8:$A$256=NBI_L1!$A19)*(NBI_orig!$F$5:$IT$5=NBI_L1!E$1)*NBI_orig!$F$8:$IT$256)</f>
        <v>0</v>
      </c>
      <c r="F19" s="7" cm="1">
        <f t="array" ref="F19">SUMPRODUCT((NBI_orig!$A$8:$A$256=NBI_L1!$A19)*(NBI_orig!$F$5:$IT$5=NBI_L1!F$1)*NBI_orig!$F$8:$IT$256)</f>
        <v>0</v>
      </c>
      <c r="G19" s="7" cm="1">
        <f t="array" ref="G19">SUMPRODUCT((NBI_orig!$A$8:$A$256=NBI_L1!$A19)*(NBI_orig!$F$5:$IT$5=NBI_L1!G$1)*NBI_orig!$F$8:$IT$256)</f>
        <v>0</v>
      </c>
      <c r="H19" s="7" cm="1">
        <f t="array" ref="H19">SUMPRODUCT((NBI_orig!$A$8:$A$256=NBI_L1!$A19)*(NBI_orig!$F$5:$IT$5=NBI_L1!H$1)*NBI_orig!$F$8:$IT$256)</f>
        <v>0</v>
      </c>
      <c r="I19" s="7" cm="1">
        <f t="array" ref="I19">SUMPRODUCT((NBI_orig!$A$8:$A$256=NBI_L1!$A19)*(NBI_orig!$F$5:$IT$5=NBI_L1!I$1)*NBI_orig!$F$8:$IT$256)</f>
        <v>0</v>
      </c>
      <c r="J19" s="7" cm="1">
        <f t="array" ref="J19">SUMPRODUCT((NBI_orig!$A$8:$A$256=NBI_L1!$A19)*(NBI_orig!$F$5:$IT$5=NBI_L1!J$1)*NBI_orig!$F$8:$IT$256)</f>
        <v>0</v>
      </c>
      <c r="K19" s="7" cm="1">
        <f t="array" ref="K19">SUMPRODUCT((NBI_orig!$A$8:$A$256=NBI_L1!$A19)*(NBI_orig!$F$5:$IT$5=NBI_L1!K$1)*NBI_orig!$F$8:$IT$256)</f>
        <v>0</v>
      </c>
      <c r="L19" s="7" cm="1">
        <f t="array" ref="L19">SUMPRODUCT((NBI_orig!$A$8:$A$256=NBI_L1!$A19)*(NBI_orig!$F$5:$IT$5=NBI_L1!L$1)*NBI_orig!$F$8:$IT$256)</f>
        <v>0</v>
      </c>
      <c r="M19" s="7" cm="1">
        <f t="array" ref="M19">SUMPRODUCT((NBI_orig!$A$8:$A$256=NBI_L1!$A19)*(NBI_orig!$F$5:$IT$5=NBI_L1!M$1)*NBI_orig!$F$8:$IT$256)</f>
        <v>0</v>
      </c>
      <c r="N19" s="7" cm="1">
        <f t="array" ref="N19">SUMPRODUCT((NBI_orig!$A$8:$A$256=NBI_L1!$A19)*(NBI_orig!$F$5:$IT$5=NBI_L1!N$1)*NBI_orig!$F$8:$IT$256)</f>
        <v>0</v>
      </c>
      <c r="O19" s="7" cm="1">
        <f t="array" ref="O19">SUMPRODUCT((NBI_orig!$A$8:$A$256=NBI_L1!$A19)*(NBI_orig!$F$5:$IT$5=NBI_L1!O$1)*NBI_orig!$F$8:$IT$256)</f>
        <v>0</v>
      </c>
      <c r="P19" s="7" cm="1">
        <f t="array" ref="P19">SUMPRODUCT((NBI_orig!$A$8:$A$256=NBI_L1!$A19)*(NBI_orig!$F$5:$IT$5=NBI_L1!P$1)*NBI_orig!$F$8:$IT$256)</f>
        <v>0</v>
      </c>
      <c r="Q19" s="7" cm="1">
        <f t="array" ref="Q19">SUMPRODUCT((NBI_orig!$A$8:$A$256=NBI_L1!$A19)*(NBI_orig!$F$5:$IT$5=NBI_L1!Q$1)*NBI_orig!$F$8:$IT$256)</f>
        <v>2416193.9999999991</v>
      </c>
      <c r="R19" s="7" cm="1">
        <f t="array" ref="R19">SUMPRODUCT((NBI_orig!$A$8:$A$256=NBI_L1!$A19)*(NBI_orig!$F$5:$IT$5=NBI_L1!R$1)*NBI_orig!$F$8:$IT$256)</f>
        <v>0</v>
      </c>
      <c r="S19" s="7" cm="1">
        <f t="array" ref="S19">SUMPRODUCT((NBI_orig!$A$8:$A$256=NBI_L1!$A19)*(NBI_orig!$F$5:$IT$5=NBI_L1!S$1)*NBI_orig!$F$8:$IT$256)</f>
        <v>0</v>
      </c>
      <c r="T19" s="7" cm="1">
        <f t="array" ref="T19">SUMPRODUCT((NBI_orig!$A$8:$A$256=NBI_L1!$A19)*(NBI_orig!$F$5:$IT$5=NBI_L1!T$1)*NBI_orig!$F$8:$IT$256)</f>
        <v>1464562.9999999998</v>
      </c>
      <c r="U19" s="7" cm="1">
        <f t="array" ref="U19">SUMPRODUCT((NBI_orig!$A$8:$A$256=NBI_L1!$A19)*(NBI_orig!$F$5:$IT$5=NBI_L1!U$1)*NBI_orig!$F$8:$IT$256)</f>
        <v>510991.99999999988</v>
      </c>
      <c r="V19" s="7" cm="1">
        <f t="array" ref="V19">SUMPRODUCT((NBI_orig!$A$8:$A$256=NBI_L1!$A19)*(NBI_orig!$F$5:$IT$5=NBI_L1!V$1)*NBI_orig!$F$8:$IT$256)</f>
        <v>0</v>
      </c>
      <c r="W19" s="7" cm="1">
        <f t="array" ref="W19">SUMPRODUCT((NBI_orig!$A$8:$A$256=NBI_L1!$A19)*(NBI_orig!$F$5:$IT$5=NBI_L1!W$1)*NBI_orig!$F$8:$IT$256)</f>
        <v>0</v>
      </c>
      <c r="X19" s="7" cm="1">
        <f t="array" ref="X19">SUMPRODUCT((NBI_orig!$A$8:$A$256=NBI_L1!$A19)*(NBI_orig!$F$5:$IT$5=NBI_L1!X$1)*NBI_orig!$F$8:$IT$256)</f>
        <v>0</v>
      </c>
      <c r="Y19" s="7" cm="1">
        <f t="array" ref="Y19">SUMPRODUCT((NBI_orig!$A$8:$A$256=NBI_L1!$A19)*(NBI_orig!$F$5:$IT$5=NBI_L1!Y$1)*NBI_orig!$F$8:$IT$256)</f>
        <v>0</v>
      </c>
      <c r="Z19" s="7" cm="1">
        <f t="array" ref="Z19">SUMPRODUCT((NBI_orig!$A$8:$A$256=NBI_L1!$A19)*(NBI_orig!$F$5:$IT$5=NBI_L1!Z$1)*NBI_orig!$F$8:$IT$256)</f>
        <v>25790.999999999989</v>
      </c>
      <c r="AA19" s="7" cm="1">
        <f t="array" ref="AA19">SUMPRODUCT((NBI_orig!$A$8:$A$256=NBI_L1!$A19)*(NBI_orig!$F$5:$IT$5=NBI_L1!AA$1)*NBI_orig!$F$8:$IT$256)</f>
        <v>4417539.9999999991</v>
      </c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</row>
    <row r="20" spans="1:103" x14ac:dyDescent="0.2">
      <c r="A20" s="5" t="s">
        <v>407</v>
      </c>
      <c r="B20" s="7" cm="1">
        <f t="array" ref="B20">SUMPRODUCT((NBI_orig!$A$8:$A$256=NBI_L1!$A20)*(NBI_orig!$F$5:$IT$5=NBI_L1!B$1)*NBI_orig!$F$8:$IT$256)</f>
        <v>0</v>
      </c>
      <c r="C20" s="7" cm="1">
        <f t="array" ref="C20">SUMPRODUCT((NBI_orig!$A$8:$A$256=NBI_L1!$A20)*(NBI_orig!$F$5:$IT$5=NBI_L1!C$1)*NBI_orig!$F$8:$IT$256)</f>
        <v>0</v>
      </c>
      <c r="D20" s="7" cm="1">
        <f t="array" ref="D20">SUMPRODUCT((NBI_orig!$A$8:$A$256=NBI_L1!$A20)*(NBI_orig!$F$5:$IT$5=NBI_L1!D$1)*NBI_orig!$F$8:$IT$256)</f>
        <v>0</v>
      </c>
      <c r="E20" s="7" cm="1">
        <f t="array" ref="E20">SUMPRODUCT((NBI_orig!$A$8:$A$256=NBI_L1!$A20)*(NBI_orig!$F$5:$IT$5=NBI_L1!E$1)*NBI_orig!$F$8:$IT$256)</f>
        <v>0</v>
      </c>
      <c r="F20" s="7" cm="1">
        <f t="array" ref="F20">SUMPRODUCT((NBI_orig!$A$8:$A$256=NBI_L1!$A20)*(NBI_orig!$F$5:$IT$5=NBI_L1!F$1)*NBI_orig!$F$8:$IT$256)</f>
        <v>0</v>
      </c>
      <c r="G20" s="7" cm="1">
        <f t="array" ref="G20">SUMPRODUCT((NBI_orig!$A$8:$A$256=NBI_L1!$A20)*(NBI_orig!$F$5:$IT$5=NBI_L1!G$1)*NBI_orig!$F$8:$IT$256)</f>
        <v>0</v>
      </c>
      <c r="H20" s="7" cm="1">
        <f t="array" ref="H20">SUMPRODUCT((NBI_orig!$A$8:$A$256=NBI_L1!$A20)*(NBI_orig!$F$5:$IT$5=NBI_L1!H$1)*NBI_orig!$F$8:$IT$256)</f>
        <v>0</v>
      </c>
      <c r="I20" s="7" cm="1">
        <f t="array" ref="I20">SUMPRODUCT((NBI_orig!$A$8:$A$256=NBI_L1!$A20)*(NBI_orig!$F$5:$IT$5=NBI_L1!I$1)*NBI_orig!$F$8:$IT$256)</f>
        <v>0</v>
      </c>
      <c r="J20" s="7" cm="1">
        <f t="array" ref="J20">SUMPRODUCT((NBI_orig!$A$8:$A$256=NBI_L1!$A20)*(NBI_orig!$F$5:$IT$5=NBI_L1!J$1)*NBI_orig!$F$8:$IT$256)</f>
        <v>0</v>
      </c>
      <c r="K20" s="7" cm="1">
        <f t="array" ref="K20">SUMPRODUCT((NBI_orig!$A$8:$A$256=NBI_L1!$A20)*(NBI_orig!$F$5:$IT$5=NBI_L1!K$1)*NBI_orig!$F$8:$IT$256)</f>
        <v>0</v>
      </c>
      <c r="L20" s="7" cm="1">
        <f t="array" ref="L20">SUMPRODUCT((NBI_orig!$A$8:$A$256=NBI_L1!$A20)*(NBI_orig!$F$5:$IT$5=NBI_L1!L$1)*NBI_orig!$F$8:$IT$256)</f>
        <v>0</v>
      </c>
      <c r="M20" s="7" cm="1">
        <f t="array" ref="M20">SUMPRODUCT((NBI_orig!$A$8:$A$256=NBI_L1!$A20)*(NBI_orig!$F$5:$IT$5=NBI_L1!M$1)*NBI_orig!$F$8:$IT$256)</f>
        <v>0</v>
      </c>
      <c r="N20" s="7" cm="1">
        <f t="array" ref="N20">SUMPRODUCT((NBI_orig!$A$8:$A$256=NBI_L1!$A20)*(NBI_orig!$F$5:$IT$5=NBI_L1!N$1)*NBI_orig!$F$8:$IT$256)</f>
        <v>0</v>
      </c>
      <c r="O20" s="7" cm="1">
        <f t="array" ref="O20">SUMPRODUCT((NBI_orig!$A$8:$A$256=NBI_L1!$A20)*(NBI_orig!$F$5:$IT$5=NBI_L1!O$1)*NBI_orig!$F$8:$IT$256)</f>
        <v>0</v>
      </c>
      <c r="P20" s="7" cm="1">
        <f t="array" ref="P20">SUMPRODUCT((NBI_orig!$A$8:$A$256=NBI_L1!$A20)*(NBI_orig!$F$5:$IT$5=NBI_L1!P$1)*NBI_orig!$F$8:$IT$256)</f>
        <v>0</v>
      </c>
      <c r="Q20" s="7" cm="1">
        <f t="array" ref="Q20">SUMPRODUCT((NBI_orig!$A$8:$A$256=NBI_L1!$A20)*(NBI_orig!$F$5:$IT$5=NBI_L1!Q$1)*NBI_orig!$F$8:$IT$256)</f>
        <v>0</v>
      </c>
      <c r="R20" s="7" cm="1">
        <f t="array" ref="R20">SUMPRODUCT((NBI_orig!$A$8:$A$256=NBI_L1!$A20)*(NBI_orig!$F$5:$IT$5=NBI_L1!R$1)*NBI_orig!$F$8:$IT$256)</f>
        <v>1760647</v>
      </c>
      <c r="S20" s="7" cm="1">
        <f t="array" ref="S20">SUMPRODUCT((NBI_orig!$A$8:$A$256=NBI_L1!$A20)*(NBI_orig!$F$5:$IT$5=NBI_L1!S$1)*NBI_orig!$F$8:$IT$256)</f>
        <v>427239.99999999994</v>
      </c>
      <c r="T20" s="7" cm="1">
        <f t="array" ref="T20">SUMPRODUCT((NBI_orig!$A$8:$A$256=NBI_L1!$A20)*(NBI_orig!$F$5:$IT$5=NBI_L1!T$1)*NBI_orig!$F$8:$IT$256)</f>
        <v>1801366</v>
      </c>
      <c r="U20" s="7" cm="1">
        <f t="array" ref="U20">SUMPRODUCT((NBI_orig!$A$8:$A$256=NBI_L1!$A20)*(NBI_orig!$F$5:$IT$5=NBI_L1!U$1)*NBI_orig!$F$8:$IT$256)</f>
        <v>530535</v>
      </c>
      <c r="V20" s="7" cm="1">
        <f t="array" ref="V20">SUMPRODUCT((NBI_orig!$A$8:$A$256=NBI_L1!$A20)*(NBI_orig!$F$5:$IT$5=NBI_L1!V$1)*NBI_orig!$F$8:$IT$256)</f>
        <v>0</v>
      </c>
      <c r="W20" s="7" cm="1">
        <f t="array" ref="W20">SUMPRODUCT((NBI_orig!$A$8:$A$256=NBI_L1!$A20)*(NBI_orig!$F$5:$IT$5=NBI_L1!W$1)*NBI_orig!$F$8:$IT$256)</f>
        <v>0</v>
      </c>
      <c r="X20" s="7" cm="1">
        <f t="array" ref="X20">SUMPRODUCT((NBI_orig!$A$8:$A$256=NBI_L1!$A20)*(NBI_orig!$F$5:$IT$5=NBI_L1!X$1)*NBI_orig!$F$8:$IT$256)</f>
        <v>0</v>
      </c>
      <c r="Y20" s="7" cm="1">
        <f t="array" ref="Y20">SUMPRODUCT((NBI_orig!$A$8:$A$256=NBI_L1!$A20)*(NBI_orig!$F$5:$IT$5=NBI_L1!Y$1)*NBI_orig!$F$8:$IT$256)</f>
        <v>0</v>
      </c>
      <c r="Z20" s="7" cm="1">
        <f t="array" ref="Z20">SUMPRODUCT((NBI_orig!$A$8:$A$256=NBI_L1!$A20)*(NBI_orig!$F$5:$IT$5=NBI_L1!Z$1)*NBI_orig!$F$8:$IT$256)</f>
        <v>0</v>
      </c>
      <c r="AA20" s="7" cm="1">
        <f t="array" ref="AA20">SUMPRODUCT((NBI_orig!$A$8:$A$256=NBI_L1!$A20)*(NBI_orig!$F$5:$IT$5=NBI_L1!AA$1)*NBI_orig!$F$8:$IT$256)</f>
        <v>4519788</v>
      </c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</row>
    <row r="21" spans="1:103" x14ac:dyDescent="0.2">
      <c r="A21" s="5" t="s">
        <v>408</v>
      </c>
      <c r="B21" s="7" cm="1">
        <f t="array" ref="B21">SUMPRODUCT((NBI_orig!$A$8:$A$256=NBI_L1!$A21)*(NBI_orig!$F$5:$IT$5=NBI_L1!B$1)*NBI_orig!$F$8:$IT$256)</f>
        <v>0</v>
      </c>
      <c r="C21" s="7" cm="1">
        <f t="array" ref="C21">SUMPRODUCT((NBI_orig!$A$8:$A$256=NBI_L1!$A21)*(NBI_orig!$F$5:$IT$5=NBI_L1!C$1)*NBI_orig!$F$8:$IT$256)</f>
        <v>0</v>
      </c>
      <c r="D21" s="7" cm="1">
        <f t="array" ref="D21">SUMPRODUCT((NBI_orig!$A$8:$A$256=NBI_L1!$A21)*(NBI_orig!$F$5:$IT$5=NBI_L1!D$1)*NBI_orig!$F$8:$IT$256)</f>
        <v>0</v>
      </c>
      <c r="E21" s="7" cm="1">
        <f t="array" ref="E21">SUMPRODUCT((NBI_orig!$A$8:$A$256=NBI_L1!$A21)*(NBI_orig!$F$5:$IT$5=NBI_L1!E$1)*NBI_orig!$F$8:$IT$256)</f>
        <v>0</v>
      </c>
      <c r="F21" s="7" cm="1">
        <f t="array" ref="F21">SUMPRODUCT((NBI_orig!$A$8:$A$256=NBI_L1!$A21)*(NBI_orig!$F$5:$IT$5=NBI_L1!F$1)*NBI_orig!$F$8:$IT$256)</f>
        <v>0</v>
      </c>
      <c r="G21" s="7" cm="1">
        <f t="array" ref="G21">SUMPRODUCT((NBI_orig!$A$8:$A$256=NBI_L1!$A21)*(NBI_orig!$F$5:$IT$5=NBI_L1!G$1)*NBI_orig!$F$8:$IT$256)</f>
        <v>0</v>
      </c>
      <c r="H21" s="7" cm="1">
        <f t="array" ref="H21">SUMPRODUCT((NBI_orig!$A$8:$A$256=NBI_L1!$A21)*(NBI_orig!$F$5:$IT$5=NBI_L1!H$1)*NBI_orig!$F$8:$IT$256)</f>
        <v>0</v>
      </c>
      <c r="I21" s="7" cm="1">
        <f t="array" ref="I21">SUMPRODUCT((NBI_orig!$A$8:$A$256=NBI_L1!$A21)*(NBI_orig!$F$5:$IT$5=NBI_L1!I$1)*NBI_orig!$F$8:$IT$256)</f>
        <v>0</v>
      </c>
      <c r="J21" s="7" cm="1">
        <f t="array" ref="J21">SUMPRODUCT((NBI_orig!$A$8:$A$256=NBI_L1!$A21)*(NBI_orig!$F$5:$IT$5=NBI_L1!J$1)*NBI_orig!$F$8:$IT$256)</f>
        <v>0</v>
      </c>
      <c r="K21" s="7" cm="1">
        <f t="array" ref="K21">SUMPRODUCT((NBI_orig!$A$8:$A$256=NBI_L1!$A21)*(NBI_orig!$F$5:$IT$5=NBI_L1!K$1)*NBI_orig!$F$8:$IT$256)</f>
        <v>0</v>
      </c>
      <c r="L21" s="7" cm="1">
        <f t="array" ref="L21">SUMPRODUCT((NBI_orig!$A$8:$A$256=NBI_L1!$A21)*(NBI_orig!$F$5:$IT$5=NBI_L1!L$1)*NBI_orig!$F$8:$IT$256)</f>
        <v>0</v>
      </c>
      <c r="M21" s="7" cm="1">
        <f t="array" ref="M21">SUMPRODUCT((NBI_orig!$A$8:$A$256=NBI_L1!$A21)*(NBI_orig!$F$5:$IT$5=NBI_L1!M$1)*NBI_orig!$F$8:$IT$256)</f>
        <v>0</v>
      </c>
      <c r="N21" s="7" cm="1">
        <f t="array" ref="N21">SUMPRODUCT((NBI_orig!$A$8:$A$256=NBI_L1!$A21)*(NBI_orig!$F$5:$IT$5=NBI_L1!N$1)*NBI_orig!$F$8:$IT$256)</f>
        <v>0</v>
      </c>
      <c r="O21" s="7" cm="1">
        <f t="array" ref="O21">SUMPRODUCT((NBI_orig!$A$8:$A$256=NBI_L1!$A21)*(NBI_orig!$F$5:$IT$5=NBI_L1!O$1)*NBI_orig!$F$8:$IT$256)</f>
        <v>0</v>
      </c>
      <c r="P21" s="7" cm="1">
        <f t="array" ref="P21">SUMPRODUCT((NBI_orig!$A$8:$A$256=NBI_L1!$A21)*(NBI_orig!$F$5:$IT$5=NBI_L1!P$1)*NBI_orig!$F$8:$IT$256)</f>
        <v>0</v>
      </c>
      <c r="Q21" s="7" cm="1">
        <f t="array" ref="Q21">SUMPRODUCT((NBI_orig!$A$8:$A$256=NBI_L1!$A21)*(NBI_orig!$F$5:$IT$5=NBI_L1!Q$1)*NBI_orig!$F$8:$IT$256)</f>
        <v>0</v>
      </c>
      <c r="R21" s="7" cm="1">
        <f t="array" ref="R21">SUMPRODUCT((NBI_orig!$A$8:$A$256=NBI_L1!$A21)*(NBI_orig!$F$5:$IT$5=NBI_L1!R$1)*NBI_orig!$F$8:$IT$256)</f>
        <v>108314</v>
      </c>
      <c r="S21" s="7" cm="1">
        <f t="array" ref="S21">SUMPRODUCT((NBI_orig!$A$8:$A$256=NBI_L1!$A21)*(NBI_orig!$F$5:$IT$5=NBI_L1!S$1)*NBI_orig!$F$8:$IT$256)</f>
        <v>312575</v>
      </c>
      <c r="T21" s="7" cm="1">
        <f t="array" ref="T21">SUMPRODUCT((NBI_orig!$A$8:$A$256=NBI_L1!$A21)*(NBI_orig!$F$5:$IT$5=NBI_L1!T$1)*NBI_orig!$F$8:$IT$256)</f>
        <v>306308</v>
      </c>
      <c r="U21" s="7" cm="1">
        <f t="array" ref="U21">SUMPRODUCT((NBI_orig!$A$8:$A$256=NBI_L1!$A21)*(NBI_orig!$F$5:$IT$5=NBI_L1!U$1)*NBI_orig!$F$8:$IT$256)</f>
        <v>265584</v>
      </c>
      <c r="V21" s="7" cm="1">
        <f t="array" ref="V21">SUMPRODUCT((NBI_orig!$A$8:$A$256=NBI_L1!$A21)*(NBI_orig!$F$5:$IT$5=NBI_L1!V$1)*NBI_orig!$F$8:$IT$256)</f>
        <v>1432502</v>
      </c>
      <c r="W21" s="7" cm="1">
        <f t="array" ref="W21">SUMPRODUCT((NBI_orig!$A$8:$A$256=NBI_L1!$A21)*(NBI_orig!$F$5:$IT$5=NBI_L1!W$1)*NBI_orig!$F$8:$IT$256)</f>
        <v>0</v>
      </c>
      <c r="X21" s="7" cm="1">
        <f t="array" ref="X21">SUMPRODUCT((NBI_orig!$A$8:$A$256=NBI_L1!$A21)*(NBI_orig!$F$5:$IT$5=NBI_L1!X$1)*NBI_orig!$F$8:$IT$256)</f>
        <v>0</v>
      </c>
      <c r="Y21" s="7" cm="1">
        <f t="array" ref="Y21">SUMPRODUCT((NBI_orig!$A$8:$A$256=NBI_L1!$A21)*(NBI_orig!$F$5:$IT$5=NBI_L1!Y$1)*NBI_orig!$F$8:$IT$256)</f>
        <v>0</v>
      </c>
      <c r="Z21" s="7" cm="1">
        <f t="array" ref="Z21">SUMPRODUCT((NBI_orig!$A$8:$A$256=NBI_L1!$A21)*(NBI_orig!$F$5:$IT$5=NBI_L1!Z$1)*NBI_orig!$F$8:$IT$256)</f>
        <v>968</v>
      </c>
      <c r="AA21" s="7" cm="1">
        <f t="array" ref="AA21">SUMPRODUCT((NBI_orig!$A$8:$A$256=NBI_L1!$A21)*(NBI_orig!$F$5:$IT$5=NBI_L1!AA$1)*NBI_orig!$F$8:$IT$256)</f>
        <v>2426251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</row>
    <row r="22" spans="1:103" x14ac:dyDescent="0.2">
      <c r="A22" s="5" t="s">
        <v>409</v>
      </c>
      <c r="B22" s="7" cm="1">
        <f t="array" ref="B22">SUMPRODUCT((NBI_orig!$A$8:$A$256=NBI_L1!$A22)*(NBI_orig!$F$5:$IT$5=NBI_L1!B$1)*NBI_orig!$F$8:$IT$256)</f>
        <v>365.32402731058176</v>
      </c>
      <c r="C22" s="7" cm="1">
        <f t="array" ref="C22">SUMPRODUCT((NBI_orig!$A$8:$A$256=NBI_L1!$A22)*(NBI_orig!$F$5:$IT$5=NBI_L1!C$1)*NBI_orig!$F$8:$IT$256)</f>
        <v>4663.3844878290174</v>
      </c>
      <c r="D22" s="7" cm="1">
        <f t="array" ref="D22">SUMPRODUCT((NBI_orig!$A$8:$A$256=NBI_L1!$A22)*(NBI_orig!$F$5:$IT$5=NBI_L1!D$1)*NBI_orig!$F$8:$IT$256)</f>
        <v>6284.9842378180265</v>
      </c>
      <c r="E22" s="7" cm="1">
        <f t="array" ref="E22">SUMPRODUCT((NBI_orig!$A$8:$A$256=NBI_L1!$A22)*(NBI_orig!$F$5:$IT$5=NBI_L1!E$1)*NBI_orig!$F$8:$IT$256)</f>
        <v>359.25340976100438</v>
      </c>
      <c r="F22" s="7" cm="1">
        <f t="array" ref="F22">SUMPRODUCT((NBI_orig!$A$8:$A$256=NBI_L1!$A22)*(NBI_orig!$F$5:$IT$5=NBI_L1!F$1)*NBI_orig!$F$8:$IT$256)</f>
        <v>-258.37944634775403</v>
      </c>
      <c r="G22" s="7" cm="1">
        <f t="array" ref="G22">SUMPRODUCT((NBI_orig!$A$8:$A$256=NBI_L1!$A22)*(NBI_orig!$F$5:$IT$5=NBI_L1!G$1)*NBI_orig!$F$8:$IT$256)</f>
        <v>1898.1280986125553</v>
      </c>
      <c r="H22" s="7" cm="1">
        <f t="array" ref="H22">SUMPRODUCT((NBI_orig!$A$8:$A$256=NBI_L1!$A22)*(NBI_orig!$F$5:$IT$5=NBI_L1!H$1)*NBI_orig!$F$8:$IT$256)</f>
        <v>81950.305185016579</v>
      </c>
      <c r="I22" s="7" cm="1">
        <f t="array" ref="I22">SUMPRODUCT((NBI_orig!$A$8:$A$256=NBI_L1!$A22)*(NBI_orig!$F$5:$IT$5=NBI_L1!I$1)*NBI_orig!$F$8:$IT$256)</f>
        <v>806.66794651097155</v>
      </c>
      <c r="J22" s="7" cm="1">
        <f t="array" ref="J22">SUMPRODUCT((NBI_orig!$A$8:$A$256=NBI_L1!$A22)*(NBI_orig!$F$5:$IT$5=NBI_L1!J$1)*NBI_orig!$F$8:$IT$256)</f>
        <v>9824.0150180324908</v>
      </c>
      <c r="K22" s="7" cm="1">
        <f t="array" ref="K22">SUMPRODUCT((NBI_orig!$A$8:$A$256=NBI_L1!$A22)*(NBI_orig!$F$5:$IT$5=NBI_L1!K$1)*NBI_orig!$F$8:$IT$256)</f>
        <v>320255.72244148504</v>
      </c>
      <c r="L22" s="7" cm="1">
        <f t="array" ref="L22">SUMPRODUCT((NBI_orig!$A$8:$A$256=NBI_L1!$A22)*(NBI_orig!$F$5:$IT$5=NBI_L1!L$1)*NBI_orig!$F$8:$IT$256)</f>
        <v>7072.1466562595924</v>
      </c>
      <c r="M22" s="7" cm="1">
        <f t="array" ref="M22">SUMPRODUCT((NBI_orig!$A$8:$A$256=NBI_L1!$A22)*(NBI_orig!$F$5:$IT$5=NBI_L1!M$1)*NBI_orig!$F$8:$IT$256)</f>
        <v>3421.809220723123</v>
      </c>
      <c r="N22" s="7" cm="1">
        <f t="array" ref="N22">SUMPRODUCT((NBI_orig!$A$8:$A$256=NBI_L1!$A22)*(NBI_orig!$F$5:$IT$5=NBI_L1!N$1)*NBI_orig!$F$8:$IT$256)</f>
        <v>29676.045055221748</v>
      </c>
      <c r="O22" s="7" cm="1">
        <f t="array" ref="O22">SUMPRODUCT((NBI_orig!$A$8:$A$256=NBI_L1!$A22)*(NBI_orig!$F$5:$IT$5=NBI_L1!O$1)*NBI_orig!$F$8:$IT$256)</f>
        <v>182988.59366176717</v>
      </c>
      <c r="P22" s="7" cm="1">
        <f t="array" ref="P22">SUMPRODUCT((NBI_orig!$A$8:$A$256=NBI_L1!$A22)*(NBI_orig!$F$5:$IT$5=NBI_L1!P$1)*NBI_orig!$F$8:$IT$256)</f>
        <v>0</v>
      </c>
      <c r="Q22" s="7" cm="1">
        <f t="array" ref="Q22">SUMPRODUCT((NBI_orig!$A$8:$A$256=NBI_L1!$A22)*(NBI_orig!$F$5:$IT$5=NBI_L1!Q$1)*NBI_orig!$F$8:$IT$256)</f>
        <v>0</v>
      </c>
      <c r="R22" s="7" cm="1">
        <f t="array" ref="R22">SUMPRODUCT((NBI_orig!$A$8:$A$256=NBI_L1!$A22)*(NBI_orig!$F$5:$IT$5=NBI_L1!R$1)*NBI_orig!$F$8:$IT$256)</f>
        <v>0</v>
      </c>
      <c r="S22" s="7" cm="1">
        <f t="array" ref="S22">SUMPRODUCT((NBI_orig!$A$8:$A$256=NBI_L1!$A22)*(NBI_orig!$F$5:$IT$5=NBI_L1!S$1)*NBI_orig!$F$8:$IT$256)</f>
        <v>536625</v>
      </c>
      <c r="T22" s="7" cm="1">
        <f t="array" ref="T22">SUMPRODUCT((NBI_orig!$A$8:$A$256=NBI_L1!$A22)*(NBI_orig!$F$5:$IT$5=NBI_L1!T$1)*NBI_orig!$F$8:$IT$256)</f>
        <v>246569</v>
      </c>
      <c r="U22" s="7" cm="1">
        <f t="array" ref="U22">SUMPRODUCT((NBI_orig!$A$8:$A$256=NBI_L1!$A22)*(NBI_orig!$F$5:$IT$5=NBI_L1!U$1)*NBI_orig!$F$8:$IT$256)</f>
        <v>0</v>
      </c>
      <c r="V22" s="7" cm="1">
        <f t="array" ref="V22">SUMPRODUCT((NBI_orig!$A$8:$A$256=NBI_L1!$A22)*(NBI_orig!$F$5:$IT$5=NBI_L1!V$1)*NBI_orig!$F$8:$IT$256)</f>
        <v>0</v>
      </c>
      <c r="W22" s="7" cm="1">
        <f t="array" ref="W22">SUMPRODUCT((NBI_orig!$A$8:$A$256=NBI_L1!$A22)*(NBI_orig!$F$5:$IT$5=NBI_L1!W$1)*NBI_orig!$F$8:$IT$256)</f>
        <v>0</v>
      </c>
      <c r="X22" s="7" cm="1">
        <f t="array" ref="X22">SUMPRODUCT((NBI_orig!$A$8:$A$256=NBI_L1!$A22)*(NBI_orig!$F$5:$IT$5=NBI_L1!X$1)*NBI_orig!$F$8:$IT$256)</f>
        <v>0</v>
      </c>
      <c r="Y22" s="7" cm="1">
        <f t="array" ref="Y22">SUMPRODUCT((NBI_orig!$A$8:$A$256=NBI_L1!$A22)*(NBI_orig!$F$5:$IT$5=NBI_L1!Y$1)*NBI_orig!$F$8:$IT$256)</f>
        <v>0</v>
      </c>
      <c r="Z22" s="7" cm="1">
        <f t="array" ref="Z22">SUMPRODUCT((NBI_orig!$A$8:$A$256=NBI_L1!$A22)*(NBI_orig!$F$5:$IT$5=NBI_L1!Z$1)*NBI_orig!$F$8:$IT$256)</f>
        <v>0</v>
      </c>
      <c r="AA22" s="7" cm="1">
        <f t="array" ref="AA22">SUMPRODUCT((NBI_orig!$A$8:$A$256=NBI_L1!$A22)*(NBI_orig!$F$5:$IT$5=NBI_L1!AA$1)*NBI_orig!$F$8:$IT$256)</f>
        <v>1432502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</row>
    <row r="23" spans="1:103" x14ac:dyDescent="0.2">
      <c r="A23" s="5" t="s">
        <v>410</v>
      </c>
      <c r="B23" s="7" cm="1">
        <f t="array" ref="B23">SUMPRODUCT((NBI_orig!$A$8:$A$256=NBI_L1!$A23)*(NBI_orig!$F$5:$IT$5=NBI_L1!B$1)*NBI_orig!$F$8:$IT$256)</f>
        <v>0</v>
      </c>
      <c r="C23" s="7" cm="1">
        <f t="array" ref="C23">SUMPRODUCT((NBI_orig!$A$8:$A$256=NBI_L1!$A23)*(NBI_orig!$F$5:$IT$5=NBI_L1!C$1)*NBI_orig!$F$8:$IT$256)</f>
        <v>0</v>
      </c>
      <c r="D23" s="7" cm="1">
        <f t="array" ref="D23">SUMPRODUCT((NBI_orig!$A$8:$A$256=NBI_L1!$A23)*(NBI_orig!$F$5:$IT$5=NBI_L1!D$1)*NBI_orig!$F$8:$IT$256)</f>
        <v>0</v>
      </c>
      <c r="E23" s="7" cm="1">
        <f t="array" ref="E23">SUMPRODUCT((NBI_orig!$A$8:$A$256=NBI_L1!$A23)*(NBI_orig!$F$5:$IT$5=NBI_L1!E$1)*NBI_orig!$F$8:$IT$256)</f>
        <v>0</v>
      </c>
      <c r="F23" s="7" cm="1">
        <f t="array" ref="F23">SUMPRODUCT((NBI_orig!$A$8:$A$256=NBI_L1!$A23)*(NBI_orig!$F$5:$IT$5=NBI_L1!F$1)*NBI_orig!$F$8:$IT$256)</f>
        <v>0</v>
      </c>
      <c r="G23" s="7" cm="1">
        <f t="array" ref="G23">SUMPRODUCT((NBI_orig!$A$8:$A$256=NBI_L1!$A23)*(NBI_orig!$F$5:$IT$5=NBI_L1!G$1)*NBI_orig!$F$8:$IT$256)</f>
        <v>0</v>
      </c>
      <c r="H23" s="7" cm="1">
        <f t="array" ref="H23">SUMPRODUCT((NBI_orig!$A$8:$A$256=NBI_L1!$A23)*(NBI_orig!$F$5:$IT$5=NBI_L1!H$1)*NBI_orig!$F$8:$IT$256)</f>
        <v>0</v>
      </c>
      <c r="I23" s="7" cm="1">
        <f t="array" ref="I23">SUMPRODUCT((NBI_orig!$A$8:$A$256=NBI_L1!$A23)*(NBI_orig!$F$5:$IT$5=NBI_L1!I$1)*NBI_orig!$F$8:$IT$256)</f>
        <v>0</v>
      </c>
      <c r="J23" s="7" cm="1">
        <f t="array" ref="J23">SUMPRODUCT((NBI_orig!$A$8:$A$256=NBI_L1!$A23)*(NBI_orig!$F$5:$IT$5=NBI_L1!J$1)*NBI_orig!$F$8:$IT$256)</f>
        <v>0</v>
      </c>
      <c r="K23" s="7" cm="1">
        <f t="array" ref="K23">SUMPRODUCT((NBI_orig!$A$8:$A$256=NBI_L1!$A23)*(NBI_orig!$F$5:$IT$5=NBI_L1!K$1)*NBI_orig!$F$8:$IT$256)</f>
        <v>0</v>
      </c>
      <c r="L23" s="7" cm="1">
        <f t="array" ref="L23">SUMPRODUCT((NBI_orig!$A$8:$A$256=NBI_L1!$A23)*(NBI_orig!$F$5:$IT$5=NBI_L1!L$1)*NBI_orig!$F$8:$IT$256)</f>
        <v>0</v>
      </c>
      <c r="M23" s="7" cm="1">
        <f t="array" ref="M23">SUMPRODUCT((NBI_orig!$A$8:$A$256=NBI_L1!$A23)*(NBI_orig!$F$5:$IT$5=NBI_L1!M$1)*NBI_orig!$F$8:$IT$256)</f>
        <v>0</v>
      </c>
      <c r="N23" s="7" cm="1">
        <f t="array" ref="N23">SUMPRODUCT((NBI_orig!$A$8:$A$256=NBI_L1!$A23)*(NBI_orig!$F$5:$IT$5=NBI_L1!N$1)*NBI_orig!$F$8:$IT$256)</f>
        <v>0</v>
      </c>
      <c r="O23" s="7" cm="1">
        <f t="array" ref="O23">SUMPRODUCT((NBI_orig!$A$8:$A$256=NBI_L1!$A23)*(NBI_orig!$F$5:$IT$5=NBI_L1!O$1)*NBI_orig!$F$8:$IT$256)</f>
        <v>0</v>
      </c>
      <c r="P23" s="7" cm="1">
        <f t="array" ref="P23">SUMPRODUCT((NBI_orig!$A$8:$A$256=NBI_L1!$A23)*(NBI_orig!$F$5:$IT$5=NBI_L1!P$1)*NBI_orig!$F$8:$IT$256)</f>
        <v>0</v>
      </c>
      <c r="Q23" s="7" cm="1">
        <f t="array" ref="Q23">SUMPRODUCT((NBI_orig!$A$8:$A$256=NBI_L1!$A23)*(NBI_orig!$F$5:$IT$5=NBI_L1!Q$1)*NBI_orig!$F$8:$IT$256)</f>
        <v>0</v>
      </c>
      <c r="R23" s="7" cm="1">
        <f t="array" ref="R23">SUMPRODUCT((NBI_orig!$A$8:$A$256=NBI_L1!$A23)*(NBI_orig!$F$5:$IT$5=NBI_L1!R$1)*NBI_orig!$F$8:$IT$256)</f>
        <v>0</v>
      </c>
      <c r="S23" s="7" cm="1">
        <f t="array" ref="S23">SUMPRODUCT((NBI_orig!$A$8:$A$256=NBI_L1!$A23)*(NBI_orig!$F$5:$IT$5=NBI_L1!S$1)*NBI_orig!$F$8:$IT$256)</f>
        <v>69942.999999999898</v>
      </c>
      <c r="T23" s="7" cm="1">
        <f t="array" ref="T23">SUMPRODUCT((NBI_orig!$A$8:$A$256=NBI_L1!$A23)*(NBI_orig!$F$5:$IT$5=NBI_L1!T$1)*NBI_orig!$F$8:$IT$256)</f>
        <v>700982</v>
      </c>
      <c r="U23" s="7" cm="1">
        <f t="array" ref="U23">SUMPRODUCT((NBI_orig!$A$8:$A$256=NBI_L1!$A23)*(NBI_orig!$F$5:$IT$5=NBI_L1!U$1)*NBI_orig!$F$8:$IT$256)</f>
        <v>-11960</v>
      </c>
      <c r="V23" s="7" cm="1">
        <f t="array" ref="V23">SUMPRODUCT((NBI_orig!$A$8:$A$256=NBI_L1!$A23)*(NBI_orig!$F$5:$IT$5=NBI_L1!V$1)*NBI_orig!$F$8:$IT$256)</f>
        <v>0</v>
      </c>
      <c r="W23" s="7" cm="1">
        <f t="array" ref="W23">SUMPRODUCT((NBI_orig!$A$8:$A$256=NBI_L1!$A23)*(NBI_orig!$F$5:$IT$5=NBI_L1!W$1)*NBI_orig!$F$8:$IT$256)</f>
        <v>0</v>
      </c>
      <c r="X23" s="7" cm="1">
        <f t="array" ref="X23">SUMPRODUCT((NBI_orig!$A$8:$A$256=NBI_L1!$A23)*(NBI_orig!$F$5:$IT$5=NBI_L1!X$1)*NBI_orig!$F$8:$IT$256)</f>
        <v>0</v>
      </c>
      <c r="Y23" s="7" cm="1">
        <f t="array" ref="Y23">SUMPRODUCT((NBI_orig!$A$8:$A$256=NBI_L1!$A23)*(NBI_orig!$F$5:$IT$5=NBI_L1!Y$1)*NBI_orig!$F$8:$IT$256)</f>
        <v>0</v>
      </c>
      <c r="Z23" s="7" cm="1">
        <f t="array" ref="Z23">SUMPRODUCT((NBI_orig!$A$8:$A$256=NBI_L1!$A23)*(NBI_orig!$F$5:$IT$5=NBI_L1!Z$1)*NBI_orig!$F$8:$IT$256)</f>
        <v>153176</v>
      </c>
      <c r="AA23" s="7" cm="1">
        <f t="array" ref="AA23">SUMPRODUCT((NBI_orig!$A$8:$A$256=NBI_L1!$A23)*(NBI_orig!$F$5:$IT$5=NBI_L1!AA$1)*NBI_orig!$F$8:$IT$256)</f>
        <v>912141</v>
      </c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</row>
    <row r="24" spans="1:103" x14ac:dyDescent="0.2">
      <c r="A24" s="5" t="s">
        <v>411</v>
      </c>
      <c r="B24" s="7" cm="1">
        <f t="array" ref="B24">SUMPRODUCT((NBI_orig!$A$8:$A$256=NBI_L1!$A24)*(NBI_orig!$F$5:$IT$5=NBI_L1!B$1)*NBI_orig!$F$8:$IT$256)</f>
        <v>0</v>
      </c>
      <c r="C24" s="7" cm="1">
        <f t="array" ref="C24">SUMPRODUCT((NBI_orig!$A$8:$A$256=NBI_L1!$A24)*(NBI_orig!$F$5:$IT$5=NBI_L1!C$1)*NBI_orig!$F$8:$IT$256)</f>
        <v>0</v>
      </c>
      <c r="D24" s="7" cm="1">
        <f t="array" ref="D24">SUMPRODUCT((NBI_orig!$A$8:$A$256=NBI_L1!$A24)*(NBI_orig!$F$5:$IT$5=NBI_L1!D$1)*NBI_orig!$F$8:$IT$256)</f>
        <v>0</v>
      </c>
      <c r="E24" s="7" cm="1">
        <f t="array" ref="E24">SUMPRODUCT((NBI_orig!$A$8:$A$256=NBI_L1!$A24)*(NBI_orig!$F$5:$IT$5=NBI_L1!E$1)*NBI_orig!$F$8:$IT$256)</f>
        <v>0</v>
      </c>
      <c r="F24" s="7" cm="1">
        <f t="array" ref="F24">SUMPRODUCT((NBI_orig!$A$8:$A$256=NBI_L1!$A24)*(NBI_orig!$F$5:$IT$5=NBI_L1!F$1)*NBI_orig!$F$8:$IT$256)</f>
        <v>0</v>
      </c>
      <c r="G24" s="7" cm="1">
        <f t="array" ref="G24">SUMPRODUCT((NBI_orig!$A$8:$A$256=NBI_L1!$A24)*(NBI_orig!$F$5:$IT$5=NBI_L1!G$1)*NBI_orig!$F$8:$IT$256)</f>
        <v>0</v>
      </c>
      <c r="H24" s="7" cm="1">
        <f t="array" ref="H24">SUMPRODUCT((NBI_orig!$A$8:$A$256=NBI_L1!$A24)*(NBI_orig!$F$5:$IT$5=NBI_L1!H$1)*NBI_orig!$F$8:$IT$256)</f>
        <v>0</v>
      </c>
      <c r="I24" s="7" cm="1">
        <f t="array" ref="I24">SUMPRODUCT((NBI_orig!$A$8:$A$256=NBI_L1!$A24)*(NBI_orig!$F$5:$IT$5=NBI_L1!I$1)*NBI_orig!$F$8:$IT$256)</f>
        <v>0</v>
      </c>
      <c r="J24" s="7" cm="1">
        <f t="array" ref="J24">SUMPRODUCT((NBI_orig!$A$8:$A$256=NBI_L1!$A24)*(NBI_orig!$F$5:$IT$5=NBI_L1!J$1)*NBI_orig!$F$8:$IT$256)</f>
        <v>0</v>
      </c>
      <c r="K24" s="7" cm="1">
        <f t="array" ref="K24">SUMPRODUCT((NBI_orig!$A$8:$A$256=NBI_L1!$A24)*(NBI_orig!$F$5:$IT$5=NBI_L1!K$1)*NBI_orig!$F$8:$IT$256)</f>
        <v>0</v>
      </c>
      <c r="L24" s="7" cm="1">
        <f t="array" ref="L24">SUMPRODUCT((NBI_orig!$A$8:$A$256=NBI_L1!$A24)*(NBI_orig!$F$5:$IT$5=NBI_L1!L$1)*NBI_orig!$F$8:$IT$256)</f>
        <v>0</v>
      </c>
      <c r="M24" s="7" cm="1">
        <f t="array" ref="M24">SUMPRODUCT((NBI_orig!$A$8:$A$256=NBI_L1!$A24)*(NBI_orig!$F$5:$IT$5=NBI_L1!M$1)*NBI_orig!$F$8:$IT$256)</f>
        <v>0</v>
      </c>
      <c r="N24" s="7" cm="1">
        <f t="array" ref="N24">SUMPRODUCT((NBI_orig!$A$8:$A$256=NBI_L1!$A24)*(NBI_orig!$F$5:$IT$5=NBI_L1!N$1)*NBI_orig!$F$8:$IT$256)</f>
        <v>0</v>
      </c>
      <c r="O24" s="7" cm="1">
        <f t="array" ref="O24">SUMPRODUCT((NBI_orig!$A$8:$A$256=NBI_L1!$A24)*(NBI_orig!$F$5:$IT$5=NBI_L1!O$1)*NBI_orig!$F$8:$IT$256)</f>
        <v>0</v>
      </c>
      <c r="P24" s="7" cm="1">
        <f t="array" ref="P24">SUMPRODUCT((NBI_orig!$A$8:$A$256=NBI_L1!$A24)*(NBI_orig!$F$5:$IT$5=NBI_L1!P$1)*NBI_orig!$F$8:$IT$256)</f>
        <v>0</v>
      </c>
      <c r="Q24" s="7" cm="1">
        <f t="array" ref="Q24">SUMPRODUCT((NBI_orig!$A$8:$A$256=NBI_L1!$A24)*(NBI_orig!$F$5:$IT$5=NBI_L1!Q$1)*NBI_orig!$F$8:$IT$256)</f>
        <v>0</v>
      </c>
      <c r="R24" s="7" cm="1">
        <f t="array" ref="R24">SUMPRODUCT((NBI_orig!$A$8:$A$256=NBI_L1!$A24)*(NBI_orig!$F$5:$IT$5=NBI_L1!R$1)*NBI_orig!$F$8:$IT$256)</f>
        <v>0</v>
      </c>
      <c r="S24" s="7" cm="1">
        <f t="array" ref="S24">SUMPRODUCT((NBI_orig!$A$8:$A$256=NBI_L1!$A24)*(NBI_orig!$F$5:$IT$5=NBI_L1!S$1)*NBI_orig!$F$8:$IT$256)</f>
        <v>0</v>
      </c>
      <c r="T24" s="7" cm="1">
        <f t="array" ref="T24">SUMPRODUCT((NBI_orig!$A$8:$A$256=NBI_L1!$A24)*(NBI_orig!$F$5:$IT$5=NBI_L1!T$1)*NBI_orig!$F$8:$IT$256)</f>
        <v>0</v>
      </c>
      <c r="U24" s="7" cm="1">
        <f t="array" ref="U24">SUMPRODUCT((NBI_orig!$A$8:$A$256=NBI_L1!$A24)*(NBI_orig!$F$5:$IT$5=NBI_L1!U$1)*NBI_orig!$F$8:$IT$256)</f>
        <v>0</v>
      </c>
      <c r="V24" s="7" cm="1">
        <f t="array" ref="V24">SUMPRODUCT((NBI_orig!$A$8:$A$256=NBI_L1!$A24)*(NBI_orig!$F$5:$IT$5=NBI_L1!V$1)*NBI_orig!$F$8:$IT$256)</f>
        <v>0</v>
      </c>
      <c r="W24" s="7" cm="1">
        <f t="array" ref="W24">SUMPRODUCT((NBI_orig!$A$8:$A$256=NBI_L1!$A24)*(NBI_orig!$F$5:$IT$5=NBI_L1!W$1)*NBI_orig!$F$8:$IT$256)</f>
        <v>-15773</v>
      </c>
      <c r="X24" s="7" cm="1">
        <f t="array" ref="X24">SUMPRODUCT((NBI_orig!$A$8:$A$256=NBI_L1!$A24)*(NBI_orig!$F$5:$IT$5=NBI_L1!X$1)*NBI_orig!$F$8:$IT$256)</f>
        <v>0</v>
      </c>
      <c r="Y24" s="7" cm="1">
        <f t="array" ref="Y24">SUMPRODUCT((NBI_orig!$A$8:$A$256=NBI_L1!$A24)*(NBI_orig!$F$5:$IT$5=NBI_L1!Y$1)*NBI_orig!$F$8:$IT$256)</f>
        <v>0</v>
      </c>
      <c r="Z24" s="7" cm="1">
        <f t="array" ref="Z24">SUMPRODUCT((NBI_orig!$A$8:$A$256=NBI_L1!$A24)*(NBI_orig!$F$5:$IT$5=NBI_L1!Z$1)*NBI_orig!$F$8:$IT$256)</f>
        <v>0</v>
      </c>
      <c r="AA24" s="7" cm="1">
        <f t="array" ref="AA24">SUMPRODUCT((NBI_orig!$A$8:$A$256=NBI_L1!$A24)*(NBI_orig!$F$5:$IT$5=NBI_L1!AA$1)*NBI_orig!$F$8:$IT$256)</f>
        <v>-15773</v>
      </c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</row>
    <row r="25" spans="1:103" x14ac:dyDescent="0.2">
      <c r="A25" s="5" t="s">
        <v>424</v>
      </c>
      <c r="B25" s="7" cm="1">
        <f t="array" ref="B25">SUMPRODUCT((NBI_orig!$A$8:$A$256=NBI_L1!$A25)*(NBI_orig!$F$5:$IT$5=NBI_L1!B$1)*NBI_orig!$F$8:$IT$256)</f>
        <v>0</v>
      </c>
      <c r="C25" s="7" cm="1">
        <f t="array" ref="C25">SUMPRODUCT((NBI_orig!$A$8:$A$256=NBI_L1!$A25)*(NBI_orig!$F$5:$IT$5=NBI_L1!C$1)*NBI_orig!$F$8:$IT$256)</f>
        <v>0</v>
      </c>
      <c r="D25" s="7" cm="1">
        <f t="array" ref="D25">SUMPRODUCT((NBI_orig!$A$8:$A$256=NBI_L1!$A25)*(NBI_orig!$F$5:$IT$5=NBI_L1!D$1)*NBI_orig!$F$8:$IT$256)</f>
        <v>0</v>
      </c>
      <c r="E25" s="7" cm="1">
        <f t="array" ref="E25">SUMPRODUCT((NBI_orig!$A$8:$A$256=NBI_L1!$A25)*(NBI_orig!$F$5:$IT$5=NBI_L1!E$1)*NBI_orig!$F$8:$IT$256)</f>
        <v>0</v>
      </c>
      <c r="F25" s="7" cm="1">
        <f t="array" ref="F25">SUMPRODUCT((NBI_orig!$A$8:$A$256=NBI_L1!$A25)*(NBI_orig!$F$5:$IT$5=NBI_L1!F$1)*NBI_orig!$F$8:$IT$256)</f>
        <v>0</v>
      </c>
      <c r="G25" s="7" cm="1">
        <f t="array" ref="G25">SUMPRODUCT((NBI_orig!$A$8:$A$256=NBI_L1!$A25)*(NBI_orig!$F$5:$IT$5=NBI_L1!G$1)*NBI_orig!$F$8:$IT$256)</f>
        <v>0</v>
      </c>
      <c r="H25" s="7" cm="1">
        <f t="array" ref="H25">SUMPRODUCT((NBI_orig!$A$8:$A$256=NBI_L1!$A25)*(NBI_orig!$F$5:$IT$5=NBI_L1!H$1)*NBI_orig!$F$8:$IT$256)</f>
        <v>0</v>
      </c>
      <c r="I25" s="7" cm="1">
        <f t="array" ref="I25">SUMPRODUCT((NBI_orig!$A$8:$A$256=NBI_L1!$A25)*(NBI_orig!$F$5:$IT$5=NBI_L1!I$1)*NBI_orig!$F$8:$IT$256)</f>
        <v>0</v>
      </c>
      <c r="J25" s="7" cm="1">
        <f t="array" ref="J25">SUMPRODUCT((NBI_orig!$A$8:$A$256=NBI_L1!$A25)*(NBI_orig!$F$5:$IT$5=NBI_L1!J$1)*NBI_orig!$F$8:$IT$256)</f>
        <v>0</v>
      </c>
      <c r="K25" s="7" cm="1">
        <f t="array" ref="K25">SUMPRODUCT((NBI_orig!$A$8:$A$256=NBI_L1!$A25)*(NBI_orig!$F$5:$IT$5=NBI_L1!K$1)*NBI_orig!$F$8:$IT$256)</f>
        <v>0</v>
      </c>
      <c r="L25" s="7" cm="1">
        <f t="array" ref="L25">SUMPRODUCT((NBI_orig!$A$8:$A$256=NBI_L1!$A25)*(NBI_orig!$F$5:$IT$5=NBI_L1!L$1)*NBI_orig!$F$8:$IT$256)</f>
        <v>0</v>
      </c>
      <c r="M25" s="7" cm="1">
        <f t="array" ref="M25">SUMPRODUCT((NBI_orig!$A$8:$A$256=NBI_L1!$A25)*(NBI_orig!$F$5:$IT$5=NBI_L1!M$1)*NBI_orig!$F$8:$IT$256)</f>
        <v>0</v>
      </c>
      <c r="N25" s="7" cm="1">
        <f t="array" ref="N25">SUMPRODUCT((NBI_orig!$A$8:$A$256=NBI_L1!$A25)*(NBI_orig!$F$5:$IT$5=NBI_L1!N$1)*NBI_orig!$F$8:$IT$256)</f>
        <v>0</v>
      </c>
      <c r="O25" s="7" cm="1">
        <f t="array" ref="O25">SUMPRODUCT((NBI_orig!$A$8:$A$256=NBI_L1!$A25)*(NBI_orig!$F$5:$IT$5=NBI_L1!O$1)*NBI_orig!$F$8:$IT$256)</f>
        <v>0</v>
      </c>
      <c r="P25" s="7" cm="1">
        <f t="array" ref="P25">SUMPRODUCT((NBI_orig!$A$8:$A$256=NBI_L1!$A25)*(NBI_orig!$F$5:$IT$5=NBI_L1!P$1)*NBI_orig!$F$8:$IT$256)</f>
        <v>0</v>
      </c>
      <c r="Q25" s="7" cm="1">
        <f t="array" ref="Q25">SUMPRODUCT((NBI_orig!$A$8:$A$256=NBI_L1!$A25)*(NBI_orig!$F$5:$IT$5=NBI_L1!Q$1)*NBI_orig!$F$8:$IT$256)</f>
        <v>0</v>
      </c>
      <c r="R25" s="7" cm="1">
        <f t="array" ref="R25">SUMPRODUCT((NBI_orig!$A$8:$A$256=NBI_L1!$A25)*(NBI_orig!$F$5:$IT$5=NBI_L1!R$1)*NBI_orig!$F$8:$IT$256)</f>
        <v>0</v>
      </c>
      <c r="S25" s="7" cm="1">
        <f t="array" ref="S25">SUMPRODUCT((NBI_orig!$A$8:$A$256=NBI_L1!$A25)*(NBI_orig!$F$5:$IT$5=NBI_L1!S$1)*NBI_orig!$F$8:$IT$256)</f>
        <v>0</v>
      </c>
      <c r="T25" s="7" cm="1">
        <f t="array" ref="T25">SUMPRODUCT((NBI_orig!$A$8:$A$256=NBI_L1!$A25)*(NBI_orig!$F$5:$IT$5=NBI_L1!T$1)*NBI_orig!$F$8:$IT$256)</f>
        <v>0</v>
      </c>
      <c r="U25" s="7" cm="1">
        <f t="array" ref="U25">SUMPRODUCT((NBI_orig!$A$8:$A$256=NBI_L1!$A25)*(NBI_orig!$F$5:$IT$5=NBI_L1!U$1)*NBI_orig!$F$8:$IT$256)</f>
        <v>0</v>
      </c>
      <c r="V25" s="7" cm="1">
        <f t="array" ref="V25">SUMPRODUCT((NBI_orig!$A$8:$A$256=NBI_L1!$A25)*(NBI_orig!$F$5:$IT$5=NBI_L1!V$1)*NBI_orig!$F$8:$IT$256)</f>
        <v>0</v>
      </c>
      <c r="W25" s="7" cm="1">
        <f t="array" ref="W25">SUMPRODUCT((NBI_orig!$A$8:$A$256=NBI_L1!$A25)*(NBI_orig!$F$5:$IT$5=NBI_L1!W$1)*NBI_orig!$F$8:$IT$256)</f>
        <v>19037</v>
      </c>
      <c r="X25" s="7" cm="1">
        <f t="array" ref="X25">SUMPRODUCT((NBI_orig!$A$8:$A$256=NBI_L1!$A25)*(NBI_orig!$F$5:$IT$5=NBI_L1!X$1)*NBI_orig!$F$8:$IT$256)</f>
        <v>0</v>
      </c>
      <c r="Y25" s="7" cm="1">
        <f t="array" ref="Y25">SUMPRODUCT((NBI_orig!$A$8:$A$256=NBI_L1!$A25)*(NBI_orig!$F$5:$IT$5=NBI_L1!Y$1)*NBI_orig!$F$8:$IT$256)</f>
        <v>0</v>
      </c>
      <c r="Z25" s="7" cm="1">
        <f t="array" ref="Z25">SUMPRODUCT((NBI_orig!$A$8:$A$256=NBI_L1!$A25)*(NBI_orig!$F$5:$IT$5=NBI_L1!Z$1)*NBI_orig!$F$8:$IT$256)</f>
        <v>0</v>
      </c>
      <c r="AA25" s="7" cm="1">
        <f t="array" ref="AA25">SUMPRODUCT((NBI_orig!$A$8:$A$256=NBI_L1!$A25)*(NBI_orig!$F$5:$IT$5=NBI_L1!AA$1)*NBI_orig!$F$8:$IT$256)</f>
        <v>19037</v>
      </c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</row>
    <row r="26" spans="1:103" x14ac:dyDescent="0.2">
      <c r="A26" s="5" t="s">
        <v>412</v>
      </c>
      <c r="B26" s="7" cm="1">
        <f t="array" ref="B26">SUMPRODUCT((NBI_orig!$A$8:$A$256=NBI_L1!$A26)*(NBI_orig!$F$5:$IT$5=NBI_L1!B$1)*NBI_orig!$F$8:$IT$256)</f>
        <v>0</v>
      </c>
      <c r="C26" s="7" cm="1">
        <f t="array" ref="C26">SUMPRODUCT((NBI_orig!$A$8:$A$256=NBI_L1!$A26)*(NBI_orig!$F$5:$IT$5=NBI_L1!C$1)*NBI_orig!$F$8:$IT$256)</f>
        <v>0</v>
      </c>
      <c r="D26" s="7" cm="1">
        <f t="array" ref="D26">SUMPRODUCT((NBI_orig!$A$8:$A$256=NBI_L1!$A26)*(NBI_orig!$F$5:$IT$5=NBI_L1!D$1)*NBI_orig!$F$8:$IT$256)</f>
        <v>0</v>
      </c>
      <c r="E26" s="7" cm="1">
        <f t="array" ref="E26">SUMPRODUCT((NBI_orig!$A$8:$A$256=NBI_L1!$A26)*(NBI_orig!$F$5:$IT$5=NBI_L1!E$1)*NBI_orig!$F$8:$IT$256)</f>
        <v>0</v>
      </c>
      <c r="F26" s="7" cm="1">
        <f t="array" ref="F26">SUMPRODUCT((NBI_orig!$A$8:$A$256=NBI_L1!$A26)*(NBI_orig!$F$5:$IT$5=NBI_L1!F$1)*NBI_orig!$F$8:$IT$256)</f>
        <v>0</v>
      </c>
      <c r="G26" s="7" cm="1">
        <f t="array" ref="G26">SUMPRODUCT((NBI_orig!$A$8:$A$256=NBI_L1!$A26)*(NBI_orig!$F$5:$IT$5=NBI_L1!G$1)*NBI_orig!$F$8:$IT$256)</f>
        <v>0</v>
      </c>
      <c r="H26" s="7" cm="1">
        <f t="array" ref="H26">SUMPRODUCT((NBI_orig!$A$8:$A$256=NBI_L1!$A26)*(NBI_orig!$F$5:$IT$5=NBI_L1!H$1)*NBI_orig!$F$8:$IT$256)</f>
        <v>0</v>
      </c>
      <c r="I26" s="7" cm="1">
        <f t="array" ref="I26">SUMPRODUCT((NBI_orig!$A$8:$A$256=NBI_L1!$A26)*(NBI_orig!$F$5:$IT$5=NBI_L1!I$1)*NBI_orig!$F$8:$IT$256)</f>
        <v>23674.758171575828</v>
      </c>
      <c r="J26" s="7" cm="1">
        <f t="array" ref="J26">SUMPRODUCT((NBI_orig!$A$8:$A$256=NBI_L1!$A26)*(NBI_orig!$F$5:$IT$5=NBI_L1!J$1)*NBI_orig!$F$8:$IT$256)</f>
        <v>158415.73684524029</v>
      </c>
      <c r="K26" s="7" cm="1">
        <f t="array" ref="K26">SUMPRODUCT((NBI_orig!$A$8:$A$256=NBI_L1!$A26)*(NBI_orig!$F$5:$IT$5=NBI_L1!K$1)*NBI_orig!$F$8:$IT$256)</f>
        <v>1131176.475528921</v>
      </c>
      <c r="L26" s="7" cm="1">
        <f t="array" ref="L26">SUMPRODUCT((NBI_orig!$A$8:$A$256=NBI_L1!$A26)*(NBI_orig!$F$5:$IT$5=NBI_L1!L$1)*NBI_orig!$F$8:$IT$256)</f>
        <v>3778.5614721682045</v>
      </c>
      <c r="M26" s="7" cm="1">
        <f t="array" ref="M26">SUMPRODUCT((NBI_orig!$A$8:$A$256=NBI_L1!$A26)*(NBI_orig!$F$5:$IT$5=NBI_L1!M$1)*NBI_orig!$F$8:$IT$256)</f>
        <v>551.20544872879395</v>
      </c>
      <c r="N26" s="7" cm="1">
        <f t="array" ref="N26">SUMPRODUCT((NBI_orig!$A$8:$A$256=NBI_L1!$A26)*(NBI_orig!$F$5:$IT$5=NBI_L1!N$1)*NBI_orig!$F$8:$IT$256)</f>
        <v>3321.4488965437781</v>
      </c>
      <c r="O26" s="7" cm="1">
        <f t="array" ref="O26">SUMPRODUCT((NBI_orig!$A$8:$A$256=NBI_L1!$A26)*(NBI_orig!$F$5:$IT$5=NBI_L1!O$1)*NBI_orig!$F$8:$IT$256)</f>
        <v>169399.81363682201</v>
      </c>
      <c r="P26" s="7" cm="1">
        <f t="array" ref="P26">SUMPRODUCT((NBI_orig!$A$8:$A$256=NBI_L1!$A26)*(NBI_orig!$F$5:$IT$5=NBI_L1!P$1)*NBI_orig!$F$8:$IT$256)</f>
        <v>0</v>
      </c>
      <c r="Q26" s="7" cm="1">
        <f t="array" ref="Q26">SUMPRODUCT((NBI_orig!$A$8:$A$256=NBI_L1!$A26)*(NBI_orig!$F$5:$IT$5=NBI_L1!Q$1)*NBI_orig!$F$8:$IT$256)</f>
        <v>15208</v>
      </c>
      <c r="R26" s="7" cm="1">
        <f t="array" ref="R26">SUMPRODUCT((NBI_orig!$A$8:$A$256=NBI_L1!$A26)*(NBI_orig!$F$5:$IT$5=NBI_L1!R$1)*NBI_orig!$F$8:$IT$256)</f>
        <v>244736</v>
      </c>
      <c r="S26" s="7" cm="1">
        <f t="array" ref="S26">SUMPRODUCT((NBI_orig!$A$8:$A$256=NBI_L1!$A26)*(NBI_orig!$F$5:$IT$5=NBI_L1!S$1)*NBI_orig!$F$8:$IT$256)</f>
        <v>12538</v>
      </c>
      <c r="T26" s="7" cm="1">
        <f t="array" ref="T26">SUMPRODUCT((NBI_orig!$A$8:$A$256=NBI_L1!$A26)*(NBI_orig!$F$5:$IT$5=NBI_L1!T$1)*NBI_orig!$F$8:$IT$256)</f>
        <v>0</v>
      </c>
      <c r="U26" s="7" cm="1">
        <f t="array" ref="U26">SUMPRODUCT((NBI_orig!$A$8:$A$256=NBI_L1!$A26)*(NBI_orig!$F$5:$IT$5=NBI_L1!U$1)*NBI_orig!$F$8:$IT$256)</f>
        <v>49782</v>
      </c>
      <c r="V26" s="7" cm="1">
        <f t="array" ref="V26">SUMPRODUCT((NBI_orig!$A$8:$A$256=NBI_L1!$A26)*(NBI_orig!$F$5:$IT$5=NBI_L1!V$1)*NBI_orig!$F$8:$IT$256)</f>
        <v>0</v>
      </c>
      <c r="W26" s="7" cm="1">
        <f t="array" ref="W26">SUMPRODUCT((NBI_orig!$A$8:$A$256=NBI_L1!$A26)*(NBI_orig!$F$5:$IT$5=NBI_L1!W$1)*NBI_orig!$F$8:$IT$256)</f>
        <v>0</v>
      </c>
      <c r="X26" s="7" cm="1">
        <f t="array" ref="X26">SUMPRODUCT((NBI_orig!$A$8:$A$256=NBI_L1!$A26)*(NBI_orig!$F$5:$IT$5=NBI_L1!X$1)*NBI_orig!$F$8:$IT$256)</f>
        <v>0</v>
      </c>
      <c r="Y26" s="7" cm="1">
        <f t="array" ref="Y26">SUMPRODUCT((NBI_orig!$A$8:$A$256=NBI_L1!$A26)*(NBI_orig!$F$5:$IT$5=NBI_L1!Y$1)*NBI_orig!$F$8:$IT$256)</f>
        <v>0</v>
      </c>
      <c r="Z26" s="7" cm="1">
        <f t="array" ref="Z26">SUMPRODUCT((NBI_orig!$A$8:$A$256=NBI_L1!$A26)*(NBI_orig!$F$5:$IT$5=NBI_L1!Z$1)*NBI_orig!$F$8:$IT$256)</f>
        <v>0</v>
      </c>
      <c r="AA26" s="7" cm="1">
        <f t="array" ref="AA26">SUMPRODUCT((NBI_orig!$A$8:$A$256=NBI_L1!$A26)*(NBI_orig!$F$5:$IT$5=NBI_L1!AA$1)*NBI_orig!$F$8:$IT$256)</f>
        <v>1812582</v>
      </c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</row>
    <row r="27" spans="1:103" x14ac:dyDescent="0.2">
      <c r="A27" s="5" t="s">
        <v>413</v>
      </c>
      <c r="B27" s="7" cm="1">
        <f t="array" ref="B27">SUMPRODUCT((NBI_orig!$A$8:$A$256=NBI_L1!$A27)*(NBI_orig!$F$5:$IT$5=NBI_L1!B$1)*NBI_orig!$F$8:$IT$256)</f>
        <v>216435.08979881948</v>
      </c>
      <c r="C27" s="7" cm="1">
        <f t="array" ref="C27">SUMPRODUCT((NBI_orig!$A$8:$A$256=NBI_L1!$A27)*(NBI_orig!$F$5:$IT$5=NBI_L1!C$1)*NBI_orig!$F$8:$IT$256)</f>
        <v>712925.63084535254</v>
      </c>
      <c r="D27" s="7" cm="1">
        <f t="array" ref="D27">SUMPRODUCT((NBI_orig!$A$8:$A$256=NBI_L1!$A27)*(NBI_orig!$F$5:$IT$5=NBI_L1!D$1)*NBI_orig!$F$8:$IT$256)</f>
        <v>2328646.8838589406</v>
      </c>
      <c r="E27" s="7" cm="1">
        <f t="array" ref="E27">SUMPRODUCT((NBI_orig!$A$8:$A$256=NBI_L1!$A27)*(NBI_orig!$F$5:$IT$5=NBI_L1!E$1)*NBI_orig!$F$8:$IT$256)</f>
        <v>227764.77775757117</v>
      </c>
      <c r="F27" s="7" cm="1">
        <f t="array" ref="F27">SUMPRODUCT((NBI_orig!$A$8:$A$256=NBI_L1!$A27)*(NBI_orig!$F$5:$IT$5=NBI_L1!F$1)*NBI_orig!$F$8:$IT$256)</f>
        <v>79082.763979438198</v>
      </c>
      <c r="G27" s="7" cm="1">
        <f t="array" ref="G27">SUMPRODUCT((NBI_orig!$A$8:$A$256=NBI_L1!$A27)*(NBI_orig!$F$5:$IT$5=NBI_L1!G$1)*NBI_orig!$F$8:$IT$256)</f>
        <v>549783.68745904998</v>
      </c>
      <c r="H27" s="7" cm="1">
        <f t="array" ref="H27">SUMPRODUCT((NBI_orig!$A$8:$A$256=NBI_L1!$A27)*(NBI_orig!$F$5:$IT$5=NBI_L1!H$1)*NBI_orig!$F$8:$IT$256)</f>
        <v>5616995.1663008211</v>
      </c>
      <c r="I27" s="7" cm="1">
        <f t="array" ref="I27">SUMPRODUCT((NBI_orig!$A$8:$A$256=NBI_L1!$A27)*(NBI_orig!$F$5:$IT$5=NBI_L1!I$1)*NBI_orig!$F$8:$IT$256)</f>
        <v>275034.99751768273</v>
      </c>
      <c r="J27" s="7" cm="1">
        <f t="array" ref="J27">SUMPRODUCT((NBI_orig!$A$8:$A$256=NBI_L1!$A27)*(NBI_orig!$F$5:$IT$5=NBI_L1!J$1)*NBI_orig!$F$8:$IT$256)</f>
        <v>910455.19648550532</v>
      </c>
      <c r="K27" s="7" cm="1">
        <f t="array" ref="K27">SUMPRODUCT((NBI_orig!$A$8:$A$256=NBI_L1!$A27)*(NBI_orig!$F$5:$IT$5=NBI_L1!K$1)*NBI_orig!$F$8:$IT$256)</f>
        <v>4887355.9652319383</v>
      </c>
      <c r="L27" s="7" cm="1">
        <f t="array" ref="L27">SUMPRODUCT((NBI_orig!$A$8:$A$256=NBI_L1!$A27)*(NBI_orig!$F$5:$IT$5=NBI_L1!L$1)*NBI_orig!$F$8:$IT$256)</f>
        <v>238615.48588599905</v>
      </c>
      <c r="M27" s="7" cm="1">
        <f t="array" ref="M27">SUMPRODUCT((NBI_orig!$A$8:$A$256=NBI_L1!$A27)*(NBI_orig!$F$5:$IT$5=NBI_L1!M$1)*NBI_orig!$F$8:$IT$256)</f>
        <v>83055.778648890104</v>
      </c>
      <c r="N27" s="7" cm="1">
        <f t="array" ref="N27">SUMPRODUCT((NBI_orig!$A$8:$A$256=NBI_L1!$A27)*(NBI_orig!$F$5:$IT$5=NBI_L1!N$1)*NBI_orig!$F$8:$IT$256)</f>
        <v>582781.18141081615</v>
      </c>
      <c r="O27" s="7" cm="1">
        <f t="array" ref="O27">SUMPRODUCT((NBI_orig!$A$8:$A$256=NBI_L1!$A27)*(NBI_orig!$F$5:$IT$5=NBI_L1!O$1)*NBI_orig!$F$8:$IT$256)</f>
        <v>5969383.5735994102</v>
      </c>
      <c r="P27" s="7" cm="1">
        <f t="array" ref="P27">SUMPRODUCT((NBI_orig!$A$8:$A$256=NBI_L1!$A27)*(NBI_orig!$F$5:$IT$5=NBI_L1!P$1)*NBI_orig!$F$8:$IT$256)</f>
        <v>1170685.1787802479</v>
      </c>
      <c r="Q27" s="7" cm="1">
        <f t="array" ref="Q27">SUMPRODUCT((NBI_orig!$A$8:$A$256=NBI_L1!$A27)*(NBI_orig!$F$5:$IT$5=NBI_L1!Q$1)*NBI_orig!$F$8:$IT$256)</f>
        <v>2431402.0000000019</v>
      </c>
      <c r="R27" s="7" cm="1">
        <f t="array" ref="R27">SUMPRODUCT((NBI_orig!$A$8:$A$256=NBI_L1!$A27)*(NBI_orig!$F$5:$IT$5=NBI_L1!R$1)*NBI_orig!$F$8:$IT$256)</f>
        <v>2113697</v>
      </c>
      <c r="S27" s="7" cm="1">
        <f t="array" ref="S27">SUMPRODUCT((NBI_orig!$A$8:$A$256=NBI_L1!$A27)*(NBI_orig!$F$5:$IT$5=NBI_L1!S$1)*NBI_orig!$F$8:$IT$256)</f>
        <v>4417539.9999999991</v>
      </c>
      <c r="T27" s="7" cm="1">
        <f t="array" ref="T27">SUMPRODUCT((NBI_orig!$A$8:$A$256=NBI_L1!$A27)*(NBI_orig!$F$5:$IT$5=NBI_L1!T$1)*NBI_orig!$F$8:$IT$256)</f>
        <v>4519788</v>
      </c>
      <c r="U27" s="7" cm="1">
        <f t="array" ref="U27">SUMPRODUCT((NBI_orig!$A$8:$A$256=NBI_L1!$A27)*(NBI_orig!$F$5:$IT$5=NBI_L1!U$1)*NBI_orig!$F$8:$IT$256)</f>
        <v>2426251</v>
      </c>
      <c r="V27" s="7" cm="1">
        <f t="array" ref="V27">SUMPRODUCT((NBI_orig!$A$8:$A$256=NBI_L1!$A27)*(NBI_orig!$F$5:$IT$5=NBI_L1!V$1)*NBI_orig!$F$8:$IT$256)</f>
        <v>1432502</v>
      </c>
      <c r="W27" s="7" cm="1">
        <f t="array" ref="W27">SUMPRODUCT((NBI_orig!$A$8:$A$256=NBI_L1!$A27)*(NBI_orig!$F$5:$IT$5=NBI_L1!W$1)*NBI_orig!$F$8:$IT$256)</f>
        <v>912143</v>
      </c>
      <c r="X27" s="7" cm="1">
        <f t="array" ref="X27">SUMPRODUCT((NBI_orig!$A$8:$A$256=NBI_L1!$A27)*(NBI_orig!$F$5:$IT$5=NBI_L1!X$1)*NBI_orig!$F$8:$IT$256)</f>
        <v>-15775</v>
      </c>
      <c r="Y27" s="7" cm="1">
        <f t="array" ref="Y27">SUMPRODUCT((NBI_orig!$A$8:$A$256=NBI_L1!$A27)*(NBI_orig!$F$5:$IT$5=NBI_L1!Y$1)*NBI_orig!$F$8:$IT$256)</f>
        <v>19037.000000000098</v>
      </c>
      <c r="Z27" s="7" cm="1">
        <f t="array" ref="Z27">SUMPRODUCT((NBI_orig!$A$8:$A$256=NBI_L1!$A27)*(NBI_orig!$F$5:$IT$5=NBI_L1!Z$1)*NBI_orig!$F$8:$IT$256)</f>
        <v>1812582</v>
      </c>
      <c r="AA27" s="7" cm="1">
        <f t="array" ref="AA27">SUMPRODUCT((NBI_orig!$A$8:$A$256=NBI_L1!$A27)*(NBI_orig!$F$5:$IT$5=NBI_L1!AA$1)*NBI_orig!$F$8:$IT$256)</f>
        <v>43918168.357560501</v>
      </c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</row>
    <row r="28" spans="1:103" x14ac:dyDescent="0.2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</row>
    <row r="29" spans="1:103" x14ac:dyDescent="0.2">
      <c r="A29" s="10" t="s">
        <v>542</v>
      </c>
      <c r="B29" s="11">
        <f>SUM(B17:B18)</f>
        <v>95324.67597268938</v>
      </c>
      <c r="C29" s="11">
        <f t="shared" ref="C29:H29" si="0">SUM(C17:C18)</f>
        <v>371708.61551217071</v>
      </c>
      <c r="D29" s="11">
        <f t="shared" si="0"/>
        <v>591886.01576218219</v>
      </c>
      <c r="E29" s="11">
        <f t="shared" si="0"/>
        <v>135866.4654101207</v>
      </c>
      <c r="F29" s="11">
        <f t="shared" si="0"/>
        <v>37414.66062646611</v>
      </c>
      <c r="G29" s="11">
        <f t="shared" si="0"/>
        <v>170319.87190138752</v>
      </c>
      <c r="H29" s="11">
        <f t="shared" si="0"/>
        <v>3025797.6948149847</v>
      </c>
      <c r="I29" s="11">
        <f>SUM(B29:H29)</f>
        <v>4428318.0000000019</v>
      </c>
      <c r="J29" s="20">
        <f>I29/SATIED_L1!I29</f>
        <v>1.0000000000000004</v>
      </c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</row>
    <row r="30" spans="1:103" x14ac:dyDescent="0.2">
      <c r="A30" s="10"/>
      <c r="B30" s="14">
        <f>B29/$I$29</f>
        <v>2.1526158684333271E-2</v>
      </c>
      <c r="C30" s="14">
        <f t="shared" ref="C30:H30" si="1">C29/$I$29</f>
        <v>8.3939006980115374E-2</v>
      </c>
      <c r="D30" s="14">
        <f t="shared" si="1"/>
        <v>0.13365932974149144</v>
      </c>
      <c r="E30" s="14">
        <f t="shared" si="1"/>
        <v>3.0681280208449492E-2</v>
      </c>
      <c r="F30" s="14">
        <f t="shared" si="1"/>
        <v>8.4489552526413169E-3</v>
      </c>
      <c r="G30" s="14">
        <f t="shared" si="1"/>
        <v>3.8461526905111024E-2</v>
      </c>
      <c r="H30" s="14">
        <f t="shared" si="1"/>
        <v>0.68328374222785793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</row>
    <row r="31" spans="1:103" x14ac:dyDescent="0.2">
      <c r="A31" s="12" t="s">
        <v>544</v>
      </c>
      <c r="B31" s="13">
        <f>B17</f>
        <v>32364.286062787309</v>
      </c>
      <c r="C31" s="13">
        <f t="shared" ref="C31:H31" si="2">C17</f>
        <v>163401.45204749217</v>
      </c>
      <c r="D31" s="13">
        <f t="shared" si="2"/>
        <v>377795.73412573215</v>
      </c>
      <c r="E31" s="13">
        <f t="shared" si="2"/>
        <v>39034.098459076857</v>
      </c>
      <c r="F31" s="13">
        <f t="shared" si="2"/>
        <v>11031.608613752807</v>
      </c>
      <c r="G31" s="13">
        <f t="shared" si="2"/>
        <v>86468.380034933856</v>
      </c>
      <c r="H31" s="13">
        <f t="shared" si="2"/>
        <v>1708448.4406562254</v>
      </c>
      <c r="I31" s="11">
        <f>SUM(B31:H31)</f>
        <v>2418544.0000000005</v>
      </c>
      <c r="J31" s="20">
        <f>I31/SATIED_L1!I31</f>
        <v>1.0000000000000004</v>
      </c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</row>
    <row r="32" spans="1:103" x14ac:dyDescent="0.2">
      <c r="A32" s="12"/>
      <c r="B32" s="14">
        <f>B31/$I$31</f>
        <v>1.3381723079169659E-2</v>
      </c>
      <c r="C32" s="14">
        <f t="shared" ref="C32:H32" si="3">C31/$I$31</f>
        <v>6.7561909995225281E-2</v>
      </c>
      <c r="D32" s="14">
        <f t="shared" si="3"/>
        <v>0.15620792266989234</v>
      </c>
      <c r="E32" s="14">
        <f t="shared" si="3"/>
        <v>1.6139503130427585E-2</v>
      </c>
      <c r="F32" s="14">
        <f t="shared" si="3"/>
        <v>4.5612602515202553E-3</v>
      </c>
      <c r="G32" s="14">
        <f t="shared" si="3"/>
        <v>3.5752245993843336E-2</v>
      </c>
      <c r="H32" s="14">
        <f t="shared" si="3"/>
        <v>0.70639543487992162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</row>
    <row r="33" spans="1:103" x14ac:dyDescent="0.2">
      <c r="A33" s="10" t="s">
        <v>545</v>
      </c>
      <c r="B33" s="11">
        <f>B18</f>
        <v>62960.389909902064</v>
      </c>
      <c r="C33" s="11">
        <f t="shared" ref="C33:H33" si="4">C18</f>
        <v>208307.16346467857</v>
      </c>
      <c r="D33" s="11">
        <f t="shared" si="4"/>
        <v>214090.28163644997</v>
      </c>
      <c r="E33" s="11">
        <f t="shared" si="4"/>
        <v>96832.366951043834</v>
      </c>
      <c r="F33" s="11">
        <f t="shared" si="4"/>
        <v>26383.052012713299</v>
      </c>
      <c r="G33" s="11">
        <f t="shared" si="4"/>
        <v>83851.491866453667</v>
      </c>
      <c r="H33" s="11">
        <f t="shared" si="4"/>
        <v>1317349.254158759</v>
      </c>
      <c r="I33" s="11">
        <f>SUM(B33:H33)</f>
        <v>2009774.0000000005</v>
      </c>
      <c r="J33" s="20">
        <f>I33/SATIED_L1!I33</f>
        <v>0.99999999999999978</v>
      </c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</row>
    <row r="34" spans="1:103" x14ac:dyDescent="0.2">
      <c r="A34" s="10"/>
      <c r="B34" s="14">
        <f>B33/$I$33</f>
        <v>3.1327099420085068E-2</v>
      </c>
      <c r="C34" s="14">
        <f t="shared" ref="C34:H34" si="5">C33/$I$33</f>
        <v>0.10364705855717037</v>
      </c>
      <c r="D34" s="14">
        <f t="shared" si="5"/>
        <v>0.10652455531639375</v>
      </c>
      <c r="E34" s="14">
        <f t="shared" si="5"/>
        <v>4.8180724275985166E-2</v>
      </c>
      <c r="F34" s="14">
        <f t="shared" si="5"/>
        <v>1.3127372536769454E-2</v>
      </c>
      <c r="G34" s="14">
        <f t="shared" si="5"/>
        <v>4.1721851246186707E-2</v>
      </c>
      <c r="H34" s="14">
        <f t="shared" si="5"/>
        <v>0.65547133864740947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</row>
    <row r="35" spans="1:103" x14ac:dyDescent="0.2">
      <c r="A35" s="12"/>
      <c r="B35" s="12"/>
      <c r="C35" s="12"/>
      <c r="D35" s="12"/>
      <c r="E35" s="12"/>
      <c r="F35" s="12"/>
      <c r="G35" s="12"/>
      <c r="H35" s="12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</row>
    <row r="36" spans="1:103" x14ac:dyDescent="0.2">
      <c r="A36" s="10" t="s">
        <v>546</v>
      </c>
      <c r="B36" s="11">
        <f>SUM(B9:B15)</f>
        <v>120745.08979881975</v>
      </c>
      <c r="C36" s="11">
        <f t="shared" ref="C36:H36" si="6">SUM(C9:C15)</f>
        <v>336553.6308453526</v>
      </c>
      <c r="D36" s="11">
        <f t="shared" si="6"/>
        <v>1730475.8838589445</v>
      </c>
      <c r="E36" s="11">
        <f t="shared" si="6"/>
        <v>91539.058937689566</v>
      </c>
      <c r="F36" s="11">
        <f t="shared" si="6"/>
        <v>41926.482799319849</v>
      </c>
      <c r="G36" s="11">
        <f t="shared" si="6"/>
        <v>377565.68745904975</v>
      </c>
      <c r="H36" s="11">
        <f t="shared" si="6"/>
        <v>2509247.1663008207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</row>
    <row r="37" spans="1:103" x14ac:dyDescent="0.2">
      <c r="A37" s="10"/>
      <c r="B37" s="11"/>
      <c r="C37" s="11"/>
      <c r="D37" s="11"/>
      <c r="E37" s="11"/>
      <c r="F37" s="11"/>
      <c r="G37" s="11"/>
      <c r="H37" s="11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</row>
    <row r="38" spans="1:103" x14ac:dyDescent="0.2">
      <c r="A38" s="10" t="s">
        <v>543</v>
      </c>
      <c r="B38" s="11">
        <f t="shared" ref="B38:H38" si="7">SUM(B2:B26)</f>
        <v>216435.08979881971</v>
      </c>
      <c r="C38" s="11">
        <f t="shared" si="7"/>
        <v>712925.63084535243</v>
      </c>
      <c r="D38" s="11">
        <f t="shared" si="7"/>
        <v>2328646.8838589448</v>
      </c>
      <c r="E38" s="11">
        <f t="shared" si="7"/>
        <v>227764.77775757125</v>
      </c>
      <c r="F38" s="11">
        <f t="shared" si="7"/>
        <v>79082.763979438212</v>
      </c>
      <c r="G38" s="11">
        <f t="shared" si="7"/>
        <v>549783.68745904986</v>
      </c>
      <c r="H38" s="11">
        <f t="shared" si="7"/>
        <v>5616995.166300822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</row>
    <row r="39" spans="1:103" x14ac:dyDescent="0.2">
      <c r="A39" s="12"/>
      <c r="B39" s="11"/>
      <c r="C39" s="11"/>
      <c r="D39" s="11"/>
      <c r="E39" s="11"/>
      <c r="F39" s="11"/>
      <c r="G39" s="11"/>
      <c r="H39" s="11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</row>
    <row r="40" spans="1:103" x14ac:dyDescent="0.2">
      <c r="A40" s="12" t="s">
        <v>547</v>
      </c>
      <c r="B40" s="14">
        <f>B36/B38</f>
        <v>0.55788130247759027</v>
      </c>
      <c r="C40" s="14">
        <f t="shared" ref="C40:H40" si="8">C36/C38</f>
        <v>0.4720739671630037</v>
      </c>
      <c r="D40" s="14">
        <f t="shared" si="8"/>
        <v>0.74312507226998104</v>
      </c>
      <c r="E40" s="14">
        <f t="shared" si="8"/>
        <v>0.40190173317808647</v>
      </c>
      <c r="F40" s="14">
        <f t="shared" si="8"/>
        <v>0.53015955297441142</v>
      </c>
      <c r="G40" s="14">
        <f t="shared" si="8"/>
        <v>0.68675316505670669</v>
      </c>
      <c r="H40" s="14">
        <f t="shared" si="8"/>
        <v>0.44672410995741207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</row>
    <row r="41" spans="1:103" x14ac:dyDescent="0.2">
      <c r="A41" s="12" t="s">
        <v>548</v>
      </c>
      <c r="B41" s="14">
        <f>B29/B38</f>
        <v>0.44043078255607893</v>
      </c>
      <c r="C41" s="14">
        <f t="shared" ref="C41:H41" si="9">C29/C38</f>
        <v>0.52138483935753122</v>
      </c>
      <c r="D41" s="14">
        <f t="shared" si="9"/>
        <v>0.25417594220268008</v>
      </c>
      <c r="E41" s="14">
        <f t="shared" si="9"/>
        <v>0.59652096670862131</v>
      </c>
      <c r="F41" s="14">
        <f t="shared" si="9"/>
        <v>0.47310765005879218</v>
      </c>
      <c r="G41" s="14">
        <f t="shared" si="9"/>
        <v>0.30979433509306081</v>
      </c>
      <c r="H41" s="14">
        <f t="shared" si="9"/>
        <v>0.53868618455794059</v>
      </c>
      <c r="I41" s="7"/>
      <c r="J41" s="7"/>
      <c r="K41" s="7"/>
      <c r="L41" s="7"/>
      <c r="M41" s="7"/>
      <c r="N41" s="7"/>
      <c r="O41" s="7"/>
      <c r="P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</row>
    <row r="42" spans="1:103" x14ac:dyDescent="0.2">
      <c r="A42" s="12" t="s">
        <v>549</v>
      </c>
      <c r="B42" s="15">
        <f>B31/B33</f>
        <v>0.5140420208499572</v>
      </c>
      <c r="C42" s="15">
        <f t="shared" ref="C42:H42" si="10">C31/C33</f>
        <v>0.78442550572774328</v>
      </c>
      <c r="D42" s="15">
        <f t="shared" si="10"/>
        <v>1.7646561592518848</v>
      </c>
      <c r="E42" s="15">
        <f t="shared" si="10"/>
        <v>0.40311003116149768</v>
      </c>
      <c r="F42" s="15">
        <f t="shared" si="10"/>
        <v>0.41813239076498676</v>
      </c>
      <c r="G42" s="15">
        <f t="shared" si="10"/>
        <v>1.0312086059559677</v>
      </c>
      <c r="H42" s="15">
        <f t="shared" si="10"/>
        <v>1.2968834462560326</v>
      </c>
      <c r="I42" s="7"/>
      <c r="J42" s="7"/>
      <c r="K42" s="7"/>
      <c r="L42" s="7"/>
      <c r="M42" s="7"/>
      <c r="N42" s="7"/>
      <c r="O42" s="7"/>
      <c r="P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</row>
    <row r="43" spans="1:103" x14ac:dyDescent="0.2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</row>
    <row r="44" spans="1:103" s="21" customFormat="1" x14ac:dyDescent="0.2">
      <c r="A44" s="21" t="s">
        <v>556</v>
      </c>
      <c r="B44" s="22"/>
      <c r="C44" s="22"/>
      <c r="D44" s="22"/>
      <c r="E44" s="22"/>
      <c r="F44" s="22"/>
      <c r="G44" s="22"/>
      <c r="H44" s="22"/>
      <c r="I44" s="22">
        <f>I26</f>
        <v>23674.758171575828</v>
      </c>
      <c r="J44" s="22">
        <f t="shared" ref="J44:O44" si="11">J26</f>
        <v>158415.73684524029</v>
      </c>
      <c r="K44" s="22">
        <f t="shared" si="11"/>
        <v>1131176.475528921</v>
      </c>
      <c r="L44" s="22">
        <f t="shared" si="11"/>
        <v>3778.5614721682045</v>
      </c>
      <c r="M44" s="22">
        <f t="shared" si="11"/>
        <v>551.20544872879395</v>
      </c>
      <c r="N44" s="22">
        <f t="shared" si="11"/>
        <v>3321.4488965437781</v>
      </c>
      <c r="O44" s="22">
        <f t="shared" si="11"/>
        <v>169399.81363682201</v>
      </c>
      <c r="P44" s="22"/>
      <c r="Q44" s="24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</row>
    <row r="45" spans="1:103" s="21" customFormat="1" x14ac:dyDescent="0.2">
      <c r="A45" s="21" t="s">
        <v>557</v>
      </c>
      <c r="B45" s="22"/>
      <c r="C45" s="22"/>
      <c r="D45" s="22"/>
      <c r="E45" s="22"/>
      <c r="F45" s="22"/>
      <c r="G45" s="22"/>
      <c r="H45" s="22"/>
      <c r="I45" s="22">
        <f t="array" ref="I45:O45">TRANSPOSE(Z9:Z15)</f>
        <v>73887.534530468896</v>
      </c>
      <c r="J45" s="22">
        <v>431593.83114926529</v>
      </c>
      <c r="K45" s="22">
        <v>782285.75538728759</v>
      </c>
      <c r="L45" s="22">
        <v>11075.598510442211</v>
      </c>
      <c r="M45" s="22">
        <v>0</v>
      </c>
      <c r="N45" s="22">
        <v>4302.28042253679</v>
      </c>
      <c r="O45" s="22">
        <v>212721</v>
      </c>
      <c r="P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</row>
    <row r="46" spans="1:103" s="21" customFormat="1" x14ac:dyDescent="0.2">
      <c r="A46" s="21" t="s">
        <v>543</v>
      </c>
      <c r="B46" s="22"/>
      <c r="C46" s="22"/>
      <c r="D46" s="22"/>
      <c r="E46" s="22"/>
      <c r="F46" s="22"/>
      <c r="G46" s="22"/>
      <c r="H46" s="22"/>
      <c r="I46" s="22">
        <f>SUM(I2:I8)</f>
        <v>216435.08979881948</v>
      </c>
      <c r="J46" s="22">
        <f t="shared" ref="J46:O46" si="12">SUM(J2:J8)</f>
        <v>712925.63084535254</v>
      </c>
      <c r="K46" s="22">
        <f t="shared" si="12"/>
        <v>2328646.8838589401</v>
      </c>
      <c r="L46" s="22">
        <f t="shared" si="12"/>
        <v>227764.77775757117</v>
      </c>
      <c r="M46" s="22">
        <f t="shared" si="12"/>
        <v>79082.763979438198</v>
      </c>
      <c r="N46" s="22">
        <f t="shared" si="12"/>
        <v>549783.68745904998</v>
      </c>
      <c r="O46" s="22">
        <f t="shared" si="12"/>
        <v>5616995.1663008211</v>
      </c>
      <c r="P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22"/>
      <c r="CV46" s="22"/>
      <c r="CW46" s="22"/>
      <c r="CX46" s="22"/>
      <c r="CY46" s="22"/>
    </row>
    <row r="47" spans="1:103" s="21" customFormat="1" x14ac:dyDescent="0.2">
      <c r="A47" s="21" t="s">
        <v>558</v>
      </c>
      <c r="B47" s="22"/>
      <c r="C47" s="22"/>
      <c r="D47" s="22"/>
      <c r="E47" s="22"/>
      <c r="F47" s="22"/>
      <c r="G47" s="22"/>
      <c r="H47" s="22"/>
      <c r="I47" s="22">
        <f>SUM(B9:Y9)</f>
        <v>201147.46298721404</v>
      </c>
      <c r="J47" s="22">
        <f>SUM(B10:Y10)</f>
        <v>478861.36533624004</v>
      </c>
      <c r="K47" s="22">
        <f>SUM(B11:Y11)</f>
        <v>4105070.2098446526</v>
      </c>
      <c r="L47" s="22">
        <f>SUM(B12:Y12)</f>
        <v>227539.88737555678</v>
      </c>
      <c r="M47" s="22">
        <f>SUM(B13:Y13)</f>
        <v>83055.778648890118</v>
      </c>
      <c r="N47" s="22">
        <f>SUM(B14:Y14)</f>
        <v>578478.90098827868</v>
      </c>
      <c r="O47" s="22">
        <f>SUM(B15:Y15)</f>
        <v>5756662.5735994102</v>
      </c>
      <c r="P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</row>
    <row r="48" spans="1:103" s="21" customFormat="1" x14ac:dyDescent="0.2">
      <c r="I48" s="24">
        <f>I46-I45</f>
        <v>142547.55526835058</v>
      </c>
      <c r="J48" s="24">
        <f t="shared" ref="J48:O48" si="13">J46-J45</f>
        <v>281331.79969608726</v>
      </c>
      <c r="K48" s="24">
        <f t="shared" si="13"/>
        <v>1546361.1284716525</v>
      </c>
      <c r="L48" s="24">
        <f t="shared" si="13"/>
        <v>216689.17924712895</v>
      </c>
      <c r="M48" s="24">
        <f t="shared" si="13"/>
        <v>79082.763979438198</v>
      </c>
      <c r="N48" s="24">
        <f t="shared" si="13"/>
        <v>545481.40703651321</v>
      </c>
      <c r="O48" s="24">
        <f t="shared" si="13"/>
        <v>5404274.1663008211</v>
      </c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22"/>
      <c r="CR48" s="22"/>
      <c r="CS48" s="22"/>
      <c r="CT48" s="22"/>
      <c r="CU48" s="22"/>
      <c r="CV48" s="22"/>
      <c r="CW48" s="22"/>
      <c r="CX48" s="22"/>
      <c r="CY48" s="22"/>
    </row>
    <row r="49" spans="1:103" s="21" customFormat="1" x14ac:dyDescent="0.2">
      <c r="A49" s="21" t="s">
        <v>561</v>
      </c>
      <c r="I49" s="24">
        <f>I16+I22</f>
        <v>34925.149547287503</v>
      </c>
      <c r="J49" s="24">
        <f t="shared" ref="J49:O49" si="14">J16+J22</f>
        <v>39113.828794913054</v>
      </c>
      <c r="K49" s="24">
        <f t="shared" si="14"/>
        <v>1427532.6058440758</v>
      </c>
      <c r="L49" s="24">
        <f t="shared" si="14"/>
        <v>7072.1466562595924</v>
      </c>
      <c r="M49" s="24">
        <f t="shared" si="14"/>
        <v>3421.809220723123</v>
      </c>
      <c r="N49" s="24">
        <f t="shared" si="14"/>
        <v>29676.045055221748</v>
      </c>
      <c r="O49" s="24">
        <f t="shared" si="14"/>
        <v>182988.59366176717</v>
      </c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</row>
    <row r="50" spans="1:103" s="21" customFormat="1" x14ac:dyDescent="0.2">
      <c r="I50" s="24"/>
      <c r="J50" s="24"/>
      <c r="K50" s="24"/>
      <c r="L50" s="24"/>
      <c r="M50" s="24"/>
      <c r="N50" s="24"/>
      <c r="O50" s="24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  <c r="CV50" s="22"/>
      <c r="CW50" s="22"/>
      <c r="CX50" s="22"/>
      <c r="CY50" s="22"/>
    </row>
    <row r="51" spans="1:103" s="21" customFormat="1" x14ac:dyDescent="0.2"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22"/>
      <c r="CV51" s="22"/>
      <c r="CW51" s="22"/>
      <c r="CX51" s="22"/>
      <c r="CY51" s="22"/>
    </row>
    <row r="52" spans="1:103" s="21" customFormat="1" x14ac:dyDescent="0.2">
      <c r="A52" s="21" t="s">
        <v>559</v>
      </c>
      <c r="B52" s="22"/>
      <c r="C52" s="22"/>
      <c r="D52" s="22"/>
      <c r="E52" s="22"/>
      <c r="F52" s="22"/>
      <c r="G52" s="22"/>
      <c r="H52" s="22"/>
      <c r="I52" s="23">
        <f>I44/I47</f>
        <v>0.11769851739606936</v>
      </c>
      <c r="J52" s="23">
        <f t="shared" ref="J52:O52" si="15">J44/J47</f>
        <v>0.33081753574754602</v>
      </c>
      <c r="K52" s="23">
        <f t="shared" si="15"/>
        <v>0.27555593880371854</v>
      </c>
      <c r="L52" s="23">
        <f t="shared" si="15"/>
        <v>1.6606149874424665E-2</v>
      </c>
      <c r="M52" s="23">
        <f t="shared" si="15"/>
        <v>6.6365695162399129E-3</v>
      </c>
      <c r="N52" s="23">
        <f t="shared" si="15"/>
        <v>5.7416941065082652E-3</v>
      </c>
      <c r="O52" s="23">
        <f t="shared" si="15"/>
        <v>2.942674014171081E-2</v>
      </c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</row>
    <row r="53" spans="1:103" s="21" customFormat="1" x14ac:dyDescent="0.2">
      <c r="A53" s="21" t="s">
        <v>560</v>
      </c>
      <c r="I53" s="23">
        <f>I48/I47</f>
        <v>0.70867190245104728</v>
      </c>
      <c r="J53" s="23">
        <f t="shared" ref="J53:O53" si="16">J48/J47</f>
        <v>0.58750156112207075</v>
      </c>
      <c r="K53" s="23">
        <f t="shared" si="16"/>
        <v>0.37669541552863506</v>
      </c>
      <c r="L53" s="23">
        <f t="shared" si="16"/>
        <v>0.95231294058558347</v>
      </c>
      <c r="M53" s="23">
        <f t="shared" si="16"/>
        <v>0.95216450036249212</v>
      </c>
      <c r="N53" s="23">
        <f t="shared" si="16"/>
        <v>0.94295817203463728</v>
      </c>
      <c r="O53" s="23">
        <f t="shared" si="16"/>
        <v>0.93878598879241681</v>
      </c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</row>
    <row r="54" spans="1:103" s="21" customFormat="1" x14ac:dyDescent="0.2">
      <c r="A54" s="21" t="s">
        <v>562</v>
      </c>
      <c r="I54" s="23">
        <f>I49/I47</f>
        <v>0.1736295801528828</v>
      </c>
      <c r="J54" s="23">
        <f t="shared" ref="J54:O54" si="17">J49/J47</f>
        <v>8.1680903130384439E-2</v>
      </c>
      <c r="K54" s="23">
        <f t="shared" si="17"/>
        <v>0.34774864566764563</v>
      </c>
      <c r="L54" s="23">
        <f t="shared" si="17"/>
        <v>3.1080909539991756E-2</v>
      </c>
      <c r="M54" s="23">
        <f t="shared" si="17"/>
        <v>4.1198930121267956E-2</v>
      </c>
      <c r="N54" s="23">
        <f t="shared" si="17"/>
        <v>5.130013385885452E-2</v>
      </c>
      <c r="O54" s="23">
        <f t="shared" si="17"/>
        <v>3.1787271065872418E-2</v>
      </c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</row>
    <row r="55" spans="1:103" x14ac:dyDescent="0.2">
      <c r="A55" s="21" t="s">
        <v>555</v>
      </c>
      <c r="B55" s="22"/>
      <c r="C55" s="22"/>
      <c r="D55" s="22"/>
      <c r="E55" s="22"/>
      <c r="F55" s="22"/>
      <c r="G55" s="22"/>
      <c r="H55" s="22"/>
      <c r="I55" s="23">
        <f t="shared" ref="I55:O55" si="18">I45/I46</f>
        <v>0.34138426721447412</v>
      </c>
      <c r="J55" s="23">
        <f t="shared" si="18"/>
        <v>0.60538408562685886</v>
      </c>
      <c r="K55" s="23">
        <f t="shared" si="18"/>
        <v>0.33594005205757732</v>
      </c>
      <c r="L55" s="23">
        <f t="shared" si="18"/>
        <v>4.8627354147930998E-2</v>
      </c>
      <c r="M55" s="23">
        <f t="shared" si="18"/>
        <v>0</v>
      </c>
      <c r="N55" s="23">
        <f t="shared" si="18"/>
        <v>7.8254057380653733E-3</v>
      </c>
      <c r="O55" s="23">
        <f t="shared" si="18"/>
        <v>3.7870960131178369E-2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</row>
    <row r="56" spans="1:103" x14ac:dyDescent="0.2">
      <c r="B56" s="7"/>
      <c r="C56" s="7"/>
      <c r="D56" s="7"/>
      <c r="E56" s="7"/>
      <c r="F56" s="7"/>
      <c r="G56" s="7"/>
      <c r="H56" s="7"/>
      <c r="I56" s="23">
        <f>SUM(I52:I54)</f>
        <v>0.99999999999999944</v>
      </c>
      <c r="J56" s="23">
        <f t="shared" ref="J56:O56" si="19">SUM(J52:J54)</f>
        <v>1.0000000000000011</v>
      </c>
      <c r="K56" s="23">
        <f t="shared" si="19"/>
        <v>0.99999999999999922</v>
      </c>
      <c r="L56" s="23">
        <f t="shared" si="19"/>
        <v>0.99999999999999989</v>
      </c>
      <c r="M56" s="23">
        <f t="shared" si="19"/>
        <v>1</v>
      </c>
      <c r="N56" s="23">
        <f t="shared" si="19"/>
        <v>1</v>
      </c>
      <c r="O56" s="23">
        <f t="shared" si="19"/>
        <v>1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</row>
    <row r="57" spans="1:103" x14ac:dyDescent="0.2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</row>
    <row r="58" spans="1:103" x14ac:dyDescent="0.2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</row>
    <row r="59" spans="1:103" x14ac:dyDescent="0.2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</row>
    <row r="60" spans="1:103" x14ac:dyDescent="0.2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</row>
    <row r="61" spans="1:103" x14ac:dyDescent="0.2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</row>
    <row r="62" spans="1:103" x14ac:dyDescent="0.2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</row>
    <row r="63" spans="1:103" x14ac:dyDescent="0.2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</row>
    <row r="64" spans="1:103" x14ac:dyDescent="0.2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</row>
    <row r="65" spans="2:103" x14ac:dyDescent="0.2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</row>
    <row r="66" spans="2:103" x14ac:dyDescent="0.2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</row>
    <row r="67" spans="2:103" x14ac:dyDescent="0.2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</row>
    <row r="68" spans="2:103" x14ac:dyDescent="0.2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</row>
    <row r="69" spans="2:103" x14ac:dyDescent="0.2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</row>
    <row r="70" spans="2:103" x14ac:dyDescent="0.2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</row>
    <row r="71" spans="2:103" x14ac:dyDescent="0.2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</row>
    <row r="72" spans="2:103" x14ac:dyDescent="0.2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</row>
    <row r="73" spans="2:103" x14ac:dyDescent="0.2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</row>
    <row r="74" spans="2:103" x14ac:dyDescent="0.2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</row>
    <row r="75" spans="2:103" x14ac:dyDescent="0.2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</row>
    <row r="76" spans="2:103" x14ac:dyDescent="0.2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</row>
    <row r="77" spans="2:103" x14ac:dyDescent="0.2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</row>
    <row r="78" spans="2:103" x14ac:dyDescent="0.2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</row>
    <row r="79" spans="2:103" x14ac:dyDescent="0.2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</row>
    <row r="80" spans="2:103" x14ac:dyDescent="0.2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</row>
    <row r="81" spans="2:103" x14ac:dyDescent="0.2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</row>
    <row r="82" spans="2:103" x14ac:dyDescent="0.2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</row>
    <row r="83" spans="2:103" x14ac:dyDescent="0.2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</row>
    <row r="84" spans="2:103" x14ac:dyDescent="0.2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</row>
    <row r="85" spans="2:103" x14ac:dyDescent="0.2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</row>
    <row r="86" spans="2:103" x14ac:dyDescent="0.2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</row>
    <row r="87" spans="2:103" x14ac:dyDescent="0.2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</row>
    <row r="88" spans="2:103" x14ac:dyDescent="0.2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</row>
    <row r="89" spans="2:103" x14ac:dyDescent="0.2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</row>
    <row r="90" spans="2:103" x14ac:dyDescent="0.2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</row>
    <row r="91" spans="2:103" x14ac:dyDescent="0.2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</row>
    <row r="92" spans="2:103" x14ac:dyDescent="0.2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</row>
    <row r="93" spans="2:103" x14ac:dyDescent="0.2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</row>
    <row r="94" spans="2:103" x14ac:dyDescent="0.2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</row>
    <row r="95" spans="2:103" x14ac:dyDescent="0.2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</row>
    <row r="96" spans="2:103" x14ac:dyDescent="0.2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</row>
    <row r="97" spans="2:103" x14ac:dyDescent="0.2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</row>
    <row r="98" spans="2:103" x14ac:dyDescent="0.2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</row>
    <row r="99" spans="2:103" x14ac:dyDescent="0.2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</row>
    <row r="100" spans="2:103" x14ac:dyDescent="0.2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</row>
    <row r="101" spans="2:103" x14ac:dyDescent="0.2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</row>
    <row r="102" spans="2:103" x14ac:dyDescent="0.2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</row>
    <row r="103" spans="2:103" x14ac:dyDescent="0.2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</row>
    <row r="104" spans="2:103" x14ac:dyDescent="0.2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</row>
    <row r="105" spans="2:103" x14ac:dyDescent="0.2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</row>
    <row r="106" spans="2:103" x14ac:dyDescent="0.2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</row>
    <row r="107" spans="2:103" x14ac:dyDescent="0.2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</row>
    <row r="108" spans="2:103" x14ac:dyDescent="0.2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</row>
    <row r="109" spans="2:103" x14ac:dyDescent="0.2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</row>
    <row r="110" spans="2:103" x14ac:dyDescent="0.2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</row>
    <row r="111" spans="2:103" x14ac:dyDescent="0.2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</row>
    <row r="112" spans="2:103" x14ac:dyDescent="0.2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</row>
    <row r="113" spans="1:1" x14ac:dyDescent="0.2">
      <c r="A113" s="5"/>
    </row>
    <row r="114" spans="1:1" x14ac:dyDescent="0.2">
      <c r="A114" s="5"/>
    </row>
    <row r="115" spans="1:1" x14ac:dyDescent="0.2">
      <c r="A115" s="5"/>
    </row>
    <row r="116" spans="1:1" x14ac:dyDescent="0.2">
      <c r="A116" s="5"/>
    </row>
    <row r="117" spans="1:1" x14ac:dyDescent="0.2">
      <c r="A117" s="5"/>
    </row>
    <row r="118" spans="1:1" x14ac:dyDescent="0.2">
      <c r="A118" s="5"/>
    </row>
    <row r="119" spans="1:1" x14ac:dyDescent="0.2">
      <c r="A119" s="5"/>
    </row>
    <row r="120" spans="1:1" x14ac:dyDescent="0.2">
      <c r="A120" s="5"/>
    </row>
    <row r="121" spans="1:1" x14ac:dyDescent="0.2">
      <c r="A121" s="5"/>
    </row>
    <row r="122" spans="1:1" x14ac:dyDescent="0.2">
      <c r="A122" s="5"/>
    </row>
    <row r="123" spans="1:1" x14ac:dyDescent="0.2">
      <c r="A123" s="5"/>
    </row>
    <row r="124" spans="1:1" x14ac:dyDescent="0.2">
      <c r="A124" s="5"/>
    </row>
    <row r="125" spans="1:1" x14ac:dyDescent="0.2">
      <c r="A125" s="5"/>
    </row>
    <row r="126" spans="1:1" x14ac:dyDescent="0.2">
      <c r="A126" s="5"/>
    </row>
    <row r="127" spans="1:1" x14ac:dyDescent="0.2">
      <c r="A127" s="5"/>
    </row>
    <row r="128" spans="1:1" x14ac:dyDescent="0.2">
      <c r="A128" s="5"/>
    </row>
    <row r="129" spans="1:1" x14ac:dyDescent="0.2">
      <c r="A129" s="5"/>
    </row>
    <row r="130" spans="1:1" x14ac:dyDescent="0.2">
      <c r="A130" s="5"/>
    </row>
    <row r="131" spans="1:1" x14ac:dyDescent="0.2">
      <c r="A131" s="5"/>
    </row>
    <row r="132" spans="1:1" x14ac:dyDescent="0.2">
      <c r="A132" s="5"/>
    </row>
    <row r="133" spans="1:1" x14ac:dyDescent="0.2">
      <c r="A133" s="5"/>
    </row>
    <row r="134" spans="1:1" x14ac:dyDescent="0.2">
      <c r="A134" s="5"/>
    </row>
    <row r="135" spans="1:1" x14ac:dyDescent="0.2">
      <c r="A135" s="5"/>
    </row>
    <row r="136" spans="1:1" x14ac:dyDescent="0.2">
      <c r="A136" s="5"/>
    </row>
    <row r="137" spans="1:1" x14ac:dyDescent="0.2">
      <c r="A137" s="5"/>
    </row>
    <row r="138" spans="1:1" x14ac:dyDescent="0.2">
      <c r="A138" s="5"/>
    </row>
    <row r="139" spans="1:1" x14ac:dyDescent="0.2">
      <c r="A139" s="5"/>
    </row>
    <row r="140" spans="1:1" x14ac:dyDescent="0.2">
      <c r="A140" s="5"/>
    </row>
    <row r="141" spans="1:1" x14ac:dyDescent="0.2">
      <c r="A141" s="5"/>
    </row>
    <row r="142" spans="1:1" x14ac:dyDescent="0.2">
      <c r="A142" s="5"/>
    </row>
    <row r="143" spans="1:1" x14ac:dyDescent="0.2">
      <c r="A143" s="5"/>
    </row>
    <row r="144" spans="1:1" x14ac:dyDescent="0.2">
      <c r="A144" s="5"/>
    </row>
    <row r="145" spans="1:1" x14ac:dyDescent="0.2">
      <c r="A145" s="5"/>
    </row>
    <row r="146" spans="1:1" x14ac:dyDescent="0.2">
      <c r="A146" s="5"/>
    </row>
    <row r="147" spans="1:1" x14ac:dyDescent="0.2">
      <c r="A147" s="5"/>
    </row>
    <row r="148" spans="1:1" x14ac:dyDescent="0.2">
      <c r="A148" s="5"/>
    </row>
    <row r="149" spans="1:1" x14ac:dyDescent="0.2">
      <c r="A149" s="5"/>
    </row>
    <row r="150" spans="1:1" x14ac:dyDescent="0.2">
      <c r="A150" s="5"/>
    </row>
    <row r="151" spans="1:1" x14ac:dyDescent="0.2">
      <c r="A151" s="5"/>
    </row>
    <row r="152" spans="1:1" x14ac:dyDescent="0.2">
      <c r="A152" s="5"/>
    </row>
    <row r="153" spans="1:1" x14ac:dyDescent="0.2">
      <c r="A153" s="5"/>
    </row>
    <row r="154" spans="1:1" x14ac:dyDescent="0.2">
      <c r="A154" s="5"/>
    </row>
    <row r="155" spans="1:1" x14ac:dyDescent="0.2">
      <c r="A155" s="5"/>
    </row>
    <row r="156" spans="1:1" x14ac:dyDescent="0.2">
      <c r="A156" s="5"/>
    </row>
    <row r="157" spans="1:1" x14ac:dyDescent="0.2">
      <c r="A157" s="5"/>
    </row>
    <row r="158" spans="1:1" x14ac:dyDescent="0.2">
      <c r="A158" s="5"/>
    </row>
    <row r="159" spans="1:1" x14ac:dyDescent="0.2">
      <c r="A159" s="5"/>
    </row>
    <row r="160" spans="1:1" x14ac:dyDescent="0.2">
      <c r="A160" s="5"/>
    </row>
    <row r="161" spans="1:1" x14ac:dyDescent="0.2">
      <c r="A161" s="5"/>
    </row>
    <row r="162" spans="1:1" x14ac:dyDescent="0.2">
      <c r="A162" s="5"/>
    </row>
    <row r="163" spans="1:1" x14ac:dyDescent="0.2">
      <c r="A163" s="5"/>
    </row>
    <row r="164" spans="1:1" x14ac:dyDescent="0.2">
      <c r="A164" s="5"/>
    </row>
    <row r="165" spans="1:1" x14ac:dyDescent="0.2">
      <c r="A165" s="5"/>
    </row>
    <row r="166" spans="1:1" x14ac:dyDescent="0.2">
      <c r="A166" s="5"/>
    </row>
    <row r="167" spans="1:1" x14ac:dyDescent="0.2">
      <c r="A167" s="5"/>
    </row>
    <row r="168" spans="1:1" x14ac:dyDescent="0.2">
      <c r="A168" s="5"/>
    </row>
    <row r="169" spans="1:1" x14ac:dyDescent="0.2">
      <c r="A169" s="5"/>
    </row>
    <row r="170" spans="1:1" x14ac:dyDescent="0.2">
      <c r="A170" s="5"/>
    </row>
    <row r="171" spans="1:1" x14ac:dyDescent="0.2">
      <c r="A171" s="5"/>
    </row>
    <row r="172" spans="1:1" x14ac:dyDescent="0.2">
      <c r="A172" s="5"/>
    </row>
    <row r="173" spans="1:1" x14ac:dyDescent="0.2">
      <c r="A173" s="5"/>
    </row>
    <row r="174" spans="1:1" x14ac:dyDescent="0.2">
      <c r="A174" s="5"/>
    </row>
    <row r="175" spans="1:1" x14ac:dyDescent="0.2">
      <c r="A175" s="5"/>
    </row>
    <row r="176" spans="1:1" x14ac:dyDescent="0.2">
      <c r="A176" s="5"/>
    </row>
    <row r="177" spans="1:1" x14ac:dyDescent="0.2">
      <c r="A177" s="5"/>
    </row>
    <row r="178" spans="1:1" x14ac:dyDescent="0.2">
      <c r="A178" s="5"/>
    </row>
    <row r="179" spans="1:1" x14ac:dyDescent="0.2">
      <c r="A179" s="5"/>
    </row>
    <row r="180" spans="1:1" x14ac:dyDescent="0.2">
      <c r="A180" s="5"/>
    </row>
    <row r="181" spans="1:1" x14ac:dyDescent="0.2">
      <c r="A181" s="5"/>
    </row>
    <row r="182" spans="1:1" x14ac:dyDescent="0.2">
      <c r="A182" s="5"/>
    </row>
    <row r="183" spans="1:1" x14ac:dyDescent="0.2">
      <c r="A183" s="5"/>
    </row>
    <row r="184" spans="1:1" x14ac:dyDescent="0.2">
      <c r="A184" s="5"/>
    </row>
    <row r="185" spans="1:1" x14ac:dyDescent="0.2">
      <c r="A185" s="5"/>
    </row>
    <row r="186" spans="1:1" x14ac:dyDescent="0.2">
      <c r="A186" s="5"/>
    </row>
    <row r="187" spans="1:1" x14ac:dyDescent="0.2">
      <c r="A187" s="5"/>
    </row>
    <row r="188" spans="1:1" x14ac:dyDescent="0.2">
      <c r="A188" s="5"/>
    </row>
    <row r="189" spans="1:1" x14ac:dyDescent="0.2">
      <c r="A189" s="5"/>
    </row>
    <row r="190" spans="1:1" x14ac:dyDescent="0.2">
      <c r="A190" s="5"/>
    </row>
    <row r="191" spans="1:1" x14ac:dyDescent="0.2">
      <c r="A191" s="5"/>
    </row>
    <row r="192" spans="1:1" x14ac:dyDescent="0.2">
      <c r="A192" s="5"/>
    </row>
    <row r="193" spans="1:1" x14ac:dyDescent="0.2">
      <c r="A193" s="5"/>
    </row>
    <row r="194" spans="1:1" x14ac:dyDescent="0.2">
      <c r="A194" s="5"/>
    </row>
    <row r="195" spans="1:1" x14ac:dyDescent="0.2">
      <c r="A195" s="5"/>
    </row>
    <row r="196" spans="1:1" x14ac:dyDescent="0.2">
      <c r="A196" s="5"/>
    </row>
    <row r="197" spans="1:1" x14ac:dyDescent="0.2">
      <c r="A197" s="5"/>
    </row>
    <row r="198" spans="1:1" x14ac:dyDescent="0.2">
      <c r="A198" s="5"/>
    </row>
    <row r="199" spans="1:1" x14ac:dyDescent="0.2">
      <c r="A199" s="5"/>
    </row>
    <row r="200" spans="1:1" x14ac:dyDescent="0.2">
      <c r="A200" s="5"/>
    </row>
    <row r="201" spans="1:1" x14ac:dyDescent="0.2">
      <c r="A201" s="5"/>
    </row>
    <row r="202" spans="1:1" x14ac:dyDescent="0.2">
      <c r="A202" s="5"/>
    </row>
    <row r="203" spans="1:1" x14ac:dyDescent="0.2">
      <c r="A203" s="5"/>
    </row>
    <row r="204" spans="1:1" x14ac:dyDescent="0.2">
      <c r="A204" s="5"/>
    </row>
    <row r="205" spans="1:1" x14ac:dyDescent="0.2">
      <c r="A205" s="5"/>
    </row>
    <row r="206" spans="1:1" x14ac:dyDescent="0.2">
      <c r="A206" s="5"/>
    </row>
    <row r="207" spans="1:1" x14ac:dyDescent="0.2">
      <c r="A207" s="5"/>
    </row>
    <row r="208" spans="1:1" x14ac:dyDescent="0.2">
      <c r="A208" s="5"/>
    </row>
    <row r="209" spans="1:1" x14ac:dyDescent="0.2">
      <c r="A209" s="5"/>
    </row>
    <row r="210" spans="1:1" x14ac:dyDescent="0.2">
      <c r="A210" s="5"/>
    </row>
    <row r="211" spans="1:1" x14ac:dyDescent="0.2">
      <c r="A211" s="5"/>
    </row>
    <row r="212" spans="1:1" x14ac:dyDescent="0.2">
      <c r="A212" s="5"/>
    </row>
    <row r="213" spans="1:1" x14ac:dyDescent="0.2">
      <c r="A213" s="5"/>
    </row>
    <row r="214" spans="1:1" x14ac:dyDescent="0.2">
      <c r="A214" s="5"/>
    </row>
    <row r="215" spans="1:1" x14ac:dyDescent="0.2">
      <c r="A215" s="5"/>
    </row>
    <row r="216" spans="1:1" x14ac:dyDescent="0.2">
      <c r="A216" s="5"/>
    </row>
    <row r="217" spans="1:1" x14ac:dyDescent="0.2">
      <c r="A217" s="5"/>
    </row>
    <row r="218" spans="1:1" x14ac:dyDescent="0.2">
      <c r="A218" s="5"/>
    </row>
    <row r="219" spans="1:1" x14ac:dyDescent="0.2">
      <c r="A219" s="5"/>
    </row>
    <row r="220" spans="1:1" x14ac:dyDescent="0.2">
      <c r="A220" s="5"/>
    </row>
    <row r="221" spans="1:1" x14ac:dyDescent="0.2">
      <c r="A221" s="5"/>
    </row>
    <row r="222" spans="1:1" x14ac:dyDescent="0.2">
      <c r="A222" s="5"/>
    </row>
    <row r="223" spans="1:1" x14ac:dyDescent="0.2">
      <c r="A223" s="5"/>
    </row>
    <row r="224" spans="1:1" x14ac:dyDescent="0.2">
      <c r="A224" s="5"/>
    </row>
    <row r="225" spans="1:1" x14ac:dyDescent="0.2">
      <c r="A225" s="5"/>
    </row>
    <row r="226" spans="1:1" x14ac:dyDescent="0.2">
      <c r="A226" s="5"/>
    </row>
    <row r="227" spans="1:1" x14ac:dyDescent="0.2">
      <c r="A227" s="5"/>
    </row>
    <row r="228" spans="1:1" x14ac:dyDescent="0.2">
      <c r="A228" s="5"/>
    </row>
    <row r="229" spans="1:1" x14ac:dyDescent="0.2">
      <c r="A229" s="5"/>
    </row>
    <row r="230" spans="1:1" x14ac:dyDescent="0.2">
      <c r="A230" s="5"/>
    </row>
    <row r="231" spans="1:1" x14ac:dyDescent="0.2">
      <c r="A231" s="5"/>
    </row>
    <row r="232" spans="1:1" x14ac:dyDescent="0.2">
      <c r="A232" s="5"/>
    </row>
    <row r="233" spans="1:1" x14ac:dyDescent="0.2">
      <c r="A233" s="5"/>
    </row>
    <row r="234" spans="1:1" x14ac:dyDescent="0.2">
      <c r="A234" s="5"/>
    </row>
    <row r="235" spans="1:1" x14ac:dyDescent="0.2">
      <c r="A235" s="5"/>
    </row>
    <row r="236" spans="1:1" x14ac:dyDescent="0.2">
      <c r="A236" s="5"/>
    </row>
    <row r="237" spans="1:1" x14ac:dyDescent="0.2">
      <c r="A237" s="5"/>
    </row>
    <row r="238" spans="1:1" x14ac:dyDescent="0.2">
      <c r="A238" s="5"/>
    </row>
    <row r="239" spans="1:1" x14ac:dyDescent="0.2">
      <c r="A239" s="5"/>
    </row>
    <row r="240" spans="1:1" x14ac:dyDescent="0.2">
      <c r="A240" s="5"/>
    </row>
    <row r="241" spans="1:1" x14ac:dyDescent="0.2">
      <c r="A241" s="5"/>
    </row>
    <row r="242" spans="1:1" x14ac:dyDescent="0.2">
      <c r="A242" s="5"/>
    </row>
    <row r="243" spans="1:1" x14ac:dyDescent="0.2">
      <c r="A243" s="5"/>
    </row>
    <row r="244" spans="1:1" x14ac:dyDescent="0.2">
      <c r="A244" s="5"/>
    </row>
    <row r="245" spans="1:1" x14ac:dyDescent="0.2">
      <c r="A245" s="5"/>
    </row>
    <row r="246" spans="1:1" x14ac:dyDescent="0.2">
      <c r="A246" s="5"/>
    </row>
    <row r="247" spans="1:1" x14ac:dyDescent="0.2">
      <c r="A247" s="5"/>
    </row>
    <row r="248" spans="1:1" x14ac:dyDescent="0.2">
      <c r="A248" s="5"/>
    </row>
    <row r="249" spans="1:1" x14ac:dyDescent="0.2">
      <c r="A249" s="5"/>
    </row>
    <row r="250" spans="1:1" x14ac:dyDescent="0.2">
      <c r="A250" s="5"/>
    </row>
    <row r="251" spans="1:1" x14ac:dyDescent="0.2">
      <c r="A251" s="5"/>
    </row>
    <row r="252" spans="1:1" x14ac:dyDescent="0.2">
      <c r="A252" s="5"/>
    </row>
    <row r="253" spans="1:1" x14ac:dyDescent="0.2">
      <c r="A253" s="5"/>
    </row>
    <row r="254" spans="1:1" x14ac:dyDescent="0.2">
      <c r="A254" s="5"/>
    </row>
    <row r="255" spans="1:1" x14ac:dyDescent="0.2">
      <c r="A255" s="5"/>
    </row>
    <row r="256" spans="1:1" x14ac:dyDescent="0.2">
      <c r="A256" s="5"/>
    </row>
    <row r="257" spans="1:1" x14ac:dyDescent="0.2">
      <c r="A257" s="5"/>
    </row>
    <row r="258" spans="1:1" x14ac:dyDescent="0.2">
      <c r="A258" s="5"/>
    </row>
    <row r="259" spans="1:1" x14ac:dyDescent="0.2">
      <c r="A25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9B2DE-A3B2-4F5F-B26C-CA65DB323861}">
  <dimension ref="A1:CY213"/>
  <sheetViews>
    <sheetView zoomScaleNormal="100" workbookViewId="0">
      <pane xSplit="1" ySplit="1" topLeftCell="Z86" activePane="bottomRight" state="frozen"/>
      <selection activeCell="B2" sqref="B2"/>
      <selection pane="topRight" activeCell="B2" sqref="B2"/>
      <selection pane="bottomLeft" activeCell="B2" sqref="B2"/>
      <selection pane="bottomRight" activeCell="AU104" sqref="AQ104:AU104"/>
    </sheetView>
  </sheetViews>
  <sheetFormatPr defaultRowHeight="12.75" x14ac:dyDescent="0.2"/>
  <cols>
    <col min="1" max="1" width="6.7109375" style="6" bestFit="1" customWidth="1"/>
    <col min="2" max="2" width="11" style="6" bestFit="1" customWidth="1"/>
    <col min="3" max="3" width="10" style="6" bestFit="1" customWidth="1"/>
    <col min="4" max="4" width="9" style="6" bestFit="1" customWidth="1"/>
    <col min="5" max="6" width="11" style="6" bestFit="1" customWidth="1"/>
    <col min="7" max="7" width="10" style="6" bestFit="1" customWidth="1"/>
    <col min="8" max="9" width="11" style="6" bestFit="1" customWidth="1"/>
    <col min="10" max="10" width="10" style="6" bestFit="1" customWidth="1"/>
    <col min="11" max="11" width="9" style="6" bestFit="1" customWidth="1"/>
    <col min="12" max="15" width="10" style="6" bestFit="1" customWidth="1"/>
    <col min="16" max="18" width="11" style="6" bestFit="1" customWidth="1"/>
    <col min="19" max="21" width="10" style="6" bestFit="1" customWidth="1"/>
    <col min="22" max="22" width="11" style="6" bestFit="1" customWidth="1"/>
    <col min="23" max="23" width="10" style="6" bestFit="1" customWidth="1"/>
    <col min="24" max="25" width="11" style="6" bestFit="1" customWidth="1"/>
    <col min="26" max="27" width="10" style="6" bestFit="1" customWidth="1"/>
    <col min="28" max="28" width="11" style="6" bestFit="1" customWidth="1"/>
    <col min="29" max="30" width="10" style="6" bestFit="1" customWidth="1"/>
    <col min="31" max="32" width="11" style="6" bestFit="1" customWidth="1"/>
    <col min="33" max="33" width="10" style="6" bestFit="1" customWidth="1"/>
    <col min="34" max="34" width="11" style="6" bestFit="1" customWidth="1"/>
    <col min="35" max="35" width="12.42578125" style="6" bestFit="1" customWidth="1"/>
    <col min="36" max="39" width="11" style="6" bestFit="1" customWidth="1"/>
    <col min="40" max="41" width="12.42578125" style="6" bestFit="1" customWidth="1"/>
    <col min="42" max="43" width="11" style="6" bestFit="1" customWidth="1"/>
    <col min="44" max="45" width="10" style="6" bestFit="1" customWidth="1"/>
    <col min="46" max="51" width="11" style="6" bestFit="1" customWidth="1"/>
    <col min="52" max="54" width="10" style="6" bestFit="1" customWidth="1"/>
    <col min="55" max="55" width="11" style="6" bestFit="1" customWidth="1"/>
    <col min="56" max="56" width="10" style="6" bestFit="1" customWidth="1"/>
    <col min="57" max="59" width="11" style="6" bestFit="1" customWidth="1"/>
    <col min="60" max="61" width="10" style="6" bestFit="1" customWidth="1"/>
    <col min="62" max="69" width="11" style="6" bestFit="1" customWidth="1"/>
    <col min="70" max="71" width="10" style="6" bestFit="1" customWidth="1"/>
    <col min="72" max="73" width="11" style="6" bestFit="1" customWidth="1"/>
    <col min="74" max="74" width="10" style="6" bestFit="1" customWidth="1"/>
    <col min="75" max="75" width="11" style="6" bestFit="1" customWidth="1"/>
    <col min="76" max="76" width="12.42578125" style="6" bestFit="1" customWidth="1"/>
    <col min="77" max="80" width="11" style="6" bestFit="1" customWidth="1"/>
    <col min="81" max="82" width="12.42578125" style="6" bestFit="1" customWidth="1"/>
    <col min="83" max="83" width="11" style="6" bestFit="1" customWidth="1"/>
    <col min="84" max="86" width="12.42578125" style="6" bestFit="1" customWidth="1"/>
    <col min="87" max="87" width="11" style="6" bestFit="1" customWidth="1"/>
    <col min="88" max="88" width="12.42578125" style="6" bestFit="1" customWidth="1"/>
    <col min="89" max="89" width="11" style="6" bestFit="1" customWidth="1"/>
    <col min="90" max="93" width="12.42578125" style="6" bestFit="1" customWidth="1"/>
    <col min="94" max="94" width="10" style="6" bestFit="1" customWidth="1"/>
    <col min="95" max="97" width="11" style="6" bestFit="1" customWidth="1"/>
    <col min="98" max="99" width="10" style="6" bestFit="1" customWidth="1"/>
    <col min="100" max="100" width="12.42578125" style="6" bestFit="1" customWidth="1"/>
    <col min="101" max="101" width="13.5703125" style="6" bestFit="1" customWidth="1"/>
    <col min="102" max="102" width="10" style="6" bestFit="1" customWidth="1"/>
    <col min="103" max="103" width="11" style="6" bestFit="1" customWidth="1"/>
    <col min="104" max="16384" width="9.140625" style="6"/>
  </cols>
  <sheetData>
    <row r="1" spans="1:103" x14ac:dyDescent="0.2">
      <c r="B1" s="6" t="s">
        <v>257</v>
      </c>
      <c r="C1" s="6" t="s">
        <v>258</v>
      </c>
      <c r="D1" s="6" t="s">
        <v>259</v>
      </c>
      <c r="E1" s="6" t="s">
        <v>260</v>
      </c>
      <c r="F1" s="6" t="s">
        <v>262</v>
      </c>
      <c r="G1" s="6" t="s">
        <v>393</v>
      </c>
      <c r="H1" s="6" t="s">
        <v>264</v>
      </c>
      <c r="I1" s="6" t="s">
        <v>265</v>
      </c>
      <c r="J1" s="6" t="s">
        <v>266</v>
      </c>
      <c r="K1" s="6" t="s">
        <v>268</v>
      </c>
      <c r="L1" s="6" t="s">
        <v>269</v>
      </c>
      <c r="M1" s="6" t="s">
        <v>270</v>
      </c>
      <c r="N1" s="6" t="s">
        <v>271</v>
      </c>
      <c r="O1" s="6" t="s">
        <v>272</v>
      </c>
      <c r="P1" s="6" t="s">
        <v>273</v>
      </c>
      <c r="Q1" s="6" t="s">
        <v>274</v>
      </c>
      <c r="R1" s="6" t="s">
        <v>275</v>
      </c>
      <c r="S1" s="6" t="s">
        <v>276</v>
      </c>
      <c r="T1" s="6" t="s">
        <v>277</v>
      </c>
      <c r="U1" s="6" t="s">
        <v>279</v>
      </c>
      <c r="V1" s="6" t="s">
        <v>280</v>
      </c>
      <c r="W1" s="6" t="s">
        <v>281</v>
      </c>
      <c r="X1" s="6" t="s">
        <v>282</v>
      </c>
      <c r="Y1" s="6" t="s">
        <v>283</v>
      </c>
      <c r="Z1" s="6" t="s">
        <v>284</v>
      </c>
      <c r="AA1" s="6" t="s">
        <v>285</v>
      </c>
      <c r="AB1" s="6" t="s">
        <v>286</v>
      </c>
      <c r="AC1" s="6" t="s">
        <v>287</v>
      </c>
      <c r="AD1" s="6" t="s">
        <v>288</v>
      </c>
      <c r="AE1" s="6" t="s">
        <v>289</v>
      </c>
      <c r="AF1" s="6" t="s">
        <v>290</v>
      </c>
      <c r="AG1" s="6" t="s">
        <v>291</v>
      </c>
      <c r="AH1" s="6" t="s">
        <v>292</v>
      </c>
      <c r="AI1" s="6" t="s">
        <v>293</v>
      </c>
      <c r="AJ1" s="6" t="s">
        <v>294</v>
      </c>
      <c r="AK1" s="6" t="s">
        <v>394</v>
      </c>
      <c r="AL1" s="6" t="s">
        <v>299</v>
      </c>
      <c r="AM1" s="6" t="s">
        <v>300</v>
      </c>
      <c r="AN1" s="6" t="s">
        <v>301</v>
      </c>
      <c r="AO1" s="6" t="s">
        <v>302</v>
      </c>
      <c r="AP1" s="6" t="s">
        <v>303</v>
      </c>
      <c r="AQ1" s="6" t="s">
        <v>304</v>
      </c>
      <c r="AR1" s="6" t="s">
        <v>306</v>
      </c>
      <c r="AS1" s="6" t="s">
        <v>307</v>
      </c>
      <c r="AT1" s="6" t="s">
        <v>308</v>
      </c>
      <c r="AU1" s="6" t="s">
        <v>309</v>
      </c>
      <c r="AV1" s="6" t="s">
        <v>425</v>
      </c>
      <c r="AW1" s="6" t="s">
        <v>426</v>
      </c>
      <c r="AX1" s="6" t="s">
        <v>326</v>
      </c>
      <c r="AY1" s="6" t="s">
        <v>327</v>
      </c>
      <c r="AZ1" s="6" t="s">
        <v>329</v>
      </c>
      <c r="BA1" s="6" t="s">
        <v>330</v>
      </c>
      <c r="BB1" s="6" t="s">
        <v>331</v>
      </c>
      <c r="BC1" s="6" t="s">
        <v>332</v>
      </c>
      <c r="BD1" s="6" t="s">
        <v>333</v>
      </c>
      <c r="BE1" s="6" t="s">
        <v>334</v>
      </c>
      <c r="BF1" s="6" t="s">
        <v>335</v>
      </c>
      <c r="BG1" s="6" t="s">
        <v>336</v>
      </c>
      <c r="BH1" s="6" t="s">
        <v>337</v>
      </c>
      <c r="BI1" s="6" t="s">
        <v>338</v>
      </c>
      <c r="BJ1" s="6" t="s">
        <v>339</v>
      </c>
      <c r="BK1" s="6" t="s">
        <v>342</v>
      </c>
      <c r="BL1" s="6" t="s">
        <v>343</v>
      </c>
      <c r="BM1" s="6" t="s">
        <v>344</v>
      </c>
      <c r="BN1" s="6" t="s">
        <v>346</v>
      </c>
      <c r="BO1" s="6" t="s">
        <v>345</v>
      </c>
      <c r="BP1" s="6" t="s">
        <v>347</v>
      </c>
      <c r="BQ1" s="6" t="s">
        <v>348</v>
      </c>
      <c r="BR1" s="6" t="s">
        <v>349</v>
      </c>
      <c r="BS1" s="6" t="s">
        <v>340</v>
      </c>
      <c r="BT1" s="6" t="s">
        <v>341</v>
      </c>
      <c r="BU1" s="6" t="s">
        <v>311</v>
      </c>
      <c r="BV1" s="6" t="s">
        <v>312</v>
      </c>
      <c r="BW1" s="6" t="s">
        <v>350</v>
      </c>
      <c r="BX1" s="6" t="s">
        <v>351</v>
      </c>
      <c r="BY1" s="6" t="s">
        <v>352</v>
      </c>
      <c r="BZ1" s="6" t="s">
        <v>427</v>
      </c>
      <c r="CA1" s="6" t="s">
        <v>356</v>
      </c>
      <c r="CB1" s="6" t="s">
        <v>357</v>
      </c>
      <c r="CC1" s="6" t="s">
        <v>358</v>
      </c>
      <c r="CD1" s="6" t="s">
        <v>359</v>
      </c>
      <c r="CE1" s="6" t="s">
        <v>360</v>
      </c>
      <c r="CF1" s="6" t="s">
        <v>361</v>
      </c>
      <c r="CG1" s="6" t="s">
        <v>414</v>
      </c>
      <c r="CH1" s="6" t="s">
        <v>415</v>
      </c>
      <c r="CI1" s="6" t="s">
        <v>416</v>
      </c>
      <c r="CJ1" s="6" t="s">
        <v>402</v>
      </c>
      <c r="CK1" s="6" t="s">
        <v>417</v>
      </c>
      <c r="CL1" s="6" t="s">
        <v>419</v>
      </c>
      <c r="CM1" s="6" t="s">
        <v>418</v>
      </c>
      <c r="CN1" s="6" t="s">
        <v>367</v>
      </c>
      <c r="CO1" s="6" t="s">
        <v>382</v>
      </c>
      <c r="CP1" s="6" t="s">
        <v>420</v>
      </c>
      <c r="CQ1" s="6" t="s">
        <v>421</v>
      </c>
      <c r="CR1" s="6" t="s">
        <v>422</v>
      </c>
      <c r="CS1" s="6" t="s">
        <v>387</v>
      </c>
      <c r="CT1" s="6" t="s">
        <v>388</v>
      </c>
      <c r="CU1" s="6" t="s">
        <v>423</v>
      </c>
      <c r="CV1" s="6" t="s">
        <v>389</v>
      </c>
      <c r="CW1" s="6" t="s">
        <v>390</v>
      </c>
    </row>
    <row r="2" spans="1:103" x14ac:dyDescent="0.2">
      <c r="A2" s="6" t="s">
        <v>257</v>
      </c>
      <c r="B2" s="7">
        <f t="array" ref="B2">SUMPRODUCT((NBI_orig!$B$8:$B$256=NBI_L2!$A2)*(NBI_orig!$F$6:$IT$6=NBI_L2!B$1)*NBI_orig!$F$8:$IT$256)</f>
        <v>0</v>
      </c>
      <c r="C2" s="7">
        <f t="array" ref="C2">SUMPRODUCT((NBI_orig!$B$8:$B$256=NBI_L2!$A2)*(NBI_orig!$F$6:$IT$6=NBI_L2!C$1)*NBI_orig!$F$8:$IT$256)</f>
        <v>0</v>
      </c>
      <c r="D2" s="7">
        <f t="array" ref="D2">SUMPRODUCT((NBI_orig!$B$8:$B$256=NBI_L2!$A2)*(NBI_orig!$F$6:$IT$6=NBI_L2!D$1)*NBI_orig!$F$8:$IT$256)</f>
        <v>0</v>
      </c>
      <c r="E2" s="7">
        <f t="array" ref="E2">SUMPRODUCT((NBI_orig!$B$8:$B$256=NBI_L2!$A2)*(NBI_orig!$F$6:$IT$6=NBI_L2!E$1)*NBI_orig!$F$8:$IT$256)</f>
        <v>0</v>
      </c>
      <c r="F2" s="7">
        <f t="array" ref="F2">SUMPRODUCT((NBI_orig!$B$8:$B$256=NBI_L2!$A2)*(NBI_orig!$F$6:$IT$6=NBI_L2!F$1)*NBI_orig!$F$8:$IT$256)</f>
        <v>0</v>
      </c>
      <c r="G2" s="7">
        <f t="array" ref="G2">SUMPRODUCT((NBI_orig!$B$8:$B$256=NBI_L2!$A2)*(NBI_orig!$F$6:$IT$6=NBI_L2!G$1)*NBI_orig!$F$8:$IT$256)</f>
        <v>0</v>
      </c>
      <c r="H2" s="7">
        <f t="array" ref="H2">SUMPRODUCT((NBI_orig!$B$8:$B$256=NBI_L2!$A2)*(NBI_orig!$F$6:$IT$6=NBI_L2!H$1)*NBI_orig!$F$8:$IT$256)</f>
        <v>0</v>
      </c>
      <c r="I2" s="7">
        <f t="array" ref="I2">SUMPRODUCT((NBI_orig!$B$8:$B$256=NBI_L2!$A2)*(NBI_orig!$F$6:$IT$6=NBI_L2!I$1)*NBI_orig!$F$8:$IT$256)</f>
        <v>0</v>
      </c>
      <c r="J2" s="7">
        <f t="array" ref="J2">SUMPRODUCT((NBI_orig!$B$8:$B$256=NBI_L2!$A2)*(NBI_orig!$F$6:$IT$6=NBI_L2!J$1)*NBI_orig!$F$8:$IT$256)</f>
        <v>0</v>
      </c>
      <c r="K2" s="7">
        <f t="array" ref="K2">SUMPRODUCT((NBI_orig!$B$8:$B$256=NBI_L2!$A2)*(NBI_orig!$F$6:$IT$6=NBI_L2!K$1)*NBI_orig!$F$8:$IT$256)</f>
        <v>0</v>
      </c>
      <c r="L2" s="7">
        <f t="array" ref="L2">SUMPRODUCT((NBI_orig!$B$8:$B$256=NBI_L2!$A2)*(NBI_orig!$F$6:$IT$6=NBI_L2!L$1)*NBI_orig!$F$8:$IT$256)</f>
        <v>0</v>
      </c>
      <c r="M2" s="7">
        <f t="array" ref="M2">SUMPRODUCT((NBI_orig!$B$8:$B$256=NBI_L2!$A2)*(NBI_orig!$F$6:$IT$6=NBI_L2!M$1)*NBI_orig!$F$8:$IT$256)</f>
        <v>0</v>
      </c>
      <c r="N2" s="7">
        <f t="array" ref="N2">SUMPRODUCT((NBI_orig!$B$8:$B$256=NBI_L2!$A2)*(NBI_orig!$F$6:$IT$6=NBI_L2!N$1)*NBI_orig!$F$8:$IT$256)</f>
        <v>0</v>
      </c>
      <c r="O2" s="7">
        <f t="array" ref="O2">SUMPRODUCT((NBI_orig!$B$8:$B$256=NBI_L2!$A2)*(NBI_orig!$F$6:$IT$6=NBI_L2!O$1)*NBI_orig!$F$8:$IT$256)</f>
        <v>0</v>
      </c>
      <c r="P2" s="7">
        <f t="array" ref="P2">SUMPRODUCT((NBI_orig!$B$8:$B$256=NBI_L2!$A2)*(NBI_orig!$F$6:$IT$6=NBI_L2!P$1)*NBI_orig!$F$8:$IT$256)</f>
        <v>0</v>
      </c>
      <c r="Q2" s="7">
        <f t="array" ref="Q2">SUMPRODUCT((NBI_orig!$B$8:$B$256=NBI_L2!$A2)*(NBI_orig!$F$6:$IT$6=NBI_L2!Q$1)*NBI_orig!$F$8:$IT$256)</f>
        <v>0</v>
      </c>
      <c r="R2" s="7">
        <f t="array" ref="R2">SUMPRODUCT((NBI_orig!$B$8:$B$256=NBI_L2!$A2)*(NBI_orig!$F$6:$IT$6=NBI_L2!R$1)*NBI_orig!$F$8:$IT$256)</f>
        <v>0</v>
      </c>
      <c r="S2" s="7">
        <f t="array" ref="S2">SUMPRODUCT((NBI_orig!$B$8:$B$256=NBI_L2!$A2)*(NBI_orig!$F$6:$IT$6=NBI_L2!S$1)*NBI_orig!$F$8:$IT$256)</f>
        <v>0</v>
      </c>
      <c r="T2" s="7">
        <f t="array" ref="T2">SUMPRODUCT((NBI_orig!$B$8:$B$256=NBI_L2!$A2)*(NBI_orig!$F$6:$IT$6=NBI_L2!T$1)*NBI_orig!$F$8:$IT$256)</f>
        <v>0</v>
      </c>
      <c r="U2" s="7">
        <f t="array" ref="U2">SUMPRODUCT((NBI_orig!$B$8:$B$256=NBI_L2!$A2)*(NBI_orig!$F$6:$IT$6=NBI_L2!U$1)*NBI_orig!$F$8:$IT$256)</f>
        <v>0</v>
      </c>
      <c r="V2" s="7">
        <f t="array" ref="V2">SUMPRODUCT((NBI_orig!$B$8:$B$256=NBI_L2!$A2)*(NBI_orig!$F$6:$IT$6=NBI_L2!V$1)*NBI_orig!$F$8:$IT$256)</f>
        <v>0</v>
      </c>
      <c r="W2" s="7">
        <f t="array" ref="W2">SUMPRODUCT((NBI_orig!$B$8:$B$256=NBI_L2!$A2)*(NBI_orig!$F$6:$IT$6=NBI_L2!W$1)*NBI_orig!$F$8:$IT$256)</f>
        <v>0</v>
      </c>
      <c r="X2" s="7">
        <f t="array" ref="X2">SUMPRODUCT((NBI_orig!$B$8:$B$256=NBI_L2!$A2)*(NBI_orig!$F$6:$IT$6=NBI_L2!X$1)*NBI_orig!$F$8:$IT$256)</f>
        <v>0</v>
      </c>
      <c r="Y2" s="7">
        <f t="array" ref="Y2">SUMPRODUCT((NBI_orig!$B$8:$B$256=NBI_L2!$A2)*(NBI_orig!$F$6:$IT$6=NBI_L2!Y$1)*NBI_orig!$F$8:$IT$256)</f>
        <v>0</v>
      </c>
      <c r="Z2" s="7">
        <f t="array" ref="Z2">SUMPRODUCT((NBI_orig!$B$8:$B$256=NBI_L2!$A2)*(NBI_orig!$F$6:$IT$6=NBI_L2!Z$1)*NBI_orig!$F$8:$IT$256)</f>
        <v>0</v>
      </c>
      <c r="AA2" s="7">
        <f t="array" ref="AA2">SUMPRODUCT((NBI_orig!$B$8:$B$256=NBI_L2!$A2)*(NBI_orig!$F$6:$IT$6=NBI_L2!AA$1)*NBI_orig!$F$8:$IT$256)</f>
        <v>0</v>
      </c>
      <c r="AB2" s="7">
        <f t="array" ref="AB2">SUMPRODUCT((NBI_orig!$B$8:$B$256=NBI_L2!$A2)*(NBI_orig!$F$6:$IT$6=NBI_L2!AB$1)*NBI_orig!$F$8:$IT$256)</f>
        <v>0</v>
      </c>
      <c r="AC2" s="7">
        <f t="array" ref="AC2">SUMPRODUCT((NBI_orig!$B$8:$B$256=NBI_L2!$A2)*(NBI_orig!$F$6:$IT$6=NBI_L2!AC$1)*NBI_orig!$F$8:$IT$256)</f>
        <v>0</v>
      </c>
      <c r="AD2" s="7">
        <f t="array" ref="AD2">SUMPRODUCT((NBI_orig!$B$8:$B$256=NBI_L2!$A2)*(NBI_orig!$F$6:$IT$6=NBI_L2!AD$1)*NBI_orig!$F$8:$IT$256)</f>
        <v>0</v>
      </c>
      <c r="AE2" s="7">
        <f t="array" ref="AE2">SUMPRODUCT((NBI_orig!$B$8:$B$256=NBI_L2!$A2)*(NBI_orig!$F$6:$IT$6=NBI_L2!AE$1)*NBI_orig!$F$8:$IT$256)</f>
        <v>0</v>
      </c>
      <c r="AF2" s="7">
        <f t="array" ref="AF2">SUMPRODUCT((NBI_orig!$B$8:$B$256=NBI_L2!$A2)*(NBI_orig!$F$6:$IT$6=NBI_L2!AF$1)*NBI_orig!$F$8:$IT$256)</f>
        <v>0</v>
      </c>
      <c r="AG2" s="7">
        <f t="array" ref="AG2">SUMPRODUCT((NBI_orig!$B$8:$B$256=NBI_L2!$A2)*(NBI_orig!$F$6:$IT$6=NBI_L2!AG$1)*NBI_orig!$F$8:$IT$256)</f>
        <v>0</v>
      </c>
      <c r="AH2" s="7">
        <f t="array" ref="AH2">SUMPRODUCT((NBI_orig!$B$8:$B$256=NBI_L2!$A2)*(NBI_orig!$F$6:$IT$6=NBI_L2!AH$1)*NBI_orig!$F$8:$IT$256)</f>
        <v>0</v>
      </c>
      <c r="AI2" s="7">
        <f t="array" ref="AI2">SUMPRODUCT((NBI_orig!$B$8:$B$256=NBI_L2!$A2)*(NBI_orig!$F$6:$IT$6=NBI_L2!AI$1)*NBI_orig!$F$8:$IT$256)</f>
        <v>0</v>
      </c>
      <c r="AJ2" s="7">
        <f t="array" ref="AJ2">SUMPRODUCT((NBI_orig!$B$8:$B$256=NBI_L2!$A2)*(NBI_orig!$F$6:$IT$6=NBI_L2!AJ$1)*NBI_orig!$F$8:$IT$256)</f>
        <v>0</v>
      </c>
      <c r="AK2" s="7">
        <f t="array" ref="AK2">SUMPRODUCT((NBI_orig!$B$8:$B$256=NBI_L2!$A2)*(NBI_orig!$F$6:$IT$6=NBI_L2!AK$1)*NBI_orig!$F$8:$IT$256)</f>
        <v>0</v>
      </c>
      <c r="AL2" s="7">
        <f t="array" ref="AL2">SUMPRODUCT((NBI_orig!$B$8:$B$256=NBI_L2!$A2)*(NBI_orig!$F$6:$IT$6=NBI_L2!AL$1)*NBI_orig!$F$8:$IT$256)</f>
        <v>0</v>
      </c>
      <c r="AM2" s="7">
        <f t="array" ref="AM2">SUMPRODUCT((NBI_orig!$B$8:$B$256=NBI_L2!$A2)*(NBI_orig!$F$6:$IT$6=NBI_L2!AM$1)*NBI_orig!$F$8:$IT$256)</f>
        <v>0</v>
      </c>
      <c r="AN2" s="7">
        <f t="array" ref="AN2">SUMPRODUCT((NBI_orig!$B$8:$B$256=NBI_L2!$A2)*(NBI_orig!$F$6:$IT$6=NBI_L2!AN$1)*NBI_orig!$F$8:$IT$256)</f>
        <v>0</v>
      </c>
      <c r="AO2" s="7">
        <f t="array" ref="AO2">SUMPRODUCT((NBI_orig!$B$8:$B$256=NBI_L2!$A2)*(NBI_orig!$F$6:$IT$6=NBI_L2!AO$1)*NBI_orig!$F$8:$IT$256)</f>
        <v>0</v>
      </c>
      <c r="AP2" s="7">
        <f t="array" ref="AP2">SUMPRODUCT((NBI_orig!$B$8:$B$256=NBI_L2!$A2)*(NBI_orig!$F$6:$IT$6=NBI_L2!AP$1)*NBI_orig!$F$8:$IT$256)</f>
        <v>0</v>
      </c>
      <c r="AQ2" s="7">
        <f t="array" ref="AQ2">SUMPRODUCT((NBI_orig!$B$8:$B$256=NBI_L2!$A2)*(NBI_orig!$F$6:$IT$6=NBI_L2!AQ$1)*NBI_orig!$F$8:$IT$256)</f>
        <v>190560.92183547799</v>
      </c>
      <c r="AR2" s="7">
        <f t="array" ref="AR2">SUMPRODUCT((NBI_orig!$B$8:$B$256=NBI_L2!$A2)*(NBI_orig!$F$6:$IT$6=NBI_L2!AR$1)*NBI_orig!$F$8:$IT$256)</f>
        <v>0</v>
      </c>
      <c r="AS2" s="7">
        <f t="array" ref="AS2">SUMPRODUCT((NBI_orig!$B$8:$B$256=NBI_L2!$A2)*(NBI_orig!$F$6:$IT$6=NBI_L2!AS$1)*NBI_orig!$F$8:$IT$256)</f>
        <v>0</v>
      </c>
      <c r="AT2" s="7">
        <f t="array" ref="AT2">SUMPRODUCT((NBI_orig!$B$8:$B$256=NBI_L2!$A2)*(NBI_orig!$F$6:$IT$6=NBI_L2!AT$1)*NBI_orig!$F$8:$IT$256)</f>
        <v>0</v>
      </c>
      <c r="AU2" s="7">
        <f t="array" ref="AU2">SUMPRODUCT((NBI_orig!$B$8:$B$256=NBI_L2!$A2)*(NBI_orig!$F$6:$IT$6=NBI_L2!AU$1)*NBI_orig!$F$8:$IT$256)</f>
        <v>0</v>
      </c>
      <c r="AV2" s="7">
        <f t="array" ref="AV2">SUMPRODUCT((NBI_orig!$B$8:$B$256=NBI_L2!$A2)*(NBI_orig!$F$6:$IT$6=NBI_L2!AV$1)*NBI_orig!$F$8:$IT$256)</f>
        <v>0</v>
      </c>
      <c r="AW2" s="7">
        <f t="array" ref="AW2">SUMPRODUCT((NBI_orig!$B$8:$B$256=NBI_L2!$A2)*(NBI_orig!$F$6:$IT$6=NBI_L2!AW$1)*NBI_orig!$F$8:$IT$256)</f>
        <v>0</v>
      </c>
      <c r="AX2" s="7">
        <f t="array" ref="AX2">SUMPRODUCT((NBI_orig!$B$8:$B$256=NBI_L2!$A2)*(NBI_orig!$F$6:$IT$6=NBI_L2!AX$1)*NBI_orig!$F$8:$IT$256)</f>
        <v>0</v>
      </c>
      <c r="AY2" s="7">
        <f t="array" ref="AY2">SUMPRODUCT((NBI_orig!$B$8:$B$256=NBI_L2!$A2)*(NBI_orig!$F$6:$IT$6=NBI_L2!AY$1)*NBI_orig!$F$8:$IT$256)</f>
        <v>0</v>
      </c>
      <c r="AZ2" s="7">
        <f t="array" ref="AZ2">SUMPRODUCT((NBI_orig!$B$8:$B$256=NBI_L2!$A2)*(NBI_orig!$F$6:$IT$6=NBI_L2!AZ$1)*NBI_orig!$F$8:$IT$256)</f>
        <v>0</v>
      </c>
      <c r="BA2" s="7">
        <f t="array" ref="BA2">SUMPRODUCT((NBI_orig!$B$8:$B$256=NBI_L2!$A2)*(NBI_orig!$F$6:$IT$6=NBI_L2!BA$1)*NBI_orig!$F$8:$IT$256)</f>
        <v>0</v>
      </c>
      <c r="BB2" s="7">
        <f t="array" ref="BB2">SUMPRODUCT((NBI_orig!$B$8:$B$256=NBI_L2!$A2)*(NBI_orig!$F$6:$IT$6=NBI_L2!BB$1)*NBI_orig!$F$8:$IT$256)</f>
        <v>0</v>
      </c>
      <c r="BC2" s="7">
        <f t="array" ref="BC2">SUMPRODUCT((NBI_orig!$B$8:$B$256=NBI_L2!$A2)*(NBI_orig!$F$6:$IT$6=NBI_L2!BC$1)*NBI_orig!$F$8:$IT$256)</f>
        <v>0</v>
      </c>
      <c r="BD2" s="7">
        <f t="array" ref="BD2">SUMPRODUCT((NBI_orig!$B$8:$B$256=NBI_L2!$A2)*(NBI_orig!$F$6:$IT$6=NBI_L2!BD$1)*NBI_orig!$F$8:$IT$256)</f>
        <v>0</v>
      </c>
      <c r="BE2" s="7">
        <f t="array" ref="BE2">SUMPRODUCT((NBI_orig!$B$8:$B$256=NBI_L2!$A2)*(NBI_orig!$F$6:$IT$6=NBI_L2!BE$1)*NBI_orig!$F$8:$IT$256)</f>
        <v>0</v>
      </c>
      <c r="BF2" s="7">
        <f t="array" ref="BF2">SUMPRODUCT((NBI_orig!$B$8:$B$256=NBI_L2!$A2)*(NBI_orig!$F$6:$IT$6=NBI_L2!BF$1)*NBI_orig!$F$8:$IT$256)</f>
        <v>0</v>
      </c>
      <c r="BG2" s="7">
        <f t="array" ref="BG2">SUMPRODUCT((NBI_orig!$B$8:$B$256=NBI_L2!$A2)*(NBI_orig!$F$6:$IT$6=NBI_L2!BG$1)*NBI_orig!$F$8:$IT$256)</f>
        <v>0</v>
      </c>
      <c r="BH2" s="7">
        <f t="array" ref="BH2">SUMPRODUCT((NBI_orig!$B$8:$B$256=NBI_L2!$A2)*(NBI_orig!$F$6:$IT$6=NBI_L2!BH$1)*NBI_orig!$F$8:$IT$256)</f>
        <v>0</v>
      </c>
      <c r="BI2" s="7">
        <f t="array" ref="BI2">SUMPRODUCT((NBI_orig!$B$8:$B$256=NBI_L2!$A2)*(NBI_orig!$F$6:$IT$6=NBI_L2!BI$1)*NBI_orig!$F$8:$IT$256)</f>
        <v>0</v>
      </c>
      <c r="BJ2" s="7">
        <f t="array" ref="BJ2">SUMPRODUCT((NBI_orig!$B$8:$B$256=NBI_L2!$A2)*(NBI_orig!$F$6:$IT$6=NBI_L2!BJ$1)*NBI_orig!$F$8:$IT$256)</f>
        <v>0</v>
      </c>
      <c r="BK2" s="7">
        <f t="array" ref="BK2">SUMPRODUCT((NBI_orig!$B$8:$B$256=NBI_L2!$A2)*(NBI_orig!$F$6:$IT$6=NBI_L2!BK$1)*NBI_orig!$F$8:$IT$256)</f>
        <v>0</v>
      </c>
      <c r="BL2" s="7">
        <f t="array" ref="BL2">SUMPRODUCT((NBI_orig!$B$8:$B$256=NBI_L2!$A2)*(NBI_orig!$F$6:$IT$6=NBI_L2!BL$1)*NBI_orig!$F$8:$IT$256)</f>
        <v>0</v>
      </c>
      <c r="BM2" s="7">
        <f t="array" ref="BM2">SUMPRODUCT((NBI_orig!$B$8:$B$256=NBI_L2!$A2)*(NBI_orig!$F$6:$IT$6=NBI_L2!BM$1)*NBI_orig!$F$8:$IT$256)</f>
        <v>0</v>
      </c>
      <c r="BN2" s="7">
        <f t="array" ref="BN2">SUMPRODUCT((NBI_orig!$B$8:$B$256=NBI_L2!$A2)*(NBI_orig!$F$6:$IT$6=NBI_L2!BN$1)*NBI_orig!$F$8:$IT$256)</f>
        <v>0</v>
      </c>
      <c r="BO2" s="7">
        <f t="array" ref="BO2">SUMPRODUCT((NBI_orig!$B$8:$B$256=NBI_L2!$A2)*(NBI_orig!$F$6:$IT$6=NBI_L2!BO$1)*NBI_orig!$F$8:$IT$256)</f>
        <v>0</v>
      </c>
      <c r="BP2" s="7">
        <f t="array" ref="BP2">SUMPRODUCT((NBI_orig!$B$8:$B$256=NBI_L2!$A2)*(NBI_orig!$F$6:$IT$6=NBI_L2!BP$1)*NBI_orig!$F$8:$IT$256)</f>
        <v>0</v>
      </c>
      <c r="BQ2" s="7">
        <f t="array" ref="BQ2">SUMPRODUCT((NBI_orig!$B$8:$B$256=NBI_L2!$A2)*(NBI_orig!$F$6:$IT$6=NBI_L2!BQ$1)*NBI_orig!$F$8:$IT$256)</f>
        <v>0</v>
      </c>
      <c r="BR2" s="7">
        <f t="array" ref="BR2">SUMPRODUCT((NBI_orig!$B$8:$B$256=NBI_L2!$A2)*(NBI_orig!$F$6:$IT$6=NBI_L2!BR$1)*NBI_orig!$F$8:$IT$256)</f>
        <v>0</v>
      </c>
      <c r="BS2" s="7">
        <f t="array" ref="BS2">SUMPRODUCT((NBI_orig!$B$8:$B$256=NBI_L2!$A2)*(NBI_orig!$F$6:$IT$6=NBI_L2!BS$1)*NBI_orig!$F$8:$IT$256)</f>
        <v>0</v>
      </c>
      <c r="BT2" s="7">
        <f t="array" ref="BT2">SUMPRODUCT((NBI_orig!$B$8:$B$256=NBI_L2!$A2)*(NBI_orig!$F$6:$IT$6=NBI_L2!BT$1)*NBI_orig!$F$8:$IT$256)</f>
        <v>0</v>
      </c>
      <c r="BU2" s="7">
        <f t="array" ref="BU2">SUMPRODUCT((NBI_orig!$B$8:$B$256=NBI_L2!$A2)*(NBI_orig!$F$6:$IT$6=NBI_L2!BU$1)*NBI_orig!$F$8:$IT$256)</f>
        <v>0</v>
      </c>
      <c r="BV2" s="7">
        <f t="array" ref="BV2">SUMPRODUCT((NBI_orig!$B$8:$B$256=NBI_L2!$A2)*(NBI_orig!$F$6:$IT$6=NBI_L2!BV$1)*NBI_orig!$F$8:$IT$256)</f>
        <v>0</v>
      </c>
      <c r="BW2" s="7">
        <f t="array" ref="BW2">SUMPRODUCT((NBI_orig!$B$8:$B$256=NBI_L2!$A2)*(NBI_orig!$F$6:$IT$6=NBI_L2!BW$1)*NBI_orig!$F$8:$IT$256)</f>
        <v>0</v>
      </c>
      <c r="BX2" s="7">
        <f t="array" ref="BX2">SUMPRODUCT((NBI_orig!$B$8:$B$256=NBI_L2!$A2)*(NBI_orig!$F$6:$IT$6=NBI_L2!BX$1)*NBI_orig!$F$8:$IT$256)</f>
        <v>0</v>
      </c>
      <c r="BY2" s="7">
        <f t="array" ref="BY2">SUMPRODUCT((NBI_orig!$B$8:$B$256=NBI_L2!$A2)*(NBI_orig!$F$6:$IT$6=NBI_L2!BY$1)*NBI_orig!$F$8:$IT$256)</f>
        <v>0</v>
      </c>
      <c r="BZ2" s="7">
        <f t="array" ref="BZ2">SUMPRODUCT((NBI_orig!$B$8:$B$256=NBI_L2!$A2)*(NBI_orig!$F$6:$IT$6=NBI_L2!BZ$1)*NBI_orig!$F$8:$IT$256)</f>
        <v>0</v>
      </c>
      <c r="CA2" s="7">
        <f t="array" ref="CA2">SUMPRODUCT((NBI_orig!$B$8:$B$256=NBI_L2!$A2)*(NBI_orig!$F$6:$IT$6=NBI_L2!CA$1)*NBI_orig!$F$8:$IT$256)</f>
        <v>0</v>
      </c>
      <c r="CB2" s="7">
        <f t="array" ref="CB2">SUMPRODUCT((NBI_orig!$B$8:$B$256=NBI_L2!$A2)*(NBI_orig!$F$6:$IT$6=NBI_L2!CB$1)*NBI_orig!$F$8:$IT$256)</f>
        <v>0</v>
      </c>
      <c r="CC2" s="7">
        <f t="array" ref="CC2">SUMPRODUCT((NBI_orig!$B$8:$B$256=NBI_L2!$A2)*(NBI_orig!$F$6:$IT$6=NBI_L2!CC$1)*NBI_orig!$F$8:$IT$256)</f>
        <v>0</v>
      </c>
      <c r="CD2" s="7">
        <f t="array" ref="CD2">SUMPRODUCT((NBI_orig!$B$8:$B$256=NBI_L2!$A2)*(NBI_orig!$F$6:$IT$6=NBI_L2!CD$1)*NBI_orig!$F$8:$IT$256)</f>
        <v>0</v>
      </c>
      <c r="CE2" s="7">
        <f t="array" ref="CE2">SUMPRODUCT((NBI_orig!$B$8:$B$256=NBI_L2!$A2)*(NBI_orig!$F$6:$IT$6=NBI_L2!CE$1)*NBI_orig!$F$8:$IT$256)</f>
        <v>0</v>
      </c>
      <c r="CF2" s="7">
        <f t="array" ref="CF2">SUMPRODUCT((NBI_orig!$B$8:$B$256=NBI_L2!$A2)*(NBI_orig!$F$6:$IT$6=NBI_L2!CF$1)*NBI_orig!$F$8:$IT$256)</f>
        <v>0</v>
      </c>
      <c r="CG2" s="7">
        <f t="array" ref="CG2">SUMPRODUCT((NBI_orig!$B$8:$B$256=NBI_L2!$A2)*(NBI_orig!$F$6:$IT$6=NBI_L2!CG$1)*NBI_orig!$F$8:$IT$256)</f>
        <v>0</v>
      </c>
      <c r="CH2" s="7">
        <f t="array" ref="CH2">SUMPRODUCT((NBI_orig!$B$8:$B$256=NBI_L2!$A2)*(NBI_orig!$F$6:$IT$6=NBI_L2!CH$1)*NBI_orig!$F$8:$IT$256)</f>
        <v>0</v>
      </c>
      <c r="CI2" s="7">
        <f t="array" ref="CI2">SUMPRODUCT((NBI_orig!$B$8:$B$256=NBI_L2!$A2)*(NBI_orig!$F$6:$IT$6=NBI_L2!CI$1)*NBI_orig!$F$8:$IT$256)</f>
        <v>0</v>
      </c>
      <c r="CJ2" s="7">
        <f t="array" ref="CJ2">SUMPRODUCT((NBI_orig!$B$8:$B$256=NBI_L2!$A2)*(NBI_orig!$F$6:$IT$6=NBI_L2!CJ$1)*NBI_orig!$F$8:$IT$256)</f>
        <v>0</v>
      </c>
      <c r="CK2" s="7">
        <f t="array" ref="CK2">SUMPRODUCT((NBI_orig!$B$8:$B$256=NBI_L2!$A2)*(NBI_orig!$F$6:$IT$6=NBI_L2!CK$1)*NBI_orig!$F$8:$IT$256)</f>
        <v>0</v>
      </c>
      <c r="CL2" s="7">
        <f t="array" ref="CL2">SUMPRODUCT((NBI_orig!$B$8:$B$256=NBI_L2!$A2)*(NBI_orig!$F$6:$IT$6=NBI_L2!CL$1)*NBI_orig!$F$8:$IT$256)</f>
        <v>0</v>
      </c>
      <c r="CM2" s="7">
        <f t="array" ref="CM2">SUMPRODUCT((NBI_orig!$B$8:$B$256=NBI_L2!$A2)*(NBI_orig!$F$6:$IT$6=NBI_L2!CM$1)*NBI_orig!$F$8:$IT$256)</f>
        <v>0</v>
      </c>
      <c r="CN2" s="7">
        <f t="array" ref="CN2">SUMPRODUCT((NBI_orig!$B$8:$B$256=NBI_L2!$A2)*(NBI_orig!$F$6:$IT$6=NBI_L2!CN$1)*NBI_orig!$F$8:$IT$256)</f>
        <v>0</v>
      </c>
      <c r="CO2" s="7">
        <f t="array" ref="CO2">SUMPRODUCT((NBI_orig!$B$8:$B$256=NBI_L2!$A2)*(NBI_orig!$F$6:$IT$6=NBI_L2!CO$1)*NBI_orig!$F$8:$IT$256)</f>
        <v>0</v>
      </c>
      <c r="CP2" s="7">
        <f t="array" ref="CP2">SUMPRODUCT((NBI_orig!$B$8:$B$256=NBI_L2!$A2)*(NBI_orig!$F$6:$IT$6=NBI_L2!CP$1)*NBI_orig!$F$8:$IT$256)</f>
        <v>0</v>
      </c>
      <c r="CQ2" s="7">
        <f t="array" ref="CQ2">SUMPRODUCT((NBI_orig!$B$8:$B$256=NBI_L2!$A2)*(NBI_orig!$F$6:$IT$6=NBI_L2!CQ$1)*NBI_orig!$F$8:$IT$256)</f>
        <v>0</v>
      </c>
      <c r="CR2" s="7">
        <f t="array" ref="CR2">SUMPRODUCT((NBI_orig!$B$8:$B$256=NBI_L2!$A2)*(NBI_orig!$F$6:$IT$6=NBI_L2!CR$1)*NBI_orig!$F$8:$IT$256)</f>
        <v>0</v>
      </c>
      <c r="CS2" s="7">
        <f t="array" ref="CS2">SUMPRODUCT((NBI_orig!$B$8:$B$256=NBI_L2!$A2)*(NBI_orig!$F$6:$IT$6=NBI_L2!CS$1)*NBI_orig!$F$8:$IT$256)</f>
        <v>0</v>
      </c>
      <c r="CT2" s="7">
        <f t="array" ref="CT2">SUMPRODUCT((NBI_orig!$B$8:$B$256=NBI_L2!$A2)*(NBI_orig!$F$6:$IT$6=NBI_L2!CT$1)*NBI_orig!$F$8:$IT$256)</f>
        <v>0</v>
      </c>
      <c r="CU2" s="7">
        <f t="array" ref="CU2">SUMPRODUCT((NBI_orig!$B$8:$B$256=NBI_L2!$A2)*(NBI_orig!$F$6:$IT$6=NBI_L2!CU$1)*NBI_orig!$F$8:$IT$256)</f>
        <v>0</v>
      </c>
      <c r="CV2" s="7">
        <f t="array" ref="CV2">SUMPRODUCT((NBI_orig!$B$8:$B$256=NBI_L2!$A2)*(NBI_orig!$F$6:$IT$6=NBI_L2!CV$1)*NBI_orig!$F$8:$IT$256)</f>
        <v>0</v>
      </c>
      <c r="CW2" s="7">
        <f t="array" ref="CW2">SUMPRODUCT((NBI_orig!$B$8:$B$256=NBI_L2!$A2)*(NBI_orig!$F$6:$IT$6=NBI_L2!CW$1)*NBI_orig!$F$8:$IT$256)</f>
        <v>190560.92183547799</v>
      </c>
      <c r="CX2" s="7"/>
      <c r="CY2" s="7"/>
    </row>
    <row r="3" spans="1:103" x14ac:dyDescent="0.2">
      <c r="A3" s="6" t="s">
        <v>258</v>
      </c>
      <c r="B3" s="7">
        <f t="array" ref="B3">SUMPRODUCT((NBI_orig!$B$8:$B$256=NBI_L2!$A3)*(NBI_orig!$F$6:$IT$6=NBI_L2!B$1)*NBI_orig!$F$8:$IT$256)</f>
        <v>0</v>
      </c>
      <c r="C3" s="7">
        <f t="array" ref="C3">SUMPRODUCT((NBI_orig!$B$8:$B$256=NBI_L2!$A3)*(NBI_orig!$F$6:$IT$6=NBI_L2!C$1)*NBI_orig!$F$8:$IT$256)</f>
        <v>0</v>
      </c>
      <c r="D3" s="7">
        <f t="array" ref="D3">SUMPRODUCT((NBI_orig!$B$8:$B$256=NBI_L2!$A3)*(NBI_orig!$F$6:$IT$6=NBI_L2!D$1)*NBI_orig!$F$8:$IT$256)</f>
        <v>0</v>
      </c>
      <c r="E3" s="7">
        <f t="array" ref="E3">SUMPRODUCT((NBI_orig!$B$8:$B$256=NBI_L2!$A3)*(NBI_orig!$F$6:$IT$6=NBI_L2!E$1)*NBI_orig!$F$8:$IT$256)</f>
        <v>0</v>
      </c>
      <c r="F3" s="7">
        <f t="array" ref="F3">SUMPRODUCT((NBI_orig!$B$8:$B$256=NBI_L2!$A3)*(NBI_orig!$F$6:$IT$6=NBI_L2!F$1)*NBI_orig!$F$8:$IT$256)</f>
        <v>0</v>
      </c>
      <c r="G3" s="7">
        <f t="array" ref="G3">SUMPRODUCT((NBI_orig!$B$8:$B$256=NBI_L2!$A3)*(NBI_orig!$F$6:$IT$6=NBI_L2!G$1)*NBI_orig!$F$8:$IT$256)</f>
        <v>0</v>
      </c>
      <c r="H3" s="7">
        <f t="array" ref="H3">SUMPRODUCT((NBI_orig!$B$8:$B$256=NBI_L2!$A3)*(NBI_orig!$F$6:$IT$6=NBI_L2!H$1)*NBI_orig!$F$8:$IT$256)</f>
        <v>0</v>
      </c>
      <c r="I3" s="7">
        <f t="array" ref="I3">SUMPRODUCT((NBI_orig!$B$8:$B$256=NBI_L2!$A3)*(NBI_orig!$F$6:$IT$6=NBI_L2!I$1)*NBI_orig!$F$8:$IT$256)</f>
        <v>0</v>
      </c>
      <c r="J3" s="7">
        <f t="array" ref="J3">SUMPRODUCT((NBI_orig!$B$8:$B$256=NBI_L2!$A3)*(NBI_orig!$F$6:$IT$6=NBI_L2!J$1)*NBI_orig!$F$8:$IT$256)</f>
        <v>0</v>
      </c>
      <c r="K3" s="7">
        <f t="array" ref="K3">SUMPRODUCT((NBI_orig!$B$8:$B$256=NBI_L2!$A3)*(NBI_orig!$F$6:$IT$6=NBI_L2!K$1)*NBI_orig!$F$8:$IT$256)</f>
        <v>0</v>
      </c>
      <c r="L3" s="7">
        <f t="array" ref="L3">SUMPRODUCT((NBI_orig!$B$8:$B$256=NBI_L2!$A3)*(NBI_orig!$F$6:$IT$6=NBI_L2!L$1)*NBI_orig!$F$8:$IT$256)</f>
        <v>0</v>
      </c>
      <c r="M3" s="7">
        <f t="array" ref="M3">SUMPRODUCT((NBI_orig!$B$8:$B$256=NBI_L2!$A3)*(NBI_orig!$F$6:$IT$6=NBI_L2!M$1)*NBI_orig!$F$8:$IT$256)</f>
        <v>0</v>
      </c>
      <c r="N3" s="7">
        <f t="array" ref="N3">SUMPRODUCT((NBI_orig!$B$8:$B$256=NBI_L2!$A3)*(NBI_orig!$F$6:$IT$6=NBI_L2!N$1)*NBI_orig!$F$8:$IT$256)</f>
        <v>0</v>
      </c>
      <c r="O3" s="7">
        <f t="array" ref="O3">SUMPRODUCT((NBI_orig!$B$8:$B$256=NBI_L2!$A3)*(NBI_orig!$F$6:$IT$6=NBI_L2!O$1)*NBI_orig!$F$8:$IT$256)</f>
        <v>0</v>
      </c>
      <c r="P3" s="7">
        <f t="array" ref="P3">SUMPRODUCT((NBI_orig!$B$8:$B$256=NBI_L2!$A3)*(NBI_orig!$F$6:$IT$6=NBI_L2!P$1)*NBI_orig!$F$8:$IT$256)</f>
        <v>0</v>
      </c>
      <c r="Q3" s="7">
        <f t="array" ref="Q3">SUMPRODUCT((NBI_orig!$B$8:$B$256=NBI_L2!$A3)*(NBI_orig!$F$6:$IT$6=NBI_L2!Q$1)*NBI_orig!$F$8:$IT$256)</f>
        <v>0</v>
      </c>
      <c r="R3" s="7">
        <f t="array" ref="R3">SUMPRODUCT((NBI_orig!$B$8:$B$256=NBI_L2!$A3)*(NBI_orig!$F$6:$IT$6=NBI_L2!R$1)*NBI_orig!$F$8:$IT$256)</f>
        <v>0</v>
      </c>
      <c r="S3" s="7">
        <f t="array" ref="S3">SUMPRODUCT((NBI_orig!$B$8:$B$256=NBI_L2!$A3)*(NBI_orig!$F$6:$IT$6=NBI_L2!S$1)*NBI_orig!$F$8:$IT$256)</f>
        <v>0</v>
      </c>
      <c r="T3" s="7">
        <f t="array" ref="T3">SUMPRODUCT((NBI_orig!$B$8:$B$256=NBI_L2!$A3)*(NBI_orig!$F$6:$IT$6=NBI_L2!T$1)*NBI_orig!$F$8:$IT$256)</f>
        <v>0</v>
      </c>
      <c r="U3" s="7">
        <f t="array" ref="U3">SUMPRODUCT((NBI_orig!$B$8:$B$256=NBI_L2!$A3)*(NBI_orig!$F$6:$IT$6=NBI_L2!U$1)*NBI_orig!$F$8:$IT$256)</f>
        <v>0</v>
      </c>
      <c r="V3" s="7">
        <f t="array" ref="V3">SUMPRODUCT((NBI_orig!$B$8:$B$256=NBI_L2!$A3)*(NBI_orig!$F$6:$IT$6=NBI_L2!V$1)*NBI_orig!$F$8:$IT$256)</f>
        <v>0</v>
      </c>
      <c r="W3" s="7">
        <f t="array" ref="W3">SUMPRODUCT((NBI_orig!$B$8:$B$256=NBI_L2!$A3)*(NBI_orig!$F$6:$IT$6=NBI_L2!W$1)*NBI_orig!$F$8:$IT$256)</f>
        <v>0</v>
      </c>
      <c r="X3" s="7">
        <f t="array" ref="X3">SUMPRODUCT((NBI_orig!$B$8:$B$256=NBI_L2!$A3)*(NBI_orig!$F$6:$IT$6=NBI_L2!X$1)*NBI_orig!$F$8:$IT$256)</f>
        <v>0</v>
      </c>
      <c r="Y3" s="7">
        <f t="array" ref="Y3">SUMPRODUCT((NBI_orig!$B$8:$B$256=NBI_L2!$A3)*(NBI_orig!$F$6:$IT$6=NBI_L2!Y$1)*NBI_orig!$F$8:$IT$256)</f>
        <v>0</v>
      </c>
      <c r="Z3" s="7">
        <f t="array" ref="Z3">SUMPRODUCT((NBI_orig!$B$8:$B$256=NBI_L2!$A3)*(NBI_orig!$F$6:$IT$6=NBI_L2!Z$1)*NBI_orig!$F$8:$IT$256)</f>
        <v>0</v>
      </c>
      <c r="AA3" s="7">
        <f t="array" ref="AA3">SUMPRODUCT((NBI_orig!$B$8:$B$256=NBI_L2!$A3)*(NBI_orig!$F$6:$IT$6=NBI_L2!AA$1)*NBI_orig!$F$8:$IT$256)</f>
        <v>0</v>
      </c>
      <c r="AB3" s="7">
        <f t="array" ref="AB3">SUMPRODUCT((NBI_orig!$B$8:$B$256=NBI_L2!$A3)*(NBI_orig!$F$6:$IT$6=NBI_L2!AB$1)*NBI_orig!$F$8:$IT$256)</f>
        <v>0</v>
      </c>
      <c r="AC3" s="7">
        <f t="array" ref="AC3">SUMPRODUCT((NBI_orig!$B$8:$B$256=NBI_L2!$A3)*(NBI_orig!$F$6:$IT$6=NBI_L2!AC$1)*NBI_orig!$F$8:$IT$256)</f>
        <v>0</v>
      </c>
      <c r="AD3" s="7">
        <f t="array" ref="AD3">SUMPRODUCT((NBI_orig!$B$8:$B$256=NBI_L2!$A3)*(NBI_orig!$F$6:$IT$6=NBI_L2!AD$1)*NBI_orig!$F$8:$IT$256)</f>
        <v>0</v>
      </c>
      <c r="AE3" s="7">
        <f t="array" ref="AE3">SUMPRODUCT((NBI_orig!$B$8:$B$256=NBI_L2!$A3)*(NBI_orig!$F$6:$IT$6=NBI_L2!AE$1)*NBI_orig!$F$8:$IT$256)</f>
        <v>0</v>
      </c>
      <c r="AF3" s="7">
        <f t="array" ref="AF3">SUMPRODUCT((NBI_orig!$B$8:$B$256=NBI_L2!$A3)*(NBI_orig!$F$6:$IT$6=NBI_L2!AF$1)*NBI_orig!$F$8:$IT$256)</f>
        <v>0</v>
      </c>
      <c r="AG3" s="7">
        <f t="array" ref="AG3">SUMPRODUCT((NBI_orig!$B$8:$B$256=NBI_L2!$A3)*(NBI_orig!$F$6:$IT$6=NBI_L2!AG$1)*NBI_orig!$F$8:$IT$256)</f>
        <v>0</v>
      </c>
      <c r="AH3" s="7">
        <f t="array" ref="AH3">SUMPRODUCT((NBI_orig!$B$8:$B$256=NBI_L2!$A3)*(NBI_orig!$F$6:$IT$6=NBI_L2!AH$1)*NBI_orig!$F$8:$IT$256)</f>
        <v>0</v>
      </c>
      <c r="AI3" s="7">
        <f t="array" ref="AI3">SUMPRODUCT((NBI_orig!$B$8:$B$256=NBI_L2!$A3)*(NBI_orig!$F$6:$IT$6=NBI_L2!AI$1)*NBI_orig!$F$8:$IT$256)</f>
        <v>0</v>
      </c>
      <c r="AJ3" s="7">
        <f t="array" ref="AJ3">SUMPRODUCT((NBI_orig!$B$8:$B$256=NBI_L2!$A3)*(NBI_orig!$F$6:$IT$6=NBI_L2!AJ$1)*NBI_orig!$F$8:$IT$256)</f>
        <v>0</v>
      </c>
      <c r="AK3" s="7">
        <f t="array" ref="AK3">SUMPRODUCT((NBI_orig!$B$8:$B$256=NBI_L2!$A3)*(NBI_orig!$F$6:$IT$6=NBI_L2!AK$1)*NBI_orig!$F$8:$IT$256)</f>
        <v>0</v>
      </c>
      <c r="AL3" s="7">
        <f t="array" ref="AL3">SUMPRODUCT((NBI_orig!$B$8:$B$256=NBI_L2!$A3)*(NBI_orig!$F$6:$IT$6=NBI_L2!AL$1)*NBI_orig!$F$8:$IT$256)</f>
        <v>0</v>
      </c>
      <c r="AM3" s="7">
        <f t="array" ref="AM3">SUMPRODUCT((NBI_orig!$B$8:$B$256=NBI_L2!$A3)*(NBI_orig!$F$6:$IT$6=NBI_L2!AM$1)*NBI_orig!$F$8:$IT$256)</f>
        <v>0</v>
      </c>
      <c r="AN3" s="7">
        <f t="array" ref="AN3">SUMPRODUCT((NBI_orig!$B$8:$B$256=NBI_L2!$A3)*(NBI_orig!$F$6:$IT$6=NBI_L2!AN$1)*NBI_orig!$F$8:$IT$256)</f>
        <v>0</v>
      </c>
      <c r="AO3" s="7">
        <f t="array" ref="AO3">SUMPRODUCT((NBI_orig!$B$8:$B$256=NBI_L2!$A3)*(NBI_orig!$F$6:$IT$6=NBI_L2!AO$1)*NBI_orig!$F$8:$IT$256)</f>
        <v>0</v>
      </c>
      <c r="AP3" s="7">
        <f t="array" ref="AP3">SUMPRODUCT((NBI_orig!$B$8:$B$256=NBI_L2!$A3)*(NBI_orig!$F$6:$IT$6=NBI_L2!AP$1)*NBI_orig!$F$8:$IT$256)</f>
        <v>0</v>
      </c>
      <c r="AQ3" s="7">
        <f t="array" ref="AQ3">SUMPRODUCT((NBI_orig!$B$8:$B$256=NBI_L2!$A3)*(NBI_orig!$F$6:$IT$6=NBI_L2!AQ$1)*NBI_orig!$F$8:$IT$256)</f>
        <v>0</v>
      </c>
      <c r="AR3" s="7">
        <f t="array" ref="AR3">SUMPRODUCT((NBI_orig!$B$8:$B$256=NBI_L2!$A3)*(NBI_orig!$F$6:$IT$6=NBI_L2!AR$1)*NBI_orig!$F$8:$IT$256)</f>
        <v>17858.415903197401</v>
      </c>
      <c r="AS3" s="7">
        <f t="array" ref="AS3">SUMPRODUCT((NBI_orig!$B$8:$B$256=NBI_L2!$A3)*(NBI_orig!$F$6:$IT$6=NBI_L2!AS$1)*NBI_orig!$F$8:$IT$256)</f>
        <v>0</v>
      </c>
      <c r="AT3" s="7">
        <f t="array" ref="AT3">SUMPRODUCT((NBI_orig!$B$8:$B$256=NBI_L2!$A3)*(NBI_orig!$F$6:$IT$6=NBI_L2!AT$1)*NBI_orig!$F$8:$IT$256)</f>
        <v>0</v>
      </c>
      <c r="AU3" s="7">
        <f t="array" ref="AU3">SUMPRODUCT((NBI_orig!$B$8:$B$256=NBI_L2!$A3)*(NBI_orig!$F$6:$IT$6=NBI_L2!AU$1)*NBI_orig!$F$8:$IT$256)</f>
        <v>0</v>
      </c>
      <c r="AV3" s="7">
        <f t="array" ref="AV3">SUMPRODUCT((NBI_orig!$B$8:$B$256=NBI_L2!$A3)*(NBI_orig!$F$6:$IT$6=NBI_L2!AV$1)*NBI_orig!$F$8:$IT$256)</f>
        <v>0</v>
      </c>
      <c r="AW3" s="7">
        <f t="array" ref="AW3">SUMPRODUCT((NBI_orig!$B$8:$B$256=NBI_L2!$A3)*(NBI_orig!$F$6:$IT$6=NBI_L2!AW$1)*NBI_orig!$F$8:$IT$256)</f>
        <v>0</v>
      </c>
      <c r="AX3" s="7">
        <f t="array" ref="AX3">SUMPRODUCT((NBI_orig!$B$8:$B$256=NBI_L2!$A3)*(NBI_orig!$F$6:$IT$6=NBI_L2!AX$1)*NBI_orig!$F$8:$IT$256)</f>
        <v>0</v>
      </c>
      <c r="AY3" s="7">
        <f t="array" ref="AY3">SUMPRODUCT((NBI_orig!$B$8:$B$256=NBI_L2!$A3)*(NBI_orig!$F$6:$IT$6=NBI_L2!AY$1)*NBI_orig!$F$8:$IT$256)</f>
        <v>0</v>
      </c>
      <c r="AZ3" s="7">
        <f t="array" ref="AZ3">SUMPRODUCT((NBI_orig!$B$8:$B$256=NBI_L2!$A3)*(NBI_orig!$F$6:$IT$6=NBI_L2!AZ$1)*NBI_orig!$F$8:$IT$256)</f>
        <v>0</v>
      </c>
      <c r="BA3" s="7">
        <f t="array" ref="BA3">SUMPRODUCT((NBI_orig!$B$8:$B$256=NBI_L2!$A3)*(NBI_orig!$F$6:$IT$6=NBI_L2!BA$1)*NBI_orig!$F$8:$IT$256)</f>
        <v>0</v>
      </c>
      <c r="BB3" s="7">
        <f t="array" ref="BB3">SUMPRODUCT((NBI_orig!$B$8:$B$256=NBI_L2!$A3)*(NBI_orig!$F$6:$IT$6=NBI_L2!BB$1)*NBI_orig!$F$8:$IT$256)</f>
        <v>0</v>
      </c>
      <c r="BC3" s="7">
        <f t="array" ref="BC3">SUMPRODUCT((NBI_orig!$B$8:$B$256=NBI_L2!$A3)*(NBI_orig!$F$6:$IT$6=NBI_L2!BC$1)*NBI_orig!$F$8:$IT$256)</f>
        <v>0</v>
      </c>
      <c r="BD3" s="7">
        <f t="array" ref="BD3">SUMPRODUCT((NBI_orig!$B$8:$B$256=NBI_L2!$A3)*(NBI_orig!$F$6:$IT$6=NBI_L2!BD$1)*NBI_orig!$F$8:$IT$256)</f>
        <v>0</v>
      </c>
      <c r="BE3" s="7">
        <f t="array" ref="BE3">SUMPRODUCT((NBI_orig!$B$8:$B$256=NBI_L2!$A3)*(NBI_orig!$F$6:$IT$6=NBI_L2!BE$1)*NBI_orig!$F$8:$IT$256)</f>
        <v>0</v>
      </c>
      <c r="BF3" s="7">
        <f t="array" ref="BF3">SUMPRODUCT((NBI_orig!$B$8:$B$256=NBI_L2!$A3)*(NBI_orig!$F$6:$IT$6=NBI_L2!BF$1)*NBI_orig!$F$8:$IT$256)</f>
        <v>0</v>
      </c>
      <c r="BG3" s="7">
        <f t="array" ref="BG3">SUMPRODUCT((NBI_orig!$B$8:$B$256=NBI_L2!$A3)*(NBI_orig!$F$6:$IT$6=NBI_L2!BG$1)*NBI_orig!$F$8:$IT$256)</f>
        <v>0</v>
      </c>
      <c r="BH3" s="7">
        <f t="array" ref="BH3">SUMPRODUCT((NBI_orig!$B$8:$B$256=NBI_L2!$A3)*(NBI_orig!$F$6:$IT$6=NBI_L2!BH$1)*NBI_orig!$F$8:$IT$256)</f>
        <v>0</v>
      </c>
      <c r="BI3" s="7">
        <f t="array" ref="BI3">SUMPRODUCT((NBI_orig!$B$8:$B$256=NBI_L2!$A3)*(NBI_orig!$F$6:$IT$6=NBI_L2!BI$1)*NBI_orig!$F$8:$IT$256)</f>
        <v>0</v>
      </c>
      <c r="BJ3" s="7">
        <f t="array" ref="BJ3">SUMPRODUCT((NBI_orig!$B$8:$B$256=NBI_L2!$A3)*(NBI_orig!$F$6:$IT$6=NBI_L2!BJ$1)*NBI_orig!$F$8:$IT$256)</f>
        <v>0</v>
      </c>
      <c r="BK3" s="7">
        <f t="array" ref="BK3">SUMPRODUCT((NBI_orig!$B$8:$B$256=NBI_L2!$A3)*(NBI_orig!$F$6:$IT$6=NBI_L2!BK$1)*NBI_orig!$F$8:$IT$256)</f>
        <v>0</v>
      </c>
      <c r="BL3" s="7">
        <f t="array" ref="BL3">SUMPRODUCT((NBI_orig!$B$8:$B$256=NBI_L2!$A3)*(NBI_orig!$F$6:$IT$6=NBI_L2!BL$1)*NBI_orig!$F$8:$IT$256)</f>
        <v>0</v>
      </c>
      <c r="BM3" s="7">
        <f t="array" ref="BM3">SUMPRODUCT((NBI_orig!$B$8:$B$256=NBI_L2!$A3)*(NBI_orig!$F$6:$IT$6=NBI_L2!BM$1)*NBI_orig!$F$8:$IT$256)</f>
        <v>0</v>
      </c>
      <c r="BN3" s="7">
        <f t="array" ref="BN3">SUMPRODUCT((NBI_orig!$B$8:$B$256=NBI_L2!$A3)*(NBI_orig!$F$6:$IT$6=NBI_L2!BN$1)*NBI_orig!$F$8:$IT$256)</f>
        <v>0</v>
      </c>
      <c r="BO3" s="7">
        <f t="array" ref="BO3">SUMPRODUCT((NBI_orig!$B$8:$B$256=NBI_L2!$A3)*(NBI_orig!$F$6:$IT$6=NBI_L2!BO$1)*NBI_orig!$F$8:$IT$256)</f>
        <v>0</v>
      </c>
      <c r="BP3" s="7">
        <f t="array" ref="BP3">SUMPRODUCT((NBI_orig!$B$8:$B$256=NBI_L2!$A3)*(NBI_orig!$F$6:$IT$6=NBI_L2!BP$1)*NBI_orig!$F$8:$IT$256)</f>
        <v>0</v>
      </c>
      <c r="BQ3" s="7">
        <f t="array" ref="BQ3">SUMPRODUCT((NBI_orig!$B$8:$B$256=NBI_L2!$A3)*(NBI_orig!$F$6:$IT$6=NBI_L2!BQ$1)*NBI_orig!$F$8:$IT$256)</f>
        <v>0</v>
      </c>
      <c r="BR3" s="7">
        <f t="array" ref="BR3">SUMPRODUCT((NBI_orig!$B$8:$B$256=NBI_L2!$A3)*(NBI_orig!$F$6:$IT$6=NBI_L2!BR$1)*NBI_orig!$F$8:$IT$256)</f>
        <v>0</v>
      </c>
      <c r="BS3" s="7">
        <f t="array" ref="BS3">SUMPRODUCT((NBI_orig!$B$8:$B$256=NBI_L2!$A3)*(NBI_orig!$F$6:$IT$6=NBI_L2!BS$1)*NBI_orig!$F$8:$IT$256)</f>
        <v>0</v>
      </c>
      <c r="BT3" s="7">
        <f t="array" ref="BT3">SUMPRODUCT((NBI_orig!$B$8:$B$256=NBI_L2!$A3)*(NBI_orig!$F$6:$IT$6=NBI_L2!BT$1)*NBI_orig!$F$8:$IT$256)</f>
        <v>0</v>
      </c>
      <c r="BU3" s="7">
        <f t="array" ref="BU3">SUMPRODUCT((NBI_orig!$B$8:$B$256=NBI_L2!$A3)*(NBI_orig!$F$6:$IT$6=NBI_L2!BU$1)*NBI_orig!$F$8:$IT$256)</f>
        <v>0</v>
      </c>
      <c r="BV3" s="7">
        <f t="array" ref="BV3">SUMPRODUCT((NBI_orig!$B$8:$B$256=NBI_L2!$A3)*(NBI_orig!$F$6:$IT$6=NBI_L2!BV$1)*NBI_orig!$F$8:$IT$256)</f>
        <v>0</v>
      </c>
      <c r="BW3" s="7">
        <f t="array" ref="BW3">SUMPRODUCT((NBI_orig!$B$8:$B$256=NBI_L2!$A3)*(NBI_orig!$F$6:$IT$6=NBI_L2!BW$1)*NBI_orig!$F$8:$IT$256)</f>
        <v>0</v>
      </c>
      <c r="BX3" s="7">
        <f t="array" ref="BX3">SUMPRODUCT((NBI_orig!$B$8:$B$256=NBI_L2!$A3)*(NBI_orig!$F$6:$IT$6=NBI_L2!BX$1)*NBI_orig!$F$8:$IT$256)</f>
        <v>0</v>
      </c>
      <c r="BY3" s="7">
        <f t="array" ref="BY3">SUMPRODUCT((NBI_orig!$B$8:$B$256=NBI_L2!$A3)*(NBI_orig!$F$6:$IT$6=NBI_L2!BY$1)*NBI_orig!$F$8:$IT$256)</f>
        <v>0</v>
      </c>
      <c r="BZ3" s="7">
        <f t="array" ref="BZ3">SUMPRODUCT((NBI_orig!$B$8:$B$256=NBI_L2!$A3)*(NBI_orig!$F$6:$IT$6=NBI_L2!BZ$1)*NBI_orig!$F$8:$IT$256)</f>
        <v>0</v>
      </c>
      <c r="CA3" s="7">
        <f t="array" ref="CA3">SUMPRODUCT((NBI_orig!$B$8:$B$256=NBI_L2!$A3)*(NBI_orig!$F$6:$IT$6=NBI_L2!CA$1)*NBI_orig!$F$8:$IT$256)</f>
        <v>0</v>
      </c>
      <c r="CB3" s="7">
        <f t="array" ref="CB3">SUMPRODUCT((NBI_orig!$B$8:$B$256=NBI_L2!$A3)*(NBI_orig!$F$6:$IT$6=NBI_L2!CB$1)*NBI_orig!$F$8:$IT$256)</f>
        <v>0</v>
      </c>
      <c r="CC3" s="7">
        <f t="array" ref="CC3">SUMPRODUCT((NBI_orig!$B$8:$B$256=NBI_L2!$A3)*(NBI_orig!$F$6:$IT$6=NBI_L2!CC$1)*NBI_orig!$F$8:$IT$256)</f>
        <v>0</v>
      </c>
      <c r="CD3" s="7">
        <f t="array" ref="CD3">SUMPRODUCT((NBI_orig!$B$8:$B$256=NBI_L2!$A3)*(NBI_orig!$F$6:$IT$6=NBI_L2!CD$1)*NBI_orig!$F$8:$IT$256)</f>
        <v>0</v>
      </c>
      <c r="CE3" s="7">
        <f t="array" ref="CE3">SUMPRODUCT((NBI_orig!$B$8:$B$256=NBI_L2!$A3)*(NBI_orig!$F$6:$IT$6=NBI_L2!CE$1)*NBI_orig!$F$8:$IT$256)</f>
        <v>0</v>
      </c>
      <c r="CF3" s="7">
        <f t="array" ref="CF3">SUMPRODUCT((NBI_orig!$B$8:$B$256=NBI_L2!$A3)*(NBI_orig!$F$6:$IT$6=NBI_L2!CF$1)*NBI_orig!$F$8:$IT$256)</f>
        <v>0</v>
      </c>
      <c r="CG3" s="7">
        <f t="array" ref="CG3">SUMPRODUCT((NBI_orig!$B$8:$B$256=NBI_L2!$A3)*(NBI_orig!$F$6:$IT$6=NBI_L2!CG$1)*NBI_orig!$F$8:$IT$256)</f>
        <v>0</v>
      </c>
      <c r="CH3" s="7">
        <f t="array" ref="CH3">SUMPRODUCT((NBI_orig!$B$8:$B$256=NBI_L2!$A3)*(NBI_orig!$F$6:$IT$6=NBI_L2!CH$1)*NBI_orig!$F$8:$IT$256)</f>
        <v>0</v>
      </c>
      <c r="CI3" s="7">
        <f t="array" ref="CI3">SUMPRODUCT((NBI_orig!$B$8:$B$256=NBI_L2!$A3)*(NBI_orig!$F$6:$IT$6=NBI_L2!CI$1)*NBI_orig!$F$8:$IT$256)</f>
        <v>0</v>
      </c>
      <c r="CJ3" s="7">
        <f t="array" ref="CJ3">SUMPRODUCT((NBI_orig!$B$8:$B$256=NBI_L2!$A3)*(NBI_orig!$F$6:$IT$6=NBI_L2!CJ$1)*NBI_orig!$F$8:$IT$256)</f>
        <v>0</v>
      </c>
      <c r="CK3" s="7">
        <f t="array" ref="CK3">SUMPRODUCT((NBI_orig!$B$8:$B$256=NBI_L2!$A3)*(NBI_orig!$F$6:$IT$6=NBI_L2!CK$1)*NBI_orig!$F$8:$IT$256)</f>
        <v>0</v>
      </c>
      <c r="CL3" s="7">
        <f t="array" ref="CL3">SUMPRODUCT((NBI_orig!$B$8:$B$256=NBI_L2!$A3)*(NBI_orig!$F$6:$IT$6=NBI_L2!CL$1)*NBI_orig!$F$8:$IT$256)</f>
        <v>0</v>
      </c>
      <c r="CM3" s="7">
        <f t="array" ref="CM3">SUMPRODUCT((NBI_orig!$B$8:$B$256=NBI_L2!$A3)*(NBI_orig!$F$6:$IT$6=NBI_L2!CM$1)*NBI_orig!$F$8:$IT$256)</f>
        <v>0</v>
      </c>
      <c r="CN3" s="7">
        <f t="array" ref="CN3">SUMPRODUCT((NBI_orig!$B$8:$B$256=NBI_L2!$A3)*(NBI_orig!$F$6:$IT$6=NBI_L2!CN$1)*NBI_orig!$F$8:$IT$256)</f>
        <v>0</v>
      </c>
      <c r="CO3" s="7">
        <f t="array" ref="CO3">SUMPRODUCT((NBI_orig!$B$8:$B$256=NBI_L2!$A3)*(NBI_orig!$F$6:$IT$6=NBI_L2!CO$1)*NBI_orig!$F$8:$IT$256)</f>
        <v>0</v>
      </c>
      <c r="CP3" s="7">
        <f t="array" ref="CP3">SUMPRODUCT((NBI_orig!$B$8:$B$256=NBI_L2!$A3)*(NBI_orig!$F$6:$IT$6=NBI_L2!CP$1)*NBI_orig!$F$8:$IT$256)</f>
        <v>0</v>
      </c>
      <c r="CQ3" s="7">
        <f t="array" ref="CQ3">SUMPRODUCT((NBI_orig!$B$8:$B$256=NBI_L2!$A3)*(NBI_orig!$F$6:$IT$6=NBI_L2!CQ$1)*NBI_orig!$F$8:$IT$256)</f>
        <v>0</v>
      </c>
      <c r="CR3" s="7">
        <f t="array" ref="CR3">SUMPRODUCT((NBI_orig!$B$8:$B$256=NBI_L2!$A3)*(NBI_orig!$F$6:$IT$6=NBI_L2!CR$1)*NBI_orig!$F$8:$IT$256)</f>
        <v>0</v>
      </c>
      <c r="CS3" s="7">
        <f t="array" ref="CS3">SUMPRODUCT((NBI_orig!$B$8:$B$256=NBI_L2!$A3)*(NBI_orig!$F$6:$IT$6=NBI_L2!CS$1)*NBI_orig!$F$8:$IT$256)</f>
        <v>0</v>
      </c>
      <c r="CT3" s="7">
        <f t="array" ref="CT3">SUMPRODUCT((NBI_orig!$B$8:$B$256=NBI_L2!$A3)*(NBI_orig!$F$6:$IT$6=NBI_L2!CT$1)*NBI_orig!$F$8:$IT$256)</f>
        <v>0</v>
      </c>
      <c r="CU3" s="7">
        <f t="array" ref="CU3">SUMPRODUCT((NBI_orig!$B$8:$B$256=NBI_L2!$A3)*(NBI_orig!$F$6:$IT$6=NBI_L2!CU$1)*NBI_orig!$F$8:$IT$256)</f>
        <v>0</v>
      </c>
      <c r="CV3" s="7">
        <f t="array" ref="CV3">SUMPRODUCT((NBI_orig!$B$8:$B$256=NBI_L2!$A3)*(NBI_orig!$F$6:$IT$6=NBI_L2!CV$1)*NBI_orig!$F$8:$IT$256)</f>
        <v>0</v>
      </c>
      <c r="CW3" s="7">
        <f t="array" ref="CW3">SUMPRODUCT((NBI_orig!$B$8:$B$256=NBI_L2!$A3)*(NBI_orig!$F$6:$IT$6=NBI_L2!CW$1)*NBI_orig!$F$8:$IT$256)</f>
        <v>17858.415903197401</v>
      </c>
      <c r="CX3" s="7"/>
      <c r="CY3" s="7"/>
    </row>
    <row r="4" spans="1:103" x14ac:dyDescent="0.2">
      <c r="A4" s="6" t="s">
        <v>259</v>
      </c>
      <c r="B4" s="7">
        <f t="array" ref="B4">SUMPRODUCT((NBI_orig!$B$8:$B$256=NBI_L2!$A4)*(NBI_orig!$F$6:$IT$6=NBI_L2!B$1)*NBI_orig!$F$8:$IT$256)</f>
        <v>0</v>
      </c>
      <c r="C4" s="7">
        <f t="array" ref="C4">SUMPRODUCT((NBI_orig!$B$8:$B$256=NBI_L2!$A4)*(NBI_orig!$F$6:$IT$6=NBI_L2!C$1)*NBI_orig!$F$8:$IT$256)</f>
        <v>0</v>
      </c>
      <c r="D4" s="7">
        <f t="array" ref="D4">SUMPRODUCT((NBI_orig!$B$8:$B$256=NBI_L2!$A4)*(NBI_orig!$F$6:$IT$6=NBI_L2!D$1)*NBI_orig!$F$8:$IT$256)</f>
        <v>0</v>
      </c>
      <c r="E4" s="7">
        <f t="array" ref="E4">SUMPRODUCT((NBI_orig!$B$8:$B$256=NBI_L2!$A4)*(NBI_orig!$F$6:$IT$6=NBI_L2!E$1)*NBI_orig!$F$8:$IT$256)</f>
        <v>0</v>
      </c>
      <c r="F4" s="7">
        <f t="array" ref="F4">SUMPRODUCT((NBI_orig!$B$8:$B$256=NBI_L2!$A4)*(NBI_orig!$F$6:$IT$6=NBI_L2!F$1)*NBI_orig!$F$8:$IT$256)</f>
        <v>0</v>
      </c>
      <c r="G4" s="7">
        <f t="array" ref="G4">SUMPRODUCT((NBI_orig!$B$8:$B$256=NBI_L2!$A4)*(NBI_orig!$F$6:$IT$6=NBI_L2!G$1)*NBI_orig!$F$8:$IT$256)</f>
        <v>0</v>
      </c>
      <c r="H4" s="7">
        <f t="array" ref="H4">SUMPRODUCT((NBI_orig!$B$8:$B$256=NBI_L2!$A4)*(NBI_orig!$F$6:$IT$6=NBI_L2!H$1)*NBI_orig!$F$8:$IT$256)</f>
        <v>0</v>
      </c>
      <c r="I4" s="7">
        <f t="array" ref="I4">SUMPRODUCT((NBI_orig!$B$8:$B$256=NBI_L2!$A4)*(NBI_orig!$F$6:$IT$6=NBI_L2!I$1)*NBI_orig!$F$8:$IT$256)</f>
        <v>0</v>
      </c>
      <c r="J4" s="7">
        <f t="array" ref="J4">SUMPRODUCT((NBI_orig!$B$8:$B$256=NBI_L2!$A4)*(NBI_orig!$F$6:$IT$6=NBI_L2!J$1)*NBI_orig!$F$8:$IT$256)</f>
        <v>0</v>
      </c>
      <c r="K4" s="7">
        <f t="array" ref="K4">SUMPRODUCT((NBI_orig!$B$8:$B$256=NBI_L2!$A4)*(NBI_orig!$F$6:$IT$6=NBI_L2!K$1)*NBI_orig!$F$8:$IT$256)</f>
        <v>0</v>
      </c>
      <c r="L4" s="7">
        <f t="array" ref="L4">SUMPRODUCT((NBI_orig!$B$8:$B$256=NBI_L2!$A4)*(NBI_orig!$F$6:$IT$6=NBI_L2!L$1)*NBI_orig!$F$8:$IT$256)</f>
        <v>0</v>
      </c>
      <c r="M4" s="7">
        <f t="array" ref="M4">SUMPRODUCT((NBI_orig!$B$8:$B$256=NBI_L2!$A4)*(NBI_orig!$F$6:$IT$6=NBI_L2!M$1)*NBI_orig!$F$8:$IT$256)</f>
        <v>0</v>
      </c>
      <c r="N4" s="7">
        <f t="array" ref="N4">SUMPRODUCT((NBI_orig!$B$8:$B$256=NBI_L2!$A4)*(NBI_orig!$F$6:$IT$6=NBI_L2!N$1)*NBI_orig!$F$8:$IT$256)</f>
        <v>0</v>
      </c>
      <c r="O4" s="7">
        <f t="array" ref="O4">SUMPRODUCT((NBI_orig!$B$8:$B$256=NBI_L2!$A4)*(NBI_orig!$F$6:$IT$6=NBI_L2!O$1)*NBI_orig!$F$8:$IT$256)</f>
        <v>0</v>
      </c>
      <c r="P4" s="7">
        <f t="array" ref="P4">SUMPRODUCT((NBI_orig!$B$8:$B$256=NBI_L2!$A4)*(NBI_orig!$F$6:$IT$6=NBI_L2!P$1)*NBI_orig!$F$8:$IT$256)</f>
        <v>0</v>
      </c>
      <c r="Q4" s="7">
        <f t="array" ref="Q4">SUMPRODUCT((NBI_orig!$B$8:$B$256=NBI_L2!$A4)*(NBI_orig!$F$6:$IT$6=NBI_L2!Q$1)*NBI_orig!$F$8:$IT$256)</f>
        <v>0</v>
      </c>
      <c r="R4" s="7">
        <f t="array" ref="R4">SUMPRODUCT((NBI_orig!$B$8:$B$256=NBI_L2!$A4)*(NBI_orig!$F$6:$IT$6=NBI_L2!R$1)*NBI_orig!$F$8:$IT$256)</f>
        <v>0</v>
      </c>
      <c r="S4" s="7">
        <f t="array" ref="S4">SUMPRODUCT((NBI_orig!$B$8:$B$256=NBI_L2!$A4)*(NBI_orig!$F$6:$IT$6=NBI_L2!S$1)*NBI_orig!$F$8:$IT$256)</f>
        <v>0</v>
      </c>
      <c r="T4" s="7">
        <f t="array" ref="T4">SUMPRODUCT((NBI_orig!$B$8:$B$256=NBI_L2!$A4)*(NBI_orig!$F$6:$IT$6=NBI_L2!T$1)*NBI_orig!$F$8:$IT$256)</f>
        <v>0</v>
      </c>
      <c r="U4" s="7">
        <f t="array" ref="U4">SUMPRODUCT((NBI_orig!$B$8:$B$256=NBI_L2!$A4)*(NBI_orig!$F$6:$IT$6=NBI_L2!U$1)*NBI_orig!$F$8:$IT$256)</f>
        <v>0</v>
      </c>
      <c r="V4" s="7">
        <f t="array" ref="V4">SUMPRODUCT((NBI_orig!$B$8:$B$256=NBI_L2!$A4)*(NBI_orig!$F$6:$IT$6=NBI_L2!V$1)*NBI_orig!$F$8:$IT$256)</f>
        <v>0</v>
      </c>
      <c r="W4" s="7">
        <f t="array" ref="W4">SUMPRODUCT((NBI_orig!$B$8:$B$256=NBI_L2!$A4)*(NBI_orig!$F$6:$IT$6=NBI_L2!W$1)*NBI_orig!$F$8:$IT$256)</f>
        <v>0</v>
      </c>
      <c r="X4" s="7">
        <f t="array" ref="X4">SUMPRODUCT((NBI_orig!$B$8:$B$256=NBI_L2!$A4)*(NBI_orig!$F$6:$IT$6=NBI_L2!X$1)*NBI_orig!$F$8:$IT$256)</f>
        <v>0</v>
      </c>
      <c r="Y4" s="7">
        <f t="array" ref="Y4">SUMPRODUCT((NBI_orig!$B$8:$B$256=NBI_L2!$A4)*(NBI_orig!$F$6:$IT$6=NBI_L2!Y$1)*NBI_orig!$F$8:$IT$256)</f>
        <v>0</v>
      </c>
      <c r="Z4" s="7">
        <f t="array" ref="Z4">SUMPRODUCT((NBI_orig!$B$8:$B$256=NBI_L2!$A4)*(NBI_orig!$F$6:$IT$6=NBI_L2!Z$1)*NBI_orig!$F$8:$IT$256)</f>
        <v>0</v>
      </c>
      <c r="AA4" s="7">
        <f t="array" ref="AA4">SUMPRODUCT((NBI_orig!$B$8:$B$256=NBI_L2!$A4)*(NBI_orig!$F$6:$IT$6=NBI_L2!AA$1)*NBI_orig!$F$8:$IT$256)</f>
        <v>0</v>
      </c>
      <c r="AB4" s="7">
        <f t="array" ref="AB4">SUMPRODUCT((NBI_orig!$B$8:$B$256=NBI_L2!$A4)*(NBI_orig!$F$6:$IT$6=NBI_L2!AB$1)*NBI_orig!$F$8:$IT$256)</f>
        <v>0</v>
      </c>
      <c r="AC4" s="7">
        <f t="array" ref="AC4">SUMPRODUCT((NBI_orig!$B$8:$B$256=NBI_L2!$A4)*(NBI_orig!$F$6:$IT$6=NBI_L2!AC$1)*NBI_orig!$F$8:$IT$256)</f>
        <v>0</v>
      </c>
      <c r="AD4" s="7">
        <f t="array" ref="AD4">SUMPRODUCT((NBI_orig!$B$8:$B$256=NBI_L2!$A4)*(NBI_orig!$F$6:$IT$6=NBI_L2!AD$1)*NBI_orig!$F$8:$IT$256)</f>
        <v>0</v>
      </c>
      <c r="AE4" s="7">
        <f t="array" ref="AE4">SUMPRODUCT((NBI_orig!$B$8:$B$256=NBI_L2!$A4)*(NBI_orig!$F$6:$IT$6=NBI_L2!AE$1)*NBI_orig!$F$8:$IT$256)</f>
        <v>0</v>
      </c>
      <c r="AF4" s="7">
        <f t="array" ref="AF4">SUMPRODUCT((NBI_orig!$B$8:$B$256=NBI_L2!$A4)*(NBI_orig!$F$6:$IT$6=NBI_L2!AF$1)*NBI_orig!$F$8:$IT$256)</f>
        <v>0</v>
      </c>
      <c r="AG4" s="7">
        <f t="array" ref="AG4">SUMPRODUCT((NBI_orig!$B$8:$B$256=NBI_L2!$A4)*(NBI_orig!$F$6:$IT$6=NBI_L2!AG$1)*NBI_orig!$F$8:$IT$256)</f>
        <v>0</v>
      </c>
      <c r="AH4" s="7">
        <f t="array" ref="AH4">SUMPRODUCT((NBI_orig!$B$8:$B$256=NBI_L2!$A4)*(NBI_orig!$F$6:$IT$6=NBI_L2!AH$1)*NBI_orig!$F$8:$IT$256)</f>
        <v>0</v>
      </c>
      <c r="AI4" s="7">
        <f t="array" ref="AI4">SUMPRODUCT((NBI_orig!$B$8:$B$256=NBI_L2!$A4)*(NBI_orig!$F$6:$IT$6=NBI_L2!AI$1)*NBI_orig!$F$8:$IT$256)</f>
        <v>0</v>
      </c>
      <c r="AJ4" s="7">
        <f t="array" ref="AJ4">SUMPRODUCT((NBI_orig!$B$8:$B$256=NBI_L2!$A4)*(NBI_orig!$F$6:$IT$6=NBI_L2!AJ$1)*NBI_orig!$F$8:$IT$256)</f>
        <v>0</v>
      </c>
      <c r="AK4" s="7">
        <f t="array" ref="AK4">SUMPRODUCT((NBI_orig!$B$8:$B$256=NBI_L2!$A4)*(NBI_orig!$F$6:$IT$6=NBI_L2!AK$1)*NBI_orig!$F$8:$IT$256)</f>
        <v>0</v>
      </c>
      <c r="AL4" s="7">
        <f t="array" ref="AL4">SUMPRODUCT((NBI_orig!$B$8:$B$256=NBI_L2!$A4)*(NBI_orig!$F$6:$IT$6=NBI_L2!AL$1)*NBI_orig!$F$8:$IT$256)</f>
        <v>0</v>
      </c>
      <c r="AM4" s="7">
        <f t="array" ref="AM4">SUMPRODUCT((NBI_orig!$B$8:$B$256=NBI_L2!$A4)*(NBI_orig!$F$6:$IT$6=NBI_L2!AM$1)*NBI_orig!$F$8:$IT$256)</f>
        <v>0</v>
      </c>
      <c r="AN4" s="7">
        <f t="array" ref="AN4">SUMPRODUCT((NBI_orig!$B$8:$B$256=NBI_L2!$A4)*(NBI_orig!$F$6:$IT$6=NBI_L2!AN$1)*NBI_orig!$F$8:$IT$256)</f>
        <v>0</v>
      </c>
      <c r="AO4" s="7">
        <f t="array" ref="AO4">SUMPRODUCT((NBI_orig!$B$8:$B$256=NBI_L2!$A4)*(NBI_orig!$F$6:$IT$6=NBI_L2!AO$1)*NBI_orig!$F$8:$IT$256)</f>
        <v>0</v>
      </c>
      <c r="AP4" s="7">
        <f t="array" ref="AP4">SUMPRODUCT((NBI_orig!$B$8:$B$256=NBI_L2!$A4)*(NBI_orig!$F$6:$IT$6=NBI_L2!AP$1)*NBI_orig!$F$8:$IT$256)</f>
        <v>0</v>
      </c>
      <c r="AQ4" s="7">
        <f t="array" ref="AQ4">SUMPRODUCT((NBI_orig!$B$8:$B$256=NBI_L2!$A4)*(NBI_orig!$F$6:$IT$6=NBI_L2!AQ$1)*NBI_orig!$F$8:$IT$256)</f>
        <v>0</v>
      </c>
      <c r="AR4" s="7">
        <f t="array" ref="AR4">SUMPRODUCT((NBI_orig!$B$8:$B$256=NBI_L2!$A4)*(NBI_orig!$F$6:$IT$6=NBI_L2!AR$1)*NBI_orig!$F$8:$IT$256)</f>
        <v>0</v>
      </c>
      <c r="AS4" s="7">
        <f t="array" ref="AS4">SUMPRODUCT((NBI_orig!$B$8:$B$256=NBI_L2!$A4)*(NBI_orig!$F$6:$IT$6=NBI_L2!AS$1)*NBI_orig!$F$8:$IT$256)</f>
        <v>8015.7520601441001</v>
      </c>
      <c r="AT4" s="7">
        <f t="array" ref="AT4">SUMPRODUCT((NBI_orig!$B$8:$B$256=NBI_L2!$A4)*(NBI_orig!$F$6:$IT$6=NBI_L2!AT$1)*NBI_orig!$F$8:$IT$256)</f>
        <v>0</v>
      </c>
      <c r="AU4" s="7">
        <f t="array" ref="AU4">SUMPRODUCT((NBI_orig!$B$8:$B$256=NBI_L2!$A4)*(NBI_orig!$F$6:$IT$6=NBI_L2!AU$1)*NBI_orig!$F$8:$IT$256)</f>
        <v>0</v>
      </c>
      <c r="AV4" s="7">
        <f t="array" ref="AV4">SUMPRODUCT((NBI_orig!$B$8:$B$256=NBI_L2!$A4)*(NBI_orig!$F$6:$IT$6=NBI_L2!AV$1)*NBI_orig!$F$8:$IT$256)</f>
        <v>0</v>
      </c>
      <c r="AW4" s="7">
        <f t="array" ref="AW4">SUMPRODUCT((NBI_orig!$B$8:$B$256=NBI_L2!$A4)*(NBI_orig!$F$6:$IT$6=NBI_L2!AW$1)*NBI_orig!$F$8:$IT$256)</f>
        <v>0</v>
      </c>
      <c r="AX4" s="7">
        <f t="array" ref="AX4">SUMPRODUCT((NBI_orig!$B$8:$B$256=NBI_L2!$A4)*(NBI_orig!$F$6:$IT$6=NBI_L2!AX$1)*NBI_orig!$F$8:$IT$256)</f>
        <v>0</v>
      </c>
      <c r="AY4" s="7">
        <f t="array" ref="AY4">SUMPRODUCT((NBI_orig!$B$8:$B$256=NBI_L2!$A4)*(NBI_orig!$F$6:$IT$6=NBI_L2!AY$1)*NBI_orig!$F$8:$IT$256)</f>
        <v>0</v>
      </c>
      <c r="AZ4" s="7">
        <f t="array" ref="AZ4">SUMPRODUCT((NBI_orig!$B$8:$B$256=NBI_L2!$A4)*(NBI_orig!$F$6:$IT$6=NBI_L2!AZ$1)*NBI_orig!$F$8:$IT$256)</f>
        <v>0</v>
      </c>
      <c r="BA4" s="7">
        <f t="array" ref="BA4">SUMPRODUCT((NBI_orig!$B$8:$B$256=NBI_L2!$A4)*(NBI_orig!$F$6:$IT$6=NBI_L2!BA$1)*NBI_orig!$F$8:$IT$256)</f>
        <v>0</v>
      </c>
      <c r="BB4" s="7">
        <f t="array" ref="BB4">SUMPRODUCT((NBI_orig!$B$8:$B$256=NBI_L2!$A4)*(NBI_orig!$F$6:$IT$6=NBI_L2!BB$1)*NBI_orig!$F$8:$IT$256)</f>
        <v>0</v>
      </c>
      <c r="BC4" s="7">
        <f t="array" ref="BC4">SUMPRODUCT((NBI_orig!$B$8:$B$256=NBI_L2!$A4)*(NBI_orig!$F$6:$IT$6=NBI_L2!BC$1)*NBI_orig!$F$8:$IT$256)</f>
        <v>0</v>
      </c>
      <c r="BD4" s="7">
        <f t="array" ref="BD4">SUMPRODUCT((NBI_orig!$B$8:$B$256=NBI_L2!$A4)*(NBI_orig!$F$6:$IT$6=NBI_L2!BD$1)*NBI_orig!$F$8:$IT$256)</f>
        <v>0</v>
      </c>
      <c r="BE4" s="7">
        <f t="array" ref="BE4">SUMPRODUCT((NBI_orig!$B$8:$B$256=NBI_L2!$A4)*(NBI_orig!$F$6:$IT$6=NBI_L2!BE$1)*NBI_orig!$F$8:$IT$256)</f>
        <v>0</v>
      </c>
      <c r="BF4" s="7">
        <f t="array" ref="BF4">SUMPRODUCT((NBI_orig!$B$8:$B$256=NBI_L2!$A4)*(NBI_orig!$F$6:$IT$6=NBI_L2!BF$1)*NBI_orig!$F$8:$IT$256)</f>
        <v>0</v>
      </c>
      <c r="BG4" s="7">
        <f t="array" ref="BG4">SUMPRODUCT((NBI_orig!$B$8:$B$256=NBI_L2!$A4)*(NBI_orig!$F$6:$IT$6=NBI_L2!BG$1)*NBI_orig!$F$8:$IT$256)</f>
        <v>0</v>
      </c>
      <c r="BH4" s="7">
        <f t="array" ref="BH4">SUMPRODUCT((NBI_orig!$B$8:$B$256=NBI_L2!$A4)*(NBI_orig!$F$6:$IT$6=NBI_L2!BH$1)*NBI_orig!$F$8:$IT$256)</f>
        <v>0</v>
      </c>
      <c r="BI4" s="7">
        <f t="array" ref="BI4">SUMPRODUCT((NBI_orig!$B$8:$B$256=NBI_L2!$A4)*(NBI_orig!$F$6:$IT$6=NBI_L2!BI$1)*NBI_orig!$F$8:$IT$256)</f>
        <v>0</v>
      </c>
      <c r="BJ4" s="7">
        <f t="array" ref="BJ4">SUMPRODUCT((NBI_orig!$B$8:$B$256=NBI_L2!$A4)*(NBI_orig!$F$6:$IT$6=NBI_L2!BJ$1)*NBI_orig!$F$8:$IT$256)</f>
        <v>0</v>
      </c>
      <c r="BK4" s="7">
        <f t="array" ref="BK4">SUMPRODUCT((NBI_orig!$B$8:$B$256=NBI_L2!$A4)*(NBI_orig!$F$6:$IT$6=NBI_L2!BK$1)*NBI_orig!$F$8:$IT$256)</f>
        <v>0</v>
      </c>
      <c r="BL4" s="7">
        <f t="array" ref="BL4">SUMPRODUCT((NBI_orig!$B$8:$B$256=NBI_L2!$A4)*(NBI_orig!$F$6:$IT$6=NBI_L2!BL$1)*NBI_orig!$F$8:$IT$256)</f>
        <v>0</v>
      </c>
      <c r="BM4" s="7">
        <f t="array" ref="BM4">SUMPRODUCT((NBI_orig!$B$8:$B$256=NBI_L2!$A4)*(NBI_orig!$F$6:$IT$6=NBI_L2!BM$1)*NBI_orig!$F$8:$IT$256)</f>
        <v>0</v>
      </c>
      <c r="BN4" s="7">
        <f t="array" ref="BN4">SUMPRODUCT((NBI_orig!$B$8:$B$256=NBI_L2!$A4)*(NBI_orig!$F$6:$IT$6=NBI_L2!BN$1)*NBI_orig!$F$8:$IT$256)</f>
        <v>0</v>
      </c>
      <c r="BO4" s="7">
        <f t="array" ref="BO4">SUMPRODUCT((NBI_orig!$B$8:$B$256=NBI_L2!$A4)*(NBI_orig!$F$6:$IT$6=NBI_L2!BO$1)*NBI_orig!$F$8:$IT$256)</f>
        <v>0</v>
      </c>
      <c r="BP4" s="7">
        <f t="array" ref="BP4">SUMPRODUCT((NBI_orig!$B$8:$B$256=NBI_L2!$A4)*(NBI_orig!$F$6:$IT$6=NBI_L2!BP$1)*NBI_orig!$F$8:$IT$256)</f>
        <v>0</v>
      </c>
      <c r="BQ4" s="7">
        <f t="array" ref="BQ4">SUMPRODUCT((NBI_orig!$B$8:$B$256=NBI_L2!$A4)*(NBI_orig!$F$6:$IT$6=NBI_L2!BQ$1)*NBI_orig!$F$8:$IT$256)</f>
        <v>0</v>
      </c>
      <c r="BR4" s="7">
        <f t="array" ref="BR4">SUMPRODUCT((NBI_orig!$B$8:$B$256=NBI_L2!$A4)*(NBI_orig!$F$6:$IT$6=NBI_L2!BR$1)*NBI_orig!$F$8:$IT$256)</f>
        <v>0</v>
      </c>
      <c r="BS4" s="7">
        <f t="array" ref="BS4">SUMPRODUCT((NBI_orig!$B$8:$B$256=NBI_L2!$A4)*(NBI_orig!$F$6:$IT$6=NBI_L2!BS$1)*NBI_orig!$F$8:$IT$256)</f>
        <v>0</v>
      </c>
      <c r="BT4" s="7">
        <f t="array" ref="BT4">SUMPRODUCT((NBI_orig!$B$8:$B$256=NBI_L2!$A4)*(NBI_orig!$F$6:$IT$6=NBI_L2!BT$1)*NBI_orig!$F$8:$IT$256)</f>
        <v>0</v>
      </c>
      <c r="BU4" s="7">
        <f t="array" ref="BU4">SUMPRODUCT((NBI_orig!$B$8:$B$256=NBI_L2!$A4)*(NBI_orig!$F$6:$IT$6=NBI_L2!BU$1)*NBI_orig!$F$8:$IT$256)</f>
        <v>0</v>
      </c>
      <c r="BV4" s="7">
        <f t="array" ref="BV4">SUMPRODUCT((NBI_orig!$B$8:$B$256=NBI_L2!$A4)*(NBI_orig!$F$6:$IT$6=NBI_L2!BV$1)*NBI_orig!$F$8:$IT$256)</f>
        <v>0</v>
      </c>
      <c r="BW4" s="7">
        <f t="array" ref="BW4">SUMPRODUCT((NBI_orig!$B$8:$B$256=NBI_L2!$A4)*(NBI_orig!$F$6:$IT$6=NBI_L2!BW$1)*NBI_orig!$F$8:$IT$256)</f>
        <v>0</v>
      </c>
      <c r="BX4" s="7">
        <f t="array" ref="BX4">SUMPRODUCT((NBI_orig!$B$8:$B$256=NBI_L2!$A4)*(NBI_orig!$F$6:$IT$6=NBI_L2!BX$1)*NBI_orig!$F$8:$IT$256)</f>
        <v>0</v>
      </c>
      <c r="BY4" s="7">
        <f t="array" ref="BY4">SUMPRODUCT((NBI_orig!$B$8:$B$256=NBI_L2!$A4)*(NBI_orig!$F$6:$IT$6=NBI_L2!BY$1)*NBI_orig!$F$8:$IT$256)</f>
        <v>0</v>
      </c>
      <c r="BZ4" s="7">
        <f t="array" ref="BZ4">SUMPRODUCT((NBI_orig!$B$8:$B$256=NBI_L2!$A4)*(NBI_orig!$F$6:$IT$6=NBI_L2!BZ$1)*NBI_orig!$F$8:$IT$256)</f>
        <v>0</v>
      </c>
      <c r="CA4" s="7">
        <f t="array" ref="CA4">SUMPRODUCT((NBI_orig!$B$8:$B$256=NBI_L2!$A4)*(NBI_orig!$F$6:$IT$6=NBI_L2!CA$1)*NBI_orig!$F$8:$IT$256)</f>
        <v>0</v>
      </c>
      <c r="CB4" s="7">
        <f t="array" ref="CB4">SUMPRODUCT((NBI_orig!$B$8:$B$256=NBI_L2!$A4)*(NBI_orig!$F$6:$IT$6=NBI_L2!CB$1)*NBI_orig!$F$8:$IT$256)</f>
        <v>0</v>
      </c>
      <c r="CC4" s="7">
        <f t="array" ref="CC4">SUMPRODUCT((NBI_orig!$B$8:$B$256=NBI_L2!$A4)*(NBI_orig!$F$6:$IT$6=NBI_L2!CC$1)*NBI_orig!$F$8:$IT$256)</f>
        <v>0</v>
      </c>
      <c r="CD4" s="7">
        <f t="array" ref="CD4">SUMPRODUCT((NBI_orig!$B$8:$B$256=NBI_L2!$A4)*(NBI_orig!$F$6:$IT$6=NBI_L2!CD$1)*NBI_orig!$F$8:$IT$256)</f>
        <v>0</v>
      </c>
      <c r="CE4" s="7">
        <f t="array" ref="CE4">SUMPRODUCT((NBI_orig!$B$8:$B$256=NBI_L2!$A4)*(NBI_orig!$F$6:$IT$6=NBI_L2!CE$1)*NBI_orig!$F$8:$IT$256)</f>
        <v>0</v>
      </c>
      <c r="CF4" s="7">
        <f t="array" ref="CF4">SUMPRODUCT((NBI_orig!$B$8:$B$256=NBI_L2!$A4)*(NBI_orig!$F$6:$IT$6=NBI_L2!CF$1)*NBI_orig!$F$8:$IT$256)</f>
        <v>0</v>
      </c>
      <c r="CG4" s="7">
        <f t="array" ref="CG4">SUMPRODUCT((NBI_orig!$B$8:$B$256=NBI_L2!$A4)*(NBI_orig!$F$6:$IT$6=NBI_L2!CG$1)*NBI_orig!$F$8:$IT$256)</f>
        <v>0</v>
      </c>
      <c r="CH4" s="7">
        <f t="array" ref="CH4">SUMPRODUCT((NBI_orig!$B$8:$B$256=NBI_L2!$A4)*(NBI_orig!$F$6:$IT$6=NBI_L2!CH$1)*NBI_orig!$F$8:$IT$256)</f>
        <v>0</v>
      </c>
      <c r="CI4" s="7">
        <f t="array" ref="CI4">SUMPRODUCT((NBI_orig!$B$8:$B$256=NBI_L2!$A4)*(NBI_orig!$F$6:$IT$6=NBI_L2!CI$1)*NBI_orig!$F$8:$IT$256)</f>
        <v>0</v>
      </c>
      <c r="CJ4" s="7">
        <f t="array" ref="CJ4">SUMPRODUCT((NBI_orig!$B$8:$B$256=NBI_L2!$A4)*(NBI_orig!$F$6:$IT$6=NBI_L2!CJ$1)*NBI_orig!$F$8:$IT$256)</f>
        <v>0</v>
      </c>
      <c r="CK4" s="7">
        <f t="array" ref="CK4">SUMPRODUCT((NBI_orig!$B$8:$B$256=NBI_L2!$A4)*(NBI_orig!$F$6:$IT$6=NBI_L2!CK$1)*NBI_orig!$F$8:$IT$256)</f>
        <v>0</v>
      </c>
      <c r="CL4" s="7">
        <f t="array" ref="CL4">SUMPRODUCT((NBI_orig!$B$8:$B$256=NBI_L2!$A4)*(NBI_orig!$F$6:$IT$6=NBI_L2!CL$1)*NBI_orig!$F$8:$IT$256)</f>
        <v>0</v>
      </c>
      <c r="CM4" s="7">
        <f t="array" ref="CM4">SUMPRODUCT((NBI_orig!$B$8:$B$256=NBI_L2!$A4)*(NBI_orig!$F$6:$IT$6=NBI_L2!CM$1)*NBI_orig!$F$8:$IT$256)</f>
        <v>0</v>
      </c>
      <c r="CN4" s="7">
        <f t="array" ref="CN4">SUMPRODUCT((NBI_orig!$B$8:$B$256=NBI_L2!$A4)*(NBI_orig!$F$6:$IT$6=NBI_L2!CN$1)*NBI_orig!$F$8:$IT$256)</f>
        <v>0</v>
      </c>
      <c r="CO4" s="7">
        <f t="array" ref="CO4">SUMPRODUCT((NBI_orig!$B$8:$B$256=NBI_L2!$A4)*(NBI_orig!$F$6:$IT$6=NBI_L2!CO$1)*NBI_orig!$F$8:$IT$256)</f>
        <v>0</v>
      </c>
      <c r="CP4" s="7">
        <f t="array" ref="CP4">SUMPRODUCT((NBI_orig!$B$8:$B$256=NBI_L2!$A4)*(NBI_orig!$F$6:$IT$6=NBI_L2!CP$1)*NBI_orig!$F$8:$IT$256)</f>
        <v>0</v>
      </c>
      <c r="CQ4" s="7">
        <f t="array" ref="CQ4">SUMPRODUCT((NBI_orig!$B$8:$B$256=NBI_L2!$A4)*(NBI_orig!$F$6:$IT$6=NBI_L2!CQ$1)*NBI_orig!$F$8:$IT$256)</f>
        <v>0</v>
      </c>
      <c r="CR4" s="7">
        <f t="array" ref="CR4">SUMPRODUCT((NBI_orig!$B$8:$B$256=NBI_L2!$A4)*(NBI_orig!$F$6:$IT$6=NBI_L2!CR$1)*NBI_orig!$F$8:$IT$256)</f>
        <v>0</v>
      </c>
      <c r="CS4" s="7">
        <f t="array" ref="CS4">SUMPRODUCT((NBI_orig!$B$8:$B$256=NBI_L2!$A4)*(NBI_orig!$F$6:$IT$6=NBI_L2!CS$1)*NBI_orig!$F$8:$IT$256)</f>
        <v>0</v>
      </c>
      <c r="CT4" s="7">
        <f t="array" ref="CT4">SUMPRODUCT((NBI_orig!$B$8:$B$256=NBI_L2!$A4)*(NBI_orig!$F$6:$IT$6=NBI_L2!CT$1)*NBI_orig!$F$8:$IT$256)</f>
        <v>0</v>
      </c>
      <c r="CU4" s="7">
        <f t="array" ref="CU4">SUMPRODUCT((NBI_orig!$B$8:$B$256=NBI_L2!$A4)*(NBI_orig!$F$6:$IT$6=NBI_L2!CU$1)*NBI_orig!$F$8:$IT$256)</f>
        <v>0</v>
      </c>
      <c r="CV4" s="7">
        <f t="array" ref="CV4">SUMPRODUCT((NBI_orig!$B$8:$B$256=NBI_L2!$A4)*(NBI_orig!$F$6:$IT$6=NBI_L2!CV$1)*NBI_orig!$F$8:$IT$256)</f>
        <v>0</v>
      </c>
      <c r="CW4" s="7">
        <f t="array" ref="CW4">SUMPRODUCT((NBI_orig!$B$8:$B$256=NBI_L2!$A4)*(NBI_orig!$F$6:$IT$6=NBI_L2!CW$1)*NBI_orig!$F$8:$IT$256)</f>
        <v>8015.7520601441001</v>
      </c>
      <c r="CX4" s="7"/>
      <c r="CY4" s="7"/>
    </row>
    <row r="5" spans="1:103" x14ac:dyDescent="0.2">
      <c r="A5" s="6" t="s">
        <v>260</v>
      </c>
      <c r="B5" s="7">
        <f t="array" ref="B5">SUMPRODUCT((NBI_orig!$B$8:$B$256=NBI_L2!$A5)*(NBI_orig!$F$6:$IT$6=NBI_L2!B$1)*NBI_orig!$F$8:$IT$256)</f>
        <v>0</v>
      </c>
      <c r="C5" s="7">
        <f t="array" ref="C5">SUMPRODUCT((NBI_orig!$B$8:$B$256=NBI_L2!$A5)*(NBI_orig!$F$6:$IT$6=NBI_L2!C$1)*NBI_orig!$F$8:$IT$256)</f>
        <v>0</v>
      </c>
      <c r="D5" s="7">
        <f t="array" ref="D5">SUMPRODUCT((NBI_orig!$B$8:$B$256=NBI_L2!$A5)*(NBI_orig!$F$6:$IT$6=NBI_L2!D$1)*NBI_orig!$F$8:$IT$256)</f>
        <v>0</v>
      </c>
      <c r="E5" s="7">
        <f t="array" ref="E5">SUMPRODUCT((NBI_orig!$B$8:$B$256=NBI_L2!$A5)*(NBI_orig!$F$6:$IT$6=NBI_L2!E$1)*NBI_orig!$F$8:$IT$256)</f>
        <v>0</v>
      </c>
      <c r="F5" s="7">
        <f t="array" ref="F5">SUMPRODUCT((NBI_orig!$B$8:$B$256=NBI_L2!$A5)*(NBI_orig!$F$6:$IT$6=NBI_L2!F$1)*NBI_orig!$F$8:$IT$256)</f>
        <v>0</v>
      </c>
      <c r="G5" s="7">
        <f t="array" ref="G5">SUMPRODUCT((NBI_orig!$B$8:$B$256=NBI_L2!$A5)*(NBI_orig!$F$6:$IT$6=NBI_L2!G$1)*NBI_orig!$F$8:$IT$256)</f>
        <v>0</v>
      </c>
      <c r="H5" s="7">
        <f t="array" ref="H5">SUMPRODUCT((NBI_orig!$B$8:$B$256=NBI_L2!$A5)*(NBI_orig!$F$6:$IT$6=NBI_L2!H$1)*NBI_orig!$F$8:$IT$256)</f>
        <v>0</v>
      </c>
      <c r="I5" s="7">
        <f t="array" ref="I5">SUMPRODUCT((NBI_orig!$B$8:$B$256=NBI_L2!$A5)*(NBI_orig!$F$6:$IT$6=NBI_L2!I$1)*NBI_orig!$F$8:$IT$256)</f>
        <v>0</v>
      </c>
      <c r="J5" s="7">
        <f t="array" ref="J5">SUMPRODUCT((NBI_orig!$B$8:$B$256=NBI_L2!$A5)*(NBI_orig!$F$6:$IT$6=NBI_L2!J$1)*NBI_orig!$F$8:$IT$256)</f>
        <v>0</v>
      </c>
      <c r="K5" s="7">
        <f t="array" ref="K5">SUMPRODUCT((NBI_orig!$B$8:$B$256=NBI_L2!$A5)*(NBI_orig!$F$6:$IT$6=NBI_L2!K$1)*NBI_orig!$F$8:$IT$256)</f>
        <v>0</v>
      </c>
      <c r="L5" s="7">
        <f t="array" ref="L5">SUMPRODUCT((NBI_orig!$B$8:$B$256=NBI_L2!$A5)*(NBI_orig!$F$6:$IT$6=NBI_L2!L$1)*NBI_orig!$F$8:$IT$256)</f>
        <v>0</v>
      </c>
      <c r="M5" s="7">
        <f t="array" ref="M5">SUMPRODUCT((NBI_orig!$B$8:$B$256=NBI_L2!$A5)*(NBI_orig!$F$6:$IT$6=NBI_L2!M$1)*NBI_orig!$F$8:$IT$256)</f>
        <v>0</v>
      </c>
      <c r="N5" s="7">
        <f t="array" ref="N5">SUMPRODUCT((NBI_orig!$B$8:$B$256=NBI_L2!$A5)*(NBI_orig!$F$6:$IT$6=NBI_L2!N$1)*NBI_orig!$F$8:$IT$256)</f>
        <v>0</v>
      </c>
      <c r="O5" s="7">
        <f t="array" ref="O5">SUMPRODUCT((NBI_orig!$B$8:$B$256=NBI_L2!$A5)*(NBI_orig!$F$6:$IT$6=NBI_L2!O$1)*NBI_orig!$F$8:$IT$256)</f>
        <v>0</v>
      </c>
      <c r="P5" s="7">
        <f t="array" ref="P5">SUMPRODUCT((NBI_orig!$B$8:$B$256=NBI_L2!$A5)*(NBI_orig!$F$6:$IT$6=NBI_L2!P$1)*NBI_orig!$F$8:$IT$256)</f>
        <v>0</v>
      </c>
      <c r="Q5" s="7">
        <f t="array" ref="Q5">SUMPRODUCT((NBI_orig!$B$8:$B$256=NBI_L2!$A5)*(NBI_orig!$F$6:$IT$6=NBI_L2!Q$1)*NBI_orig!$F$8:$IT$256)</f>
        <v>0</v>
      </c>
      <c r="R5" s="7">
        <f t="array" ref="R5">SUMPRODUCT((NBI_orig!$B$8:$B$256=NBI_L2!$A5)*(NBI_orig!$F$6:$IT$6=NBI_L2!R$1)*NBI_orig!$F$8:$IT$256)</f>
        <v>0</v>
      </c>
      <c r="S5" s="7">
        <f t="array" ref="S5">SUMPRODUCT((NBI_orig!$B$8:$B$256=NBI_L2!$A5)*(NBI_orig!$F$6:$IT$6=NBI_L2!S$1)*NBI_orig!$F$8:$IT$256)</f>
        <v>0</v>
      </c>
      <c r="T5" s="7">
        <f t="array" ref="T5">SUMPRODUCT((NBI_orig!$B$8:$B$256=NBI_L2!$A5)*(NBI_orig!$F$6:$IT$6=NBI_L2!T$1)*NBI_orig!$F$8:$IT$256)</f>
        <v>0</v>
      </c>
      <c r="U5" s="7">
        <f t="array" ref="U5">SUMPRODUCT((NBI_orig!$B$8:$B$256=NBI_L2!$A5)*(NBI_orig!$F$6:$IT$6=NBI_L2!U$1)*NBI_orig!$F$8:$IT$256)</f>
        <v>0</v>
      </c>
      <c r="V5" s="7">
        <f t="array" ref="V5">SUMPRODUCT((NBI_orig!$B$8:$B$256=NBI_L2!$A5)*(NBI_orig!$F$6:$IT$6=NBI_L2!V$1)*NBI_orig!$F$8:$IT$256)</f>
        <v>0</v>
      </c>
      <c r="W5" s="7">
        <f t="array" ref="W5">SUMPRODUCT((NBI_orig!$B$8:$B$256=NBI_L2!$A5)*(NBI_orig!$F$6:$IT$6=NBI_L2!W$1)*NBI_orig!$F$8:$IT$256)</f>
        <v>0</v>
      </c>
      <c r="X5" s="7">
        <f t="array" ref="X5">SUMPRODUCT((NBI_orig!$B$8:$B$256=NBI_L2!$A5)*(NBI_orig!$F$6:$IT$6=NBI_L2!X$1)*NBI_orig!$F$8:$IT$256)</f>
        <v>0</v>
      </c>
      <c r="Y5" s="7">
        <f t="array" ref="Y5">SUMPRODUCT((NBI_orig!$B$8:$B$256=NBI_L2!$A5)*(NBI_orig!$F$6:$IT$6=NBI_L2!Y$1)*NBI_orig!$F$8:$IT$256)</f>
        <v>0</v>
      </c>
      <c r="Z5" s="7">
        <f t="array" ref="Z5">SUMPRODUCT((NBI_orig!$B$8:$B$256=NBI_L2!$A5)*(NBI_orig!$F$6:$IT$6=NBI_L2!Z$1)*NBI_orig!$F$8:$IT$256)</f>
        <v>0</v>
      </c>
      <c r="AA5" s="7">
        <f t="array" ref="AA5">SUMPRODUCT((NBI_orig!$B$8:$B$256=NBI_L2!$A5)*(NBI_orig!$F$6:$IT$6=NBI_L2!AA$1)*NBI_orig!$F$8:$IT$256)</f>
        <v>0</v>
      </c>
      <c r="AB5" s="7">
        <f t="array" ref="AB5">SUMPRODUCT((NBI_orig!$B$8:$B$256=NBI_L2!$A5)*(NBI_orig!$F$6:$IT$6=NBI_L2!AB$1)*NBI_orig!$F$8:$IT$256)</f>
        <v>0</v>
      </c>
      <c r="AC5" s="7">
        <f t="array" ref="AC5">SUMPRODUCT((NBI_orig!$B$8:$B$256=NBI_L2!$A5)*(NBI_orig!$F$6:$IT$6=NBI_L2!AC$1)*NBI_orig!$F$8:$IT$256)</f>
        <v>0</v>
      </c>
      <c r="AD5" s="7">
        <f t="array" ref="AD5">SUMPRODUCT((NBI_orig!$B$8:$B$256=NBI_L2!$A5)*(NBI_orig!$F$6:$IT$6=NBI_L2!AD$1)*NBI_orig!$F$8:$IT$256)</f>
        <v>0</v>
      </c>
      <c r="AE5" s="7">
        <f t="array" ref="AE5">SUMPRODUCT((NBI_orig!$B$8:$B$256=NBI_L2!$A5)*(NBI_orig!$F$6:$IT$6=NBI_L2!AE$1)*NBI_orig!$F$8:$IT$256)</f>
        <v>0</v>
      </c>
      <c r="AF5" s="7">
        <f t="array" ref="AF5">SUMPRODUCT((NBI_orig!$B$8:$B$256=NBI_L2!$A5)*(NBI_orig!$F$6:$IT$6=NBI_L2!AF$1)*NBI_orig!$F$8:$IT$256)</f>
        <v>0</v>
      </c>
      <c r="AG5" s="7">
        <f t="array" ref="AG5">SUMPRODUCT((NBI_orig!$B$8:$B$256=NBI_L2!$A5)*(NBI_orig!$F$6:$IT$6=NBI_L2!AG$1)*NBI_orig!$F$8:$IT$256)</f>
        <v>0</v>
      </c>
      <c r="AH5" s="7">
        <f t="array" ref="AH5">SUMPRODUCT((NBI_orig!$B$8:$B$256=NBI_L2!$A5)*(NBI_orig!$F$6:$IT$6=NBI_L2!AH$1)*NBI_orig!$F$8:$IT$256)</f>
        <v>0</v>
      </c>
      <c r="AI5" s="7">
        <f t="array" ref="AI5">SUMPRODUCT((NBI_orig!$B$8:$B$256=NBI_L2!$A5)*(NBI_orig!$F$6:$IT$6=NBI_L2!AI$1)*NBI_orig!$F$8:$IT$256)</f>
        <v>0</v>
      </c>
      <c r="AJ5" s="7">
        <f t="array" ref="AJ5">SUMPRODUCT((NBI_orig!$B$8:$B$256=NBI_L2!$A5)*(NBI_orig!$F$6:$IT$6=NBI_L2!AJ$1)*NBI_orig!$F$8:$IT$256)</f>
        <v>0</v>
      </c>
      <c r="AK5" s="7">
        <f t="array" ref="AK5">SUMPRODUCT((NBI_orig!$B$8:$B$256=NBI_L2!$A5)*(NBI_orig!$F$6:$IT$6=NBI_L2!AK$1)*NBI_orig!$F$8:$IT$256)</f>
        <v>0</v>
      </c>
      <c r="AL5" s="7">
        <f t="array" ref="AL5">SUMPRODUCT((NBI_orig!$B$8:$B$256=NBI_L2!$A5)*(NBI_orig!$F$6:$IT$6=NBI_L2!AL$1)*NBI_orig!$F$8:$IT$256)</f>
        <v>0</v>
      </c>
      <c r="AM5" s="7">
        <f t="array" ref="AM5">SUMPRODUCT((NBI_orig!$B$8:$B$256=NBI_L2!$A5)*(NBI_orig!$F$6:$IT$6=NBI_L2!AM$1)*NBI_orig!$F$8:$IT$256)</f>
        <v>0</v>
      </c>
      <c r="AN5" s="7">
        <f t="array" ref="AN5">SUMPRODUCT((NBI_orig!$B$8:$B$256=NBI_L2!$A5)*(NBI_orig!$F$6:$IT$6=NBI_L2!AN$1)*NBI_orig!$F$8:$IT$256)</f>
        <v>0</v>
      </c>
      <c r="AO5" s="7">
        <f t="array" ref="AO5">SUMPRODUCT((NBI_orig!$B$8:$B$256=NBI_L2!$A5)*(NBI_orig!$F$6:$IT$6=NBI_L2!AO$1)*NBI_orig!$F$8:$IT$256)</f>
        <v>0</v>
      </c>
      <c r="AP5" s="7">
        <f t="array" ref="AP5">SUMPRODUCT((NBI_orig!$B$8:$B$256=NBI_L2!$A5)*(NBI_orig!$F$6:$IT$6=NBI_L2!AP$1)*NBI_orig!$F$8:$IT$256)</f>
        <v>0</v>
      </c>
      <c r="AQ5" s="7">
        <f t="array" ref="AQ5">SUMPRODUCT((NBI_orig!$B$8:$B$256=NBI_L2!$A5)*(NBI_orig!$F$6:$IT$6=NBI_L2!AQ$1)*NBI_orig!$F$8:$IT$256)</f>
        <v>0</v>
      </c>
      <c r="AR5" s="7">
        <f t="array" ref="AR5">SUMPRODUCT((NBI_orig!$B$8:$B$256=NBI_L2!$A5)*(NBI_orig!$F$6:$IT$6=NBI_L2!AR$1)*NBI_orig!$F$8:$IT$256)</f>
        <v>0</v>
      </c>
      <c r="AS5" s="7">
        <f t="array" ref="AS5">SUMPRODUCT((NBI_orig!$B$8:$B$256=NBI_L2!$A5)*(NBI_orig!$F$6:$IT$6=NBI_L2!AS$1)*NBI_orig!$F$8:$IT$256)</f>
        <v>0</v>
      </c>
      <c r="AT5" s="7">
        <f t="array" ref="AT5">SUMPRODUCT((NBI_orig!$B$8:$B$256=NBI_L2!$A5)*(NBI_orig!$F$6:$IT$6=NBI_L2!AT$1)*NBI_orig!$F$8:$IT$256)</f>
        <v>141626.66483128801</v>
      </c>
      <c r="AU5" s="7">
        <f t="array" ref="AU5">SUMPRODUCT((NBI_orig!$B$8:$B$256=NBI_L2!$A5)*(NBI_orig!$F$6:$IT$6=NBI_L2!AU$1)*NBI_orig!$F$8:$IT$256)</f>
        <v>0</v>
      </c>
      <c r="AV5" s="7">
        <f t="array" ref="AV5">SUMPRODUCT((NBI_orig!$B$8:$B$256=NBI_L2!$A5)*(NBI_orig!$F$6:$IT$6=NBI_L2!AV$1)*NBI_orig!$F$8:$IT$256)</f>
        <v>0</v>
      </c>
      <c r="AW5" s="7">
        <f t="array" ref="AW5">SUMPRODUCT((NBI_orig!$B$8:$B$256=NBI_L2!$A5)*(NBI_orig!$F$6:$IT$6=NBI_L2!AW$1)*NBI_orig!$F$8:$IT$256)</f>
        <v>0</v>
      </c>
      <c r="AX5" s="7">
        <f t="array" ref="AX5">SUMPRODUCT((NBI_orig!$B$8:$B$256=NBI_L2!$A5)*(NBI_orig!$F$6:$IT$6=NBI_L2!AX$1)*NBI_orig!$F$8:$IT$256)</f>
        <v>0</v>
      </c>
      <c r="AY5" s="7">
        <f t="array" ref="AY5">SUMPRODUCT((NBI_orig!$B$8:$B$256=NBI_L2!$A5)*(NBI_orig!$F$6:$IT$6=NBI_L2!AY$1)*NBI_orig!$F$8:$IT$256)</f>
        <v>0</v>
      </c>
      <c r="AZ5" s="7">
        <f t="array" ref="AZ5">SUMPRODUCT((NBI_orig!$B$8:$B$256=NBI_L2!$A5)*(NBI_orig!$F$6:$IT$6=NBI_L2!AZ$1)*NBI_orig!$F$8:$IT$256)</f>
        <v>0</v>
      </c>
      <c r="BA5" s="7">
        <f t="array" ref="BA5">SUMPRODUCT((NBI_orig!$B$8:$B$256=NBI_L2!$A5)*(NBI_orig!$F$6:$IT$6=NBI_L2!BA$1)*NBI_orig!$F$8:$IT$256)</f>
        <v>0</v>
      </c>
      <c r="BB5" s="7">
        <f t="array" ref="BB5">SUMPRODUCT((NBI_orig!$B$8:$B$256=NBI_L2!$A5)*(NBI_orig!$F$6:$IT$6=NBI_L2!BB$1)*NBI_orig!$F$8:$IT$256)</f>
        <v>0</v>
      </c>
      <c r="BC5" s="7">
        <f t="array" ref="BC5">SUMPRODUCT((NBI_orig!$B$8:$B$256=NBI_L2!$A5)*(NBI_orig!$F$6:$IT$6=NBI_L2!BC$1)*NBI_orig!$F$8:$IT$256)</f>
        <v>0</v>
      </c>
      <c r="BD5" s="7">
        <f t="array" ref="BD5">SUMPRODUCT((NBI_orig!$B$8:$B$256=NBI_L2!$A5)*(NBI_orig!$F$6:$IT$6=NBI_L2!BD$1)*NBI_orig!$F$8:$IT$256)</f>
        <v>0</v>
      </c>
      <c r="BE5" s="7">
        <f t="array" ref="BE5">SUMPRODUCT((NBI_orig!$B$8:$B$256=NBI_L2!$A5)*(NBI_orig!$F$6:$IT$6=NBI_L2!BE$1)*NBI_orig!$F$8:$IT$256)</f>
        <v>0</v>
      </c>
      <c r="BF5" s="7">
        <f t="array" ref="BF5">SUMPRODUCT((NBI_orig!$B$8:$B$256=NBI_L2!$A5)*(NBI_orig!$F$6:$IT$6=NBI_L2!BF$1)*NBI_orig!$F$8:$IT$256)</f>
        <v>0</v>
      </c>
      <c r="BG5" s="7">
        <f t="array" ref="BG5">SUMPRODUCT((NBI_orig!$B$8:$B$256=NBI_L2!$A5)*(NBI_orig!$F$6:$IT$6=NBI_L2!BG$1)*NBI_orig!$F$8:$IT$256)</f>
        <v>0</v>
      </c>
      <c r="BH5" s="7">
        <f t="array" ref="BH5">SUMPRODUCT((NBI_orig!$B$8:$B$256=NBI_L2!$A5)*(NBI_orig!$F$6:$IT$6=NBI_L2!BH$1)*NBI_orig!$F$8:$IT$256)</f>
        <v>0</v>
      </c>
      <c r="BI5" s="7">
        <f t="array" ref="BI5">SUMPRODUCT((NBI_orig!$B$8:$B$256=NBI_L2!$A5)*(NBI_orig!$F$6:$IT$6=NBI_L2!BI$1)*NBI_orig!$F$8:$IT$256)</f>
        <v>0</v>
      </c>
      <c r="BJ5" s="7">
        <f t="array" ref="BJ5">SUMPRODUCT((NBI_orig!$B$8:$B$256=NBI_L2!$A5)*(NBI_orig!$F$6:$IT$6=NBI_L2!BJ$1)*NBI_orig!$F$8:$IT$256)</f>
        <v>0</v>
      </c>
      <c r="BK5" s="7">
        <f t="array" ref="BK5">SUMPRODUCT((NBI_orig!$B$8:$B$256=NBI_L2!$A5)*(NBI_orig!$F$6:$IT$6=NBI_L2!BK$1)*NBI_orig!$F$8:$IT$256)</f>
        <v>0</v>
      </c>
      <c r="BL5" s="7">
        <f t="array" ref="BL5">SUMPRODUCT((NBI_orig!$B$8:$B$256=NBI_L2!$A5)*(NBI_orig!$F$6:$IT$6=NBI_L2!BL$1)*NBI_orig!$F$8:$IT$256)</f>
        <v>0</v>
      </c>
      <c r="BM5" s="7">
        <f t="array" ref="BM5">SUMPRODUCT((NBI_orig!$B$8:$B$256=NBI_L2!$A5)*(NBI_orig!$F$6:$IT$6=NBI_L2!BM$1)*NBI_orig!$F$8:$IT$256)</f>
        <v>0</v>
      </c>
      <c r="BN5" s="7">
        <f t="array" ref="BN5">SUMPRODUCT((NBI_orig!$B$8:$B$256=NBI_L2!$A5)*(NBI_orig!$F$6:$IT$6=NBI_L2!BN$1)*NBI_orig!$F$8:$IT$256)</f>
        <v>0</v>
      </c>
      <c r="BO5" s="7">
        <f t="array" ref="BO5">SUMPRODUCT((NBI_orig!$B$8:$B$256=NBI_L2!$A5)*(NBI_orig!$F$6:$IT$6=NBI_L2!BO$1)*NBI_orig!$F$8:$IT$256)</f>
        <v>0</v>
      </c>
      <c r="BP5" s="7">
        <f t="array" ref="BP5">SUMPRODUCT((NBI_orig!$B$8:$B$256=NBI_L2!$A5)*(NBI_orig!$F$6:$IT$6=NBI_L2!BP$1)*NBI_orig!$F$8:$IT$256)</f>
        <v>0</v>
      </c>
      <c r="BQ5" s="7">
        <f t="array" ref="BQ5">SUMPRODUCT((NBI_orig!$B$8:$B$256=NBI_L2!$A5)*(NBI_orig!$F$6:$IT$6=NBI_L2!BQ$1)*NBI_orig!$F$8:$IT$256)</f>
        <v>0</v>
      </c>
      <c r="BR5" s="7">
        <f t="array" ref="BR5">SUMPRODUCT((NBI_orig!$B$8:$B$256=NBI_L2!$A5)*(NBI_orig!$F$6:$IT$6=NBI_L2!BR$1)*NBI_orig!$F$8:$IT$256)</f>
        <v>0</v>
      </c>
      <c r="BS5" s="7">
        <f t="array" ref="BS5">SUMPRODUCT((NBI_orig!$B$8:$B$256=NBI_L2!$A5)*(NBI_orig!$F$6:$IT$6=NBI_L2!BS$1)*NBI_orig!$F$8:$IT$256)</f>
        <v>0</v>
      </c>
      <c r="BT5" s="7">
        <f t="array" ref="BT5">SUMPRODUCT((NBI_orig!$B$8:$B$256=NBI_L2!$A5)*(NBI_orig!$F$6:$IT$6=NBI_L2!BT$1)*NBI_orig!$F$8:$IT$256)</f>
        <v>0</v>
      </c>
      <c r="BU5" s="7">
        <f t="array" ref="BU5">SUMPRODUCT((NBI_orig!$B$8:$B$256=NBI_L2!$A5)*(NBI_orig!$F$6:$IT$6=NBI_L2!BU$1)*NBI_orig!$F$8:$IT$256)</f>
        <v>0</v>
      </c>
      <c r="BV5" s="7">
        <f t="array" ref="BV5">SUMPRODUCT((NBI_orig!$B$8:$B$256=NBI_L2!$A5)*(NBI_orig!$F$6:$IT$6=NBI_L2!BV$1)*NBI_orig!$F$8:$IT$256)</f>
        <v>0</v>
      </c>
      <c r="BW5" s="7">
        <f t="array" ref="BW5">SUMPRODUCT((NBI_orig!$B$8:$B$256=NBI_L2!$A5)*(NBI_orig!$F$6:$IT$6=NBI_L2!BW$1)*NBI_orig!$F$8:$IT$256)</f>
        <v>0</v>
      </c>
      <c r="BX5" s="7">
        <f t="array" ref="BX5">SUMPRODUCT((NBI_orig!$B$8:$B$256=NBI_L2!$A5)*(NBI_orig!$F$6:$IT$6=NBI_L2!BX$1)*NBI_orig!$F$8:$IT$256)</f>
        <v>0</v>
      </c>
      <c r="BY5" s="7">
        <f t="array" ref="BY5">SUMPRODUCT((NBI_orig!$B$8:$B$256=NBI_L2!$A5)*(NBI_orig!$F$6:$IT$6=NBI_L2!BY$1)*NBI_orig!$F$8:$IT$256)</f>
        <v>0</v>
      </c>
      <c r="BZ5" s="7">
        <f t="array" ref="BZ5">SUMPRODUCT((NBI_orig!$B$8:$B$256=NBI_L2!$A5)*(NBI_orig!$F$6:$IT$6=NBI_L2!BZ$1)*NBI_orig!$F$8:$IT$256)</f>
        <v>0</v>
      </c>
      <c r="CA5" s="7">
        <f t="array" ref="CA5">SUMPRODUCT((NBI_orig!$B$8:$B$256=NBI_L2!$A5)*(NBI_orig!$F$6:$IT$6=NBI_L2!CA$1)*NBI_orig!$F$8:$IT$256)</f>
        <v>0</v>
      </c>
      <c r="CB5" s="7">
        <f t="array" ref="CB5">SUMPRODUCT((NBI_orig!$B$8:$B$256=NBI_L2!$A5)*(NBI_orig!$F$6:$IT$6=NBI_L2!CB$1)*NBI_orig!$F$8:$IT$256)</f>
        <v>0</v>
      </c>
      <c r="CC5" s="7">
        <f t="array" ref="CC5">SUMPRODUCT((NBI_orig!$B$8:$B$256=NBI_L2!$A5)*(NBI_orig!$F$6:$IT$6=NBI_L2!CC$1)*NBI_orig!$F$8:$IT$256)</f>
        <v>0</v>
      </c>
      <c r="CD5" s="7">
        <f t="array" ref="CD5">SUMPRODUCT((NBI_orig!$B$8:$B$256=NBI_L2!$A5)*(NBI_orig!$F$6:$IT$6=NBI_L2!CD$1)*NBI_orig!$F$8:$IT$256)</f>
        <v>0</v>
      </c>
      <c r="CE5" s="7">
        <f t="array" ref="CE5">SUMPRODUCT((NBI_orig!$B$8:$B$256=NBI_L2!$A5)*(NBI_orig!$F$6:$IT$6=NBI_L2!CE$1)*NBI_orig!$F$8:$IT$256)</f>
        <v>0</v>
      </c>
      <c r="CF5" s="7">
        <f t="array" ref="CF5">SUMPRODUCT((NBI_orig!$B$8:$B$256=NBI_L2!$A5)*(NBI_orig!$F$6:$IT$6=NBI_L2!CF$1)*NBI_orig!$F$8:$IT$256)</f>
        <v>0</v>
      </c>
      <c r="CG5" s="7">
        <f t="array" ref="CG5">SUMPRODUCT((NBI_orig!$B$8:$B$256=NBI_L2!$A5)*(NBI_orig!$F$6:$IT$6=NBI_L2!CG$1)*NBI_orig!$F$8:$IT$256)</f>
        <v>0</v>
      </c>
      <c r="CH5" s="7">
        <f t="array" ref="CH5">SUMPRODUCT((NBI_orig!$B$8:$B$256=NBI_L2!$A5)*(NBI_orig!$F$6:$IT$6=NBI_L2!CH$1)*NBI_orig!$F$8:$IT$256)</f>
        <v>0</v>
      </c>
      <c r="CI5" s="7">
        <f t="array" ref="CI5">SUMPRODUCT((NBI_orig!$B$8:$B$256=NBI_L2!$A5)*(NBI_orig!$F$6:$IT$6=NBI_L2!CI$1)*NBI_orig!$F$8:$IT$256)</f>
        <v>0</v>
      </c>
      <c r="CJ5" s="7">
        <f t="array" ref="CJ5">SUMPRODUCT((NBI_orig!$B$8:$B$256=NBI_L2!$A5)*(NBI_orig!$F$6:$IT$6=NBI_L2!CJ$1)*NBI_orig!$F$8:$IT$256)</f>
        <v>0</v>
      </c>
      <c r="CK5" s="7">
        <f t="array" ref="CK5">SUMPRODUCT((NBI_orig!$B$8:$B$256=NBI_L2!$A5)*(NBI_orig!$F$6:$IT$6=NBI_L2!CK$1)*NBI_orig!$F$8:$IT$256)</f>
        <v>0</v>
      </c>
      <c r="CL5" s="7">
        <f t="array" ref="CL5">SUMPRODUCT((NBI_orig!$B$8:$B$256=NBI_L2!$A5)*(NBI_orig!$F$6:$IT$6=NBI_L2!CL$1)*NBI_orig!$F$8:$IT$256)</f>
        <v>0</v>
      </c>
      <c r="CM5" s="7">
        <f t="array" ref="CM5">SUMPRODUCT((NBI_orig!$B$8:$B$256=NBI_L2!$A5)*(NBI_orig!$F$6:$IT$6=NBI_L2!CM$1)*NBI_orig!$F$8:$IT$256)</f>
        <v>0</v>
      </c>
      <c r="CN5" s="7">
        <f t="array" ref="CN5">SUMPRODUCT((NBI_orig!$B$8:$B$256=NBI_L2!$A5)*(NBI_orig!$F$6:$IT$6=NBI_L2!CN$1)*NBI_orig!$F$8:$IT$256)</f>
        <v>0</v>
      </c>
      <c r="CO5" s="7">
        <f t="array" ref="CO5">SUMPRODUCT((NBI_orig!$B$8:$B$256=NBI_L2!$A5)*(NBI_orig!$F$6:$IT$6=NBI_L2!CO$1)*NBI_orig!$F$8:$IT$256)</f>
        <v>0</v>
      </c>
      <c r="CP5" s="7">
        <f t="array" ref="CP5">SUMPRODUCT((NBI_orig!$B$8:$B$256=NBI_L2!$A5)*(NBI_orig!$F$6:$IT$6=NBI_L2!CP$1)*NBI_orig!$F$8:$IT$256)</f>
        <v>0</v>
      </c>
      <c r="CQ5" s="7">
        <f t="array" ref="CQ5">SUMPRODUCT((NBI_orig!$B$8:$B$256=NBI_L2!$A5)*(NBI_orig!$F$6:$IT$6=NBI_L2!CQ$1)*NBI_orig!$F$8:$IT$256)</f>
        <v>0</v>
      </c>
      <c r="CR5" s="7">
        <f t="array" ref="CR5">SUMPRODUCT((NBI_orig!$B$8:$B$256=NBI_L2!$A5)*(NBI_orig!$F$6:$IT$6=NBI_L2!CR$1)*NBI_orig!$F$8:$IT$256)</f>
        <v>0</v>
      </c>
      <c r="CS5" s="7">
        <f t="array" ref="CS5">SUMPRODUCT((NBI_orig!$B$8:$B$256=NBI_L2!$A5)*(NBI_orig!$F$6:$IT$6=NBI_L2!CS$1)*NBI_orig!$F$8:$IT$256)</f>
        <v>0</v>
      </c>
      <c r="CT5" s="7">
        <f t="array" ref="CT5">SUMPRODUCT((NBI_orig!$B$8:$B$256=NBI_L2!$A5)*(NBI_orig!$F$6:$IT$6=NBI_L2!CT$1)*NBI_orig!$F$8:$IT$256)</f>
        <v>0</v>
      </c>
      <c r="CU5" s="7">
        <f t="array" ref="CU5">SUMPRODUCT((NBI_orig!$B$8:$B$256=NBI_L2!$A5)*(NBI_orig!$F$6:$IT$6=NBI_L2!CU$1)*NBI_orig!$F$8:$IT$256)</f>
        <v>0</v>
      </c>
      <c r="CV5" s="7">
        <f t="array" ref="CV5">SUMPRODUCT((NBI_orig!$B$8:$B$256=NBI_L2!$A5)*(NBI_orig!$F$6:$IT$6=NBI_L2!CV$1)*NBI_orig!$F$8:$IT$256)</f>
        <v>0</v>
      </c>
      <c r="CW5" s="7">
        <f t="array" ref="CW5">SUMPRODUCT((NBI_orig!$B$8:$B$256=NBI_L2!$A5)*(NBI_orig!$F$6:$IT$6=NBI_L2!CW$1)*NBI_orig!$F$8:$IT$256)</f>
        <v>141626.66483128801</v>
      </c>
      <c r="CX5" s="7"/>
      <c r="CY5" s="7"/>
    </row>
    <row r="6" spans="1:103" x14ac:dyDescent="0.2">
      <c r="A6" s="6" t="s">
        <v>262</v>
      </c>
      <c r="B6" s="7">
        <f t="array" ref="B6">SUMPRODUCT((NBI_orig!$B$8:$B$256=NBI_L2!$A6)*(NBI_orig!$F$6:$IT$6=NBI_L2!B$1)*NBI_orig!$F$8:$IT$256)</f>
        <v>0</v>
      </c>
      <c r="C6" s="7">
        <f t="array" ref="C6">SUMPRODUCT((NBI_orig!$B$8:$B$256=NBI_L2!$A6)*(NBI_orig!$F$6:$IT$6=NBI_L2!C$1)*NBI_orig!$F$8:$IT$256)</f>
        <v>0</v>
      </c>
      <c r="D6" s="7">
        <f t="array" ref="D6">SUMPRODUCT((NBI_orig!$B$8:$B$256=NBI_L2!$A6)*(NBI_orig!$F$6:$IT$6=NBI_L2!D$1)*NBI_orig!$F$8:$IT$256)</f>
        <v>0</v>
      </c>
      <c r="E6" s="7">
        <f t="array" ref="E6">SUMPRODUCT((NBI_orig!$B$8:$B$256=NBI_L2!$A6)*(NBI_orig!$F$6:$IT$6=NBI_L2!E$1)*NBI_orig!$F$8:$IT$256)</f>
        <v>0</v>
      </c>
      <c r="F6" s="7">
        <f t="array" ref="F6">SUMPRODUCT((NBI_orig!$B$8:$B$256=NBI_L2!$A6)*(NBI_orig!$F$6:$IT$6=NBI_L2!F$1)*NBI_orig!$F$8:$IT$256)</f>
        <v>0</v>
      </c>
      <c r="G6" s="7">
        <f t="array" ref="G6">SUMPRODUCT((NBI_orig!$B$8:$B$256=NBI_L2!$A6)*(NBI_orig!$F$6:$IT$6=NBI_L2!G$1)*NBI_orig!$F$8:$IT$256)</f>
        <v>0</v>
      </c>
      <c r="H6" s="7">
        <f t="array" ref="H6">SUMPRODUCT((NBI_orig!$B$8:$B$256=NBI_L2!$A6)*(NBI_orig!$F$6:$IT$6=NBI_L2!H$1)*NBI_orig!$F$8:$IT$256)</f>
        <v>0</v>
      </c>
      <c r="I6" s="7">
        <f t="array" ref="I6">SUMPRODUCT((NBI_orig!$B$8:$B$256=NBI_L2!$A6)*(NBI_orig!$F$6:$IT$6=NBI_L2!I$1)*NBI_orig!$F$8:$IT$256)</f>
        <v>0</v>
      </c>
      <c r="J6" s="7">
        <f t="array" ref="J6">SUMPRODUCT((NBI_orig!$B$8:$B$256=NBI_L2!$A6)*(NBI_orig!$F$6:$IT$6=NBI_L2!J$1)*NBI_orig!$F$8:$IT$256)</f>
        <v>0</v>
      </c>
      <c r="K6" s="7">
        <f t="array" ref="K6">SUMPRODUCT((NBI_orig!$B$8:$B$256=NBI_L2!$A6)*(NBI_orig!$F$6:$IT$6=NBI_L2!K$1)*NBI_orig!$F$8:$IT$256)</f>
        <v>0</v>
      </c>
      <c r="L6" s="7">
        <f t="array" ref="L6">SUMPRODUCT((NBI_orig!$B$8:$B$256=NBI_L2!$A6)*(NBI_orig!$F$6:$IT$6=NBI_L2!L$1)*NBI_orig!$F$8:$IT$256)</f>
        <v>0</v>
      </c>
      <c r="M6" s="7">
        <f t="array" ref="M6">SUMPRODUCT((NBI_orig!$B$8:$B$256=NBI_L2!$A6)*(NBI_orig!$F$6:$IT$6=NBI_L2!M$1)*NBI_orig!$F$8:$IT$256)</f>
        <v>0</v>
      </c>
      <c r="N6" s="7">
        <f t="array" ref="N6">SUMPRODUCT((NBI_orig!$B$8:$B$256=NBI_L2!$A6)*(NBI_orig!$F$6:$IT$6=NBI_L2!N$1)*NBI_orig!$F$8:$IT$256)</f>
        <v>0</v>
      </c>
      <c r="O6" s="7">
        <f t="array" ref="O6">SUMPRODUCT((NBI_orig!$B$8:$B$256=NBI_L2!$A6)*(NBI_orig!$F$6:$IT$6=NBI_L2!O$1)*NBI_orig!$F$8:$IT$256)</f>
        <v>0</v>
      </c>
      <c r="P6" s="7">
        <f t="array" ref="P6">SUMPRODUCT((NBI_orig!$B$8:$B$256=NBI_L2!$A6)*(NBI_orig!$F$6:$IT$6=NBI_L2!P$1)*NBI_orig!$F$8:$IT$256)</f>
        <v>0</v>
      </c>
      <c r="Q6" s="7">
        <f t="array" ref="Q6">SUMPRODUCT((NBI_orig!$B$8:$B$256=NBI_L2!$A6)*(NBI_orig!$F$6:$IT$6=NBI_L2!Q$1)*NBI_orig!$F$8:$IT$256)</f>
        <v>0</v>
      </c>
      <c r="R6" s="7">
        <f t="array" ref="R6">SUMPRODUCT((NBI_orig!$B$8:$B$256=NBI_L2!$A6)*(NBI_orig!$F$6:$IT$6=NBI_L2!R$1)*NBI_orig!$F$8:$IT$256)</f>
        <v>0</v>
      </c>
      <c r="S6" s="7">
        <f t="array" ref="S6">SUMPRODUCT((NBI_orig!$B$8:$B$256=NBI_L2!$A6)*(NBI_orig!$F$6:$IT$6=NBI_L2!S$1)*NBI_orig!$F$8:$IT$256)</f>
        <v>0</v>
      </c>
      <c r="T6" s="7">
        <f t="array" ref="T6">SUMPRODUCT((NBI_orig!$B$8:$B$256=NBI_L2!$A6)*(NBI_orig!$F$6:$IT$6=NBI_L2!T$1)*NBI_orig!$F$8:$IT$256)</f>
        <v>0</v>
      </c>
      <c r="U6" s="7">
        <f t="array" ref="U6">SUMPRODUCT((NBI_orig!$B$8:$B$256=NBI_L2!$A6)*(NBI_orig!$F$6:$IT$6=NBI_L2!U$1)*NBI_orig!$F$8:$IT$256)</f>
        <v>0</v>
      </c>
      <c r="V6" s="7">
        <f t="array" ref="V6">SUMPRODUCT((NBI_orig!$B$8:$B$256=NBI_L2!$A6)*(NBI_orig!$F$6:$IT$6=NBI_L2!V$1)*NBI_orig!$F$8:$IT$256)</f>
        <v>0</v>
      </c>
      <c r="W6" s="7">
        <f t="array" ref="W6">SUMPRODUCT((NBI_orig!$B$8:$B$256=NBI_L2!$A6)*(NBI_orig!$F$6:$IT$6=NBI_L2!W$1)*NBI_orig!$F$8:$IT$256)</f>
        <v>0</v>
      </c>
      <c r="X6" s="7">
        <f t="array" ref="X6">SUMPRODUCT((NBI_orig!$B$8:$B$256=NBI_L2!$A6)*(NBI_orig!$F$6:$IT$6=NBI_L2!X$1)*NBI_orig!$F$8:$IT$256)</f>
        <v>0</v>
      </c>
      <c r="Y6" s="7">
        <f t="array" ref="Y6">SUMPRODUCT((NBI_orig!$B$8:$B$256=NBI_L2!$A6)*(NBI_orig!$F$6:$IT$6=NBI_L2!Y$1)*NBI_orig!$F$8:$IT$256)</f>
        <v>0</v>
      </c>
      <c r="Z6" s="7">
        <f t="array" ref="Z6">SUMPRODUCT((NBI_orig!$B$8:$B$256=NBI_L2!$A6)*(NBI_orig!$F$6:$IT$6=NBI_L2!Z$1)*NBI_orig!$F$8:$IT$256)</f>
        <v>0</v>
      </c>
      <c r="AA6" s="7">
        <f t="array" ref="AA6">SUMPRODUCT((NBI_orig!$B$8:$B$256=NBI_L2!$A6)*(NBI_orig!$F$6:$IT$6=NBI_L2!AA$1)*NBI_orig!$F$8:$IT$256)</f>
        <v>0</v>
      </c>
      <c r="AB6" s="7">
        <f t="array" ref="AB6">SUMPRODUCT((NBI_orig!$B$8:$B$256=NBI_L2!$A6)*(NBI_orig!$F$6:$IT$6=NBI_L2!AB$1)*NBI_orig!$F$8:$IT$256)</f>
        <v>0</v>
      </c>
      <c r="AC6" s="7">
        <f t="array" ref="AC6">SUMPRODUCT((NBI_orig!$B$8:$B$256=NBI_L2!$A6)*(NBI_orig!$F$6:$IT$6=NBI_L2!AC$1)*NBI_orig!$F$8:$IT$256)</f>
        <v>0</v>
      </c>
      <c r="AD6" s="7">
        <f t="array" ref="AD6">SUMPRODUCT((NBI_orig!$B$8:$B$256=NBI_L2!$A6)*(NBI_orig!$F$6:$IT$6=NBI_L2!AD$1)*NBI_orig!$F$8:$IT$256)</f>
        <v>0</v>
      </c>
      <c r="AE6" s="7">
        <f t="array" ref="AE6">SUMPRODUCT((NBI_orig!$B$8:$B$256=NBI_L2!$A6)*(NBI_orig!$F$6:$IT$6=NBI_L2!AE$1)*NBI_orig!$F$8:$IT$256)</f>
        <v>0</v>
      </c>
      <c r="AF6" s="7">
        <f t="array" ref="AF6">SUMPRODUCT((NBI_orig!$B$8:$B$256=NBI_L2!$A6)*(NBI_orig!$F$6:$IT$6=NBI_L2!AF$1)*NBI_orig!$F$8:$IT$256)</f>
        <v>0</v>
      </c>
      <c r="AG6" s="7">
        <f t="array" ref="AG6">SUMPRODUCT((NBI_orig!$B$8:$B$256=NBI_L2!$A6)*(NBI_orig!$F$6:$IT$6=NBI_L2!AG$1)*NBI_orig!$F$8:$IT$256)</f>
        <v>0</v>
      </c>
      <c r="AH6" s="7">
        <f t="array" ref="AH6">SUMPRODUCT((NBI_orig!$B$8:$B$256=NBI_L2!$A6)*(NBI_orig!$F$6:$IT$6=NBI_L2!AH$1)*NBI_orig!$F$8:$IT$256)</f>
        <v>0</v>
      </c>
      <c r="AI6" s="7">
        <f t="array" ref="AI6">SUMPRODUCT((NBI_orig!$B$8:$B$256=NBI_L2!$A6)*(NBI_orig!$F$6:$IT$6=NBI_L2!AI$1)*NBI_orig!$F$8:$IT$256)</f>
        <v>0</v>
      </c>
      <c r="AJ6" s="7">
        <f t="array" ref="AJ6">SUMPRODUCT((NBI_orig!$B$8:$B$256=NBI_L2!$A6)*(NBI_orig!$F$6:$IT$6=NBI_L2!AJ$1)*NBI_orig!$F$8:$IT$256)</f>
        <v>0</v>
      </c>
      <c r="AK6" s="7">
        <f t="array" ref="AK6">SUMPRODUCT((NBI_orig!$B$8:$B$256=NBI_L2!$A6)*(NBI_orig!$F$6:$IT$6=NBI_L2!AK$1)*NBI_orig!$F$8:$IT$256)</f>
        <v>0</v>
      </c>
      <c r="AL6" s="7">
        <f t="array" ref="AL6">SUMPRODUCT((NBI_orig!$B$8:$B$256=NBI_L2!$A6)*(NBI_orig!$F$6:$IT$6=NBI_L2!AL$1)*NBI_orig!$F$8:$IT$256)</f>
        <v>0</v>
      </c>
      <c r="AM6" s="7">
        <f t="array" ref="AM6">SUMPRODUCT((NBI_orig!$B$8:$B$256=NBI_L2!$A6)*(NBI_orig!$F$6:$IT$6=NBI_L2!AM$1)*NBI_orig!$F$8:$IT$256)</f>
        <v>0</v>
      </c>
      <c r="AN6" s="7">
        <f t="array" ref="AN6">SUMPRODUCT((NBI_orig!$B$8:$B$256=NBI_L2!$A6)*(NBI_orig!$F$6:$IT$6=NBI_L2!AN$1)*NBI_orig!$F$8:$IT$256)</f>
        <v>0</v>
      </c>
      <c r="AO6" s="7">
        <f t="array" ref="AO6">SUMPRODUCT((NBI_orig!$B$8:$B$256=NBI_L2!$A6)*(NBI_orig!$F$6:$IT$6=NBI_L2!AO$1)*NBI_orig!$F$8:$IT$256)</f>
        <v>0</v>
      </c>
      <c r="AP6" s="7">
        <f t="array" ref="AP6">SUMPRODUCT((NBI_orig!$B$8:$B$256=NBI_L2!$A6)*(NBI_orig!$F$6:$IT$6=NBI_L2!AP$1)*NBI_orig!$F$8:$IT$256)</f>
        <v>0</v>
      </c>
      <c r="AQ6" s="7">
        <f t="array" ref="AQ6">SUMPRODUCT((NBI_orig!$B$8:$B$256=NBI_L2!$A6)*(NBI_orig!$F$6:$IT$6=NBI_L2!AQ$1)*NBI_orig!$F$8:$IT$256)</f>
        <v>0</v>
      </c>
      <c r="AR6" s="7">
        <f t="array" ref="AR6">SUMPRODUCT((NBI_orig!$B$8:$B$256=NBI_L2!$A6)*(NBI_orig!$F$6:$IT$6=NBI_L2!AR$1)*NBI_orig!$F$8:$IT$256)</f>
        <v>0</v>
      </c>
      <c r="AS6" s="7">
        <f t="array" ref="AS6">SUMPRODUCT((NBI_orig!$B$8:$B$256=NBI_L2!$A6)*(NBI_orig!$F$6:$IT$6=NBI_L2!AS$1)*NBI_orig!$F$8:$IT$256)</f>
        <v>0</v>
      </c>
      <c r="AT6" s="7">
        <f t="array" ref="AT6">SUMPRODUCT((NBI_orig!$B$8:$B$256=NBI_L2!$A6)*(NBI_orig!$F$6:$IT$6=NBI_L2!AT$1)*NBI_orig!$F$8:$IT$256)</f>
        <v>0</v>
      </c>
      <c r="AU6" s="7">
        <f t="array" ref="AU6">SUMPRODUCT((NBI_orig!$B$8:$B$256=NBI_L2!$A6)*(NBI_orig!$F$6:$IT$6=NBI_L2!AU$1)*NBI_orig!$F$8:$IT$256)</f>
        <v>483298.70469761261</v>
      </c>
      <c r="AV6" s="7">
        <f t="array" ref="AV6">SUMPRODUCT((NBI_orig!$B$8:$B$256=NBI_L2!$A6)*(NBI_orig!$F$6:$IT$6=NBI_L2!AV$1)*NBI_orig!$F$8:$IT$256)</f>
        <v>0</v>
      </c>
      <c r="AW6" s="7">
        <f t="array" ref="AW6">SUMPRODUCT((NBI_orig!$B$8:$B$256=NBI_L2!$A6)*(NBI_orig!$F$6:$IT$6=NBI_L2!AW$1)*NBI_orig!$F$8:$IT$256)</f>
        <v>0</v>
      </c>
      <c r="AX6" s="7">
        <f t="array" ref="AX6">SUMPRODUCT((NBI_orig!$B$8:$B$256=NBI_L2!$A6)*(NBI_orig!$F$6:$IT$6=NBI_L2!AX$1)*NBI_orig!$F$8:$IT$256)</f>
        <v>0</v>
      </c>
      <c r="AY6" s="7">
        <f t="array" ref="AY6">SUMPRODUCT((NBI_orig!$B$8:$B$256=NBI_L2!$A6)*(NBI_orig!$F$6:$IT$6=NBI_L2!AY$1)*NBI_orig!$F$8:$IT$256)</f>
        <v>0</v>
      </c>
      <c r="AZ6" s="7">
        <f t="array" ref="AZ6">SUMPRODUCT((NBI_orig!$B$8:$B$256=NBI_L2!$A6)*(NBI_orig!$F$6:$IT$6=NBI_L2!AZ$1)*NBI_orig!$F$8:$IT$256)</f>
        <v>0</v>
      </c>
      <c r="BA6" s="7">
        <f t="array" ref="BA6">SUMPRODUCT((NBI_orig!$B$8:$B$256=NBI_L2!$A6)*(NBI_orig!$F$6:$IT$6=NBI_L2!BA$1)*NBI_orig!$F$8:$IT$256)</f>
        <v>0</v>
      </c>
      <c r="BB6" s="7">
        <f t="array" ref="BB6">SUMPRODUCT((NBI_orig!$B$8:$B$256=NBI_L2!$A6)*(NBI_orig!$F$6:$IT$6=NBI_L2!BB$1)*NBI_orig!$F$8:$IT$256)</f>
        <v>0</v>
      </c>
      <c r="BC6" s="7">
        <f t="array" ref="BC6">SUMPRODUCT((NBI_orig!$B$8:$B$256=NBI_L2!$A6)*(NBI_orig!$F$6:$IT$6=NBI_L2!BC$1)*NBI_orig!$F$8:$IT$256)</f>
        <v>0</v>
      </c>
      <c r="BD6" s="7">
        <f t="array" ref="BD6">SUMPRODUCT((NBI_orig!$B$8:$B$256=NBI_L2!$A6)*(NBI_orig!$F$6:$IT$6=NBI_L2!BD$1)*NBI_orig!$F$8:$IT$256)</f>
        <v>0</v>
      </c>
      <c r="BE6" s="7">
        <f t="array" ref="BE6">SUMPRODUCT((NBI_orig!$B$8:$B$256=NBI_L2!$A6)*(NBI_orig!$F$6:$IT$6=NBI_L2!BE$1)*NBI_orig!$F$8:$IT$256)</f>
        <v>0</v>
      </c>
      <c r="BF6" s="7">
        <f t="array" ref="BF6">SUMPRODUCT((NBI_orig!$B$8:$B$256=NBI_L2!$A6)*(NBI_orig!$F$6:$IT$6=NBI_L2!BF$1)*NBI_orig!$F$8:$IT$256)</f>
        <v>0</v>
      </c>
      <c r="BG6" s="7">
        <f t="array" ref="BG6">SUMPRODUCT((NBI_orig!$B$8:$B$256=NBI_L2!$A6)*(NBI_orig!$F$6:$IT$6=NBI_L2!BG$1)*NBI_orig!$F$8:$IT$256)</f>
        <v>0</v>
      </c>
      <c r="BH6" s="7">
        <f t="array" ref="BH6">SUMPRODUCT((NBI_orig!$B$8:$B$256=NBI_L2!$A6)*(NBI_orig!$F$6:$IT$6=NBI_L2!BH$1)*NBI_orig!$F$8:$IT$256)</f>
        <v>0</v>
      </c>
      <c r="BI6" s="7">
        <f t="array" ref="BI6">SUMPRODUCT((NBI_orig!$B$8:$B$256=NBI_L2!$A6)*(NBI_orig!$F$6:$IT$6=NBI_L2!BI$1)*NBI_orig!$F$8:$IT$256)</f>
        <v>0</v>
      </c>
      <c r="BJ6" s="7">
        <f t="array" ref="BJ6">SUMPRODUCT((NBI_orig!$B$8:$B$256=NBI_L2!$A6)*(NBI_orig!$F$6:$IT$6=NBI_L2!BJ$1)*NBI_orig!$F$8:$IT$256)</f>
        <v>0</v>
      </c>
      <c r="BK6" s="7">
        <f t="array" ref="BK6">SUMPRODUCT((NBI_orig!$B$8:$B$256=NBI_L2!$A6)*(NBI_orig!$F$6:$IT$6=NBI_L2!BK$1)*NBI_orig!$F$8:$IT$256)</f>
        <v>0</v>
      </c>
      <c r="BL6" s="7">
        <f t="array" ref="BL6">SUMPRODUCT((NBI_orig!$B$8:$B$256=NBI_L2!$A6)*(NBI_orig!$F$6:$IT$6=NBI_L2!BL$1)*NBI_orig!$F$8:$IT$256)</f>
        <v>0</v>
      </c>
      <c r="BM6" s="7">
        <f t="array" ref="BM6">SUMPRODUCT((NBI_orig!$B$8:$B$256=NBI_L2!$A6)*(NBI_orig!$F$6:$IT$6=NBI_L2!BM$1)*NBI_orig!$F$8:$IT$256)</f>
        <v>0</v>
      </c>
      <c r="BN6" s="7">
        <f t="array" ref="BN6">SUMPRODUCT((NBI_orig!$B$8:$B$256=NBI_L2!$A6)*(NBI_orig!$F$6:$IT$6=NBI_L2!BN$1)*NBI_orig!$F$8:$IT$256)</f>
        <v>0</v>
      </c>
      <c r="BO6" s="7">
        <f t="array" ref="BO6">SUMPRODUCT((NBI_orig!$B$8:$B$256=NBI_L2!$A6)*(NBI_orig!$F$6:$IT$6=NBI_L2!BO$1)*NBI_orig!$F$8:$IT$256)</f>
        <v>0</v>
      </c>
      <c r="BP6" s="7">
        <f t="array" ref="BP6">SUMPRODUCT((NBI_orig!$B$8:$B$256=NBI_L2!$A6)*(NBI_orig!$F$6:$IT$6=NBI_L2!BP$1)*NBI_orig!$F$8:$IT$256)</f>
        <v>0</v>
      </c>
      <c r="BQ6" s="7">
        <f t="array" ref="BQ6">SUMPRODUCT((NBI_orig!$B$8:$B$256=NBI_L2!$A6)*(NBI_orig!$F$6:$IT$6=NBI_L2!BQ$1)*NBI_orig!$F$8:$IT$256)</f>
        <v>0</v>
      </c>
      <c r="BR6" s="7">
        <f t="array" ref="BR6">SUMPRODUCT((NBI_orig!$B$8:$B$256=NBI_L2!$A6)*(NBI_orig!$F$6:$IT$6=NBI_L2!BR$1)*NBI_orig!$F$8:$IT$256)</f>
        <v>0</v>
      </c>
      <c r="BS6" s="7">
        <f t="array" ref="BS6">SUMPRODUCT((NBI_orig!$B$8:$B$256=NBI_L2!$A6)*(NBI_orig!$F$6:$IT$6=NBI_L2!BS$1)*NBI_orig!$F$8:$IT$256)</f>
        <v>0</v>
      </c>
      <c r="BT6" s="7">
        <f t="array" ref="BT6">SUMPRODUCT((NBI_orig!$B$8:$B$256=NBI_L2!$A6)*(NBI_orig!$F$6:$IT$6=NBI_L2!BT$1)*NBI_orig!$F$8:$IT$256)</f>
        <v>0</v>
      </c>
      <c r="BU6" s="7">
        <f t="array" ref="BU6">SUMPRODUCT((NBI_orig!$B$8:$B$256=NBI_L2!$A6)*(NBI_orig!$F$6:$IT$6=NBI_L2!BU$1)*NBI_orig!$F$8:$IT$256)</f>
        <v>0</v>
      </c>
      <c r="BV6" s="7">
        <f t="array" ref="BV6">SUMPRODUCT((NBI_orig!$B$8:$B$256=NBI_L2!$A6)*(NBI_orig!$F$6:$IT$6=NBI_L2!BV$1)*NBI_orig!$F$8:$IT$256)</f>
        <v>0</v>
      </c>
      <c r="BW6" s="7">
        <f t="array" ref="BW6">SUMPRODUCT((NBI_orig!$B$8:$B$256=NBI_L2!$A6)*(NBI_orig!$F$6:$IT$6=NBI_L2!BW$1)*NBI_orig!$F$8:$IT$256)</f>
        <v>0</v>
      </c>
      <c r="BX6" s="7">
        <f t="array" ref="BX6">SUMPRODUCT((NBI_orig!$B$8:$B$256=NBI_L2!$A6)*(NBI_orig!$F$6:$IT$6=NBI_L2!BX$1)*NBI_orig!$F$8:$IT$256)</f>
        <v>0</v>
      </c>
      <c r="BY6" s="7">
        <f t="array" ref="BY6">SUMPRODUCT((NBI_orig!$B$8:$B$256=NBI_L2!$A6)*(NBI_orig!$F$6:$IT$6=NBI_L2!BY$1)*NBI_orig!$F$8:$IT$256)</f>
        <v>0</v>
      </c>
      <c r="BZ6" s="7">
        <f t="array" ref="BZ6">SUMPRODUCT((NBI_orig!$B$8:$B$256=NBI_L2!$A6)*(NBI_orig!$F$6:$IT$6=NBI_L2!BZ$1)*NBI_orig!$F$8:$IT$256)</f>
        <v>0</v>
      </c>
      <c r="CA6" s="7">
        <f t="array" ref="CA6">SUMPRODUCT((NBI_orig!$B$8:$B$256=NBI_L2!$A6)*(NBI_orig!$F$6:$IT$6=NBI_L2!CA$1)*NBI_orig!$F$8:$IT$256)</f>
        <v>0</v>
      </c>
      <c r="CB6" s="7">
        <f t="array" ref="CB6">SUMPRODUCT((NBI_orig!$B$8:$B$256=NBI_L2!$A6)*(NBI_orig!$F$6:$IT$6=NBI_L2!CB$1)*NBI_orig!$F$8:$IT$256)</f>
        <v>0</v>
      </c>
      <c r="CC6" s="7">
        <f t="array" ref="CC6">SUMPRODUCT((NBI_orig!$B$8:$B$256=NBI_L2!$A6)*(NBI_orig!$F$6:$IT$6=NBI_L2!CC$1)*NBI_orig!$F$8:$IT$256)</f>
        <v>0</v>
      </c>
      <c r="CD6" s="7">
        <f t="array" ref="CD6">SUMPRODUCT((NBI_orig!$B$8:$B$256=NBI_L2!$A6)*(NBI_orig!$F$6:$IT$6=NBI_L2!CD$1)*NBI_orig!$F$8:$IT$256)</f>
        <v>0</v>
      </c>
      <c r="CE6" s="7">
        <f t="array" ref="CE6">SUMPRODUCT((NBI_orig!$B$8:$B$256=NBI_L2!$A6)*(NBI_orig!$F$6:$IT$6=NBI_L2!CE$1)*NBI_orig!$F$8:$IT$256)</f>
        <v>0</v>
      </c>
      <c r="CF6" s="7">
        <f t="array" ref="CF6">SUMPRODUCT((NBI_orig!$B$8:$B$256=NBI_L2!$A6)*(NBI_orig!$F$6:$IT$6=NBI_L2!CF$1)*NBI_orig!$F$8:$IT$256)</f>
        <v>0</v>
      </c>
      <c r="CG6" s="7">
        <f t="array" ref="CG6">SUMPRODUCT((NBI_orig!$B$8:$B$256=NBI_L2!$A6)*(NBI_orig!$F$6:$IT$6=NBI_L2!CG$1)*NBI_orig!$F$8:$IT$256)</f>
        <v>0</v>
      </c>
      <c r="CH6" s="7">
        <f t="array" ref="CH6">SUMPRODUCT((NBI_orig!$B$8:$B$256=NBI_L2!$A6)*(NBI_orig!$F$6:$IT$6=NBI_L2!CH$1)*NBI_orig!$F$8:$IT$256)</f>
        <v>0</v>
      </c>
      <c r="CI6" s="7">
        <f t="array" ref="CI6">SUMPRODUCT((NBI_orig!$B$8:$B$256=NBI_L2!$A6)*(NBI_orig!$F$6:$IT$6=NBI_L2!CI$1)*NBI_orig!$F$8:$IT$256)</f>
        <v>0</v>
      </c>
      <c r="CJ6" s="7">
        <f t="array" ref="CJ6">SUMPRODUCT((NBI_orig!$B$8:$B$256=NBI_L2!$A6)*(NBI_orig!$F$6:$IT$6=NBI_L2!CJ$1)*NBI_orig!$F$8:$IT$256)</f>
        <v>0</v>
      </c>
      <c r="CK6" s="7">
        <f t="array" ref="CK6">SUMPRODUCT((NBI_orig!$B$8:$B$256=NBI_L2!$A6)*(NBI_orig!$F$6:$IT$6=NBI_L2!CK$1)*NBI_orig!$F$8:$IT$256)</f>
        <v>0</v>
      </c>
      <c r="CL6" s="7">
        <f t="array" ref="CL6">SUMPRODUCT((NBI_orig!$B$8:$B$256=NBI_L2!$A6)*(NBI_orig!$F$6:$IT$6=NBI_L2!CL$1)*NBI_orig!$F$8:$IT$256)</f>
        <v>0</v>
      </c>
      <c r="CM6" s="7">
        <f t="array" ref="CM6">SUMPRODUCT((NBI_orig!$B$8:$B$256=NBI_L2!$A6)*(NBI_orig!$F$6:$IT$6=NBI_L2!CM$1)*NBI_orig!$F$8:$IT$256)</f>
        <v>0</v>
      </c>
      <c r="CN6" s="7">
        <f t="array" ref="CN6">SUMPRODUCT((NBI_orig!$B$8:$B$256=NBI_L2!$A6)*(NBI_orig!$F$6:$IT$6=NBI_L2!CN$1)*NBI_orig!$F$8:$IT$256)</f>
        <v>0</v>
      </c>
      <c r="CO6" s="7">
        <f t="array" ref="CO6">SUMPRODUCT((NBI_orig!$B$8:$B$256=NBI_L2!$A6)*(NBI_orig!$F$6:$IT$6=NBI_L2!CO$1)*NBI_orig!$F$8:$IT$256)</f>
        <v>0</v>
      </c>
      <c r="CP6" s="7">
        <f t="array" ref="CP6">SUMPRODUCT((NBI_orig!$B$8:$B$256=NBI_L2!$A6)*(NBI_orig!$F$6:$IT$6=NBI_L2!CP$1)*NBI_orig!$F$8:$IT$256)</f>
        <v>0</v>
      </c>
      <c r="CQ6" s="7">
        <f t="array" ref="CQ6">SUMPRODUCT((NBI_orig!$B$8:$B$256=NBI_L2!$A6)*(NBI_orig!$F$6:$IT$6=NBI_L2!CQ$1)*NBI_orig!$F$8:$IT$256)</f>
        <v>0</v>
      </c>
      <c r="CR6" s="7">
        <f t="array" ref="CR6">SUMPRODUCT((NBI_orig!$B$8:$B$256=NBI_L2!$A6)*(NBI_orig!$F$6:$IT$6=NBI_L2!CR$1)*NBI_orig!$F$8:$IT$256)</f>
        <v>0</v>
      </c>
      <c r="CS6" s="7">
        <f t="array" ref="CS6">SUMPRODUCT((NBI_orig!$B$8:$B$256=NBI_L2!$A6)*(NBI_orig!$F$6:$IT$6=NBI_L2!CS$1)*NBI_orig!$F$8:$IT$256)</f>
        <v>0</v>
      </c>
      <c r="CT6" s="7">
        <f t="array" ref="CT6">SUMPRODUCT((NBI_orig!$B$8:$B$256=NBI_L2!$A6)*(NBI_orig!$F$6:$IT$6=NBI_L2!CT$1)*NBI_orig!$F$8:$IT$256)</f>
        <v>0</v>
      </c>
      <c r="CU6" s="7">
        <f t="array" ref="CU6">SUMPRODUCT((NBI_orig!$B$8:$B$256=NBI_L2!$A6)*(NBI_orig!$F$6:$IT$6=NBI_L2!CU$1)*NBI_orig!$F$8:$IT$256)</f>
        <v>0</v>
      </c>
      <c r="CV6" s="7">
        <f t="array" ref="CV6">SUMPRODUCT((NBI_orig!$B$8:$B$256=NBI_L2!$A6)*(NBI_orig!$F$6:$IT$6=NBI_L2!CV$1)*NBI_orig!$F$8:$IT$256)</f>
        <v>0</v>
      </c>
      <c r="CW6" s="7">
        <f t="array" ref="CW6">SUMPRODUCT((NBI_orig!$B$8:$B$256=NBI_L2!$A6)*(NBI_orig!$F$6:$IT$6=NBI_L2!CW$1)*NBI_orig!$F$8:$IT$256)</f>
        <v>483298.70469761261</v>
      </c>
      <c r="CX6" s="7"/>
      <c r="CY6" s="7"/>
    </row>
    <row r="7" spans="1:103" x14ac:dyDescent="0.2">
      <c r="A7" s="6" t="s">
        <v>393</v>
      </c>
      <c r="B7" s="7">
        <f t="array" ref="B7">SUMPRODUCT((NBI_orig!$B$8:$B$256=NBI_L2!$A7)*(NBI_orig!$F$6:$IT$6=NBI_L2!B$1)*NBI_orig!$F$8:$IT$256)</f>
        <v>0</v>
      </c>
      <c r="C7" s="7">
        <f t="array" ref="C7">SUMPRODUCT((NBI_orig!$B$8:$B$256=NBI_L2!$A7)*(NBI_orig!$F$6:$IT$6=NBI_L2!C$1)*NBI_orig!$F$8:$IT$256)</f>
        <v>0</v>
      </c>
      <c r="D7" s="7">
        <f t="array" ref="D7">SUMPRODUCT((NBI_orig!$B$8:$B$256=NBI_L2!$A7)*(NBI_orig!$F$6:$IT$6=NBI_L2!D$1)*NBI_orig!$F$8:$IT$256)</f>
        <v>0</v>
      </c>
      <c r="E7" s="7">
        <f t="array" ref="E7">SUMPRODUCT((NBI_orig!$B$8:$B$256=NBI_L2!$A7)*(NBI_orig!$F$6:$IT$6=NBI_L2!E$1)*NBI_orig!$F$8:$IT$256)</f>
        <v>0</v>
      </c>
      <c r="F7" s="7">
        <f t="array" ref="F7">SUMPRODUCT((NBI_orig!$B$8:$B$256=NBI_L2!$A7)*(NBI_orig!$F$6:$IT$6=NBI_L2!F$1)*NBI_orig!$F$8:$IT$256)</f>
        <v>0</v>
      </c>
      <c r="G7" s="7">
        <f t="array" ref="G7">SUMPRODUCT((NBI_orig!$B$8:$B$256=NBI_L2!$A7)*(NBI_orig!$F$6:$IT$6=NBI_L2!G$1)*NBI_orig!$F$8:$IT$256)</f>
        <v>0</v>
      </c>
      <c r="H7" s="7">
        <f t="array" ref="H7">SUMPRODUCT((NBI_orig!$B$8:$B$256=NBI_L2!$A7)*(NBI_orig!$F$6:$IT$6=NBI_L2!H$1)*NBI_orig!$F$8:$IT$256)</f>
        <v>0</v>
      </c>
      <c r="I7" s="7">
        <f t="array" ref="I7">SUMPRODUCT((NBI_orig!$B$8:$B$256=NBI_L2!$A7)*(NBI_orig!$F$6:$IT$6=NBI_L2!I$1)*NBI_orig!$F$8:$IT$256)</f>
        <v>0</v>
      </c>
      <c r="J7" s="7">
        <f t="array" ref="J7">SUMPRODUCT((NBI_orig!$B$8:$B$256=NBI_L2!$A7)*(NBI_orig!$F$6:$IT$6=NBI_L2!J$1)*NBI_orig!$F$8:$IT$256)</f>
        <v>0</v>
      </c>
      <c r="K7" s="7">
        <f t="array" ref="K7">SUMPRODUCT((NBI_orig!$B$8:$B$256=NBI_L2!$A7)*(NBI_orig!$F$6:$IT$6=NBI_L2!K$1)*NBI_orig!$F$8:$IT$256)</f>
        <v>0</v>
      </c>
      <c r="L7" s="7">
        <f t="array" ref="L7">SUMPRODUCT((NBI_orig!$B$8:$B$256=NBI_L2!$A7)*(NBI_orig!$F$6:$IT$6=NBI_L2!L$1)*NBI_orig!$F$8:$IT$256)</f>
        <v>0</v>
      </c>
      <c r="M7" s="7">
        <f t="array" ref="M7">SUMPRODUCT((NBI_orig!$B$8:$B$256=NBI_L2!$A7)*(NBI_orig!$F$6:$IT$6=NBI_L2!M$1)*NBI_orig!$F$8:$IT$256)</f>
        <v>0</v>
      </c>
      <c r="N7" s="7">
        <f t="array" ref="N7">SUMPRODUCT((NBI_orig!$B$8:$B$256=NBI_L2!$A7)*(NBI_orig!$F$6:$IT$6=NBI_L2!N$1)*NBI_orig!$F$8:$IT$256)</f>
        <v>0</v>
      </c>
      <c r="O7" s="7">
        <f t="array" ref="O7">SUMPRODUCT((NBI_orig!$B$8:$B$256=NBI_L2!$A7)*(NBI_orig!$F$6:$IT$6=NBI_L2!O$1)*NBI_orig!$F$8:$IT$256)</f>
        <v>0</v>
      </c>
      <c r="P7" s="7">
        <f t="array" ref="P7">SUMPRODUCT((NBI_orig!$B$8:$B$256=NBI_L2!$A7)*(NBI_orig!$F$6:$IT$6=NBI_L2!P$1)*NBI_orig!$F$8:$IT$256)</f>
        <v>0</v>
      </c>
      <c r="Q7" s="7">
        <f t="array" ref="Q7">SUMPRODUCT((NBI_orig!$B$8:$B$256=NBI_L2!$A7)*(NBI_orig!$F$6:$IT$6=NBI_L2!Q$1)*NBI_orig!$F$8:$IT$256)</f>
        <v>0</v>
      </c>
      <c r="R7" s="7">
        <f t="array" ref="R7">SUMPRODUCT((NBI_orig!$B$8:$B$256=NBI_L2!$A7)*(NBI_orig!$F$6:$IT$6=NBI_L2!R$1)*NBI_orig!$F$8:$IT$256)</f>
        <v>0</v>
      </c>
      <c r="S7" s="7">
        <f t="array" ref="S7">SUMPRODUCT((NBI_orig!$B$8:$B$256=NBI_L2!$A7)*(NBI_orig!$F$6:$IT$6=NBI_L2!S$1)*NBI_orig!$F$8:$IT$256)</f>
        <v>0</v>
      </c>
      <c r="T7" s="7">
        <f t="array" ref="T7">SUMPRODUCT((NBI_orig!$B$8:$B$256=NBI_L2!$A7)*(NBI_orig!$F$6:$IT$6=NBI_L2!T$1)*NBI_orig!$F$8:$IT$256)</f>
        <v>0</v>
      </c>
      <c r="U7" s="7">
        <f t="array" ref="U7">SUMPRODUCT((NBI_orig!$B$8:$B$256=NBI_L2!$A7)*(NBI_orig!$F$6:$IT$6=NBI_L2!U$1)*NBI_orig!$F$8:$IT$256)</f>
        <v>0</v>
      </c>
      <c r="V7" s="7">
        <f t="array" ref="V7">SUMPRODUCT((NBI_orig!$B$8:$B$256=NBI_L2!$A7)*(NBI_orig!$F$6:$IT$6=NBI_L2!V$1)*NBI_orig!$F$8:$IT$256)</f>
        <v>0</v>
      </c>
      <c r="W7" s="7">
        <f t="array" ref="W7">SUMPRODUCT((NBI_orig!$B$8:$B$256=NBI_L2!$A7)*(NBI_orig!$F$6:$IT$6=NBI_L2!W$1)*NBI_orig!$F$8:$IT$256)</f>
        <v>0</v>
      </c>
      <c r="X7" s="7">
        <f t="array" ref="X7">SUMPRODUCT((NBI_orig!$B$8:$B$256=NBI_L2!$A7)*(NBI_orig!$F$6:$IT$6=NBI_L2!X$1)*NBI_orig!$F$8:$IT$256)</f>
        <v>0</v>
      </c>
      <c r="Y7" s="7">
        <f t="array" ref="Y7">SUMPRODUCT((NBI_orig!$B$8:$B$256=NBI_L2!$A7)*(NBI_orig!$F$6:$IT$6=NBI_L2!Y$1)*NBI_orig!$F$8:$IT$256)</f>
        <v>0</v>
      </c>
      <c r="Z7" s="7">
        <f t="array" ref="Z7">SUMPRODUCT((NBI_orig!$B$8:$B$256=NBI_L2!$A7)*(NBI_orig!$F$6:$IT$6=NBI_L2!Z$1)*NBI_orig!$F$8:$IT$256)</f>
        <v>0</v>
      </c>
      <c r="AA7" s="7">
        <f t="array" ref="AA7">SUMPRODUCT((NBI_orig!$B$8:$B$256=NBI_L2!$A7)*(NBI_orig!$F$6:$IT$6=NBI_L2!AA$1)*NBI_orig!$F$8:$IT$256)</f>
        <v>0</v>
      </c>
      <c r="AB7" s="7">
        <f t="array" ref="AB7">SUMPRODUCT((NBI_orig!$B$8:$B$256=NBI_L2!$A7)*(NBI_orig!$F$6:$IT$6=NBI_L2!AB$1)*NBI_orig!$F$8:$IT$256)</f>
        <v>0</v>
      </c>
      <c r="AC7" s="7">
        <f t="array" ref="AC7">SUMPRODUCT((NBI_orig!$B$8:$B$256=NBI_L2!$A7)*(NBI_orig!$F$6:$IT$6=NBI_L2!AC$1)*NBI_orig!$F$8:$IT$256)</f>
        <v>0</v>
      </c>
      <c r="AD7" s="7">
        <f t="array" ref="AD7">SUMPRODUCT((NBI_orig!$B$8:$B$256=NBI_L2!$A7)*(NBI_orig!$F$6:$IT$6=NBI_L2!AD$1)*NBI_orig!$F$8:$IT$256)</f>
        <v>0</v>
      </c>
      <c r="AE7" s="7">
        <f t="array" ref="AE7">SUMPRODUCT((NBI_orig!$B$8:$B$256=NBI_L2!$A7)*(NBI_orig!$F$6:$IT$6=NBI_L2!AE$1)*NBI_orig!$F$8:$IT$256)</f>
        <v>0</v>
      </c>
      <c r="AF7" s="7">
        <f t="array" ref="AF7">SUMPRODUCT((NBI_orig!$B$8:$B$256=NBI_L2!$A7)*(NBI_orig!$F$6:$IT$6=NBI_L2!AF$1)*NBI_orig!$F$8:$IT$256)</f>
        <v>0</v>
      </c>
      <c r="AG7" s="7">
        <f t="array" ref="AG7">SUMPRODUCT((NBI_orig!$B$8:$B$256=NBI_L2!$A7)*(NBI_orig!$F$6:$IT$6=NBI_L2!AG$1)*NBI_orig!$F$8:$IT$256)</f>
        <v>0</v>
      </c>
      <c r="AH7" s="7">
        <f t="array" ref="AH7">SUMPRODUCT((NBI_orig!$B$8:$B$256=NBI_L2!$A7)*(NBI_orig!$F$6:$IT$6=NBI_L2!AH$1)*NBI_orig!$F$8:$IT$256)</f>
        <v>0</v>
      </c>
      <c r="AI7" s="7">
        <f t="array" ref="AI7">SUMPRODUCT((NBI_orig!$B$8:$B$256=NBI_L2!$A7)*(NBI_orig!$F$6:$IT$6=NBI_L2!AI$1)*NBI_orig!$F$8:$IT$256)</f>
        <v>0</v>
      </c>
      <c r="AJ7" s="7">
        <f t="array" ref="AJ7">SUMPRODUCT((NBI_orig!$B$8:$B$256=NBI_L2!$A7)*(NBI_orig!$F$6:$IT$6=NBI_L2!AJ$1)*NBI_orig!$F$8:$IT$256)</f>
        <v>0</v>
      </c>
      <c r="AK7" s="7">
        <f t="array" ref="AK7">SUMPRODUCT((NBI_orig!$B$8:$B$256=NBI_L2!$A7)*(NBI_orig!$F$6:$IT$6=NBI_L2!AK$1)*NBI_orig!$F$8:$IT$256)</f>
        <v>0</v>
      </c>
      <c r="AL7" s="7">
        <f t="array" ref="AL7">SUMPRODUCT((NBI_orig!$B$8:$B$256=NBI_L2!$A7)*(NBI_orig!$F$6:$IT$6=NBI_L2!AL$1)*NBI_orig!$F$8:$IT$256)</f>
        <v>0</v>
      </c>
      <c r="AM7" s="7">
        <f t="array" ref="AM7">SUMPRODUCT((NBI_orig!$B$8:$B$256=NBI_L2!$A7)*(NBI_orig!$F$6:$IT$6=NBI_L2!AM$1)*NBI_orig!$F$8:$IT$256)</f>
        <v>0</v>
      </c>
      <c r="AN7" s="7">
        <f t="array" ref="AN7">SUMPRODUCT((NBI_orig!$B$8:$B$256=NBI_L2!$A7)*(NBI_orig!$F$6:$IT$6=NBI_L2!AN$1)*NBI_orig!$F$8:$IT$256)</f>
        <v>0</v>
      </c>
      <c r="AO7" s="7">
        <f t="array" ref="AO7">SUMPRODUCT((NBI_orig!$B$8:$B$256=NBI_L2!$A7)*(NBI_orig!$F$6:$IT$6=NBI_L2!AO$1)*NBI_orig!$F$8:$IT$256)</f>
        <v>0</v>
      </c>
      <c r="AP7" s="7">
        <f t="array" ref="AP7">SUMPRODUCT((NBI_orig!$B$8:$B$256=NBI_L2!$A7)*(NBI_orig!$F$6:$IT$6=NBI_L2!AP$1)*NBI_orig!$F$8:$IT$256)</f>
        <v>0</v>
      </c>
      <c r="AQ7" s="7">
        <f t="array" ref="AQ7">SUMPRODUCT((NBI_orig!$B$8:$B$256=NBI_L2!$A7)*(NBI_orig!$F$6:$IT$6=NBI_L2!AQ$1)*NBI_orig!$F$8:$IT$256)</f>
        <v>0</v>
      </c>
      <c r="AR7" s="7">
        <f t="array" ref="AR7">SUMPRODUCT((NBI_orig!$B$8:$B$256=NBI_L2!$A7)*(NBI_orig!$F$6:$IT$6=NBI_L2!AR$1)*NBI_orig!$F$8:$IT$256)</f>
        <v>0</v>
      </c>
      <c r="AS7" s="7">
        <f t="array" ref="AS7">SUMPRODUCT((NBI_orig!$B$8:$B$256=NBI_L2!$A7)*(NBI_orig!$F$6:$IT$6=NBI_L2!AS$1)*NBI_orig!$F$8:$IT$256)</f>
        <v>0</v>
      </c>
      <c r="AT7" s="7">
        <f t="array" ref="AT7">SUMPRODUCT((NBI_orig!$B$8:$B$256=NBI_L2!$A7)*(NBI_orig!$F$6:$IT$6=NBI_L2!AT$1)*NBI_orig!$F$8:$IT$256)</f>
        <v>0</v>
      </c>
      <c r="AU7" s="7">
        <f t="array" ref="AU7">SUMPRODUCT((NBI_orig!$B$8:$B$256=NBI_L2!$A7)*(NBI_orig!$F$6:$IT$6=NBI_L2!AU$1)*NBI_orig!$F$8:$IT$256)</f>
        <v>0</v>
      </c>
      <c r="AV7" s="7">
        <f t="array" ref="AV7">SUMPRODUCT((NBI_orig!$B$8:$B$256=NBI_L2!$A7)*(NBI_orig!$F$6:$IT$6=NBI_L2!AV$1)*NBI_orig!$F$8:$IT$256)</f>
        <v>88000.261316452001</v>
      </c>
      <c r="AW7" s="7">
        <f t="array" ref="AW7">SUMPRODUCT((NBI_orig!$B$8:$B$256=NBI_L2!$A7)*(NBI_orig!$F$6:$IT$6=NBI_L2!AW$1)*NBI_orig!$F$8:$IT$256)</f>
        <v>0</v>
      </c>
      <c r="AX7" s="7">
        <f t="array" ref="AX7">SUMPRODUCT((NBI_orig!$B$8:$B$256=NBI_L2!$A7)*(NBI_orig!$F$6:$IT$6=NBI_L2!AX$1)*NBI_orig!$F$8:$IT$256)</f>
        <v>0</v>
      </c>
      <c r="AY7" s="7">
        <f t="array" ref="AY7">SUMPRODUCT((NBI_orig!$B$8:$B$256=NBI_L2!$A7)*(NBI_orig!$F$6:$IT$6=NBI_L2!AY$1)*NBI_orig!$F$8:$IT$256)</f>
        <v>0</v>
      </c>
      <c r="AZ7" s="7">
        <f t="array" ref="AZ7">SUMPRODUCT((NBI_orig!$B$8:$B$256=NBI_L2!$A7)*(NBI_orig!$F$6:$IT$6=NBI_L2!AZ$1)*NBI_orig!$F$8:$IT$256)</f>
        <v>0</v>
      </c>
      <c r="BA7" s="7">
        <f t="array" ref="BA7">SUMPRODUCT((NBI_orig!$B$8:$B$256=NBI_L2!$A7)*(NBI_orig!$F$6:$IT$6=NBI_L2!BA$1)*NBI_orig!$F$8:$IT$256)</f>
        <v>0</v>
      </c>
      <c r="BB7" s="7">
        <f t="array" ref="BB7">SUMPRODUCT((NBI_orig!$B$8:$B$256=NBI_L2!$A7)*(NBI_orig!$F$6:$IT$6=NBI_L2!BB$1)*NBI_orig!$F$8:$IT$256)</f>
        <v>0</v>
      </c>
      <c r="BC7" s="7">
        <f t="array" ref="BC7">SUMPRODUCT((NBI_orig!$B$8:$B$256=NBI_L2!$A7)*(NBI_orig!$F$6:$IT$6=NBI_L2!BC$1)*NBI_orig!$F$8:$IT$256)</f>
        <v>0</v>
      </c>
      <c r="BD7" s="7">
        <f t="array" ref="BD7">SUMPRODUCT((NBI_orig!$B$8:$B$256=NBI_L2!$A7)*(NBI_orig!$F$6:$IT$6=NBI_L2!BD$1)*NBI_orig!$F$8:$IT$256)</f>
        <v>0</v>
      </c>
      <c r="BE7" s="7">
        <f t="array" ref="BE7">SUMPRODUCT((NBI_orig!$B$8:$B$256=NBI_L2!$A7)*(NBI_orig!$F$6:$IT$6=NBI_L2!BE$1)*NBI_orig!$F$8:$IT$256)</f>
        <v>0</v>
      </c>
      <c r="BF7" s="7">
        <f t="array" ref="BF7">SUMPRODUCT((NBI_orig!$B$8:$B$256=NBI_L2!$A7)*(NBI_orig!$F$6:$IT$6=NBI_L2!BF$1)*NBI_orig!$F$8:$IT$256)</f>
        <v>0</v>
      </c>
      <c r="BG7" s="7">
        <f t="array" ref="BG7">SUMPRODUCT((NBI_orig!$B$8:$B$256=NBI_L2!$A7)*(NBI_orig!$F$6:$IT$6=NBI_L2!BG$1)*NBI_orig!$F$8:$IT$256)</f>
        <v>0</v>
      </c>
      <c r="BH7" s="7">
        <f t="array" ref="BH7">SUMPRODUCT((NBI_orig!$B$8:$B$256=NBI_L2!$A7)*(NBI_orig!$F$6:$IT$6=NBI_L2!BH$1)*NBI_orig!$F$8:$IT$256)</f>
        <v>0</v>
      </c>
      <c r="BI7" s="7">
        <f t="array" ref="BI7">SUMPRODUCT((NBI_orig!$B$8:$B$256=NBI_L2!$A7)*(NBI_orig!$F$6:$IT$6=NBI_L2!BI$1)*NBI_orig!$F$8:$IT$256)</f>
        <v>0</v>
      </c>
      <c r="BJ7" s="7">
        <f t="array" ref="BJ7">SUMPRODUCT((NBI_orig!$B$8:$B$256=NBI_L2!$A7)*(NBI_orig!$F$6:$IT$6=NBI_L2!BJ$1)*NBI_orig!$F$8:$IT$256)</f>
        <v>0</v>
      </c>
      <c r="BK7" s="7">
        <f t="array" ref="BK7">SUMPRODUCT((NBI_orig!$B$8:$B$256=NBI_L2!$A7)*(NBI_orig!$F$6:$IT$6=NBI_L2!BK$1)*NBI_orig!$F$8:$IT$256)</f>
        <v>0</v>
      </c>
      <c r="BL7" s="7">
        <f t="array" ref="BL7">SUMPRODUCT((NBI_orig!$B$8:$B$256=NBI_L2!$A7)*(NBI_orig!$F$6:$IT$6=NBI_L2!BL$1)*NBI_orig!$F$8:$IT$256)</f>
        <v>0</v>
      </c>
      <c r="BM7" s="7">
        <f t="array" ref="BM7">SUMPRODUCT((NBI_orig!$B$8:$B$256=NBI_L2!$A7)*(NBI_orig!$F$6:$IT$6=NBI_L2!BM$1)*NBI_orig!$F$8:$IT$256)</f>
        <v>0</v>
      </c>
      <c r="BN7" s="7">
        <f t="array" ref="BN7">SUMPRODUCT((NBI_orig!$B$8:$B$256=NBI_L2!$A7)*(NBI_orig!$F$6:$IT$6=NBI_L2!BN$1)*NBI_orig!$F$8:$IT$256)</f>
        <v>0</v>
      </c>
      <c r="BO7" s="7">
        <f t="array" ref="BO7">SUMPRODUCT((NBI_orig!$B$8:$B$256=NBI_L2!$A7)*(NBI_orig!$F$6:$IT$6=NBI_L2!BO$1)*NBI_orig!$F$8:$IT$256)</f>
        <v>0</v>
      </c>
      <c r="BP7" s="7">
        <f t="array" ref="BP7">SUMPRODUCT((NBI_orig!$B$8:$B$256=NBI_L2!$A7)*(NBI_orig!$F$6:$IT$6=NBI_L2!BP$1)*NBI_orig!$F$8:$IT$256)</f>
        <v>0</v>
      </c>
      <c r="BQ7" s="7">
        <f t="array" ref="BQ7">SUMPRODUCT((NBI_orig!$B$8:$B$256=NBI_L2!$A7)*(NBI_orig!$F$6:$IT$6=NBI_L2!BQ$1)*NBI_orig!$F$8:$IT$256)</f>
        <v>0</v>
      </c>
      <c r="BR7" s="7">
        <f t="array" ref="BR7">SUMPRODUCT((NBI_orig!$B$8:$B$256=NBI_L2!$A7)*(NBI_orig!$F$6:$IT$6=NBI_L2!BR$1)*NBI_orig!$F$8:$IT$256)</f>
        <v>0</v>
      </c>
      <c r="BS7" s="7">
        <f t="array" ref="BS7">SUMPRODUCT((NBI_orig!$B$8:$B$256=NBI_L2!$A7)*(NBI_orig!$F$6:$IT$6=NBI_L2!BS$1)*NBI_orig!$F$8:$IT$256)</f>
        <v>0</v>
      </c>
      <c r="BT7" s="7">
        <f t="array" ref="BT7">SUMPRODUCT((NBI_orig!$B$8:$B$256=NBI_L2!$A7)*(NBI_orig!$F$6:$IT$6=NBI_L2!BT$1)*NBI_orig!$F$8:$IT$256)</f>
        <v>0</v>
      </c>
      <c r="BU7" s="7">
        <f t="array" ref="BU7">SUMPRODUCT((NBI_orig!$B$8:$B$256=NBI_L2!$A7)*(NBI_orig!$F$6:$IT$6=NBI_L2!BU$1)*NBI_orig!$F$8:$IT$256)</f>
        <v>0</v>
      </c>
      <c r="BV7" s="7">
        <f t="array" ref="BV7">SUMPRODUCT((NBI_orig!$B$8:$B$256=NBI_L2!$A7)*(NBI_orig!$F$6:$IT$6=NBI_L2!BV$1)*NBI_orig!$F$8:$IT$256)</f>
        <v>0</v>
      </c>
      <c r="BW7" s="7">
        <f t="array" ref="BW7">SUMPRODUCT((NBI_orig!$B$8:$B$256=NBI_L2!$A7)*(NBI_orig!$F$6:$IT$6=NBI_L2!BW$1)*NBI_orig!$F$8:$IT$256)</f>
        <v>0</v>
      </c>
      <c r="BX7" s="7">
        <f t="array" ref="BX7">SUMPRODUCT((NBI_orig!$B$8:$B$256=NBI_L2!$A7)*(NBI_orig!$F$6:$IT$6=NBI_L2!BX$1)*NBI_orig!$F$8:$IT$256)</f>
        <v>0</v>
      </c>
      <c r="BY7" s="7">
        <f t="array" ref="BY7">SUMPRODUCT((NBI_orig!$B$8:$B$256=NBI_L2!$A7)*(NBI_orig!$F$6:$IT$6=NBI_L2!BY$1)*NBI_orig!$F$8:$IT$256)</f>
        <v>0</v>
      </c>
      <c r="BZ7" s="7">
        <f t="array" ref="BZ7">SUMPRODUCT((NBI_orig!$B$8:$B$256=NBI_L2!$A7)*(NBI_orig!$F$6:$IT$6=NBI_L2!BZ$1)*NBI_orig!$F$8:$IT$256)</f>
        <v>0</v>
      </c>
      <c r="CA7" s="7">
        <f t="array" ref="CA7">SUMPRODUCT((NBI_orig!$B$8:$B$256=NBI_L2!$A7)*(NBI_orig!$F$6:$IT$6=NBI_L2!CA$1)*NBI_orig!$F$8:$IT$256)</f>
        <v>0</v>
      </c>
      <c r="CB7" s="7">
        <f t="array" ref="CB7">SUMPRODUCT((NBI_orig!$B$8:$B$256=NBI_L2!$A7)*(NBI_orig!$F$6:$IT$6=NBI_L2!CB$1)*NBI_orig!$F$8:$IT$256)</f>
        <v>0</v>
      </c>
      <c r="CC7" s="7">
        <f t="array" ref="CC7">SUMPRODUCT((NBI_orig!$B$8:$B$256=NBI_L2!$A7)*(NBI_orig!$F$6:$IT$6=NBI_L2!CC$1)*NBI_orig!$F$8:$IT$256)</f>
        <v>0</v>
      </c>
      <c r="CD7" s="7">
        <f t="array" ref="CD7">SUMPRODUCT((NBI_orig!$B$8:$B$256=NBI_L2!$A7)*(NBI_orig!$F$6:$IT$6=NBI_L2!CD$1)*NBI_orig!$F$8:$IT$256)</f>
        <v>0</v>
      </c>
      <c r="CE7" s="7">
        <f t="array" ref="CE7">SUMPRODUCT((NBI_orig!$B$8:$B$256=NBI_L2!$A7)*(NBI_orig!$F$6:$IT$6=NBI_L2!CE$1)*NBI_orig!$F$8:$IT$256)</f>
        <v>0</v>
      </c>
      <c r="CF7" s="7">
        <f t="array" ref="CF7">SUMPRODUCT((NBI_orig!$B$8:$B$256=NBI_L2!$A7)*(NBI_orig!$F$6:$IT$6=NBI_L2!CF$1)*NBI_orig!$F$8:$IT$256)</f>
        <v>0</v>
      </c>
      <c r="CG7" s="7">
        <f t="array" ref="CG7">SUMPRODUCT((NBI_orig!$B$8:$B$256=NBI_L2!$A7)*(NBI_orig!$F$6:$IT$6=NBI_L2!CG$1)*NBI_orig!$F$8:$IT$256)</f>
        <v>0</v>
      </c>
      <c r="CH7" s="7">
        <f t="array" ref="CH7">SUMPRODUCT((NBI_orig!$B$8:$B$256=NBI_L2!$A7)*(NBI_orig!$F$6:$IT$6=NBI_L2!CH$1)*NBI_orig!$F$8:$IT$256)</f>
        <v>0</v>
      </c>
      <c r="CI7" s="7">
        <f t="array" ref="CI7">SUMPRODUCT((NBI_orig!$B$8:$B$256=NBI_L2!$A7)*(NBI_orig!$F$6:$IT$6=NBI_L2!CI$1)*NBI_orig!$F$8:$IT$256)</f>
        <v>0</v>
      </c>
      <c r="CJ7" s="7">
        <f t="array" ref="CJ7">SUMPRODUCT((NBI_orig!$B$8:$B$256=NBI_L2!$A7)*(NBI_orig!$F$6:$IT$6=NBI_L2!CJ$1)*NBI_orig!$F$8:$IT$256)</f>
        <v>0</v>
      </c>
      <c r="CK7" s="7">
        <f t="array" ref="CK7">SUMPRODUCT((NBI_orig!$B$8:$B$256=NBI_L2!$A7)*(NBI_orig!$F$6:$IT$6=NBI_L2!CK$1)*NBI_orig!$F$8:$IT$256)</f>
        <v>0</v>
      </c>
      <c r="CL7" s="7">
        <f t="array" ref="CL7">SUMPRODUCT((NBI_orig!$B$8:$B$256=NBI_L2!$A7)*(NBI_orig!$F$6:$IT$6=NBI_L2!CL$1)*NBI_orig!$F$8:$IT$256)</f>
        <v>0</v>
      </c>
      <c r="CM7" s="7">
        <f t="array" ref="CM7">SUMPRODUCT((NBI_orig!$B$8:$B$256=NBI_L2!$A7)*(NBI_orig!$F$6:$IT$6=NBI_L2!CM$1)*NBI_orig!$F$8:$IT$256)</f>
        <v>0</v>
      </c>
      <c r="CN7" s="7">
        <f t="array" ref="CN7">SUMPRODUCT((NBI_orig!$B$8:$B$256=NBI_L2!$A7)*(NBI_orig!$F$6:$IT$6=NBI_L2!CN$1)*NBI_orig!$F$8:$IT$256)</f>
        <v>0</v>
      </c>
      <c r="CO7" s="7">
        <f t="array" ref="CO7">SUMPRODUCT((NBI_orig!$B$8:$B$256=NBI_L2!$A7)*(NBI_orig!$F$6:$IT$6=NBI_L2!CO$1)*NBI_orig!$F$8:$IT$256)</f>
        <v>0</v>
      </c>
      <c r="CP7" s="7">
        <f t="array" ref="CP7">SUMPRODUCT((NBI_orig!$B$8:$B$256=NBI_L2!$A7)*(NBI_orig!$F$6:$IT$6=NBI_L2!CP$1)*NBI_orig!$F$8:$IT$256)</f>
        <v>0</v>
      </c>
      <c r="CQ7" s="7">
        <f t="array" ref="CQ7">SUMPRODUCT((NBI_orig!$B$8:$B$256=NBI_L2!$A7)*(NBI_orig!$F$6:$IT$6=NBI_L2!CQ$1)*NBI_orig!$F$8:$IT$256)</f>
        <v>0</v>
      </c>
      <c r="CR7" s="7">
        <f t="array" ref="CR7">SUMPRODUCT((NBI_orig!$B$8:$B$256=NBI_L2!$A7)*(NBI_orig!$F$6:$IT$6=NBI_L2!CR$1)*NBI_orig!$F$8:$IT$256)</f>
        <v>0</v>
      </c>
      <c r="CS7" s="7">
        <f t="array" ref="CS7">SUMPRODUCT((NBI_orig!$B$8:$B$256=NBI_L2!$A7)*(NBI_orig!$F$6:$IT$6=NBI_L2!CS$1)*NBI_orig!$F$8:$IT$256)</f>
        <v>0</v>
      </c>
      <c r="CT7" s="7">
        <f t="array" ref="CT7">SUMPRODUCT((NBI_orig!$B$8:$B$256=NBI_L2!$A7)*(NBI_orig!$F$6:$IT$6=NBI_L2!CT$1)*NBI_orig!$F$8:$IT$256)</f>
        <v>0</v>
      </c>
      <c r="CU7" s="7">
        <f t="array" ref="CU7">SUMPRODUCT((NBI_orig!$B$8:$B$256=NBI_L2!$A7)*(NBI_orig!$F$6:$IT$6=NBI_L2!CU$1)*NBI_orig!$F$8:$IT$256)</f>
        <v>0</v>
      </c>
      <c r="CV7" s="7">
        <f t="array" ref="CV7">SUMPRODUCT((NBI_orig!$B$8:$B$256=NBI_L2!$A7)*(NBI_orig!$F$6:$IT$6=NBI_L2!CV$1)*NBI_orig!$F$8:$IT$256)</f>
        <v>0</v>
      </c>
      <c r="CW7" s="7">
        <f t="array" ref="CW7">SUMPRODUCT((NBI_orig!$B$8:$B$256=NBI_L2!$A7)*(NBI_orig!$F$6:$IT$6=NBI_L2!CW$1)*NBI_orig!$F$8:$IT$256)</f>
        <v>88000.261316452001</v>
      </c>
      <c r="CX7" s="7"/>
      <c r="CY7" s="7"/>
    </row>
    <row r="8" spans="1:103" x14ac:dyDescent="0.2">
      <c r="A8" s="6" t="s">
        <v>264</v>
      </c>
      <c r="B8" s="7">
        <f t="array" ref="B8">SUMPRODUCT((NBI_orig!$B$8:$B$256=NBI_L2!$A8)*(NBI_orig!$F$6:$IT$6=NBI_L2!B$1)*NBI_orig!$F$8:$IT$256)</f>
        <v>0</v>
      </c>
      <c r="C8" s="7">
        <f t="array" ref="C8">SUMPRODUCT((NBI_orig!$B$8:$B$256=NBI_L2!$A8)*(NBI_orig!$F$6:$IT$6=NBI_L2!C$1)*NBI_orig!$F$8:$IT$256)</f>
        <v>0</v>
      </c>
      <c r="D8" s="7">
        <f t="array" ref="D8">SUMPRODUCT((NBI_orig!$B$8:$B$256=NBI_L2!$A8)*(NBI_orig!$F$6:$IT$6=NBI_L2!D$1)*NBI_orig!$F$8:$IT$256)</f>
        <v>0</v>
      </c>
      <c r="E8" s="7">
        <f t="array" ref="E8">SUMPRODUCT((NBI_orig!$B$8:$B$256=NBI_L2!$A8)*(NBI_orig!$F$6:$IT$6=NBI_L2!E$1)*NBI_orig!$F$8:$IT$256)</f>
        <v>0</v>
      </c>
      <c r="F8" s="7">
        <f t="array" ref="F8">SUMPRODUCT((NBI_orig!$B$8:$B$256=NBI_L2!$A8)*(NBI_orig!$F$6:$IT$6=NBI_L2!F$1)*NBI_orig!$F$8:$IT$256)</f>
        <v>0</v>
      </c>
      <c r="G8" s="7">
        <f t="array" ref="G8">SUMPRODUCT((NBI_orig!$B$8:$B$256=NBI_L2!$A8)*(NBI_orig!$F$6:$IT$6=NBI_L2!G$1)*NBI_orig!$F$8:$IT$256)</f>
        <v>0</v>
      </c>
      <c r="H8" s="7">
        <f t="array" ref="H8">SUMPRODUCT((NBI_orig!$B$8:$B$256=NBI_L2!$A8)*(NBI_orig!$F$6:$IT$6=NBI_L2!H$1)*NBI_orig!$F$8:$IT$256)</f>
        <v>0</v>
      </c>
      <c r="I8" s="7">
        <f t="array" ref="I8">SUMPRODUCT((NBI_orig!$B$8:$B$256=NBI_L2!$A8)*(NBI_orig!$F$6:$IT$6=NBI_L2!I$1)*NBI_orig!$F$8:$IT$256)</f>
        <v>0</v>
      </c>
      <c r="J8" s="7">
        <f t="array" ref="J8">SUMPRODUCT((NBI_orig!$B$8:$B$256=NBI_L2!$A8)*(NBI_orig!$F$6:$IT$6=NBI_L2!J$1)*NBI_orig!$F$8:$IT$256)</f>
        <v>0</v>
      </c>
      <c r="K8" s="7">
        <f t="array" ref="K8">SUMPRODUCT((NBI_orig!$B$8:$B$256=NBI_L2!$A8)*(NBI_orig!$F$6:$IT$6=NBI_L2!K$1)*NBI_orig!$F$8:$IT$256)</f>
        <v>0</v>
      </c>
      <c r="L8" s="7">
        <f t="array" ref="L8">SUMPRODUCT((NBI_orig!$B$8:$B$256=NBI_L2!$A8)*(NBI_orig!$F$6:$IT$6=NBI_L2!L$1)*NBI_orig!$F$8:$IT$256)</f>
        <v>0</v>
      </c>
      <c r="M8" s="7">
        <f t="array" ref="M8">SUMPRODUCT((NBI_orig!$B$8:$B$256=NBI_L2!$A8)*(NBI_orig!$F$6:$IT$6=NBI_L2!M$1)*NBI_orig!$F$8:$IT$256)</f>
        <v>0</v>
      </c>
      <c r="N8" s="7">
        <f t="array" ref="N8">SUMPRODUCT((NBI_orig!$B$8:$B$256=NBI_L2!$A8)*(NBI_orig!$F$6:$IT$6=NBI_L2!N$1)*NBI_orig!$F$8:$IT$256)</f>
        <v>0</v>
      </c>
      <c r="O8" s="7">
        <f t="array" ref="O8">SUMPRODUCT((NBI_orig!$B$8:$B$256=NBI_L2!$A8)*(NBI_orig!$F$6:$IT$6=NBI_L2!O$1)*NBI_orig!$F$8:$IT$256)</f>
        <v>0</v>
      </c>
      <c r="P8" s="7">
        <f t="array" ref="P8">SUMPRODUCT((NBI_orig!$B$8:$B$256=NBI_L2!$A8)*(NBI_orig!$F$6:$IT$6=NBI_L2!P$1)*NBI_orig!$F$8:$IT$256)</f>
        <v>0</v>
      </c>
      <c r="Q8" s="7">
        <f t="array" ref="Q8">SUMPRODUCT((NBI_orig!$B$8:$B$256=NBI_L2!$A8)*(NBI_orig!$F$6:$IT$6=NBI_L2!Q$1)*NBI_orig!$F$8:$IT$256)</f>
        <v>0</v>
      </c>
      <c r="R8" s="7">
        <f t="array" ref="R8">SUMPRODUCT((NBI_orig!$B$8:$B$256=NBI_L2!$A8)*(NBI_orig!$F$6:$IT$6=NBI_L2!R$1)*NBI_orig!$F$8:$IT$256)</f>
        <v>0</v>
      </c>
      <c r="S8" s="7">
        <f t="array" ref="S8">SUMPRODUCT((NBI_orig!$B$8:$B$256=NBI_L2!$A8)*(NBI_orig!$F$6:$IT$6=NBI_L2!S$1)*NBI_orig!$F$8:$IT$256)</f>
        <v>0</v>
      </c>
      <c r="T8" s="7">
        <f t="array" ref="T8">SUMPRODUCT((NBI_orig!$B$8:$B$256=NBI_L2!$A8)*(NBI_orig!$F$6:$IT$6=NBI_L2!T$1)*NBI_orig!$F$8:$IT$256)</f>
        <v>0</v>
      </c>
      <c r="U8" s="7">
        <f t="array" ref="U8">SUMPRODUCT((NBI_orig!$B$8:$B$256=NBI_L2!$A8)*(NBI_orig!$F$6:$IT$6=NBI_L2!U$1)*NBI_orig!$F$8:$IT$256)</f>
        <v>0</v>
      </c>
      <c r="V8" s="7">
        <f t="array" ref="V8">SUMPRODUCT((NBI_orig!$B$8:$B$256=NBI_L2!$A8)*(NBI_orig!$F$6:$IT$6=NBI_L2!V$1)*NBI_orig!$F$8:$IT$256)</f>
        <v>0</v>
      </c>
      <c r="W8" s="7">
        <f t="array" ref="W8">SUMPRODUCT((NBI_orig!$B$8:$B$256=NBI_L2!$A8)*(NBI_orig!$F$6:$IT$6=NBI_L2!W$1)*NBI_orig!$F$8:$IT$256)</f>
        <v>0</v>
      </c>
      <c r="X8" s="7">
        <f t="array" ref="X8">SUMPRODUCT((NBI_orig!$B$8:$B$256=NBI_L2!$A8)*(NBI_orig!$F$6:$IT$6=NBI_L2!X$1)*NBI_orig!$F$8:$IT$256)</f>
        <v>0</v>
      </c>
      <c r="Y8" s="7">
        <f t="array" ref="Y8">SUMPRODUCT((NBI_orig!$B$8:$B$256=NBI_L2!$A8)*(NBI_orig!$F$6:$IT$6=NBI_L2!Y$1)*NBI_orig!$F$8:$IT$256)</f>
        <v>0</v>
      </c>
      <c r="Z8" s="7">
        <f t="array" ref="Z8">SUMPRODUCT((NBI_orig!$B$8:$B$256=NBI_L2!$A8)*(NBI_orig!$F$6:$IT$6=NBI_L2!Z$1)*NBI_orig!$F$8:$IT$256)</f>
        <v>0</v>
      </c>
      <c r="AA8" s="7">
        <f t="array" ref="AA8">SUMPRODUCT((NBI_orig!$B$8:$B$256=NBI_L2!$A8)*(NBI_orig!$F$6:$IT$6=NBI_L2!AA$1)*NBI_orig!$F$8:$IT$256)</f>
        <v>0</v>
      </c>
      <c r="AB8" s="7">
        <f t="array" ref="AB8">SUMPRODUCT((NBI_orig!$B$8:$B$256=NBI_L2!$A8)*(NBI_orig!$F$6:$IT$6=NBI_L2!AB$1)*NBI_orig!$F$8:$IT$256)</f>
        <v>0</v>
      </c>
      <c r="AC8" s="7">
        <f t="array" ref="AC8">SUMPRODUCT((NBI_orig!$B$8:$B$256=NBI_L2!$A8)*(NBI_orig!$F$6:$IT$6=NBI_L2!AC$1)*NBI_orig!$F$8:$IT$256)</f>
        <v>0</v>
      </c>
      <c r="AD8" s="7">
        <f t="array" ref="AD8">SUMPRODUCT((NBI_orig!$B$8:$B$256=NBI_L2!$A8)*(NBI_orig!$F$6:$IT$6=NBI_L2!AD$1)*NBI_orig!$F$8:$IT$256)</f>
        <v>0</v>
      </c>
      <c r="AE8" s="7">
        <f t="array" ref="AE8">SUMPRODUCT((NBI_orig!$B$8:$B$256=NBI_L2!$A8)*(NBI_orig!$F$6:$IT$6=NBI_L2!AE$1)*NBI_orig!$F$8:$IT$256)</f>
        <v>0</v>
      </c>
      <c r="AF8" s="7">
        <f t="array" ref="AF8">SUMPRODUCT((NBI_orig!$B$8:$B$256=NBI_L2!$A8)*(NBI_orig!$F$6:$IT$6=NBI_L2!AF$1)*NBI_orig!$F$8:$IT$256)</f>
        <v>0</v>
      </c>
      <c r="AG8" s="7">
        <f t="array" ref="AG8">SUMPRODUCT((NBI_orig!$B$8:$B$256=NBI_L2!$A8)*(NBI_orig!$F$6:$IT$6=NBI_L2!AG$1)*NBI_orig!$F$8:$IT$256)</f>
        <v>0</v>
      </c>
      <c r="AH8" s="7">
        <f t="array" ref="AH8">SUMPRODUCT((NBI_orig!$B$8:$B$256=NBI_L2!$A8)*(NBI_orig!$F$6:$IT$6=NBI_L2!AH$1)*NBI_orig!$F$8:$IT$256)</f>
        <v>0</v>
      </c>
      <c r="AI8" s="7">
        <f t="array" ref="AI8">SUMPRODUCT((NBI_orig!$B$8:$B$256=NBI_L2!$A8)*(NBI_orig!$F$6:$IT$6=NBI_L2!AI$1)*NBI_orig!$F$8:$IT$256)</f>
        <v>0</v>
      </c>
      <c r="AJ8" s="7">
        <f t="array" ref="AJ8">SUMPRODUCT((NBI_orig!$B$8:$B$256=NBI_L2!$A8)*(NBI_orig!$F$6:$IT$6=NBI_L2!AJ$1)*NBI_orig!$F$8:$IT$256)</f>
        <v>0</v>
      </c>
      <c r="AK8" s="7">
        <f t="array" ref="AK8">SUMPRODUCT((NBI_orig!$B$8:$B$256=NBI_L2!$A8)*(NBI_orig!$F$6:$IT$6=NBI_L2!AK$1)*NBI_orig!$F$8:$IT$256)</f>
        <v>0</v>
      </c>
      <c r="AL8" s="7">
        <f t="array" ref="AL8">SUMPRODUCT((NBI_orig!$B$8:$B$256=NBI_L2!$A8)*(NBI_orig!$F$6:$IT$6=NBI_L2!AL$1)*NBI_orig!$F$8:$IT$256)</f>
        <v>0</v>
      </c>
      <c r="AM8" s="7">
        <f t="array" ref="AM8">SUMPRODUCT((NBI_orig!$B$8:$B$256=NBI_L2!$A8)*(NBI_orig!$F$6:$IT$6=NBI_L2!AM$1)*NBI_orig!$F$8:$IT$256)</f>
        <v>0</v>
      </c>
      <c r="AN8" s="7">
        <f t="array" ref="AN8">SUMPRODUCT((NBI_orig!$B$8:$B$256=NBI_L2!$A8)*(NBI_orig!$F$6:$IT$6=NBI_L2!AN$1)*NBI_orig!$F$8:$IT$256)</f>
        <v>0</v>
      </c>
      <c r="AO8" s="7">
        <f t="array" ref="AO8">SUMPRODUCT((NBI_orig!$B$8:$B$256=NBI_L2!$A8)*(NBI_orig!$F$6:$IT$6=NBI_L2!AO$1)*NBI_orig!$F$8:$IT$256)</f>
        <v>0</v>
      </c>
      <c r="AP8" s="7">
        <f t="array" ref="AP8">SUMPRODUCT((NBI_orig!$B$8:$B$256=NBI_L2!$A8)*(NBI_orig!$F$6:$IT$6=NBI_L2!AP$1)*NBI_orig!$F$8:$IT$256)</f>
        <v>0</v>
      </c>
      <c r="AQ8" s="7">
        <f t="array" ref="AQ8">SUMPRODUCT((NBI_orig!$B$8:$B$256=NBI_L2!$A8)*(NBI_orig!$F$6:$IT$6=NBI_L2!AQ$1)*NBI_orig!$F$8:$IT$256)</f>
        <v>0</v>
      </c>
      <c r="AR8" s="7">
        <f t="array" ref="AR8">SUMPRODUCT((NBI_orig!$B$8:$B$256=NBI_L2!$A8)*(NBI_orig!$F$6:$IT$6=NBI_L2!AR$1)*NBI_orig!$F$8:$IT$256)</f>
        <v>0</v>
      </c>
      <c r="AS8" s="7">
        <f t="array" ref="AS8">SUMPRODUCT((NBI_orig!$B$8:$B$256=NBI_L2!$A8)*(NBI_orig!$F$6:$IT$6=NBI_L2!AS$1)*NBI_orig!$F$8:$IT$256)</f>
        <v>0</v>
      </c>
      <c r="AT8" s="7">
        <f t="array" ref="AT8">SUMPRODUCT((NBI_orig!$B$8:$B$256=NBI_L2!$A8)*(NBI_orig!$F$6:$IT$6=NBI_L2!AT$1)*NBI_orig!$F$8:$IT$256)</f>
        <v>0</v>
      </c>
      <c r="AU8" s="7">
        <f t="array" ref="AU8">SUMPRODUCT((NBI_orig!$B$8:$B$256=NBI_L2!$A8)*(NBI_orig!$F$6:$IT$6=NBI_L2!AU$1)*NBI_orig!$F$8:$IT$256)</f>
        <v>0</v>
      </c>
      <c r="AV8" s="7">
        <f t="array" ref="AV8">SUMPRODUCT((NBI_orig!$B$8:$B$256=NBI_L2!$A8)*(NBI_orig!$F$6:$IT$6=NBI_L2!AV$1)*NBI_orig!$F$8:$IT$256)</f>
        <v>0</v>
      </c>
      <c r="AW8" s="7">
        <f t="array" ref="AW8">SUMPRODUCT((NBI_orig!$B$8:$B$256=NBI_L2!$A8)*(NBI_orig!$F$6:$IT$6=NBI_L2!AW$1)*NBI_orig!$F$8:$IT$256)</f>
        <v>385123.31905406521</v>
      </c>
      <c r="AX8" s="7">
        <f t="array" ref="AX8">SUMPRODUCT((NBI_orig!$B$8:$B$256=NBI_L2!$A8)*(NBI_orig!$F$6:$IT$6=NBI_L2!AX$1)*NBI_orig!$F$8:$IT$256)</f>
        <v>0</v>
      </c>
      <c r="AY8" s="7">
        <f t="array" ref="AY8">SUMPRODUCT((NBI_orig!$B$8:$B$256=NBI_L2!$A8)*(NBI_orig!$F$6:$IT$6=NBI_L2!AY$1)*NBI_orig!$F$8:$IT$256)</f>
        <v>0</v>
      </c>
      <c r="AZ8" s="7">
        <f t="array" ref="AZ8">SUMPRODUCT((NBI_orig!$B$8:$B$256=NBI_L2!$A8)*(NBI_orig!$F$6:$IT$6=NBI_L2!AZ$1)*NBI_orig!$F$8:$IT$256)</f>
        <v>0</v>
      </c>
      <c r="BA8" s="7">
        <f t="array" ref="BA8">SUMPRODUCT((NBI_orig!$B$8:$B$256=NBI_L2!$A8)*(NBI_orig!$F$6:$IT$6=NBI_L2!BA$1)*NBI_orig!$F$8:$IT$256)</f>
        <v>0</v>
      </c>
      <c r="BB8" s="7">
        <f t="array" ref="BB8">SUMPRODUCT((NBI_orig!$B$8:$B$256=NBI_L2!$A8)*(NBI_orig!$F$6:$IT$6=NBI_L2!BB$1)*NBI_orig!$F$8:$IT$256)</f>
        <v>0</v>
      </c>
      <c r="BC8" s="7">
        <f t="array" ref="BC8">SUMPRODUCT((NBI_orig!$B$8:$B$256=NBI_L2!$A8)*(NBI_orig!$F$6:$IT$6=NBI_L2!BC$1)*NBI_orig!$F$8:$IT$256)</f>
        <v>0</v>
      </c>
      <c r="BD8" s="7">
        <f t="array" ref="BD8">SUMPRODUCT((NBI_orig!$B$8:$B$256=NBI_L2!$A8)*(NBI_orig!$F$6:$IT$6=NBI_L2!BD$1)*NBI_orig!$F$8:$IT$256)</f>
        <v>0</v>
      </c>
      <c r="BE8" s="7">
        <f t="array" ref="BE8">SUMPRODUCT((NBI_orig!$B$8:$B$256=NBI_L2!$A8)*(NBI_orig!$F$6:$IT$6=NBI_L2!BE$1)*NBI_orig!$F$8:$IT$256)</f>
        <v>0</v>
      </c>
      <c r="BF8" s="7">
        <f t="array" ref="BF8">SUMPRODUCT((NBI_orig!$B$8:$B$256=NBI_L2!$A8)*(NBI_orig!$F$6:$IT$6=NBI_L2!BF$1)*NBI_orig!$F$8:$IT$256)</f>
        <v>0</v>
      </c>
      <c r="BG8" s="7">
        <f t="array" ref="BG8">SUMPRODUCT((NBI_orig!$B$8:$B$256=NBI_L2!$A8)*(NBI_orig!$F$6:$IT$6=NBI_L2!BG$1)*NBI_orig!$F$8:$IT$256)</f>
        <v>0</v>
      </c>
      <c r="BH8" s="7">
        <f t="array" ref="BH8">SUMPRODUCT((NBI_orig!$B$8:$B$256=NBI_L2!$A8)*(NBI_orig!$F$6:$IT$6=NBI_L2!BH$1)*NBI_orig!$F$8:$IT$256)</f>
        <v>0</v>
      </c>
      <c r="BI8" s="7">
        <f t="array" ref="BI8">SUMPRODUCT((NBI_orig!$B$8:$B$256=NBI_L2!$A8)*(NBI_orig!$F$6:$IT$6=NBI_L2!BI$1)*NBI_orig!$F$8:$IT$256)</f>
        <v>0</v>
      </c>
      <c r="BJ8" s="7">
        <f t="array" ref="BJ8">SUMPRODUCT((NBI_orig!$B$8:$B$256=NBI_L2!$A8)*(NBI_orig!$F$6:$IT$6=NBI_L2!BJ$1)*NBI_orig!$F$8:$IT$256)</f>
        <v>0</v>
      </c>
      <c r="BK8" s="7">
        <f t="array" ref="BK8">SUMPRODUCT((NBI_orig!$B$8:$B$256=NBI_L2!$A8)*(NBI_orig!$F$6:$IT$6=NBI_L2!BK$1)*NBI_orig!$F$8:$IT$256)</f>
        <v>0</v>
      </c>
      <c r="BL8" s="7">
        <f t="array" ref="BL8">SUMPRODUCT((NBI_orig!$B$8:$B$256=NBI_L2!$A8)*(NBI_orig!$F$6:$IT$6=NBI_L2!BL$1)*NBI_orig!$F$8:$IT$256)</f>
        <v>0</v>
      </c>
      <c r="BM8" s="7">
        <f t="array" ref="BM8">SUMPRODUCT((NBI_orig!$B$8:$B$256=NBI_L2!$A8)*(NBI_orig!$F$6:$IT$6=NBI_L2!BM$1)*NBI_orig!$F$8:$IT$256)</f>
        <v>0</v>
      </c>
      <c r="BN8" s="7">
        <f t="array" ref="BN8">SUMPRODUCT((NBI_orig!$B$8:$B$256=NBI_L2!$A8)*(NBI_orig!$F$6:$IT$6=NBI_L2!BN$1)*NBI_orig!$F$8:$IT$256)</f>
        <v>0</v>
      </c>
      <c r="BO8" s="7">
        <f t="array" ref="BO8">SUMPRODUCT((NBI_orig!$B$8:$B$256=NBI_L2!$A8)*(NBI_orig!$F$6:$IT$6=NBI_L2!BO$1)*NBI_orig!$F$8:$IT$256)</f>
        <v>0</v>
      </c>
      <c r="BP8" s="7">
        <f t="array" ref="BP8">SUMPRODUCT((NBI_orig!$B$8:$B$256=NBI_L2!$A8)*(NBI_orig!$F$6:$IT$6=NBI_L2!BP$1)*NBI_orig!$F$8:$IT$256)</f>
        <v>0</v>
      </c>
      <c r="BQ8" s="7">
        <f t="array" ref="BQ8">SUMPRODUCT((NBI_orig!$B$8:$B$256=NBI_L2!$A8)*(NBI_orig!$F$6:$IT$6=NBI_L2!BQ$1)*NBI_orig!$F$8:$IT$256)</f>
        <v>0</v>
      </c>
      <c r="BR8" s="7">
        <f t="array" ref="BR8">SUMPRODUCT((NBI_orig!$B$8:$B$256=NBI_L2!$A8)*(NBI_orig!$F$6:$IT$6=NBI_L2!BR$1)*NBI_orig!$F$8:$IT$256)</f>
        <v>0</v>
      </c>
      <c r="BS8" s="7">
        <f t="array" ref="BS8">SUMPRODUCT((NBI_orig!$B$8:$B$256=NBI_L2!$A8)*(NBI_orig!$F$6:$IT$6=NBI_L2!BS$1)*NBI_orig!$F$8:$IT$256)</f>
        <v>0</v>
      </c>
      <c r="BT8" s="7">
        <f t="array" ref="BT8">SUMPRODUCT((NBI_orig!$B$8:$B$256=NBI_L2!$A8)*(NBI_orig!$F$6:$IT$6=NBI_L2!BT$1)*NBI_orig!$F$8:$IT$256)</f>
        <v>0</v>
      </c>
      <c r="BU8" s="7">
        <f t="array" ref="BU8">SUMPRODUCT((NBI_orig!$B$8:$B$256=NBI_L2!$A8)*(NBI_orig!$F$6:$IT$6=NBI_L2!BU$1)*NBI_orig!$F$8:$IT$256)</f>
        <v>0</v>
      </c>
      <c r="BV8" s="7">
        <f t="array" ref="BV8">SUMPRODUCT((NBI_orig!$B$8:$B$256=NBI_L2!$A8)*(NBI_orig!$F$6:$IT$6=NBI_L2!BV$1)*NBI_orig!$F$8:$IT$256)</f>
        <v>0</v>
      </c>
      <c r="BW8" s="7">
        <f t="array" ref="BW8">SUMPRODUCT((NBI_orig!$B$8:$B$256=NBI_L2!$A8)*(NBI_orig!$F$6:$IT$6=NBI_L2!BW$1)*NBI_orig!$F$8:$IT$256)</f>
        <v>0</v>
      </c>
      <c r="BX8" s="7">
        <f t="array" ref="BX8">SUMPRODUCT((NBI_orig!$B$8:$B$256=NBI_L2!$A8)*(NBI_orig!$F$6:$IT$6=NBI_L2!BX$1)*NBI_orig!$F$8:$IT$256)</f>
        <v>0</v>
      </c>
      <c r="BY8" s="7">
        <f t="array" ref="BY8">SUMPRODUCT((NBI_orig!$B$8:$B$256=NBI_L2!$A8)*(NBI_orig!$F$6:$IT$6=NBI_L2!BY$1)*NBI_orig!$F$8:$IT$256)</f>
        <v>0</v>
      </c>
      <c r="BZ8" s="7">
        <f t="array" ref="BZ8">SUMPRODUCT((NBI_orig!$B$8:$B$256=NBI_L2!$A8)*(NBI_orig!$F$6:$IT$6=NBI_L2!BZ$1)*NBI_orig!$F$8:$IT$256)</f>
        <v>0</v>
      </c>
      <c r="CA8" s="7">
        <f t="array" ref="CA8">SUMPRODUCT((NBI_orig!$B$8:$B$256=NBI_L2!$A8)*(NBI_orig!$F$6:$IT$6=NBI_L2!CA$1)*NBI_orig!$F$8:$IT$256)</f>
        <v>0</v>
      </c>
      <c r="CB8" s="7">
        <f t="array" ref="CB8">SUMPRODUCT((NBI_orig!$B$8:$B$256=NBI_L2!$A8)*(NBI_orig!$F$6:$IT$6=NBI_L2!CB$1)*NBI_orig!$F$8:$IT$256)</f>
        <v>0</v>
      </c>
      <c r="CC8" s="7">
        <f t="array" ref="CC8">SUMPRODUCT((NBI_orig!$B$8:$B$256=NBI_L2!$A8)*(NBI_orig!$F$6:$IT$6=NBI_L2!CC$1)*NBI_orig!$F$8:$IT$256)</f>
        <v>0</v>
      </c>
      <c r="CD8" s="7">
        <f t="array" ref="CD8">SUMPRODUCT((NBI_orig!$B$8:$B$256=NBI_L2!$A8)*(NBI_orig!$F$6:$IT$6=NBI_L2!CD$1)*NBI_orig!$F$8:$IT$256)</f>
        <v>0</v>
      </c>
      <c r="CE8" s="7">
        <f t="array" ref="CE8">SUMPRODUCT((NBI_orig!$B$8:$B$256=NBI_L2!$A8)*(NBI_orig!$F$6:$IT$6=NBI_L2!CE$1)*NBI_orig!$F$8:$IT$256)</f>
        <v>0</v>
      </c>
      <c r="CF8" s="7">
        <f t="array" ref="CF8">SUMPRODUCT((NBI_orig!$B$8:$B$256=NBI_L2!$A8)*(NBI_orig!$F$6:$IT$6=NBI_L2!CF$1)*NBI_orig!$F$8:$IT$256)</f>
        <v>0</v>
      </c>
      <c r="CG8" s="7">
        <f t="array" ref="CG8">SUMPRODUCT((NBI_orig!$B$8:$B$256=NBI_L2!$A8)*(NBI_orig!$F$6:$IT$6=NBI_L2!CG$1)*NBI_orig!$F$8:$IT$256)</f>
        <v>0</v>
      </c>
      <c r="CH8" s="7">
        <f t="array" ref="CH8">SUMPRODUCT((NBI_orig!$B$8:$B$256=NBI_L2!$A8)*(NBI_orig!$F$6:$IT$6=NBI_L2!CH$1)*NBI_orig!$F$8:$IT$256)</f>
        <v>0</v>
      </c>
      <c r="CI8" s="7">
        <f t="array" ref="CI8">SUMPRODUCT((NBI_orig!$B$8:$B$256=NBI_L2!$A8)*(NBI_orig!$F$6:$IT$6=NBI_L2!CI$1)*NBI_orig!$F$8:$IT$256)</f>
        <v>0</v>
      </c>
      <c r="CJ8" s="7">
        <f t="array" ref="CJ8">SUMPRODUCT((NBI_orig!$B$8:$B$256=NBI_L2!$A8)*(NBI_orig!$F$6:$IT$6=NBI_L2!CJ$1)*NBI_orig!$F$8:$IT$256)</f>
        <v>0</v>
      </c>
      <c r="CK8" s="7">
        <f t="array" ref="CK8">SUMPRODUCT((NBI_orig!$B$8:$B$256=NBI_L2!$A8)*(NBI_orig!$F$6:$IT$6=NBI_L2!CK$1)*NBI_orig!$F$8:$IT$256)</f>
        <v>0</v>
      </c>
      <c r="CL8" s="7">
        <f t="array" ref="CL8">SUMPRODUCT((NBI_orig!$B$8:$B$256=NBI_L2!$A8)*(NBI_orig!$F$6:$IT$6=NBI_L2!CL$1)*NBI_orig!$F$8:$IT$256)</f>
        <v>0</v>
      </c>
      <c r="CM8" s="7">
        <f t="array" ref="CM8">SUMPRODUCT((NBI_orig!$B$8:$B$256=NBI_L2!$A8)*(NBI_orig!$F$6:$IT$6=NBI_L2!CM$1)*NBI_orig!$F$8:$IT$256)</f>
        <v>0</v>
      </c>
      <c r="CN8" s="7">
        <f t="array" ref="CN8">SUMPRODUCT((NBI_orig!$B$8:$B$256=NBI_L2!$A8)*(NBI_orig!$F$6:$IT$6=NBI_L2!CN$1)*NBI_orig!$F$8:$IT$256)</f>
        <v>0</v>
      </c>
      <c r="CO8" s="7">
        <f t="array" ref="CO8">SUMPRODUCT((NBI_orig!$B$8:$B$256=NBI_L2!$A8)*(NBI_orig!$F$6:$IT$6=NBI_L2!CO$1)*NBI_orig!$F$8:$IT$256)</f>
        <v>0</v>
      </c>
      <c r="CP8" s="7">
        <f t="array" ref="CP8">SUMPRODUCT((NBI_orig!$B$8:$B$256=NBI_L2!$A8)*(NBI_orig!$F$6:$IT$6=NBI_L2!CP$1)*NBI_orig!$F$8:$IT$256)</f>
        <v>0</v>
      </c>
      <c r="CQ8" s="7">
        <f t="array" ref="CQ8">SUMPRODUCT((NBI_orig!$B$8:$B$256=NBI_L2!$A8)*(NBI_orig!$F$6:$IT$6=NBI_L2!CQ$1)*NBI_orig!$F$8:$IT$256)</f>
        <v>0</v>
      </c>
      <c r="CR8" s="7">
        <f t="array" ref="CR8">SUMPRODUCT((NBI_orig!$B$8:$B$256=NBI_L2!$A8)*(NBI_orig!$F$6:$IT$6=NBI_L2!CR$1)*NBI_orig!$F$8:$IT$256)</f>
        <v>0</v>
      </c>
      <c r="CS8" s="7">
        <f t="array" ref="CS8">SUMPRODUCT((NBI_orig!$B$8:$B$256=NBI_L2!$A8)*(NBI_orig!$F$6:$IT$6=NBI_L2!CS$1)*NBI_orig!$F$8:$IT$256)</f>
        <v>0</v>
      </c>
      <c r="CT8" s="7">
        <f t="array" ref="CT8">SUMPRODUCT((NBI_orig!$B$8:$B$256=NBI_L2!$A8)*(NBI_orig!$F$6:$IT$6=NBI_L2!CT$1)*NBI_orig!$F$8:$IT$256)</f>
        <v>0</v>
      </c>
      <c r="CU8" s="7">
        <f t="array" ref="CU8">SUMPRODUCT((NBI_orig!$B$8:$B$256=NBI_L2!$A8)*(NBI_orig!$F$6:$IT$6=NBI_L2!CU$1)*NBI_orig!$F$8:$IT$256)</f>
        <v>0</v>
      </c>
      <c r="CV8" s="7">
        <f t="array" ref="CV8">SUMPRODUCT((NBI_orig!$B$8:$B$256=NBI_L2!$A8)*(NBI_orig!$F$6:$IT$6=NBI_L2!CV$1)*NBI_orig!$F$8:$IT$256)</f>
        <v>0</v>
      </c>
      <c r="CW8" s="7">
        <f t="array" ref="CW8">SUMPRODUCT((NBI_orig!$B$8:$B$256=NBI_L2!$A8)*(NBI_orig!$F$6:$IT$6=NBI_L2!CW$1)*NBI_orig!$F$8:$IT$256)</f>
        <v>385123.31905406521</v>
      </c>
      <c r="CX8" s="7"/>
      <c r="CY8" s="7"/>
    </row>
    <row r="9" spans="1:103" x14ac:dyDescent="0.2">
      <c r="A9" s="6" t="s">
        <v>265</v>
      </c>
      <c r="B9" s="7">
        <f t="array" ref="B9">SUMPRODUCT((NBI_orig!$B$8:$B$256=NBI_L2!$A9)*(NBI_orig!$F$6:$IT$6=NBI_L2!B$1)*NBI_orig!$F$8:$IT$256)</f>
        <v>0</v>
      </c>
      <c r="C9" s="7">
        <f t="array" ref="C9">SUMPRODUCT((NBI_orig!$B$8:$B$256=NBI_L2!$A9)*(NBI_orig!$F$6:$IT$6=NBI_L2!C$1)*NBI_orig!$F$8:$IT$256)</f>
        <v>0</v>
      </c>
      <c r="D9" s="7">
        <f t="array" ref="D9">SUMPRODUCT((NBI_orig!$B$8:$B$256=NBI_L2!$A9)*(NBI_orig!$F$6:$IT$6=NBI_L2!D$1)*NBI_orig!$F$8:$IT$256)</f>
        <v>0</v>
      </c>
      <c r="E9" s="7">
        <f t="array" ref="E9">SUMPRODUCT((NBI_orig!$B$8:$B$256=NBI_L2!$A9)*(NBI_orig!$F$6:$IT$6=NBI_L2!E$1)*NBI_orig!$F$8:$IT$256)</f>
        <v>0</v>
      </c>
      <c r="F9" s="7">
        <f t="array" ref="F9">SUMPRODUCT((NBI_orig!$B$8:$B$256=NBI_L2!$A9)*(NBI_orig!$F$6:$IT$6=NBI_L2!F$1)*NBI_orig!$F$8:$IT$256)</f>
        <v>0</v>
      </c>
      <c r="G9" s="7">
        <f t="array" ref="G9">SUMPRODUCT((NBI_orig!$B$8:$B$256=NBI_L2!$A9)*(NBI_orig!$F$6:$IT$6=NBI_L2!G$1)*NBI_orig!$F$8:$IT$256)</f>
        <v>0</v>
      </c>
      <c r="H9" s="7">
        <f t="array" ref="H9">SUMPRODUCT((NBI_orig!$B$8:$B$256=NBI_L2!$A9)*(NBI_orig!$F$6:$IT$6=NBI_L2!H$1)*NBI_orig!$F$8:$IT$256)</f>
        <v>0</v>
      </c>
      <c r="I9" s="7">
        <f t="array" ref="I9">SUMPRODUCT((NBI_orig!$B$8:$B$256=NBI_L2!$A9)*(NBI_orig!$F$6:$IT$6=NBI_L2!I$1)*NBI_orig!$F$8:$IT$256)</f>
        <v>0</v>
      </c>
      <c r="J9" s="7">
        <f t="array" ref="J9">SUMPRODUCT((NBI_orig!$B$8:$B$256=NBI_L2!$A9)*(NBI_orig!$F$6:$IT$6=NBI_L2!J$1)*NBI_orig!$F$8:$IT$256)</f>
        <v>0</v>
      </c>
      <c r="K9" s="7">
        <f t="array" ref="K9">SUMPRODUCT((NBI_orig!$B$8:$B$256=NBI_L2!$A9)*(NBI_orig!$F$6:$IT$6=NBI_L2!K$1)*NBI_orig!$F$8:$IT$256)</f>
        <v>0</v>
      </c>
      <c r="L9" s="7">
        <f t="array" ref="L9">SUMPRODUCT((NBI_orig!$B$8:$B$256=NBI_L2!$A9)*(NBI_orig!$F$6:$IT$6=NBI_L2!L$1)*NBI_orig!$F$8:$IT$256)</f>
        <v>0</v>
      </c>
      <c r="M9" s="7">
        <f t="array" ref="M9">SUMPRODUCT((NBI_orig!$B$8:$B$256=NBI_L2!$A9)*(NBI_orig!$F$6:$IT$6=NBI_L2!M$1)*NBI_orig!$F$8:$IT$256)</f>
        <v>0</v>
      </c>
      <c r="N9" s="7">
        <f t="array" ref="N9">SUMPRODUCT((NBI_orig!$B$8:$B$256=NBI_L2!$A9)*(NBI_orig!$F$6:$IT$6=NBI_L2!N$1)*NBI_orig!$F$8:$IT$256)</f>
        <v>0</v>
      </c>
      <c r="O9" s="7">
        <f t="array" ref="O9">SUMPRODUCT((NBI_orig!$B$8:$B$256=NBI_L2!$A9)*(NBI_orig!$F$6:$IT$6=NBI_L2!O$1)*NBI_orig!$F$8:$IT$256)</f>
        <v>0</v>
      </c>
      <c r="P9" s="7">
        <f t="array" ref="P9">SUMPRODUCT((NBI_orig!$B$8:$B$256=NBI_L2!$A9)*(NBI_orig!$F$6:$IT$6=NBI_L2!P$1)*NBI_orig!$F$8:$IT$256)</f>
        <v>0</v>
      </c>
      <c r="Q9" s="7">
        <f t="array" ref="Q9">SUMPRODUCT((NBI_orig!$B$8:$B$256=NBI_L2!$A9)*(NBI_orig!$F$6:$IT$6=NBI_L2!Q$1)*NBI_orig!$F$8:$IT$256)</f>
        <v>0</v>
      </c>
      <c r="R9" s="7">
        <f t="array" ref="R9">SUMPRODUCT((NBI_orig!$B$8:$B$256=NBI_L2!$A9)*(NBI_orig!$F$6:$IT$6=NBI_L2!R$1)*NBI_orig!$F$8:$IT$256)</f>
        <v>0</v>
      </c>
      <c r="S9" s="7">
        <f t="array" ref="S9">SUMPRODUCT((NBI_orig!$B$8:$B$256=NBI_L2!$A9)*(NBI_orig!$F$6:$IT$6=NBI_L2!S$1)*NBI_orig!$F$8:$IT$256)</f>
        <v>0</v>
      </c>
      <c r="T9" s="7">
        <f t="array" ref="T9">SUMPRODUCT((NBI_orig!$B$8:$B$256=NBI_L2!$A9)*(NBI_orig!$F$6:$IT$6=NBI_L2!T$1)*NBI_orig!$F$8:$IT$256)</f>
        <v>0</v>
      </c>
      <c r="U9" s="7">
        <f t="array" ref="U9">SUMPRODUCT((NBI_orig!$B$8:$B$256=NBI_L2!$A9)*(NBI_orig!$F$6:$IT$6=NBI_L2!U$1)*NBI_orig!$F$8:$IT$256)</f>
        <v>0</v>
      </c>
      <c r="V9" s="7">
        <f t="array" ref="V9">SUMPRODUCT((NBI_orig!$B$8:$B$256=NBI_L2!$A9)*(NBI_orig!$F$6:$IT$6=NBI_L2!V$1)*NBI_orig!$F$8:$IT$256)</f>
        <v>0</v>
      </c>
      <c r="W9" s="7">
        <f t="array" ref="W9">SUMPRODUCT((NBI_orig!$B$8:$B$256=NBI_L2!$A9)*(NBI_orig!$F$6:$IT$6=NBI_L2!W$1)*NBI_orig!$F$8:$IT$256)</f>
        <v>0</v>
      </c>
      <c r="X9" s="7">
        <f t="array" ref="X9">SUMPRODUCT((NBI_orig!$B$8:$B$256=NBI_L2!$A9)*(NBI_orig!$F$6:$IT$6=NBI_L2!X$1)*NBI_orig!$F$8:$IT$256)</f>
        <v>0</v>
      </c>
      <c r="Y9" s="7">
        <f t="array" ref="Y9">SUMPRODUCT((NBI_orig!$B$8:$B$256=NBI_L2!$A9)*(NBI_orig!$F$6:$IT$6=NBI_L2!Y$1)*NBI_orig!$F$8:$IT$256)</f>
        <v>0</v>
      </c>
      <c r="Z9" s="7">
        <f t="array" ref="Z9">SUMPRODUCT((NBI_orig!$B$8:$B$256=NBI_L2!$A9)*(NBI_orig!$F$6:$IT$6=NBI_L2!Z$1)*NBI_orig!$F$8:$IT$256)</f>
        <v>0</v>
      </c>
      <c r="AA9" s="7">
        <f t="array" ref="AA9">SUMPRODUCT((NBI_orig!$B$8:$B$256=NBI_L2!$A9)*(NBI_orig!$F$6:$IT$6=NBI_L2!AA$1)*NBI_orig!$F$8:$IT$256)</f>
        <v>0</v>
      </c>
      <c r="AB9" s="7">
        <f t="array" ref="AB9">SUMPRODUCT((NBI_orig!$B$8:$B$256=NBI_L2!$A9)*(NBI_orig!$F$6:$IT$6=NBI_L2!AB$1)*NBI_orig!$F$8:$IT$256)</f>
        <v>0</v>
      </c>
      <c r="AC9" s="7">
        <f t="array" ref="AC9">SUMPRODUCT((NBI_orig!$B$8:$B$256=NBI_L2!$A9)*(NBI_orig!$F$6:$IT$6=NBI_L2!AC$1)*NBI_orig!$F$8:$IT$256)</f>
        <v>0</v>
      </c>
      <c r="AD9" s="7">
        <f t="array" ref="AD9">SUMPRODUCT((NBI_orig!$B$8:$B$256=NBI_L2!$A9)*(NBI_orig!$F$6:$IT$6=NBI_L2!AD$1)*NBI_orig!$F$8:$IT$256)</f>
        <v>0</v>
      </c>
      <c r="AE9" s="7">
        <f t="array" ref="AE9">SUMPRODUCT((NBI_orig!$B$8:$B$256=NBI_L2!$A9)*(NBI_orig!$F$6:$IT$6=NBI_L2!AE$1)*NBI_orig!$F$8:$IT$256)</f>
        <v>0</v>
      </c>
      <c r="AF9" s="7">
        <f t="array" ref="AF9">SUMPRODUCT((NBI_orig!$B$8:$B$256=NBI_L2!$A9)*(NBI_orig!$F$6:$IT$6=NBI_L2!AF$1)*NBI_orig!$F$8:$IT$256)</f>
        <v>0</v>
      </c>
      <c r="AG9" s="7">
        <f t="array" ref="AG9">SUMPRODUCT((NBI_orig!$B$8:$B$256=NBI_L2!$A9)*(NBI_orig!$F$6:$IT$6=NBI_L2!AG$1)*NBI_orig!$F$8:$IT$256)</f>
        <v>0</v>
      </c>
      <c r="AH9" s="7">
        <f t="array" ref="AH9">SUMPRODUCT((NBI_orig!$B$8:$B$256=NBI_L2!$A9)*(NBI_orig!$F$6:$IT$6=NBI_L2!AH$1)*NBI_orig!$F$8:$IT$256)</f>
        <v>0</v>
      </c>
      <c r="AI9" s="7">
        <f t="array" ref="AI9">SUMPRODUCT((NBI_orig!$B$8:$B$256=NBI_L2!$A9)*(NBI_orig!$F$6:$IT$6=NBI_L2!AI$1)*NBI_orig!$F$8:$IT$256)</f>
        <v>0</v>
      </c>
      <c r="AJ9" s="7">
        <f t="array" ref="AJ9">SUMPRODUCT((NBI_orig!$B$8:$B$256=NBI_L2!$A9)*(NBI_orig!$F$6:$IT$6=NBI_L2!AJ$1)*NBI_orig!$F$8:$IT$256)</f>
        <v>0</v>
      </c>
      <c r="AK9" s="7">
        <f t="array" ref="AK9">SUMPRODUCT((NBI_orig!$B$8:$B$256=NBI_L2!$A9)*(NBI_orig!$F$6:$IT$6=NBI_L2!AK$1)*NBI_orig!$F$8:$IT$256)</f>
        <v>0</v>
      </c>
      <c r="AL9" s="7">
        <f t="array" ref="AL9">SUMPRODUCT((NBI_orig!$B$8:$B$256=NBI_L2!$A9)*(NBI_orig!$F$6:$IT$6=NBI_L2!AL$1)*NBI_orig!$F$8:$IT$256)</f>
        <v>0</v>
      </c>
      <c r="AM9" s="7">
        <f t="array" ref="AM9">SUMPRODUCT((NBI_orig!$B$8:$B$256=NBI_L2!$A9)*(NBI_orig!$F$6:$IT$6=NBI_L2!AM$1)*NBI_orig!$F$8:$IT$256)</f>
        <v>0</v>
      </c>
      <c r="AN9" s="7">
        <f t="array" ref="AN9">SUMPRODUCT((NBI_orig!$B$8:$B$256=NBI_L2!$A9)*(NBI_orig!$F$6:$IT$6=NBI_L2!AN$1)*NBI_orig!$F$8:$IT$256)</f>
        <v>0</v>
      </c>
      <c r="AO9" s="7">
        <f t="array" ref="AO9">SUMPRODUCT((NBI_orig!$B$8:$B$256=NBI_L2!$A9)*(NBI_orig!$F$6:$IT$6=NBI_L2!AO$1)*NBI_orig!$F$8:$IT$256)</f>
        <v>0</v>
      </c>
      <c r="AP9" s="7">
        <f t="array" ref="AP9">SUMPRODUCT((NBI_orig!$B$8:$B$256=NBI_L2!$A9)*(NBI_orig!$F$6:$IT$6=NBI_L2!AP$1)*NBI_orig!$F$8:$IT$256)</f>
        <v>0</v>
      </c>
      <c r="AQ9" s="7">
        <f t="array" ref="AQ9">SUMPRODUCT((NBI_orig!$B$8:$B$256=NBI_L2!$A9)*(NBI_orig!$F$6:$IT$6=NBI_L2!AQ$1)*NBI_orig!$F$8:$IT$256)</f>
        <v>0</v>
      </c>
      <c r="AR9" s="7">
        <f t="array" ref="AR9">SUMPRODUCT((NBI_orig!$B$8:$B$256=NBI_L2!$A9)*(NBI_orig!$F$6:$IT$6=NBI_L2!AR$1)*NBI_orig!$F$8:$IT$256)</f>
        <v>0</v>
      </c>
      <c r="AS9" s="7">
        <f t="array" ref="AS9">SUMPRODUCT((NBI_orig!$B$8:$B$256=NBI_L2!$A9)*(NBI_orig!$F$6:$IT$6=NBI_L2!AS$1)*NBI_orig!$F$8:$IT$256)</f>
        <v>0</v>
      </c>
      <c r="AT9" s="7">
        <f t="array" ref="AT9">SUMPRODUCT((NBI_orig!$B$8:$B$256=NBI_L2!$A9)*(NBI_orig!$F$6:$IT$6=NBI_L2!AT$1)*NBI_orig!$F$8:$IT$256)</f>
        <v>0</v>
      </c>
      <c r="AU9" s="7">
        <f t="array" ref="AU9">SUMPRODUCT((NBI_orig!$B$8:$B$256=NBI_L2!$A9)*(NBI_orig!$F$6:$IT$6=NBI_L2!AU$1)*NBI_orig!$F$8:$IT$256)</f>
        <v>0</v>
      </c>
      <c r="AV9" s="7">
        <f t="array" ref="AV9">SUMPRODUCT((NBI_orig!$B$8:$B$256=NBI_L2!$A9)*(NBI_orig!$F$6:$IT$6=NBI_L2!AV$1)*NBI_orig!$F$8:$IT$256)</f>
        <v>0</v>
      </c>
      <c r="AW9" s="7">
        <f t="array" ref="AW9">SUMPRODUCT((NBI_orig!$B$8:$B$256=NBI_L2!$A9)*(NBI_orig!$F$6:$IT$6=NBI_L2!AW$1)*NBI_orig!$F$8:$IT$256)</f>
        <v>0</v>
      </c>
      <c r="AX9" s="7">
        <f t="array" ref="AX9">SUMPRODUCT((NBI_orig!$B$8:$B$256=NBI_L2!$A9)*(NBI_orig!$F$6:$IT$6=NBI_L2!AX$1)*NBI_orig!$F$8:$IT$256)</f>
        <v>125642.7399681899</v>
      </c>
      <c r="AY9" s="7">
        <f t="array" ref="AY9">SUMPRODUCT((NBI_orig!$B$8:$B$256=NBI_L2!$A9)*(NBI_orig!$F$6:$IT$6=NBI_L2!AY$1)*NBI_orig!$F$8:$IT$256)</f>
        <v>0</v>
      </c>
      <c r="AZ9" s="7">
        <f t="array" ref="AZ9">SUMPRODUCT((NBI_orig!$B$8:$B$256=NBI_L2!$A9)*(NBI_orig!$F$6:$IT$6=NBI_L2!AZ$1)*NBI_orig!$F$8:$IT$256)</f>
        <v>0</v>
      </c>
      <c r="BA9" s="7">
        <f t="array" ref="BA9">SUMPRODUCT((NBI_orig!$B$8:$B$256=NBI_L2!$A9)*(NBI_orig!$F$6:$IT$6=NBI_L2!BA$1)*NBI_orig!$F$8:$IT$256)</f>
        <v>0</v>
      </c>
      <c r="BB9" s="7">
        <f t="array" ref="BB9">SUMPRODUCT((NBI_orig!$B$8:$B$256=NBI_L2!$A9)*(NBI_orig!$F$6:$IT$6=NBI_L2!BB$1)*NBI_orig!$F$8:$IT$256)</f>
        <v>0</v>
      </c>
      <c r="BC9" s="7">
        <f t="array" ref="BC9">SUMPRODUCT((NBI_orig!$B$8:$B$256=NBI_L2!$A9)*(NBI_orig!$F$6:$IT$6=NBI_L2!BC$1)*NBI_orig!$F$8:$IT$256)</f>
        <v>0</v>
      </c>
      <c r="BD9" s="7">
        <f t="array" ref="BD9">SUMPRODUCT((NBI_orig!$B$8:$B$256=NBI_L2!$A9)*(NBI_orig!$F$6:$IT$6=NBI_L2!BD$1)*NBI_orig!$F$8:$IT$256)</f>
        <v>0</v>
      </c>
      <c r="BE9" s="7">
        <f t="array" ref="BE9">SUMPRODUCT((NBI_orig!$B$8:$B$256=NBI_L2!$A9)*(NBI_orig!$F$6:$IT$6=NBI_L2!BE$1)*NBI_orig!$F$8:$IT$256)</f>
        <v>0</v>
      </c>
      <c r="BF9" s="7">
        <f t="array" ref="BF9">SUMPRODUCT((NBI_orig!$B$8:$B$256=NBI_L2!$A9)*(NBI_orig!$F$6:$IT$6=NBI_L2!BF$1)*NBI_orig!$F$8:$IT$256)</f>
        <v>0</v>
      </c>
      <c r="BG9" s="7">
        <f t="array" ref="BG9">SUMPRODUCT((NBI_orig!$B$8:$B$256=NBI_L2!$A9)*(NBI_orig!$F$6:$IT$6=NBI_L2!BG$1)*NBI_orig!$F$8:$IT$256)</f>
        <v>0</v>
      </c>
      <c r="BH9" s="7">
        <f t="array" ref="BH9">SUMPRODUCT((NBI_orig!$B$8:$B$256=NBI_L2!$A9)*(NBI_orig!$F$6:$IT$6=NBI_L2!BH$1)*NBI_orig!$F$8:$IT$256)</f>
        <v>0</v>
      </c>
      <c r="BI9" s="7">
        <f t="array" ref="BI9">SUMPRODUCT((NBI_orig!$B$8:$B$256=NBI_L2!$A9)*(NBI_orig!$F$6:$IT$6=NBI_L2!BI$1)*NBI_orig!$F$8:$IT$256)</f>
        <v>0</v>
      </c>
      <c r="BJ9" s="7">
        <f t="array" ref="BJ9">SUMPRODUCT((NBI_orig!$B$8:$B$256=NBI_L2!$A9)*(NBI_orig!$F$6:$IT$6=NBI_L2!BJ$1)*NBI_orig!$F$8:$IT$256)</f>
        <v>0</v>
      </c>
      <c r="BK9" s="7">
        <f t="array" ref="BK9">SUMPRODUCT((NBI_orig!$B$8:$B$256=NBI_L2!$A9)*(NBI_orig!$F$6:$IT$6=NBI_L2!BK$1)*NBI_orig!$F$8:$IT$256)</f>
        <v>0</v>
      </c>
      <c r="BL9" s="7">
        <f t="array" ref="BL9">SUMPRODUCT((NBI_orig!$B$8:$B$256=NBI_L2!$A9)*(NBI_orig!$F$6:$IT$6=NBI_L2!BL$1)*NBI_orig!$F$8:$IT$256)</f>
        <v>0</v>
      </c>
      <c r="BM9" s="7">
        <f t="array" ref="BM9">SUMPRODUCT((NBI_orig!$B$8:$B$256=NBI_L2!$A9)*(NBI_orig!$F$6:$IT$6=NBI_L2!BM$1)*NBI_orig!$F$8:$IT$256)</f>
        <v>0</v>
      </c>
      <c r="BN9" s="7">
        <f t="array" ref="BN9">SUMPRODUCT((NBI_orig!$B$8:$B$256=NBI_L2!$A9)*(NBI_orig!$F$6:$IT$6=NBI_L2!BN$1)*NBI_orig!$F$8:$IT$256)</f>
        <v>0</v>
      </c>
      <c r="BO9" s="7">
        <f t="array" ref="BO9">SUMPRODUCT((NBI_orig!$B$8:$B$256=NBI_L2!$A9)*(NBI_orig!$F$6:$IT$6=NBI_L2!BO$1)*NBI_orig!$F$8:$IT$256)</f>
        <v>0</v>
      </c>
      <c r="BP9" s="7">
        <f t="array" ref="BP9">SUMPRODUCT((NBI_orig!$B$8:$B$256=NBI_L2!$A9)*(NBI_orig!$F$6:$IT$6=NBI_L2!BP$1)*NBI_orig!$F$8:$IT$256)</f>
        <v>0</v>
      </c>
      <c r="BQ9" s="7">
        <f t="array" ref="BQ9">SUMPRODUCT((NBI_orig!$B$8:$B$256=NBI_L2!$A9)*(NBI_orig!$F$6:$IT$6=NBI_L2!BQ$1)*NBI_orig!$F$8:$IT$256)</f>
        <v>0</v>
      </c>
      <c r="BR9" s="7">
        <f t="array" ref="BR9">SUMPRODUCT((NBI_orig!$B$8:$B$256=NBI_L2!$A9)*(NBI_orig!$F$6:$IT$6=NBI_L2!BR$1)*NBI_orig!$F$8:$IT$256)</f>
        <v>0</v>
      </c>
      <c r="BS9" s="7">
        <f t="array" ref="BS9">SUMPRODUCT((NBI_orig!$B$8:$B$256=NBI_L2!$A9)*(NBI_orig!$F$6:$IT$6=NBI_L2!BS$1)*NBI_orig!$F$8:$IT$256)</f>
        <v>0</v>
      </c>
      <c r="BT9" s="7">
        <f t="array" ref="BT9">SUMPRODUCT((NBI_orig!$B$8:$B$256=NBI_L2!$A9)*(NBI_orig!$F$6:$IT$6=NBI_L2!BT$1)*NBI_orig!$F$8:$IT$256)</f>
        <v>0</v>
      </c>
      <c r="BU9" s="7">
        <f t="array" ref="BU9">SUMPRODUCT((NBI_orig!$B$8:$B$256=NBI_L2!$A9)*(NBI_orig!$F$6:$IT$6=NBI_L2!BU$1)*NBI_orig!$F$8:$IT$256)</f>
        <v>0</v>
      </c>
      <c r="BV9" s="7">
        <f t="array" ref="BV9">SUMPRODUCT((NBI_orig!$B$8:$B$256=NBI_L2!$A9)*(NBI_orig!$F$6:$IT$6=NBI_L2!BV$1)*NBI_orig!$F$8:$IT$256)</f>
        <v>0</v>
      </c>
      <c r="BW9" s="7">
        <f t="array" ref="BW9">SUMPRODUCT((NBI_orig!$B$8:$B$256=NBI_L2!$A9)*(NBI_orig!$F$6:$IT$6=NBI_L2!BW$1)*NBI_orig!$F$8:$IT$256)</f>
        <v>0</v>
      </c>
      <c r="BX9" s="7">
        <f t="array" ref="BX9">SUMPRODUCT((NBI_orig!$B$8:$B$256=NBI_L2!$A9)*(NBI_orig!$F$6:$IT$6=NBI_L2!BX$1)*NBI_orig!$F$8:$IT$256)</f>
        <v>0</v>
      </c>
      <c r="BY9" s="7">
        <f t="array" ref="BY9">SUMPRODUCT((NBI_orig!$B$8:$B$256=NBI_L2!$A9)*(NBI_orig!$F$6:$IT$6=NBI_L2!BY$1)*NBI_orig!$F$8:$IT$256)</f>
        <v>0</v>
      </c>
      <c r="BZ9" s="7">
        <f t="array" ref="BZ9">SUMPRODUCT((NBI_orig!$B$8:$B$256=NBI_L2!$A9)*(NBI_orig!$F$6:$IT$6=NBI_L2!BZ$1)*NBI_orig!$F$8:$IT$256)</f>
        <v>0</v>
      </c>
      <c r="CA9" s="7">
        <f t="array" ref="CA9">SUMPRODUCT((NBI_orig!$B$8:$B$256=NBI_L2!$A9)*(NBI_orig!$F$6:$IT$6=NBI_L2!CA$1)*NBI_orig!$F$8:$IT$256)</f>
        <v>0</v>
      </c>
      <c r="CB9" s="7">
        <f t="array" ref="CB9">SUMPRODUCT((NBI_orig!$B$8:$B$256=NBI_L2!$A9)*(NBI_orig!$F$6:$IT$6=NBI_L2!CB$1)*NBI_orig!$F$8:$IT$256)</f>
        <v>0</v>
      </c>
      <c r="CC9" s="7">
        <f t="array" ref="CC9">SUMPRODUCT((NBI_orig!$B$8:$B$256=NBI_L2!$A9)*(NBI_orig!$F$6:$IT$6=NBI_L2!CC$1)*NBI_orig!$F$8:$IT$256)</f>
        <v>0</v>
      </c>
      <c r="CD9" s="7">
        <f t="array" ref="CD9">SUMPRODUCT((NBI_orig!$B$8:$B$256=NBI_L2!$A9)*(NBI_orig!$F$6:$IT$6=NBI_L2!CD$1)*NBI_orig!$F$8:$IT$256)</f>
        <v>0</v>
      </c>
      <c r="CE9" s="7">
        <f t="array" ref="CE9">SUMPRODUCT((NBI_orig!$B$8:$B$256=NBI_L2!$A9)*(NBI_orig!$F$6:$IT$6=NBI_L2!CE$1)*NBI_orig!$F$8:$IT$256)</f>
        <v>0</v>
      </c>
      <c r="CF9" s="7">
        <f t="array" ref="CF9">SUMPRODUCT((NBI_orig!$B$8:$B$256=NBI_L2!$A9)*(NBI_orig!$F$6:$IT$6=NBI_L2!CF$1)*NBI_orig!$F$8:$IT$256)</f>
        <v>0</v>
      </c>
      <c r="CG9" s="7">
        <f t="array" ref="CG9">SUMPRODUCT((NBI_orig!$B$8:$B$256=NBI_L2!$A9)*(NBI_orig!$F$6:$IT$6=NBI_L2!CG$1)*NBI_orig!$F$8:$IT$256)</f>
        <v>0</v>
      </c>
      <c r="CH9" s="7">
        <f t="array" ref="CH9">SUMPRODUCT((NBI_orig!$B$8:$B$256=NBI_L2!$A9)*(NBI_orig!$F$6:$IT$6=NBI_L2!CH$1)*NBI_orig!$F$8:$IT$256)</f>
        <v>0</v>
      </c>
      <c r="CI9" s="7">
        <f t="array" ref="CI9">SUMPRODUCT((NBI_orig!$B$8:$B$256=NBI_L2!$A9)*(NBI_orig!$F$6:$IT$6=NBI_L2!CI$1)*NBI_orig!$F$8:$IT$256)</f>
        <v>0</v>
      </c>
      <c r="CJ9" s="7">
        <f t="array" ref="CJ9">SUMPRODUCT((NBI_orig!$B$8:$B$256=NBI_L2!$A9)*(NBI_orig!$F$6:$IT$6=NBI_L2!CJ$1)*NBI_orig!$F$8:$IT$256)</f>
        <v>0</v>
      </c>
      <c r="CK9" s="7">
        <f t="array" ref="CK9">SUMPRODUCT((NBI_orig!$B$8:$B$256=NBI_L2!$A9)*(NBI_orig!$F$6:$IT$6=NBI_L2!CK$1)*NBI_orig!$F$8:$IT$256)</f>
        <v>0</v>
      </c>
      <c r="CL9" s="7">
        <f t="array" ref="CL9">SUMPRODUCT((NBI_orig!$B$8:$B$256=NBI_L2!$A9)*(NBI_orig!$F$6:$IT$6=NBI_L2!CL$1)*NBI_orig!$F$8:$IT$256)</f>
        <v>0</v>
      </c>
      <c r="CM9" s="7">
        <f t="array" ref="CM9">SUMPRODUCT((NBI_orig!$B$8:$B$256=NBI_L2!$A9)*(NBI_orig!$F$6:$IT$6=NBI_L2!CM$1)*NBI_orig!$F$8:$IT$256)</f>
        <v>0</v>
      </c>
      <c r="CN9" s="7">
        <f t="array" ref="CN9">SUMPRODUCT((NBI_orig!$B$8:$B$256=NBI_L2!$A9)*(NBI_orig!$F$6:$IT$6=NBI_L2!CN$1)*NBI_orig!$F$8:$IT$256)</f>
        <v>0</v>
      </c>
      <c r="CO9" s="7">
        <f t="array" ref="CO9">SUMPRODUCT((NBI_orig!$B$8:$B$256=NBI_L2!$A9)*(NBI_orig!$F$6:$IT$6=NBI_L2!CO$1)*NBI_orig!$F$8:$IT$256)</f>
        <v>0</v>
      </c>
      <c r="CP9" s="7">
        <f t="array" ref="CP9">SUMPRODUCT((NBI_orig!$B$8:$B$256=NBI_L2!$A9)*(NBI_orig!$F$6:$IT$6=NBI_L2!CP$1)*NBI_orig!$F$8:$IT$256)</f>
        <v>0</v>
      </c>
      <c r="CQ9" s="7">
        <f t="array" ref="CQ9">SUMPRODUCT((NBI_orig!$B$8:$B$256=NBI_L2!$A9)*(NBI_orig!$F$6:$IT$6=NBI_L2!CQ$1)*NBI_orig!$F$8:$IT$256)</f>
        <v>0</v>
      </c>
      <c r="CR9" s="7">
        <f t="array" ref="CR9">SUMPRODUCT((NBI_orig!$B$8:$B$256=NBI_L2!$A9)*(NBI_orig!$F$6:$IT$6=NBI_L2!CR$1)*NBI_orig!$F$8:$IT$256)</f>
        <v>0</v>
      </c>
      <c r="CS9" s="7">
        <f t="array" ref="CS9">SUMPRODUCT((NBI_orig!$B$8:$B$256=NBI_L2!$A9)*(NBI_orig!$F$6:$IT$6=NBI_L2!CS$1)*NBI_orig!$F$8:$IT$256)</f>
        <v>0</v>
      </c>
      <c r="CT9" s="7">
        <f t="array" ref="CT9">SUMPRODUCT((NBI_orig!$B$8:$B$256=NBI_L2!$A9)*(NBI_orig!$F$6:$IT$6=NBI_L2!CT$1)*NBI_orig!$F$8:$IT$256)</f>
        <v>0</v>
      </c>
      <c r="CU9" s="7">
        <f t="array" ref="CU9">SUMPRODUCT((NBI_orig!$B$8:$B$256=NBI_L2!$A9)*(NBI_orig!$F$6:$IT$6=NBI_L2!CU$1)*NBI_orig!$F$8:$IT$256)</f>
        <v>0</v>
      </c>
      <c r="CV9" s="7">
        <f t="array" ref="CV9">SUMPRODUCT((NBI_orig!$B$8:$B$256=NBI_L2!$A9)*(NBI_orig!$F$6:$IT$6=NBI_L2!CV$1)*NBI_orig!$F$8:$IT$256)</f>
        <v>0</v>
      </c>
      <c r="CW9" s="7">
        <f t="array" ref="CW9">SUMPRODUCT((NBI_orig!$B$8:$B$256=NBI_L2!$A9)*(NBI_orig!$F$6:$IT$6=NBI_L2!CW$1)*NBI_orig!$F$8:$IT$256)</f>
        <v>125642.7399681899</v>
      </c>
      <c r="CX9" s="7"/>
      <c r="CY9" s="7"/>
    </row>
    <row r="10" spans="1:103" x14ac:dyDescent="0.2">
      <c r="A10" s="6" t="s">
        <v>266</v>
      </c>
      <c r="B10" s="7">
        <f t="array" ref="B10">SUMPRODUCT((NBI_orig!$B$8:$B$256=NBI_L2!$A10)*(NBI_orig!$F$6:$IT$6=NBI_L2!B$1)*NBI_orig!$F$8:$IT$256)</f>
        <v>0</v>
      </c>
      <c r="C10" s="7">
        <f t="array" ref="C10">SUMPRODUCT((NBI_orig!$B$8:$B$256=NBI_L2!$A10)*(NBI_orig!$F$6:$IT$6=NBI_L2!C$1)*NBI_orig!$F$8:$IT$256)</f>
        <v>0</v>
      </c>
      <c r="D10" s="7">
        <f t="array" ref="D10">SUMPRODUCT((NBI_orig!$B$8:$B$256=NBI_L2!$A10)*(NBI_orig!$F$6:$IT$6=NBI_L2!D$1)*NBI_orig!$F$8:$IT$256)</f>
        <v>0</v>
      </c>
      <c r="E10" s="7">
        <f t="array" ref="E10">SUMPRODUCT((NBI_orig!$B$8:$B$256=NBI_L2!$A10)*(NBI_orig!$F$6:$IT$6=NBI_L2!E$1)*NBI_orig!$F$8:$IT$256)</f>
        <v>0</v>
      </c>
      <c r="F10" s="7">
        <f t="array" ref="F10">SUMPRODUCT((NBI_orig!$B$8:$B$256=NBI_L2!$A10)*(NBI_orig!$F$6:$IT$6=NBI_L2!F$1)*NBI_orig!$F$8:$IT$256)</f>
        <v>0</v>
      </c>
      <c r="G10" s="7">
        <f t="array" ref="G10">SUMPRODUCT((NBI_orig!$B$8:$B$256=NBI_L2!$A10)*(NBI_orig!$F$6:$IT$6=NBI_L2!G$1)*NBI_orig!$F$8:$IT$256)</f>
        <v>0</v>
      </c>
      <c r="H10" s="7">
        <f t="array" ref="H10">SUMPRODUCT((NBI_orig!$B$8:$B$256=NBI_L2!$A10)*(NBI_orig!$F$6:$IT$6=NBI_L2!H$1)*NBI_orig!$F$8:$IT$256)</f>
        <v>0</v>
      </c>
      <c r="I10" s="7">
        <f t="array" ref="I10">SUMPRODUCT((NBI_orig!$B$8:$B$256=NBI_L2!$A10)*(NBI_orig!$F$6:$IT$6=NBI_L2!I$1)*NBI_orig!$F$8:$IT$256)</f>
        <v>0</v>
      </c>
      <c r="J10" s="7">
        <f t="array" ref="J10">SUMPRODUCT((NBI_orig!$B$8:$B$256=NBI_L2!$A10)*(NBI_orig!$F$6:$IT$6=NBI_L2!J$1)*NBI_orig!$F$8:$IT$256)</f>
        <v>0</v>
      </c>
      <c r="K10" s="7">
        <f t="array" ref="K10">SUMPRODUCT((NBI_orig!$B$8:$B$256=NBI_L2!$A10)*(NBI_orig!$F$6:$IT$6=NBI_L2!K$1)*NBI_orig!$F$8:$IT$256)</f>
        <v>0</v>
      </c>
      <c r="L10" s="7">
        <f t="array" ref="L10">SUMPRODUCT((NBI_orig!$B$8:$B$256=NBI_L2!$A10)*(NBI_orig!$F$6:$IT$6=NBI_L2!L$1)*NBI_orig!$F$8:$IT$256)</f>
        <v>0</v>
      </c>
      <c r="M10" s="7">
        <f t="array" ref="M10">SUMPRODUCT((NBI_orig!$B$8:$B$256=NBI_L2!$A10)*(NBI_orig!$F$6:$IT$6=NBI_L2!M$1)*NBI_orig!$F$8:$IT$256)</f>
        <v>0</v>
      </c>
      <c r="N10" s="7">
        <f t="array" ref="N10">SUMPRODUCT((NBI_orig!$B$8:$B$256=NBI_L2!$A10)*(NBI_orig!$F$6:$IT$6=NBI_L2!N$1)*NBI_orig!$F$8:$IT$256)</f>
        <v>0</v>
      </c>
      <c r="O10" s="7">
        <f t="array" ref="O10">SUMPRODUCT((NBI_orig!$B$8:$B$256=NBI_L2!$A10)*(NBI_orig!$F$6:$IT$6=NBI_L2!O$1)*NBI_orig!$F$8:$IT$256)</f>
        <v>0</v>
      </c>
      <c r="P10" s="7">
        <f t="array" ref="P10">SUMPRODUCT((NBI_orig!$B$8:$B$256=NBI_L2!$A10)*(NBI_orig!$F$6:$IT$6=NBI_L2!P$1)*NBI_orig!$F$8:$IT$256)</f>
        <v>0</v>
      </c>
      <c r="Q10" s="7">
        <f t="array" ref="Q10">SUMPRODUCT((NBI_orig!$B$8:$B$256=NBI_L2!$A10)*(NBI_orig!$F$6:$IT$6=NBI_L2!Q$1)*NBI_orig!$F$8:$IT$256)</f>
        <v>0</v>
      </c>
      <c r="R10" s="7">
        <f t="array" ref="R10">SUMPRODUCT((NBI_orig!$B$8:$B$256=NBI_L2!$A10)*(NBI_orig!$F$6:$IT$6=NBI_L2!R$1)*NBI_orig!$F$8:$IT$256)</f>
        <v>0</v>
      </c>
      <c r="S10" s="7">
        <f t="array" ref="S10">SUMPRODUCT((NBI_orig!$B$8:$B$256=NBI_L2!$A10)*(NBI_orig!$F$6:$IT$6=NBI_L2!S$1)*NBI_orig!$F$8:$IT$256)</f>
        <v>0</v>
      </c>
      <c r="T10" s="7">
        <f t="array" ref="T10">SUMPRODUCT((NBI_orig!$B$8:$B$256=NBI_L2!$A10)*(NBI_orig!$F$6:$IT$6=NBI_L2!T$1)*NBI_orig!$F$8:$IT$256)</f>
        <v>0</v>
      </c>
      <c r="U10" s="7">
        <f t="array" ref="U10">SUMPRODUCT((NBI_orig!$B$8:$B$256=NBI_L2!$A10)*(NBI_orig!$F$6:$IT$6=NBI_L2!U$1)*NBI_orig!$F$8:$IT$256)</f>
        <v>0</v>
      </c>
      <c r="V10" s="7">
        <f t="array" ref="V10">SUMPRODUCT((NBI_orig!$B$8:$B$256=NBI_L2!$A10)*(NBI_orig!$F$6:$IT$6=NBI_L2!V$1)*NBI_orig!$F$8:$IT$256)</f>
        <v>0</v>
      </c>
      <c r="W10" s="7">
        <f t="array" ref="W10">SUMPRODUCT((NBI_orig!$B$8:$B$256=NBI_L2!$A10)*(NBI_orig!$F$6:$IT$6=NBI_L2!W$1)*NBI_orig!$F$8:$IT$256)</f>
        <v>0</v>
      </c>
      <c r="X10" s="7">
        <f t="array" ref="X10">SUMPRODUCT((NBI_orig!$B$8:$B$256=NBI_L2!$A10)*(NBI_orig!$F$6:$IT$6=NBI_L2!X$1)*NBI_orig!$F$8:$IT$256)</f>
        <v>0</v>
      </c>
      <c r="Y10" s="7">
        <f t="array" ref="Y10">SUMPRODUCT((NBI_orig!$B$8:$B$256=NBI_L2!$A10)*(NBI_orig!$F$6:$IT$6=NBI_L2!Y$1)*NBI_orig!$F$8:$IT$256)</f>
        <v>0</v>
      </c>
      <c r="Z10" s="7">
        <f t="array" ref="Z10">SUMPRODUCT((NBI_orig!$B$8:$B$256=NBI_L2!$A10)*(NBI_orig!$F$6:$IT$6=NBI_L2!Z$1)*NBI_orig!$F$8:$IT$256)</f>
        <v>0</v>
      </c>
      <c r="AA10" s="7">
        <f t="array" ref="AA10">SUMPRODUCT((NBI_orig!$B$8:$B$256=NBI_L2!$A10)*(NBI_orig!$F$6:$IT$6=NBI_L2!AA$1)*NBI_orig!$F$8:$IT$256)</f>
        <v>0</v>
      </c>
      <c r="AB10" s="7">
        <f t="array" ref="AB10">SUMPRODUCT((NBI_orig!$B$8:$B$256=NBI_L2!$A10)*(NBI_orig!$F$6:$IT$6=NBI_L2!AB$1)*NBI_orig!$F$8:$IT$256)</f>
        <v>0</v>
      </c>
      <c r="AC10" s="7">
        <f t="array" ref="AC10">SUMPRODUCT((NBI_orig!$B$8:$B$256=NBI_L2!$A10)*(NBI_orig!$F$6:$IT$6=NBI_L2!AC$1)*NBI_orig!$F$8:$IT$256)</f>
        <v>0</v>
      </c>
      <c r="AD10" s="7">
        <f t="array" ref="AD10">SUMPRODUCT((NBI_orig!$B$8:$B$256=NBI_L2!$A10)*(NBI_orig!$F$6:$IT$6=NBI_L2!AD$1)*NBI_orig!$F$8:$IT$256)</f>
        <v>0</v>
      </c>
      <c r="AE10" s="7">
        <f t="array" ref="AE10">SUMPRODUCT((NBI_orig!$B$8:$B$256=NBI_L2!$A10)*(NBI_orig!$F$6:$IT$6=NBI_L2!AE$1)*NBI_orig!$F$8:$IT$256)</f>
        <v>0</v>
      </c>
      <c r="AF10" s="7">
        <f t="array" ref="AF10">SUMPRODUCT((NBI_orig!$B$8:$B$256=NBI_L2!$A10)*(NBI_orig!$F$6:$IT$6=NBI_L2!AF$1)*NBI_orig!$F$8:$IT$256)</f>
        <v>0</v>
      </c>
      <c r="AG10" s="7">
        <f t="array" ref="AG10">SUMPRODUCT((NBI_orig!$B$8:$B$256=NBI_L2!$A10)*(NBI_orig!$F$6:$IT$6=NBI_L2!AG$1)*NBI_orig!$F$8:$IT$256)</f>
        <v>0</v>
      </c>
      <c r="AH10" s="7">
        <f t="array" ref="AH10">SUMPRODUCT((NBI_orig!$B$8:$B$256=NBI_L2!$A10)*(NBI_orig!$F$6:$IT$6=NBI_L2!AH$1)*NBI_orig!$F$8:$IT$256)</f>
        <v>0</v>
      </c>
      <c r="AI10" s="7">
        <f t="array" ref="AI10">SUMPRODUCT((NBI_orig!$B$8:$B$256=NBI_L2!$A10)*(NBI_orig!$F$6:$IT$6=NBI_L2!AI$1)*NBI_orig!$F$8:$IT$256)</f>
        <v>0</v>
      </c>
      <c r="AJ10" s="7">
        <f t="array" ref="AJ10">SUMPRODUCT((NBI_orig!$B$8:$B$256=NBI_L2!$A10)*(NBI_orig!$F$6:$IT$6=NBI_L2!AJ$1)*NBI_orig!$F$8:$IT$256)</f>
        <v>0</v>
      </c>
      <c r="AK10" s="7">
        <f t="array" ref="AK10">SUMPRODUCT((NBI_orig!$B$8:$B$256=NBI_L2!$A10)*(NBI_orig!$F$6:$IT$6=NBI_L2!AK$1)*NBI_orig!$F$8:$IT$256)</f>
        <v>0</v>
      </c>
      <c r="AL10" s="7">
        <f t="array" ref="AL10">SUMPRODUCT((NBI_orig!$B$8:$B$256=NBI_L2!$A10)*(NBI_orig!$F$6:$IT$6=NBI_L2!AL$1)*NBI_orig!$F$8:$IT$256)</f>
        <v>0</v>
      </c>
      <c r="AM10" s="7">
        <f t="array" ref="AM10">SUMPRODUCT((NBI_orig!$B$8:$B$256=NBI_L2!$A10)*(NBI_orig!$F$6:$IT$6=NBI_L2!AM$1)*NBI_orig!$F$8:$IT$256)</f>
        <v>0</v>
      </c>
      <c r="AN10" s="7">
        <f t="array" ref="AN10">SUMPRODUCT((NBI_orig!$B$8:$B$256=NBI_L2!$A10)*(NBI_orig!$F$6:$IT$6=NBI_L2!AN$1)*NBI_orig!$F$8:$IT$256)</f>
        <v>0</v>
      </c>
      <c r="AO10" s="7">
        <f t="array" ref="AO10">SUMPRODUCT((NBI_orig!$B$8:$B$256=NBI_L2!$A10)*(NBI_orig!$F$6:$IT$6=NBI_L2!AO$1)*NBI_orig!$F$8:$IT$256)</f>
        <v>0</v>
      </c>
      <c r="AP10" s="7">
        <f t="array" ref="AP10">SUMPRODUCT((NBI_orig!$B$8:$B$256=NBI_L2!$A10)*(NBI_orig!$F$6:$IT$6=NBI_L2!AP$1)*NBI_orig!$F$8:$IT$256)</f>
        <v>0</v>
      </c>
      <c r="AQ10" s="7">
        <f t="array" ref="AQ10">SUMPRODUCT((NBI_orig!$B$8:$B$256=NBI_L2!$A10)*(NBI_orig!$F$6:$IT$6=NBI_L2!AQ$1)*NBI_orig!$F$8:$IT$256)</f>
        <v>0</v>
      </c>
      <c r="AR10" s="7">
        <f t="array" ref="AR10">SUMPRODUCT((NBI_orig!$B$8:$B$256=NBI_L2!$A10)*(NBI_orig!$F$6:$IT$6=NBI_L2!AR$1)*NBI_orig!$F$8:$IT$256)</f>
        <v>0</v>
      </c>
      <c r="AS10" s="7">
        <f t="array" ref="AS10">SUMPRODUCT((NBI_orig!$B$8:$B$256=NBI_L2!$A10)*(NBI_orig!$F$6:$IT$6=NBI_L2!AS$1)*NBI_orig!$F$8:$IT$256)</f>
        <v>0</v>
      </c>
      <c r="AT10" s="7">
        <f t="array" ref="AT10">SUMPRODUCT((NBI_orig!$B$8:$B$256=NBI_L2!$A10)*(NBI_orig!$F$6:$IT$6=NBI_L2!AT$1)*NBI_orig!$F$8:$IT$256)</f>
        <v>0</v>
      </c>
      <c r="AU10" s="7">
        <f t="array" ref="AU10">SUMPRODUCT((NBI_orig!$B$8:$B$256=NBI_L2!$A10)*(NBI_orig!$F$6:$IT$6=NBI_L2!AU$1)*NBI_orig!$F$8:$IT$256)</f>
        <v>0</v>
      </c>
      <c r="AV10" s="7">
        <f t="array" ref="AV10">SUMPRODUCT((NBI_orig!$B$8:$B$256=NBI_L2!$A10)*(NBI_orig!$F$6:$IT$6=NBI_L2!AV$1)*NBI_orig!$F$8:$IT$256)</f>
        <v>0</v>
      </c>
      <c r="AW10" s="7">
        <f t="array" ref="AW10">SUMPRODUCT((NBI_orig!$B$8:$B$256=NBI_L2!$A10)*(NBI_orig!$F$6:$IT$6=NBI_L2!AW$1)*NBI_orig!$F$8:$IT$256)</f>
        <v>0</v>
      </c>
      <c r="AX10" s="7">
        <f t="array" ref="AX10">SUMPRODUCT((NBI_orig!$B$8:$B$256=NBI_L2!$A10)*(NBI_orig!$F$6:$IT$6=NBI_L2!AX$1)*NBI_orig!$F$8:$IT$256)</f>
        <v>0</v>
      </c>
      <c r="AY10" s="7">
        <f t="array" ref="AY10">SUMPRODUCT((NBI_orig!$B$8:$B$256=NBI_L2!$A10)*(NBI_orig!$F$6:$IT$6=NBI_L2!AY$1)*NBI_orig!$F$8:$IT$256)</f>
        <v>59368.235252353697</v>
      </c>
      <c r="AZ10" s="7">
        <f t="array" ref="AZ10">SUMPRODUCT((NBI_orig!$B$8:$B$256=NBI_L2!$A10)*(NBI_orig!$F$6:$IT$6=NBI_L2!AZ$1)*NBI_orig!$F$8:$IT$256)</f>
        <v>0</v>
      </c>
      <c r="BA10" s="7">
        <f t="array" ref="BA10">SUMPRODUCT((NBI_orig!$B$8:$B$256=NBI_L2!$A10)*(NBI_orig!$F$6:$IT$6=NBI_L2!BA$1)*NBI_orig!$F$8:$IT$256)</f>
        <v>0</v>
      </c>
      <c r="BB10" s="7">
        <f t="array" ref="BB10">SUMPRODUCT((NBI_orig!$B$8:$B$256=NBI_L2!$A10)*(NBI_orig!$F$6:$IT$6=NBI_L2!BB$1)*NBI_orig!$F$8:$IT$256)</f>
        <v>0</v>
      </c>
      <c r="BC10" s="7">
        <f t="array" ref="BC10">SUMPRODUCT((NBI_orig!$B$8:$B$256=NBI_L2!$A10)*(NBI_orig!$F$6:$IT$6=NBI_L2!BC$1)*NBI_orig!$F$8:$IT$256)</f>
        <v>0</v>
      </c>
      <c r="BD10" s="7">
        <f t="array" ref="BD10">SUMPRODUCT((NBI_orig!$B$8:$B$256=NBI_L2!$A10)*(NBI_orig!$F$6:$IT$6=NBI_L2!BD$1)*NBI_orig!$F$8:$IT$256)</f>
        <v>0</v>
      </c>
      <c r="BE10" s="7">
        <f t="array" ref="BE10">SUMPRODUCT((NBI_orig!$B$8:$B$256=NBI_L2!$A10)*(NBI_orig!$F$6:$IT$6=NBI_L2!BE$1)*NBI_orig!$F$8:$IT$256)</f>
        <v>0</v>
      </c>
      <c r="BF10" s="7">
        <f t="array" ref="BF10">SUMPRODUCT((NBI_orig!$B$8:$B$256=NBI_L2!$A10)*(NBI_orig!$F$6:$IT$6=NBI_L2!BF$1)*NBI_orig!$F$8:$IT$256)</f>
        <v>0</v>
      </c>
      <c r="BG10" s="7">
        <f t="array" ref="BG10">SUMPRODUCT((NBI_orig!$B$8:$B$256=NBI_L2!$A10)*(NBI_orig!$F$6:$IT$6=NBI_L2!BG$1)*NBI_orig!$F$8:$IT$256)</f>
        <v>0</v>
      </c>
      <c r="BH10" s="7">
        <f t="array" ref="BH10">SUMPRODUCT((NBI_orig!$B$8:$B$256=NBI_L2!$A10)*(NBI_orig!$F$6:$IT$6=NBI_L2!BH$1)*NBI_orig!$F$8:$IT$256)</f>
        <v>0</v>
      </c>
      <c r="BI10" s="7">
        <f t="array" ref="BI10">SUMPRODUCT((NBI_orig!$B$8:$B$256=NBI_L2!$A10)*(NBI_orig!$F$6:$IT$6=NBI_L2!BI$1)*NBI_orig!$F$8:$IT$256)</f>
        <v>0</v>
      </c>
      <c r="BJ10" s="7">
        <f t="array" ref="BJ10">SUMPRODUCT((NBI_orig!$B$8:$B$256=NBI_L2!$A10)*(NBI_orig!$F$6:$IT$6=NBI_L2!BJ$1)*NBI_orig!$F$8:$IT$256)</f>
        <v>0</v>
      </c>
      <c r="BK10" s="7">
        <f t="array" ref="BK10">SUMPRODUCT((NBI_orig!$B$8:$B$256=NBI_L2!$A10)*(NBI_orig!$F$6:$IT$6=NBI_L2!BK$1)*NBI_orig!$F$8:$IT$256)</f>
        <v>0</v>
      </c>
      <c r="BL10" s="7">
        <f t="array" ref="BL10">SUMPRODUCT((NBI_orig!$B$8:$B$256=NBI_L2!$A10)*(NBI_orig!$F$6:$IT$6=NBI_L2!BL$1)*NBI_orig!$F$8:$IT$256)</f>
        <v>0</v>
      </c>
      <c r="BM10" s="7">
        <f t="array" ref="BM10">SUMPRODUCT((NBI_orig!$B$8:$B$256=NBI_L2!$A10)*(NBI_orig!$F$6:$IT$6=NBI_L2!BM$1)*NBI_orig!$F$8:$IT$256)</f>
        <v>0</v>
      </c>
      <c r="BN10" s="7">
        <f t="array" ref="BN10">SUMPRODUCT((NBI_orig!$B$8:$B$256=NBI_L2!$A10)*(NBI_orig!$F$6:$IT$6=NBI_L2!BN$1)*NBI_orig!$F$8:$IT$256)</f>
        <v>0</v>
      </c>
      <c r="BO10" s="7">
        <f t="array" ref="BO10">SUMPRODUCT((NBI_orig!$B$8:$B$256=NBI_L2!$A10)*(NBI_orig!$F$6:$IT$6=NBI_L2!BO$1)*NBI_orig!$F$8:$IT$256)</f>
        <v>0</v>
      </c>
      <c r="BP10" s="7">
        <f t="array" ref="BP10">SUMPRODUCT((NBI_orig!$B$8:$B$256=NBI_L2!$A10)*(NBI_orig!$F$6:$IT$6=NBI_L2!BP$1)*NBI_orig!$F$8:$IT$256)</f>
        <v>0</v>
      </c>
      <c r="BQ10" s="7">
        <f t="array" ref="BQ10">SUMPRODUCT((NBI_orig!$B$8:$B$256=NBI_L2!$A10)*(NBI_orig!$F$6:$IT$6=NBI_L2!BQ$1)*NBI_orig!$F$8:$IT$256)</f>
        <v>0</v>
      </c>
      <c r="BR10" s="7">
        <f t="array" ref="BR10">SUMPRODUCT((NBI_orig!$B$8:$B$256=NBI_L2!$A10)*(NBI_orig!$F$6:$IT$6=NBI_L2!BR$1)*NBI_orig!$F$8:$IT$256)</f>
        <v>0</v>
      </c>
      <c r="BS10" s="7">
        <f t="array" ref="BS10">SUMPRODUCT((NBI_orig!$B$8:$B$256=NBI_L2!$A10)*(NBI_orig!$F$6:$IT$6=NBI_L2!BS$1)*NBI_orig!$F$8:$IT$256)</f>
        <v>0</v>
      </c>
      <c r="BT10" s="7">
        <f t="array" ref="BT10">SUMPRODUCT((NBI_orig!$B$8:$B$256=NBI_L2!$A10)*(NBI_orig!$F$6:$IT$6=NBI_L2!BT$1)*NBI_orig!$F$8:$IT$256)</f>
        <v>0</v>
      </c>
      <c r="BU10" s="7">
        <f t="array" ref="BU10">SUMPRODUCT((NBI_orig!$B$8:$B$256=NBI_L2!$A10)*(NBI_orig!$F$6:$IT$6=NBI_L2!BU$1)*NBI_orig!$F$8:$IT$256)</f>
        <v>0</v>
      </c>
      <c r="BV10" s="7">
        <f t="array" ref="BV10">SUMPRODUCT((NBI_orig!$B$8:$B$256=NBI_L2!$A10)*(NBI_orig!$F$6:$IT$6=NBI_L2!BV$1)*NBI_orig!$F$8:$IT$256)</f>
        <v>0</v>
      </c>
      <c r="BW10" s="7">
        <f t="array" ref="BW10">SUMPRODUCT((NBI_orig!$B$8:$B$256=NBI_L2!$A10)*(NBI_orig!$F$6:$IT$6=NBI_L2!BW$1)*NBI_orig!$F$8:$IT$256)</f>
        <v>0</v>
      </c>
      <c r="BX10" s="7">
        <f t="array" ref="BX10">SUMPRODUCT((NBI_orig!$B$8:$B$256=NBI_L2!$A10)*(NBI_orig!$F$6:$IT$6=NBI_L2!BX$1)*NBI_orig!$F$8:$IT$256)</f>
        <v>0</v>
      </c>
      <c r="BY10" s="7">
        <f t="array" ref="BY10">SUMPRODUCT((NBI_orig!$B$8:$B$256=NBI_L2!$A10)*(NBI_orig!$F$6:$IT$6=NBI_L2!BY$1)*NBI_orig!$F$8:$IT$256)</f>
        <v>0</v>
      </c>
      <c r="BZ10" s="7">
        <f t="array" ref="BZ10">SUMPRODUCT((NBI_orig!$B$8:$B$256=NBI_L2!$A10)*(NBI_orig!$F$6:$IT$6=NBI_L2!BZ$1)*NBI_orig!$F$8:$IT$256)</f>
        <v>0</v>
      </c>
      <c r="CA10" s="7">
        <f t="array" ref="CA10">SUMPRODUCT((NBI_orig!$B$8:$B$256=NBI_L2!$A10)*(NBI_orig!$F$6:$IT$6=NBI_L2!CA$1)*NBI_orig!$F$8:$IT$256)</f>
        <v>0</v>
      </c>
      <c r="CB10" s="7">
        <f t="array" ref="CB10">SUMPRODUCT((NBI_orig!$B$8:$B$256=NBI_L2!$A10)*(NBI_orig!$F$6:$IT$6=NBI_L2!CB$1)*NBI_orig!$F$8:$IT$256)</f>
        <v>0</v>
      </c>
      <c r="CC10" s="7">
        <f t="array" ref="CC10">SUMPRODUCT((NBI_orig!$B$8:$B$256=NBI_L2!$A10)*(NBI_orig!$F$6:$IT$6=NBI_L2!CC$1)*NBI_orig!$F$8:$IT$256)</f>
        <v>0</v>
      </c>
      <c r="CD10" s="7">
        <f t="array" ref="CD10">SUMPRODUCT((NBI_orig!$B$8:$B$256=NBI_L2!$A10)*(NBI_orig!$F$6:$IT$6=NBI_L2!CD$1)*NBI_orig!$F$8:$IT$256)</f>
        <v>0</v>
      </c>
      <c r="CE10" s="7">
        <f t="array" ref="CE10">SUMPRODUCT((NBI_orig!$B$8:$B$256=NBI_L2!$A10)*(NBI_orig!$F$6:$IT$6=NBI_L2!CE$1)*NBI_orig!$F$8:$IT$256)</f>
        <v>0</v>
      </c>
      <c r="CF10" s="7">
        <f t="array" ref="CF10">SUMPRODUCT((NBI_orig!$B$8:$B$256=NBI_L2!$A10)*(NBI_orig!$F$6:$IT$6=NBI_L2!CF$1)*NBI_orig!$F$8:$IT$256)</f>
        <v>0</v>
      </c>
      <c r="CG10" s="7">
        <f t="array" ref="CG10">SUMPRODUCT((NBI_orig!$B$8:$B$256=NBI_L2!$A10)*(NBI_orig!$F$6:$IT$6=NBI_L2!CG$1)*NBI_orig!$F$8:$IT$256)</f>
        <v>0</v>
      </c>
      <c r="CH10" s="7">
        <f t="array" ref="CH10">SUMPRODUCT((NBI_orig!$B$8:$B$256=NBI_L2!$A10)*(NBI_orig!$F$6:$IT$6=NBI_L2!CH$1)*NBI_orig!$F$8:$IT$256)</f>
        <v>0</v>
      </c>
      <c r="CI10" s="7">
        <f t="array" ref="CI10">SUMPRODUCT((NBI_orig!$B$8:$B$256=NBI_L2!$A10)*(NBI_orig!$F$6:$IT$6=NBI_L2!CI$1)*NBI_orig!$F$8:$IT$256)</f>
        <v>0</v>
      </c>
      <c r="CJ10" s="7">
        <f t="array" ref="CJ10">SUMPRODUCT((NBI_orig!$B$8:$B$256=NBI_L2!$A10)*(NBI_orig!$F$6:$IT$6=NBI_L2!CJ$1)*NBI_orig!$F$8:$IT$256)</f>
        <v>0</v>
      </c>
      <c r="CK10" s="7">
        <f t="array" ref="CK10">SUMPRODUCT((NBI_orig!$B$8:$B$256=NBI_L2!$A10)*(NBI_orig!$F$6:$IT$6=NBI_L2!CK$1)*NBI_orig!$F$8:$IT$256)</f>
        <v>0</v>
      </c>
      <c r="CL10" s="7">
        <f t="array" ref="CL10">SUMPRODUCT((NBI_orig!$B$8:$B$256=NBI_L2!$A10)*(NBI_orig!$F$6:$IT$6=NBI_L2!CL$1)*NBI_orig!$F$8:$IT$256)</f>
        <v>0</v>
      </c>
      <c r="CM10" s="7">
        <f t="array" ref="CM10">SUMPRODUCT((NBI_orig!$B$8:$B$256=NBI_L2!$A10)*(NBI_orig!$F$6:$IT$6=NBI_L2!CM$1)*NBI_orig!$F$8:$IT$256)</f>
        <v>0</v>
      </c>
      <c r="CN10" s="7">
        <f t="array" ref="CN10">SUMPRODUCT((NBI_orig!$B$8:$B$256=NBI_L2!$A10)*(NBI_orig!$F$6:$IT$6=NBI_L2!CN$1)*NBI_orig!$F$8:$IT$256)</f>
        <v>0</v>
      </c>
      <c r="CO10" s="7">
        <f t="array" ref="CO10">SUMPRODUCT((NBI_orig!$B$8:$B$256=NBI_L2!$A10)*(NBI_orig!$F$6:$IT$6=NBI_L2!CO$1)*NBI_orig!$F$8:$IT$256)</f>
        <v>0</v>
      </c>
      <c r="CP10" s="7">
        <f t="array" ref="CP10">SUMPRODUCT((NBI_orig!$B$8:$B$256=NBI_L2!$A10)*(NBI_orig!$F$6:$IT$6=NBI_L2!CP$1)*NBI_orig!$F$8:$IT$256)</f>
        <v>0</v>
      </c>
      <c r="CQ10" s="7">
        <f t="array" ref="CQ10">SUMPRODUCT((NBI_orig!$B$8:$B$256=NBI_L2!$A10)*(NBI_orig!$F$6:$IT$6=NBI_L2!CQ$1)*NBI_orig!$F$8:$IT$256)</f>
        <v>0</v>
      </c>
      <c r="CR10" s="7">
        <f t="array" ref="CR10">SUMPRODUCT((NBI_orig!$B$8:$B$256=NBI_L2!$A10)*(NBI_orig!$F$6:$IT$6=NBI_L2!CR$1)*NBI_orig!$F$8:$IT$256)</f>
        <v>0</v>
      </c>
      <c r="CS10" s="7">
        <f t="array" ref="CS10">SUMPRODUCT((NBI_orig!$B$8:$B$256=NBI_L2!$A10)*(NBI_orig!$F$6:$IT$6=NBI_L2!CS$1)*NBI_orig!$F$8:$IT$256)</f>
        <v>0</v>
      </c>
      <c r="CT10" s="7">
        <f t="array" ref="CT10">SUMPRODUCT((NBI_orig!$B$8:$B$256=NBI_L2!$A10)*(NBI_orig!$F$6:$IT$6=NBI_L2!CT$1)*NBI_orig!$F$8:$IT$256)</f>
        <v>0</v>
      </c>
      <c r="CU10" s="7">
        <f t="array" ref="CU10">SUMPRODUCT((NBI_orig!$B$8:$B$256=NBI_L2!$A10)*(NBI_orig!$F$6:$IT$6=NBI_L2!CU$1)*NBI_orig!$F$8:$IT$256)</f>
        <v>0</v>
      </c>
      <c r="CV10" s="7">
        <f t="array" ref="CV10">SUMPRODUCT((NBI_orig!$B$8:$B$256=NBI_L2!$A10)*(NBI_orig!$F$6:$IT$6=NBI_L2!CV$1)*NBI_orig!$F$8:$IT$256)</f>
        <v>0</v>
      </c>
      <c r="CW10" s="7">
        <f t="array" ref="CW10">SUMPRODUCT((NBI_orig!$B$8:$B$256=NBI_L2!$A10)*(NBI_orig!$F$6:$IT$6=NBI_L2!CW$1)*NBI_orig!$F$8:$IT$256)</f>
        <v>59368.235252353697</v>
      </c>
      <c r="CX10" s="7"/>
      <c r="CY10" s="7"/>
    </row>
    <row r="11" spans="1:103" x14ac:dyDescent="0.2">
      <c r="A11" s="6" t="s">
        <v>268</v>
      </c>
      <c r="B11" s="7">
        <f t="array" ref="B11">SUMPRODUCT((NBI_orig!$B$8:$B$256=NBI_L2!$A11)*(NBI_orig!$F$6:$IT$6=NBI_L2!B$1)*NBI_orig!$F$8:$IT$256)</f>
        <v>0</v>
      </c>
      <c r="C11" s="7">
        <f t="array" ref="C11">SUMPRODUCT((NBI_orig!$B$8:$B$256=NBI_L2!$A11)*(NBI_orig!$F$6:$IT$6=NBI_L2!C$1)*NBI_orig!$F$8:$IT$256)</f>
        <v>0</v>
      </c>
      <c r="D11" s="7">
        <f t="array" ref="D11">SUMPRODUCT((NBI_orig!$B$8:$B$256=NBI_L2!$A11)*(NBI_orig!$F$6:$IT$6=NBI_L2!D$1)*NBI_orig!$F$8:$IT$256)</f>
        <v>0</v>
      </c>
      <c r="E11" s="7">
        <f t="array" ref="E11">SUMPRODUCT((NBI_orig!$B$8:$B$256=NBI_L2!$A11)*(NBI_orig!$F$6:$IT$6=NBI_L2!E$1)*NBI_orig!$F$8:$IT$256)</f>
        <v>0</v>
      </c>
      <c r="F11" s="7">
        <f t="array" ref="F11">SUMPRODUCT((NBI_orig!$B$8:$B$256=NBI_L2!$A11)*(NBI_orig!$F$6:$IT$6=NBI_L2!F$1)*NBI_orig!$F$8:$IT$256)</f>
        <v>0</v>
      </c>
      <c r="G11" s="7">
        <f t="array" ref="G11">SUMPRODUCT((NBI_orig!$B$8:$B$256=NBI_L2!$A11)*(NBI_orig!$F$6:$IT$6=NBI_L2!G$1)*NBI_orig!$F$8:$IT$256)</f>
        <v>0</v>
      </c>
      <c r="H11" s="7">
        <f t="array" ref="H11">SUMPRODUCT((NBI_orig!$B$8:$B$256=NBI_L2!$A11)*(NBI_orig!$F$6:$IT$6=NBI_L2!H$1)*NBI_orig!$F$8:$IT$256)</f>
        <v>0</v>
      </c>
      <c r="I11" s="7">
        <f t="array" ref="I11">SUMPRODUCT((NBI_orig!$B$8:$B$256=NBI_L2!$A11)*(NBI_orig!$F$6:$IT$6=NBI_L2!I$1)*NBI_orig!$F$8:$IT$256)</f>
        <v>0</v>
      </c>
      <c r="J11" s="7">
        <f t="array" ref="J11">SUMPRODUCT((NBI_orig!$B$8:$B$256=NBI_L2!$A11)*(NBI_orig!$F$6:$IT$6=NBI_L2!J$1)*NBI_orig!$F$8:$IT$256)</f>
        <v>0</v>
      </c>
      <c r="K11" s="7">
        <f t="array" ref="K11">SUMPRODUCT((NBI_orig!$B$8:$B$256=NBI_L2!$A11)*(NBI_orig!$F$6:$IT$6=NBI_L2!K$1)*NBI_orig!$F$8:$IT$256)</f>
        <v>0</v>
      </c>
      <c r="L11" s="7">
        <f t="array" ref="L11">SUMPRODUCT((NBI_orig!$B$8:$B$256=NBI_L2!$A11)*(NBI_orig!$F$6:$IT$6=NBI_L2!L$1)*NBI_orig!$F$8:$IT$256)</f>
        <v>0</v>
      </c>
      <c r="M11" s="7">
        <f t="array" ref="M11">SUMPRODUCT((NBI_orig!$B$8:$B$256=NBI_L2!$A11)*(NBI_orig!$F$6:$IT$6=NBI_L2!M$1)*NBI_orig!$F$8:$IT$256)</f>
        <v>0</v>
      </c>
      <c r="N11" s="7">
        <f t="array" ref="N11">SUMPRODUCT((NBI_orig!$B$8:$B$256=NBI_L2!$A11)*(NBI_orig!$F$6:$IT$6=NBI_L2!N$1)*NBI_orig!$F$8:$IT$256)</f>
        <v>0</v>
      </c>
      <c r="O11" s="7">
        <f t="array" ref="O11">SUMPRODUCT((NBI_orig!$B$8:$B$256=NBI_L2!$A11)*(NBI_orig!$F$6:$IT$6=NBI_L2!O$1)*NBI_orig!$F$8:$IT$256)</f>
        <v>0</v>
      </c>
      <c r="P11" s="7">
        <f t="array" ref="P11">SUMPRODUCT((NBI_orig!$B$8:$B$256=NBI_L2!$A11)*(NBI_orig!$F$6:$IT$6=NBI_L2!P$1)*NBI_orig!$F$8:$IT$256)</f>
        <v>0</v>
      </c>
      <c r="Q11" s="7">
        <f t="array" ref="Q11">SUMPRODUCT((NBI_orig!$B$8:$B$256=NBI_L2!$A11)*(NBI_orig!$F$6:$IT$6=NBI_L2!Q$1)*NBI_orig!$F$8:$IT$256)</f>
        <v>0</v>
      </c>
      <c r="R11" s="7">
        <f t="array" ref="R11">SUMPRODUCT((NBI_orig!$B$8:$B$256=NBI_L2!$A11)*(NBI_orig!$F$6:$IT$6=NBI_L2!R$1)*NBI_orig!$F$8:$IT$256)</f>
        <v>0</v>
      </c>
      <c r="S11" s="7">
        <f t="array" ref="S11">SUMPRODUCT((NBI_orig!$B$8:$B$256=NBI_L2!$A11)*(NBI_orig!$F$6:$IT$6=NBI_L2!S$1)*NBI_orig!$F$8:$IT$256)</f>
        <v>0</v>
      </c>
      <c r="T11" s="7">
        <f t="array" ref="T11">SUMPRODUCT((NBI_orig!$B$8:$B$256=NBI_L2!$A11)*(NBI_orig!$F$6:$IT$6=NBI_L2!T$1)*NBI_orig!$F$8:$IT$256)</f>
        <v>0</v>
      </c>
      <c r="U11" s="7">
        <f t="array" ref="U11">SUMPRODUCT((NBI_orig!$B$8:$B$256=NBI_L2!$A11)*(NBI_orig!$F$6:$IT$6=NBI_L2!U$1)*NBI_orig!$F$8:$IT$256)</f>
        <v>0</v>
      </c>
      <c r="V11" s="7">
        <f t="array" ref="V11">SUMPRODUCT((NBI_orig!$B$8:$B$256=NBI_L2!$A11)*(NBI_orig!$F$6:$IT$6=NBI_L2!V$1)*NBI_orig!$F$8:$IT$256)</f>
        <v>0</v>
      </c>
      <c r="W11" s="7">
        <f t="array" ref="W11">SUMPRODUCT((NBI_orig!$B$8:$B$256=NBI_L2!$A11)*(NBI_orig!$F$6:$IT$6=NBI_L2!W$1)*NBI_orig!$F$8:$IT$256)</f>
        <v>0</v>
      </c>
      <c r="X11" s="7">
        <f t="array" ref="X11">SUMPRODUCT((NBI_orig!$B$8:$B$256=NBI_L2!$A11)*(NBI_orig!$F$6:$IT$6=NBI_L2!X$1)*NBI_orig!$F$8:$IT$256)</f>
        <v>0</v>
      </c>
      <c r="Y11" s="7">
        <f t="array" ref="Y11">SUMPRODUCT((NBI_orig!$B$8:$B$256=NBI_L2!$A11)*(NBI_orig!$F$6:$IT$6=NBI_L2!Y$1)*NBI_orig!$F$8:$IT$256)</f>
        <v>0</v>
      </c>
      <c r="Z11" s="7">
        <f t="array" ref="Z11">SUMPRODUCT((NBI_orig!$B$8:$B$256=NBI_L2!$A11)*(NBI_orig!$F$6:$IT$6=NBI_L2!Z$1)*NBI_orig!$F$8:$IT$256)</f>
        <v>0</v>
      </c>
      <c r="AA11" s="7">
        <f t="array" ref="AA11">SUMPRODUCT((NBI_orig!$B$8:$B$256=NBI_L2!$A11)*(NBI_orig!$F$6:$IT$6=NBI_L2!AA$1)*NBI_orig!$F$8:$IT$256)</f>
        <v>0</v>
      </c>
      <c r="AB11" s="7">
        <f t="array" ref="AB11">SUMPRODUCT((NBI_orig!$B$8:$B$256=NBI_L2!$A11)*(NBI_orig!$F$6:$IT$6=NBI_L2!AB$1)*NBI_orig!$F$8:$IT$256)</f>
        <v>0</v>
      </c>
      <c r="AC11" s="7">
        <f t="array" ref="AC11">SUMPRODUCT((NBI_orig!$B$8:$B$256=NBI_L2!$A11)*(NBI_orig!$F$6:$IT$6=NBI_L2!AC$1)*NBI_orig!$F$8:$IT$256)</f>
        <v>0</v>
      </c>
      <c r="AD11" s="7">
        <f t="array" ref="AD11">SUMPRODUCT((NBI_orig!$B$8:$B$256=NBI_L2!$A11)*(NBI_orig!$F$6:$IT$6=NBI_L2!AD$1)*NBI_orig!$F$8:$IT$256)</f>
        <v>0</v>
      </c>
      <c r="AE11" s="7">
        <f t="array" ref="AE11">SUMPRODUCT((NBI_orig!$B$8:$B$256=NBI_L2!$A11)*(NBI_orig!$F$6:$IT$6=NBI_L2!AE$1)*NBI_orig!$F$8:$IT$256)</f>
        <v>0</v>
      </c>
      <c r="AF11" s="7">
        <f t="array" ref="AF11">SUMPRODUCT((NBI_orig!$B$8:$B$256=NBI_L2!$A11)*(NBI_orig!$F$6:$IT$6=NBI_L2!AF$1)*NBI_orig!$F$8:$IT$256)</f>
        <v>0</v>
      </c>
      <c r="AG11" s="7">
        <f t="array" ref="AG11">SUMPRODUCT((NBI_orig!$B$8:$B$256=NBI_L2!$A11)*(NBI_orig!$F$6:$IT$6=NBI_L2!AG$1)*NBI_orig!$F$8:$IT$256)</f>
        <v>0</v>
      </c>
      <c r="AH11" s="7">
        <f t="array" ref="AH11">SUMPRODUCT((NBI_orig!$B$8:$B$256=NBI_L2!$A11)*(NBI_orig!$F$6:$IT$6=NBI_L2!AH$1)*NBI_orig!$F$8:$IT$256)</f>
        <v>0</v>
      </c>
      <c r="AI11" s="7">
        <f t="array" ref="AI11">SUMPRODUCT((NBI_orig!$B$8:$B$256=NBI_L2!$A11)*(NBI_orig!$F$6:$IT$6=NBI_L2!AI$1)*NBI_orig!$F$8:$IT$256)</f>
        <v>0</v>
      </c>
      <c r="AJ11" s="7">
        <f t="array" ref="AJ11">SUMPRODUCT((NBI_orig!$B$8:$B$256=NBI_L2!$A11)*(NBI_orig!$F$6:$IT$6=NBI_L2!AJ$1)*NBI_orig!$F$8:$IT$256)</f>
        <v>0</v>
      </c>
      <c r="AK11" s="7">
        <f t="array" ref="AK11">SUMPRODUCT((NBI_orig!$B$8:$B$256=NBI_L2!$A11)*(NBI_orig!$F$6:$IT$6=NBI_L2!AK$1)*NBI_orig!$F$8:$IT$256)</f>
        <v>0</v>
      </c>
      <c r="AL11" s="7">
        <f t="array" ref="AL11">SUMPRODUCT((NBI_orig!$B$8:$B$256=NBI_L2!$A11)*(NBI_orig!$F$6:$IT$6=NBI_L2!AL$1)*NBI_orig!$F$8:$IT$256)</f>
        <v>0</v>
      </c>
      <c r="AM11" s="7">
        <f t="array" ref="AM11">SUMPRODUCT((NBI_orig!$B$8:$B$256=NBI_L2!$A11)*(NBI_orig!$F$6:$IT$6=NBI_L2!AM$1)*NBI_orig!$F$8:$IT$256)</f>
        <v>0</v>
      </c>
      <c r="AN11" s="7">
        <f t="array" ref="AN11">SUMPRODUCT((NBI_orig!$B$8:$B$256=NBI_L2!$A11)*(NBI_orig!$F$6:$IT$6=NBI_L2!AN$1)*NBI_orig!$F$8:$IT$256)</f>
        <v>0</v>
      </c>
      <c r="AO11" s="7">
        <f t="array" ref="AO11">SUMPRODUCT((NBI_orig!$B$8:$B$256=NBI_L2!$A11)*(NBI_orig!$F$6:$IT$6=NBI_L2!AO$1)*NBI_orig!$F$8:$IT$256)</f>
        <v>0</v>
      </c>
      <c r="AP11" s="7">
        <f t="array" ref="AP11">SUMPRODUCT((NBI_orig!$B$8:$B$256=NBI_L2!$A11)*(NBI_orig!$F$6:$IT$6=NBI_L2!AP$1)*NBI_orig!$F$8:$IT$256)</f>
        <v>0</v>
      </c>
      <c r="AQ11" s="7">
        <f t="array" ref="AQ11">SUMPRODUCT((NBI_orig!$B$8:$B$256=NBI_L2!$A11)*(NBI_orig!$F$6:$IT$6=NBI_L2!AQ$1)*NBI_orig!$F$8:$IT$256)</f>
        <v>0</v>
      </c>
      <c r="AR11" s="7">
        <f t="array" ref="AR11">SUMPRODUCT((NBI_orig!$B$8:$B$256=NBI_L2!$A11)*(NBI_orig!$F$6:$IT$6=NBI_L2!AR$1)*NBI_orig!$F$8:$IT$256)</f>
        <v>0</v>
      </c>
      <c r="AS11" s="7">
        <f t="array" ref="AS11">SUMPRODUCT((NBI_orig!$B$8:$B$256=NBI_L2!$A11)*(NBI_orig!$F$6:$IT$6=NBI_L2!AS$1)*NBI_orig!$F$8:$IT$256)</f>
        <v>0</v>
      </c>
      <c r="AT11" s="7">
        <f t="array" ref="AT11">SUMPRODUCT((NBI_orig!$B$8:$B$256=NBI_L2!$A11)*(NBI_orig!$F$6:$IT$6=NBI_L2!AT$1)*NBI_orig!$F$8:$IT$256)</f>
        <v>0</v>
      </c>
      <c r="AU11" s="7">
        <f t="array" ref="AU11">SUMPRODUCT((NBI_orig!$B$8:$B$256=NBI_L2!$A11)*(NBI_orig!$F$6:$IT$6=NBI_L2!AU$1)*NBI_orig!$F$8:$IT$256)</f>
        <v>0</v>
      </c>
      <c r="AV11" s="7">
        <f t="array" ref="AV11">SUMPRODUCT((NBI_orig!$B$8:$B$256=NBI_L2!$A11)*(NBI_orig!$F$6:$IT$6=NBI_L2!AV$1)*NBI_orig!$F$8:$IT$256)</f>
        <v>0</v>
      </c>
      <c r="AW11" s="7">
        <f t="array" ref="AW11">SUMPRODUCT((NBI_orig!$B$8:$B$256=NBI_L2!$A11)*(NBI_orig!$F$6:$IT$6=NBI_L2!AW$1)*NBI_orig!$F$8:$IT$256)</f>
        <v>0</v>
      </c>
      <c r="AX11" s="7">
        <f t="array" ref="AX11">SUMPRODUCT((NBI_orig!$B$8:$B$256=NBI_L2!$A11)*(NBI_orig!$F$6:$IT$6=NBI_L2!AX$1)*NBI_orig!$F$8:$IT$256)</f>
        <v>0</v>
      </c>
      <c r="AY11" s="7">
        <f t="array" ref="AY11">SUMPRODUCT((NBI_orig!$B$8:$B$256=NBI_L2!$A11)*(NBI_orig!$F$6:$IT$6=NBI_L2!AY$1)*NBI_orig!$F$8:$IT$256)</f>
        <v>0</v>
      </c>
      <c r="AZ11" s="7">
        <f t="array" ref="AZ11">SUMPRODUCT((NBI_orig!$B$8:$B$256=NBI_L2!$A11)*(NBI_orig!$F$6:$IT$6=NBI_L2!AZ$1)*NBI_orig!$F$8:$IT$256)</f>
        <v>7218.8176213945899</v>
      </c>
      <c r="BA11" s="7">
        <f t="array" ref="BA11">SUMPRODUCT((NBI_orig!$B$8:$B$256=NBI_L2!$A11)*(NBI_orig!$F$6:$IT$6=NBI_L2!BA$1)*NBI_orig!$F$8:$IT$256)</f>
        <v>0</v>
      </c>
      <c r="BB11" s="7">
        <f t="array" ref="BB11">SUMPRODUCT((NBI_orig!$B$8:$B$256=NBI_L2!$A11)*(NBI_orig!$F$6:$IT$6=NBI_L2!BB$1)*NBI_orig!$F$8:$IT$256)</f>
        <v>0</v>
      </c>
      <c r="BC11" s="7">
        <f t="array" ref="BC11">SUMPRODUCT((NBI_orig!$B$8:$B$256=NBI_L2!$A11)*(NBI_orig!$F$6:$IT$6=NBI_L2!BC$1)*NBI_orig!$F$8:$IT$256)</f>
        <v>0</v>
      </c>
      <c r="BD11" s="7">
        <f t="array" ref="BD11">SUMPRODUCT((NBI_orig!$B$8:$B$256=NBI_L2!$A11)*(NBI_orig!$F$6:$IT$6=NBI_L2!BD$1)*NBI_orig!$F$8:$IT$256)</f>
        <v>0</v>
      </c>
      <c r="BE11" s="7">
        <f t="array" ref="BE11">SUMPRODUCT((NBI_orig!$B$8:$B$256=NBI_L2!$A11)*(NBI_orig!$F$6:$IT$6=NBI_L2!BE$1)*NBI_orig!$F$8:$IT$256)</f>
        <v>0</v>
      </c>
      <c r="BF11" s="7">
        <f t="array" ref="BF11">SUMPRODUCT((NBI_orig!$B$8:$B$256=NBI_L2!$A11)*(NBI_orig!$F$6:$IT$6=NBI_L2!BF$1)*NBI_orig!$F$8:$IT$256)</f>
        <v>0</v>
      </c>
      <c r="BG11" s="7">
        <f t="array" ref="BG11">SUMPRODUCT((NBI_orig!$B$8:$B$256=NBI_L2!$A11)*(NBI_orig!$F$6:$IT$6=NBI_L2!BG$1)*NBI_orig!$F$8:$IT$256)</f>
        <v>0</v>
      </c>
      <c r="BH11" s="7">
        <f t="array" ref="BH11">SUMPRODUCT((NBI_orig!$B$8:$B$256=NBI_L2!$A11)*(NBI_orig!$F$6:$IT$6=NBI_L2!BH$1)*NBI_orig!$F$8:$IT$256)</f>
        <v>0</v>
      </c>
      <c r="BI11" s="7">
        <f t="array" ref="BI11">SUMPRODUCT((NBI_orig!$B$8:$B$256=NBI_L2!$A11)*(NBI_orig!$F$6:$IT$6=NBI_L2!BI$1)*NBI_orig!$F$8:$IT$256)</f>
        <v>0</v>
      </c>
      <c r="BJ11" s="7">
        <f t="array" ref="BJ11">SUMPRODUCT((NBI_orig!$B$8:$B$256=NBI_L2!$A11)*(NBI_orig!$F$6:$IT$6=NBI_L2!BJ$1)*NBI_orig!$F$8:$IT$256)</f>
        <v>0</v>
      </c>
      <c r="BK11" s="7">
        <f t="array" ref="BK11">SUMPRODUCT((NBI_orig!$B$8:$B$256=NBI_L2!$A11)*(NBI_orig!$F$6:$IT$6=NBI_L2!BK$1)*NBI_orig!$F$8:$IT$256)</f>
        <v>0</v>
      </c>
      <c r="BL11" s="7">
        <f t="array" ref="BL11">SUMPRODUCT((NBI_orig!$B$8:$B$256=NBI_L2!$A11)*(NBI_orig!$F$6:$IT$6=NBI_L2!BL$1)*NBI_orig!$F$8:$IT$256)</f>
        <v>0</v>
      </c>
      <c r="BM11" s="7">
        <f t="array" ref="BM11">SUMPRODUCT((NBI_orig!$B$8:$B$256=NBI_L2!$A11)*(NBI_orig!$F$6:$IT$6=NBI_L2!BM$1)*NBI_orig!$F$8:$IT$256)</f>
        <v>0</v>
      </c>
      <c r="BN11" s="7">
        <f t="array" ref="BN11">SUMPRODUCT((NBI_orig!$B$8:$B$256=NBI_L2!$A11)*(NBI_orig!$F$6:$IT$6=NBI_L2!BN$1)*NBI_orig!$F$8:$IT$256)</f>
        <v>0</v>
      </c>
      <c r="BO11" s="7">
        <f t="array" ref="BO11">SUMPRODUCT((NBI_orig!$B$8:$B$256=NBI_L2!$A11)*(NBI_orig!$F$6:$IT$6=NBI_L2!BO$1)*NBI_orig!$F$8:$IT$256)</f>
        <v>0</v>
      </c>
      <c r="BP11" s="7">
        <f t="array" ref="BP11">SUMPRODUCT((NBI_orig!$B$8:$B$256=NBI_L2!$A11)*(NBI_orig!$F$6:$IT$6=NBI_L2!BP$1)*NBI_orig!$F$8:$IT$256)</f>
        <v>0</v>
      </c>
      <c r="BQ11" s="7">
        <f t="array" ref="BQ11">SUMPRODUCT((NBI_orig!$B$8:$B$256=NBI_L2!$A11)*(NBI_orig!$F$6:$IT$6=NBI_L2!BQ$1)*NBI_orig!$F$8:$IT$256)</f>
        <v>0</v>
      </c>
      <c r="BR11" s="7">
        <f t="array" ref="BR11">SUMPRODUCT((NBI_orig!$B$8:$B$256=NBI_L2!$A11)*(NBI_orig!$F$6:$IT$6=NBI_L2!BR$1)*NBI_orig!$F$8:$IT$256)</f>
        <v>0</v>
      </c>
      <c r="BS11" s="7">
        <f t="array" ref="BS11">SUMPRODUCT((NBI_orig!$B$8:$B$256=NBI_L2!$A11)*(NBI_orig!$F$6:$IT$6=NBI_L2!BS$1)*NBI_orig!$F$8:$IT$256)</f>
        <v>0</v>
      </c>
      <c r="BT11" s="7">
        <f t="array" ref="BT11">SUMPRODUCT((NBI_orig!$B$8:$B$256=NBI_L2!$A11)*(NBI_orig!$F$6:$IT$6=NBI_L2!BT$1)*NBI_orig!$F$8:$IT$256)</f>
        <v>0</v>
      </c>
      <c r="BU11" s="7">
        <f t="array" ref="BU11">SUMPRODUCT((NBI_orig!$B$8:$B$256=NBI_L2!$A11)*(NBI_orig!$F$6:$IT$6=NBI_L2!BU$1)*NBI_orig!$F$8:$IT$256)</f>
        <v>0</v>
      </c>
      <c r="BV11" s="7">
        <f t="array" ref="BV11">SUMPRODUCT((NBI_orig!$B$8:$B$256=NBI_L2!$A11)*(NBI_orig!$F$6:$IT$6=NBI_L2!BV$1)*NBI_orig!$F$8:$IT$256)</f>
        <v>0</v>
      </c>
      <c r="BW11" s="7">
        <f t="array" ref="BW11">SUMPRODUCT((NBI_orig!$B$8:$B$256=NBI_L2!$A11)*(NBI_orig!$F$6:$IT$6=NBI_L2!BW$1)*NBI_orig!$F$8:$IT$256)</f>
        <v>0</v>
      </c>
      <c r="BX11" s="7">
        <f t="array" ref="BX11">SUMPRODUCT((NBI_orig!$B$8:$B$256=NBI_L2!$A11)*(NBI_orig!$F$6:$IT$6=NBI_L2!BX$1)*NBI_orig!$F$8:$IT$256)</f>
        <v>0</v>
      </c>
      <c r="BY11" s="7">
        <f t="array" ref="BY11">SUMPRODUCT((NBI_orig!$B$8:$B$256=NBI_L2!$A11)*(NBI_orig!$F$6:$IT$6=NBI_L2!BY$1)*NBI_orig!$F$8:$IT$256)</f>
        <v>0</v>
      </c>
      <c r="BZ11" s="7">
        <f t="array" ref="BZ11">SUMPRODUCT((NBI_orig!$B$8:$B$256=NBI_L2!$A11)*(NBI_orig!$F$6:$IT$6=NBI_L2!BZ$1)*NBI_orig!$F$8:$IT$256)</f>
        <v>0</v>
      </c>
      <c r="CA11" s="7">
        <f t="array" ref="CA11">SUMPRODUCT((NBI_orig!$B$8:$B$256=NBI_L2!$A11)*(NBI_orig!$F$6:$IT$6=NBI_L2!CA$1)*NBI_orig!$F$8:$IT$256)</f>
        <v>0</v>
      </c>
      <c r="CB11" s="7">
        <f t="array" ref="CB11">SUMPRODUCT((NBI_orig!$B$8:$B$256=NBI_L2!$A11)*(NBI_orig!$F$6:$IT$6=NBI_L2!CB$1)*NBI_orig!$F$8:$IT$256)</f>
        <v>0</v>
      </c>
      <c r="CC11" s="7">
        <f t="array" ref="CC11">SUMPRODUCT((NBI_orig!$B$8:$B$256=NBI_L2!$A11)*(NBI_orig!$F$6:$IT$6=NBI_L2!CC$1)*NBI_orig!$F$8:$IT$256)</f>
        <v>0</v>
      </c>
      <c r="CD11" s="7">
        <f t="array" ref="CD11">SUMPRODUCT((NBI_orig!$B$8:$B$256=NBI_L2!$A11)*(NBI_orig!$F$6:$IT$6=NBI_L2!CD$1)*NBI_orig!$F$8:$IT$256)</f>
        <v>0</v>
      </c>
      <c r="CE11" s="7">
        <f t="array" ref="CE11">SUMPRODUCT((NBI_orig!$B$8:$B$256=NBI_L2!$A11)*(NBI_orig!$F$6:$IT$6=NBI_L2!CE$1)*NBI_orig!$F$8:$IT$256)</f>
        <v>0</v>
      </c>
      <c r="CF11" s="7">
        <f t="array" ref="CF11">SUMPRODUCT((NBI_orig!$B$8:$B$256=NBI_L2!$A11)*(NBI_orig!$F$6:$IT$6=NBI_L2!CF$1)*NBI_orig!$F$8:$IT$256)</f>
        <v>0</v>
      </c>
      <c r="CG11" s="7">
        <f t="array" ref="CG11">SUMPRODUCT((NBI_orig!$B$8:$B$256=NBI_L2!$A11)*(NBI_orig!$F$6:$IT$6=NBI_L2!CG$1)*NBI_orig!$F$8:$IT$256)</f>
        <v>0</v>
      </c>
      <c r="CH11" s="7">
        <f t="array" ref="CH11">SUMPRODUCT((NBI_orig!$B$8:$B$256=NBI_L2!$A11)*(NBI_orig!$F$6:$IT$6=NBI_L2!CH$1)*NBI_orig!$F$8:$IT$256)</f>
        <v>0</v>
      </c>
      <c r="CI11" s="7">
        <f t="array" ref="CI11">SUMPRODUCT((NBI_orig!$B$8:$B$256=NBI_L2!$A11)*(NBI_orig!$F$6:$IT$6=NBI_L2!CI$1)*NBI_orig!$F$8:$IT$256)</f>
        <v>0</v>
      </c>
      <c r="CJ11" s="7">
        <f t="array" ref="CJ11">SUMPRODUCT((NBI_orig!$B$8:$B$256=NBI_L2!$A11)*(NBI_orig!$F$6:$IT$6=NBI_L2!CJ$1)*NBI_orig!$F$8:$IT$256)</f>
        <v>0</v>
      </c>
      <c r="CK11" s="7">
        <f t="array" ref="CK11">SUMPRODUCT((NBI_orig!$B$8:$B$256=NBI_L2!$A11)*(NBI_orig!$F$6:$IT$6=NBI_L2!CK$1)*NBI_orig!$F$8:$IT$256)</f>
        <v>0</v>
      </c>
      <c r="CL11" s="7">
        <f t="array" ref="CL11">SUMPRODUCT((NBI_orig!$B$8:$B$256=NBI_L2!$A11)*(NBI_orig!$F$6:$IT$6=NBI_L2!CL$1)*NBI_orig!$F$8:$IT$256)</f>
        <v>0</v>
      </c>
      <c r="CM11" s="7">
        <f t="array" ref="CM11">SUMPRODUCT((NBI_orig!$B$8:$B$256=NBI_L2!$A11)*(NBI_orig!$F$6:$IT$6=NBI_L2!CM$1)*NBI_orig!$F$8:$IT$256)</f>
        <v>0</v>
      </c>
      <c r="CN11" s="7">
        <f t="array" ref="CN11">SUMPRODUCT((NBI_orig!$B$8:$B$256=NBI_L2!$A11)*(NBI_orig!$F$6:$IT$6=NBI_L2!CN$1)*NBI_orig!$F$8:$IT$256)</f>
        <v>0</v>
      </c>
      <c r="CO11" s="7">
        <f t="array" ref="CO11">SUMPRODUCT((NBI_orig!$B$8:$B$256=NBI_L2!$A11)*(NBI_orig!$F$6:$IT$6=NBI_L2!CO$1)*NBI_orig!$F$8:$IT$256)</f>
        <v>0</v>
      </c>
      <c r="CP11" s="7">
        <f t="array" ref="CP11">SUMPRODUCT((NBI_orig!$B$8:$B$256=NBI_L2!$A11)*(NBI_orig!$F$6:$IT$6=NBI_L2!CP$1)*NBI_orig!$F$8:$IT$256)</f>
        <v>0</v>
      </c>
      <c r="CQ11" s="7">
        <f t="array" ref="CQ11">SUMPRODUCT((NBI_orig!$B$8:$B$256=NBI_L2!$A11)*(NBI_orig!$F$6:$IT$6=NBI_L2!CQ$1)*NBI_orig!$F$8:$IT$256)</f>
        <v>0</v>
      </c>
      <c r="CR11" s="7">
        <f t="array" ref="CR11">SUMPRODUCT((NBI_orig!$B$8:$B$256=NBI_L2!$A11)*(NBI_orig!$F$6:$IT$6=NBI_L2!CR$1)*NBI_orig!$F$8:$IT$256)</f>
        <v>0</v>
      </c>
      <c r="CS11" s="7">
        <f t="array" ref="CS11">SUMPRODUCT((NBI_orig!$B$8:$B$256=NBI_L2!$A11)*(NBI_orig!$F$6:$IT$6=NBI_L2!CS$1)*NBI_orig!$F$8:$IT$256)</f>
        <v>0</v>
      </c>
      <c r="CT11" s="7">
        <f t="array" ref="CT11">SUMPRODUCT((NBI_orig!$B$8:$B$256=NBI_L2!$A11)*(NBI_orig!$F$6:$IT$6=NBI_L2!CT$1)*NBI_orig!$F$8:$IT$256)</f>
        <v>0</v>
      </c>
      <c r="CU11" s="7">
        <f t="array" ref="CU11">SUMPRODUCT((NBI_orig!$B$8:$B$256=NBI_L2!$A11)*(NBI_orig!$F$6:$IT$6=NBI_L2!CU$1)*NBI_orig!$F$8:$IT$256)</f>
        <v>0</v>
      </c>
      <c r="CV11" s="7">
        <f t="array" ref="CV11">SUMPRODUCT((NBI_orig!$B$8:$B$256=NBI_L2!$A11)*(NBI_orig!$F$6:$IT$6=NBI_L2!CV$1)*NBI_orig!$F$8:$IT$256)</f>
        <v>0</v>
      </c>
      <c r="CW11" s="7">
        <f t="array" ref="CW11">SUMPRODUCT((NBI_orig!$B$8:$B$256=NBI_L2!$A11)*(NBI_orig!$F$6:$IT$6=NBI_L2!CW$1)*NBI_orig!$F$8:$IT$256)</f>
        <v>7218.8176213945899</v>
      </c>
      <c r="CX11" s="7"/>
      <c r="CY11" s="7"/>
    </row>
    <row r="12" spans="1:103" x14ac:dyDescent="0.2">
      <c r="A12" s="6" t="s">
        <v>269</v>
      </c>
      <c r="B12" s="7">
        <f t="array" ref="B12">SUMPRODUCT((NBI_orig!$B$8:$B$256=NBI_L2!$A12)*(NBI_orig!$F$6:$IT$6=NBI_L2!B$1)*NBI_orig!$F$8:$IT$256)</f>
        <v>0</v>
      </c>
      <c r="C12" s="7">
        <f t="array" ref="C12">SUMPRODUCT((NBI_orig!$B$8:$B$256=NBI_L2!$A12)*(NBI_orig!$F$6:$IT$6=NBI_L2!C$1)*NBI_orig!$F$8:$IT$256)</f>
        <v>0</v>
      </c>
      <c r="D12" s="7">
        <f t="array" ref="D12">SUMPRODUCT((NBI_orig!$B$8:$B$256=NBI_L2!$A12)*(NBI_orig!$F$6:$IT$6=NBI_L2!D$1)*NBI_orig!$F$8:$IT$256)</f>
        <v>0</v>
      </c>
      <c r="E12" s="7">
        <f t="array" ref="E12">SUMPRODUCT((NBI_orig!$B$8:$B$256=NBI_L2!$A12)*(NBI_orig!$F$6:$IT$6=NBI_L2!E$1)*NBI_orig!$F$8:$IT$256)</f>
        <v>0</v>
      </c>
      <c r="F12" s="7">
        <f t="array" ref="F12">SUMPRODUCT((NBI_orig!$B$8:$B$256=NBI_L2!$A12)*(NBI_orig!$F$6:$IT$6=NBI_L2!F$1)*NBI_orig!$F$8:$IT$256)</f>
        <v>0</v>
      </c>
      <c r="G12" s="7">
        <f t="array" ref="G12">SUMPRODUCT((NBI_orig!$B$8:$B$256=NBI_L2!$A12)*(NBI_orig!$F$6:$IT$6=NBI_L2!G$1)*NBI_orig!$F$8:$IT$256)</f>
        <v>0</v>
      </c>
      <c r="H12" s="7">
        <f t="array" ref="H12">SUMPRODUCT((NBI_orig!$B$8:$B$256=NBI_L2!$A12)*(NBI_orig!$F$6:$IT$6=NBI_L2!H$1)*NBI_orig!$F$8:$IT$256)</f>
        <v>0</v>
      </c>
      <c r="I12" s="7">
        <f t="array" ref="I12">SUMPRODUCT((NBI_orig!$B$8:$B$256=NBI_L2!$A12)*(NBI_orig!$F$6:$IT$6=NBI_L2!I$1)*NBI_orig!$F$8:$IT$256)</f>
        <v>0</v>
      </c>
      <c r="J12" s="7">
        <f t="array" ref="J12">SUMPRODUCT((NBI_orig!$B$8:$B$256=NBI_L2!$A12)*(NBI_orig!$F$6:$IT$6=NBI_L2!J$1)*NBI_orig!$F$8:$IT$256)</f>
        <v>0</v>
      </c>
      <c r="K12" s="7">
        <f t="array" ref="K12">SUMPRODUCT((NBI_orig!$B$8:$B$256=NBI_L2!$A12)*(NBI_orig!$F$6:$IT$6=NBI_L2!K$1)*NBI_orig!$F$8:$IT$256)</f>
        <v>0</v>
      </c>
      <c r="L12" s="7">
        <f t="array" ref="L12">SUMPRODUCT((NBI_orig!$B$8:$B$256=NBI_L2!$A12)*(NBI_orig!$F$6:$IT$6=NBI_L2!L$1)*NBI_orig!$F$8:$IT$256)</f>
        <v>0</v>
      </c>
      <c r="M12" s="7">
        <f t="array" ref="M12">SUMPRODUCT((NBI_orig!$B$8:$B$256=NBI_L2!$A12)*(NBI_orig!$F$6:$IT$6=NBI_L2!M$1)*NBI_orig!$F$8:$IT$256)</f>
        <v>0</v>
      </c>
      <c r="N12" s="7">
        <f t="array" ref="N12">SUMPRODUCT((NBI_orig!$B$8:$B$256=NBI_L2!$A12)*(NBI_orig!$F$6:$IT$6=NBI_L2!N$1)*NBI_orig!$F$8:$IT$256)</f>
        <v>0</v>
      </c>
      <c r="O12" s="7">
        <f t="array" ref="O12">SUMPRODUCT((NBI_orig!$B$8:$B$256=NBI_L2!$A12)*(NBI_orig!$F$6:$IT$6=NBI_L2!O$1)*NBI_orig!$F$8:$IT$256)</f>
        <v>0</v>
      </c>
      <c r="P12" s="7">
        <f t="array" ref="P12">SUMPRODUCT((NBI_orig!$B$8:$B$256=NBI_L2!$A12)*(NBI_orig!$F$6:$IT$6=NBI_L2!P$1)*NBI_orig!$F$8:$IT$256)</f>
        <v>0</v>
      </c>
      <c r="Q12" s="7">
        <f t="array" ref="Q12">SUMPRODUCT((NBI_orig!$B$8:$B$256=NBI_L2!$A12)*(NBI_orig!$F$6:$IT$6=NBI_L2!Q$1)*NBI_orig!$F$8:$IT$256)</f>
        <v>0</v>
      </c>
      <c r="R12" s="7">
        <f t="array" ref="R12">SUMPRODUCT((NBI_orig!$B$8:$B$256=NBI_L2!$A12)*(NBI_orig!$F$6:$IT$6=NBI_L2!R$1)*NBI_orig!$F$8:$IT$256)</f>
        <v>0</v>
      </c>
      <c r="S12" s="7">
        <f t="array" ref="S12">SUMPRODUCT((NBI_orig!$B$8:$B$256=NBI_L2!$A12)*(NBI_orig!$F$6:$IT$6=NBI_L2!S$1)*NBI_orig!$F$8:$IT$256)</f>
        <v>0</v>
      </c>
      <c r="T12" s="7">
        <f t="array" ref="T12">SUMPRODUCT((NBI_orig!$B$8:$B$256=NBI_L2!$A12)*(NBI_orig!$F$6:$IT$6=NBI_L2!T$1)*NBI_orig!$F$8:$IT$256)</f>
        <v>0</v>
      </c>
      <c r="U12" s="7">
        <f t="array" ref="U12">SUMPRODUCT((NBI_orig!$B$8:$B$256=NBI_L2!$A12)*(NBI_orig!$F$6:$IT$6=NBI_L2!U$1)*NBI_orig!$F$8:$IT$256)</f>
        <v>0</v>
      </c>
      <c r="V12" s="7">
        <f t="array" ref="V12">SUMPRODUCT((NBI_orig!$B$8:$B$256=NBI_L2!$A12)*(NBI_orig!$F$6:$IT$6=NBI_L2!V$1)*NBI_orig!$F$8:$IT$256)</f>
        <v>0</v>
      </c>
      <c r="W12" s="7">
        <f t="array" ref="W12">SUMPRODUCT((NBI_orig!$B$8:$B$256=NBI_L2!$A12)*(NBI_orig!$F$6:$IT$6=NBI_L2!W$1)*NBI_orig!$F$8:$IT$256)</f>
        <v>0</v>
      </c>
      <c r="X12" s="7">
        <f t="array" ref="X12">SUMPRODUCT((NBI_orig!$B$8:$B$256=NBI_L2!$A12)*(NBI_orig!$F$6:$IT$6=NBI_L2!X$1)*NBI_orig!$F$8:$IT$256)</f>
        <v>0</v>
      </c>
      <c r="Y12" s="7">
        <f t="array" ref="Y12">SUMPRODUCT((NBI_orig!$B$8:$B$256=NBI_L2!$A12)*(NBI_orig!$F$6:$IT$6=NBI_L2!Y$1)*NBI_orig!$F$8:$IT$256)</f>
        <v>0</v>
      </c>
      <c r="Z12" s="7">
        <f t="array" ref="Z12">SUMPRODUCT((NBI_orig!$B$8:$B$256=NBI_L2!$A12)*(NBI_orig!$F$6:$IT$6=NBI_L2!Z$1)*NBI_orig!$F$8:$IT$256)</f>
        <v>0</v>
      </c>
      <c r="AA12" s="7">
        <f t="array" ref="AA12">SUMPRODUCT((NBI_orig!$B$8:$B$256=NBI_L2!$A12)*(NBI_orig!$F$6:$IT$6=NBI_L2!AA$1)*NBI_orig!$F$8:$IT$256)</f>
        <v>0</v>
      </c>
      <c r="AB12" s="7">
        <f t="array" ref="AB12">SUMPRODUCT((NBI_orig!$B$8:$B$256=NBI_L2!$A12)*(NBI_orig!$F$6:$IT$6=NBI_L2!AB$1)*NBI_orig!$F$8:$IT$256)</f>
        <v>0</v>
      </c>
      <c r="AC12" s="7">
        <f t="array" ref="AC12">SUMPRODUCT((NBI_orig!$B$8:$B$256=NBI_L2!$A12)*(NBI_orig!$F$6:$IT$6=NBI_L2!AC$1)*NBI_orig!$F$8:$IT$256)</f>
        <v>0</v>
      </c>
      <c r="AD12" s="7">
        <f t="array" ref="AD12">SUMPRODUCT((NBI_orig!$B$8:$B$256=NBI_L2!$A12)*(NBI_orig!$F$6:$IT$6=NBI_L2!AD$1)*NBI_orig!$F$8:$IT$256)</f>
        <v>0</v>
      </c>
      <c r="AE12" s="7">
        <f t="array" ref="AE12">SUMPRODUCT((NBI_orig!$B$8:$B$256=NBI_L2!$A12)*(NBI_orig!$F$6:$IT$6=NBI_L2!AE$1)*NBI_orig!$F$8:$IT$256)</f>
        <v>0</v>
      </c>
      <c r="AF12" s="7">
        <f t="array" ref="AF12">SUMPRODUCT((NBI_orig!$B$8:$B$256=NBI_L2!$A12)*(NBI_orig!$F$6:$IT$6=NBI_L2!AF$1)*NBI_orig!$F$8:$IT$256)</f>
        <v>0</v>
      </c>
      <c r="AG12" s="7">
        <f t="array" ref="AG12">SUMPRODUCT((NBI_orig!$B$8:$B$256=NBI_L2!$A12)*(NBI_orig!$F$6:$IT$6=NBI_L2!AG$1)*NBI_orig!$F$8:$IT$256)</f>
        <v>0</v>
      </c>
      <c r="AH12" s="7">
        <f t="array" ref="AH12">SUMPRODUCT((NBI_orig!$B$8:$B$256=NBI_L2!$A12)*(NBI_orig!$F$6:$IT$6=NBI_L2!AH$1)*NBI_orig!$F$8:$IT$256)</f>
        <v>0</v>
      </c>
      <c r="AI12" s="7">
        <f t="array" ref="AI12">SUMPRODUCT((NBI_orig!$B$8:$B$256=NBI_L2!$A12)*(NBI_orig!$F$6:$IT$6=NBI_L2!AI$1)*NBI_orig!$F$8:$IT$256)</f>
        <v>0</v>
      </c>
      <c r="AJ12" s="7">
        <f t="array" ref="AJ12">SUMPRODUCT((NBI_orig!$B$8:$B$256=NBI_L2!$A12)*(NBI_orig!$F$6:$IT$6=NBI_L2!AJ$1)*NBI_orig!$F$8:$IT$256)</f>
        <v>0</v>
      </c>
      <c r="AK12" s="7">
        <f t="array" ref="AK12">SUMPRODUCT((NBI_orig!$B$8:$B$256=NBI_L2!$A12)*(NBI_orig!$F$6:$IT$6=NBI_L2!AK$1)*NBI_orig!$F$8:$IT$256)</f>
        <v>0</v>
      </c>
      <c r="AL12" s="7">
        <f t="array" ref="AL12">SUMPRODUCT((NBI_orig!$B$8:$B$256=NBI_L2!$A12)*(NBI_orig!$F$6:$IT$6=NBI_L2!AL$1)*NBI_orig!$F$8:$IT$256)</f>
        <v>0</v>
      </c>
      <c r="AM12" s="7">
        <f t="array" ref="AM12">SUMPRODUCT((NBI_orig!$B$8:$B$256=NBI_L2!$A12)*(NBI_orig!$F$6:$IT$6=NBI_L2!AM$1)*NBI_orig!$F$8:$IT$256)</f>
        <v>0</v>
      </c>
      <c r="AN12" s="7">
        <f t="array" ref="AN12">SUMPRODUCT((NBI_orig!$B$8:$B$256=NBI_L2!$A12)*(NBI_orig!$F$6:$IT$6=NBI_L2!AN$1)*NBI_orig!$F$8:$IT$256)</f>
        <v>0</v>
      </c>
      <c r="AO12" s="7">
        <f t="array" ref="AO12">SUMPRODUCT((NBI_orig!$B$8:$B$256=NBI_L2!$A12)*(NBI_orig!$F$6:$IT$6=NBI_L2!AO$1)*NBI_orig!$F$8:$IT$256)</f>
        <v>0</v>
      </c>
      <c r="AP12" s="7">
        <f t="array" ref="AP12">SUMPRODUCT((NBI_orig!$B$8:$B$256=NBI_L2!$A12)*(NBI_orig!$F$6:$IT$6=NBI_L2!AP$1)*NBI_orig!$F$8:$IT$256)</f>
        <v>0</v>
      </c>
      <c r="AQ12" s="7">
        <f t="array" ref="AQ12">SUMPRODUCT((NBI_orig!$B$8:$B$256=NBI_L2!$A12)*(NBI_orig!$F$6:$IT$6=NBI_L2!AQ$1)*NBI_orig!$F$8:$IT$256)</f>
        <v>0</v>
      </c>
      <c r="AR12" s="7">
        <f t="array" ref="AR12">SUMPRODUCT((NBI_orig!$B$8:$B$256=NBI_L2!$A12)*(NBI_orig!$F$6:$IT$6=NBI_L2!AR$1)*NBI_orig!$F$8:$IT$256)</f>
        <v>0</v>
      </c>
      <c r="AS12" s="7">
        <f t="array" ref="AS12">SUMPRODUCT((NBI_orig!$B$8:$B$256=NBI_L2!$A12)*(NBI_orig!$F$6:$IT$6=NBI_L2!AS$1)*NBI_orig!$F$8:$IT$256)</f>
        <v>0</v>
      </c>
      <c r="AT12" s="7">
        <f t="array" ref="AT12">SUMPRODUCT((NBI_orig!$B$8:$B$256=NBI_L2!$A12)*(NBI_orig!$F$6:$IT$6=NBI_L2!AT$1)*NBI_orig!$F$8:$IT$256)</f>
        <v>0</v>
      </c>
      <c r="AU12" s="7">
        <f t="array" ref="AU12">SUMPRODUCT((NBI_orig!$B$8:$B$256=NBI_L2!$A12)*(NBI_orig!$F$6:$IT$6=NBI_L2!AU$1)*NBI_orig!$F$8:$IT$256)</f>
        <v>0</v>
      </c>
      <c r="AV12" s="7">
        <f t="array" ref="AV12">SUMPRODUCT((NBI_orig!$B$8:$B$256=NBI_L2!$A12)*(NBI_orig!$F$6:$IT$6=NBI_L2!AV$1)*NBI_orig!$F$8:$IT$256)</f>
        <v>0</v>
      </c>
      <c r="AW12" s="7">
        <f t="array" ref="AW12">SUMPRODUCT((NBI_orig!$B$8:$B$256=NBI_L2!$A12)*(NBI_orig!$F$6:$IT$6=NBI_L2!AW$1)*NBI_orig!$F$8:$IT$256)</f>
        <v>0</v>
      </c>
      <c r="AX12" s="7">
        <f t="array" ref="AX12">SUMPRODUCT((NBI_orig!$B$8:$B$256=NBI_L2!$A12)*(NBI_orig!$F$6:$IT$6=NBI_L2!AX$1)*NBI_orig!$F$8:$IT$256)</f>
        <v>0</v>
      </c>
      <c r="AY12" s="7">
        <f t="array" ref="AY12">SUMPRODUCT((NBI_orig!$B$8:$B$256=NBI_L2!$A12)*(NBI_orig!$F$6:$IT$6=NBI_L2!AY$1)*NBI_orig!$F$8:$IT$256)</f>
        <v>0</v>
      </c>
      <c r="AZ12" s="7">
        <f t="array" ref="AZ12">SUMPRODUCT((NBI_orig!$B$8:$B$256=NBI_L2!$A12)*(NBI_orig!$F$6:$IT$6=NBI_L2!AZ$1)*NBI_orig!$F$8:$IT$256)</f>
        <v>0</v>
      </c>
      <c r="BA12" s="7">
        <f t="array" ref="BA12">SUMPRODUCT((NBI_orig!$B$8:$B$256=NBI_L2!$A12)*(NBI_orig!$F$6:$IT$6=NBI_L2!BA$1)*NBI_orig!$F$8:$IT$256)</f>
        <v>12288.8895160955</v>
      </c>
      <c r="BB12" s="7">
        <f t="array" ref="BB12">SUMPRODUCT((NBI_orig!$B$8:$B$256=NBI_L2!$A12)*(NBI_orig!$F$6:$IT$6=NBI_L2!BB$1)*NBI_orig!$F$8:$IT$256)</f>
        <v>0</v>
      </c>
      <c r="BC12" s="7">
        <f t="array" ref="BC12">SUMPRODUCT((NBI_orig!$B$8:$B$256=NBI_L2!$A12)*(NBI_orig!$F$6:$IT$6=NBI_L2!BC$1)*NBI_orig!$F$8:$IT$256)</f>
        <v>0</v>
      </c>
      <c r="BD12" s="7">
        <f t="array" ref="BD12">SUMPRODUCT((NBI_orig!$B$8:$B$256=NBI_L2!$A12)*(NBI_orig!$F$6:$IT$6=NBI_L2!BD$1)*NBI_orig!$F$8:$IT$256)</f>
        <v>0</v>
      </c>
      <c r="BE12" s="7">
        <f t="array" ref="BE12">SUMPRODUCT((NBI_orig!$B$8:$B$256=NBI_L2!$A12)*(NBI_orig!$F$6:$IT$6=NBI_L2!BE$1)*NBI_orig!$F$8:$IT$256)</f>
        <v>0</v>
      </c>
      <c r="BF12" s="7">
        <f t="array" ref="BF12">SUMPRODUCT((NBI_orig!$B$8:$B$256=NBI_L2!$A12)*(NBI_orig!$F$6:$IT$6=NBI_L2!BF$1)*NBI_orig!$F$8:$IT$256)</f>
        <v>0</v>
      </c>
      <c r="BG12" s="7">
        <f t="array" ref="BG12">SUMPRODUCT((NBI_orig!$B$8:$B$256=NBI_L2!$A12)*(NBI_orig!$F$6:$IT$6=NBI_L2!BG$1)*NBI_orig!$F$8:$IT$256)</f>
        <v>0</v>
      </c>
      <c r="BH12" s="7">
        <f t="array" ref="BH12">SUMPRODUCT((NBI_orig!$B$8:$B$256=NBI_L2!$A12)*(NBI_orig!$F$6:$IT$6=NBI_L2!BH$1)*NBI_orig!$F$8:$IT$256)</f>
        <v>0</v>
      </c>
      <c r="BI12" s="7">
        <f t="array" ref="BI12">SUMPRODUCT((NBI_orig!$B$8:$B$256=NBI_L2!$A12)*(NBI_orig!$F$6:$IT$6=NBI_L2!BI$1)*NBI_orig!$F$8:$IT$256)</f>
        <v>0</v>
      </c>
      <c r="BJ12" s="7">
        <f t="array" ref="BJ12">SUMPRODUCT((NBI_orig!$B$8:$B$256=NBI_L2!$A12)*(NBI_orig!$F$6:$IT$6=NBI_L2!BJ$1)*NBI_orig!$F$8:$IT$256)</f>
        <v>0</v>
      </c>
      <c r="BK12" s="7">
        <f t="array" ref="BK12">SUMPRODUCT((NBI_orig!$B$8:$B$256=NBI_L2!$A12)*(NBI_orig!$F$6:$IT$6=NBI_L2!BK$1)*NBI_orig!$F$8:$IT$256)</f>
        <v>0</v>
      </c>
      <c r="BL12" s="7">
        <f t="array" ref="BL12">SUMPRODUCT((NBI_orig!$B$8:$B$256=NBI_L2!$A12)*(NBI_orig!$F$6:$IT$6=NBI_L2!BL$1)*NBI_orig!$F$8:$IT$256)</f>
        <v>0</v>
      </c>
      <c r="BM12" s="7">
        <f t="array" ref="BM12">SUMPRODUCT((NBI_orig!$B$8:$B$256=NBI_L2!$A12)*(NBI_orig!$F$6:$IT$6=NBI_L2!BM$1)*NBI_orig!$F$8:$IT$256)</f>
        <v>0</v>
      </c>
      <c r="BN12" s="7">
        <f t="array" ref="BN12">SUMPRODUCT((NBI_orig!$B$8:$B$256=NBI_L2!$A12)*(NBI_orig!$F$6:$IT$6=NBI_L2!BN$1)*NBI_orig!$F$8:$IT$256)</f>
        <v>0</v>
      </c>
      <c r="BO12" s="7">
        <f t="array" ref="BO12">SUMPRODUCT((NBI_orig!$B$8:$B$256=NBI_L2!$A12)*(NBI_orig!$F$6:$IT$6=NBI_L2!BO$1)*NBI_orig!$F$8:$IT$256)</f>
        <v>0</v>
      </c>
      <c r="BP12" s="7">
        <f t="array" ref="BP12">SUMPRODUCT((NBI_orig!$B$8:$B$256=NBI_L2!$A12)*(NBI_orig!$F$6:$IT$6=NBI_L2!BP$1)*NBI_orig!$F$8:$IT$256)</f>
        <v>0</v>
      </c>
      <c r="BQ12" s="7">
        <f t="array" ref="BQ12">SUMPRODUCT((NBI_orig!$B$8:$B$256=NBI_L2!$A12)*(NBI_orig!$F$6:$IT$6=NBI_L2!BQ$1)*NBI_orig!$F$8:$IT$256)</f>
        <v>0</v>
      </c>
      <c r="BR12" s="7">
        <f t="array" ref="BR12">SUMPRODUCT((NBI_orig!$B$8:$B$256=NBI_L2!$A12)*(NBI_orig!$F$6:$IT$6=NBI_L2!BR$1)*NBI_orig!$F$8:$IT$256)</f>
        <v>0</v>
      </c>
      <c r="BS12" s="7">
        <f t="array" ref="BS12">SUMPRODUCT((NBI_orig!$B$8:$B$256=NBI_L2!$A12)*(NBI_orig!$F$6:$IT$6=NBI_L2!BS$1)*NBI_orig!$F$8:$IT$256)</f>
        <v>0</v>
      </c>
      <c r="BT12" s="7">
        <f t="array" ref="BT12">SUMPRODUCT((NBI_orig!$B$8:$B$256=NBI_L2!$A12)*(NBI_orig!$F$6:$IT$6=NBI_L2!BT$1)*NBI_orig!$F$8:$IT$256)</f>
        <v>0</v>
      </c>
      <c r="BU12" s="7">
        <f t="array" ref="BU12">SUMPRODUCT((NBI_orig!$B$8:$B$256=NBI_L2!$A12)*(NBI_orig!$F$6:$IT$6=NBI_L2!BU$1)*NBI_orig!$F$8:$IT$256)</f>
        <v>0</v>
      </c>
      <c r="BV12" s="7">
        <f t="array" ref="BV12">SUMPRODUCT((NBI_orig!$B$8:$B$256=NBI_L2!$A12)*(NBI_orig!$F$6:$IT$6=NBI_L2!BV$1)*NBI_orig!$F$8:$IT$256)</f>
        <v>0</v>
      </c>
      <c r="BW12" s="7">
        <f t="array" ref="BW12">SUMPRODUCT((NBI_orig!$B$8:$B$256=NBI_L2!$A12)*(NBI_orig!$F$6:$IT$6=NBI_L2!BW$1)*NBI_orig!$F$8:$IT$256)</f>
        <v>0</v>
      </c>
      <c r="BX12" s="7">
        <f t="array" ref="BX12">SUMPRODUCT((NBI_orig!$B$8:$B$256=NBI_L2!$A12)*(NBI_orig!$F$6:$IT$6=NBI_L2!BX$1)*NBI_orig!$F$8:$IT$256)</f>
        <v>0</v>
      </c>
      <c r="BY12" s="7">
        <f t="array" ref="BY12">SUMPRODUCT((NBI_orig!$B$8:$B$256=NBI_L2!$A12)*(NBI_orig!$F$6:$IT$6=NBI_L2!BY$1)*NBI_orig!$F$8:$IT$256)</f>
        <v>0</v>
      </c>
      <c r="BZ12" s="7">
        <f t="array" ref="BZ12">SUMPRODUCT((NBI_orig!$B$8:$B$256=NBI_L2!$A12)*(NBI_orig!$F$6:$IT$6=NBI_L2!BZ$1)*NBI_orig!$F$8:$IT$256)</f>
        <v>0</v>
      </c>
      <c r="CA12" s="7">
        <f t="array" ref="CA12">SUMPRODUCT((NBI_orig!$B$8:$B$256=NBI_L2!$A12)*(NBI_orig!$F$6:$IT$6=NBI_L2!CA$1)*NBI_orig!$F$8:$IT$256)</f>
        <v>0</v>
      </c>
      <c r="CB12" s="7">
        <f t="array" ref="CB12">SUMPRODUCT((NBI_orig!$B$8:$B$256=NBI_L2!$A12)*(NBI_orig!$F$6:$IT$6=NBI_L2!CB$1)*NBI_orig!$F$8:$IT$256)</f>
        <v>0</v>
      </c>
      <c r="CC12" s="7">
        <f t="array" ref="CC12">SUMPRODUCT((NBI_orig!$B$8:$B$256=NBI_L2!$A12)*(NBI_orig!$F$6:$IT$6=NBI_L2!CC$1)*NBI_orig!$F$8:$IT$256)</f>
        <v>0</v>
      </c>
      <c r="CD12" s="7">
        <f t="array" ref="CD12">SUMPRODUCT((NBI_orig!$B$8:$B$256=NBI_L2!$A12)*(NBI_orig!$F$6:$IT$6=NBI_L2!CD$1)*NBI_orig!$F$8:$IT$256)</f>
        <v>0</v>
      </c>
      <c r="CE12" s="7">
        <f t="array" ref="CE12">SUMPRODUCT((NBI_orig!$B$8:$B$256=NBI_L2!$A12)*(NBI_orig!$F$6:$IT$6=NBI_L2!CE$1)*NBI_orig!$F$8:$IT$256)</f>
        <v>0</v>
      </c>
      <c r="CF12" s="7">
        <f t="array" ref="CF12">SUMPRODUCT((NBI_orig!$B$8:$B$256=NBI_L2!$A12)*(NBI_orig!$F$6:$IT$6=NBI_L2!CF$1)*NBI_orig!$F$8:$IT$256)</f>
        <v>0</v>
      </c>
      <c r="CG12" s="7">
        <f t="array" ref="CG12">SUMPRODUCT((NBI_orig!$B$8:$B$256=NBI_L2!$A12)*(NBI_orig!$F$6:$IT$6=NBI_L2!CG$1)*NBI_orig!$F$8:$IT$256)</f>
        <v>0</v>
      </c>
      <c r="CH12" s="7">
        <f t="array" ref="CH12">SUMPRODUCT((NBI_orig!$B$8:$B$256=NBI_L2!$A12)*(NBI_orig!$F$6:$IT$6=NBI_L2!CH$1)*NBI_orig!$F$8:$IT$256)</f>
        <v>0</v>
      </c>
      <c r="CI12" s="7">
        <f t="array" ref="CI12">SUMPRODUCT((NBI_orig!$B$8:$B$256=NBI_L2!$A12)*(NBI_orig!$F$6:$IT$6=NBI_L2!CI$1)*NBI_orig!$F$8:$IT$256)</f>
        <v>0</v>
      </c>
      <c r="CJ12" s="7">
        <f t="array" ref="CJ12">SUMPRODUCT((NBI_orig!$B$8:$B$256=NBI_L2!$A12)*(NBI_orig!$F$6:$IT$6=NBI_L2!CJ$1)*NBI_orig!$F$8:$IT$256)</f>
        <v>0</v>
      </c>
      <c r="CK12" s="7">
        <f t="array" ref="CK12">SUMPRODUCT((NBI_orig!$B$8:$B$256=NBI_L2!$A12)*(NBI_orig!$F$6:$IT$6=NBI_L2!CK$1)*NBI_orig!$F$8:$IT$256)</f>
        <v>0</v>
      </c>
      <c r="CL12" s="7">
        <f t="array" ref="CL12">SUMPRODUCT((NBI_orig!$B$8:$B$256=NBI_L2!$A12)*(NBI_orig!$F$6:$IT$6=NBI_L2!CL$1)*NBI_orig!$F$8:$IT$256)</f>
        <v>0</v>
      </c>
      <c r="CM12" s="7">
        <f t="array" ref="CM12">SUMPRODUCT((NBI_orig!$B$8:$B$256=NBI_L2!$A12)*(NBI_orig!$F$6:$IT$6=NBI_L2!CM$1)*NBI_orig!$F$8:$IT$256)</f>
        <v>0</v>
      </c>
      <c r="CN12" s="7">
        <f t="array" ref="CN12">SUMPRODUCT((NBI_orig!$B$8:$B$256=NBI_L2!$A12)*(NBI_orig!$F$6:$IT$6=NBI_L2!CN$1)*NBI_orig!$F$8:$IT$256)</f>
        <v>0</v>
      </c>
      <c r="CO12" s="7">
        <f t="array" ref="CO12">SUMPRODUCT((NBI_orig!$B$8:$B$256=NBI_L2!$A12)*(NBI_orig!$F$6:$IT$6=NBI_L2!CO$1)*NBI_orig!$F$8:$IT$256)</f>
        <v>0</v>
      </c>
      <c r="CP12" s="7">
        <f t="array" ref="CP12">SUMPRODUCT((NBI_orig!$B$8:$B$256=NBI_L2!$A12)*(NBI_orig!$F$6:$IT$6=NBI_L2!CP$1)*NBI_orig!$F$8:$IT$256)</f>
        <v>0</v>
      </c>
      <c r="CQ12" s="7">
        <f t="array" ref="CQ12">SUMPRODUCT((NBI_orig!$B$8:$B$256=NBI_L2!$A12)*(NBI_orig!$F$6:$IT$6=NBI_L2!CQ$1)*NBI_orig!$F$8:$IT$256)</f>
        <v>0</v>
      </c>
      <c r="CR12" s="7">
        <f t="array" ref="CR12">SUMPRODUCT((NBI_orig!$B$8:$B$256=NBI_L2!$A12)*(NBI_orig!$F$6:$IT$6=NBI_L2!CR$1)*NBI_orig!$F$8:$IT$256)</f>
        <v>0</v>
      </c>
      <c r="CS12" s="7">
        <f t="array" ref="CS12">SUMPRODUCT((NBI_orig!$B$8:$B$256=NBI_L2!$A12)*(NBI_orig!$F$6:$IT$6=NBI_L2!CS$1)*NBI_orig!$F$8:$IT$256)</f>
        <v>0</v>
      </c>
      <c r="CT12" s="7">
        <f t="array" ref="CT12">SUMPRODUCT((NBI_orig!$B$8:$B$256=NBI_L2!$A12)*(NBI_orig!$F$6:$IT$6=NBI_L2!CT$1)*NBI_orig!$F$8:$IT$256)</f>
        <v>0</v>
      </c>
      <c r="CU12" s="7">
        <f t="array" ref="CU12">SUMPRODUCT((NBI_orig!$B$8:$B$256=NBI_L2!$A12)*(NBI_orig!$F$6:$IT$6=NBI_L2!CU$1)*NBI_orig!$F$8:$IT$256)</f>
        <v>0</v>
      </c>
      <c r="CV12" s="7">
        <f t="array" ref="CV12">SUMPRODUCT((NBI_orig!$B$8:$B$256=NBI_L2!$A12)*(NBI_orig!$F$6:$IT$6=NBI_L2!CV$1)*NBI_orig!$F$8:$IT$256)</f>
        <v>0</v>
      </c>
      <c r="CW12" s="7">
        <f t="array" ref="CW12">SUMPRODUCT((NBI_orig!$B$8:$B$256=NBI_L2!$A12)*(NBI_orig!$F$6:$IT$6=NBI_L2!CW$1)*NBI_orig!$F$8:$IT$256)</f>
        <v>12288.8895160955</v>
      </c>
      <c r="CX12" s="7"/>
      <c r="CY12" s="7"/>
    </row>
    <row r="13" spans="1:103" x14ac:dyDescent="0.2">
      <c r="A13" s="6" t="s">
        <v>270</v>
      </c>
      <c r="B13" s="7">
        <f t="array" ref="B13">SUMPRODUCT((NBI_orig!$B$8:$B$256=NBI_L2!$A13)*(NBI_orig!$F$6:$IT$6=NBI_L2!B$1)*NBI_orig!$F$8:$IT$256)</f>
        <v>0</v>
      </c>
      <c r="C13" s="7">
        <f t="array" ref="C13">SUMPRODUCT((NBI_orig!$B$8:$B$256=NBI_L2!$A13)*(NBI_orig!$F$6:$IT$6=NBI_L2!C$1)*NBI_orig!$F$8:$IT$256)</f>
        <v>0</v>
      </c>
      <c r="D13" s="7">
        <f t="array" ref="D13">SUMPRODUCT((NBI_orig!$B$8:$B$256=NBI_L2!$A13)*(NBI_orig!$F$6:$IT$6=NBI_L2!D$1)*NBI_orig!$F$8:$IT$256)</f>
        <v>0</v>
      </c>
      <c r="E13" s="7">
        <f t="array" ref="E13">SUMPRODUCT((NBI_orig!$B$8:$B$256=NBI_L2!$A13)*(NBI_orig!$F$6:$IT$6=NBI_L2!E$1)*NBI_orig!$F$8:$IT$256)</f>
        <v>0</v>
      </c>
      <c r="F13" s="7">
        <f t="array" ref="F13">SUMPRODUCT((NBI_orig!$B$8:$B$256=NBI_L2!$A13)*(NBI_orig!$F$6:$IT$6=NBI_L2!F$1)*NBI_orig!$F$8:$IT$256)</f>
        <v>0</v>
      </c>
      <c r="G13" s="7">
        <f t="array" ref="G13">SUMPRODUCT((NBI_orig!$B$8:$B$256=NBI_L2!$A13)*(NBI_orig!$F$6:$IT$6=NBI_L2!G$1)*NBI_orig!$F$8:$IT$256)</f>
        <v>0</v>
      </c>
      <c r="H13" s="7">
        <f t="array" ref="H13">SUMPRODUCT((NBI_orig!$B$8:$B$256=NBI_L2!$A13)*(NBI_orig!$F$6:$IT$6=NBI_L2!H$1)*NBI_orig!$F$8:$IT$256)</f>
        <v>0</v>
      </c>
      <c r="I13" s="7">
        <f t="array" ref="I13">SUMPRODUCT((NBI_orig!$B$8:$B$256=NBI_L2!$A13)*(NBI_orig!$F$6:$IT$6=NBI_L2!I$1)*NBI_orig!$F$8:$IT$256)</f>
        <v>0</v>
      </c>
      <c r="J13" s="7">
        <f t="array" ref="J13">SUMPRODUCT((NBI_orig!$B$8:$B$256=NBI_L2!$A13)*(NBI_orig!$F$6:$IT$6=NBI_L2!J$1)*NBI_orig!$F$8:$IT$256)</f>
        <v>0</v>
      </c>
      <c r="K13" s="7">
        <f t="array" ref="K13">SUMPRODUCT((NBI_orig!$B$8:$B$256=NBI_L2!$A13)*(NBI_orig!$F$6:$IT$6=NBI_L2!K$1)*NBI_orig!$F$8:$IT$256)</f>
        <v>0</v>
      </c>
      <c r="L13" s="7">
        <f t="array" ref="L13">SUMPRODUCT((NBI_orig!$B$8:$B$256=NBI_L2!$A13)*(NBI_orig!$F$6:$IT$6=NBI_L2!L$1)*NBI_orig!$F$8:$IT$256)</f>
        <v>0</v>
      </c>
      <c r="M13" s="7">
        <f t="array" ref="M13">SUMPRODUCT((NBI_orig!$B$8:$B$256=NBI_L2!$A13)*(NBI_orig!$F$6:$IT$6=NBI_L2!M$1)*NBI_orig!$F$8:$IT$256)</f>
        <v>0</v>
      </c>
      <c r="N13" s="7">
        <f t="array" ref="N13">SUMPRODUCT((NBI_orig!$B$8:$B$256=NBI_L2!$A13)*(NBI_orig!$F$6:$IT$6=NBI_L2!N$1)*NBI_orig!$F$8:$IT$256)</f>
        <v>0</v>
      </c>
      <c r="O13" s="7">
        <f t="array" ref="O13">SUMPRODUCT((NBI_orig!$B$8:$B$256=NBI_L2!$A13)*(NBI_orig!$F$6:$IT$6=NBI_L2!O$1)*NBI_orig!$F$8:$IT$256)</f>
        <v>0</v>
      </c>
      <c r="P13" s="7">
        <f t="array" ref="P13">SUMPRODUCT((NBI_orig!$B$8:$B$256=NBI_L2!$A13)*(NBI_orig!$F$6:$IT$6=NBI_L2!P$1)*NBI_orig!$F$8:$IT$256)</f>
        <v>0</v>
      </c>
      <c r="Q13" s="7">
        <f t="array" ref="Q13">SUMPRODUCT((NBI_orig!$B$8:$B$256=NBI_L2!$A13)*(NBI_orig!$F$6:$IT$6=NBI_L2!Q$1)*NBI_orig!$F$8:$IT$256)</f>
        <v>0</v>
      </c>
      <c r="R13" s="7">
        <f t="array" ref="R13">SUMPRODUCT((NBI_orig!$B$8:$B$256=NBI_L2!$A13)*(NBI_orig!$F$6:$IT$6=NBI_L2!R$1)*NBI_orig!$F$8:$IT$256)</f>
        <v>0</v>
      </c>
      <c r="S13" s="7">
        <f t="array" ref="S13">SUMPRODUCT((NBI_orig!$B$8:$B$256=NBI_L2!$A13)*(NBI_orig!$F$6:$IT$6=NBI_L2!S$1)*NBI_orig!$F$8:$IT$256)</f>
        <v>0</v>
      </c>
      <c r="T13" s="7">
        <f t="array" ref="T13">SUMPRODUCT((NBI_orig!$B$8:$B$256=NBI_L2!$A13)*(NBI_orig!$F$6:$IT$6=NBI_L2!T$1)*NBI_orig!$F$8:$IT$256)</f>
        <v>0</v>
      </c>
      <c r="U13" s="7">
        <f t="array" ref="U13">SUMPRODUCT((NBI_orig!$B$8:$B$256=NBI_L2!$A13)*(NBI_orig!$F$6:$IT$6=NBI_L2!U$1)*NBI_orig!$F$8:$IT$256)</f>
        <v>0</v>
      </c>
      <c r="V13" s="7">
        <f t="array" ref="V13">SUMPRODUCT((NBI_orig!$B$8:$B$256=NBI_L2!$A13)*(NBI_orig!$F$6:$IT$6=NBI_L2!V$1)*NBI_orig!$F$8:$IT$256)</f>
        <v>0</v>
      </c>
      <c r="W13" s="7">
        <f t="array" ref="W13">SUMPRODUCT((NBI_orig!$B$8:$B$256=NBI_L2!$A13)*(NBI_orig!$F$6:$IT$6=NBI_L2!W$1)*NBI_orig!$F$8:$IT$256)</f>
        <v>0</v>
      </c>
      <c r="X13" s="7">
        <f t="array" ref="X13">SUMPRODUCT((NBI_orig!$B$8:$B$256=NBI_L2!$A13)*(NBI_orig!$F$6:$IT$6=NBI_L2!X$1)*NBI_orig!$F$8:$IT$256)</f>
        <v>0</v>
      </c>
      <c r="Y13" s="7">
        <f t="array" ref="Y13">SUMPRODUCT((NBI_orig!$B$8:$B$256=NBI_L2!$A13)*(NBI_orig!$F$6:$IT$6=NBI_L2!Y$1)*NBI_orig!$F$8:$IT$256)</f>
        <v>0</v>
      </c>
      <c r="Z13" s="7">
        <f t="array" ref="Z13">SUMPRODUCT((NBI_orig!$B$8:$B$256=NBI_L2!$A13)*(NBI_orig!$F$6:$IT$6=NBI_L2!Z$1)*NBI_orig!$F$8:$IT$256)</f>
        <v>0</v>
      </c>
      <c r="AA13" s="7">
        <f t="array" ref="AA13">SUMPRODUCT((NBI_orig!$B$8:$B$256=NBI_L2!$A13)*(NBI_orig!$F$6:$IT$6=NBI_L2!AA$1)*NBI_orig!$F$8:$IT$256)</f>
        <v>0</v>
      </c>
      <c r="AB13" s="7">
        <f t="array" ref="AB13">SUMPRODUCT((NBI_orig!$B$8:$B$256=NBI_L2!$A13)*(NBI_orig!$F$6:$IT$6=NBI_L2!AB$1)*NBI_orig!$F$8:$IT$256)</f>
        <v>0</v>
      </c>
      <c r="AC13" s="7">
        <f t="array" ref="AC13">SUMPRODUCT((NBI_orig!$B$8:$B$256=NBI_L2!$A13)*(NBI_orig!$F$6:$IT$6=NBI_L2!AC$1)*NBI_orig!$F$8:$IT$256)</f>
        <v>0</v>
      </c>
      <c r="AD13" s="7">
        <f t="array" ref="AD13">SUMPRODUCT((NBI_orig!$B$8:$B$256=NBI_L2!$A13)*(NBI_orig!$F$6:$IT$6=NBI_L2!AD$1)*NBI_orig!$F$8:$IT$256)</f>
        <v>0</v>
      </c>
      <c r="AE13" s="7">
        <f t="array" ref="AE13">SUMPRODUCT((NBI_orig!$B$8:$B$256=NBI_L2!$A13)*(NBI_orig!$F$6:$IT$6=NBI_L2!AE$1)*NBI_orig!$F$8:$IT$256)</f>
        <v>0</v>
      </c>
      <c r="AF13" s="7">
        <f t="array" ref="AF13">SUMPRODUCT((NBI_orig!$B$8:$B$256=NBI_L2!$A13)*(NBI_orig!$F$6:$IT$6=NBI_L2!AF$1)*NBI_orig!$F$8:$IT$256)</f>
        <v>0</v>
      </c>
      <c r="AG13" s="7">
        <f t="array" ref="AG13">SUMPRODUCT((NBI_orig!$B$8:$B$256=NBI_L2!$A13)*(NBI_orig!$F$6:$IT$6=NBI_L2!AG$1)*NBI_orig!$F$8:$IT$256)</f>
        <v>0</v>
      </c>
      <c r="AH13" s="7">
        <f t="array" ref="AH13">SUMPRODUCT((NBI_orig!$B$8:$B$256=NBI_L2!$A13)*(NBI_orig!$F$6:$IT$6=NBI_L2!AH$1)*NBI_orig!$F$8:$IT$256)</f>
        <v>0</v>
      </c>
      <c r="AI13" s="7">
        <f t="array" ref="AI13">SUMPRODUCT((NBI_orig!$B$8:$B$256=NBI_L2!$A13)*(NBI_orig!$F$6:$IT$6=NBI_L2!AI$1)*NBI_orig!$F$8:$IT$256)</f>
        <v>0</v>
      </c>
      <c r="AJ13" s="7">
        <f t="array" ref="AJ13">SUMPRODUCT((NBI_orig!$B$8:$B$256=NBI_L2!$A13)*(NBI_orig!$F$6:$IT$6=NBI_L2!AJ$1)*NBI_orig!$F$8:$IT$256)</f>
        <v>0</v>
      </c>
      <c r="AK13" s="7">
        <f t="array" ref="AK13">SUMPRODUCT((NBI_orig!$B$8:$B$256=NBI_L2!$A13)*(NBI_orig!$F$6:$IT$6=NBI_L2!AK$1)*NBI_orig!$F$8:$IT$256)</f>
        <v>0</v>
      </c>
      <c r="AL13" s="7">
        <f t="array" ref="AL13">SUMPRODUCT((NBI_orig!$B$8:$B$256=NBI_L2!$A13)*(NBI_orig!$F$6:$IT$6=NBI_L2!AL$1)*NBI_orig!$F$8:$IT$256)</f>
        <v>0</v>
      </c>
      <c r="AM13" s="7">
        <f t="array" ref="AM13">SUMPRODUCT((NBI_orig!$B$8:$B$256=NBI_L2!$A13)*(NBI_orig!$F$6:$IT$6=NBI_L2!AM$1)*NBI_orig!$F$8:$IT$256)</f>
        <v>0</v>
      </c>
      <c r="AN13" s="7">
        <f t="array" ref="AN13">SUMPRODUCT((NBI_orig!$B$8:$B$256=NBI_L2!$A13)*(NBI_orig!$F$6:$IT$6=NBI_L2!AN$1)*NBI_orig!$F$8:$IT$256)</f>
        <v>0</v>
      </c>
      <c r="AO13" s="7">
        <f t="array" ref="AO13">SUMPRODUCT((NBI_orig!$B$8:$B$256=NBI_L2!$A13)*(NBI_orig!$F$6:$IT$6=NBI_L2!AO$1)*NBI_orig!$F$8:$IT$256)</f>
        <v>0</v>
      </c>
      <c r="AP13" s="7">
        <f t="array" ref="AP13">SUMPRODUCT((NBI_orig!$B$8:$B$256=NBI_L2!$A13)*(NBI_orig!$F$6:$IT$6=NBI_L2!AP$1)*NBI_orig!$F$8:$IT$256)</f>
        <v>0</v>
      </c>
      <c r="AQ13" s="7">
        <f t="array" ref="AQ13">SUMPRODUCT((NBI_orig!$B$8:$B$256=NBI_L2!$A13)*(NBI_orig!$F$6:$IT$6=NBI_L2!AQ$1)*NBI_orig!$F$8:$IT$256)</f>
        <v>0</v>
      </c>
      <c r="AR13" s="7">
        <f t="array" ref="AR13">SUMPRODUCT((NBI_orig!$B$8:$B$256=NBI_L2!$A13)*(NBI_orig!$F$6:$IT$6=NBI_L2!AR$1)*NBI_orig!$F$8:$IT$256)</f>
        <v>0</v>
      </c>
      <c r="AS13" s="7">
        <f t="array" ref="AS13">SUMPRODUCT((NBI_orig!$B$8:$B$256=NBI_L2!$A13)*(NBI_orig!$F$6:$IT$6=NBI_L2!AS$1)*NBI_orig!$F$8:$IT$256)</f>
        <v>0</v>
      </c>
      <c r="AT13" s="7">
        <f t="array" ref="AT13">SUMPRODUCT((NBI_orig!$B$8:$B$256=NBI_L2!$A13)*(NBI_orig!$F$6:$IT$6=NBI_L2!AT$1)*NBI_orig!$F$8:$IT$256)</f>
        <v>0</v>
      </c>
      <c r="AU13" s="7">
        <f t="array" ref="AU13">SUMPRODUCT((NBI_orig!$B$8:$B$256=NBI_L2!$A13)*(NBI_orig!$F$6:$IT$6=NBI_L2!AU$1)*NBI_orig!$F$8:$IT$256)</f>
        <v>0</v>
      </c>
      <c r="AV13" s="7">
        <f t="array" ref="AV13">SUMPRODUCT((NBI_orig!$B$8:$B$256=NBI_L2!$A13)*(NBI_orig!$F$6:$IT$6=NBI_L2!AV$1)*NBI_orig!$F$8:$IT$256)</f>
        <v>0</v>
      </c>
      <c r="AW13" s="7">
        <f t="array" ref="AW13">SUMPRODUCT((NBI_orig!$B$8:$B$256=NBI_L2!$A13)*(NBI_orig!$F$6:$IT$6=NBI_L2!AW$1)*NBI_orig!$F$8:$IT$256)</f>
        <v>0</v>
      </c>
      <c r="AX13" s="7">
        <f t="array" ref="AX13">SUMPRODUCT((NBI_orig!$B$8:$B$256=NBI_L2!$A13)*(NBI_orig!$F$6:$IT$6=NBI_L2!AX$1)*NBI_orig!$F$8:$IT$256)</f>
        <v>0</v>
      </c>
      <c r="AY13" s="7">
        <f t="array" ref="AY13">SUMPRODUCT((NBI_orig!$B$8:$B$256=NBI_L2!$A13)*(NBI_orig!$F$6:$IT$6=NBI_L2!AY$1)*NBI_orig!$F$8:$IT$256)</f>
        <v>0</v>
      </c>
      <c r="AZ13" s="7">
        <f t="array" ref="AZ13">SUMPRODUCT((NBI_orig!$B$8:$B$256=NBI_L2!$A13)*(NBI_orig!$F$6:$IT$6=NBI_L2!AZ$1)*NBI_orig!$F$8:$IT$256)</f>
        <v>0</v>
      </c>
      <c r="BA13" s="7">
        <f t="array" ref="BA13">SUMPRODUCT((NBI_orig!$B$8:$B$256=NBI_L2!$A13)*(NBI_orig!$F$6:$IT$6=NBI_L2!BA$1)*NBI_orig!$F$8:$IT$256)</f>
        <v>0</v>
      </c>
      <c r="BB13" s="7">
        <f t="array" ref="BB13">SUMPRODUCT((NBI_orig!$B$8:$B$256=NBI_L2!$A13)*(NBI_orig!$F$6:$IT$6=NBI_L2!BB$1)*NBI_orig!$F$8:$IT$256)</f>
        <v>57095.614093210199</v>
      </c>
      <c r="BC13" s="7">
        <f t="array" ref="BC13">SUMPRODUCT((NBI_orig!$B$8:$B$256=NBI_L2!$A13)*(NBI_orig!$F$6:$IT$6=NBI_L2!BC$1)*NBI_orig!$F$8:$IT$256)</f>
        <v>0</v>
      </c>
      <c r="BD13" s="7">
        <f t="array" ref="BD13">SUMPRODUCT((NBI_orig!$B$8:$B$256=NBI_L2!$A13)*(NBI_orig!$F$6:$IT$6=NBI_L2!BD$1)*NBI_orig!$F$8:$IT$256)</f>
        <v>0</v>
      </c>
      <c r="BE13" s="7">
        <f t="array" ref="BE13">SUMPRODUCT((NBI_orig!$B$8:$B$256=NBI_L2!$A13)*(NBI_orig!$F$6:$IT$6=NBI_L2!BE$1)*NBI_orig!$F$8:$IT$256)</f>
        <v>0</v>
      </c>
      <c r="BF13" s="7">
        <f t="array" ref="BF13">SUMPRODUCT((NBI_orig!$B$8:$B$256=NBI_L2!$A13)*(NBI_orig!$F$6:$IT$6=NBI_L2!BF$1)*NBI_orig!$F$8:$IT$256)</f>
        <v>0</v>
      </c>
      <c r="BG13" s="7">
        <f t="array" ref="BG13">SUMPRODUCT((NBI_orig!$B$8:$B$256=NBI_L2!$A13)*(NBI_orig!$F$6:$IT$6=NBI_L2!BG$1)*NBI_orig!$F$8:$IT$256)</f>
        <v>0</v>
      </c>
      <c r="BH13" s="7">
        <f t="array" ref="BH13">SUMPRODUCT((NBI_orig!$B$8:$B$256=NBI_L2!$A13)*(NBI_orig!$F$6:$IT$6=NBI_L2!BH$1)*NBI_orig!$F$8:$IT$256)</f>
        <v>0</v>
      </c>
      <c r="BI13" s="7">
        <f t="array" ref="BI13">SUMPRODUCT((NBI_orig!$B$8:$B$256=NBI_L2!$A13)*(NBI_orig!$F$6:$IT$6=NBI_L2!BI$1)*NBI_orig!$F$8:$IT$256)</f>
        <v>0</v>
      </c>
      <c r="BJ13" s="7">
        <f t="array" ref="BJ13">SUMPRODUCT((NBI_orig!$B$8:$B$256=NBI_L2!$A13)*(NBI_orig!$F$6:$IT$6=NBI_L2!BJ$1)*NBI_orig!$F$8:$IT$256)</f>
        <v>0</v>
      </c>
      <c r="BK13" s="7">
        <f t="array" ref="BK13">SUMPRODUCT((NBI_orig!$B$8:$B$256=NBI_L2!$A13)*(NBI_orig!$F$6:$IT$6=NBI_L2!BK$1)*NBI_orig!$F$8:$IT$256)</f>
        <v>0</v>
      </c>
      <c r="BL13" s="7">
        <f t="array" ref="BL13">SUMPRODUCT((NBI_orig!$B$8:$B$256=NBI_L2!$A13)*(NBI_orig!$F$6:$IT$6=NBI_L2!BL$1)*NBI_orig!$F$8:$IT$256)</f>
        <v>0</v>
      </c>
      <c r="BM13" s="7">
        <f t="array" ref="BM13">SUMPRODUCT((NBI_orig!$B$8:$B$256=NBI_L2!$A13)*(NBI_orig!$F$6:$IT$6=NBI_L2!BM$1)*NBI_orig!$F$8:$IT$256)</f>
        <v>0</v>
      </c>
      <c r="BN13" s="7">
        <f t="array" ref="BN13">SUMPRODUCT((NBI_orig!$B$8:$B$256=NBI_L2!$A13)*(NBI_orig!$F$6:$IT$6=NBI_L2!BN$1)*NBI_orig!$F$8:$IT$256)</f>
        <v>0</v>
      </c>
      <c r="BO13" s="7">
        <f t="array" ref="BO13">SUMPRODUCT((NBI_orig!$B$8:$B$256=NBI_L2!$A13)*(NBI_orig!$F$6:$IT$6=NBI_L2!BO$1)*NBI_orig!$F$8:$IT$256)</f>
        <v>0</v>
      </c>
      <c r="BP13" s="7">
        <f t="array" ref="BP13">SUMPRODUCT((NBI_orig!$B$8:$B$256=NBI_L2!$A13)*(NBI_orig!$F$6:$IT$6=NBI_L2!BP$1)*NBI_orig!$F$8:$IT$256)</f>
        <v>0</v>
      </c>
      <c r="BQ13" s="7">
        <f t="array" ref="BQ13">SUMPRODUCT((NBI_orig!$B$8:$B$256=NBI_L2!$A13)*(NBI_orig!$F$6:$IT$6=NBI_L2!BQ$1)*NBI_orig!$F$8:$IT$256)</f>
        <v>0</v>
      </c>
      <c r="BR13" s="7">
        <f t="array" ref="BR13">SUMPRODUCT((NBI_orig!$B$8:$B$256=NBI_L2!$A13)*(NBI_orig!$F$6:$IT$6=NBI_L2!BR$1)*NBI_orig!$F$8:$IT$256)</f>
        <v>0</v>
      </c>
      <c r="BS13" s="7">
        <f t="array" ref="BS13">SUMPRODUCT((NBI_orig!$B$8:$B$256=NBI_L2!$A13)*(NBI_orig!$F$6:$IT$6=NBI_L2!BS$1)*NBI_orig!$F$8:$IT$256)</f>
        <v>0</v>
      </c>
      <c r="BT13" s="7">
        <f t="array" ref="BT13">SUMPRODUCT((NBI_orig!$B$8:$B$256=NBI_L2!$A13)*(NBI_orig!$F$6:$IT$6=NBI_L2!BT$1)*NBI_orig!$F$8:$IT$256)</f>
        <v>0</v>
      </c>
      <c r="BU13" s="7">
        <f t="array" ref="BU13">SUMPRODUCT((NBI_orig!$B$8:$B$256=NBI_L2!$A13)*(NBI_orig!$F$6:$IT$6=NBI_L2!BU$1)*NBI_orig!$F$8:$IT$256)</f>
        <v>0</v>
      </c>
      <c r="BV13" s="7">
        <f t="array" ref="BV13">SUMPRODUCT((NBI_orig!$B$8:$B$256=NBI_L2!$A13)*(NBI_orig!$F$6:$IT$6=NBI_L2!BV$1)*NBI_orig!$F$8:$IT$256)</f>
        <v>0</v>
      </c>
      <c r="BW13" s="7">
        <f t="array" ref="BW13">SUMPRODUCT((NBI_orig!$B$8:$B$256=NBI_L2!$A13)*(NBI_orig!$F$6:$IT$6=NBI_L2!BW$1)*NBI_orig!$F$8:$IT$256)</f>
        <v>0</v>
      </c>
      <c r="BX13" s="7">
        <f t="array" ref="BX13">SUMPRODUCT((NBI_orig!$B$8:$B$256=NBI_L2!$A13)*(NBI_orig!$F$6:$IT$6=NBI_L2!BX$1)*NBI_orig!$F$8:$IT$256)</f>
        <v>0</v>
      </c>
      <c r="BY13" s="7">
        <f t="array" ref="BY13">SUMPRODUCT((NBI_orig!$B$8:$B$256=NBI_L2!$A13)*(NBI_orig!$F$6:$IT$6=NBI_L2!BY$1)*NBI_orig!$F$8:$IT$256)</f>
        <v>0</v>
      </c>
      <c r="BZ13" s="7">
        <f t="array" ref="BZ13">SUMPRODUCT((NBI_orig!$B$8:$B$256=NBI_L2!$A13)*(NBI_orig!$F$6:$IT$6=NBI_L2!BZ$1)*NBI_orig!$F$8:$IT$256)</f>
        <v>0</v>
      </c>
      <c r="CA13" s="7">
        <f t="array" ref="CA13">SUMPRODUCT((NBI_orig!$B$8:$B$256=NBI_L2!$A13)*(NBI_orig!$F$6:$IT$6=NBI_L2!CA$1)*NBI_orig!$F$8:$IT$256)</f>
        <v>0</v>
      </c>
      <c r="CB13" s="7">
        <f t="array" ref="CB13">SUMPRODUCT((NBI_orig!$B$8:$B$256=NBI_L2!$A13)*(NBI_orig!$F$6:$IT$6=NBI_L2!CB$1)*NBI_orig!$F$8:$IT$256)</f>
        <v>0</v>
      </c>
      <c r="CC13" s="7">
        <f t="array" ref="CC13">SUMPRODUCT((NBI_orig!$B$8:$B$256=NBI_L2!$A13)*(NBI_orig!$F$6:$IT$6=NBI_L2!CC$1)*NBI_orig!$F$8:$IT$256)</f>
        <v>0</v>
      </c>
      <c r="CD13" s="7">
        <f t="array" ref="CD13">SUMPRODUCT((NBI_orig!$B$8:$B$256=NBI_L2!$A13)*(NBI_orig!$F$6:$IT$6=NBI_L2!CD$1)*NBI_orig!$F$8:$IT$256)</f>
        <v>0</v>
      </c>
      <c r="CE13" s="7">
        <f t="array" ref="CE13">SUMPRODUCT((NBI_orig!$B$8:$B$256=NBI_L2!$A13)*(NBI_orig!$F$6:$IT$6=NBI_L2!CE$1)*NBI_orig!$F$8:$IT$256)</f>
        <v>0</v>
      </c>
      <c r="CF13" s="7">
        <f t="array" ref="CF13">SUMPRODUCT((NBI_orig!$B$8:$B$256=NBI_L2!$A13)*(NBI_orig!$F$6:$IT$6=NBI_L2!CF$1)*NBI_orig!$F$8:$IT$256)</f>
        <v>0</v>
      </c>
      <c r="CG13" s="7">
        <f t="array" ref="CG13">SUMPRODUCT((NBI_orig!$B$8:$B$256=NBI_L2!$A13)*(NBI_orig!$F$6:$IT$6=NBI_L2!CG$1)*NBI_orig!$F$8:$IT$256)</f>
        <v>0</v>
      </c>
      <c r="CH13" s="7">
        <f t="array" ref="CH13">SUMPRODUCT((NBI_orig!$B$8:$B$256=NBI_L2!$A13)*(NBI_orig!$F$6:$IT$6=NBI_L2!CH$1)*NBI_orig!$F$8:$IT$256)</f>
        <v>0</v>
      </c>
      <c r="CI13" s="7">
        <f t="array" ref="CI13">SUMPRODUCT((NBI_orig!$B$8:$B$256=NBI_L2!$A13)*(NBI_orig!$F$6:$IT$6=NBI_L2!CI$1)*NBI_orig!$F$8:$IT$256)</f>
        <v>0</v>
      </c>
      <c r="CJ13" s="7">
        <f t="array" ref="CJ13">SUMPRODUCT((NBI_orig!$B$8:$B$256=NBI_L2!$A13)*(NBI_orig!$F$6:$IT$6=NBI_L2!CJ$1)*NBI_orig!$F$8:$IT$256)</f>
        <v>0</v>
      </c>
      <c r="CK13" s="7">
        <f t="array" ref="CK13">SUMPRODUCT((NBI_orig!$B$8:$B$256=NBI_L2!$A13)*(NBI_orig!$F$6:$IT$6=NBI_L2!CK$1)*NBI_orig!$F$8:$IT$256)</f>
        <v>0</v>
      </c>
      <c r="CL13" s="7">
        <f t="array" ref="CL13">SUMPRODUCT((NBI_orig!$B$8:$B$256=NBI_L2!$A13)*(NBI_orig!$F$6:$IT$6=NBI_L2!CL$1)*NBI_orig!$F$8:$IT$256)</f>
        <v>0</v>
      </c>
      <c r="CM13" s="7">
        <f t="array" ref="CM13">SUMPRODUCT((NBI_orig!$B$8:$B$256=NBI_L2!$A13)*(NBI_orig!$F$6:$IT$6=NBI_L2!CM$1)*NBI_orig!$F$8:$IT$256)</f>
        <v>0</v>
      </c>
      <c r="CN13" s="7">
        <f t="array" ref="CN13">SUMPRODUCT((NBI_orig!$B$8:$B$256=NBI_L2!$A13)*(NBI_orig!$F$6:$IT$6=NBI_L2!CN$1)*NBI_orig!$F$8:$IT$256)</f>
        <v>0</v>
      </c>
      <c r="CO13" s="7">
        <f t="array" ref="CO13">SUMPRODUCT((NBI_orig!$B$8:$B$256=NBI_L2!$A13)*(NBI_orig!$F$6:$IT$6=NBI_L2!CO$1)*NBI_orig!$F$8:$IT$256)</f>
        <v>0</v>
      </c>
      <c r="CP13" s="7">
        <f t="array" ref="CP13">SUMPRODUCT((NBI_orig!$B$8:$B$256=NBI_L2!$A13)*(NBI_orig!$F$6:$IT$6=NBI_L2!CP$1)*NBI_orig!$F$8:$IT$256)</f>
        <v>0</v>
      </c>
      <c r="CQ13" s="7">
        <f t="array" ref="CQ13">SUMPRODUCT((NBI_orig!$B$8:$B$256=NBI_L2!$A13)*(NBI_orig!$F$6:$IT$6=NBI_L2!CQ$1)*NBI_orig!$F$8:$IT$256)</f>
        <v>0</v>
      </c>
      <c r="CR13" s="7">
        <f t="array" ref="CR13">SUMPRODUCT((NBI_orig!$B$8:$B$256=NBI_L2!$A13)*(NBI_orig!$F$6:$IT$6=NBI_L2!CR$1)*NBI_orig!$F$8:$IT$256)</f>
        <v>0</v>
      </c>
      <c r="CS13" s="7">
        <f t="array" ref="CS13">SUMPRODUCT((NBI_orig!$B$8:$B$256=NBI_L2!$A13)*(NBI_orig!$F$6:$IT$6=NBI_L2!CS$1)*NBI_orig!$F$8:$IT$256)</f>
        <v>0</v>
      </c>
      <c r="CT13" s="7">
        <f t="array" ref="CT13">SUMPRODUCT((NBI_orig!$B$8:$B$256=NBI_L2!$A13)*(NBI_orig!$F$6:$IT$6=NBI_L2!CT$1)*NBI_orig!$F$8:$IT$256)</f>
        <v>0</v>
      </c>
      <c r="CU13" s="7">
        <f t="array" ref="CU13">SUMPRODUCT((NBI_orig!$B$8:$B$256=NBI_L2!$A13)*(NBI_orig!$F$6:$IT$6=NBI_L2!CU$1)*NBI_orig!$F$8:$IT$256)</f>
        <v>0</v>
      </c>
      <c r="CV13" s="7">
        <f t="array" ref="CV13">SUMPRODUCT((NBI_orig!$B$8:$B$256=NBI_L2!$A13)*(NBI_orig!$F$6:$IT$6=NBI_L2!CV$1)*NBI_orig!$F$8:$IT$256)</f>
        <v>0</v>
      </c>
      <c r="CW13" s="7">
        <f t="array" ref="CW13">SUMPRODUCT((NBI_orig!$B$8:$B$256=NBI_L2!$A13)*(NBI_orig!$F$6:$IT$6=NBI_L2!CW$1)*NBI_orig!$F$8:$IT$256)</f>
        <v>57095.614093210199</v>
      </c>
      <c r="CX13" s="7"/>
      <c r="CY13" s="7"/>
    </row>
    <row r="14" spans="1:103" x14ac:dyDescent="0.2">
      <c r="A14" s="6" t="s">
        <v>271</v>
      </c>
      <c r="B14" s="7">
        <f t="array" ref="B14">SUMPRODUCT((NBI_orig!$B$8:$B$256=NBI_L2!$A14)*(NBI_orig!$F$6:$IT$6=NBI_L2!B$1)*NBI_orig!$F$8:$IT$256)</f>
        <v>0</v>
      </c>
      <c r="C14" s="7">
        <f t="array" ref="C14">SUMPRODUCT((NBI_orig!$B$8:$B$256=NBI_L2!$A14)*(NBI_orig!$F$6:$IT$6=NBI_L2!C$1)*NBI_orig!$F$8:$IT$256)</f>
        <v>0</v>
      </c>
      <c r="D14" s="7">
        <f t="array" ref="D14">SUMPRODUCT((NBI_orig!$B$8:$B$256=NBI_L2!$A14)*(NBI_orig!$F$6:$IT$6=NBI_L2!D$1)*NBI_orig!$F$8:$IT$256)</f>
        <v>0</v>
      </c>
      <c r="E14" s="7">
        <f t="array" ref="E14">SUMPRODUCT((NBI_orig!$B$8:$B$256=NBI_L2!$A14)*(NBI_orig!$F$6:$IT$6=NBI_L2!E$1)*NBI_orig!$F$8:$IT$256)</f>
        <v>0</v>
      </c>
      <c r="F14" s="7">
        <f t="array" ref="F14">SUMPRODUCT((NBI_orig!$B$8:$B$256=NBI_L2!$A14)*(NBI_orig!$F$6:$IT$6=NBI_L2!F$1)*NBI_orig!$F$8:$IT$256)</f>
        <v>0</v>
      </c>
      <c r="G14" s="7">
        <f t="array" ref="G14">SUMPRODUCT((NBI_orig!$B$8:$B$256=NBI_L2!$A14)*(NBI_orig!$F$6:$IT$6=NBI_L2!G$1)*NBI_orig!$F$8:$IT$256)</f>
        <v>0</v>
      </c>
      <c r="H14" s="7">
        <f t="array" ref="H14">SUMPRODUCT((NBI_orig!$B$8:$B$256=NBI_L2!$A14)*(NBI_orig!$F$6:$IT$6=NBI_L2!H$1)*NBI_orig!$F$8:$IT$256)</f>
        <v>0</v>
      </c>
      <c r="I14" s="7">
        <f t="array" ref="I14">SUMPRODUCT((NBI_orig!$B$8:$B$256=NBI_L2!$A14)*(NBI_orig!$F$6:$IT$6=NBI_L2!I$1)*NBI_orig!$F$8:$IT$256)</f>
        <v>0</v>
      </c>
      <c r="J14" s="7">
        <f t="array" ref="J14">SUMPRODUCT((NBI_orig!$B$8:$B$256=NBI_L2!$A14)*(NBI_orig!$F$6:$IT$6=NBI_L2!J$1)*NBI_orig!$F$8:$IT$256)</f>
        <v>0</v>
      </c>
      <c r="K14" s="7">
        <f t="array" ref="K14">SUMPRODUCT((NBI_orig!$B$8:$B$256=NBI_L2!$A14)*(NBI_orig!$F$6:$IT$6=NBI_L2!K$1)*NBI_orig!$F$8:$IT$256)</f>
        <v>0</v>
      </c>
      <c r="L14" s="7">
        <f t="array" ref="L14">SUMPRODUCT((NBI_orig!$B$8:$B$256=NBI_L2!$A14)*(NBI_orig!$F$6:$IT$6=NBI_L2!L$1)*NBI_orig!$F$8:$IT$256)</f>
        <v>0</v>
      </c>
      <c r="M14" s="7">
        <f t="array" ref="M14">SUMPRODUCT((NBI_orig!$B$8:$B$256=NBI_L2!$A14)*(NBI_orig!$F$6:$IT$6=NBI_L2!M$1)*NBI_orig!$F$8:$IT$256)</f>
        <v>0</v>
      </c>
      <c r="N14" s="7">
        <f t="array" ref="N14">SUMPRODUCT((NBI_orig!$B$8:$B$256=NBI_L2!$A14)*(NBI_orig!$F$6:$IT$6=NBI_L2!N$1)*NBI_orig!$F$8:$IT$256)</f>
        <v>0</v>
      </c>
      <c r="O14" s="7">
        <f t="array" ref="O14">SUMPRODUCT((NBI_orig!$B$8:$B$256=NBI_L2!$A14)*(NBI_orig!$F$6:$IT$6=NBI_L2!O$1)*NBI_orig!$F$8:$IT$256)</f>
        <v>0</v>
      </c>
      <c r="P14" s="7">
        <f t="array" ref="P14">SUMPRODUCT((NBI_orig!$B$8:$B$256=NBI_L2!$A14)*(NBI_orig!$F$6:$IT$6=NBI_L2!P$1)*NBI_orig!$F$8:$IT$256)</f>
        <v>0</v>
      </c>
      <c r="Q14" s="7">
        <f t="array" ref="Q14">SUMPRODUCT((NBI_orig!$B$8:$B$256=NBI_L2!$A14)*(NBI_orig!$F$6:$IT$6=NBI_L2!Q$1)*NBI_orig!$F$8:$IT$256)</f>
        <v>0</v>
      </c>
      <c r="R14" s="7">
        <f t="array" ref="R14">SUMPRODUCT((NBI_orig!$B$8:$B$256=NBI_L2!$A14)*(NBI_orig!$F$6:$IT$6=NBI_L2!R$1)*NBI_orig!$F$8:$IT$256)</f>
        <v>0</v>
      </c>
      <c r="S14" s="7">
        <f t="array" ref="S14">SUMPRODUCT((NBI_orig!$B$8:$B$256=NBI_L2!$A14)*(NBI_orig!$F$6:$IT$6=NBI_L2!S$1)*NBI_orig!$F$8:$IT$256)</f>
        <v>0</v>
      </c>
      <c r="T14" s="7">
        <f t="array" ref="T14">SUMPRODUCT((NBI_orig!$B$8:$B$256=NBI_L2!$A14)*(NBI_orig!$F$6:$IT$6=NBI_L2!T$1)*NBI_orig!$F$8:$IT$256)</f>
        <v>0</v>
      </c>
      <c r="U14" s="7">
        <f t="array" ref="U14">SUMPRODUCT((NBI_orig!$B$8:$B$256=NBI_L2!$A14)*(NBI_orig!$F$6:$IT$6=NBI_L2!U$1)*NBI_orig!$F$8:$IT$256)</f>
        <v>0</v>
      </c>
      <c r="V14" s="7">
        <f t="array" ref="V14">SUMPRODUCT((NBI_orig!$B$8:$B$256=NBI_L2!$A14)*(NBI_orig!$F$6:$IT$6=NBI_L2!V$1)*NBI_orig!$F$8:$IT$256)</f>
        <v>0</v>
      </c>
      <c r="W14" s="7">
        <f t="array" ref="W14">SUMPRODUCT((NBI_orig!$B$8:$B$256=NBI_L2!$A14)*(NBI_orig!$F$6:$IT$6=NBI_L2!W$1)*NBI_orig!$F$8:$IT$256)</f>
        <v>0</v>
      </c>
      <c r="X14" s="7">
        <f t="array" ref="X14">SUMPRODUCT((NBI_orig!$B$8:$B$256=NBI_L2!$A14)*(NBI_orig!$F$6:$IT$6=NBI_L2!X$1)*NBI_orig!$F$8:$IT$256)</f>
        <v>0</v>
      </c>
      <c r="Y14" s="7">
        <f t="array" ref="Y14">SUMPRODUCT((NBI_orig!$B$8:$B$256=NBI_L2!$A14)*(NBI_orig!$F$6:$IT$6=NBI_L2!Y$1)*NBI_orig!$F$8:$IT$256)</f>
        <v>0</v>
      </c>
      <c r="Z14" s="7">
        <f t="array" ref="Z14">SUMPRODUCT((NBI_orig!$B$8:$B$256=NBI_L2!$A14)*(NBI_orig!$F$6:$IT$6=NBI_L2!Z$1)*NBI_orig!$F$8:$IT$256)</f>
        <v>0</v>
      </c>
      <c r="AA14" s="7">
        <f t="array" ref="AA14">SUMPRODUCT((NBI_orig!$B$8:$B$256=NBI_L2!$A14)*(NBI_orig!$F$6:$IT$6=NBI_L2!AA$1)*NBI_orig!$F$8:$IT$256)</f>
        <v>0</v>
      </c>
      <c r="AB14" s="7">
        <f t="array" ref="AB14">SUMPRODUCT((NBI_orig!$B$8:$B$256=NBI_L2!$A14)*(NBI_orig!$F$6:$IT$6=NBI_L2!AB$1)*NBI_orig!$F$8:$IT$256)</f>
        <v>0</v>
      </c>
      <c r="AC14" s="7">
        <f t="array" ref="AC14">SUMPRODUCT((NBI_orig!$B$8:$B$256=NBI_L2!$A14)*(NBI_orig!$F$6:$IT$6=NBI_L2!AC$1)*NBI_orig!$F$8:$IT$256)</f>
        <v>0</v>
      </c>
      <c r="AD14" s="7">
        <f t="array" ref="AD14">SUMPRODUCT((NBI_orig!$B$8:$B$256=NBI_L2!$A14)*(NBI_orig!$F$6:$IT$6=NBI_L2!AD$1)*NBI_orig!$F$8:$IT$256)</f>
        <v>0</v>
      </c>
      <c r="AE14" s="7">
        <f t="array" ref="AE14">SUMPRODUCT((NBI_orig!$B$8:$B$256=NBI_L2!$A14)*(NBI_orig!$F$6:$IT$6=NBI_L2!AE$1)*NBI_orig!$F$8:$IT$256)</f>
        <v>0</v>
      </c>
      <c r="AF14" s="7">
        <f t="array" ref="AF14">SUMPRODUCT((NBI_orig!$B$8:$B$256=NBI_L2!$A14)*(NBI_orig!$F$6:$IT$6=NBI_L2!AF$1)*NBI_orig!$F$8:$IT$256)</f>
        <v>0</v>
      </c>
      <c r="AG14" s="7">
        <f t="array" ref="AG14">SUMPRODUCT((NBI_orig!$B$8:$B$256=NBI_L2!$A14)*(NBI_orig!$F$6:$IT$6=NBI_L2!AG$1)*NBI_orig!$F$8:$IT$256)</f>
        <v>0</v>
      </c>
      <c r="AH14" s="7">
        <f t="array" ref="AH14">SUMPRODUCT((NBI_orig!$B$8:$B$256=NBI_L2!$A14)*(NBI_orig!$F$6:$IT$6=NBI_L2!AH$1)*NBI_orig!$F$8:$IT$256)</f>
        <v>0</v>
      </c>
      <c r="AI14" s="7">
        <f t="array" ref="AI14">SUMPRODUCT((NBI_orig!$B$8:$B$256=NBI_L2!$A14)*(NBI_orig!$F$6:$IT$6=NBI_L2!AI$1)*NBI_orig!$F$8:$IT$256)</f>
        <v>0</v>
      </c>
      <c r="AJ14" s="7">
        <f t="array" ref="AJ14">SUMPRODUCT((NBI_orig!$B$8:$B$256=NBI_L2!$A14)*(NBI_orig!$F$6:$IT$6=NBI_L2!AJ$1)*NBI_orig!$F$8:$IT$256)</f>
        <v>0</v>
      </c>
      <c r="AK14" s="7">
        <f t="array" ref="AK14">SUMPRODUCT((NBI_orig!$B$8:$B$256=NBI_L2!$A14)*(NBI_orig!$F$6:$IT$6=NBI_L2!AK$1)*NBI_orig!$F$8:$IT$256)</f>
        <v>0</v>
      </c>
      <c r="AL14" s="7">
        <f t="array" ref="AL14">SUMPRODUCT((NBI_orig!$B$8:$B$256=NBI_L2!$A14)*(NBI_orig!$F$6:$IT$6=NBI_L2!AL$1)*NBI_orig!$F$8:$IT$256)</f>
        <v>0</v>
      </c>
      <c r="AM14" s="7">
        <f t="array" ref="AM14">SUMPRODUCT((NBI_orig!$B$8:$B$256=NBI_L2!$A14)*(NBI_orig!$F$6:$IT$6=NBI_L2!AM$1)*NBI_orig!$F$8:$IT$256)</f>
        <v>0</v>
      </c>
      <c r="AN14" s="7">
        <f t="array" ref="AN14">SUMPRODUCT((NBI_orig!$B$8:$B$256=NBI_L2!$A14)*(NBI_orig!$F$6:$IT$6=NBI_L2!AN$1)*NBI_orig!$F$8:$IT$256)</f>
        <v>0</v>
      </c>
      <c r="AO14" s="7">
        <f t="array" ref="AO14">SUMPRODUCT((NBI_orig!$B$8:$B$256=NBI_L2!$A14)*(NBI_orig!$F$6:$IT$6=NBI_L2!AO$1)*NBI_orig!$F$8:$IT$256)</f>
        <v>0</v>
      </c>
      <c r="AP14" s="7">
        <f t="array" ref="AP14">SUMPRODUCT((NBI_orig!$B$8:$B$256=NBI_L2!$A14)*(NBI_orig!$F$6:$IT$6=NBI_L2!AP$1)*NBI_orig!$F$8:$IT$256)</f>
        <v>0</v>
      </c>
      <c r="AQ14" s="7">
        <f t="array" ref="AQ14">SUMPRODUCT((NBI_orig!$B$8:$B$256=NBI_L2!$A14)*(NBI_orig!$F$6:$IT$6=NBI_L2!AQ$1)*NBI_orig!$F$8:$IT$256)</f>
        <v>0</v>
      </c>
      <c r="AR14" s="7">
        <f t="array" ref="AR14">SUMPRODUCT((NBI_orig!$B$8:$B$256=NBI_L2!$A14)*(NBI_orig!$F$6:$IT$6=NBI_L2!AR$1)*NBI_orig!$F$8:$IT$256)</f>
        <v>0</v>
      </c>
      <c r="AS14" s="7">
        <f t="array" ref="AS14">SUMPRODUCT((NBI_orig!$B$8:$B$256=NBI_L2!$A14)*(NBI_orig!$F$6:$IT$6=NBI_L2!AS$1)*NBI_orig!$F$8:$IT$256)</f>
        <v>0</v>
      </c>
      <c r="AT14" s="7">
        <f t="array" ref="AT14">SUMPRODUCT((NBI_orig!$B$8:$B$256=NBI_L2!$A14)*(NBI_orig!$F$6:$IT$6=NBI_L2!AT$1)*NBI_orig!$F$8:$IT$256)</f>
        <v>0</v>
      </c>
      <c r="AU14" s="7">
        <f t="array" ref="AU14">SUMPRODUCT((NBI_orig!$B$8:$B$256=NBI_L2!$A14)*(NBI_orig!$F$6:$IT$6=NBI_L2!AU$1)*NBI_orig!$F$8:$IT$256)</f>
        <v>0</v>
      </c>
      <c r="AV14" s="7">
        <f t="array" ref="AV14">SUMPRODUCT((NBI_orig!$B$8:$B$256=NBI_L2!$A14)*(NBI_orig!$F$6:$IT$6=NBI_L2!AV$1)*NBI_orig!$F$8:$IT$256)</f>
        <v>0</v>
      </c>
      <c r="AW14" s="7">
        <f t="array" ref="AW14">SUMPRODUCT((NBI_orig!$B$8:$B$256=NBI_L2!$A14)*(NBI_orig!$F$6:$IT$6=NBI_L2!AW$1)*NBI_orig!$F$8:$IT$256)</f>
        <v>0</v>
      </c>
      <c r="AX14" s="7">
        <f t="array" ref="AX14">SUMPRODUCT((NBI_orig!$B$8:$B$256=NBI_L2!$A14)*(NBI_orig!$F$6:$IT$6=NBI_L2!AX$1)*NBI_orig!$F$8:$IT$256)</f>
        <v>0</v>
      </c>
      <c r="AY14" s="7">
        <f t="array" ref="AY14">SUMPRODUCT((NBI_orig!$B$8:$B$256=NBI_L2!$A14)*(NBI_orig!$F$6:$IT$6=NBI_L2!AY$1)*NBI_orig!$F$8:$IT$256)</f>
        <v>0</v>
      </c>
      <c r="AZ14" s="7">
        <f t="array" ref="AZ14">SUMPRODUCT((NBI_orig!$B$8:$B$256=NBI_L2!$A14)*(NBI_orig!$F$6:$IT$6=NBI_L2!AZ$1)*NBI_orig!$F$8:$IT$256)</f>
        <v>0</v>
      </c>
      <c r="BA14" s="7">
        <f t="array" ref="BA14">SUMPRODUCT((NBI_orig!$B$8:$B$256=NBI_L2!$A14)*(NBI_orig!$F$6:$IT$6=NBI_L2!BA$1)*NBI_orig!$F$8:$IT$256)</f>
        <v>0</v>
      </c>
      <c r="BB14" s="7">
        <f t="array" ref="BB14">SUMPRODUCT((NBI_orig!$B$8:$B$256=NBI_L2!$A14)*(NBI_orig!$F$6:$IT$6=NBI_L2!BB$1)*NBI_orig!$F$8:$IT$256)</f>
        <v>0</v>
      </c>
      <c r="BC14" s="7">
        <f t="array" ref="BC14">SUMPRODUCT((NBI_orig!$B$8:$B$256=NBI_L2!$A14)*(NBI_orig!$F$6:$IT$6=NBI_L2!BC$1)*NBI_orig!$F$8:$IT$256)</f>
        <v>99045.605574670102</v>
      </c>
      <c r="BD14" s="7">
        <f t="array" ref="BD14">SUMPRODUCT((NBI_orig!$B$8:$B$256=NBI_L2!$A14)*(NBI_orig!$F$6:$IT$6=NBI_L2!BD$1)*NBI_orig!$F$8:$IT$256)</f>
        <v>0</v>
      </c>
      <c r="BE14" s="7">
        <f t="array" ref="BE14">SUMPRODUCT((NBI_orig!$B$8:$B$256=NBI_L2!$A14)*(NBI_orig!$F$6:$IT$6=NBI_L2!BE$1)*NBI_orig!$F$8:$IT$256)</f>
        <v>0</v>
      </c>
      <c r="BF14" s="7">
        <f t="array" ref="BF14">SUMPRODUCT((NBI_orig!$B$8:$B$256=NBI_L2!$A14)*(NBI_orig!$F$6:$IT$6=NBI_L2!BF$1)*NBI_orig!$F$8:$IT$256)</f>
        <v>0</v>
      </c>
      <c r="BG14" s="7">
        <f t="array" ref="BG14">SUMPRODUCT((NBI_orig!$B$8:$B$256=NBI_L2!$A14)*(NBI_orig!$F$6:$IT$6=NBI_L2!BG$1)*NBI_orig!$F$8:$IT$256)</f>
        <v>0</v>
      </c>
      <c r="BH14" s="7">
        <f t="array" ref="BH14">SUMPRODUCT((NBI_orig!$B$8:$B$256=NBI_L2!$A14)*(NBI_orig!$F$6:$IT$6=NBI_L2!BH$1)*NBI_orig!$F$8:$IT$256)</f>
        <v>0</v>
      </c>
      <c r="BI14" s="7">
        <f t="array" ref="BI14">SUMPRODUCT((NBI_orig!$B$8:$B$256=NBI_L2!$A14)*(NBI_orig!$F$6:$IT$6=NBI_L2!BI$1)*NBI_orig!$F$8:$IT$256)</f>
        <v>0</v>
      </c>
      <c r="BJ14" s="7">
        <f t="array" ref="BJ14">SUMPRODUCT((NBI_orig!$B$8:$B$256=NBI_L2!$A14)*(NBI_orig!$F$6:$IT$6=NBI_L2!BJ$1)*NBI_orig!$F$8:$IT$256)</f>
        <v>0</v>
      </c>
      <c r="BK14" s="7">
        <f t="array" ref="BK14">SUMPRODUCT((NBI_orig!$B$8:$B$256=NBI_L2!$A14)*(NBI_orig!$F$6:$IT$6=NBI_L2!BK$1)*NBI_orig!$F$8:$IT$256)</f>
        <v>0</v>
      </c>
      <c r="BL14" s="7">
        <f t="array" ref="BL14">SUMPRODUCT((NBI_orig!$B$8:$B$256=NBI_L2!$A14)*(NBI_orig!$F$6:$IT$6=NBI_L2!BL$1)*NBI_orig!$F$8:$IT$256)</f>
        <v>0</v>
      </c>
      <c r="BM14" s="7">
        <f t="array" ref="BM14">SUMPRODUCT((NBI_orig!$B$8:$B$256=NBI_L2!$A14)*(NBI_orig!$F$6:$IT$6=NBI_L2!BM$1)*NBI_orig!$F$8:$IT$256)</f>
        <v>0</v>
      </c>
      <c r="BN14" s="7">
        <f t="array" ref="BN14">SUMPRODUCT((NBI_orig!$B$8:$B$256=NBI_L2!$A14)*(NBI_orig!$F$6:$IT$6=NBI_L2!BN$1)*NBI_orig!$F$8:$IT$256)</f>
        <v>0</v>
      </c>
      <c r="BO14" s="7">
        <f t="array" ref="BO14">SUMPRODUCT((NBI_orig!$B$8:$B$256=NBI_L2!$A14)*(NBI_orig!$F$6:$IT$6=NBI_L2!BO$1)*NBI_orig!$F$8:$IT$256)</f>
        <v>0</v>
      </c>
      <c r="BP14" s="7">
        <f t="array" ref="BP14">SUMPRODUCT((NBI_orig!$B$8:$B$256=NBI_L2!$A14)*(NBI_orig!$F$6:$IT$6=NBI_L2!BP$1)*NBI_orig!$F$8:$IT$256)</f>
        <v>0</v>
      </c>
      <c r="BQ14" s="7">
        <f t="array" ref="BQ14">SUMPRODUCT((NBI_orig!$B$8:$B$256=NBI_L2!$A14)*(NBI_orig!$F$6:$IT$6=NBI_L2!BQ$1)*NBI_orig!$F$8:$IT$256)</f>
        <v>0</v>
      </c>
      <c r="BR14" s="7">
        <f t="array" ref="BR14">SUMPRODUCT((NBI_orig!$B$8:$B$256=NBI_L2!$A14)*(NBI_orig!$F$6:$IT$6=NBI_L2!BR$1)*NBI_orig!$F$8:$IT$256)</f>
        <v>0</v>
      </c>
      <c r="BS14" s="7">
        <f t="array" ref="BS14">SUMPRODUCT((NBI_orig!$B$8:$B$256=NBI_L2!$A14)*(NBI_orig!$F$6:$IT$6=NBI_L2!BS$1)*NBI_orig!$F$8:$IT$256)</f>
        <v>0</v>
      </c>
      <c r="BT14" s="7">
        <f t="array" ref="BT14">SUMPRODUCT((NBI_orig!$B$8:$B$256=NBI_L2!$A14)*(NBI_orig!$F$6:$IT$6=NBI_L2!BT$1)*NBI_orig!$F$8:$IT$256)</f>
        <v>0</v>
      </c>
      <c r="BU14" s="7">
        <f t="array" ref="BU14">SUMPRODUCT((NBI_orig!$B$8:$B$256=NBI_L2!$A14)*(NBI_orig!$F$6:$IT$6=NBI_L2!BU$1)*NBI_orig!$F$8:$IT$256)</f>
        <v>0</v>
      </c>
      <c r="BV14" s="7">
        <f t="array" ref="BV14">SUMPRODUCT((NBI_orig!$B$8:$B$256=NBI_L2!$A14)*(NBI_orig!$F$6:$IT$6=NBI_L2!BV$1)*NBI_orig!$F$8:$IT$256)</f>
        <v>0</v>
      </c>
      <c r="BW14" s="7">
        <f t="array" ref="BW14">SUMPRODUCT((NBI_orig!$B$8:$B$256=NBI_L2!$A14)*(NBI_orig!$F$6:$IT$6=NBI_L2!BW$1)*NBI_orig!$F$8:$IT$256)</f>
        <v>0</v>
      </c>
      <c r="BX14" s="7">
        <f t="array" ref="BX14">SUMPRODUCT((NBI_orig!$B$8:$B$256=NBI_L2!$A14)*(NBI_orig!$F$6:$IT$6=NBI_L2!BX$1)*NBI_orig!$F$8:$IT$256)</f>
        <v>0</v>
      </c>
      <c r="BY14" s="7">
        <f t="array" ref="BY14">SUMPRODUCT((NBI_orig!$B$8:$B$256=NBI_L2!$A14)*(NBI_orig!$F$6:$IT$6=NBI_L2!BY$1)*NBI_orig!$F$8:$IT$256)</f>
        <v>0</v>
      </c>
      <c r="BZ14" s="7">
        <f t="array" ref="BZ14">SUMPRODUCT((NBI_orig!$B$8:$B$256=NBI_L2!$A14)*(NBI_orig!$F$6:$IT$6=NBI_L2!BZ$1)*NBI_orig!$F$8:$IT$256)</f>
        <v>0</v>
      </c>
      <c r="CA14" s="7">
        <f t="array" ref="CA14">SUMPRODUCT((NBI_orig!$B$8:$B$256=NBI_L2!$A14)*(NBI_orig!$F$6:$IT$6=NBI_L2!CA$1)*NBI_orig!$F$8:$IT$256)</f>
        <v>0</v>
      </c>
      <c r="CB14" s="7">
        <f t="array" ref="CB14">SUMPRODUCT((NBI_orig!$B$8:$B$256=NBI_L2!$A14)*(NBI_orig!$F$6:$IT$6=NBI_L2!CB$1)*NBI_orig!$F$8:$IT$256)</f>
        <v>0</v>
      </c>
      <c r="CC14" s="7">
        <f t="array" ref="CC14">SUMPRODUCT((NBI_orig!$B$8:$B$256=NBI_L2!$A14)*(NBI_orig!$F$6:$IT$6=NBI_L2!CC$1)*NBI_orig!$F$8:$IT$256)</f>
        <v>0</v>
      </c>
      <c r="CD14" s="7">
        <f t="array" ref="CD14">SUMPRODUCT((NBI_orig!$B$8:$B$256=NBI_L2!$A14)*(NBI_orig!$F$6:$IT$6=NBI_L2!CD$1)*NBI_orig!$F$8:$IT$256)</f>
        <v>0</v>
      </c>
      <c r="CE14" s="7">
        <f t="array" ref="CE14">SUMPRODUCT((NBI_orig!$B$8:$B$256=NBI_L2!$A14)*(NBI_orig!$F$6:$IT$6=NBI_L2!CE$1)*NBI_orig!$F$8:$IT$256)</f>
        <v>0</v>
      </c>
      <c r="CF14" s="7">
        <f t="array" ref="CF14">SUMPRODUCT((NBI_orig!$B$8:$B$256=NBI_L2!$A14)*(NBI_orig!$F$6:$IT$6=NBI_L2!CF$1)*NBI_orig!$F$8:$IT$256)</f>
        <v>0</v>
      </c>
      <c r="CG14" s="7">
        <f t="array" ref="CG14">SUMPRODUCT((NBI_orig!$B$8:$B$256=NBI_L2!$A14)*(NBI_orig!$F$6:$IT$6=NBI_L2!CG$1)*NBI_orig!$F$8:$IT$256)</f>
        <v>0</v>
      </c>
      <c r="CH14" s="7">
        <f t="array" ref="CH14">SUMPRODUCT((NBI_orig!$B$8:$B$256=NBI_L2!$A14)*(NBI_orig!$F$6:$IT$6=NBI_L2!CH$1)*NBI_orig!$F$8:$IT$256)</f>
        <v>0</v>
      </c>
      <c r="CI14" s="7">
        <f t="array" ref="CI14">SUMPRODUCT((NBI_orig!$B$8:$B$256=NBI_L2!$A14)*(NBI_orig!$F$6:$IT$6=NBI_L2!CI$1)*NBI_orig!$F$8:$IT$256)</f>
        <v>0</v>
      </c>
      <c r="CJ14" s="7">
        <f t="array" ref="CJ14">SUMPRODUCT((NBI_orig!$B$8:$B$256=NBI_L2!$A14)*(NBI_orig!$F$6:$IT$6=NBI_L2!CJ$1)*NBI_orig!$F$8:$IT$256)</f>
        <v>0</v>
      </c>
      <c r="CK14" s="7">
        <f t="array" ref="CK14">SUMPRODUCT((NBI_orig!$B$8:$B$256=NBI_L2!$A14)*(NBI_orig!$F$6:$IT$6=NBI_L2!CK$1)*NBI_orig!$F$8:$IT$256)</f>
        <v>0</v>
      </c>
      <c r="CL14" s="7">
        <f t="array" ref="CL14">SUMPRODUCT((NBI_orig!$B$8:$B$256=NBI_L2!$A14)*(NBI_orig!$F$6:$IT$6=NBI_L2!CL$1)*NBI_orig!$F$8:$IT$256)</f>
        <v>0</v>
      </c>
      <c r="CM14" s="7">
        <f t="array" ref="CM14">SUMPRODUCT((NBI_orig!$B$8:$B$256=NBI_L2!$A14)*(NBI_orig!$F$6:$IT$6=NBI_L2!CM$1)*NBI_orig!$F$8:$IT$256)</f>
        <v>0</v>
      </c>
      <c r="CN14" s="7">
        <f t="array" ref="CN14">SUMPRODUCT((NBI_orig!$B$8:$B$256=NBI_L2!$A14)*(NBI_orig!$F$6:$IT$6=NBI_L2!CN$1)*NBI_orig!$F$8:$IT$256)</f>
        <v>0</v>
      </c>
      <c r="CO14" s="7">
        <f t="array" ref="CO14">SUMPRODUCT((NBI_orig!$B$8:$B$256=NBI_L2!$A14)*(NBI_orig!$F$6:$IT$6=NBI_L2!CO$1)*NBI_orig!$F$8:$IT$256)</f>
        <v>0</v>
      </c>
      <c r="CP14" s="7">
        <f t="array" ref="CP14">SUMPRODUCT((NBI_orig!$B$8:$B$256=NBI_L2!$A14)*(NBI_orig!$F$6:$IT$6=NBI_L2!CP$1)*NBI_orig!$F$8:$IT$256)</f>
        <v>0</v>
      </c>
      <c r="CQ14" s="7">
        <f t="array" ref="CQ14">SUMPRODUCT((NBI_orig!$B$8:$B$256=NBI_L2!$A14)*(NBI_orig!$F$6:$IT$6=NBI_L2!CQ$1)*NBI_orig!$F$8:$IT$256)</f>
        <v>0</v>
      </c>
      <c r="CR14" s="7">
        <f t="array" ref="CR14">SUMPRODUCT((NBI_orig!$B$8:$B$256=NBI_L2!$A14)*(NBI_orig!$F$6:$IT$6=NBI_L2!CR$1)*NBI_orig!$F$8:$IT$256)</f>
        <v>0</v>
      </c>
      <c r="CS14" s="7">
        <f t="array" ref="CS14">SUMPRODUCT((NBI_orig!$B$8:$B$256=NBI_L2!$A14)*(NBI_orig!$F$6:$IT$6=NBI_L2!CS$1)*NBI_orig!$F$8:$IT$256)</f>
        <v>0</v>
      </c>
      <c r="CT14" s="7">
        <f t="array" ref="CT14">SUMPRODUCT((NBI_orig!$B$8:$B$256=NBI_L2!$A14)*(NBI_orig!$F$6:$IT$6=NBI_L2!CT$1)*NBI_orig!$F$8:$IT$256)</f>
        <v>0</v>
      </c>
      <c r="CU14" s="7">
        <f t="array" ref="CU14">SUMPRODUCT((NBI_orig!$B$8:$B$256=NBI_L2!$A14)*(NBI_orig!$F$6:$IT$6=NBI_L2!CU$1)*NBI_orig!$F$8:$IT$256)</f>
        <v>0</v>
      </c>
      <c r="CV14" s="7">
        <f t="array" ref="CV14">SUMPRODUCT((NBI_orig!$B$8:$B$256=NBI_L2!$A14)*(NBI_orig!$F$6:$IT$6=NBI_L2!CV$1)*NBI_orig!$F$8:$IT$256)</f>
        <v>0</v>
      </c>
      <c r="CW14" s="7">
        <f t="array" ref="CW14">SUMPRODUCT((NBI_orig!$B$8:$B$256=NBI_L2!$A14)*(NBI_orig!$F$6:$IT$6=NBI_L2!CW$1)*NBI_orig!$F$8:$IT$256)</f>
        <v>99045.605574670102</v>
      </c>
      <c r="CX14" s="7"/>
      <c r="CY14" s="7"/>
    </row>
    <row r="15" spans="1:103" x14ac:dyDescent="0.2">
      <c r="A15" s="6" t="s">
        <v>272</v>
      </c>
      <c r="B15" s="7">
        <f t="array" ref="B15">SUMPRODUCT((NBI_orig!$B$8:$B$256=NBI_L2!$A15)*(NBI_orig!$F$6:$IT$6=NBI_L2!B$1)*NBI_orig!$F$8:$IT$256)</f>
        <v>0</v>
      </c>
      <c r="C15" s="7">
        <f t="array" ref="C15">SUMPRODUCT((NBI_orig!$B$8:$B$256=NBI_L2!$A15)*(NBI_orig!$F$6:$IT$6=NBI_L2!C$1)*NBI_orig!$F$8:$IT$256)</f>
        <v>0</v>
      </c>
      <c r="D15" s="7">
        <f t="array" ref="D15">SUMPRODUCT((NBI_orig!$B$8:$B$256=NBI_L2!$A15)*(NBI_orig!$F$6:$IT$6=NBI_L2!D$1)*NBI_orig!$F$8:$IT$256)</f>
        <v>0</v>
      </c>
      <c r="E15" s="7">
        <f t="array" ref="E15">SUMPRODUCT((NBI_orig!$B$8:$B$256=NBI_L2!$A15)*(NBI_orig!$F$6:$IT$6=NBI_L2!E$1)*NBI_orig!$F$8:$IT$256)</f>
        <v>0</v>
      </c>
      <c r="F15" s="7">
        <f t="array" ref="F15">SUMPRODUCT((NBI_orig!$B$8:$B$256=NBI_L2!$A15)*(NBI_orig!$F$6:$IT$6=NBI_L2!F$1)*NBI_orig!$F$8:$IT$256)</f>
        <v>0</v>
      </c>
      <c r="G15" s="7">
        <f t="array" ref="G15">SUMPRODUCT((NBI_orig!$B$8:$B$256=NBI_L2!$A15)*(NBI_orig!$F$6:$IT$6=NBI_L2!G$1)*NBI_orig!$F$8:$IT$256)</f>
        <v>0</v>
      </c>
      <c r="H15" s="7">
        <f t="array" ref="H15">SUMPRODUCT((NBI_orig!$B$8:$B$256=NBI_L2!$A15)*(NBI_orig!$F$6:$IT$6=NBI_L2!H$1)*NBI_orig!$F$8:$IT$256)</f>
        <v>0</v>
      </c>
      <c r="I15" s="7">
        <f t="array" ref="I15">SUMPRODUCT((NBI_orig!$B$8:$B$256=NBI_L2!$A15)*(NBI_orig!$F$6:$IT$6=NBI_L2!I$1)*NBI_orig!$F$8:$IT$256)</f>
        <v>0</v>
      </c>
      <c r="J15" s="7">
        <f t="array" ref="J15">SUMPRODUCT((NBI_orig!$B$8:$B$256=NBI_L2!$A15)*(NBI_orig!$F$6:$IT$6=NBI_L2!J$1)*NBI_orig!$F$8:$IT$256)</f>
        <v>0</v>
      </c>
      <c r="K15" s="7">
        <f t="array" ref="K15">SUMPRODUCT((NBI_orig!$B$8:$B$256=NBI_L2!$A15)*(NBI_orig!$F$6:$IT$6=NBI_L2!K$1)*NBI_orig!$F$8:$IT$256)</f>
        <v>0</v>
      </c>
      <c r="L15" s="7">
        <f t="array" ref="L15">SUMPRODUCT((NBI_orig!$B$8:$B$256=NBI_L2!$A15)*(NBI_orig!$F$6:$IT$6=NBI_L2!L$1)*NBI_orig!$F$8:$IT$256)</f>
        <v>0</v>
      </c>
      <c r="M15" s="7">
        <f t="array" ref="M15">SUMPRODUCT((NBI_orig!$B$8:$B$256=NBI_L2!$A15)*(NBI_orig!$F$6:$IT$6=NBI_L2!M$1)*NBI_orig!$F$8:$IT$256)</f>
        <v>0</v>
      </c>
      <c r="N15" s="7">
        <f t="array" ref="N15">SUMPRODUCT((NBI_orig!$B$8:$B$256=NBI_L2!$A15)*(NBI_orig!$F$6:$IT$6=NBI_L2!N$1)*NBI_orig!$F$8:$IT$256)</f>
        <v>0</v>
      </c>
      <c r="O15" s="7">
        <f t="array" ref="O15">SUMPRODUCT((NBI_orig!$B$8:$B$256=NBI_L2!$A15)*(NBI_orig!$F$6:$IT$6=NBI_L2!O$1)*NBI_orig!$F$8:$IT$256)</f>
        <v>0</v>
      </c>
      <c r="P15" s="7">
        <f t="array" ref="P15">SUMPRODUCT((NBI_orig!$B$8:$B$256=NBI_L2!$A15)*(NBI_orig!$F$6:$IT$6=NBI_L2!P$1)*NBI_orig!$F$8:$IT$256)</f>
        <v>0</v>
      </c>
      <c r="Q15" s="7">
        <f t="array" ref="Q15">SUMPRODUCT((NBI_orig!$B$8:$B$256=NBI_L2!$A15)*(NBI_orig!$F$6:$IT$6=NBI_L2!Q$1)*NBI_orig!$F$8:$IT$256)</f>
        <v>0</v>
      </c>
      <c r="R15" s="7">
        <f t="array" ref="R15">SUMPRODUCT((NBI_orig!$B$8:$B$256=NBI_L2!$A15)*(NBI_orig!$F$6:$IT$6=NBI_L2!R$1)*NBI_orig!$F$8:$IT$256)</f>
        <v>0</v>
      </c>
      <c r="S15" s="7">
        <f t="array" ref="S15">SUMPRODUCT((NBI_orig!$B$8:$B$256=NBI_L2!$A15)*(NBI_orig!$F$6:$IT$6=NBI_L2!S$1)*NBI_orig!$F$8:$IT$256)</f>
        <v>0</v>
      </c>
      <c r="T15" s="7">
        <f t="array" ref="T15">SUMPRODUCT((NBI_orig!$B$8:$B$256=NBI_L2!$A15)*(NBI_orig!$F$6:$IT$6=NBI_L2!T$1)*NBI_orig!$F$8:$IT$256)</f>
        <v>0</v>
      </c>
      <c r="U15" s="7">
        <f t="array" ref="U15">SUMPRODUCT((NBI_orig!$B$8:$B$256=NBI_L2!$A15)*(NBI_orig!$F$6:$IT$6=NBI_L2!U$1)*NBI_orig!$F$8:$IT$256)</f>
        <v>0</v>
      </c>
      <c r="V15" s="7">
        <f t="array" ref="V15">SUMPRODUCT((NBI_orig!$B$8:$B$256=NBI_L2!$A15)*(NBI_orig!$F$6:$IT$6=NBI_L2!V$1)*NBI_orig!$F$8:$IT$256)</f>
        <v>0</v>
      </c>
      <c r="W15" s="7">
        <f t="array" ref="W15">SUMPRODUCT((NBI_orig!$B$8:$B$256=NBI_L2!$A15)*(NBI_orig!$F$6:$IT$6=NBI_L2!W$1)*NBI_orig!$F$8:$IT$256)</f>
        <v>0</v>
      </c>
      <c r="X15" s="7">
        <f t="array" ref="X15">SUMPRODUCT((NBI_orig!$B$8:$B$256=NBI_L2!$A15)*(NBI_orig!$F$6:$IT$6=NBI_L2!X$1)*NBI_orig!$F$8:$IT$256)</f>
        <v>0</v>
      </c>
      <c r="Y15" s="7">
        <f t="array" ref="Y15">SUMPRODUCT((NBI_orig!$B$8:$B$256=NBI_L2!$A15)*(NBI_orig!$F$6:$IT$6=NBI_L2!Y$1)*NBI_orig!$F$8:$IT$256)</f>
        <v>0</v>
      </c>
      <c r="Z15" s="7">
        <f t="array" ref="Z15">SUMPRODUCT((NBI_orig!$B$8:$B$256=NBI_L2!$A15)*(NBI_orig!$F$6:$IT$6=NBI_L2!Z$1)*NBI_orig!$F$8:$IT$256)</f>
        <v>0</v>
      </c>
      <c r="AA15" s="7">
        <f t="array" ref="AA15">SUMPRODUCT((NBI_orig!$B$8:$B$256=NBI_L2!$A15)*(NBI_orig!$F$6:$IT$6=NBI_L2!AA$1)*NBI_orig!$F$8:$IT$256)</f>
        <v>0</v>
      </c>
      <c r="AB15" s="7">
        <f t="array" ref="AB15">SUMPRODUCT((NBI_orig!$B$8:$B$256=NBI_L2!$A15)*(NBI_orig!$F$6:$IT$6=NBI_L2!AB$1)*NBI_orig!$F$8:$IT$256)</f>
        <v>0</v>
      </c>
      <c r="AC15" s="7">
        <f t="array" ref="AC15">SUMPRODUCT((NBI_orig!$B$8:$B$256=NBI_L2!$A15)*(NBI_orig!$F$6:$IT$6=NBI_L2!AC$1)*NBI_orig!$F$8:$IT$256)</f>
        <v>0</v>
      </c>
      <c r="AD15" s="7">
        <f t="array" ref="AD15">SUMPRODUCT((NBI_orig!$B$8:$B$256=NBI_L2!$A15)*(NBI_orig!$F$6:$IT$6=NBI_L2!AD$1)*NBI_orig!$F$8:$IT$256)</f>
        <v>0</v>
      </c>
      <c r="AE15" s="7">
        <f t="array" ref="AE15">SUMPRODUCT((NBI_orig!$B$8:$B$256=NBI_L2!$A15)*(NBI_orig!$F$6:$IT$6=NBI_L2!AE$1)*NBI_orig!$F$8:$IT$256)</f>
        <v>0</v>
      </c>
      <c r="AF15" s="7">
        <f t="array" ref="AF15">SUMPRODUCT((NBI_orig!$B$8:$B$256=NBI_L2!$A15)*(NBI_orig!$F$6:$IT$6=NBI_L2!AF$1)*NBI_orig!$F$8:$IT$256)</f>
        <v>0</v>
      </c>
      <c r="AG15" s="7">
        <f t="array" ref="AG15">SUMPRODUCT((NBI_orig!$B$8:$B$256=NBI_L2!$A15)*(NBI_orig!$F$6:$IT$6=NBI_L2!AG$1)*NBI_orig!$F$8:$IT$256)</f>
        <v>0</v>
      </c>
      <c r="AH15" s="7">
        <f t="array" ref="AH15">SUMPRODUCT((NBI_orig!$B$8:$B$256=NBI_L2!$A15)*(NBI_orig!$F$6:$IT$6=NBI_L2!AH$1)*NBI_orig!$F$8:$IT$256)</f>
        <v>0</v>
      </c>
      <c r="AI15" s="7">
        <f t="array" ref="AI15">SUMPRODUCT((NBI_orig!$B$8:$B$256=NBI_L2!$A15)*(NBI_orig!$F$6:$IT$6=NBI_L2!AI$1)*NBI_orig!$F$8:$IT$256)</f>
        <v>0</v>
      </c>
      <c r="AJ15" s="7">
        <f t="array" ref="AJ15">SUMPRODUCT((NBI_orig!$B$8:$B$256=NBI_L2!$A15)*(NBI_orig!$F$6:$IT$6=NBI_L2!AJ$1)*NBI_orig!$F$8:$IT$256)</f>
        <v>0</v>
      </c>
      <c r="AK15" s="7">
        <f t="array" ref="AK15">SUMPRODUCT((NBI_orig!$B$8:$B$256=NBI_L2!$A15)*(NBI_orig!$F$6:$IT$6=NBI_L2!AK$1)*NBI_orig!$F$8:$IT$256)</f>
        <v>0</v>
      </c>
      <c r="AL15" s="7">
        <f t="array" ref="AL15">SUMPRODUCT((NBI_orig!$B$8:$B$256=NBI_L2!$A15)*(NBI_orig!$F$6:$IT$6=NBI_L2!AL$1)*NBI_orig!$F$8:$IT$256)</f>
        <v>0</v>
      </c>
      <c r="AM15" s="7">
        <f t="array" ref="AM15">SUMPRODUCT((NBI_orig!$B$8:$B$256=NBI_L2!$A15)*(NBI_orig!$F$6:$IT$6=NBI_L2!AM$1)*NBI_orig!$F$8:$IT$256)</f>
        <v>0</v>
      </c>
      <c r="AN15" s="7">
        <f t="array" ref="AN15">SUMPRODUCT((NBI_orig!$B$8:$B$256=NBI_L2!$A15)*(NBI_orig!$F$6:$IT$6=NBI_L2!AN$1)*NBI_orig!$F$8:$IT$256)</f>
        <v>0</v>
      </c>
      <c r="AO15" s="7">
        <f t="array" ref="AO15">SUMPRODUCT((NBI_orig!$B$8:$B$256=NBI_L2!$A15)*(NBI_orig!$F$6:$IT$6=NBI_L2!AO$1)*NBI_orig!$F$8:$IT$256)</f>
        <v>0</v>
      </c>
      <c r="AP15" s="7">
        <f t="array" ref="AP15">SUMPRODUCT((NBI_orig!$B$8:$B$256=NBI_L2!$A15)*(NBI_orig!$F$6:$IT$6=NBI_L2!AP$1)*NBI_orig!$F$8:$IT$256)</f>
        <v>0</v>
      </c>
      <c r="AQ15" s="7">
        <f t="array" ref="AQ15">SUMPRODUCT((NBI_orig!$B$8:$B$256=NBI_L2!$A15)*(NBI_orig!$F$6:$IT$6=NBI_L2!AQ$1)*NBI_orig!$F$8:$IT$256)</f>
        <v>0</v>
      </c>
      <c r="AR15" s="7">
        <f t="array" ref="AR15">SUMPRODUCT((NBI_orig!$B$8:$B$256=NBI_L2!$A15)*(NBI_orig!$F$6:$IT$6=NBI_L2!AR$1)*NBI_orig!$F$8:$IT$256)</f>
        <v>0</v>
      </c>
      <c r="AS15" s="7">
        <f t="array" ref="AS15">SUMPRODUCT((NBI_orig!$B$8:$B$256=NBI_L2!$A15)*(NBI_orig!$F$6:$IT$6=NBI_L2!AS$1)*NBI_orig!$F$8:$IT$256)</f>
        <v>0</v>
      </c>
      <c r="AT15" s="7">
        <f t="array" ref="AT15">SUMPRODUCT((NBI_orig!$B$8:$B$256=NBI_L2!$A15)*(NBI_orig!$F$6:$IT$6=NBI_L2!AT$1)*NBI_orig!$F$8:$IT$256)</f>
        <v>0</v>
      </c>
      <c r="AU15" s="7">
        <f t="array" ref="AU15">SUMPRODUCT((NBI_orig!$B$8:$B$256=NBI_L2!$A15)*(NBI_orig!$F$6:$IT$6=NBI_L2!AU$1)*NBI_orig!$F$8:$IT$256)</f>
        <v>0</v>
      </c>
      <c r="AV15" s="7">
        <f t="array" ref="AV15">SUMPRODUCT((NBI_orig!$B$8:$B$256=NBI_L2!$A15)*(NBI_orig!$F$6:$IT$6=NBI_L2!AV$1)*NBI_orig!$F$8:$IT$256)</f>
        <v>0</v>
      </c>
      <c r="AW15" s="7">
        <f t="array" ref="AW15">SUMPRODUCT((NBI_orig!$B$8:$B$256=NBI_L2!$A15)*(NBI_orig!$F$6:$IT$6=NBI_L2!AW$1)*NBI_orig!$F$8:$IT$256)</f>
        <v>0</v>
      </c>
      <c r="AX15" s="7">
        <f t="array" ref="AX15">SUMPRODUCT((NBI_orig!$B$8:$B$256=NBI_L2!$A15)*(NBI_orig!$F$6:$IT$6=NBI_L2!AX$1)*NBI_orig!$F$8:$IT$256)</f>
        <v>0</v>
      </c>
      <c r="AY15" s="7">
        <f t="array" ref="AY15">SUMPRODUCT((NBI_orig!$B$8:$B$256=NBI_L2!$A15)*(NBI_orig!$F$6:$IT$6=NBI_L2!AY$1)*NBI_orig!$F$8:$IT$256)</f>
        <v>0</v>
      </c>
      <c r="AZ15" s="7">
        <f t="array" ref="AZ15">SUMPRODUCT((NBI_orig!$B$8:$B$256=NBI_L2!$A15)*(NBI_orig!$F$6:$IT$6=NBI_L2!AZ$1)*NBI_orig!$F$8:$IT$256)</f>
        <v>0</v>
      </c>
      <c r="BA15" s="7">
        <f t="array" ref="BA15">SUMPRODUCT((NBI_orig!$B$8:$B$256=NBI_L2!$A15)*(NBI_orig!$F$6:$IT$6=NBI_L2!BA$1)*NBI_orig!$F$8:$IT$256)</f>
        <v>0</v>
      </c>
      <c r="BB15" s="7">
        <f t="array" ref="BB15">SUMPRODUCT((NBI_orig!$B$8:$B$256=NBI_L2!$A15)*(NBI_orig!$F$6:$IT$6=NBI_L2!BB$1)*NBI_orig!$F$8:$IT$256)</f>
        <v>0</v>
      </c>
      <c r="BC15" s="7">
        <f t="array" ref="BC15">SUMPRODUCT((NBI_orig!$B$8:$B$256=NBI_L2!$A15)*(NBI_orig!$F$6:$IT$6=NBI_L2!BC$1)*NBI_orig!$F$8:$IT$256)</f>
        <v>0</v>
      </c>
      <c r="BD15" s="7">
        <f t="array" ref="BD15">SUMPRODUCT((NBI_orig!$B$8:$B$256=NBI_L2!$A15)*(NBI_orig!$F$6:$IT$6=NBI_L2!BD$1)*NBI_orig!$F$8:$IT$256)</f>
        <v>51559.883740814199</v>
      </c>
      <c r="BE15" s="7">
        <f t="array" ref="BE15">SUMPRODUCT((NBI_orig!$B$8:$B$256=NBI_L2!$A15)*(NBI_orig!$F$6:$IT$6=NBI_L2!BE$1)*NBI_orig!$F$8:$IT$256)</f>
        <v>0</v>
      </c>
      <c r="BF15" s="7">
        <f t="array" ref="BF15">SUMPRODUCT((NBI_orig!$B$8:$B$256=NBI_L2!$A15)*(NBI_orig!$F$6:$IT$6=NBI_L2!BF$1)*NBI_orig!$F$8:$IT$256)</f>
        <v>0</v>
      </c>
      <c r="BG15" s="7">
        <f t="array" ref="BG15">SUMPRODUCT((NBI_orig!$B$8:$B$256=NBI_L2!$A15)*(NBI_orig!$F$6:$IT$6=NBI_L2!BG$1)*NBI_orig!$F$8:$IT$256)</f>
        <v>0</v>
      </c>
      <c r="BH15" s="7">
        <f t="array" ref="BH15">SUMPRODUCT((NBI_orig!$B$8:$B$256=NBI_L2!$A15)*(NBI_orig!$F$6:$IT$6=NBI_L2!BH$1)*NBI_orig!$F$8:$IT$256)</f>
        <v>0</v>
      </c>
      <c r="BI15" s="7">
        <f t="array" ref="BI15">SUMPRODUCT((NBI_orig!$B$8:$B$256=NBI_L2!$A15)*(NBI_orig!$F$6:$IT$6=NBI_L2!BI$1)*NBI_orig!$F$8:$IT$256)</f>
        <v>0</v>
      </c>
      <c r="BJ15" s="7">
        <f t="array" ref="BJ15">SUMPRODUCT((NBI_orig!$B$8:$B$256=NBI_L2!$A15)*(NBI_orig!$F$6:$IT$6=NBI_L2!BJ$1)*NBI_orig!$F$8:$IT$256)</f>
        <v>0</v>
      </c>
      <c r="BK15" s="7">
        <f t="array" ref="BK15">SUMPRODUCT((NBI_orig!$B$8:$B$256=NBI_L2!$A15)*(NBI_orig!$F$6:$IT$6=NBI_L2!BK$1)*NBI_orig!$F$8:$IT$256)</f>
        <v>0</v>
      </c>
      <c r="BL15" s="7">
        <f t="array" ref="BL15">SUMPRODUCT((NBI_orig!$B$8:$B$256=NBI_L2!$A15)*(NBI_orig!$F$6:$IT$6=NBI_L2!BL$1)*NBI_orig!$F$8:$IT$256)</f>
        <v>0</v>
      </c>
      <c r="BM15" s="7">
        <f t="array" ref="BM15">SUMPRODUCT((NBI_orig!$B$8:$B$256=NBI_L2!$A15)*(NBI_orig!$F$6:$IT$6=NBI_L2!BM$1)*NBI_orig!$F$8:$IT$256)</f>
        <v>0</v>
      </c>
      <c r="BN15" s="7">
        <f t="array" ref="BN15">SUMPRODUCT((NBI_orig!$B$8:$B$256=NBI_L2!$A15)*(NBI_orig!$F$6:$IT$6=NBI_L2!BN$1)*NBI_orig!$F$8:$IT$256)</f>
        <v>0</v>
      </c>
      <c r="BO15" s="7">
        <f t="array" ref="BO15">SUMPRODUCT((NBI_orig!$B$8:$B$256=NBI_L2!$A15)*(NBI_orig!$F$6:$IT$6=NBI_L2!BO$1)*NBI_orig!$F$8:$IT$256)</f>
        <v>0</v>
      </c>
      <c r="BP15" s="7">
        <f t="array" ref="BP15">SUMPRODUCT((NBI_orig!$B$8:$B$256=NBI_L2!$A15)*(NBI_orig!$F$6:$IT$6=NBI_L2!BP$1)*NBI_orig!$F$8:$IT$256)</f>
        <v>0</v>
      </c>
      <c r="BQ15" s="7">
        <f t="array" ref="BQ15">SUMPRODUCT((NBI_orig!$B$8:$B$256=NBI_L2!$A15)*(NBI_orig!$F$6:$IT$6=NBI_L2!BQ$1)*NBI_orig!$F$8:$IT$256)</f>
        <v>0</v>
      </c>
      <c r="BR15" s="7">
        <f t="array" ref="BR15">SUMPRODUCT((NBI_orig!$B$8:$B$256=NBI_L2!$A15)*(NBI_orig!$F$6:$IT$6=NBI_L2!BR$1)*NBI_orig!$F$8:$IT$256)</f>
        <v>0</v>
      </c>
      <c r="BS15" s="7">
        <f t="array" ref="BS15">SUMPRODUCT((NBI_orig!$B$8:$B$256=NBI_L2!$A15)*(NBI_orig!$F$6:$IT$6=NBI_L2!BS$1)*NBI_orig!$F$8:$IT$256)</f>
        <v>0</v>
      </c>
      <c r="BT15" s="7">
        <f t="array" ref="BT15">SUMPRODUCT((NBI_orig!$B$8:$B$256=NBI_L2!$A15)*(NBI_orig!$F$6:$IT$6=NBI_L2!BT$1)*NBI_orig!$F$8:$IT$256)</f>
        <v>0</v>
      </c>
      <c r="BU15" s="7">
        <f t="array" ref="BU15">SUMPRODUCT((NBI_orig!$B$8:$B$256=NBI_L2!$A15)*(NBI_orig!$F$6:$IT$6=NBI_L2!BU$1)*NBI_orig!$F$8:$IT$256)</f>
        <v>0</v>
      </c>
      <c r="BV15" s="7">
        <f t="array" ref="BV15">SUMPRODUCT((NBI_orig!$B$8:$B$256=NBI_L2!$A15)*(NBI_orig!$F$6:$IT$6=NBI_L2!BV$1)*NBI_orig!$F$8:$IT$256)</f>
        <v>0</v>
      </c>
      <c r="BW15" s="7">
        <f t="array" ref="BW15">SUMPRODUCT((NBI_orig!$B$8:$B$256=NBI_L2!$A15)*(NBI_orig!$F$6:$IT$6=NBI_L2!BW$1)*NBI_orig!$F$8:$IT$256)</f>
        <v>0</v>
      </c>
      <c r="BX15" s="7">
        <f t="array" ref="BX15">SUMPRODUCT((NBI_orig!$B$8:$B$256=NBI_L2!$A15)*(NBI_orig!$F$6:$IT$6=NBI_L2!BX$1)*NBI_orig!$F$8:$IT$256)</f>
        <v>0</v>
      </c>
      <c r="BY15" s="7">
        <f t="array" ref="BY15">SUMPRODUCT((NBI_orig!$B$8:$B$256=NBI_L2!$A15)*(NBI_orig!$F$6:$IT$6=NBI_L2!BY$1)*NBI_orig!$F$8:$IT$256)</f>
        <v>0</v>
      </c>
      <c r="BZ15" s="7">
        <f t="array" ref="BZ15">SUMPRODUCT((NBI_orig!$B$8:$B$256=NBI_L2!$A15)*(NBI_orig!$F$6:$IT$6=NBI_L2!BZ$1)*NBI_orig!$F$8:$IT$256)</f>
        <v>0</v>
      </c>
      <c r="CA15" s="7">
        <f t="array" ref="CA15">SUMPRODUCT((NBI_orig!$B$8:$B$256=NBI_L2!$A15)*(NBI_orig!$F$6:$IT$6=NBI_L2!CA$1)*NBI_orig!$F$8:$IT$256)</f>
        <v>0</v>
      </c>
      <c r="CB15" s="7">
        <f t="array" ref="CB15">SUMPRODUCT((NBI_orig!$B$8:$B$256=NBI_L2!$A15)*(NBI_orig!$F$6:$IT$6=NBI_L2!CB$1)*NBI_orig!$F$8:$IT$256)</f>
        <v>0</v>
      </c>
      <c r="CC15" s="7">
        <f t="array" ref="CC15">SUMPRODUCT((NBI_orig!$B$8:$B$256=NBI_L2!$A15)*(NBI_orig!$F$6:$IT$6=NBI_L2!CC$1)*NBI_orig!$F$8:$IT$256)</f>
        <v>0</v>
      </c>
      <c r="CD15" s="7">
        <f t="array" ref="CD15">SUMPRODUCT((NBI_orig!$B$8:$B$256=NBI_L2!$A15)*(NBI_orig!$F$6:$IT$6=NBI_L2!CD$1)*NBI_orig!$F$8:$IT$256)</f>
        <v>0</v>
      </c>
      <c r="CE15" s="7">
        <f t="array" ref="CE15">SUMPRODUCT((NBI_orig!$B$8:$B$256=NBI_L2!$A15)*(NBI_orig!$F$6:$IT$6=NBI_L2!CE$1)*NBI_orig!$F$8:$IT$256)</f>
        <v>0</v>
      </c>
      <c r="CF15" s="7">
        <f t="array" ref="CF15">SUMPRODUCT((NBI_orig!$B$8:$B$256=NBI_L2!$A15)*(NBI_orig!$F$6:$IT$6=NBI_L2!CF$1)*NBI_orig!$F$8:$IT$256)</f>
        <v>0</v>
      </c>
      <c r="CG15" s="7">
        <f t="array" ref="CG15">SUMPRODUCT((NBI_orig!$B$8:$B$256=NBI_L2!$A15)*(NBI_orig!$F$6:$IT$6=NBI_L2!CG$1)*NBI_orig!$F$8:$IT$256)</f>
        <v>0</v>
      </c>
      <c r="CH15" s="7">
        <f t="array" ref="CH15">SUMPRODUCT((NBI_orig!$B$8:$B$256=NBI_L2!$A15)*(NBI_orig!$F$6:$IT$6=NBI_L2!CH$1)*NBI_orig!$F$8:$IT$256)</f>
        <v>0</v>
      </c>
      <c r="CI15" s="7">
        <f t="array" ref="CI15">SUMPRODUCT((NBI_orig!$B$8:$B$256=NBI_L2!$A15)*(NBI_orig!$F$6:$IT$6=NBI_L2!CI$1)*NBI_orig!$F$8:$IT$256)</f>
        <v>0</v>
      </c>
      <c r="CJ15" s="7">
        <f t="array" ref="CJ15">SUMPRODUCT((NBI_orig!$B$8:$B$256=NBI_L2!$A15)*(NBI_orig!$F$6:$IT$6=NBI_L2!CJ$1)*NBI_orig!$F$8:$IT$256)</f>
        <v>0</v>
      </c>
      <c r="CK15" s="7">
        <f t="array" ref="CK15">SUMPRODUCT((NBI_orig!$B$8:$B$256=NBI_L2!$A15)*(NBI_orig!$F$6:$IT$6=NBI_L2!CK$1)*NBI_orig!$F$8:$IT$256)</f>
        <v>0</v>
      </c>
      <c r="CL15" s="7">
        <f t="array" ref="CL15">SUMPRODUCT((NBI_orig!$B$8:$B$256=NBI_L2!$A15)*(NBI_orig!$F$6:$IT$6=NBI_L2!CL$1)*NBI_orig!$F$8:$IT$256)</f>
        <v>0</v>
      </c>
      <c r="CM15" s="7">
        <f t="array" ref="CM15">SUMPRODUCT((NBI_orig!$B$8:$B$256=NBI_L2!$A15)*(NBI_orig!$F$6:$IT$6=NBI_L2!CM$1)*NBI_orig!$F$8:$IT$256)</f>
        <v>0</v>
      </c>
      <c r="CN15" s="7">
        <f t="array" ref="CN15">SUMPRODUCT((NBI_orig!$B$8:$B$256=NBI_L2!$A15)*(NBI_orig!$F$6:$IT$6=NBI_L2!CN$1)*NBI_orig!$F$8:$IT$256)</f>
        <v>0</v>
      </c>
      <c r="CO15" s="7">
        <f t="array" ref="CO15">SUMPRODUCT((NBI_orig!$B$8:$B$256=NBI_L2!$A15)*(NBI_orig!$F$6:$IT$6=NBI_L2!CO$1)*NBI_orig!$F$8:$IT$256)</f>
        <v>0</v>
      </c>
      <c r="CP15" s="7">
        <f t="array" ref="CP15">SUMPRODUCT((NBI_orig!$B$8:$B$256=NBI_L2!$A15)*(NBI_orig!$F$6:$IT$6=NBI_L2!CP$1)*NBI_orig!$F$8:$IT$256)</f>
        <v>0</v>
      </c>
      <c r="CQ15" s="7">
        <f t="array" ref="CQ15">SUMPRODUCT((NBI_orig!$B$8:$B$256=NBI_L2!$A15)*(NBI_orig!$F$6:$IT$6=NBI_L2!CQ$1)*NBI_orig!$F$8:$IT$256)</f>
        <v>0</v>
      </c>
      <c r="CR15" s="7">
        <f t="array" ref="CR15">SUMPRODUCT((NBI_orig!$B$8:$B$256=NBI_L2!$A15)*(NBI_orig!$F$6:$IT$6=NBI_L2!CR$1)*NBI_orig!$F$8:$IT$256)</f>
        <v>0</v>
      </c>
      <c r="CS15" s="7">
        <f t="array" ref="CS15">SUMPRODUCT((NBI_orig!$B$8:$B$256=NBI_L2!$A15)*(NBI_orig!$F$6:$IT$6=NBI_L2!CS$1)*NBI_orig!$F$8:$IT$256)</f>
        <v>0</v>
      </c>
      <c r="CT15" s="7">
        <f t="array" ref="CT15">SUMPRODUCT((NBI_orig!$B$8:$B$256=NBI_L2!$A15)*(NBI_orig!$F$6:$IT$6=NBI_L2!CT$1)*NBI_orig!$F$8:$IT$256)</f>
        <v>0</v>
      </c>
      <c r="CU15" s="7">
        <f t="array" ref="CU15">SUMPRODUCT((NBI_orig!$B$8:$B$256=NBI_L2!$A15)*(NBI_orig!$F$6:$IT$6=NBI_L2!CU$1)*NBI_orig!$F$8:$IT$256)</f>
        <v>0</v>
      </c>
      <c r="CV15" s="7">
        <f t="array" ref="CV15">SUMPRODUCT((NBI_orig!$B$8:$B$256=NBI_L2!$A15)*(NBI_orig!$F$6:$IT$6=NBI_L2!CV$1)*NBI_orig!$F$8:$IT$256)</f>
        <v>0</v>
      </c>
      <c r="CW15" s="7">
        <f t="array" ref="CW15">SUMPRODUCT((NBI_orig!$B$8:$B$256=NBI_L2!$A15)*(NBI_orig!$F$6:$IT$6=NBI_L2!CW$1)*NBI_orig!$F$8:$IT$256)</f>
        <v>51559.883740814199</v>
      </c>
      <c r="CX15" s="7"/>
      <c r="CY15" s="7"/>
    </row>
    <row r="16" spans="1:103" x14ac:dyDescent="0.2">
      <c r="A16" s="6" t="s">
        <v>273</v>
      </c>
      <c r="B16" s="7">
        <f t="array" ref="B16">SUMPRODUCT((NBI_orig!$B$8:$B$256=NBI_L2!$A16)*(NBI_orig!$F$6:$IT$6=NBI_L2!B$1)*NBI_orig!$F$8:$IT$256)</f>
        <v>0</v>
      </c>
      <c r="C16" s="7">
        <f t="array" ref="C16">SUMPRODUCT((NBI_orig!$B$8:$B$256=NBI_L2!$A16)*(NBI_orig!$F$6:$IT$6=NBI_L2!C$1)*NBI_orig!$F$8:$IT$256)</f>
        <v>0</v>
      </c>
      <c r="D16" s="7">
        <f t="array" ref="D16">SUMPRODUCT((NBI_orig!$B$8:$B$256=NBI_L2!$A16)*(NBI_orig!$F$6:$IT$6=NBI_L2!D$1)*NBI_orig!$F$8:$IT$256)</f>
        <v>0</v>
      </c>
      <c r="E16" s="7">
        <f t="array" ref="E16">SUMPRODUCT((NBI_orig!$B$8:$B$256=NBI_L2!$A16)*(NBI_orig!$F$6:$IT$6=NBI_L2!E$1)*NBI_orig!$F$8:$IT$256)</f>
        <v>0</v>
      </c>
      <c r="F16" s="7">
        <f t="array" ref="F16">SUMPRODUCT((NBI_orig!$B$8:$B$256=NBI_L2!$A16)*(NBI_orig!$F$6:$IT$6=NBI_L2!F$1)*NBI_orig!$F$8:$IT$256)</f>
        <v>0</v>
      </c>
      <c r="G16" s="7">
        <f t="array" ref="G16">SUMPRODUCT((NBI_orig!$B$8:$B$256=NBI_L2!$A16)*(NBI_orig!$F$6:$IT$6=NBI_L2!G$1)*NBI_orig!$F$8:$IT$256)</f>
        <v>0</v>
      </c>
      <c r="H16" s="7">
        <f t="array" ref="H16">SUMPRODUCT((NBI_orig!$B$8:$B$256=NBI_L2!$A16)*(NBI_orig!$F$6:$IT$6=NBI_L2!H$1)*NBI_orig!$F$8:$IT$256)</f>
        <v>0</v>
      </c>
      <c r="I16" s="7">
        <f t="array" ref="I16">SUMPRODUCT((NBI_orig!$B$8:$B$256=NBI_L2!$A16)*(NBI_orig!$F$6:$IT$6=NBI_L2!I$1)*NBI_orig!$F$8:$IT$256)</f>
        <v>0</v>
      </c>
      <c r="J16" s="7">
        <f t="array" ref="J16">SUMPRODUCT((NBI_orig!$B$8:$B$256=NBI_L2!$A16)*(NBI_orig!$F$6:$IT$6=NBI_L2!J$1)*NBI_orig!$F$8:$IT$256)</f>
        <v>0</v>
      </c>
      <c r="K16" s="7">
        <f t="array" ref="K16">SUMPRODUCT((NBI_orig!$B$8:$B$256=NBI_L2!$A16)*(NBI_orig!$F$6:$IT$6=NBI_L2!K$1)*NBI_orig!$F$8:$IT$256)</f>
        <v>0</v>
      </c>
      <c r="L16" s="7">
        <f t="array" ref="L16">SUMPRODUCT((NBI_orig!$B$8:$B$256=NBI_L2!$A16)*(NBI_orig!$F$6:$IT$6=NBI_L2!L$1)*NBI_orig!$F$8:$IT$256)</f>
        <v>0</v>
      </c>
      <c r="M16" s="7">
        <f t="array" ref="M16">SUMPRODUCT((NBI_orig!$B$8:$B$256=NBI_L2!$A16)*(NBI_orig!$F$6:$IT$6=NBI_L2!M$1)*NBI_orig!$F$8:$IT$256)</f>
        <v>0</v>
      </c>
      <c r="N16" s="7">
        <f t="array" ref="N16">SUMPRODUCT((NBI_orig!$B$8:$B$256=NBI_L2!$A16)*(NBI_orig!$F$6:$IT$6=NBI_L2!N$1)*NBI_orig!$F$8:$IT$256)</f>
        <v>0</v>
      </c>
      <c r="O16" s="7">
        <f t="array" ref="O16">SUMPRODUCT((NBI_orig!$B$8:$B$256=NBI_L2!$A16)*(NBI_orig!$F$6:$IT$6=NBI_L2!O$1)*NBI_orig!$F$8:$IT$256)</f>
        <v>0</v>
      </c>
      <c r="P16" s="7">
        <f t="array" ref="P16">SUMPRODUCT((NBI_orig!$B$8:$B$256=NBI_L2!$A16)*(NBI_orig!$F$6:$IT$6=NBI_L2!P$1)*NBI_orig!$F$8:$IT$256)</f>
        <v>0</v>
      </c>
      <c r="Q16" s="7">
        <f t="array" ref="Q16">SUMPRODUCT((NBI_orig!$B$8:$B$256=NBI_L2!$A16)*(NBI_orig!$F$6:$IT$6=NBI_L2!Q$1)*NBI_orig!$F$8:$IT$256)</f>
        <v>0</v>
      </c>
      <c r="R16" s="7">
        <f t="array" ref="R16">SUMPRODUCT((NBI_orig!$B$8:$B$256=NBI_L2!$A16)*(NBI_orig!$F$6:$IT$6=NBI_L2!R$1)*NBI_orig!$F$8:$IT$256)</f>
        <v>0</v>
      </c>
      <c r="S16" s="7">
        <f t="array" ref="S16">SUMPRODUCT((NBI_orig!$B$8:$B$256=NBI_L2!$A16)*(NBI_orig!$F$6:$IT$6=NBI_L2!S$1)*NBI_orig!$F$8:$IT$256)</f>
        <v>0</v>
      </c>
      <c r="T16" s="7">
        <f t="array" ref="T16">SUMPRODUCT((NBI_orig!$B$8:$B$256=NBI_L2!$A16)*(NBI_orig!$F$6:$IT$6=NBI_L2!T$1)*NBI_orig!$F$8:$IT$256)</f>
        <v>0</v>
      </c>
      <c r="U16" s="7">
        <f t="array" ref="U16">SUMPRODUCT((NBI_orig!$B$8:$B$256=NBI_L2!$A16)*(NBI_orig!$F$6:$IT$6=NBI_L2!U$1)*NBI_orig!$F$8:$IT$256)</f>
        <v>0</v>
      </c>
      <c r="V16" s="7">
        <f t="array" ref="V16">SUMPRODUCT((NBI_orig!$B$8:$B$256=NBI_L2!$A16)*(NBI_orig!$F$6:$IT$6=NBI_L2!V$1)*NBI_orig!$F$8:$IT$256)</f>
        <v>0</v>
      </c>
      <c r="W16" s="7">
        <f t="array" ref="W16">SUMPRODUCT((NBI_orig!$B$8:$B$256=NBI_L2!$A16)*(NBI_orig!$F$6:$IT$6=NBI_L2!W$1)*NBI_orig!$F$8:$IT$256)</f>
        <v>0</v>
      </c>
      <c r="X16" s="7">
        <f t="array" ref="X16">SUMPRODUCT((NBI_orig!$B$8:$B$256=NBI_L2!$A16)*(NBI_orig!$F$6:$IT$6=NBI_L2!X$1)*NBI_orig!$F$8:$IT$256)</f>
        <v>0</v>
      </c>
      <c r="Y16" s="7">
        <f t="array" ref="Y16">SUMPRODUCT((NBI_orig!$B$8:$B$256=NBI_L2!$A16)*(NBI_orig!$F$6:$IT$6=NBI_L2!Y$1)*NBI_orig!$F$8:$IT$256)</f>
        <v>0</v>
      </c>
      <c r="Z16" s="7">
        <f t="array" ref="Z16">SUMPRODUCT((NBI_orig!$B$8:$B$256=NBI_L2!$A16)*(NBI_orig!$F$6:$IT$6=NBI_L2!Z$1)*NBI_orig!$F$8:$IT$256)</f>
        <v>0</v>
      </c>
      <c r="AA16" s="7">
        <f t="array" ref="AA16">SUMPRODUCT((NBI_orig!$B$8:$B$256=NBI_L2!$A16)*(NBI_orig!$F$6:$IT$6=NBI_L2!AA$1)*NBI_orig!$F$8:$IT$256)</f>
        <v>0</v>
      </c>
      <c r="AB16" s="7">
        <f t="array" ref="AB16">SUMPRODUCT((NBI_orig!$B$8:$B$256=NBI_L2!$A16)*(NBI_orig!$F$6:$IT$6=NBI_L2!AB$1)*NBI_orig!$F$8:$IT$256)</f>
        <v>0</v>
      </c>
      <c r="AC16" s="7">
        <f t="array" ref="AC16">SUMPRODUCT((NBI_orig!$B$8:$B$256=NBI_L2!$A16)*(NBI_orig!$F$6:$IT$6=NBI_L2!AC$1)*NBI_orig!$F$8:$IT$256)</f>
        <v>0</v>
      </c>
      <c r="AD16" s="7">
        <f t="array" ref="AD16">SUMPRODUCT((NBI_orig!$B$8:$B$256=NBI_L2!$A16)*(NBI_orig!$F$6:$IT$6=NBI_L2!AD$1)*NBI_orig!$F$8:$IT$256)</f>
        <v>0</v>
      </c>
      <c r="AE16" s="7">
        <f t="array" ref="AE16">SUMPRODUCT((NBI_orig!$B$8:$B$256=NBI_L2!$A16)*(NBI_orig!$F$6:$IT$6=NBI_L2!AE$1)*NBI_orig!$F$8:$IT$256)</f>
        <v>0</v>
      </c>
      <c r="AF16" s="7">
        <f t="array" ref="AF16">SUMPRODUCT((NBI_orig!$B$8:$B$256=NBI_L2!$A16)*(NBI_orig!$F$6:$IT$6=NBI_L2!AF$1)*NBI_orig!$F$8:$IT$256)</f>
        <v>0</v>
      </c>
      <c r="AG16" s="7">
        <f t="array" ref="AG16">SUMPRODUCT((NBI_orig!$B$8:$B$256=NBI_L2!$A16)*(NBI_orig!$F$6:$IT$6=NBI_L2!AG$1)*NBI_orig!$F$8:$IT$256)</f>
        <v>0</v>
      </c>
      <c r="AH16" s="7">
        <f t="array" ref="AH16">SUMPRODUCT((NBI_orig!$B$8:$B$256=NBI_L2!$A16)*(NBI_orig!$F$6:$IT$6=NBI_L2!AH$1)*NBI_orig!$F$8:$IT$256)</f>
        <v>0</v>
      </c>
      <c r="AI16" s="7">
        <f t="array" ref="AI16">SUMPRODUCT((NBI_orig!$B$8:$B$256=NBI_L2!$A16)*(NBI_orig!$F$6:$IT$6=NBI_L2!AI$1)*NBI_orig!$F$8:$IT$256)</f>
        <v>0</v>
      </c>
      <c r="AJ16" s="7">
        <f t="array" ref="AJ16">SUMPRODUCT((NBI_orig!$B$8:$B$256=NBI_L2!$A16)*(NBI_orig!$F$6:$IT$6=NBI_L2!AJ$1)*NBI_orig!$F$8:$IT$256)</f>
        <v>0</v>
      </c>
      <c r="AK16" s="7">
        <f t="array" ref="AK16">SUMPRODUCT((NBI_orig!$B$8:$B$256=NBI_L2!$A16)*(NBI_orig!$F$6:$IT$6=NBI_L2!AK$1)*NBI_orig!$F$8:$IT$256)</f>
        <v>0</v>
      </c>
      <c r="AL16" s="7">
        <f t="array" ref="AL16">SUMPRODUCT((NBI_orig!$B$8:$B$256=NBI_L2!$A16)*(NBI_orig!$F$6:$IT$6=NBI_L2!AL$1)*NBI_orig!$F$8:$IT$256)</f>
        <v>0</v>
      </c>
      <c r="AM16" s="7">
        <f t="array" ref="AM16">SUMPRODUCT((NBI_orig!$B$8:$B$256=NBI_L2!$A16)*(NBI_orig!$F$6:$IT$6=NBI_L2!AM$1)*NBI_orig!$F$8:$IT$256)</f>
        <v>0</v>
      </c>
      <c r="AN16" s="7">
        <f t="array" ref="AN16">SUMPRODUCT((NBI_orig!$B$8:$B$256=NBI_L2!$A16)*(NBI_orig!$F$6:$IT$6=NBI_L2!AN$1)*NBI_orig!$F$8:$IT$256)</f>
        <v>0</v>
      </c>
      <c r="AO16" s="7">
        <f t="array" ref="AO16">SUMPRODUCT((NBI_orig!$B$8:$B$256=NBI_L2!$A16)*(NBI_orig!$F$6:$IT$6=NBI_L2!AO$1)*NBI_orig!$F$8:$IT$256)</f>
        <v>0</v>
      </c>
      <c r="AP16" s="7">
        <f t="array" ref="AP16">SUMPRODUCT((NBI_orig!$B$8:$B$256=NBI_L2!$A16)*(NBI_orig!$F$6:$IT$6=NBI_L2!AP$1)*NBI_orig!$F$8:$IT$256)</f>
        <v>0</v>
      </c>
      <c r="AQ16" s="7">
        <f t="array" ref="AQ16">SUMPRODUCT((NBI_orig!$B$8:$B$256=NBI_L2!$A16)*(NBI_orig!$F$6:$IT$6=NBI_L2!AQ$1)*NBI_orig!$F$8:$IT$256)</f>
        <v>0</v>
      </c>
      <c r="AR16" s="7">
        <f t="array" ref="AR16">SUMPRODUCT((NBI_orig!$B$8:$B$256=NBI_L2!$A16)*(NBI_orig!$F$6:$IT$6=NBI_L2!AR$1)*NBI_orig!$F$8:$IT$256)</f>
        <v>0</v>
      </c>
      <c r="AS16" s="7">
        <f t="array" ref="AS16">SUMPRODUCT((NBI_orig!$B$8:$B$256=NBI_L2!$A16)*(NBI_orig!$F$6:$IT$6=NBI_L2!AS$1)*NBI_orig!$F$8:$IT$256)</f>
        <v>0</v>
      </c>
      <c r="AT16" s="7">
        <f t="array" ref="AT16">SUMPRODUCT((NBI_orig!$B$8:$B$256=NBI_L2!$A16)*(NBI_orig!$F$6:$IT$6=NBI_L2!AT$1)*NBI_orig!$F$8:$IT$256)</f>
        <v>0</v>
      </c>
      <c r="AU16" s="7">
        <f t="array" ref="AU16">SUMPRODUCT((NBI_orig!$B$8:$B$256=NBI_L2!$A16)*(NBI_orig!$F$6:$IT$6=NBI_L2!AU$1)*NBI_orig!$F$8:$IT$256)</f>
        <v>0</v>
      </c>
      <c r="AV16" s="7">
        <f t="array" ref="AV16">SUMPRODUCT((NBI_orig!$B$8:$B$256=NBI_L2!$A16)*(NBI_orig!$F$6:$IT$6=NBI_L2!AV$1)*NBI_orig!$F$8:$IT$256)</f>
        <v>0</v>
      </c>
      <c r="AW16" s="7">
        <f t="array" ref="AW16">SUMPRODUCT((NBI_orig!$B$8:$B$256=NBI_L2!$A16)*(NBI_orig!$F$6:$IT$6=NBI_L2!AW$1)*NBI_orig!$F$8:$IT$256)</f>
        <v>0</v>
      </c>
      <c r="AX16" s="7">
        <f t="array" ref="AX16">SUMPRODUCT((NBI_orig!$B$8:$B$256=NBI_L2!$A16)*(NBI_orig!$F$6:$IT$6=NBI_L2!AX$1)*NBI_orig!$F$8:$IT$256)</f>
        <v>0</v>
      </c>
      <c r="AY16" s="7">
        <f t="array" ref="AY16">SUMPRODUCT((NBI_orig!$B$8:$B$256=NBI_L2!$A16)*(NBI_orig!$F$6:$IT$6=NBI_L2!AY$1)*NBI_orig!$F$8:$IT$256)</f>
        <v>0</v>
      </c>
      <c r="AZ16" s="7">
        <f t="array" ref="AZ16">SUMPRODUCT((NBI_orig!$B$8:$B$256=NBI_L2!$A16)*(NBI_orig!$F$6:$IT$6=NBI_L2!AZ$1)*NBI_orig!$F$8:$IT$256)</f>
        <v>0</v>
      </c>
      <c r="BA16" s="7">
        <f t="array" ref="BA16">SUMPRODUCT((NBI_orig!$B$8:$B$256=NBI_L2!$A16)*(NBI_orig!$F$6:$IT$6=NBI_L2!BA$1)*NBI_orig!$F$8:$IT$256)</f>
        <v>0</v>
      </c>
      <c r="BB16" s="7">
        <f t="array" ref="BB16">SUMPRODUCT((NBI_orig!$B$8:$B$256=NBI_L2!$A16)*(NBI_orig!$F$6:$IT$6=NBI_L2!BB$1)*NBI_orig!$F$8:$IT$256)</f>
        <v>0</v>
      </c>
      <c r="BC16" s="7">
        <f t="array" ref="BC16">SUMPRODUCT((NBI_orig!$B$8:$B$256=NBI_L2!$A16)*(NBI_orig!$F$6:$IT$6=NBI_L2!BC$1)*NBI_orig!$F$8:$IT$256)</f>
        <v>0</v>
      </c>
      <c r="BD16" s="7">
        <f t="array" ref="BD16">SUMPRODUCT((NBI_orig!$B$8:$B$256=NBI_L2!$A16)*(NBI_orig!$F$6:$IT$6=NBI_L2!BD$1)*NBI_orig!$F$8:$IT$256)</f>
        <v>0</v>
      </c>
      <c r="BE16" s="7">
        <f t="array" ref="BE16">SUMPRODUCT((NBI_orig!$B$8:$B$256=NBI_L2!$A16)*(NBI_orig!$F$6:$IT$6=NBI_L2!BE$1)*NBI_orig!$F$8:$IT$256)</f>
        <v>182481.33658915179</v>
      </c>
      <c r="BF16" s="7">
        <f t="array" ref="BF16">SUMPRODUCT((NBI_orig!$B$8:$B$256=NBI_L2!$A16)*(NBI_orig!$F$6:$IT$6=NBI_L2!BF$1)*NBI_orig!$F$8:$IT$256)</f>
        <v>0</v>
      </c>
      <c r="BG16" s="7">
        <f t="array" ref="BG16">SUMPRODUCT((NBI_orig!$B$8:$B$256=NBI_L2!$A16)*(NBI_orig!$F$6:$IT$6=NBI_L2!BG$1)*NBI_orig!$F$8:$IT$256)</f>
        <v>0</v>
      </c>
      <c r="BH16" s="7">
        <f t="array" ref="BH16">SUMPRODUCT((NBI_orig!$B$8:$B$256=NBI_L2!$A16)*(NBI_orig!$F$6:$IT$6=NBI_L2!BH$1)*NBI_orig!$F$8:$IT$256)</f>
        <v>0</v>
      </c>
      <c r="BI16" s="7">
        <f t="array" ref="BI16">SUMPRODUCT((NBI_orig!$B$8:$B$256=NBI_L2!$A16)*(NBI_orig!$F$6:$IT$6=NBI_L2!BI$1)*NBI_orig!$F$8:$IT$256)</f>
        <v>0</v>
      </c>
      <c r="BJ16" s="7">
        <f t="array" ref="BJ16">SUMPRODUCT((NBI_orig!$B$8:$B$256=NBI_L2!$A16)*(NBI_orig!$F$6:$IT$6=NBI_L2!BJ$1)*NBI_orig!$F$8:$IT$256)</f>
        <v>0</v>
      </c>
      <c r="BK16" s="7">
        <f t="array" ref="BK16">SUMPRODUCT((NBI_orig!$B$8:$B$256=NBI_L2!$A16)*(NBI_orig!$F$6:$IT$6=NBI_L2!BK$1)*NBI_orig!$F$8:$IT$256)</f>
        <v>0</v>
      </c>
      <c r="BL16" s="7">
        <f t="array" ref="BL16">SUMPRODUCT((NBI_orig!$B$8:$B$256=NBI_L2!$A16)*(NBI_orig!$F$6:$IT$6=NBI_L2!BL$1)*NBI_orig!$F$8:$IT$256)</f>
        <v>0</v>
      </c>
      <c r="BM16" s="7">
        <f t="array" ref="BM16">SUMPRODUCT((NBI_orig!$B$8:$B$256=NBI_L2!$A16)*(NBI_orig!$F$6:$IT$6=NBI_L2!BM$1)*NBI_orig!$F$8:$IT$256)</f>
        <v>0</v>
      </c>
      <c r="BN16" s="7">
        <f t="array" ref="BN16">SUMPRODUCT((NBI_orig!$B$8:$B$256=NBI_L2!$A16)*(NBI_orig!$F$6:$IT$6=NBI_L2!BN$1)*NBI_orig!$F$8:$IT$256)</f>
        <v>0</v>
      </c>
      <c r="BO16" s="7">
        <f t="array" ref="BO16">SUMPRODUCT((NBI_orig!$B$8:$B$256=NBI_L2!$A16)*(NBI_orig!$F$6:$IT$6=NBI_L2!BO$1)*NBI_orig!$F$8:$IT$256)</f>
        <v>0</v>
      </c>
      <c r="BP16" s="7">
        <f t="array" ref="BP16">SUMPRODUCT((NBI_orig!$B$8:$B$256=NBI_L2!$A16)*(NBI_orig!$F$6:$IT$6=NBI_L2!BP$1)*NBI_orig!$F$8:$IT$256)</f>
        <v>0</v>
      </c>
      <c r="BQ16" s="7">
        <f t="array" ref="BQ16">SUMPRODUCT((NBI_orig!$B$8:$B$256=NBI_L2!$A16)*(NBI_orig!$F$6:$IT$6=NBI_L2!BQ$1)*NBI_orig!$F$8:$IT$256)</f>
        <v>0</v>
      </c>
      <c r="BR16" s="7">
        <f t="array" ref="BR16">SUMPRODUCT((NBI_orig!$B$8:$B$256=NBI_L2!$A16)*(NBI_orig!$F$6:$IT$6=NBI_L2!BR$1)*NBI_orig!$F$8:$IT$256)</f>
        <v>0</v>
      </c>
      <c r="BS16" s="7">
        <f t="array" ref="BS16">SUMPRODUCT((NBI_orig!$B$8:$B$256=NBI_L2!$A16)*(NBI_orig!$F$6:$IT$6=NBI_L2!BS$1)*NBI_orig!$F$8:$IT$256)</f>
        <v>0</v>
      </c>
      <c r="BT16" s="7">
        <f t="array" ref="BT16">SUMPRODUCT((NBI_orig!$B$8:$B$256=NBI_L2!$A16)*(NBI_orig!$F$6:$IT$6=NBI_L2!BT$1)*NBI_orig!$F$8:$IT$256)</f>
        <v>0</v>
      </c>
      <c r="BU16" s="7">
        <f t="array" ref="BU16">SUMPRODUCT((NBI_orig!$B$8:$B$256=NBI_L2!$A16)*(NBI_orig!$F$6:$IT$6=NBI_L2!BU$1)*NBI_orig!$F$8:$IT$256)</f>
        <v>0</v>
      </c>
      <c r="BV16" s="7">
        <f t="array" ref="BV16">SUMPRODUCT((NBI_orig!$B$8:$B$256=NBI_L2!$A16)*(NBI_orig!$F$6:$IT$6=NBI_L2!BV$1)*NBI_orig!$F$8:$IT$256)</f>
        <v>0</v>
      </c>
      <c r="BW16" s="7">
        <f t="array" ref="BW16">SUMPRODUCT((NBI_orig!$B$8:$B$256=NBI_L2!$A16)*(NBI_orig!$F$6:$IT$6=NBI_L2!BW$1)*NBI_orig!$F$8:$IT$256)</f>
        <v>0</v>
      </c>
      <c r="BX16" s="7">
        <f t="array" ref="BX16">SUMPRODUCT((NBI_orig!$B$8:$B$256=NBI_L2!$A16)*(NBI_orig!$F$6:$IT$6=NBI_L2!BX$1)*NBI_orig!$F$8:$IT$256)</f>
        <v>0</v>
      </c>
      <c r="BY16" s="7">
        <f t="array" ref="BY16">SUMPRODUCT((NBI_orig!$B$8:$B$256=NBI_L2!$A16)*(NBI_orig!$F$6:$IT$6=NBI_L2!BY$1)*NBI_orig!$F$8:$IT$256)</f>
        <v>0</v>
      </c>
      <c r="BZ16" s="7">
        <f t="array" ref="BZ16">SUMPRODUCT((NBI_orig!$B$8:$B$256=NBI_L2!$A16)*(NBI_orig!$F$6:$IT$6=NBI_L2!BZ$1)*NBI_orig!$F$8:$IT$256)</f>
        <v>0</v>
      </c>
      <c r="CA16" s="7">
        <f t="array" ref="CA16">SUMPRODUCT((NBI_orig!$B$8:$B$256=NBI_L2!$A16)*(NBI_orig!$F$6:$IT$6=NBI_L2!CA$1)*NBI_orig!$F$8:$IT$256)</f>
        <v>0</v>
      </c>
      <c r="CB16" s="7">
        <f t="array" ref="CB16">SUMPRODUCT((NBI_orig!$B$8:$B$256=NBI_L2!$A16)*(NBI_orig!$F$6:$IT$6=NBI_L2!CB$1)*NBI_orig!$F$8:$IT$256)</f>
        <v>0</v>
      </c>
      <c r="CC16" s="7">
        <f t="array" ref="CC16">SUMPRODUCT((NBI_orig!$B$8:$B$256=NBI_L2!$A16)*(NBI_orig!$F$6:$IT$6=NBI_L2!CC$1)*NBI_orig!$F$8:$IT$256)</f>
        <v>0</v>
      </c>
      <c r="CD16" s="7">
        <f t="array" ref="CD16">SUMPRODUCT((NBI_orig!$B$8:$B$256=NBI_L2!$A16)*(NBI_orig!$F$6:$IT$6=NBI_L2!CD$1)*NBI_orig!$F$8:$IT$256)</f>
        <v>0</v>
      </c>
      <c r="CE16" s="7">
        <f t="array" ref="CE16">SUMPRODUCT((NBI_orig!$B$8:$B$256=NBI_L2!$A16)*(NBI_orig!$F$6:$IT$6=NBI_L2!CE$1)*NBI_orig!$F$8:$IT$256)</f>
        <v>0</v>
      </c>
      <c r="CF16" s="7">
        <f t="array" ref="CF16">SUMPRODUCT((NBI_orig!$B$8:$B$256=NBI_L2!$A16)*(NBI_orig!$F$6:$IT$6=NBI_L2!CF$1)*NBI_orig!$F$8:$IT$256)</f>
        <v>0</v>
      </c>
      <c r="CG16" s="7">
        <f t="array" ref="CG16">SUMPRODUCT((NBI_orig!$B$8:$B$256=NBI_L2!$A16)*(NBI_orig!$F$6:$IT$6=NBI_L2!CG$1)*NBI_orig!$F$8:$IT$256)</f>
        <v>0</v>
      </c>
      <c r="CH16" s="7">
        <f t="array" ref="CH16">SUMPRODUCT((NBI_orig!$B$8:$B$256=NBI_L2!$A16)*(NBI_orig!$F$6:$IT$6=NBI_L2!CH$1)*NBI_orig!$F$8:$IT$256)</f>
        <v>0</v>
      </c>
      <c r="CI16" s="7">
        <f t="array" ref="CI16">SUMPRODUCT((NBI_orig!$B$8:$B$256=NBI_L2!$A16)*(NBI_orig!$F$6:$IT$6=NBI_L2!CI$1)*NBI_orig!$F$8:$IT$256)</f>
        <v>0</v>
      </c>
      <c r="CJ16" s="7">
        <f t="array" ref="CJ16">SUMPRODUCT((NBI_orig!$B$8:$B$256=NBI_L2!$A16)*(NBI_orig!$F$6:$IT$6=NBI_L2!CJ$1)*NBI_orig!$F$8:$IT$256)</f>
        <v>0</v>
      </c>
      <c r="CK16" s="7">
        <f t="array" ref="CK16">SUMPRODUCT((NBI_orig!$B$8:$B$256=NBI_L2!$A16)*(NBI_orig!$F$6:$IT$6=NBI_L2!CK$1)*NBI_orig!$F$8:$IT$256)</f>
        <v>0</v>
      </c>
      <c r="CL16" s="7">
        <f t="array" ref="CL16">SUMPRODUCT((NBI_orig!$B$8:$B$256=NBI_L2!$A16)*(NBI_orig!$F$6:$IT$6=NBI_L2!CL$1)*NBI_orig!$F$8:$IT$256)</f>
        <v>0</v>
      </c>
      <c r="CM16" s="7">
        <f t="array" ref="CM16">SUMPRODUCT((NBI_orig!$B$8:$B$256=NBI_L2!$A16)*(NBI_orig!$F$6:$IT$6=NBI_L2!CM$1)*NBI_orig!$F$8:$IT$256)</f>
        <v>0</v>
      </c>
      <c r="CN16" s="7">
        <f t="array" ref="CN16">SUMPRODUCT((NBI_orig!$B$8:$B$256=NBI_L2!$A16)*(NBI_orig!$F$6:$IT$6=NBI_L2!CN$1)*NBI_orig!$F$8:$IT$256)</f>
        <v>0</v>
      </c>
      <c r="CO16" s="7">
        <f t="array" ref="CO16">SUMPRODUCT((NBI_orig!$B$8:$B$256=NBI_L2!$A16)*(NBI_orig!$F$6:$IT$6=NBI_L2!CO$1)*NBI_orig!$F$8:$IT$256)</f>
        <v>0</v>
      </c>
      <c r="CP16" s="7">
        <f t="array" ref="CP16">SUMPRODUCT((NBI_orig!$B$8:$B$256=NBI_L2!$A16)*(NBI_orig!$F$6:$IT$6=NBI_L2!CP$1)*NBI_orig!$F$8:$IT$256)</f>
        <v>0</v>
      </c>
      <c r="CQ16" s="7">
        <f t="array" ref="CQ16">SUMPRODUCT((NBI_orig!$B$8:$B$256=NBI_L2!$A16)*(NBI_orig!$F$6:$IT$6=NBI_L2!CQ$1)*NBI_orig!$F$8:$IT$256)</f>
        <v>0</v>
      </c>
      <c r="CR16" s="7">
        <f t="array" ref="CR16">SUMPRODUCT((NBI_orig!$B$8:$B$256=NBI_L2!$A16)*(NBI_orig!$F$6:$IT$6=NBI_L2!CR$1)*NBI_orig!$F$8:$IT$256)</f>
        <v>0</v>
      </c>
      <c r="CS16" s="7">
        <f t="array" ref="CS16">SUMPRODUCT((NBI_orig!$B$8:$B$256=NBI_L2!$A16)*(NBI_orig!$F$6:$IT$6=NBI_L2!CS$1)*NBI_orig!$F$8:$IT$256)</f>
        <v>0</v>
      </c>
      <c r="CT16" s="7">
        <f t="array" ref="CT16">SUMPRODUCT((NBI_orig!$B$8:$B$256=NBI_L2!$A16)*(NBI_orig!$F$6:$IT$6=NBI_L2!CT$1)*NBI_orig!$F$8:$IT$256)</f>
        <v>0</v>
      </c>
      <c r="CU16" s="7">
        <f t="array" ref="CU16">SUMPRODUCT((NBI_orig!$B$8:$B$256=NBI_L2!$A16)*(NBI_orig!$F$6:$IT$6=NBI_L2!CU$1)*NBI_orig!$F$8:$IT$256)</f>
        <v>0</v>
      </c>
      <c r="CV16" s="7">
        <f t="array" ref="CV16">SUMPRODUCT((NBI_orig!$B$8:$B$256=NBI_L2!$A16)*(NBI_orig!$F$6:$IT$6=NBI_L2!CV$1)*NBI_orig!$F$8:$IT$256)</f>
        <v>0</v>
      </c>
      <c r="CW16" s="7">
        <f t="array" ref="CW16">SUMPRODUCT((NBI_orig!$B$8:$B$256=NBI_L2!$A16)*(NBI_orig!$F$6:$IT$6=NBI_L2!CW$1)*NBI_orig!$F$8:$IT$256)</f>
        <v>182481.33658915179</v>
      </c>
      <c r="CX16" s="7"/>
      <c r="CY16" s="7"/>
    </row>
    <row r="17" spans="1:103" x14ac:dyDescent="0.2">
      <c r="A17" s="6" t="s">
        <v>274</v>
      </c>
      <c r="B17" s="7">
        <f t="array" ref="B17">SUMPRODUCT((NBI_orig!$B$8:$B$256=NBI_L2!$A17)*(NBI_orig!$F$6:$IT$6=NBI_L2!B$1)*NBI_orig!$F$8:$IT$256)</f>
        <v>0</v>
      </c>
      <c r="C17" s="7">
        <f t="array" ref="C17">SUMPRODUCT((NBI_orig!$B$8:$B$256=NBI_L2!$A17)*(NBI_orig!$F$6:$IT$6=NBI_L2!C$1)*NBI_orig!$F$8:$IT$256)</f>
        <v>0</v>
      </c>
      <c r="D17" s="7">
        <f t="array" ref="D17">SUMPRODUCT((NBI_orig!$B$8:$B$256=NBI_L2!$A17)*(NBI_orig!$F$6:$IT$6=NBI_L2!D$1)*NBI_orig!$F$8:$IT$256)</f>
        <v>0</v>
      </c>
      <c r="E17" s="7">
        <f t="array" ref="E17">SUMPRODUCT((NBI_orig!$B$8:$B$256=NBI_L2!$A17)*(NBI_orig!$F$6:$IT$6=NBI_L2!E$1)*NBI_orig!$F$8:$IT$256)</f>
        <v>0</v>
      </c>
      <c r="F17" s="7">
        <f t="array" ref="F17">SUMPRODUCT((NBI_orig!$B$8:$B$256=NBI_L2!$A17)*(NBI_orig!$F$6:$IT$6=NBI_L2!F$1)*NBI_orig!$F$8:$IT$256)</f>
        <v>0</v>
      </c>
      <c r="G17" s="7">
        <f t="array" ref="G17">SUMPRODUCT((NBI_orig!$B$8:$B$256=NBI_L2!$A17)*(NBI_orig!$F$6:$IT$6=NBI_L2!G$1)*NBI_orig!$F$8:$IT$256)</f>
        <v>0</v>
      </c>
      <c r="H17" s="7">
        <f t="array" ref="H17">SUMPRODUCT((NBI_orig!$B$8:$B$256=NBI_L2!$A17)*(NBI_orig!$F$6:$IT$6=NBI_L2!H$1)*NBI_orig!$F$8:$IT$256)</f>
        <v>0</v>
      </c>
      <c r="I17" s="7">
        <f t="array" ref="I17">SUMPRODUCT((NBI_orig!$B$8:$B$256=NBI_L2!$A17)*(NBI_orig!$F$6:$IT$6=NBI_L2!I$1)*NBI_orig!$F$8:$IT$256)</f>
        <v>0</v>
      </c>
      <c r="J17" s="7">
        <f t="array" ref="J17">SUMPRODUCT((NBI_orig!$B$8:$B$256=NBI_L2!$A17)*(NBI_orig!$F$6:$IT$6=NBI_L2!J$1)*NBI_orig!$F$8:$IT$256)</f>
        <v>0</v>
      </c>
      <c r="K17" s="7">
        <f t="array" ref="K17">SUMPRODUCT((NBI_orig!$B$8:$B$256=NBI_L2!$A17)*(NBI_orig!$F$6:$IT$6=NBI_L2!K$1)*NBI_orig!$F$8:$IT$256)</f>
        <v>0</v>
      </c>
      <c r="L17" s="7">
        <f t="array" ref="L17">SUMPRODUCT((NBI_orig!$B$8:$B$256=NBI_L2!$A17)*(NBI_orig!$F$6:$IT$6=NBI_L2!L$1)*NBI_orig!$F$8:$IT$256)</f>
        <v>0</v>
      </c>
      <c r="M17" s="7">
        <f t="array" ref="M17">SUMPRODUCT((NBI_orig!$B$8:$B$256=NBI_L2!$A17)*(NBI_orig!$F$6:$IT$6=NBI_L2!M$1)*NBI_orig!$F$8:$IT$256)</f>
        <v>0</v>
      </c>
      <c r="N17" s="7">
        <f t="array" ref="N17">SUMPRODUCT((NBI_orig!$B$8:$B$256=NBI_L2!$A17)*(NBI_orig!$F$6:$IT$6=NBI_L2!N$1)*NBI_orig!$F$8:$IT$256)</f>
        <v>0</v>
      </c>
      <c r="O17" s="7">
        <f t="array" ref="O17">SUMPRODUCT((NBI_orig!$B$8:$B$256=NBI_L2!$A17)*(NBI_orig!$F$6:$IT$6=NBI_L2!O$1)*NBI_orig!$F$8:$IT$256)</f>
        <v>0</v>
      </c>
      <c r="P17" s="7">
        <f t="array" ref="P17">SUMPRODUCT((NBI_orig!$B$8:$B$256=NBI_L2!$A17)*(NBI_orig!$F$6:$IT$6=NBI_L2!P$1)*NBI_orig!$F$8:$IT$256)</f>
        <v>0</v>
      </c>
      <c r="Q17" s="7">
        <f t="array" ref="Q17">SUMPRODUCT((NBI_orig!$B$8:$B$256=NBI_L2!$A17)*(NBI_orig!$F$6:$IT$6=NBI_L2!Q$1)*NBI_orig!$F$8:$IT$256)</f>
        <v>0</v>
      </c>
      <c r="R17" s="7">
        <f t="array" ref="R17">SUMPRODUCT((NBI_orig!$B$8:$B$256=NBI_L2!$A17)*(NBI_orig!$F$6:$IT$6=NBI_L2!R$1)*NBI_orig!$F$8:$IT$256)</f>
        <v>0</v>
      </c>
      <c r="S17" s="7">
        <f t="array" ref="S17">SUMPRODUCT((NBI_orig!$B$8:$B$256=NBI_L2!$A17)*(NBI_orig!$F$6:$IT$6=NBI_L2!S$1)*NBI_orig!$F$8:$IT$256)</f>
        <v>0</v>
      </c>
      <c r="T17" s="7">
        <f t="array" ref="T17">SUMPRODUCT((NBI_orig!$B$8:$B$256=NBI_L2!$A17)*(NBI_orig!$F$6:$IT$6=NBI_L2!T$1)*NBI_orig!$F$8:$IT$256)</f>
        <v>0</v>
      </c>
      <c r="U17" s="7">
        <f t="array" ref="U17">SUMPRODUCT((NBI_orig!$B$8:$B$256=NBI_L2!$A17)*(NBI_orig!$F$6:$IT$6=NBI_L2!U$1)*NBI_orig!$F$8:$IT$256)</f>
        <v>0</v>
      </c>
      <c r="V17" s="7">
        <f t="array" ref="V17">SUMPRODUCT((NBI_orig!$B$8:$B$256=NBI_L2!$A17)*(NBI_orig!$F$6:$IT$6=NBI_L2!V$1)*NBI_orig!$F$8:$IT$256)</f>
        <v>0</v>
      </c>
      <c r="W17" s="7">
        <f t="array" ref="W17">SUMPRODUCT((NBI_orig!$B$8:$B$256=NBI_L2!$A17)*(NBI_orig!$F$6:$IT$6=NBI_L2!W$1)*NBI_orig!$F$8:$IT$256)</f>
        <v>0</v>
      </c>
      <c r="X17" s="7">
        <f t="array" ref="X17">SUMPRODUCT((NBI_orig!$B$8:$B$256=NBI_L2!$A17)*(NBI_orig!$F$6:$IT$6=NBI_L2!X$1)*NBI_orig!$F$8:$IT$256)</f>
        <v>0</v>
      </c>
      <c r="Y17" s="7">
        <f t="array" ref="Y17">SUMPRODUCT((NBI_orig!$B$8:$B$256=NBI_L2!$A17)*(NBI_orig!$F$6:$IT$6=NBI_L2!Y$1)*NBI_orig!$F$8:$IT$256)</f>
        <v>0</v>
      </c>
      <c r="Z17" s="7">
        <f t="array" ref="Z17">SUMPRODUCT((NBI_orig!$B$8:$B$256=NBI_L2!$A17)*(NBI_orig!$F$6:$IT$6=NBI_L2!Z$1)*NBI_orig!$F$8:$IT$256)</f>
        <v>0</v>
      </c>
      <c r="AA17" s="7">
        <f t="array" ref="AA17">SUMPRODUCT((NBI_orig!$B$8:$B$256=NBI_L2!$A17)*(NBI_orig!$F$6:$IT$6=NBI_L2!AA$1)*NBI_orig!$F$8:$IT$256)</f>
        <v>0</v>
      </c>
      <c r="AB17" s="7">
        <f t="array" ref="AB17">SUMPRODUCT((NBI_orig!$B$8:$B$256=NBI_L2!$A17)*(NBI_orig!$F$6:$IT$6=NBI_L2!AB$1)*NBI_orig!$F$8:$IT$256)</f>
        <v>0</v>
      </c>
      <c r="AC17" s="7">
        <f t="array" ref="AC17">SUMPRODUCT((NBI_orig!$B$8:$B$256=NBI_L2!$A17)*(NBI_orig!$F$6:$IT$6=NBI_L2!AC$1)*NBI_orig!$F$8:$IT$256)</f>
        <v>0</v>
      </c>
      <c r="AD17" s="7">
        <f t="array" ref="AD17">SUMPRODUCT((NBI_orig!$B$8:$B$256=NBI_L2!$A17)*(NBI_orig!$F$6:$IT$6=NBI_L2!AD$1)*NBI_orig!$F$8:$IT$256)</f>
        <v>0</v>
      </c>
      <c r="AE17" s="7">
        <f t="array" ref="AE17">SUMPRODUCT((NBI_orig!$B$8:$B$256=NBI_L2!$A17)*(NBI_orig!$F$6:$IT$6=NBI_L2!AE$1)*NBI_orig!$F$8:$IT$256)</f>
        <v>0</v>
      </c>
      <c r="AF17" s="7">
        <f t="array" ref="AF17">SUMPRODUCT((NBI_orig!$B$8:$B$256=NBI_L2!$A17)*(NBI_orig!$F$6:$IT$6=NBI_L2!AF$1)*NBI_orig!$F$8:$IT$256)</f>
        <v>0</v>
      </c>
      <c r="AG17" s="7">
        <f t="array" ref="AG17">SUMPRODUCT((NBI_orig!$B$8:$B$256=NBI_L2!$A17)*(NBI_orig!$F$6:$IT$6=NBI_L2!AG$1)*NBI_orig!$F$8:$IT$256)</f>
        <v>0</v>
      </c>
      <c r="AH17" s="7">
        <f t="array" ref="AH17">SUMPRODUCT((NBI_orig!$B$8:$B$256=NBI_L2!$A17)*(NBI_orig!$F$6:$IT$6=NBI_L2!AH$1)*NBI_orig!$F$8:$IT$256)</f>
        <v>0</v>
      </c>
      <c r="AI17" s="7">
        <f t="array" ref="AI17">SUMPRODUCT((NBI_orig!$B$8:$B$256=NBI_L2!$A17)*(NBI_orig!$F$6:$IT$6=NBI_L2!AI$1)*NBI_orig!$F$8:$IT$256)</f>
        <v>0</v>
      </c>
      <c r="AJ17" s="7">
        <f t="array" ref="AJ17">SUMPRODUCT((NBI_orig!$B$8:$B$256=NBI_L2!$A17)*(NBI_orig!$F$6:$IT$6=NBI_L2!AJ$1)*NBI_orig!$F$8:$IT$256)</f>
        <v>0</v>
      </c>
      <c r="AK17" s="7">
        <f t="array" ref="AK17">SUMPRODUCT((NBI_orig!$B$8:$B$256=NBI_L2!$A17)*(NBI_orig!$F$6:$IT$6=NBI_L2!AK$1)*NBI_orig!$F$8:$IT$256)</f>
        <v>0</v>
      </c>
      <c r="AL17" s="7">
        <f t="array" ref="AL17">SUMPRODUCT((NBI_orig!$B$8:$B$256=NBI_L2!$A17)*(NBI_orig!$F$6:$IT$6=NBI_L2!AL$1)*NBI_orig!$F$8:$IT$256)</f>
        <v>0</v>
      </c>
      <c r="AM17" s="7">
        <f t="array" ref="AM17">SUMPRODUCT((NBI_orig!$B$8:$B$256=NBI_L2!$A17)*(NBI_orig!$F$6:$IT$6=NBI_L2!AM$1)*NBI_orig!$F$8:$IT$256)</f>
        <v>0</v>
      </c>
      <c r="AN17" s="7">
        <f t="array" ref="AN17">SUMPRODUCT((NBI_orig!$B$8:$B$256=NBI_L2!$A17)*(NBI_orig!$F$6:$IT$6=NBI_L2!AN$1)*NBI_orig!$F$8:$IT$256)</f>
        <v>0</v>
      </c>
      <c r="AO17" s="7">
        <f t="array" ref="AO17">SUMPRODUCT((NBI_orig!$B$8:$B$256=NBI_L2!$A17)*(NBI_orig!$F$6:$IT$6=NBI_L2!AO$1)*NBI_orig!$F$8:$IT$256)</f>
        <v>0</v>
      </c>
      <c r="AP17" s="7">
        <f t="array" ref="AP17">SUMPRODUCT((NBI_orig!$B$8:$B$256=NBI_L2!$A17)*(NBI_orig!$F$6:$IT$6=NBI_L2!AP$1)*NBI_orig!$F$8:$IT$256)</f>
        <v>0</v>
      </c>
      <c r="AQ17" s="7">
        <f t="array" ref="AQ17">SUMPRODUCT((NBI_orig!$B$8:$B$256=NBI_L2!$A17)*(NBI_orig!$F$6:$IT$6=NBI_L2!AQ$1)*NBI_orig!$F$8:$IT$256)</f>
        <v>0</v>
      </c>
      <c r="AR17" s="7">
        <f t="array" ref="AR17">SUMPRODUCT((NBI_orig!$B$8:$B$256=NBI_L2!$A17)*(NBI_orig!$F$6:$IT$6=NBI_L2!AR$1)*NBI_orig!$F$8:$IT$256)</f>
        <v>0</v>
      </c>
      <c r="AS17" s="7">
        <f t="array" ref="AS17">SUMPRODUCT((NBI_orig!$B$8:$B$256=NBI_L2!$A17)*(NBI_orig!$F$6:$IT$6=NBI_L2!AS$1)*NBI_orig!$F$8:$IT$256)</f>
        <v>0</v>
      </c>
      <c r="AT17" s="7">
        <f t="array" ref="AT17">SUMPRODUCT((NBI_orig!$B$8:$B$256=NBI_L2!$A17)*(NBI_orig!$F$6:$IT$6=NBI_L2!AT$1)*NBI_orig!$F$8:$IT$256)</f>
        <v>0</v>
      </c>
      <c r="AU17" s="7">
        <f t="array" ref="AU17">SUMPRODUCT((NBI_orig!$B$8:$B$256=NBI_L2!$A17)*(NBI_orig!$F$6:$IT$6=NBI_L2!AU$1)*NBI_orig!$F$8:$IT$256)</f>
        <v>0</v>
      </c>
      <c r="AV17" s="7">
        <f t="array" ref="AV17">SUMPRODUCT((NBI_orig!$B$8:$B$256=NBI_L2!$A17)*(NBI_orig!$F$6:$IT$6=NBI_L2!AV$1)*NBI_orig!$F$8:$IT$256)</f>
        <v>0</v>
      </c>
      <c r="AW17" s="7">
        <f t="array" ref="AW17">SUMPRODUCT((NBI_orig!$B$8:$B$256=NBI_L2!$A17)*(NBI_orig!$F$6:$IT$6=NBI_L2!AW$1)*NBI_orig!$F$8:$IT$256)</f>
        <v>0</v>
      </c>
      <c r="AX17" s="7">
        <f t="array" ref="AX17">SUMPRODUCT((NBI_orig!$B$8:$B$256=NBI_L2!$A17)*(NBI_orig!$F$6:$IT$6=NBI_L2!AX$1)*NBI_orig!$F$8:$IT$256)</f>
        <v>0</v>
      </c>
      <c r="AY17" s="7">
        <f t="array" ref="AY17">SUMPRODUCT((NBI_orig!$B$8:$B$256=NBI_L2!$A17)*(NBI_orig!$F$6:$IT$6=NBI_L2!AY$1)*NBI_orig!$F$8:$IT$256)</f>
        <v>0</v>
      </c>
      <c r="AZ17" s="7">
        <f t="array" ref="AZ17">SUMPRODUCT((NBI_orig!$B$8:$B$256=NBI_L2!$A17)*(NBI_orig!$F$6:$IT$6=NBI_L2!AZ$1)*NBI_orig!$F$8:$IT$256)</f>
        <v>0</v>
      </c>
      <c r="BA17" s="7">
        <f t="array" ref="BA17">SUMPRODUCT((NBI_orig!$B$8:$B$256=NBI_L2!$A17)*(NBI_orig!$F$6:$IT$6=NBI_L2!BA$1)*NBI_orig!$F$8:$IT$256)</f>
        <v>0</v>
      </c>
      <c r="BB17" s="7">
        <f t="array" ref="BB17">SUMPRODUCT((NBI_orig!$B$8:$B$256=NBI_L2!$A17)*(NBI_orig!$F$6:$IT$6=NBI_L2!BB$1)*NBI_orig!$F$8:$IT$256)</f>
        <v>0</v>
      </c>
      <c r="BC17" s="7">
        <f t="array" ref="BC17">SUMPRODUCT((NBI_orig!$B$8:$B$256=NBI_L2!$A17)*(NBI_orig!$F$6:$IT$6=NBI_L2!BC$1)*NBI_orig!$F$8:$IT$256)</f>
        <v>0</v>
      </c>
      <c r="BD17" s="7">
        <f t="array" ref="BD17">SUMPRODUCT((NBI_orig!$B$8:$B$256=NBI_L2!$A17)*(NBI_orig!$F$6:$IT$6=NBI_L2!BD$1)*NBI_orig!$F$8:$IT$256)</f>
        <v>0</v>
      </c>
      <c r="BE17" s="7">
        <f t="array" ref="BE17">SUMPRODUCT((NBI_orig!$B$8:$B$256=NBI_L2!$A17)*(NBI_orig!$F$6:$IT$6=NBI_L2!BE$1)*NBI_orig!$F$8:$IT$256)</f>
        <v>0</v>
      </c>
      <c r="BF17" s="7">
        <f t="array" ref="BF17">SUMPRODUCT((NBI_orig!$B$8:$B$256=NBI_L2!$A17)*(NBI_orig!$F$6:$IT$6=NBI_L2!BF$1)*NBI_orig!$F$8:$IT$256)</f>
        <v>123992.306255034</v>
      </c>
      <c r="BG17" s="7">
        <f t="array" ref="BG17">SUMPRODUCT((NBI_orig!$B$8:$B$256=NBI_L2!$A17)*(NBI_orig!$F$6:$IT$6=NBI_L2!BG$1)*NBI_orig!$F$8:$IT$256)</f>
        <v>0</v>
      </c>
      <c r="BH17" s="7">
        <f t="array" ref="BH17">SUMPRODUCT((NBI_orig!$B$8:$B$256=NBI_L2!$A17)*(NBI_orig!$F$6:$IT$6=NBI_L2!BH$1)*NBI_orig!$F$8:$IT$256)</f>
        <v>0</v>
      </c>
      <c r="BI17" s="7">
        <f t="array" ref="BI17">SUMPRODUCT((NBI_orig!$B$8:$B$256=NBI_L2!$A17)*(NBI_orig!$F$6:$IT$6=NBI_L2!BI$1)*NBI_orig!$F$8:$IT$256)</f>
        <v>0</v>
      </c>
      <c r="BJ17" s="7">
        <f t="array" ref="BJ17">SUMPRODUCT((NBI_orig!$B$8:$B$256=NBI_L2!$A17)*(NBI_orig!$F$6:$IT$6=NBI_L2!BJ$1)*NBI_orig!$F$8:$IT$256)</f>
        <v>0</v>
      </c>
      <c r="BK17" s="7">
        <f t="array" ref="BK17">SUMPRODUCT((NBI_orig!$B$8:$B$256=NBI_L2!$A17)*(NBI_orig!$F$6:$IT$6=NBI_L2!BK$1)*NBI_orig!$F$8:$IT$256)</f>
        <v>0</v>
      </c>
      <c r="BL17" s="7">
        <f t="array" ref="BL17">SUMPRODUCT((NBI_orig!$B$8:$B$256=NBI_L2!$A17)*(NBI_orig!$F$6:$IT$6=NBI_L2!BL$1)*NBI_orig!$F$8:$IT$256)</f>
        <v>0</v>
      </c>
      <c r="BM17" s="7">
        <f t="array" ref="BM17">SUMPRODUCT((NBI_orig!$B$8:$B$256=NBI_L2!$A17)*(NBI_orig!$F$6:$IT$6=NBI_L2!BM$1)*NBI_orig!$F$8:$IT$256)</f>
        <v>0</v>
      </c>
      <c r="BN17" s="7">
        <f t="array" ref="BN17">SUMPRODUCT((NBI_orig!$B$8:$B$256=NBI_L2!$A17)*(NBI_orig!$F$6:$IT$6=NBI_L2!BN$1)*NBI_orig!$F$8:$IT$256)</f>
        <v>0</v>
      </c>
      <c r="BO17" s="7">
        <f t="array" ref="BO17">SUMPRODUCT((NBI_orig!$B$8:$B$256=NBI_L2!$A17)*(NBI_orig!$F$6:$IT$6=NBI_L2!BO$1)*NBI_orig!$F$8:$IT$256)</f>
        <v>0</v>
      </c>
      <c r="BP17" s="7">
        <f t="array" ref="BP17">SUMPRODUCT((NBI_orig!$B$8:$B$256=NBI_L2!$A17)*(NBI_orig!$F$6:$IT$6=NBI_L2!BP$1)*NBI_orig!$F$8:$IT$256)</f>
        <v>0</v>
      </c>
      <c r="BQ17" s="7">
        <f t="array" ref="BQ17">SUMPRODUCT((NBI_orig!$B$8:$B$256=NBI_L2!$A17)*(NBI_orig!$F$6:$IT$6=NBI_L2!BQ$1)*NBI_orig!$F$8:$IT$256)</f>
        <v>0</v>
      </c>
      <c r="BR17" s="7">
        <f t="array" ref="BR17">SUMPRODUCT((NBI_orig!$B$8:$B$256=NBI_L2!$A17)*(NBI_orig!$F$6:$IT$6=NBI_L2!BR$1)*NBI_orig!$F$8:$IT$256)</f>
        <v>0</v>
      </c>
      <c r="BS17" s="7">
        <f t="array" ref="BS17">SUMPRODUCT((NBI_orig!$B$8:$B$256=NBI_L2!$A17)*(NBI_orig!$F$6:$IT$6=NBI_L2!BS$1)*NBI_orig!$F$8:$IT$256)</f>
        <v>0</v>
      </c>
      <c r="BT17" s="7">
        <f t="array" ref="BT17">SUMPRODUCT((NBI_orig!$B$8:$B$256=NBI_L2!$A17)*(NBI_orig!$F$6:$IT$6=NBI_L2!BT$1)*NBI_orig!$F$8:$IT$256)</f>
        <v>0</v>
      </c>
      <c r="BU17" s="7">
        <f t="array" ref="BU17">SUMPRODUCT((NBI_orig!$B$8:$B$256=NBI_L2!$A17)*(NBI_orig!$F$6:$IT$6=NBI_L2!BU$1)*NBI_orig!$F$8:$IT$256)</f>
        <v>0</v>
      </c>
      <c r="BV17" s="7">
        <f t="array" ref="BV17">SUMPRODUCT((NBI_orig!$B$8:$B$256=NBI_L2!$A17)*(NBI_orig!$F$6:$IT$6=NBI_L2!BV$1)*NBI_orig!$F$8:$IT$256)</f>
        <v>0</v>
      </c>
      <c r="BW17" s="7">
        <f t="array" ref="BW17">SUMPRODUCT((NBI_orig!$B$8:$B$256=NBI_L2!$A17)*(NBI_orig!$F$6:$IT$6=NBI_L2!BW$1)*NBI_orig!$F$8:$IT$256)</f>
        <v>0</v>
      </c>
      <c r="BX17" s="7">
        <f t="array" ref="BX17">SUMPRODUCT((NBI_orig!$B$8:$B$256=NBI_L2!$A17)*(NBI_orig!$F$6:$IT$6=NBI_L2!BX$1)*NBI_orig!$F$8:$IT$256)</f>
        <v>0</v>
      </c>
      <c r="BY17" s="7">
        <f t="array" ref="BY17">SUMPRODUCT((NBI_orig!$B$8:$B$256=NBI_L2!$A17)*(NBI_orig!$F$6:$IT$6=NBI_L2!BY$1)*NBI_orig!$F$8:$IT$256)</f>
        <v>0</v>
      </c>
      <c r="BZ17" s="7">
        <f t="array" ref="BZ17">SUMPRODUCT((NBI_orig!$B$8:$B$256=NBI_L2!$A17)*(NBI_orig!$F$6:$IT$6=NBI_L2!BZ$1)*NBI_orig!$F$8:$IT$256)</f>
        <v>0</v>
      </c>
      <c r="CA17" s="7">
        <f t="array" ref="CA17">SUMPRODUCT((NBI_orig!$B$8:$B$256=NBI_L2!$A17)*(NBI_orig!$F$6:$IT$6=NBI_L2!CA$1)*NBI_orig!$F$8:$IT$256)</f>
        <v>0</v>
      </c>
      <c r="CB17" s="7">
        <f t="array" ref="CB17">SUMPRODUCT((NBI_orig!$B$8:$B$256=NBI_L2!$A17)*(NBI_orig!$F$6:$IT$6=NBI_L2!CB$1)*NBI_orig!$F$8:$IT$256)</f>
        <v>0</v>
      </c>
      <c r="CC17" s="7">
        <f t="array" ref="CC17">SUMPRODUCT((NBI_orig!$B$8:$B$256=NBI_L2!$A17)*(NBI_orig!$F$6:$IT$6=NBI_L2!CC$1)*NBI_orig!$F$8:$IT$256)</f>
        <v>0</v>
      </c>
      <c r="CD17" s="7">
        <f t="array" ref="CD17">SUMPRODUCT((NBI_orig!$B$8:$B$256=NBI_L2!$A17)*(NBI_orig!$F$6:$IT$6=NBI_L2!CD$1)*NBI_orig!$F$8:$IT$256)</f>
        <v>0</v>
      </c>
      <c r="CE17" s="7">
        <f t="array" ref="CE17">SUMPRODUCT((NBI_orig!$B$8:$B$256=NBI_L2!$A17)*(NBI_orig!$F$6:$IT$6=NBI_L2!CE$1)*NBI_orig!$F$8:$IT$256)</f>
        <v>0</v>
      </c>
      <c r="CF17" s="7">
        <f t="array" ref="CF17">SUMPRODUCT((NBI_orig!$B$8:$B$256=NBI_L2!$A17)*(NBI_orig!$F$6:$IT$6=NBI_L2!CF$1)*NBI_orig!$F$8:$IT$256)</f>
        <v>0</v>
      </c>
      <c r="CG17" s="7">
        <f t="array" ref="CG17">SUMPRODUCT((NBI_orig!$B$8:$B$256=NBI_L2!$A17)*(NBI_orig!$F$6:$IT$6=NBI_L2!CG$1)*NBI_orig!$F$8:$IT$256)</f>
        <v>0</v>
      </c>
      <c r="CH17" s="7">
        <f t="array" ref="CH17">SUMPRODUCT((NBI_orig!$B$8:$B$256=NBI_L2!$A17)*(NBI_orig!$F$6:$IT$6=NBI_L2!CH$1)*NBI_orig!$F$8:$IT$256)</f>
        <v>0</v>
      </c>
      <c r="CI17" s="7">
        <f t="array" ref="CI17">SUMPRODUCT((NBI_orig!$B$8:$B$256=NBI_L2!$A17)*(NBI_orig!$F$6:$IT$6=NBI_L2!CI$1)*NBI_orig!$F$8:$IT$256)</f>
        <v>0</v>
      </c>
      <c r="CJ17" s="7">
        <f t="array" ref="CJ17">SUMPRODUCT((NBI_orig!$B$8:$B$256=NBI_L2!$A17)*(NBI_orig!$F$6:$IT$6=NBI_L2!CJ$1)*NBI_orig!$F$8:$IT$256)</f>
        <v>0</v>
      </c>
      <c r="CK17" s="7">
        <f t="array" ref="CK17">SUMPRODUCT((NBI_orig!$B$8:$B$256=NBI_L2!$A17)*(NBI_orig!$F$6:$IT$6=NBI_L2!CK$1)*NBI_orig!$F$8:$IT$256)</f>
        <v>0</v>
      </c>
      <c r="CL17" s="7">
        <f t="array" ref="CL17">SUMPRODUCT((NBI_orig!$B$8:$B$256=NBI_L2!$A17)*(NBI_orig!$F$6:$IT$6=NBI_L2!CL$1)*NBI_orig!$F$8:$IT$256)</f>
        <v>0</v>
      </c>
      <c r="CM17" s="7">
        <f t="array" ref="CM17">SUMPRODUCT((NBI_orig!$B$8:$B$256=NBI_L2!$A17)*(NBI_orig!$F$6:$IT$6=NBI_L2!CM$1)*NBI_orig!$F$8:$IT$256)</f>
        <v>0</v>
      </c>
      <c r="CN17" s="7">
        <f t="array" ref="CN17">SUMPRODUCT((NBI_orig!$B$8:$B$256=NBI_L2!$A17)*(NBI_orig!$F$6:$IT$6=NBI_L2!CN$1)*NBI_orig!$F$8:$IT$256)</f>
        <v>0</v>
      </c>
      <c r="CO17" s="7">
        <f t="array" ref="CO17">SUMPRODUCT((NBI_orig!$B$8:$B$256=NBI_L2!$A17)*(NBI_orig!$F$6:$IT$6=NBI_L2!CO$1)*NBI_orig!$F$8:$IT$256)</f>
        <v>0</v>
      </c>
      <c r="CP17" s="7">
        <f t="array" ref="CP17">SUMPRODUCT((NBI_orig!$B$8:$B$256=NBI_L2!$A17)*(NBI_orig!$F$6:$IT$6=NBI_L2!CP$1)*NBI_orig!$F$8:$IT$256)</f>
        <v>0</v>
      </c>
      <c r="CQ17" s="7">
        <f t="array" ref="CQ17">SUMPRODUCT((NBI_orig!$B$8:$B$256=NBI_L2!$A17)*(NBI_orig!$F$6:$IT$6=NBI_L2!CQ$1)*NBI_orig!$F$8:$IT$256)</f>
        <v>0</v>
      </c>
      <c r="CR17" s="7">
        <f t="array" ref="CR17">SUMPRODUCT((NBI_orig!$B$8:$B$256=NBI_L2!$A17)*(NBI_orig!$F$6:$IT$6=NBI_L2!CR$1)*NBI_orig!$F$8:$IT$256)</f>
        <v>0</v>
      </c>
      <c r="CS17" s="7">
        <f t="array" ref="CS17">SUMPRODUCT((NBI_orig!$B$8:$B$256=NBI_L2!$A17)*(NBI_orig!$F$6:$IT$6=NBI_L2!CS$1)*NBI_orig!$F$8:$IT$256)</f>
        <v>0</v>
      </c>
      <c r="CT17" s="7">
        <f t="array" ref="CT17">SUMPRODUCT((NBI_orig!$B$8:$B$256=NBI_L2!$A17)*(NBI_orig!$F$6:$IT$6=NBI_L2!CT$1)*NBI_orig!$F$8:$IT$256)</f>
        <v>0</v>
      </c>
      <c r="CU17" s="7">
        <f t="array" ref="CU17">SUMPRODUCT((NBI_orig!$B$8:$B$256=NBI_L2!$A17)*(NBI_orig!$F$6:$IT$6=NBI_L2!CU$1)*NBI_orig!$F$8:$IT$256)</f>
        <v>0</v>
      </c>
      <c r="CV17" s="7">
        <f t="array" ref="CV17">SUMPRODUCT((NBI_orig!$B$8:$B$256=NBI_L2!$A17)*(NBI_orig!$F$6:$IT$6=NBI_L2!CV$1)*NBI_orig!$F$8:$IT$256)</f>
        <v>0</v>
      </c>
      <c r="CW17" s="7">
        <f t="array" ref="CW17">SUMPRODUCT((NBI_orig!$B$8:$B$256=NBI_L2!$A17)*(NBI_orig!$F$6:$IT$6=NBI_L2!CW$1)*NBI_orig!$F$8:$IT$256)</f>
        <v>123992.306255034</v>
      </c>
      <c r="CX17" s="7"/>
      <c r="CY17" s="7"/>
    </row>
    <row r="18" spans="1:103" x14ac:dyDescent="0.2">
      <c r="A18" s="6" t="s">
        <v>275</v>
      </c>
      <c r="B18" s="7">
        <f t="array" ref="B18">SUMPRODUCT((NBI_orig!$B$8:$B$256=NBI_L2!$A18)*(NBI_orig!$F$6:$IT$6=NBI_L2!B$1)*NBI_orig!$F$8:$IT$256)</f>
        <v>0</v>
      </c>
      <c r="C18" s="7">
        <f t="array" ref="C18">SUMPRODUCT((NBI_orig!$B$8:$B$256=NBI_L2!$A18)*(NBI_orig!$F$6:$IT$6=NBI_L2!C$1)*NBI_orig!$F$8:$IT$256)</f>
        <v>0</v>
      </c>
      <c r="D18" s="7">
        <f t="array" ref="D18">SUMPRODUCT((NBI_orig!$B$8:$B$256=NBI_L2!$A18)*(NBI_orig!$F$6:$IT$6=NBI_L2!D$1)*NBI_orig!$F$8:$IT$256)</f>
        <v>0</v>
      </c>
      <c r="E18" s="7">
        <f t="array" ref="E18">SUMPRODUCT((NBI_orig!$B$8:$B$256=NBI_L2!$A18)*(NBI_orig!$F$6:$IT$6=NBI_L2!E$1)*NBI_orig!$F$8:$IT$256)</f>
        <v>0</v>
      </c>
      <c r="F18" s="7">
        <f t="array" ref="F18">SUMPRODUCT((NBI_orig!$B$8:$B$256=NBI_L2!$A18)*(NBI_orig!$F$6:$IT$6=NBI_L2!F$1)*NBI_orig!$F$8:$IT$256)</f>
        <v>0</v>
      </c>
      <c r="G18" s="7">
        <f t="array" ref="G18">SUMPRODUCT((NBI_orig!$B$8:$B$256=NBI_L2!$A18)*(NBI_orig!$F$6:$IT$6=NBI_L2!G$1)*NBI_orig!$F$8:$IT$256)</f>
        <v>0</v>
      </c>
      <c r="H18" s="7">
        <f t="array" ref="H18">SUMPRODUCT((NBI_orig!$B$8:$B$256=NBI_L2!$A18)*(NBI_orig!$F$6:$IT$6=NBI_L2!H$1)*NBI_orig!$F$8:$IT$256)</f>
        <v>0</v>
      </c>
      <c r="I18" s="7">
        <f t="array" ref="I18">SUMPRODUCT((NBI_orig!$B$8:$B$256=NBI_L2!$A18)*(NBI_orig!$F$6:$IT$6=NBI_L2!I$1)*NBI_orig!$F$8:$IT$256)</f>
        <v>0</v>
      </c>
      <c r="J18" s="7">
        <f t="array" ref="J18">SUMPRODUCT((NBI_orig!$B$8:$B$256=NBI_L2!$A18)*(NBI_orig!$F$6:$IT$6=NBI_L2!J$1)*NBI_orig!$F$8:$IT$256)</f>
        <v>0</v>
      </c>
      <c r="K18" s="7">
        <f t="array" ref="K18">SUMPRODUCT((NBI_orig!$B$8:$B$256=NBI_L2!$A18)*(NBI_orig!$F$6:$IT$6=NBI_L2!K$1)*NBI_orig!$F$8:$IT$256)</f>
        <v>0</v>
      </c>
      <c r="L18" s="7">
        <f t="array" ref="L18">SUMPRODUCT((NBI_orig!$B$8:$B$256=NBI_L2!$A18)*(NBI_orig!$F$6:$IT$6=NBI_L2!L$1)*NBI_orig!$F$8:$IT$256)</f>
        <v>0</v>
      </c>
      <c r="M18" s="7">
        <f t="array" ref="M18">SUMPRODUCT((NBI_orig!$B$8:$B$256=NBI_L2!$A18)*(NBI_orig!$F$6:$IT$6=NBI_L2!M$1)*NBI_orig!$F$8:$IT$256)</f>
        <v>0</v>
      </c>
      <c r="N18" s="7">
        <f t="array" ref="N18">SUMPRODUCT((NBI_orig!$B$8:$B$256=NBI_L2!$A18)*(NBI_orig!$F$6:$IT$6=NBI_L2!N$1)*NBI_orig!$F$8:$IT$256)</f>
        <v>0</v>
      </c>
      <c r="O18" s="7">
        <f t="array" ref="O18">SUMPRODUCT((NBI_orig!$B$8:$B$256=NBI_L2!$A18)*(NBI_orig!$F$6:$IT$6=NBI_L2!O$1)*NBI_orig!$F$8:$IT$256)</f>
        <v>0</v>
      </c>
      <c r="P18" s="7">
        <f t="array" ref="P18">SUMPRODUCT((NBI_orig!$B$8:$B$256=NBI_L2!$A18)*(NBI_orig!$F$6:$IT$6=NBI_L2!P$1)*NBI_orig!$F$8:$IT$256)</f>
        <v>0</v>
      </c>
      <c r="Q18" s="7">
        <f t="array" ref="Q18">SUMPRODUCT((NBI_orig!$B$8:$B$256=NBI_L2!$A18)*(NBI_orig!$F$6:$IT$6=NBI_L2!Q$1)*NBI_orig!$F$8:$IT$256)</f>
        <v>0</v>
      </c>
      <c r="R18" s="7">
        <f t="array" ref="R18">SUMPRODUCT((NBI_orig!$B$8:$B$256=NBI_L2!$A18)*(NBI_orig!$F$6:$IT$6=NBI_L2!R$1)*NBI_orig!$F$8:$IT$256)</f>
        <v>0</v>
      </c>
      <c r="S18" s="7">
        <f t="array" ref="S18">SUMPRODUCT((NBI_orig!$B$8:$B$256=NBI_L2!$A18)*(NBI_orig!$F$6:$IT$6=NBI_L2!S$1)*NBI_orig!$F$8:$IT$256)</f>
        <v>0</v>
      </c>
      <c r="T18" s="7">
        <f t="array" ref="T18">SUMPRODUCT((NBI_orig!$B$8:$B$256=NBI_L2!$A18)*(NBI_orig!$F$6:$IT$6=NBI_L2!T$1)*NBI_orig!$F$8:$IT$256)</f>
        <v>0</v>
      </c>
      <c r="U18" s="7">
        <f t="array" ref="U18">SUMPRODUCT((NBI_orig!$B$8:$B$256=NBI_L2!$A18)*(NBI_orig!$F$6:$IT$6=NBI_L2!U$1)*NBI_orig!$F$8:$IT$256)</f>
        <v>0</v>
      </c>
      <c r="V18" s="7">
        <f t="array" ref="V18">SUMPRODUCT((NBI_orig!$B$8:$B$256=NBI_L2!$A18)*(NBI_orig!$F$6:$IT$6=NBI_L2!V$1)*NBI_orig!$F$8:$IT$256)</f>
        <v>0</v>
      </c>
      <c r="W18" s="7">
        <f t="array" ref="W18">SUMPRODUCT((NBI_orig!$B$8:$B$256=NBI_L2!$A18)*(NBI_orig!$F$6:$IT$6=NBI_L2!W$1)*NBI_orig!$F$8:$IT$256)</f>
        <v>0</v>
      </c>
      <c r="X18" s="7">
        <f t="array" ref="X18">SUMPRODUCT((NBI_orig!$B$8:$B$256=NBI_L2!$A18)*(NBI_orig!$F$6:$IT$6=NBI_L2!X$1)*NBI_orig!$F$8:$IT$256)</f>
        <v>0</v>
      </c>
      <c r="Y18" s="7">
        <f t="array" ref="Y18">SUMPRODUCT((NBI_orig!$B$8:$B$256=NBI_L2!$A18)*(NBI_orig!$F$6:$IT$6=NBI_L2!Y$1)*NBI_orig!$F$8:$IT$256)</f>
        <v>0</v>
      </c>
      <c r="Z18" s="7">
        <f t="array" ref="Z18">SUMPRODUCT((NBI_orig!$B$8:$B$256=NBI_L2!$A18)*(NBI_orig!$F$6:$IT$6=NBI_L2!Z$1)*NBI_orig!$F$8:$IT$256)</f>
        <v>0</v>
      </c>
      <c r="AA18" s="7">
        <f t="array" ref="AA18">SUMPRODUCT((NBI_orig!$B$8:$B$256=NBI_L2!$A18)*(NBI_orig!$F$6:$IT$6=NBI_L2!AA$1)*NBI_orig!$F$8:$IT$256)</f>
        <v>0</v>
      </c>
      <c r="AB18" s="7">
        <f t="array" ref="AB18">SUMPRODUCT((NBI_orig!$B$8:$B$256=NBI_L2!$A18)*(NBI_orig!$F$6:$IT$6=NBI_L2!AB$1)*NBI_orig!$F$8:$IT$256)</f>
        <v>0</v>
      </c>
      <c r="AC18" s="7">
        <f t="array" ref="AC18">SUMPRODUCT((NBI_orig!$B$8:$B$256=NBI_L2!$A18)*(NBI_orig!$F$6:$IT$6=NBI_L2!AC$1)*NBI_orig!$F$8:$IT$256)</f>
        <v>0</v>
      </c>
      <c r="AD18" s="7">
        <f t="array" ref="AD18">SUMPRODUCT((NBI_orig!$B$8:$B$256=NBI_L2!$A18)*(NBI_orig!$F$6:$IT$6=NBI_L2!AD$1)*NBI_orig!$F$8:$IT$256)</f>
        <v>0</v>
      </c>
      <c r="AE18" s="7">
        <f t="array" ref="AE18">SUMPRODUCT((NBI_orig!$B$8:$B$256=NBI_L2!$A18)*(NBI_orig!$F$6:$IT$6=NBI_L2!AE$1)*NBI_orig!$F$8:$IT$256)</f>
        <v>0</v>
      </c>
      <c r="AF18" s="7">
        <f t="array" ref="AF18">SUMPRODUCT((NBI_orig!$B$8:$B$256=NBI_L2!$A18)*(NBI_orig!$F$6:$IT$6=NBI_L2!AF$1)*NBI_orig!$F$8:$IT$256)</f>
        <v>0</v>
      </c>
      <c r="AG18" s="7">
        <f t="array" ref="AG18">SUMPRODUCT((NBI_orig!$B$8:$B$256=NBI_L2!$A18)*(NBI_orig!$F$6:$IT$6=NBI_L2!AG$1)*NBI_orig!$F$8:$IT$256)</f>
        <v>0</v>
      </c>
      <c r="AH18" s="7">
        <f t="array" ref="AH18">SUMPRODUCT((NBI_orig!$B$8:$B$256=NBI_L2!$A18)*(NBI_orig!$F$6:$IT$6=NBI_L2!AH$1)*NBI_orig!$F$8:$IT$256)</f>
        <v>0</v>
      </c>
      <c r="AI18" s="7">
        <f t="array" ref="AI18">SUMPRODUCT((NBI_orig!$B$8:$B$256=NBI_L2!$A18)*(NBI_orig!$F$6:$IT$6=NBI_L2!AI$1)*NBI_orig!$F$8:$IT$256)</f>
        <v>0</v>
      </c>
      <c r="AJ18" s="7">
        <f t="array" ref="AJ18">SUMPRODUCT((NBI_orig!$B$8:$B$256=NBI_L2!$A18)*(NBI_orig!$F$6:$IT$6=NBI_L2!AJ$1)*NBI_orig!$F$8:$IT$256)</f>
        <v>0</v>
      </c>
      <c r="AK18" s="7">
        <f t="array" ref="AK18">SUMPRODUCT((NBI_orig!$B$8:$B$256=NBI_L2!$A18)*(NBI_orig!$F$6:$IT$6=NBI_L2!AK$1)*NBI_orig!$F$8:$IT$256)</f>
        <v>0</v>
      </c>
      <c r="AL18" s="7">
        <f t="array" ref="AL18">SUMPRODUCT((NBI_orig!$B$8:$B$256=NBI_L2!$A18)*(NBI_orig!$F$6:$IT$6=NBI_L2!AL$1)*NBI_orig!$F$8:$IT$256)</f>
        <v>0</v>
      </c>
      <c r="AM18" s="7">
        <f t="array" ref="AM18">SUMPRODUCT((NBI_orig!$B$8:$B$256=NBI_L2!$A18)*(NBI_orig!$F$6:$IT$6=NBI_L2!AM$1)*NBI_orig!$F$8:$IT$256)</f>
        <v>0</v>
      </c>
      <c r="AN18" s="7">
        <f t="array" ref="AN18">SUMPRODUCT((NBI_orig!$B$8:$B$256=NBI_L2!$A18)*(NBI_orig!$F$6:$IT$6=NBI_L2!AN$1)*NBI_orig!$F$8:$IT$256)</f>
        <v>0</v>
      </c>
      <c r="AO18" s="7">
        <f t="array" ref="AO18">SUMPRODUCT((NBI_orig!$B$8:$B$256=NBI_L2!$A18)*(NBI_orig!$F$6:$IT$6=NBI_L2!AO$1)*NBI_orig!$F$8:$IT$256)</f>
        <v>0</v>
      </c>
      <c r="AP18" s="7">
        <f t="array" ref="AP18">SUMPRODUCT((NBI_orig!$B$8:$B$256=NBI_L2!$A18)*(NBI_orig!$F$6:$IT$6=NBI_L2!AP$1)*NBI_orig!$F$8:$IT$256)</f>
        <v>0</v>
      </c>
      <c r="AQ18" s="7">
        <f t="array" ref="AQ18">SUMPRODUCT((NBI_orig!$B$8:$B$256=NBI_L2!$A18)*(NBI_orig!$F$6:$IT$6=NBI_L2!AQ$1)*NBI_orig!$F$8:$IT$256)</f>
        <v>0</v>
      </c>
      <c r="AR18" s="7">
        <f t="array" ref="AR18">SUMPRODUCT((NBI_orig!$B$8:$B$256=NBI_L2!$A18)*(NBI_orig!$F$6:$IT$6=NBI_L2!AR$1)*NBI_orig!$F$8:$IT$256)</f>
        <v>0</v>
      </c>
      <c r="AS18" s="7">
        <f t="array" ref="AS18">SUMPRODUCT((NBI_orig!$B$8:$B$256=NBI_L2!$A18)*(NBI_orig!$F$6:$IT$6=NBI_L2!AS$1)*NBI_orig!$F$8:$IT$256)</f>
        <v>0</v>
      </c>
      <c r="AT18" s="7">
        <f t="array" ref="AT18">SUMPRODUCT((NBI_orig!$B$8:$B$256=NBI_L2!$A18)*(NBI_orig!$F$6:$IT$6=NBI_L2!AT$1)*NBI_orig!$F$8:$IT$256)</f>
        <v>0</v>
      </c>
      <c r="AU18" s="7">
        <f t="array" ref="AU18">SUMPRODUCT((NBI_orig!$B$8:$B$256=NBI_L2!$A18)*(NBI_orig!$F$6:$IT$6=NBI_L2!AU$1)*NBI_orig!$F$8:$IT$256)</f>
        <v>0</v>
      </c>
      <c r="AV18" s="7">
        <f t="array" ref="AV18">SUMPRODUCT((NBI_orig!$B$8:$B$256=NBI_L2!$A18)*(NBI_orig!$F$6:$IT$6=NBI_L2!AV$1)*NBI_orig!$F$8:$IT$256)</f>
        <v>0</v>
      </c>
      <c r="AW18" s="7">
        <f t="array" ref="AW18">SUMPRODUCT((NBI_orig!$B$8:$B$256=NBI_L2!$A18)*(NBI_orig!$F$6:$IT$6=NBI_L2!AW$1)*NBI_orig!$F$8:$IT$256)</f>
        <v>0</v>
      </c>
      <c r="AX18" s="7">
        <f t="array" ref="AX18">SUMPRODUCT((NBI_orig!$B$8:$B$256=NBI_L2!$A18)*(NBI_orig!$F$6:$IT$6=NBI_L2!AX$1)*NBI_orig!$F$8:$IT$256)</f>
        <v>0</v>
      </c>
      <c r="AY18" s="7">
        <f t="array" ref="AY18">SUMPRODUCT((NBI_orig!$B$8:$B$256=NBI_L2!$A18)*(NBI_orig!$F$6:$IT$6=NBI_L2!AY$1)*NBI_orig!$F$8:$IT$256)</f>
        <v>0</v>
      </c>
      <c r="AZ18" s="7">
        <f t="array" ref="AZ18">SUMPRODUCT((NBI_orig!$B$8:$B$256=NBI_L2!$A18)*(NBI_orig!$F$6:$IT$6=NBI_L2!AZ$1)*NBI_orig!$F$8:$IT$256)</f>
        <v>0</v>
      </c>
      <c r="BA18" s="7">
        <f t="array" ref="BA18">SUMPRODUCT((NBI_orig!$B$8:$B$256=NBI_L2!$A18)*(NBI_orig!$F$6:$IT$6=NBI_L2!BA$1)*NBI_orig!$F$8:$IT$256)</f>
        <v>0</v>
      </c>
      <c r="BB18" s="7">
        <f t="array" ref="BB18">SUMPRODUCT((NBI_orig!$B$8:$B$256=NBI_L2!$A18)*(NBI_orig!$F$6:$IT$6=NBI_L2!BB$1)*NBI_orig!$F$8:$IT$256)</f>
        <v>0</v>
      </c>
      <c r="BC18" s="7">
        <f t="array" ref="BC18">SUMPRODUCT((NBI_orig!$B$8:$B$256=NBI_L2!$A18)*(NBI_orig!$F$6:$IT$6=NBI_L2!BC$1)*NBI_orig!$F$8:$IT$256)</f>
        <v>0</v>
      </c>
      <c r="BD18" s="7">
        <f t="array" ref="BD18">SUMPRODUCT((NBI_orig!$B$8:$B$256=NBI_L2!$A18)*(NBI_orig!$F$6:$IT$6=NBI_L2!BD$1)*NBI_orig!$F$8:$IT$256)</f>
        <v>0</v>
      </c>
      <c r="BE18" s="7">
        <f t="array" ref="BE18">SUMPRODUCT((NBI_orig!$B$8:$B$256=NBI_L2!$A18)*(NBI_orig!$F$6:$IT$6=NBI_L2!BE$1)*NBI_orig!$F$8:$IT$256)</f>
        <v>0</v>
      </c>
      <c r="BF18" s="7">
        <f t="array" ref="BF18">SUMPRODUCT((NBI_orig!$B$8:$B$256=NBI_L2!$A18)*(NBI_orig!$F$6:$IT$6=NBI_L2!BF$1)*NBI_orig!$F$8:$IT$256)</f>
        <v>0</v>
      </c>
      <c r="BG18" s="7">
        <f t="array" ref="BG18">SUMPRODUCT((NBI_orig!$B$8:$B$256=NBI_L2!$A18)*(NBI_orig!$F$6:$IT$6=NBI_L2!BG$1)*NBI_orig!$F$8:$IT$256)</f>
        <v>152173.42343065899</v>
      </c>
      <c r="BH18" s="7">
        <f t="array" ref="BH18">SUMPRODUCT((NBI_orig!$B$8:$B$256=NBI_L2!$A18)*(NBI_orig!$F$6:$IT$6=NBI_L2!BH$1)*NBI_orig!$F$8:$IT$256)</f>
        <v>0</v>
      </c>
      <c r="BI18" s="7">
        <f t="array" ref="BI18">SUMPRODUCT((NBI_orig!$B$8:$B$256=NBI_L2!$A18)*(NBI_orig!$F$6:$IT$6=NBI_L2!BI$1)*NBI_orig!$F$8:$IT$256)</f>
        <v>0</v>
      </c>
      <c r="BJ18" s="7">
        <f t="array" ref="BJ18">SUMPRODUCT((NBI_orig!$B$8:$B$256=NBI_L2!$A18)*(NBI_orig!$F$6:$IT$6=NBI_L2!BJ$1)*NBI_orig!$F$8:$IT$256)</f>
        <v>0</v>
      </c>
      <c r="BK18" s="7">
        <f t="array" ref="BK18">SUMPRODUCT((NBI_orig!$B$8:$B$256=NBI_L2!$A18)*(NBI_orig!$F$6:$IT$6=NBI_L2!BK$1)*NBI_orig!$F$8:$IT$256)</f>
        <v>0</v>
      </c>
      <c r="BL18" s="7">
        <f t="array" ref="BL18">SUMPRODUCT((NBI_orig!$B$8:$B$256=NBI_L2!$A18)*(NBI_orig!$F$6:$IT$6=NBI_L2!BL$1)*NBI_orig!$F$8:$IT$256)</f>
        <v>0</v>
      </c>
      <c r="BM18" s="7">
        <f t="array" ref="BM18">SUMPRODUCT((NBI_orig!$B$8:$B$256=NBI_L2!$A18)*(NBI_orig!$F$6:$IT$6=NBI_L2!BM$1)*NBI_orig!$F$8:$IT$256)</f>
        <v>0</v>
      </c>
      <c r="BN18" s="7">
        <f t="array" ref="BN18">SUMPRODUCT((NBI_orig!$B$8:$B$256=NBI_L2!$A18)*(NBI_orig!$F$6:$IT$6=NBI_L2!BN$1)*NBI_orig!$F$8:$IT$256)</f>
        <v>0</v>
      </c>
      <c r="BO18" s="7">
        <f t="array" ref="BO18">SUMPRODUCT((NBI_orig!$B$8:$B$256=NBI_L2!$A18)*(NBI_orig!$F$6:$IT$6=NBI_L2!BO$1)*NBI_orig!$F$8:$IT$256)</f>
        <v>0</v>
      </c>
      <c r="BP18" s="7">
        <f t="array" ref="BP18">SUMPRODUCT((NBI_orig!$B$8:$B$256=NBI_L2!$A18)*(NBI_orig!$F$6:$IT$6=NBI_L2!BP$1)*NBI_orig!$F$8:$IT$256)</f>
        <v>0</v>
      </c>
      <c r="BQ18" s="7">
        <f t="array" ref="BQ18">SUMPRODUCT((NBI_orig!$B$8:$B$256=NBI_L2!$A18)*(NBI_orig!$F$6:$IT$6=NBI_L2!BQ$1)*NBI_orig!$F$8:$IT$256)</f>
        <v>0</v>
      </c>
      <c r="BR18" s="7">
        <f t="array" ref="BR18">SUMPRODUCT((NBI_orig!$B$8:$B$256=NBI_L2!$A18)*(NBI_orig!$F$6:$IT$6=NBI_L2!BR$1)*NBI_orig!$F$8:$IT$256)</f>
        <v>0</v>
      </c>
      <c r="BS18" s="7">
        <f t="array" ref="BS18">SUMPRODUCT((NBI_orig!$B$8:$B$256=NBI_L2!$A18)*(NBI_orig!$F$6:$IT$6=NBI_L2!BS$1)*NBI_orig!$F$8:$IT$256)</f>
        <v>0</v>
      </c>
      <c r="BT18" s="7">
        <f t="array" ref="BT18">SUMPRODUCT((NBI_orig!$B$8:$B$256=NBI_L2!$A18)*(NBI_orig!$F$6:$IT$6=NBI_L2!BT$1)*NBI_orig!$F$8:$IT$256)</f>
        <v>0</v>
      </c>
      <c r="BU18" s="7">
        <f t="array" ref="BU18">SUMPRODUCT((NBI_orig!$B$8:$B$256=NBI_L2!$A18)*(NBI_orig!$F$6:$IT$6=NBI_L2!BU$1)*NBI_orig!$F$8:$IT$256)</f>
        <v>0</v>
      </c>
      <c r="BV18" s="7">
        <f t="array" ref="BV18">SUMPRODUCT((NBI_orig!$B$8:$B$256=NBI_L2!$A18)*(NBI_orig!$F$6:$IT$6=NBI_L2!BV$1)*NBI_orig!$F$8:$IT$256)</f>
        <v>0</v>
      </c>
      <c r="BW18" s="7">
        <f t="array" ref="BW18">SUMPRODUCT((NBI_orig!$B$8:$B$256=NBI_L2!$A18)*(NBI_orig!$F$6:$IT$6=NBI_L2!BW$1)*NBI_orig!$F$8:$IT$256)</f>
        <v>0</v>
      </c>
      <c r="BX18" s="7">
        <f t="array" ref="BX18">SUMPRODUCT((NBI_orig!$B$8:$B$256=NBI_L2!$A18)*(NBI_orig!$F$6:$IT$6=NBI_L2!BX$1)*NBI_orig!$F$8:$IT$256)</f>
        <v>0</v>
      </c>
      <c r="BY18" s="7">
        <f t="array" ref="BY18">SUMPRODUCT((NBI_orig!$B$8:$B$256=NBI_L2!$A18)*(NBI_orig!$F$6:$IT$6=NBI_L2!BY$1)*NBI_orig!$F$8:$IT$256)</f>
        <v>0</v>
      </c>
      <c r="BZ18" s="7">
        <f t="array" ref="BZ18">SUMPRODUCT((NBI_orig!$B$8:$B$256=NBI_L2!$A18)*(NBI_orig!$F$6:$IT$6=NBI_L2!BZ$1)*NBI_orig!$F$8:$IT$256)</f>
        <v>0</v>
      </c>
      <c r="CA18" s="7">
        <f t="array" ref="CA18">SUMPRODUCT((NBI_orig!$B$8:$B$256=NBI_L2!$A18)*(NBI_orig!$F$6:$IT$6=NBI_L2!CA$1)*NBI_orig!$F$8:$IT$256)</f>
        <v>0</v>
      </c>
      <c r="CB18" s="7">
        <f t="array" ref="CB18">SUMPRODUCT((NBI_orig!$B$8:$B$256=NBI_L2!$A18)*(NBI_orig!$F$6:$IT$6=NBI_L2!CB$1)*NBI_orig!$F$8:$IT$256)</f>
        <v>0</v>
      </c>
      <c r="CC18" s="7">
        <f t="array" ref="CC18">SUMPRODUCT((NBI_orig!$B$8:$B$256=NBI_L2!$A18)*(NBI_orig!$F$6:$IT$6=NBI_L2!CC$1)*NBI_orig!$F$8:$IT$256)</f>
        <v>0</v>
      </c>
      <c r="CD18" s="7">
        <f t="array" ref="CD18">SUMPRODUCT((NBI_orig!$B$8:$B$256=NBI_L2!$A18)*(NBI_orig!$F$6:$IT$6=NBI_L2!CD$1)*NBI_orig!$F$8:$IT$256)</f>
        <v>0</v>
      </c>
      <c r="CE18" s="7">
        <f t="array" ref="CE18">SUMPRODUCT((NBI_orig!$B$8:$B$256=NBI_L2!$A18)*(NBI_orig!$F$6:$IT$6=NBI_L2!CE$1)*NBI_orig!$F$8:$IT$256)</f>
        <v>0</v>
      </c>
      <c r="CF18" s="7">
        <f t="array" ref="CF18">SUMPRODUCT((NBI_orig!$B$8:$B$256=NBI_L2!$A18)*(NBI_orig!$F$6:$IT$6=NBI_L2!CF$1)*NBI_orig!$F$8:$IT$256)</f>
        <v>0</v>
      </c>
      <c r="CG18" s="7">
        <f t="array" ref="CG18">SUMPRODUCT((NBI_orig!$B$8:$B$256=NBI_L2!$A18)*(NBI_orig!$F$6:$IT$6=NBI_L2!CG$1)*NBI_orig!$F$8:$IT$256)</f>
        <v>0</v>
      </c>
      <c r="CH18" s="7">
        <f t="array" ref="CH18">SUMPRODUCT((NBI_orig!$B$8:$B$256=NBI_L2!$A18)*(NBI_orig!$F$6:$IT$6=NBI_L2!CH$1)*NBI_orig!$F$8:$IT$256)</f>
        <v>0</v>
      </c>
      <c r="CI18" s="7">
        <f t="array" ref="CI18">SUMPRODUCT((NBI_orig!$B$8:$B$256=NBI_L2!$A18)*(NBI_orig!$F$6:$IT$6=NBI_L2!CI$1)*NBI_orig!$F$8:$IT$256)</f>
        <v>0</v>
      </c>
      <c r="CJ18" s="7">
        <f t="array" ref="CJ18">SUMPRODUCT((NBI_orig!$B$8:$B$256=NBI_L2!$A18)*(NBI_orig!$F$6:$IT$6=NBI_L2!CJ$1)*NBI_orig!$F$8:$IT$256)</f>
        <v>0</v>
      </c>
      <c r="CK18" s="7">
        <f t="array" ref="CK18">SUMPRODUCT((NBI_orig!$B$8:$B$256=NBI_L2!$A18)*(NBI_orig!$F$6:$IT$6=NBI_L2!CK$1)*NBI_orig!$F$8:$IT$256)</f>
        <v>0</v>
      </c>
      <c r="CL18" s="7">
        <f t="array" ref="CL18">SUMPRODUCT((NBI_orig!$B$8:$B$256=NBI_L2!$A18)*(NBI_orig!$F$6:$IT$6=NBI_L2!CL$1)*NBI_orig!$F$8:$IT$256)</f>
        <v>0</v>
      </c>
      <c r="CM18" s="7">
        <f t="array" ref="CM18">SUMPRODUCT((NBI_orig!$B$8:$B$256=NBI_L2!$A18)*(NBI_orig!$F$6:$IT$6=NBI_L2!CM$1)*NBI_orig!$F$8:$IT$256)</f>
        <v>0</v>
      </c>
      <c r="CN18" s="7">
        <f t="array" ref="CN18">SUMPRODUCT((NBI_orig!$B$8:$B$256=NBI_L2!$A18)*(NBI_orig!$F$6:$IT$6=NBI_L2!CN$1)*NBI_orig!$F$8:$IT$256)</f>
        <v>0</v>
      </c>
      <c r="CO18" s="7">
        <f t="array" ref="CO18">SUMPRODUCT((NBI_orig!$B$8:$B$256=NBI_L2!$A18)*(NBI_orig!$F$6:$IT$6=NBI_L2!CO$1)*NBI_orig!$F$8:$IT$256)</f>
        <v>0</v>
      </c>
      <c r="CP18" s="7">
        <f t="array" ref="CP18">SUMPRODUCT((NBI_orig!$B$8:$B$256=NBI_L2!$A18)*(NBI_orig!$F$6:$IT$6=NBI_L2!CP$1)*NBI_orig!$F$8:$IT$256)</f>
        <v>0</v>
      </c>
      <c r="CQ18" s="7">
        <f t="array" ref="CQ18">SUMPRODUCT((NBI_orig!$B$8:$B$256=NBI_L2!$A18)*(NBI_orig!$F$6:$IT$6=NBI_L2!CQ$1)*NBI_orig!$F$8:$IT$256)</f>
        <v>0</v>
      </c>
      <c r="CR18" s="7">
        <f t="array" ref="CR18">SUMPRODUCT((NBI_orig!$B$8:$B$256=NBI_L2!$A18)*(NBI_orig!$F$6:$IT$6=NBI_L2!CR$1)*NBI_orig!$F$8:$IT$256)</f>
        <v>0</v>
      </c>
      <c r="CS18" s="7">
        <f t="array" ref="CS18">SUMPRODUCT((NBI_orig!$B$8:$B$256=NBI_L2!$A18)*(NBI_orig!$F$6:$IT$6=NBI_L2!CS$1)*NBI_orig!$F$8:$IT$256)</f>
        <v>0</v>
      </c>
      <c r="CT18" s="7">
        <f t="array" ref="CT18">SUMPRODUCT((NBI_orig!$B$8:$B$256=NBI_L2!$A18)*(NBI_orig!$F$6:$IT$6=NBI_L2!CT$1)*NBI_orig!$F$8:$IT$256)</f>
        <v>0</v>
      </c>
      <c r="CU18" s="7">
        <f t="array" ref="CU18">SUMPRODUCT((NBI_orig!$B$8:$B$256=NBI_L2!$A18)*(NBI_orig!$F$6:$IT$6=NBI_L2!CU$1)*NBI_orig!$F$8:$IT$256)</f>
        <v>0</v>
      </c>
      <c r="CV18" s="7">
        <f t="array" ref="CV18">SUMPRODUCT((NBI_orig!$B$8:$B$256=NBI_L2!$A18)*(NBI_orig!$F$6:$IT$6=NBI_L2!CV$1)*NBI_orig!$F$8:$IT$256)</f>
        <v>0</v>
      </c>
      <c r="CW18" s="7">
        <f t="array" ref="CW18">SUMPRODUCT((NBI_orig!$B$8:$B$256=NBI_L2!$A18)*(NBI_orig!$F$6:$IT$6=NBI_L2!CW$1)*NBI_orig!$F$8:$IT$256)</f>
        <v>152173.42343065899</v>
      </c>
      <c r="CX18" s="7"/>
      <c r="CY18" s="7"/>
    </row>
    <row r="19" spans="1:103" x14ac:dyDescent="0.2">
      <c r="A19" s="6" t="s">
        <v>276</v>
      </c>
      <c r="B19" s="7">
        <f t="array" ref="B19">SUMPRODUCT((NBI_orig!$B$8:$B$256=NBI_L2!$A19)*(NBI_orig!$F$6:$IT$6=NBI_L2!B$1)*NBI_orig!$F$8:$IT$256)</f>
        <v>0</v>
      </c>
      <c r="C19" s="7">
        <f t="array" ref="C19">SUMPRODUCT((NBI_orig!$B$8:$B$256=NBI_L2!$A19)*(NBI_orig!$F$6:$IT$6=NBI_L2!C$1)*NBI_orig!$F$8:$IT$256)</f>
        <v>0</v>
      </c>
      <c r="D19" s="7">
        <f t="array" ref="D19">SUMPRODUCT((NBI_orig!$B$8:$B$256=NBI_L2!$A19)*(NBI_orig!$F$6:$IT$6=NBI_L2!D$1)*NBI_orig!$F$8:$IT$256)</f>
        <v>0</v>
      </c>
      <c r="E19" s="7">
        <f t="array" ref="E19">SUMPRODUCT((NBI_orig!$B$8:$B$256=NBI_L2!$A19)*(NBI_orig!$F$6:$IT$6=NBI_L2!E$1)*NBI_orig!$F$8:$IT$256)</f>
        <v>0</v>
      </c>
      <c r="F19" s="7">
        <f t="array" ref="F19">SUMPRODUCT((NBI_orig!$B$8:$B$256=NBI_L2!$A19)*(NBI_orig!$F$6:$IT$6=NBI_L2!F$1)*NBI_orig!$F$8:$IT$256)</f>
        <v>0</v>
      </c>
      <c r="G19" s="7">
        <f t="array" ref="G19">SUMPRODUCT((NBI_orig!$B$8:$B$256=NBI_L2!$A19)*(NBI_orig!$F$6:$IT$6=NBI_L2!G$1)*NBI_orig!$F$8:$IT$256)</f>
        <v>0</v>
      </c>
      <c r="H19" s="7">
        <f t="array" ref="H19">SUMPRODUCT((NBI_orig!$B$8:$B$256=NBI_L2!$A19)*(NBI_orig!$F$6:$IT$6=NBI_L2!H$1)*NBI_orig!$F$8:$IT$256)</f>
        <v>0</v>
      </c>
      <c r="I19" s="7">
        <f t="array" ref="I19">SUMPRODUCT((NBI_orig!$B$8:$B$256=NBI_L2!$A19)*(NBI_orig!$F$6:$IT$6=NBI_L2!I$1)*NBI_orig!$F$8:$IT$256)</f>
        <v>0</v>
      </c>
      <c r="J19" s="7">
        <f t="array" ref="J19">SUMPRODUCT((NBI_orig!$B$8:$B$256=NBI_L2!$A19)*(NBI_orig!$F$6:$IT$6=NBI_L2!J$1)*NBI_orig!$F$8:$IT$256)</f>
        <v>0</v>
      </c>
      <c r="K19" s="7">
        <f t="array" ref="K19">SUMPRODUCT((NBI_orig!$B$8:$B$256=NBI_L2!$A19)*(NBI_orig!$F$6:$IT$6=NBI_L2!K$1)*NBI_orig!$F$8:$IT$256)</f>
        <v>0</v>
      </c>
      <c r="L19" s="7">
        <f t="array" ref="L19">SUMPRODUCT((NBI_orig!$B$8:$B$256=NBI_L2!$A19)*(NBI_orig!$F$6:$IT$6=NBI_L2!L$1)*NBI_orig!$F$8:$IT$256)</f>
        <v>0</v>
      </c>
      <c r="M19" s="7">
        <f t="array" ref="M19">SUMPRODUCT((NBI_orig!$B$8:$B$256=NBI_L2!$A19)*(NBI_orig!$F$6:$IT$6=NBI_L2!M$1)*NBI_orig!$F$8:$IT$256)</f>
        <v>0</v>
      </c>
      <c r="N19" s="7">
        <f t="array" ref="N19">SUMPRODUCT((NBI_orig!$B$8:$B$256=NBI_L2!$A19)*(NBI_orig!$F$6:$IT$6=NBI_L2!N$1)*NBI_orig!$F$8:$IT$256)</f>
        <v>0</v>
      </c>
      <c r="O19" s="7">
        <f t="array" ref="O19">SUMPRODUCT((NBI_orig!$B$8:$B$256=NBI_L2!$A19)*(NBI_orig!$F$6:$IT$6=NBI_L2!O$1)*NBI_orig!$F$8:$IT$256)</f>
        <v>0</v>
      </c>
      <c r="P19" s="7">
        <f t="array" ref="P19">SUMPRODUCT((NBI_orig!$B$8:$B$256=NBI_L2!$A19)*(NBI_orig!$F$6:$IT$6=NBI_L2!P$1)*NBI_orig!$F$8:$IT$256)</f>
        <v>0</v>
      </c>
      <c r="Q19" s="7">
        <f t="array" ref="Q19">SUMPRODUCT((NBI_orig!$B$8:$B$256=NBI_L2!$A19)*(NBI_orig!$F$6:$IT$6=NBI_L2!Q$1)*NBI_orig!$F$8:$IT$256)</f>
        <v>0</v>
      </c>
      <c r="R19" s="7">
        <f t="array" ref="R19">SUMPRODUCT((NBI_orig!$B$8:$B$256=NBI_L2!$A19)*(NBI_orig!$F$6:$IT$6=NBI_L2!R$1)*NBI_orig!$F$8:$IT$256)</f>
        <v>0</v>
      </c>
      <c r="S19" s="7">
        <f t="array" ref="S19">SUMPRODUCT((NBI_orig!$B$8:$B$256=NBI_L2!$A19)*(NBI_orig!$F$6:$IT$6=NBI_L2!S$1)*NBI_orig!$F$8:$IT$256)</f>
        <v>0</v>
      </c>
      <c r="T19" s="7">
        <f t="array" ref="T19">SUMPRODUCT((NBI_orig!$B$8:$B$256=NBI_L2!$A19)*(NBI_orig!$F$6:$IT$6=NBI_L2!T$1)*NBI_orig!$F$8:$IT$256)</f>
        <v>0</v>
      </c>
      <c r="U19" s="7">
        <f t="array" ref="U19">SUMPRODUCT((NBI_orig!$B$8:$B$256=NBI_L2!$A19)*(NBI_orig!$F$6:$IT$6=NBI_L2!U$1)*NBI_orig!$F$8:$IT$256)</f>
        <v>0</v>
      </c>
      <c r="V19" s="7">
        <f t="array" ref="V19">SUMPRODUCT((NBI_orig!$B$8:$B$256=NBI_L2!$A19)*(NBI_orig!$F$6:$IT$6=NBI_L2!V$1)*NBI_orig!$F$8:$IT$256)</f>
        <v>0</v>
      </c>
      <c r="W19" s="7">
        <f t="array" ref="W19">SUMPRODUCT((NBI_orig!$B$8:$B$256=NBI_L2!$A19)*(NBI_orig!$F$6:$IT$6=NBI_L2!W$1)*NBI_orig!$F$8:$IT$256)</f>
        <v>0</v>
      </c>
      <c r="X19" s="7">
        <f t="array" ref="X19">SUMPRODUCT((NBI_orig!$B$8:$B$256=NBI_L2!$A19)*(NBI_orig!$F$6:$IT$6=NBI_L2!X$1)*NBI_orig!$F$8:$IT$256)</f>
        <v>0</v>
      </c>
      <c r="Y19" s="7">
        <f t="array" ref="Y19">SUMPRODUCT((NBI_orig!$B$8:$B$256=NBI_L2!$A19)*(NBI_orig!$F$6:$IT$6=NBI_L2!Y$1)*NBI_orig!$F$8:$IT$256)</f>
        <v>0</v>
      </c>
      <c r="Z19" s="7">
        <f t="array" ref="Z19">SUMPRODUCT((NBI_orig!$B$8:$B$256=NBI_L2!$A19)*(NBI_orig!$F$6:$IT$6=NBI_L2!Z$1)*NBI_orig!$F$8:$IT$256)</f>
        <v>0</v>
      </c>
      <c r="AA19" s="7">
        <f t="array" ref="AA19">SUMPRODUCT((NBI_orig!$B$8:$B$256=NBI_L2!$A19)*(NBI_orig!$F$6:$IT$6=NBI_L2!AA$1)*NBI_orig!$F$8:$IT$256)</f>
        <v>0</v>
      </c>
      <c r="AB19" s="7">
        <f t="array" ref="AB19">SUMPRODUCT((NBI_orig!$B$8:$B$256=NBI_L2!$A19)*(NBI_orig!$F$6:$IT$6=NBI_L2!AB$1)*NBI_orig!$F$8:$IT$256)</f>
        <v>0</v>
      </c>
      <c r="AC19" s="7">
        <f t="array" ref="AC19">SUMPRODUCT((NBI_orig!$B$8:$B$256=NBI_L2!$A19)*(NBI_orig!$F$6:$IT$6=NBI_L2!AC$1)*NBI_orig!$F$8:$IT$256)</f>
        <v>0</v>
      </c>
      <c r="AD19" s="7">
        <f t="array" ref="AD19">SUMPRODUCT((NBI_orig!$B$8:$B$256=NBI_L2!$A19)*(NBI_orig!$F$6:$IT$6=NBI_L2!AD$1)*NBI_orig!$F$8:$IT$256)</f>
        <v>0</v>
      </c>
      <c r="AE19" s="7">
        <f t="array" ref="AE19">SUMPRODUCT((NBI_orig!$B$8:$B$256=NBI_L2!$A19)*(NBI_orig!$F$6:$IT$6=NBI_L2!AE$1)*NBI_orig!$F$8:$IT$256)</f>
        <v>0</v>
      </c>
      <c r="AF19" s="7">
        <f t="array" ref="AF19">SUMPRODUCT((NBI_orig!$B$8:$B$256=NBI_L2!$A19)*(NBI_orig!$F$6:$IT$6=NBI_L2!AF$1)*NBI_orig!$F$8:$IT$256)</f>
        <v>0</v>
      </c>
      <c r="AG19" s="7">
        <f t="array" ref="AG19">SUMPRODUCT((NBI_orig!$B$8:$B$256=NBI_L2!$A19)*(NBI_orig!$F$6:$IT$6=NBI_L2!AG$1)*NBI_orig!$F$8:$IT$256)</f>
        <v>0</v>
      </c>
      <c r="AH19" s="7">
        <f t="array" ref="AH19">SUMPRODUCT((NBI_orig!$B$8:$B$256=NBI_L2!$A19)*(NBI_orig!$F$6:$IT$6=NBI_L2!AH$1)*NBI_orig!$F$8:$IT$256)</f>
        <v>0</v>
      </c>
      <c r="AI19" s="7">
        <f t="array" ref="AI19">SUMPRODUCT((NBI_orig!$B$8:$B$256=NBI_L2!$A19)*(NBI_orig!$F$6:$IT$6=NBI_L2!AI$1)*NBI_orig!$F$8:$IT$256)</f>
        <v>0</v>
      </c>
      <c r="AJ19" s="7">
        <f t="array" ref="AJ19">SUMPRODUCT((NBI_orig!$B$8:$B$256=NBI_L2!$A19)*(NBI_orig!$F$6:$IT$6=NBI_L2!AJ$1)*NBI_orig!$F$8:$IT$256)</f>
        <v>0</v>
      </c>
      <c r="AK19" s="7">
        <f t="array" ref="AK19">SUMPRODUCT((NBI_orig!$B$8:$B$256=NBI_L2!$A19)*(NBI_orig!$F$6:$IT$6=NBI_L2!AK$1)*NBI_orig!$F$8:$IT$256)</f>
        <v>0</v>
      </c>
      <c r="AL19" s="7">
        <f t="array" ref="AL19">SUMPRODUCT((NBI_orig!$B$8:$B$256=NBI_L2!$A19)*(NBI_orig!$F$6:$IT$6=NBI_L2!AL$1)*NBI_orig!$F$8:$IT$256)</f>
        <v>0</v>
      </c>
      <c r="AM19" s="7">
        <f t="array" ref="AM19">SUMPRODUCT((NBI_orig!$B$8:$B$256=NBI_L2!$A19)*(NBI_orig!$F$6:$IT$6=NBI_L2!AM$1)*NBI_orig!$F$8:$IT$256)</f>
        <v>0</v>
      </c>
      <c r="AN19" s="7">
        <f t="array" ref="AN19">SUMPRODUCT((NBI_orig!$B$8:$B$256=NBI_L2!$A19)*(NBI_orig!$F$6:$IT$6=NBI_L2!AN$1)*NBI_orig!$F$8:$IT$256)</f>
        <v>0</v>
      </c>
      <c r="AO19" s="7">
        <f t="array" ref="AO19">SUMPRODUCT((NBI_orig!$B$8:$B$256=NBI_L2!$A19)*(NBI_orig!$F$6:$IT$6=NBI_L2!AO$1)*NBI_orig!$F$8:$IT$256)</f>
        <v>0</v>
      </c>
      <c r="AP19" s="7">
        <f t="array" ref="AP19">SUMPRODUCT((NBI_orig!$B$8:$B$256=NBI_L2!$A19)*(NBI_orig!$F$6:$IT$6=NBI_L2!AP$1)*NBI_orig!$F$8:$IT$256)</f>
        <v>0</v>
      </c>
      <c r="AQ19" s="7">
        <f t="array" ref="AQ19">SUMPRODUCT((NBI_orig!$B$8:$B$256=NBI_L2!$A19)*(NBI_orig!$F$6:$IT$6=NBI_L2!AQ$1)*NBI_orig!$F$8:$IT$256)</f>
        <v>0</v>
      </c>
      <c r="AR19" s="7">
        <f t="array" ref="AR19">SUMPRODUCT((NBI_orig!$B$8:$B$256=NBI_L2!$A19)*(NBI_orig!$F$6:$IT$6=NBI_L2!AR$1)*NBI_orig!$F$8:$IT$256)</f>
        <v>0</v>
      </c>
      <c r="AS19" s="7">
        <f t="array" ref="AS19">SUMPRODUCT((NBI_orig!$B$8:$B$256=NBI_L2!$A19)*(NBI_orig!$F$6:$IT$6=NBI_L2!AS$1)*NBI_orig!$F$8:$IT$256)</f>
        <v>0</v>
      </c>
      <c r="AT19" s="7">
        <f t="array" ref="AT19">SUMPRODUCT((NBI_orig!$B$8:$B$256=NBI_L2!$A19)*(NBI_orig!$F$6:$IT$6=NBI_L2!AT$1)*NBI_orig!$F$8:$IT$256)</f>
        <v>0</v>
      </c>
      <c r="AU19" s="7">
        <f t="array" ref="AU19">SUMPRODUCT((NBI_orig!$B$8:$B$256=NBI_L2!$A19)*(NBI_orig!$F$6:$IT$6=NBI_L2!AU$1)*NBI_orig!$F$8:$IT$256)</f>
        <v>0</v>
      </c>
      <c r="AV19" s="7">
        <f t="array" ref="AV19">SUMPRODUCT((NBI_orig!$B$8:$B$256=NBI_L2!$A19)*(NBI_orig!$F$6:$IT$6=NBI_L2!AV$1)*NBI_orig!$F$8:$IT$256)</f>
        <v>0</v>
      </c>
      <c r="AW19" s="7">
        <f t="array" ref="AW19">SUMPRODUCT((NBI_orig!$B$8:$B$256=NBI_L2!$A19)*(NBI_orig!$F$6:$IT$6=NBI_L2!AW$1)*NBI_orig!$F$8:$IT$256)</f>
        <v>0</v>
      </c>
      <c r="AX19" s="7">
        <f t="array" ref="AX19">SUMPRODUCT((NBI_orig!$B$8:$B$256=NBI_L2!$A19)*(NBI_orig!$F$6:$IT$6=NBI_L2!AX$1)*NBI_orig!$F$8:$IT$256)</f>
        <v>0</v>
      </c>
      <c r="AY19" s="7">
        <f t="array" ref="AY19">SUMPRODUCT((NBI_orig!$B$8:$B$256=NBI_L2!$A19)*(NBI_orig!$F$6:$IT$6=NBI_L2!AY$1)*NBI_orig!$F$8:$IT$256)</f>
        <v>0</v>
      </c>
      <c r="AZ19" s="7">
        <f t="array" ref="AZ19">SUMPRODUCT((NBI_orig!$B$8:$B$256=NBI_L2!$A19)*(NBI_orig!$F$6:$IT$6=NBI_L2!AZ$1)*NBI_orig!$F$8:$IT$256)</f>
        <v>0</v>
      </c>
      <c r="BA19" s="7">
        <f t="array" ref="BA19">SUMPRODUCT((NBI_orig!$B$8:$B$256=NBI_L2!$A19)*(NBI_orig!$F$6:$IT$6=NBI_L2!BA$1)*NBI_orig!$F$8:$IT$256)</f>
        <v>0</v>
      </c>
      <c r="BB19" s="7">
        <f t="array" ref="BB19">SUMPRODUCT((NBI_orig!$B$8:$B$256=NBI_L2!$A19)*(NBI_orig!$F$6:$IT$6=NBI_L2!BB$1)*NBI_orig!$F$8:$IT$256)</f>
        <v>0</v>
      </c>
      <c r="BC19" s="7">
        <f t="array" ref="BC19">SUMPRODUCT((NBI_orig!$B$8:$B$256=NBI_L2!$A19)*(NBI_orig!$F$6:$IT$6=NBI_L2!BC$1)*NBI_orig!$F$8:$IT$256)</f>
        <v>0</v>
      </c>
      <c r="BD19" s="7">
        <f t="array" ref="BD19">SUMPRODUCT((NBI_orig!$B$8:$B$256=NBI_L2!$A19)*(NBI_orig!$F$6:$IT$6=NBI_L2!BD$1)*NBI_orig!$F$8:$IT$256)</f>
        <v>0</v>
      </c>
      <c r="BE19" s="7">
        <f t="array" ref="BE19">SUMPRODUCT((NBI_orig!$B$8:$B$256=NBI_L2!$A19)*(NBI_orig!$F$6:$IT$6=NBI_L2!BE$1)*NBI_orig!$F$8:$IT$256)</f>
        <v>0</v>
      </c>
      <c r="BF19" s="7">
        <f t="array" ref="BF19">SUMPRODUCT((NBI_orig!$B$8:$B$256=NBI_L2!$A19)*(NBI_orig!$F$6:$IT$6=NBI_L2!BF$1)*NBI_orig!$F$8:$IT$256)</f>
        <v>0</v>
      </c>
      <c r="BG19" s="7">
        <f t="array" ref="BG19">SUMPRODUCT((NBI_orig!$B$8:$B$256=NBI_L2!$A19)*(NBI_orig!$F$6:$IT$6=NBI_L2!BG$1)*NBI_orig!$F$8:$IT$256)</f>
        <v>0</v>
      </c>
      <c r="BH19" s="7">
        <f t="array" ref="BH19">SUMPRODUCT((NBI_orig!$B$8:$B$256=NBI_L2!$A19)*(NBI_orig!$F$6:$IT$6=NBI_L2!BH$1)*NBI_orig!$F$8:$IT$256)</f>
        <v>21812.5038285189</v>
      </c>
      <c r="BI19" s="7">
        <f t="array" ref="BI19">SUMPRODUCT((NBI_orig!$B$8:$B$256=NBI_L2!$A19)*(NBI_orig!$F$6:$IT$6=NBI_L2!BI$1)*NBI_orig!$F$8:$IT$256)</f>
        <v>0</v>
      </c>
      <c r="BJ19" s="7">
        <f t="array" ref="BJ19">SUMPRODUCT((NBI_orig!$B$8:$B$256=NBI_L2!$A19)*(NBI_orig!$F$6:$IT$6=NBI_L2!BJ$1)*NBI_orig!$F$8:$IT$256)</f>
        <v>0</v>
      </c>
      <c r="BK19" s="7">
        <f t="array" ref="BK19">SUMPRODUCT((NBI_orig!$B$8:$B$256=NBI_L2!$A19)*(NBI_orig!$F$6:$IT$6=NBI_L2!BK$1)*NBI_orig!$F$8:$IT$256)</f>
        <v>0</v>
      </c>
      <c r="BL19" s="7">
        <f t="array" ref="BL19">SUMPRODUCT((NBI_orig!$B$8:$B$256=NBI_L2!$A19)*(NBI_orig!$F$6:$IT$6=NBI_L2!BL$1)*NBI_orig!$F$8:$IT$256)</f>
        <v>0</v>
      </c>
      <c r="BM19" s="7">
        <f t="array" ref="BM19">SUMPRODUCT((NBI_orig!$B$8:$B$256=NBI_L2!$A19)*(NBI_orig!$F$6:$IT$6=NBI_L2!BM$1)*NBI_orig!$F$8:$IT$256)</f>
        <v>0</v>
      </c>
      <c r="BN19" s="7">
        <f t="array" ref="BN19">SUMPRODUCT((NBI_orig!$B$8:$B$256=NBI_L2!$A19)*(NBI_orig!$F$6:$IT$6=NBI_L2!BN$1)*NBI_orig!$F$8:$IT$256)</f>
        <v>0</v>
      </c>
      <c r="BO19" s="7">
        <f t="array" ref="BO19">SUMPRODUCT((NBI_orig!$B$8:$B$256=NBI_L2!$A19)*(NBI_orig!$F$6:$IT$6=NBI_L2!BO$1)*NBI_orig!$F$8:$IT$256)</f>
        <v>0</v>
      </c>
      <c r="BP19" s="7">
        <f t="array" ref="BP19">SUMPRODUCT((NBI_orig!$B$8:$B$256=NBI_L2!$A19)*(NBI_orig!$F$6:$IT$6=NBI_L2!BP$1)*NBI_orig!$F$8:$IT$256)</f>
        <v>0</v>
      </c>
      <c r="BQ19" s="7">
        <f t="array" ref="BQ19">SUMPRODUCT((NBI_orig!$B$8:$B$256=NBI_L2!$A19)*(NBI_orig!$F$6:$IT$6=NBI_L2!BQ$1)*NBI_orig!$F$8:$IT$256)</f>
        <v>0</v>
      </c>
      <c r="BR19" s="7">
        <f t="array" ref="BR19">SUMPRODUCT((NBI_orig!$B$8:$B$256=NBI_L2!$A19)*(NBI_orig!$F$6:$IT$6=NBI_L2!BR$1)*NBI_orig!$F$8:$IT$256)</f>
        <v>0</v>
      </c>
      <c r="BS19" s="7">
        <f t="array" ref="BS19">SUMPRODUCT((NBI_orig!$B$8:$B$256=NBI_L2!$A19)*(NBI_orig!$F$6:$IT$6=NBI_L2!BS$1)*NBI_orig!$F$8:$IT$256)</f>
        <v>0</v>
      </c>
      <c r="BT19" s="7">
        <f t="array" ref="BT19">SUMPRODUCT((NBI_orig!$B$8:$B$256=NBI_L2!$A19)*(NBI_orig!$F$6:$IT$6=NBI_L2!BT$1)*NBI_orig!$F$8:$IT$256)</f>
        <v>0</v>
      </c>
      <c r="BU19" s="7">
        <f t="array" ref="BU19">SUMPRODUCT((NBI_orig!$B$8:$B$256=NBI_L2!$A19)*(NBI_orig!$F$6:$IT$6=NBI_L2!BU$1)*NBI_orig!$F$8:$IT$256)</f>
        <v>0</v>
      </c>
      <c r="BV19" s="7">
        <f t="array" ref="BV19">SUMPRODUCT((NBI_orig!$B$8:$B$256=NBI_L2!$A19)*(NBI_orig!$F$6:$IT$6=NBI_L2!BV$1)*NBI_orig!$F$8:$IT$256)</f>
        <v>0</v>
      </c>
      <c r="BW19" s="7">
        <f t="array" ref="BW19">SUMPRODUCT((NBI_orig!$B$8:$B$256=NBI_L2!$A19)*(NBI_orig!$F$6:$IT$6=NBI_L2!BW$1)*NBI_orig!$F$8:$IT$256)</f>
        <v>0</v>
      </c>
      <c r="BX19" s="7">
        <f t="array" ref="BX19">SUMPRODUCT((NBI_orig!$B$8:$B$256=NBI_L2!$A19)*(NBI_orig!$F$6:$IT$6=NBI_L2!BX$1)*NBI_orig!$F$8:$IT$256)</f>
        <v>0</v>
      </c>
      <c r="BY19" s="7">
        <f t="array" ref="BY19">SUMPRODUCT((NBI_orig!$B$8:$B$256=NBI_L2!$A19)*(NBI_orig!$F$6:$IT$6=NBI_L2!BY$1)*NBI_orig!$F$8:$IT$256)</f>
        <v>0</v>
      </c>
      <c r="BZ19" s="7">
        <f t="array" ref="BZ19">SUMPRODUCT((NBI_orig!$B$8:$B$256=NBI_L2!$A19)*(NBI_orig!$F$6:$IT$6=NBI_L2!BZ$1)*NBI_orig!$F$8:$IT$256)</f>
        <v>0</v>
      </c>
      <c r="CA19" s="7">
        <f t="array" ref="CA19">SUMPRODUCT((NBI_orig!$B$8:$B$256=NBI_L2!$A19)*(NBI_orig!$F$6:$IT$6=NBI_L2!CA$1)*NBI_orig!$F$8:$IT$256)</f>
        <v>0</v>
      </c>
      <c r="CB19" s="7">
        <f t="array" ref="CB19">SUMPRODUCT((NBI_orig!$B$8:$B$256=NBI_L2!$A19)*(NBI_orig!$F$6:$IT$6=NBI_L2!CB$1)*NBI_orig!$F$8:$IT$256)</f>
        <v>0</v>
      </c>
      <c r="CC19" s="7">
        <f t="array" ref="CC19">SUMPRODUCT((NBI_orig!$B$8:$B$256=NBI_L2!$A19)*(NBI_orig!$F$6:$IT$6=NBI_L2!CC$1)*NBI_orig!$F$8:$IT$256)</f>
        <v>0</v>
      </c>
      <c r="CD19" s="7">
        <f t="array" ref="CD19">SUMPRODUCT((NBI_orig!$B$8:$B$256=NBI_L2!$A19)*(NBI_orig!$F$6:$IT$6=NBI_L2!CD$1)*NBI_orig!$F$8:$IT$256)</f>
        <v>0</v>
      </c>
      <c r="CE19" s="7">
        <f t="array" ref="CE19">SUMPRODUCT((NBI_orig!$B$8:$B$256=NBI_L2!$A19)*(NBI_orig!$F$6:$IT$6=NBI_L2!CE$1)*NBI_orig!$F$8:$IT$256)</f>
        <v>0</v>
      </c>
      <c r="CF19" s="7">
        <f t="array" ref="CF19">SUMPRODUCT((NBI_orig!$B$8:$B$256=NBI_L2!$A19)*(NBI_orig!$F$6:$IT$6=NBI_L2!CF$1)*NBI_orig!$F$8:$IT$256)</f>
        <v>0</v>
      </c>
      <c r="CG19" s="7">
        <f t="array" ref="CG19">SUMPRODUCT((NBI_orig!$B$8:$B$256=NBI_L2!$A19)*(NBI_orig!$F$6:$IT$6=NBI_L2!CG$1)*NBI_orig!$F$8:$IT$256)</f>
        <v>0</v>
      </c>
      <c r="CH19" s="7">
        <f t="array" ref="CH19">SUMPRODUCT((NBI_orig!$B$8:$B$256=NBI_L2!$A19)*(NBI_orig!$F$6:$IT$6=NBI_L2!CH$1)*NBI_orig!$F$8:$IT$256)</f>
        <v>0</v>
      </c>
      <c r="CI19" s="7">
        <f t="array" ref="CI19">SUMPRODUCT((NBI_orig!$B$8:$B$256=NBI_L2!$A19)*(NBI_orig!$F$6:$IT$6=NBI_L2!CI$1)*NBI_orig!$F$8:$IT$256)</f>
        <v>0</v>
      </c>
      <c r="CJ19" s="7">
        <f t="array" ref="CJ19">SUMPRODUCT((NBI_orig!$B$8:$B$256=NBI_L2!$A19)*(NBI_orig!$F$6:$IT$6=NBI_L2!CJ$1)*NBI_orig!$F$8:$IT$256)</f>
        <v>0</v>
      </c>
      <c r="CK19" s="7">
        <f t="array" ref="CK19">SUMPRODUCT((NBI_orig!$B$8:$B$256=NBI_L2!$A19)*(NBI_orig!$F$6:$IT$6=NBI_L2!CK$1)*NBI_orig!$F$8:$IT$256)</f>
        <v>0</v>
      </c>
      <c r="CL19" s="7">
        <f t="array" ref="CL19">SUMPRODUCT((NBI_orig!$B$8:$B$256=NBI_L2!$A19)*(NBI_orig!$F$6:$IT$6=NBI_L2!CL$1)*NBI_orig!$F$8:$IT$256)</f>
        <v>0</v>
      </c>
      <c r="CM19" s="7">
        <f t="array" ref="CM19">SUMPRODUCT((NBI_orig!$B$8:$B$256=NBI_L2!$A19)*(NBI_orig!$F$6:$IT$6=NBI_L2!CM$1)*NBI_orig!$F$8:$IT$256)</f>
        <v>0</v>
      </c>
      <c r="CN19" s="7">
        <f t="array" ref="CN19">SUMPRODUCT((NBI_orig!$B$8:$B$256=NBI_L2!$A19)*(NBI_orig!$F$6:$IT$6=NBI_L2!CN$1)*NBI_orig!$F$8:$IT$256)</f>
        <v>0</v>
      </c>
      <c r="CO19" s="7">
        <f t="array" ref="CO19">SUMPRODUCT((NBI_orig!$B$8:$B$256=NBI_L2!$A19)*(NBI_orig!$F$6:$IT$6=NBI_L2!CO$1)*NBI_orig!$F$8:$IT$256)</f>
        <v>0</v>
      </c>
      <c r="CP19" s="7">
        <f t="array" ref="CP19">SUMPRODUCT((NBI_orig!$B$8:$B$256=NBI_L2!$A19)*(NBI_orig!$F$6:$IT$6=NBI_L2!CP$1)*NBI_orig!$F$8:$IT$256)</f>
        <v>0</v>
      </c>
      <c r="CQ19" s="7">
        <f t="array" ref="CQ19">SUMPRODUCT((NBI_orig!$B$8:$B$256=NBI_L2!$A19)*(NBI_orig!$F$6:$IT$6=NBI_L2!CQ$1)*NBI_orig!$F$8:$IT$256)</f>
        <v>0</v>
      </c>
      <c r="CR19" s="7">
        <f t="array" ref="CR19">SUMPRODUCT((NBI_orig!$B$8:$B$256=NBI_L2!$A19)*(NBI_orig!$F$6:$IT$6=NBI_L2!CR$1)*NBI_orig!$F$8:$IT$256)</f>
        <v>0</v>
      </c>
      <c r="CS19" s="7">
        <f t="array" ref="CS19">SUMPRODUCT((NBI_orig!$B$8:$B$256=NBI_L2!$A19)*(NBI_orig!$F$6:$IT$6=NBI_L2!CS$1)*NBI_orig!$F$8:$IT$256)</f>
        <v>0</v>
      </c>
      <c r="CT19" s="7">
        <f t="array" ref="CT19">SUMPRODUCT((NBI_orig!$B$8:$B$256=NBI_L2!$A19)*(NBI_orig!$F$6:$IT$6=NBI_L2!CT$1)*NBI_orig!$F$8:$IT$256)</f>
        <v>0</v>
      </c>
      <c r="CU19" s="7">
        <f t="array" ref="CU19">SUMPRODUCT((NBI_orig!$B$8:$B$256=NBI_L2!$A19)*(NBI_orig!$F$6:$IT$6=NBI_L2!CU$1)*NBI_orig!$F$8:$IT$256)</f>
        <v>0</v>
      </c>
      <c r="CV19" s="7">
        <f t="array" ref="CV19">SUMPRODUCT((NBI_orig!$B$8:$B$256=NBI_L2!$A19)*(NBI_orig!$F$6:$IT$6=NBI_L2!CV$1)*NBI_orig!$F$8:$IT$256)</f>
        <v>0</v>
      </c>
      <c r="CW19" s="7">
        <f t="array" ref="CW19">SUMPRODUCT((NBI_orig!$B$8:$B$256=NBI_L2!$A19)*(NBI_orig!$F$6:$IT$6=NBI_L2!CW$1)*NBI_orig!$F$8:$IT$256)</f>
        <v>21812.5038285189</v>
      </c>
      <c r="CX19" s="7"/>
      <c r="CY19" s="7"/>
    </row>
    <row r="20" spans="1:103" x14ac:dyDescent="0.2">
      <c r="A20" s="6" t="s">
        <v>277</v>
      </c>
      <c r="B20" s="7">
        <f t="array" ref="B20">SUMPRODUCT((NBI_orig!$B$8:$B$256=NBI_L2!$A20)*(NBI_orig!$F$6:$IT$6=NBI_L2!B$1)*NBI_orig!$F$8:$IT$256)</f>
        <v>0</v>
      </c>
      <c r="C20" s="7">
        <f t="array" ref="C20">SUMPRODUCT((NBI_orig!$B$8:$B$256=NBI_L2!$A20)*(NBI_orig!$F$6:$IT$6=NBI_L2!C$1)*NBI_orig!$F$8:$IT$256)</f>
        <v>0</v>
      </c>
      <c r="D20" s="7">
        <f t="array" ref="D20">SUMPRODUCT((NBI_orig!$B$8:$B$256=NBI_L2!$A20)*(NBI_orig!$F$6:$IT$6=NBI_L2!D$1)*NBI_orig!$F$8:$IT$256)</f>
        <v>0</v>
      </c>
      <c r="E20" s="7">
        <f t="array" ref="E20">SUMPRODUCT((NBI_orig!$B$8:$B$256=NBI_L2!$A20)*(NBI_orig!$F$6:$IT$6=NBI_L2!E$1)*NBI_orig!$F$8:$IT$256)</f>
        <v>0</v>
      </c>
      <c r="F20" s="7">
        <f t="array" ref="F20">SUMPRODUCT((NBI_orig!$B$8:$B$256=NBI_L2!$A20)*(NBI_orig!$F$6:$IT$6=NBI_L2!F$1)*NBI_orig!$F$8:$IT$256)</f>
        <v>0</v>
      </c>
      <c r="G20" s="7">
        <f t="array" ref="G20">SUMPRODUCT((NBI_orig!$B$8:$B$256=NBI_L2!$A20)*(NBI_orig!$F$6:$IT$6=NBI_L2!G$1)*NBI_orig!$F$8:$IT$256)</f>
        <v>0</v>
      </c>
      <c r="H20" s="7">
        <f t="array" ref="H20">SUMPRODUCT((NBI_orig!$B$8:$B$256=NBI_L2!$A20)*(NBI_orig!$F$6:$IT$6=NBI_L2!H$1)*NBI_orig!$F$8:$IT$256)</f>
        <v>0</v>
      </c>
      <c r="I20" s="7">
        <f t="array" ref="I20">SUMPRODUCT((NBI_orig!$B$8:$B$256=NBI_L2!$A20)*(NBI_orig!$F$6:$IT$6=NBI_L2!I$1)*NBI_orig!$F$8:$IT$256)</f>
        <v>0</v>
      </c>
      <c r="J20" s="7">
        <f t="array" ref="J20">SUMPRODUCT((NBI_orig!$B$8:$B$256=NBI_L2!$A20)*(NBI_orig!$F$6:$IT$6=NBI_L2!J$1)*NBI_orig!$F$8:$IT$256)</f>
        <v>0</v>
      </c>
      <c r="K20" s="7">
        <f t="array" ref="K20">SUMPRODUCT((NBI_orig!$B$8:$B$256=NBI_L2!$A20)*(NBI_orig!$F$6:$IT$6=NBI_L2!K$1)*NBI_orig!$F$8:$IT$256)</f>
        <v>0</v>
      </c>
      <c r="L20" s="7">
        <f t="array" ref="L20">SUMPRODUCT((NBI_orig!$B$8:$B$256=NBI_L2!$A20)*(NBI_orig!$F$6:$IT$6=NBI_L2!L$1)*NBI_orig!$F$8:$IT$256)</f>
        <v>0</v>
      </c>
      <c r="M20" s="7">
        <f t="array" ref="M20">SUMPRODUCT((NBI_orig!$B$8:$B$256=NBI_L2!$A20)*(NBI_orig!$F$6:$IT$6=NBI_L2!M$1)*NBI_orig!$F$8:$IT$256)</f>
        <v>0</v>
      </c>
      <c r="N20" s="7">
        <f t="array" ref="N20">SUMPRODUCT((NBI_orig!$B$8:$B$256=NBI_L2!$A20)*(NBI_orig!$F$6:$IT$6=NBI_L2!N$1)*NBI_orig!$F$8:$IT$256)</f>
        <v>0</v>
      </c>
      <c r="O20" s="7">
        <f t="array" ref="O20">SUMPRODUCT((NBI_orig!$B$8:$B$256=NBI_L2!$A20)*(NBI_orig!$F$6:$IT$6=NBI_L2!O$1)*NBI_orig!$F$8:$IT$256)</f>
        <v>0</v>
      </c>
      <c r="P20" s="7">
        <f t="array" ref="P20">SUMPRODUCT((NBI_orig!$B$8:$B$256=NBI_L2!$A20)*(NBI_orig!$F$6:$IT$6=NBI_L2!P$1)*NBI_orig!$F$8:$IT$256)</f>
        <v>0</v>
      </c>
      <c r="Q20" s="7">
        <f t="array" ref="Q20">SUMPRODUCT((NBI_orig!$B$8:$B$256=NBI_L2!$A20)*(NBI_orig!$F$6:$IT$6=NBI_L2!Q$1)*NBI_orig!$F$8:$IT$256)</f>
        <v>0</v>
      </c>
      <c r="R20" s="7">
        <f t="array" ref="R20">SUMPRODUCT((NBI_orig!$B$8:$B$256=NBI_L2!$A20)*(NBI_orig!$F$6:$IT$6=NBI_L2!R$1)*NBI_orig!$F$8:$IT$256)</f>
        <v>0</v>
      </c>
      <c r="S20" s="7">
        <f t="array" ref="S20">SUMPRODUCT((NBI_orig!$B$8:$B$256=NBI_L2!$A20)*(NBI_orig!$F$6:$IT$6=NBI_L2!S$1)*NBI_orig!$F$8:$IT$256)</f>
        <v>0</v>
      </c>
      <c r="T20" s="7">
        <f t="array" ref="T20">SUMPRODUCT((NBI_orig!$B$8:$B$256=NBI_L2!$A20)*(NBI_orig!$F$6:$IT$6=NBI_L2!T$1)*NBI_orig!$F$8:$IT$256)</f>
        <v>0</v>
      </c>
      <c r="U20" s="7">
        <f t="array" ref="U20">SUMPRODUCT((NBI_orig!$B$8:$B$256=NBI_L2!$A20)*(NBI_orig!$F$6:$IT$6=NBI_L2!U$1)*NBI_orig!$F$8:$IT$256)</f>
        <v>0</v>
      </c>
      <c r="V20" s="7">
        <f t="array" ref="V20">SUMPRODUCT((NBI_orig!$B$8:$B$256=NBI_L2!$A20)*(NBI_orig!$F$6:$IT$6=NBI_L2!V$1)*NBI_orig!$F$8:$IT$256)</f>
        <v>0</v>
      </c>
      <c r="W20" s="7">
        <f t="array" ref="W20">SUMPRODUCT((NBI_orig!$B$8:$B$256=NBI_L2!$A20)*(NBI_orig!$F$6:$IT$6=NBI_L2!W$1)*NBI_orig!$F$8:$IT$256)</f>
        <v>0</v>
      </c>
      <c r="X20" s="7">
        <f t="array" ref="X20">SUMPRODUCT((NBI_orig!$B$8:$B$256=NBI_L2!$A20)*(NBI_orig!$F$6:$IT$6=NBI_L2!X$1)*NBI_orig!$F$8:$IT$256)</f>
        <v>0</v>
      </c>
      <c r="Y20" s="7">
        <f t="array" ref="Y20">SUMPRODUCT((NBI_orig!$B$8:$B$256=NBI_L2!$A20)*(NBI_orig!$F$6:$IT$6=NBI_L2!Y$1)*NBI_orig!$F$8:$IT$256)</f>
        <v>0</v>
      </c>
      <c r="Z20" s="7">
        <f t="array" ref="Z20">SUMPRODUCT((NBI_orig!$B$8:$B$256=NBI_L2!$A20)*(NBI_orig!$F$6:$IT$6=NBI_L2!Z$1)*NBI_orig!$F$8:$IT$256)</f>
        <v>0</v>
      </c>
      <c r="AA20" s="7">
        <f t="array" ref="AA20">SUMPRODUCT((NBI_orig!$B$8:$B$256=NBI_L2!$A20)*(NBI_orig!$F$6:$IT$6=NBI_L2!AA$1)*NBI_orig!$F$8:$IT$256)</f>
        <v>0</v>
      </c>
      <c r="AB20" s="7">
        <f t="array" ref="AB20">SUMPRODUCT((NBI_orig!$B$8:$B$256=NBI_L2!$A20)*(NBI_orig!$F$6:$IT$6=NBI_L2!AB$1)*NBI_orig!$F$8:$IT$256)</f>
        <v>0</v>
      </c>
      <c r="AC20" s="7">
        <f t="array" ref="AC20">SUMPRODUCT((NBI_orig!$B$8:$B$256=NBI_L2!$A20)*(NBI_orig!$F$6:$IT$6=NBI_L2!AC$1)*NBI_orig!$F$8:$IT$256)</f>
        <v>0</v>
      </c>
      <c r="AD20" s="7">
        <f t="array" ref="AD20">SUMPRODUCT((NBI_orig!$B$8:$B$256=NBI_L2!$A20)*(NBI_orig!$F$6:$IT$6=NBI_L2!AD$1)*NBI_orig!$F$8:$IT$256)</f>
        <v>0</v>
      </c>
      <c r="AE20" s="7">
        <f t="array" ref="AE20">SUMPRODUCT((NBI_orig!$B$8:$B$256=NBI_L2!$A20)*(NBI_orig!$F$6:$IT$6=NBI_L2!AE$1)*NBI_orig!$F$8:$IT$256)</f>
        <v>0</v>
      </c>
      <c r="AF20" s="7">
        <f t="array" ref="AF20">SUMPRODUCT((NBI_orig!$B$8:$B$256=NBI_L2!$A20)*(NBI_orig!$F$6:$IT$6=NBI_L2!AF$1)*NBI_orig!$F$8:$IT$256)</f>
        <v>0</v>
      </c>
      <c r="AG20" s="7">
        <f t="array" ref="AG20">SUMPRODUCT((NBI_orig!$B$8:$B$256=NBI_L2!$A20)*(NBI_orig!$F$6:$IT$6=NBI_L2!AG$1)*NBI_orig!$F$8:$IT$256)</f>
        <v>0</v>
      </c>
      <c r="AH20" s="7">
        <f t="array" ref="AH20">SUMPRODUCT((NBI_orig!$B$8:$B$256=NBI_L2!$A20)*(NBI_orig!$F$6:$IT$6=NBI_L2!AH$1)*NBI_orig!$F$8:$IT$256)</f>
        <v>0</v>
      </c>
      <c r="AI20" s="7">
        <f t="array" ref="AI20">SUMPRODUCT((NBI_orig!$B$8:$B$256=NBI_L2!$A20)*(NBI_orig!$F$6:$IT$6=NBI_L2!AI$1)*NBI_orig!$F$8:$IT$256)</f>
        <v>0</v>
      </c>
      <c r="AJ20" s="7">
        <f t="array" ref="AJ20">SUMPRODUCT((NBI_orig!$B$8:$B$256=NBI_L2!$A20)*(NBI_orig!$F$6:$IT$6=NBI_L2!AJ$1)*NBI_orig!$F$8:$IT$256)</f>
        <v>0</v>
      </c>
      <c r="AK20" s="7">
        <f t="array" ref="AK20">SUMPRODUCT((NBI_orig!$B$8:$B$256=NBI_L2!$A20)*(NBI_orig!$F$6:$IT$6=NBI_L2!AK$1)*NBI_orig!$F$8:$IT$256)</f>
        <v>0</v>
      </c>
      <c r="AL20" s="7">
        <f t="array" ref="AL20">SUMPRODUCT((NBI_orig!$B$8:$B$256=NBI_L2!$A20)*(NBI_orig!$F$6:$IT$6=NBI_L2!AL$1)*NBI_orig!$F$8:$IT$256)</f>
        <v>0</v>
      </c>
      <c r="AM20" s="7">
        <f t="array" ref="AM20">SUMPRODUCT((NBI_orig!$B$8:$B$256=NBI_L2!$A20)*(NBI_orig!$F$6:$IT$6=NBI_L2!AM$1)*NBI_orig!$F$8:$IT$256)</f>
        <v>0</v>
      </c>
      <c r="AN20" s="7">
        <f t="array" ref="AN20">SUMPRODUCT((NBI_orig!$B$8:$B$256=NBI_L2!$A20)*(NBI_orig!$F$6:$IT$6=NBI_L2!AN$1)*NBI_orig!$F$8:$IT$256)</f>
        <v>0</v>
      </c>
      <c r="AO20" s="7">
        <f t="array" ref="AO20">SUMPRODUCT((NBI_orig!$B$8:$B$256=NBI_L2!$A20)*(NBI_orig!$F$6:$IT$6=NBI_L2!AO$1)*NBI_orig!$F$8:$IT$256)</f>
        <v>0</v>
      </c>
      <c r="AP20" s="7">
        <f t="array" ref="AP20">SUMPRODUCT((NBI_orig!$B$8:$B$256=NBI_L2!$A20)*(NBI_orig!$F$6:$IT$6=NBI_L2!AP$1)*NBI_orig!$F$8:$IT$256)</f>
        <v>0</v>
      </c>
      <c r="AQ20" s="7">
        <f t="array" ref="AQ20">SUMPRODUCT((NBI_orig!$B$8:$B$256=NBI_L2!$A20)*(NBI_orig!$F$6:$IT$6=NBI_L2!AQ$1)*NBI_orig!$F$8:$IT$256)</f>
        <v>0</v>
      </c>
      <c r="AR20" s="7">
        <f t="array" ref="AR20">SUMPRODUCT((NBI_orig!$B$8:$B$256=NBI_L2!$A20)*(NBI_orig!$F$6:$IT$6=NBI_L2!AR$1)*NBI_orig!$F$8:$IT$256)</f>
        <v>0</v>
      </c>
      <c r="AS20" s="7">
        <f t="array" ref="AS20">SUMPRODUCT((NBI_orig!$B$8:$B$256=NBI_L2!$A20)*(NBI_orig!$F$6:$IT$6=NBI_L2!AS$1)*NBI_orig!$F$8:$IT$256)</f>
        <v>0</v>
      </c>
      <c r="AT20" s="7">
        <f t="array" ref="AT20">SUMPRODUCT((NBI_orig!$B$8:$B$256=NBI_L2!$A20)*(NBI_orig!$F$6:$IT$6=NBI_L2!AT$1)*NBI_orig!$F$8:$IT$256)</f>
        <v>0</v>
      </c>
      <c r="AU20" s="7">
        <f t="array" ref="AU20">SUMPRODUCT((NBI_orig!$B$8:$B$256=NBI_L2!$A20)*(NBI_orig!$F$6:$IT$6=NBI_L2!AU$1)*NBI_orig!$F$8:$IT$256)</f>
        <v>0</v>
      </c>
      <c r="AV20" s="7">
        <f t="array" ref="AV20">SUMPRODUCT((NBI_orig!$B$8:$B$256=NBI_L2!$A20)*(NBI_orig!$F$6:$IT$6=NBI_L2!AV$1)*NBI_orig!$F$8:$IT$256)</f>
        <v>0</v>
      </c>
      <c r="AW20" s="7">
        <f t="array" ref="AW20">SUMPRODUCT((NBI_orig!$B$8:$B$256=NBI_L2!$A20)*(NBI_orig!$F$6:$IT$6=NBI_L2!AW$1)*NBI_orig!$F$8:$IT$256)</f>
        <v>0</v>
      </c>
      <c r="AX20" s="7">
        <f t="array" ref="AX20">SUMPRODUCT((NBI_orig!$B$8:$B$256=NBI_L2!$A20)*(NBI_orig!$F$6:$IT$6=NBI_L2!AX$1)*NBI_orig!$F$8:$IT$256)</f>
        <v>0</v>
      </c>
      <c r="AY20" s="7">
        <f t="array" ref="AY20">SUMPRODUCT((NBI_orig!$B$8:$B$256=NBI_L2!$A20)*(NBI_orig!$F$6:$IT$6=NBI_L2!AY$1)*NBI_orig!$F$8:$IT$256)</f>
        <v>0</v>
      </c>
      <c r="AZ20" s="7">
        <f t="array" ref="AZ20">SUMPRODUCT((NBI_orig!$B$8:$B$256=NBI_L2!$A20)*(NBI_orig!$F$6:$IT$6=NBI_L2!AZ$1)*NBI_orig!$F$8:$IT$256)</f>
        <v>0</v>
      </c>
      <c r="BA20" s="7">
        <f t="array" ref="BA20">SUMPRODUCT((NBI_orig!$B$8:$B$256=NBI_L2!$A20)*(NBI_orig!$F$6:$IT$6=NBI_L2!BA$1)*NBI_orig!$F$8:$IT$256)</f>
        <v>0</v>
      </c>
      <c r="BB20" s="7">
        <f t="array" ref="BB20">SUMPRODUCT((NBI_orig!$B$8:$B$256=NBI_L2!$A20)*(NBI_orig!$F$6:$IT$6=NBI_L2!BB$1)*NBI_orig!$F$8:$IT$256)</f>
        <v>0</v>
      </c>
      <c r="BC20" s="7">
        <f t="array" ref="BC20">SUMPRODUCT((NBI_orig!$B$8:$B$256=NBI_L2!$A20)*(NBI_orig!$F$6:$IT$6=NBI_L2!BC$1)*NBI_orig!$F$8:$IT$256)</f>
        <v>0</v>
      </c>
      <c r="BD20" s="7">
        <f t="array" ref="BD20">SUMPRODUCT((NBI_orig!$B$8:$B$256=NBI_L2!$A20)*(NBI_orig!$F$6:$IT$6=NBI_L2!BD$1)*NBI_orig!$F$8:$IT$256)</f>
        <v>0</v>
      </c>
      <c r="BE20" s="7">
        <f t="array" ref="BE20">SUMPRODUCT((NBI_orig!$B$8:$B$256=NBI_L2!$A20)*(NBI_orig!$F$6:$IT$6=NBI_L2!BE$1)*NBI_orig!$F$8:$IT$256)</f>
        <v>0</v>
      </c>
      <c r="BF20" s="7">
        <f t="array" ref="BF20">SUMPRODUCT((NBI_orig!$B$8:$B$256=NBI_L2!$A20)*(NBI_orig!$F$6:$IT$6=NBI_L2!BF$1)*NBI_orig!$F$8:$IT$256)</f>
        <v>0</v>
      </c>
      <c r="BG20" s="7">
        <f t="array" ref="BG20">SUMPRODUCT((NBI_orig!$B$8:$B$256=NBI_L2!$A20)*(NBI_orig!$F$6:$IT$6=NBI_L2!BG$1)*NBI_orig!$F$8:$IT$256)</f>
        <v>0</v>
      </c>
      <c r="BH20" s="7">
        <f t="array" ref="BH20">SUMPRODUCT((NBI_orig!$B$8:$B$256=NBI_L2!$A20)*(NBI_orig!$F$6:$IT$6=NBI_L2!BH$1)*NBI_orig!$F$8:$IT$256)</f>
        <v>0</v>
      </c>
      <c r="BI20" s="7">
        <f t="array" ref="BI20">SUMPRODUCT((NBI_orig!$B$8:$B$256=NBI_L2!$A20)*(NBI_orig!$F$6:$IT$6=NBI_L2!BI$1)*NBI_orig!$F$8:$IT$256)</f>
        <v>42842.585696911898</v>
      </c>
      <c r="BJ20" s="7">
        <f t="array" ref="BJ20">SUMPRODUCT((NBI_orig!$B$8:$B$256=NBI_L2!$A20)*(NBI_orig!$F$6:$IT$6=NBI_L2!BJ$1)*NBI_orig!$F$8:$IT$256)</f>
        <v>0</v>
      </c>
      <c r="BK20" s="7">
        <f t="array" ref="BK20">SUMPRODUCT((NBI_orig!$B$8:$B$256=NBI_L2!$A20)*(NBI_orig!$F$6:$IT$6=NBI_L2!BK$1)*NBI_orig!$F$8:$IT$256)</f>
        <v>0</v>
      </c>
      <c r="BL20" s="7">
        <f t="array" ref="BL20">SUMPRODUCT((NBI_orig!$B$8:$B$256=NBI_L2!$A20)*(NBI_orig!$F$6:$IT$6=NBI_L2!BL$1)*NBI_orig!$F$8:$IT$256)</f>
        <v>0</v>
      </c>
      <c r="BM20" s="7">
        <f t="array" ref="BM20">SUMPRODUCT((NBI_orig!$B$8:$B$256=NBI_L2!$A20)*(NBI_orig!$F$6:$IT$6=NBI_L2!BM$1)*NBI_orig!$F$8:$IT$256)</f>
        <v>0</v>
      </c>
      <c r="BN20" s="7">
        <f t="array" ref="BN20">SUMPRODUCT((NBI_orig!$B$8:$B$256=NBI_L2!$A20)*(NBI_orig!$F$6:$IT$6=NBI_L2!BN$1)*NBI_orig!$F$8:$IT$256)</f>
        <v>0</v>
      </c>
      <c r="BO20" s="7">
        <f t="array" ref="BO20">SUMPRODUCT((NBI_orig!$B$8:$B$256=NBI_L2!$A20)*(NBI_orig!$F$6:$IT$6=NBI_L2!BO$1)*NBI_orig!$F$8:$IT$256)</f>
        <v>0</v>
      </c>
      <c r="BP20" s="7">
        <f t="array" ref="BP20">SUMPRODUCT((NBI_orig!$B$8:$B$256=NBI_L2!$A20)*(NBI_orig!$F$6:$IT$6=NBI_L2!BP$1)*NBI_orig!$F$8:$IT$256)</f>
        <v>0</v>
      </c>
      <c r="BQ20" s="7">
        <f t="array" ref="BQ20">SUMPRODUCT((NBI_orig!$B$8:$B$256=NBI_L2!$A20)*(NBI_orig!$F$6:$IT$6=NBI_L2!BQ$1)*NBI_orig!$F$8:$IT$256)</f>
        <v>0</v>
      </c>
      <c r="BR20" s="7">
        <f t="array" ref="BR20">SUMPRODUCT((NBI_orig!$B$8:$B$256=NBI_L2!$A20)*(NBI_orig!$F$6:$IT$6=NBI_L2!BR$1)*NBI_orig!$F$8:$IT$256)</f>
        <v>0</v>
      </c>
      <c r="BS20" s="7">
        <f t="array" ref="BS20">SUMPRODUCT((NBI_orig!$B$8:$B$256=NBI_L2!$A20)*(NBI_orig!$F$6:$IT$6=NBI_L2!BS$1)*NBI_orig!$F$8:$IT$256)</f>
        <v>0</v>
      </c>
      <c r="BT20" s="7">
        <f t="array" ref="BT20">SUMPRODUCT((NBI_orig!$B$8:$B$256=NBI_L2!$A20)*(NBI_orig!$F$6:$IT$6=NBI_L2!BT$1)*NBI_orig!$F$8:$IT$256)</f>
        <v>0</v>
      </c>
      <c r="BU20" s="7">
        <f t="array" ref="BU20">SUMPRODUCT((NBI_orig!$B$8:$B$256=NBI_L2!$A20)*(NBI_orig!$F$6:$IT$6=NBI_L2!BU$1)*NBI_orig!$F$8:$IT$256)</f>
        <v>0</v>
      </c>
      <c r="BV20" s="7">
        <f t="array" ref="BV20">SUMPRODUCT((NBI_orig!$B$8:$B$256=NBI_L2!$A20)*(NBI_orig!$F$6:$IT$6=NBI_L2!BV$1)*NBI_orig!$F$8:$IT$256)</f>
        <v>0</v>
      </c>
      <c r="BW20" s="7">
        <f t="array" ref="BW20">SUMPRODUCT((NBI_orig!$B$8:$B$256=NBI_L2!$A20)*(NBI_orig!$F$6:$IT$6=NBI_L2!BW$1)*NBI_orig!$F$8:$IT$256)</f>
        <v>0</v>
      </c>
      <c r="BX20" s="7">
        <f t="array" ref="BX20">SUMPRODUCT((NBI_orig!$B$8:$B$256=NBI_L2!$A20)*(NBI_orig!$F$6:$IT$6=NBI_L2!BX$1)*NBI_orig!$F$8:$IT$256)</f>
        <v>0</v>
      </c>
      <c r="BY20" s="7">
        <f t="array" ref="BY20">SUMPRODUCT((NBI_orig!$B$8:$B$256=NBI_L2!$A20)*(NBI_orig!$F$6:$IT$6=NBI_L2!BY$1)*NBI_orig!$F$8:$IT$256)</f>
        <v>0</v>
      </c>
      <c r="BZ20" s="7">
        <f t="array" ref="BZ20">SUMPRODUCT((NBI_orig!$B$8:$B$256=NBI_L2!$A20)*(NBI_orig!$F$6:$IT$6=NBI_L2!BZ$1)*NBI_orig!$F$8:$IT$256)</f>
        <v>0</v>
      </c>
      <c r="CA20" s="7">
        <f t="array" ref="CA20">SUMPRODUCT((NBI_orig!$B$8:$B$256=NBI_L2!$A20)*(NBI_orig!$F$6:$IT$6=NBI_L2!CA$1)*NBI_orig!$F$8:$IT$256)</f>
        <v>0</v>
      </c>
      <c r="CB20" s="7">
        <f t="array" ref="CB20">SUMPRODUCT((NBI_orig!$B$8:$B$256=NBI_L2!$A20)*(NBI_orig!$F$6:$IT$6=NBI_L2!CB$1)*NBI_orig!$F$8:$IT$256)</f>
        <v>0</v>
      </c>
      <c r="CC20" s="7">
        <f t="array" ref="CC20">SUMPRODUCT((NBI_orig!$B$8:$B$256=NBI_L2!$A20)*(NBI_orig!$F$6:$IT$6=NBI_L2!CC$1)*NBI_orig!$F$8:$IT$256)</f>
        <v>0</v>
      </c>
      <c r="CD20" s="7">
        <f t="array" ref="CD20">SUMPRODUCT((NBI_orig!$B$8:$B$256=NBI_L2!$A20)*(NBI_orig!$F$6:$IT$6=NBI_L2!CD$1)*NBI_orig!$F$8:$IT$256)</f>
        <v>0</v>
      </c>
      <c r="CE20" s="7">
        <f t="array" ref="CE20">SUMPRODUCT((NBI_orig!$B$8:$B$256=NBI_L2!$A20)*(NBI_orig!$F$6:$IT$6=NBI_L2!CE$1)*NBI_orig!$F$8:$IT$256)</f>
        <v>0</v>
      </c>
      <c r="CF20" s="7">
        <f t="array" ref="CF20">SUMPRODUCT((NBI_orig!$B$8:$B$256=NBI_L2!$A20)*(NBI_orig!$F$6:$IT$6=NBI_L2!CF$1)*NBI_orig!$F$8:$IT$256)</f>
        <v>0</v>
      </c>
      <c r="CG20" s="7">
        <f t="array" ref="CG20">SUMPRODUCT((NBI_orig!$B$8:$B$256=NBI_L2!$A20)*(NBI_orig!$F$6:$IT$6=NBI_L2!CG$1)*NBI_orig!$F$8:$IT$256)</f>
        <v>0</v>
      </c>
      <c r="CH20" s="7">
        <f t="array" ref="CH20">SUMPRODUCT((NBI_orig!$B$8:$B$256=NBI_L2!$A20)*(NBI_orig!$F$6:$IT$6=NBI_L2!CH$1)*NBI_orig!$F$8:$IT$256)</f>
        <v>0</v>
      </c>
      <c r="CI20" s="7">
        <f t="array" ref="CI20">SUMPRODUCT((NBI_orig!$B$8:$B$256=NBI_L2!$A20)*(NBI_orig!$F$6:$IT$6=NBI_L2!CI$1)*NBI_orig!$F$8:$IT$256)</f>
        <v>0</v>
      </c>
      <c r="CJ20" s="7">
        <f t="array" ref="CJ20">SUMPRODUCT((NBI_orig!$B$8:$B$256=NBI_L2!$A20)*(NBI_orig!$F$6:$IT$6=NBI_L2!CJ$1)*NBI_orig!$F$8:$IT$256)</f>
        <v>0</v>
      </c>
      <c r="CK20" s="7">
        <f t="array" ref="CK20">SUMPRODUCT((NBI_orig!$B$8:$B$256=NBI_L2!$A20)*(NBI_orig!$F$6:$IT$6=NBI_L2!CK$1)*NBI_orig!$F$8:$IT$256)</f>
        <v>0</v>
      </c>
      <c r="CL20" s="7">
        <f t="array" ref="CL20">SUMPRODUCT((NBI_orig!$B$8:$B$256=NBI_L2!$A20)*(NBI_orig!$F$6:$IT$6=NBI_L2!CL$1)*NBI_orig!$F$8:$IT$256)</f>
        <v>0</v>
      </c>
      <c r="CM20" s="7">
        <f t="array" ref="CM20">SUMPRODUCT((NBI_orig!$B$8:$B$256=NBI_L2!$A20)*(NBI_orig!$F$6:$IT$6=NBI_L2!CM$1)*NBI_orig!$F$8:$IT$256)</f>
        <v>0</v>
      </c>
      <c r="CN20" s="7">
        <f t="array" ref="CN20">SUMPRODUCT((NBI_orig!$B$8:$B$256=NBI_L2!$A20)*(NBI_orig!$F$6:$IT$6=NBI_L2!CN$1)*NBI_orig!$F$8:$IT$256)</f>
        <v>0</v>
      </c>
      <c r="CO20" s="7">
        <f t="array" ref="CO20">SUMPRODUCT((NBI_orig!$B$8:$B$256=NBI_L2!$A20)*(NBI_orig!$F$6:$IT$6=NBI_L2!CO$1)*NBI_orig!$F$8:$IT$256)</f>
        <v>0</v>
      </c>
      <c r="CP20" s="7">
        <f t="array" ref="CP20">SUMPRODUCT((NBI_orig!$B$8:$B$256=NBI_L2!$A20)*(NBI_orig!$F$6:$IT$6=NBI_L2!CP$1)*NBI_orig!$F$8:$IT$256)</f>
        <v>0</v>
      </c>
      <c r="CQ20" s="7">
        <f t="array" ref="CQ20">SUMPRODUCT((NBI_orig!$B$8:$B$256=NBI_L2!$A20)*(NBI_orig!$F$6:$IT$6=NBI_L2!CQ$1)*NBI_orig!$F$8:$IT$256)</f>
        <v>0</v>
      </c>
      <c r="CR20" s="7">
        <f t="array" ref="CR20">SUMPRODUCT((NBI_orig!$B$8:$B$256=NBI_L2!$A20)*(NBI_orig!$F$6:$IT$6=NBI_L2!CR$1)*NBI_orig!$F$8:$IT$256)</f>
        <v>0</v>
      </c>
      <c r="CS20" s="7">
        <f t="array" ref="CS20">SUMPRODUCT((NBI_orig!$B$8:$B$256=NBI_L2!$A20)*(NBI_orig!$F$6:$IT$6=NBI_L2!CS$1)*NBI_orig!$F$8:$IT$256)</f>
        <v>0</v>
      </c>
      <c r="CT20" s="7">
        <f t="array" ref="CT20">SUMPRODUCT((NBI_orig!$B$8:$B$256=NBI_L2!$A20)*(NBI_orig!$F$6:$IT$6=NBI_L2!CT$1)*NBI_orig!$F$8:$IT$256)</f>
        <v>0</v>
      </c>
      <c r="CU20" s="7">
        <f t="array" ref="CU20">SUMPRODUCT((NBI_orig!$B$8:$B$256=NBI_L2!$A20)*(NBI_orig!$F$6:$IT$6=NBI_L2!CU$1)*NBI_orig!$F$8:$IT$256)</f>
        <v>0</v>
      </c>
      <c r="CV20" s="7">
        <f t="array" ref="CV20">SUMPRODUCT((NBI_orig!$B$8:$B$256=NBI_L2!$A20)*(NBI_orig!$F$6:$IT$6=NBI_L2!CV$1)*NBI_orig!$F$8:$IT$256)</f>
        <v>0</v>
      </c>
      <c r="CW20" s="7">
        <f t="array" ref="CW20">SUMPRODUCT((NBI_orig!$B$8:$B$256=NBI_L2!$A20)*(NBI_orig!$F$6:$IT$6=NBI_L2!CW$1)*NBI_orig!$F$8:$IT$256)</f>
        <v>42842.585696911898</v>
      </c>
      <c r="CX20" s="7"/>
      <c r="CY20" s="7"/>
    </row>
    <row r="21" spans="1:103" x14ac:dyDescent="0.2">
      <c r="A21" s="6" t="s">
        <v>279</v>
      </c>
      <c r="B21" s="7">
        <f t="array" ref="B21">SUMPRODUCT((NBI_orig!$B$8:$B$256=NBI_L2!$A21)*(NBI_orig!$F$6:$IT$6=NBI_L2!B$1)*NBI_orig!$F$8:$IT$256)</f>
        <v>0</v>
      </c>
      <c r="C21" s="7">
        <f t="array" ref="C21">SUMPRODUCT((NBI_orig!$B$8:$B$256=NBI_L2!$A21)*(NBI_orig!$F$6:$IT$6=NBI_L2!C$1)*NBI_orig!$F$8:$IT$256)</f>
        <v>0</v>
      </c>
      <c r="D21" s="7">
        <f t="array" ref="D21">SUMPRODUCT((NBI_orig!$B$8:$B$256=NBI_L2!$A21)*(NBI_orig!$F$6:$IT$6=NBI_L2!D$1)*NBI_orig!$F$8:$IT$256)</f>
        <v>0</v>
      </c>
      <c r="E21" s="7">
        <f t="array" ref="E21">SUMPRODUCT((NBI_orig!$B$8:$B$256=NBI_L2!$A21)*(NBI_orig!$F$6:$IT$6=NBI_L2!E$1)*NBI_orig!$F$8:$IT$256)</f>
        <v>0</v>
      </c>
      <c r="F21" s="7">
        <f t="array" ref="F21">SUMPRODUCT((NBI_orig!$B$8:$B$256=NBI_L2!$A21)*(NBI_orig!$F$6:$IT$6=NBI_L2!F$1)*NBI_orig!$F$8:$IT$256)</f>
        <v>0</v>
      </c>
      <c r="G21" s="7">
        <f t="array" ref="G21">SUMPRODUCT((NBI_orig!$B$8:$B$256=NBI_L2!$A21)*(NBI_orig!$F$6:$IT$6=NBI_L2!G$1)*NBI_orig!$F$8:$IT$256)</f>
        <v>0</v>
      </c>
      <c r="H21" s="7">
        <f t="array" ref="H21">SUMPRODUCT((NBI_orig!$B$8:$B$256=NBI_L2!$A21)*(NBI_orig!$F$6:$IT$6=NBI_L2!H$1)*NBI_orig!$F$8:$IT$256)</f>
        <v>0</v>
      </c>
      <c r="I21" s="7">
        <f t="array" ref="I21">SUMPRODUCT((NBI_orig!$B$8:$B$256=NBI_L2!$A21)*(NBI_orig!$F$6:$IT$6=NBI_L2!I$1)*NBI_orig!$F$8:$IT$256)</f>
        <v>0</v>
      </c>
      <c r="J21" s="7">
        <f t="array" ref="J21">SUMPRODUCT((NBI_orig!$B$8:$B$256=NBI_L2!$A21)*(NBI_orig!$F$6:$IT$6=NBI_L2!J$1)*NBI_orig!$F$8:$IT$256)</f>
        <v>0</v>
      </c>
      <c r="K21" s="7">
        <f t="array" ref="K21">SUMPRODUCT((NBI_orig!$B$8:$B$256=NBI_L2!$A21)*(NBI_orig!$F$6:$IT$6=NBI_L2!K$1)*NBI_orig!$F$8:$IT$256)</f>
        <v>0</v>
      </c>
      <c r="L21" s="7">
        <f t="array" ref="L21">SUMPRODUCT((NBI_orig!$B$8:$B$256=NBI_L2!$A21)*(NBI_orig!$F$6:$IT$6=NBI_L2!L$1)*NBI_orig!$F$8:$IT$256)</f>
        <v>0</v>
      </c>
      <c r="M21" s="7">
        <f t="array" ref="M21">SUMPRODUCT((NBI_orig!$B$8:$B$256=NBI_L2!$A21)*(NBI_orig!$F$6:$IT$6=NBI_L2!M$1)*NBI_orig!$F$8:$IT$256)</f>
        <v>0</v>
      </c>
      <c r="N21" s="7">
        <f t="array" ref="N21">SUMPRODUCT((NBI_orig!$B$8:$B$256=NBI_L2!$A21)*(NBI_orig!$F$6:$IT$6=NBI_L2!N$1)*NBI_orig!$F$8:$IT$256)</f>
        <v>0</v>
      </c>
      <c r="O21" s="7">
        <f t="array" ref="O21">SUMPRODUCT((NBI_orig!$B$8:$B$256=NBI_L2!$A21)*(NBI_orig!$F$6:$IT$6=NBI_L2!O$1)*NBI_orig!$F$8:$IT$256)</f>
        <v>0</v>
      </c>
      <c r="P21" s="7">
        <f t="array" ref="P21">SUMPRODUCT((NBI_orig!$B$8:$B$256=NBI_L2!$A21)*(NBI_orig!$F$6:$IT$6=NBI_L2!P$1)*NBI_orig!$F$8:$IT$256)</f>
        <v>0</v>
      </c>
      <c r="Q21" s="7">
        <f t="array" ref="Q21">SUMPRODUCT((NBI_orig!$B$8:$B$256=NBI_L2!$A21)*(NBI_orig!$F$6:$IT$6=NBI_L2!Q$1)*NBI_orig!$F$8:$IT$256)</f>
        <v>0</v>
      </c>
      <c r="R21" s="7">
        <f t="array" ref="R21">SUMPRODUCT((NBI_orig!$B$8:$B$256=NBI_L2!$A21)*(NBI_orig!$F$6:$IT$6=NBI_L2!R$1)*NBI_orig!$F$8:$IT$256)</f>
        <v>0</v>
      </c>
      <c r="S21" s="7">
        <f t="array" ref="S21">SUMPRODUCT((NBI_orig!$B$8:$B$256=NBI_L2!$A21)*(NBI_orig!$F$6:$IT$6=NBI_L2!S$1)*NBI_orig!$F$8:$IT$256)</f>
        <v>0</v>
      </c>
      <c r="T21" s="7">
        <f t="array" ref="T21">SUMPRODUCT((NBI_orig!$B$8:$B$256=NBI_L2!$A21)*(NBI_orig!$F$6:$IT$6=NBI_L2!T$1)*NBI_orig!$F$8:$IT$256)</f>
        <v>0</v>
      </c>
      <c r="U21" s="7">
        <f t="array" ref="U21">SUMPRODUCT((NBI_orig!$B$8:$B$256=NBI_L2!$A21)*(NBI_orig!$F$6:$IT$6=NBI_L2!U$1)*NBI_orig!$F$8:$IT$256)</f>
        <v>0</v>
      </c>
      <c r="V21" s="7">
        <f t="array" ref="V21">SUMPRODUCT((NBI_orig!$B$8:$B$256=NBI_L2!$A21)*(NBI_orig!$F$6:$IT$6=NBI_L2!V$1)*NBI_orig!$F$8:$IT$256)</f>
        <v>0</v>
      </c>
      <c r="W21" s="7">
        <f t="array" ref="W21">SUMPRODUCT((NBI_orig!$B$8:$B$256=NBI_L2!$A21)*(NBI_orig!$F$6:$IT$6=NBI_L2!W$1)*NBI_orig!$F$8:$IT$256)</f>
        <v>0</v>
      </c>
      <c r="X21" s="7">
        <f t="array" ref="X21">SUMPRODUCT((NBI_orig!$B$8:$B$256=NBI_L2!$A21)*(NBI_orig!$F$6:$IT$6=NBI_L2!X$1)*NBI_orig!$F$8:$IT$256)</f>
        <v>0</v>
      </c>
      <c r="Y21" s="7">
        <f t="array" ref="Y21">SUMPRODUCT((NBI_orig!$B$8:$B$256=NBI_L2!$A21)*(NBI_orig!$F$6:$IT$6=NBI_L2!Y$1)*NBI_orig!$F$8:$IT$256)</f>
        <v>0</v>
      </c>
      <c r="Z21" s="7">
        <f t="array" ref="Z21">SUMPRODUCT((NBI_orig!$B$8:$B$256=NBI_L2!$A21)*(NBI_orig!$F$6:$IT$6=NBI_L2!Z$1)*NBI_orig!$F$8:$IT$256)</f>
        <v>0</v>
      </c>
      <c r="AA21" s="7">
        <f t="array" ref="AA21">SUMPRODUCT((NBI_orig!$B$8:$B$256=NBI_L2!$A21)*(NBI_orig!$F$6:$IT$6=NBI_L2!AA$1)*NBI_orig!$F$8:$IT$256)</f>
        <v>0</v>
      </c>
      <c r="AB21" s="7">
        <f t="array" ref="AB21">SUMPRODUCT((NBI_orig!$B$8:$B$256=NBI_L2!$A21)*(NBI_orig!$F$6:$IT$6=NBI_L2!AB$1)*NBI_orig!$F$8:$IT$256)</f>
        <v>0</v>
      </c>
      <c r="AC21" s="7">
        <f t="array" ref="AC21">SUMPRODUCT((NBI_orig!$B$8:$B$256=NBI_L2!$A21)*(NBI_orig!$F$6:$IT$6=NBI_L2!AC$1)*NBI_orig!$F$8:$IT$256)</f>
        <v>0</v>
      </c>
      <c r="AD21" s="7">
        <f t="array" ref="AD21">SUMPRODUCT((NBI_orig!$B$8:$B$256=NBI_L2!$A21)*(NBI_orig!$F$6:$IT$6=NBI_L2!AD$1)*NBI_orig!$F$8:$IT$256)</f>
        <v>0</v>
      </c>
      <c r="AE21" s="7">
        <f t="array" ref="AE21">SUMPRODUCT((NBI_orig!$B$8:$B$256=NBI_L2!$A21)*(NBI_orig!$F$6:$IT$6=NBI_L2!AE$1)*NBI_orig!$F$8:$IT$256)</f>
        <v>0</v>
      </c>
      <c r="AF21" s="7">
        <f t="array" ref="AF21">SUMPRODUCT((NBI_orig!$B$8:$B$256=NBI_L2!$A21)*(NBI_orig!$F$6:$IT$6=NBI_L2!AF$1)*NBI_orig!$F$8:$IT$256)</f>
        <v>0</v>
      </c>
      <c r="AG21" s="7">
        <f t="array" ref="AG21">SUMPRODUCT((NBI_orig!$B$8:$B$256=NBI_L2!$A21)*(NBI_orig!$F$6:$IT$6=NBI_L2!AG$1)*NBI_orig!$F$8:$IT$256)</f>
        <v>0</v>
      </c>
      <c r="AH21" s="7">
        <f t="array" ref="AH21">SUMPRODUCT((NBI_orig!$B$8:$B$256=NBI_L2!$A21)*(NBI_orig!$F$6:$IT$6=NBI_L2!AH$1)*NBI_orig!$F$8:$IT$256)</f>
        <v>0</v>
      </c>
      <c r="AI21" s="7">
        <f t="array" ref="AI21">SUMPRODUCT((NBI_orig!$B$8:$B$256=NBI_L2!$A21)*(NBI_orig!$F$6:$IT$6=NBI_L2!AI$1)*NBI_orig!$F$8:$IT$256)</f>
        <v>0</v>
      </c>
      <c r="AJ21" s="7">
        <f t="array" ref="AJ21">SUMPRODUCT((NBI_orig!$B$8:$B$256=NBI_L2!$A21)*(NBI_orig!$F$6:$IT$6=NBI_L2!AJ$1)*NBI_orig!$F$8:$IT$256)</f>
        <v>0</v>
      </c>
      <c r="AK21" s="7">
        <f t="array" ref="AK21">SUMPRODUCT((NBI_orig!$B$8:$B$256=NBI_L2!$A21)*(NBI_orig!$F$6:$IT$6=NBI_L2!AK$1)*NBI_orig!$F$8:$IT$256)</f>
        <v>0</v>
      </c>
      <c r="AL21" s="7">
        <f t="array" ref="AL21">SUMPRODUCT((NBI_orig!$B$8:$B$256=NBI_L2!$A21)*(NBI_orig!$F$6:$IT$6=NBI_L2!AL$1)*NBI_orig!$F$8:$IT$256)</f>
        <v>0</v>
      </c>
      <c r="AM21" s="7">
        <f t="array" ref="AM21">SUMPRODUCT((NBI_orig!$B$8:$B$256=NBI_L2!$A21)*(NBI_orig!$F$6:$IT$6=NBI_L2!AM$1)*NBI_orig!$F$8:$IT$256)</f>
        <v>0</v>
      </c>
      <c r="AN21" s="7">
        <f t="array" ref="AN21">SUMPRODUCT((NBI_orig!$B$8:$B$256=NBI_L2!$A21)*(NBI_orig!$F$6:$IT$6=NBI_L2!AN$1)*NBI_orig!$F$8:$IT$256)</f>
        <v>0</v>
      </c>
      <c r="AO21" s="7">
        <f t="array" ref="AO21">SUMPRODUCT((NBI_orig!$B$8:$B$256=NBI_L2!$A21)*(NBI_orig!$F$6:$IT$6=NBI_L2!AO$1)*NBI_orig!$F$8:$IT$256)</f>
        <v>0</v>
      </c>
      <c r="AP21" s="7">
        <f t="array" ref="AP21">SUMPRODUCT((NBI_orig!$B$8:$B$256=NBI_L2!$A21)*(NBI_orig!$F$6:$IT$6=NBI_L2!AP$1)*NBI_orig!$F$8:$IT$256)</f>
        <v>0</v>
      </c>
      <c r="AQ21" s="7">
        <f t="array" ref="AQ21">SUMPRODUCT((NBI_orig!$B$8:$B$256=NBI_L2!$A21)*(NBI_orig!$F$6:$IT$6=NBI_L2!AQ$1)*NBI_orig!$F$8:$IT$256)</f>
        <v>0</v>
      </c>
      <c r="AR21" s="7">
        <f t="array" ref="AR21">SUMPRODUCT((NBI_orig!$B$8:$B$256=NBI_L2!$A21)*(NBI_orig!$F$6:$IT$6=NBI_L2!AR$1)*NBI_orig!$F$8:$IT$256)</f>
        <v>0</v>
      </c>
      <c r="AS21" s="7">
        <f t="array" ref="AS21">SUMPRODUCT((NBI_orig!$B$8:$B$256=NBI_L2!$A21)*(NBI_orig!$F$6:$IT$6=NBI_L2!AS$1)*NBI_orig!$F$8:$IT$256)</f>
        <v>0</v>
      </c>
      <c r="AT21" s="7">
        <f t="array" ref="AT21">SUMPRODUCT((NBI_orig!$B$8:$B$256=NBI_L2!$A21)*(NBI_orig!$F$6:$IT$6=NBI_L2!AT$1)*NBI_orig!$F$8:$IT$256)</f>
        <v>0</v>
      </c>
      <c r="AU21" s="7">
        <f t="array" ref="AU21">SUMPRODUCT((NBI_orig!$B$8:$B$256=NBI_L2!$A21)*(NBI_orig!$F$6:$IT$6=NBI_L2!AU$1)*NBI_orig!$F$8:$IT$256)</f>
        <v>0</v>
      </c>
      <c r="AV21" s="7">
        <f t="array" ref="AV21">SUMPRODUCT((NBI_orig!$B$8:$B$256=NBI_L2!$A21)*(NBI_orig!$F$6:$IT$6=NBI_L2!AV$1)*NBI_orig!$F$8:$IT$256)</f>
        <v>0</v>
      </c>
      <c r="AW21" s="7">
        <f t="array" ref="AW21">SUMPRODUCT((NBI_orig!$B$8:$B$256=NBI_L2!$A21)*(NBI_orig!$F$6:$IT$6=NBI_L2!AW$1)*NBI_orig!$F$8:$IT$256)</f>
        <v>0</v>
      </c>
      <c r="AX21" s="7">
        <f t="array" ref="AX21">SUMPRODUCT((NBI_orig!$B$8:$B$256=NBI_L2!$A21)*(NBI_orig!$F$6:$IT$6=NBI_L2!AX$1)*NBI_orig!$F$8:$IT$256)</f>
        <v>0</v>
      </c>
      <c r="AY21" s="7">
        <f t="array" ref="AY21">SUMPRODUCT((NBI_orig!$B$8:$B$256=NBI_L2!$A21)*(NBI_orig!$F$6:$IT$6=NBI_L2!AY$1)*NBI_orig!$F$8:$IT$256)</f>
        <v>0</v>
      </c>
      <c r="AZ21" s="7">
        <f t="array" ref="AZ21">SUMPRODUCT((NBI_orig!$B$8:$B$256=NBI_L2!$A21)*(NBI_orig!$F$6:$IT$6=NBI_L2!AZ$1)*NBI_orig!$F$8:$IT$256)</f>
        <v>0</v>
      </c>
      <c r="BA21" s="7">
        <f t="array" ref="BA21">SUMPRODUCT((NBI_orig!$B$8:$B$256=NBI_L2!$A21)*(NBI_orig!$F$6:$IT$6=NBI_L2!BA$1)*NBI_orig!$F$8:$IT$256)</f>
        <v>0</v>
      </c>
      <c r="BB21" s="7">
        <f t="array" ref="BB21">SUMPRODUCT((NBI_orig!$B$8:$B$256=NBI_L2!$A21)*(NBI_orig!$F$6:$IT$6=NBI_L2!BB$1)*NBI_orig!$F$8:$IT$256)</f>
        <v>0</v>
      </c>
      <c r="BC21" s="7">
        <f t="array" ref="BC21">SUMPRODUCT((NBI_orig!$B$8:$B$256=NBI_L2!$A21)*(NBI_orig!$F$6:$IT$6=NBI_L2!BC$1)*NBI_orig!$F$8:$IT$256)</f>
        <v>0</v>
      </c>
      <c r="BD21" s="7">
        <f t="array" ref="BD21">SUMPRODUCT((NBI_orig!$B$8:$B$256=NBI_L2!$A21)*(NBI_orig!$F$6:$IT$6=NBI_L2!BD$1)*NBI_orig!$F$8:$IT$256)</f>
        <v>0</v>
      </c>
      <c r="BE21" s="7">
        <f t="array" ref="BE21">SUMPRODUCT((NBI_orig!$B$8:$B$256=NBI_L2!$A21)*(NBI_orig!$F$6:$IT$6=NBI_L2!BE$1)*NBI_orig!$F$8:$IT$256)</f>
        <v>0</v>
      </c>
      <c r="BF21" s="7">
        <f t="array" ref="BF21">SUMPRODUCT((NBI_orig!$B$8:$B$256=NBI_L2!$A21)*(NBI_orig!$F$6:$IT$6=NBI_L2!BF$1)*NBI_orig!$F$8:$IT$256)</f>
        <v>0</v>
      </c>
      <c r="BG21" s="7">
        <f t="array" ref="BG21">SUMPRODUCT((NBI_orig!$B$8:$B$256=NBI_L2!$A21)*(NBI_orig!$F$6:$IT$6=NBI_L2!BG$1)*NBI_orig!$F$8:$IT$256)</f>
        <v>0</v>
      </c>
      <c r="BH21" s="7">
        <f t="array" ref="BH21">SUMPRODUCT((NBI_orig!$B$8:$B$256=NBI_L2!$A21)*(NBI_orig!$F$6:$IT$6=NBI_L2!BH$1)*NBI_orig!$F$8:$IT$256)</f>
        <v>0</v>
      </c>
      <c r="BI21" s="7">
        <f t="array" ref="BI21">SUMPRODUCT((NBI_orig!$B$8:$B$256=NBI_L2!$A21)*(NBI_orig!$F$6:$IT$6=NBI_L2!BI$1)*NBI_orig!$F$8:$IT$256)</f>
        <v>0</v>
      </c>
      <c r="BJ21" s="7">
        <f t="array" ref="BJ21">SUMPRODUCT((NBI_orig!$B$8:$B$256=NBI_L2!$A21)*(NBI_orig!$F$6:$IT$6=NBI_L2!BJ$1)*NBI_orig!$F$8:$IT$256)</f>
        <v>63245.055218875896</v>
      </c>
      <c r="BK21" s="7">
        <f t="array" ref="BK21">SUMPRODUCT((NBI_orig!$B$8:$B$256=NBI_L2!$A21)*(NBI_orig!$F$6:$IT$6=NBI_L2!BK$1)*NBI_orig!$F$8:$IT$256)</f>
        <v>0</v>
      </c>
      <c r="BL21" s="7">
        <f t="array" ref="BL21">SUMPRODUCT((NBI_orig!$B$8:$B$256=NBI_L2!$A21)*(NBI_orig!$F$6:$IT$6=NBI_L2!BL$1)*NBI_orig!$F$8:$IT$256)</f>
        <v>0</v>
      </c>
      <c r="BM21" s="7">
        <f t="array" ref="BM21">SUMPRODUCT((NBI_orig!$B$8:$B$256=NBI_L2!$A21)*(NBI_orig!$F$6:$IT$6=NBI_L2!BM$1)*NBI_orig!$F$8:$IT$256)</f>
        <v>0</v>
      </c>
      <c r="BN21" s="7">
        <f t="array" ref="BN21">SUMPRODUCT((NBI_orig!$B$8:$B$256=NBI_L2!$A21)*(NBI_orig!$F$6:$IT$6=NBI_L2!BN$1)*NBI_orig!$F$8:$IT$256)</f>
        <v>0</v>
      </c>
      <c r="BO21" s="7">
        <f t="array" ref="BO21">SUMPRODUCT((NBI_orig!$B$8:$B$256=NBI_L2!$A21)*(NBI_orig!$F$6:$IT$6=NBI_L2!BO$1)*NBI_orig!$F$8:$IT$256)</f>
        <v>0</v>
      </c>
      <c r="BP21" s="7">
        <f t="array" ref="BP21">SUMPRODUCT((NBI_orig!$B$8:$B$256=NBI_L2!$A21)*(NBI_orig!$F$6:$IT$6=NBI_L2!BP$1)*NBI_orig!$F$8:$IT$256)</f>
        <v>0</v>
      </c>
      <c r="BQ21" s="7">
        <f t="array" ref="BQ21">SUMPRODUCT((NBI_orig!$B$8:$B$256=NBI_L2!$A21)*(NBI_orig!$F$6:$IT$6=NBI_L2!BQ$1)*NBI_orig!$F$8:$IT$256)</f>
        <v>0</v>
      </c>
      <c r="BR21" s="7">
        <f t="array" ref="BR21">SUMPRODUCT((NBI_orig!$B$8:$B$256=NBI_L2!$A21)*(NBI_orig!$F$6:$IT$6=NBI_L2!BR$1)*NBI_orig!$F$8:$IT$256)</f>
        <v>0</v>
      </c>
      <c r="BS21" s="7">
        <f t="array" ref="BS21">SUMPRODUCT((NBI_orig!$B$8:$B$256=NBI_L2!$A21)*(NBI_orig!$F$6:$IT$6=NBI_L2!BS$1)*NBI_orig!$F$8:$IT$256)</f>
        <v>0</v>
      </c>
      <c r="BT21" s="7">
        <f t="array" ref="BT21">SUMPRODUCT((NBI_orig!$B$8:$B$256=NBI_L2!$A21)*(NBI_orig!$F$6:$IT$6=NBI_L2!BT$1)*NBI_orig!$F$8:$IT$256)</f>
        <v>0</v>
      </c>
      <c r="BU21" s="7">
        <f t="array" ref="BU21">SUMPRODUCT((NBI_orig!$B$8:$B$256=NBI_L2!$A21)*(NBI_orig!$F$6:$IT$6=NBI_L2!BU$1)*NBI_orig!$F$8:$IT$256)</f>
        <v>0</v>
      </c>
      <c r="BV21" s="7">
        <f t="array" ref="BV21">SUMPRODUCT((NBI_orig!$B$8:$B$256=NBI_L2!$A21)*(NBI_orig!$F$6:$IT$6=NBI_L2!BV$1)*NBI_orig!$F$8:$IT$256)</f>
        <v>0</v>
      </c>
      <c r="BW21" s="7">
        <f t="array" ref="BW21">SUMPRODUCT((NBI_orig!$B$8:$B$256=NBI_L2!$A21)*(NBI_orig!$F$6:$IT$6=NBI_L2!BW$1)*NBI_orig!$F$8:$IT$256)</f>
        <v>0</v>
      </c>
      <c r="BX21" s="7">
        <f t="array" ref="BX21">SUMPRODUCT((NBI_orig!$B$8:$B$256=NBI_L2!$A21)*(NBI_orig!$F$6:$IT$6=NBI_L2!BX$1)*NBI_orig!$F$8:$IT$256)</f>
        <v>0</v>
      </c>
      <c r="BY21" s="7">
        <f t="array" ref="BY21">SUMPRODUCT((NBI_orig!$B$8:$B$256=NBI_L2!$A21)*(NBI_orig!$F$6:$IT$6=NBI_L2!BY$1)*NBI_orig!$F$8:$IT$256)</f>
        <v>0</v>
      </c>
      <c r="BZ21" s="7">
        <f t="array" ref="BZ21">SUMPRODUCT((NBI_orig!$B$8:$B$256=NBI_L2!$A21)*(NBI_orig!$F$6:$IT$6=NBI_L2!BZ$1)*NBI_orig!$F$8:$IT$256)</f>
        <v>0</v>
      </c>
      <c r="CA21" s="7">
        <f t="array" ref="CA21">SUMPRODUCT((NBI_orig!$B$8:$B$256=NBI_L2!$A21)*(NBI_orig!$F$6:$IT$6=NBI_L2!CA$1)*NBI_orig!$F$8:$IT$256)</f>
        <v>0</v>
      </c>
      <c r="CB21" s="7">
        <f t="array" ref="CB21">SUMPRODUCT((NBI_orig!$B$8:$B$256=NBI_L2!$A21)*(NBI_orig!$F$6:$IT$6=NBI_L2!CB$1)*NBI_orig!$F$8:$IT$256)</f>
        <v>0</v>
      </c>
      <c r="CC21" s="7">
        <f t="array" ref="CC21">SUMPRODUCT((NBI_orig!$B$8:$B$256=NBI_L2!$A21)*(NBI_orig!$F$6:$IT$6=NBI_L2!CC$1)*NBI_orig!$F$8:$IT$256)</f>
        <v>0</v>
      </c>
      <c r="CD21" s="7">
        <f t="array" ref="CD21">SUMPRODUCT((NBI_orig!$B$8:$B$256=NBI_L2!$A21)*(NBI_orig!$F$6:$IT$6=NBI_L2!CD$1)*NBI_orig!$F$8:$IT$256)</f>
        <v>0</v>
      </c>
      <c r="CE21" s="7">
        <f t="array" ref="CE21">SUMPRODUCT((NBI_orig!$B$8:$B$256=NBI_L2!$A21)*(NBI_orig!$F$6:$IT$6=NBI_L2!CE$1)*NBI_orig!$F$8:$IT$256)</f>
        <v>0</v>
      </c>
      <c r="CF21" s="7">
        <f t="array" ref="CF21">SUMPRODUCT((NBI_orig!$B$8:$B$256=NBI_L2!$A21)*(NBI_orig!$F$6:$IT$6=NBI_L2!CF$1)*NBI_orig!$F$8:$IT$256)</f>
        <v>0</v>
      </c>
      <c r="CG21" s="7">
        <f t="array" ref="CG21">SUMPRODUCT((NBI_orig!$B$8:$B$256=NBI_L2!$A21)*(NBI_orig!$F$6:$IT$6=NBI_L2!CG$1)*NBI_orig!$F$8:$IT$256)</f>
        <v>0</v>
      </c>
      <c r="CH21" s="7">
        <f t="array" ref="CH21">SUMPRODUCT((NBI_orig!$B$8:$B$256=NBI_L2!$A21)*(NBI_orig!$F$6:$IT$6=NBI_L2!CH$1)*NBI_orig!$F$8:$IT$256)</f>
        <v>0</v>
      </c>
      <c r="CI21" s="7">
        <f t="array" ref="CI21">SUMPRODUCT((NBI_orig!$B$8:$B$256=NBI_L2!$A21)*(NBI_orig!$F$6:$IT$6=NBI_L2!CI$1)*NBI_orig!$F$8:$IT$256)</f>
        <v>0</v>
      </c>
      <c r="CJ21" s="7">
        <f t="array" ref="CJ21">SUMPRODUCT((NBI_orig!$B$8:$B$256=NBI_L2!$A21)*(NBI_orig!$F$6:$IT$6=NBI_L2!CJ$1)*NBI_orig!$F$8:$IT$256)</f>
        <v>0</v>
      </c>
      <c r="CK21" s="7">
        <f t="array" ref="CK21">SUMPRODUCT((NBI_orig!$B$8:$B$256=NBI_L2!$A21)*(NBI_orig!$F$6:$IT$6=NBI_L2!CK$1)*NBI_orig!$F$8:$IT$256)</f>
        <v>0</v>
      </c>
      <c r="CL21" s="7">
        <f t="array" ref="CL21">SUMPRODUCT((NBI_orig!$B$8:$B$256=NBI_L2!$A21)*(NBI_orig!$F$6:$IT$6=NBI_L2!CL$1)*NBI_orig!$F$8:$IT$256)</f>
        <v>0</v>
      </c>
      <c r="CM21" s="7">
        <f t="array" ref="CM21">SUMPRODUCT((NBI_orig!$B$8:$B$256=NBI_L2!$A21)*(NBI_orig!$F$6:$IT$6=NBI_L2!CM$1)*NBI_orig!$F$8:$IT$256)</f>
        <v>0</v>
      </c>
      <c r="CN21" s="7">
        <f t="array" ref="CN21">SUMPRODUCT((NBI_orig!$B$8:$B$256=NBI_L2!$A21)*(NBI_orig!$F$6:$IT$6=NBI_L2!CN$1)*NBI_orig!$F$8:$IT$256)</f>
        <v>0</v>
      </c>
      <c r="CO21" s="7">
        <f t="array" ref="CO21">SUMPRODUCT((NBI_orig!$B$8:$B$256=NBI_L2!$A21)*(NBI_orig!$F$6:$IT$6=NBI_L2!CO$1)*NBI_orig!$F$8:$IT$256)</f>
        <v>0</v>
      </c>
      <c r="CP21" s="7">
        <f t="array" ref="CP21">SUMPRODUCT((NBI_orig!$B$8:$B$256=NBI_L2!$A21)*(NBI_orig!$F$6:$IT$6=NBI_L2!CP$1)*NBI_orig!$F$8:$IT$256)</f>
        <v>0</v>
      </c>
      <c r="CQ21" s="7">
        <f t="array" ref="CQ21">SUMPRODUCT((NBI_orig!$B$8:$B$256=NBI_L2!$A21)*(NBI_orig!$F$6:$IT$6=NBI_L2!CQ$1)*NBI_orig!$F$8:$IT$256)</f>
        <v>0</v>
      </c>
      <c r="CR21" s="7">
        <f t="array" ref="CR21">SUMPRODUCT((NBI_orig!$B$8:$B$256=NBI_L2!$A21)*(NBI_orig!$F$6:$IT$6=NBI_L2!CR$1)*NBI_orig!$F$8:$IT$256)</f>
        <v>0</v>
      </c>
      <c r="CS21" s="7">
        <f t="array" ref="CS21">SUMPRODUCT((NBI_orig!$B$8:$B$256=NBI_L2!$A21)*(NBI_orig!$F$6:$IT$6=NBI_L2!CS$1)*NBI_orig!$F$8:$IT$256)</f>
        <v>0</v>
      </c>
      <c r="CT21" s="7">
        <f t="array" ref="CT21">SUMPRODUCT((NBI_orig!$B$8:$B$256=NBI_L2!$A21)*(NBI_orig!$F$6:$IT$6=NBI_L2!CT$1)*NBI_orig!$F$8:$IT$256)</f>
        <v>0</v>
      </c>
      <c r="CU21" s="7">
        <f t="array" ref="CU21">SUMPRODUCT((NBI_orig!$B$8:$B$256=NBI_L2!$A21)*(NBI_orig!$F$6:$IT$6=NBI_L2!CU$1)*NBI_orig!$F$8:$IT$256)</f>
        <v>0</v>
      </c>
      <c r="CV21" s="7">
        <f t="array" ref="CV21">SUMPRODUCT((NBI_orig!$B$8:$B$256=NBI_L2!$A21)*(NBI_orig!$F$6:$IT$6=NBI_L2!CV$1)*NBI_orig!$F$8:$IT$256)</f>
        <v>0</v>
      </c>
      <c r="CW21" s="7">
        <f t="array" ref="CW21">SUMPRODUCT((NBI_orig!$B$8:$B$256=NBI_L2!$A21)*(NBI_orig!$F$6:$IT$6=NBI_L2!CW$1)*NBI_orig!$F$8:$IT$256)</f>
        <v>63245.055218875896</v>
      </c>
      <c r="CX21" s="7"/>
      <c r="CY21" s="7"/>
    </row>
    <row r="22" spans="1:103" x14ac:dyDescent="0.2">
      <c r="A22" s="6" t="s">
        <v>280</v>
      </c>
      <c r="B22" s="7">
        <f t="array" ref="B22">SUMPRODUCT((NBI_orig!$B$8:$B$256=NBI_L2!$A22)*(NBI_orig!$F$6:$IT$6=NBI_L2!B$1)*NBI_orig!$F$8:$IT$256)</f>
        <v>0</v>
      </c>
      <c r="C22" s="7">
        <f t="array" ref="C22">SUMPRODUCT((NBI_orig!$B$8:$B$256=NBI_L2!$A22)*(NBI_orig!$F$6:$IT$6=NBI_L2!C$1)*NBI_orig!$F$8:$IT$256)</f>
        <v>0</v>
      </c>
      <c r="D22" s="7">
        <f t="array" ref="D22">SUMPRODUCT((NBI_orig!$B$8:$B$256=NBI_L2!$A22)*(NBI_orig!$F$6:$IT$6=NBI_L2!D$1)*NBI_orig!$F$8:$IT$256)</f>
        <v>0</v>
      </c>
      <c r="E22" s="7">
        <f t="array" ref="E22">SUMPRODUCT((NBI_orig!$B$8:$B$256=NBI_L2!$A22)*(NBI_orig!$F$6:$IT$6=NBI_L2!E$1)*NBI_orig!$F$8:$IT$256)</f>
        <v>0</v>
      </c>
      <c r="F22" s="7">
        <f t="array" ref="F22">SUMPRODUCT((NBI_orig!$B$8:$B$256=NBI_L2!$A22)*(NBI_orig!$F$6:$IT$6=NBI_L2!F$1)*NBI_orig!$F$8:$IT$256)</f>
        <v>0</v>
      </c>
      <c r="G22" s="7">
        <f t="array" ref="G22">SUMPRODUCT((NBI_orig!$B$8:$B$256=NBI_L2!$A22)*(NBI_orig!$F$6:$IT$6=NBI_L2!G$1)*NBI_orig!$F$8:$IT$256)</f>
        <v>0</v>
      </c>
      <c r="H22" s="7">
        <f t="array" ref="H22">SUMPRODUCT((NBI_orig!$B$8:$B$256=NBI_L2!$A22)*(NBI_orig!$F$6:$IT$6=NBI_L2!H$1)*NBI_orig!$F$8:$IT$256)</f>
        <v>0</v>
      </c>
      <c r="I22" s="7">
        <f t="array" ref="I22">SUMPRODUCT((NBI_orig!$B$8:$B$256=NBI_L2!$A22)*(NBI_orig!$F$6:$IT$6=NBI_L2!I$1)*NBI_orig!$F$8:$IT$256)</f>
        <v>0</v>
      </c>
      <c r="J22" s="7">
        <f t="array" ref="J22">SUMPRODUCT((NBI_orig!$B$8:$B$256=NBI_L2!$A22)*(NBI_orig!$F$6:$IT$6=NBI_L2!J$1)*NBI_orig!$F$8:$IT$256)</f>
        <v>0</v>
      </c>
      <c r="K22" s="7">
        <f t="array" ref="K22">SUMPRODUCT((NBI_orig!$B$8:$B$256=NBI_L2!$A22)*(NBI_orig!$F$6:$IT$6=NBI_L2!K$1)*NBI_orig!$F$8:$IT$256)</f>
        <v>0</v>
      </c>
      <c r="L22" s="7">
        <f t="array" ref="L22">SUMPRODUCT((NBI_orig!$B$8:$B$256=NBI_L2!$A22)*(NBI_orig!$F$6:$IT$6=NBI_L2!L$1)*NBI_orig!$F$8:$IT$256)</f>
        <v>0</v>
      </c>
      <c r="M22" s="7">
        <f t="array" ref="M22">SUMPRODUCT((NBI_orig!$B$8:$B$256=NBI_L2!$A22)*(NBI_orig!$F$6:$IT$6=NBI_L2!M$1)*NBI_orig!$F$8:$IT$256)</f>
        <v>0</v>
      </c>
      <c r="N22" s="7">
        <f t="array" ref="N22">SUMPRODUCT((NBI_orig!$B$8:$B$256=NBI_L2!$A22)*(NBI_orig!$F$6:$IT$6=NBI_L2!N$1)*NBI_orig!$F$8:$IT$256)</f>
        <v>0</v>
      </c>
      <c r="O22" s="7">
        <f t="array" ref="O22">SUMPRODUCT((NBI_orig!$B$8:$B$256=NBI_L2!$A22)*(NBI_orig!$F$6:$IT$6=NBI_L2!O$1)*NBI_orig!$F$8:$IT$256)</f>
        <v>0</v>
      </c>
      <c r="P22" s="7">
        <f t="array" ref="P22">SUMPRODUCT((NBI_orig!$B$8:$B$256=NBI_L2!$A22)*(NBI_orig!$F$6:$IT$6=NBI_L2!P$1)*NBI_orig!$F$8:$IT$256)</f>
        <v>0</v>
      </c>
      <c r="Q22" s="7">
        <f t="array" ref="Q22">SUMPRODUCT((NBI_orig!$B$8:$B$256=NBI_L2!$A22)*(NBI_orig!$F$6:$IT$6=NBI_L2!Q$1)*NBI_orig!$F$8:$IT$256)</f>
        <v>0</v>
      </c>
      <c r="R22" s="7">
        <f t="array" ref="R22">SUMPRODUCT((NBI_orig!$B$8:$B$256=NBI_L2!$A22)*(NBI_orig!$F$6:$IT$6=NBI_L2!R$1)*NBI_orig!$F$8:$IT$256)</f>
        <v>0</v>
      </c>
      <c r="S22" s="7">
        <f t="array" ref="S22">SUMPRODUCT((NBI_orig!$B$8:$B$256=NBI_L2!$A22)*(NBI_orig!$F$6:$IT$6=NBI_L2!S$1)*NBI_orig!$F$8:$IT$256)</f>
        <v>0</v>
      </c>
      <c r="T22" s="7">
        <f t="array" ref="T22">SUMPRODUCT((NBI_orig!$B$8:$B$256=NBI_L2!$A22)*(NBI_orig!$F$6:$IT$6=NBI_L2!T$1)*NBI_orig!$F$8:$IT$256)</f>
        <v>0</v>
      </c>
      <c r="U22" s="7">
        <f t="array" ref="U22">SUMPRODUCT((NBI_orig!$B$8:$B$256=NBI_L2!$A22)*(NBI_orig!$F$6:$IT$6=NBI_L2!U$1)*NBI_orig!$F$8:$IT$256)</f>
        <v>0</v>
      </c>
      <c r="V22" s="7">
        <f t="array" ref="V22">SUMPRODUCT((NBI_orig!$B$8:$B$256=NBI_L2!$A22)*(NBI_orig!$F$6:$IT$6=NBI_L2!V$1)*NBI_orig!$F$8:$IT$256)</f>
        <v>0</v>
      </c>
      <c r="W22" s="7">
        <f t="array" ref="W22">SUMPRODUCT((NBI_orig!$B$8:$B$256=NBI_L2!$A22)*(NBI_orig!$F$6:$IT$6=NBI_L2!W$1)*NBI_orig!$F$8:$IT$256)</f>
        <v>0</v>
      </c>
      <c r="X22" s="7">
        <f t="array" ref="X22">SUMPRODUCT((NBI_orig!$B$8:$B$256=NBI_L2!$A22)*(NBI_orig!$F$6:$IT$6=NBI_L2!X$1)*NBI_orig!$F$8:$IT$256)</f>
        <v>0</v>
      </c>
      <c r="Y22" s="7">
        <f t="array" ref="Y22">SUMPRODUCT((NBI_orig!$B$8:$B$256=NBI_L2!$A22)*(NBI_orig!$F$6:$IT$6=NBI_L2!Y$1)*NBI_orig!$F$8:$IT$256)</f>
        <v>0</v>
      </c>
      <c r="Z22" s="7">
        <f t="array" ref="Z22">SUMPRODUCT((NBI_orig!$B$8:$B$256=NBI_L2!$A22)*(NBI_orig!$F$6:$IT$6=NBI_L2!Z$1)*NBI_orig!$F$8:$IT$256)</f>
        <v>0</v>
      </c>
      <c r="AA22" s="7">
        <f t="array" ref="AA22">SUMPRODUCT((NBI_orig!$B$8:$B$256=NBI_L2!$A22)*(NBI_orig!$F$6:$IT$6=NBI_L2!AA$1)*NBI_orig!$F$8:$IT$256)</f>
        <v>0</v>
      </c>
      <c r="AB22" s="7">
        <f t="array" ref="AB22">SUMPRODUCT((NBI_orig!$B$8:$B$256=NBI_L2!$A22)*(NBI_orig!$F$6:$IT$6=NBI_L2!AB$1)*NBI_orig!$F$8:$IT$256)</f>
        <v>0</v>
      </c>
      <c r="AC22" s="7">
        <f t="array" ref="AC22">SUMPRODUCT((NBI_orig!$B$8:$B$256=NBI_L2!$A22)*(NBI_orig!$F$6:$IT$6=NBI_L2!AC$1)*NBI_orig!$F$8:$IT$256)</f>
        <v>0</v>
      </c>
      <c r="AD22" s="7">
        <f t="array" ref="AD22">SUMPRODUCT((NBI_orig!$B$8:$B$256=NBI_L2!$A22)*(NBI_orig!$F$6:$IT$6=NBI_L2!AD$1)*NBI_orig!$F$8:$IT$256)</f>
        <v>0</v>
      </c>
      <c r="AE22" s="7">
        <f t="array" ref="AE22">SUMPRODUCT((NBI_orig!$B$8:$B$256=NBI_L2!$A22)*(NBI_orig!$F$6:$IT$6=NBI_L2!AE$1)*NBI_orig!$F$8:$IT$256)</f>
        <v>0</v>
      </c>
      <c r="AF22" s="7">
        <f t="array" ref="AF22">SUMPRODUCT((NBI_orig!$B$8:$B$256=NBI_L2!$A22)*(NBI_orig!$F$6:$IT$6=NBI_L2!AF$1)*NBI_orig!$F$8:$IT$256)</f>
        <v>0</v>
      </c>
      <c r="AG22" s="7">
        <f t="array" ref="AG22">SUMPRODUCT((NBI_orig!$B$8:$B$256=NBI_L2!$A22)*(NBI_orig!$F$6:$IT$6=NBI_L2!AG$1)*NBI_orig!$F$8:$IT$256)</f>
        <v>0</v>
      </c>
      <c r="AH22" s="7">
        <f t="array" ref="AH22">SUMPRODUCT((NBI_orig!$B$8:$B$256=NBI_L2!$A22)*(NBI_orig!$F$6:$IT$6=NBI_L2!AH$1)*NBI_orig!$F$8:$IT$256)</f>
        <v>0</v>
      </c>
      <c r="AI22" s="7">
        <f t="array" ref="AI22">SUMPRODUCT((NBI_orig!$B$8:$B$256=NBI_L2!$A22)*(NBI_orig!$F$6:$IT$6=NBI_L2!AI$1)*NBI_orig!$F$8:$IT$256)</f>
        <v>0</v>
      </c>
      <c r="AJ22" s="7">
        <f t="array" ref="AJ22">SUMPRODUCT((NBI_orig!$B$8:$B$256=NBI_L2!$A22)*(NBI_orig!$F$6:$IT$6=NBI_L2!AJ$1)*NBI_orig!$F$8:$IT$256)</f>
        <v>0</v>
      </c>
      <c r="AK22" s="7">
        <f t="array" ref="AK22">SUMPRODUCT((NBI_orig!$B$8:$B$256=NBI_L2!$A22)*(NBI_orig!$F$6:$IT$6=NBI_L2!AK$1)*NBI_orig!$F$8:$IT$256)</f>
        <v>0</v>
      </c>
      <c r="AL22" s="7">
        <f t="array" ref="AL22">SUMPRODUCT((NBI_orig!$B$8:$B$256=NBI_L2!$A22)*(NBI_orig!$F$6:$IT$6=NBI_L2!AL$1)*NBI_orig!$F$8:$IT$256)</f>
        <v>0</v>
      </c>
      <c r="AM22" s="7">
        <f t="array" ref="AM22">SUMPRODUCT((NBI_orig!$B$8:$B$256=NBI_L2!$A22)*(NBI_orig!$F$6:$IT$6=NBI_L2!AM$1)*NBI_orig!$F$8:$IT$256)</f>
        <v>0</v>
      </c>
      <c r="AN22" s="7">
        <f t="array" ref="AN22">SUMPRODUCT((NBI_orig!$B$8:$B$256=NBI_L2!$A22)*(NBI_orig!$F$6:$IT$6=NBI_L2!AN$1)*NBI_orig!$F$8:$IT$256)</f>
        <v>0</v>
      </c>
      <c r="AO22" s="7">
        <f t="array" ref="AO22">SUMPRODUCT((NBI_orig!$B$8:$B$256=NBI_L2!$A22)*(NBI_orig!$F$6:$IT$6=NBI_L2!AO$1)*NBI_orig!$F$8:$IT$256)</f>
        <v>0</v>
      </c>
      <c r="AP22" s="7">
        <f t="array" ref="AP22">SUMPRODUCT((NBI_orig!$B$8:$B$256=NBI_L2!$A22)*(NBI_orig!$F$6:$IT$6=NBI_L2!AP$1)*NBI_orig!$F$8:$IT$256)</f>
        <v>0</v>
      </c>
      <c r="AQ22" s="7">
        <f t="array" ref="AQ22">SUMPRODUCT((NBI_orig!$B$8:$B$256=NBI_L2!$A22)*(NBI_orig!$F$6:$IT$6=NBI_L2!AQ$1)*NBI_orig!$F$8:$IT$256)</f>
        <v>0</v>
      </c>
      <c r="AR22" s="7">
        <f t="array" ref="AR22">SUMPRODUCT((NBI_orig!$B$8:$B$256=NBI_L2!$A22)*(NBI_orig!$F$6:$IT$6=NBI_L2!AR$1)*NBI_orig!$F$8:$IT$256)</f>
        <v>0</v>
      </c>
      <c r="AS22" s="7">
        <f t="array" ref="AS22">SUMPRODUCT((NBI_orig!$B$8:$B$256=NBI_L2!$A22)*(NBI_orig!$F$6:$IT$6=NBI_L2!AS$1)*NBI_orig!$F$8:$IT$256)</f>
        <v>0</v>
      </c>
      <c r="AT22" s="7">
        <f t="array" ref="AT22">SUMPRODUCT((NBI_orig!$B$8:$B$256=NBI_L2!$A22)*(NBI_orig!$F$6:$IT$6=NBI_L2!AT$1)*NBI_orig!$F$8:$IT$256)</f>
        <v>0</v>
      </c>
      <c r="AU22" s="7">
        <f t="array" ref="AU22">SUMPRODUCT((NBI_orig!$B$8:$B$256=NBI_L2!$A22)*(NBI_orig!$F$6:$IT$6=NBI_L2!AU$1)*NBI_orig!$F$8:$IT$256)</f>
        <v>0</v>
      </c>
      <c r="AV22" s="7">
        <f t="array" ref="AV22">SUMPRODUCT((NBI_orig!$B$8:$B$256=NBI_L2!$A22)*(NBI_orig!$F$6:$IT$6=NBI_L2!AV$1)*NBI_orig!$F$8:$IT$256)</f>
        <v>0</v>
      </c>
      <c r="AW22" s="7">
        <f t="array" ref="AW22">SUMPRODUCT((NBI_orig!$B$8:$B$256=NBI_L2!$A22)*(NBI_orig!$F$6:$IT$6=NBI_L2!AW$1)*NBI_orig!$F$8:$IT$256)</f>
        <v>0</v>
      </c>
      <c r="AX22" s="7">
        <f t="array" ref="AX22">SUMPRODUCT((NBI_orig!$B$8:$B$256=NBI_L2!$A22)*(NBI_orig!$F$6:$IT$6=NBI_L2!AX$1)*NBI_orig!$F$8:$IT$256)</f>
        <v>0</v>
      </c>
      <c r="AY22" s="7">
        <f t="array" ref="AY22">SUMPRODUCT((NBI_orig!$B$8:$B$256=NBI_L2!$A22)*(NBI_orig!$F$6:$IT$6=NBI_L2!AY$1)*NBI_orig!$F$8:$IT$256)</f>
        <v>0</v>
      </c>
      <c r="AZ22" s="7">
        <f t="array" ref="AZ22">SUMPRODUCT((NBI_orig!$B$8:$B$256=NBI_L2!$A22)*(NBI_orig!$F$6:$IT$6=NBI_L2!AZ$1)*NBI_orig!$F$8:$IT$256)</f>
        <v>0</v>
      </c>
      <c r="BA22" s="7">
        <f t="array" ref="BA22">SUMPRODUCT((NBI_orig!$B$8:$B$256=NBI_L2!$A22)*(NBI_orig!$F$6:$IT$6=NBI_L2!BA$1)*NBI_orig!$F$8:$IT$256)</f>
        <v>0</v>
      </c>
      <c r="BB22" s="7">
        <f t="array" ref="BB22">SUMPRODUCT((NBI_orig!$B$8:$B$256=NBI_L2!$A22)*(NBI_orig!$F$6:$IT$6=NBI_L2!BB$1)*NBI_orig!$F$8:$IT$256)</f>
        <v>0</v>
      </c>
      <c r="BC22" s="7">
        <f t="array" ref="BC22">SUMPRODUCT((NBI_orig!$B$8:$B$256=NBI_L2!$A22)*(NBI_orig!$F$6:$IT$6=NBI_L2!BC$1)*NBI_orig!$F$8:$IT$256)</f>
        <v>0</v>
      </c>
      <c r="BD22" s="7">
        <f t="array" ref="BD22">SUMPRODUCT((NBI_orig!$B$8:$B$256=NBI_L2!$A22)*(NBI_orig!$F$6:$IT$6=NBI_L2!BD$1)*NBI_orig!$F$8:$IT$256)</f>
        <v>0</v>
      </c>
      <c r="BE22" s="7">
        <f t="array" ref="BE22">SUMPRODUCT((NBI_orig!$B$8:$B$256=NBI_L2!$A22)*(NBI_orig!$F$6:$IT$6=NBI_L2!BE$1)*NBI_orig!$F$8:$IT$256)</f>
        <v>0</v>
      </c>
      <c r="BF22" s="7">
        <f t="array" ref="BF22">SUMPRODUCT((NBI_orig!$B$8:$B$256=NBI_L2!$A22)*(NBI_orig!$F$6:$IT$6=NBI_L2!BF$1)*NBI_orig!$F$8:$IT$256)</f>
        <v>0</v>
      </c>
      <c r="BG22" s="7">
        <f t="array" ref="BG22">SUMPRODUCT((NBI_orig!$B$8:$B$256=NBI_L2!$A22)*(NBI_orig!$F$6:$IT$6=NBI_L2!BG$1)*NBI_orig!$F$8:$IT$256)</f>
        <v>0</v>
      </c>
      <c r="BH22" s="7">
        <f t="array" ref="BH22">SUMPRODUCT((NBI_orig!$B$8:$B$256=NBI_L2!$A22)*(NBI_orig!$F$6:$IT$6=NBI_L2!BH$1)*NBI_orig!$F$8:$IT$256)</f>
        <v>0</v>
      </c>
      <c r="BI22" s="7">
        <f t="array" ref="BI22">SUMPRODUCT((NBI_orig!$B$8:$B$256=NBI_L2!$A22)*(NBI_orig!$F$6:$IT$6=NBI_L2!BI$1)*NBI_orig!$F$8:$IT$256)</f>
        <v>0</v>
      </c>
      <c r="BJ22" s="7">
        <f t="array" ref="BJ22">SUMPRODUCT((NBI_orig!$B$8:$B$256=NBI_L2!$A22)*(NBI_orig!$F$6:$IT$6=NBI_L2!BJ$1)*NBI_orig!$F$8:$IT$256)</f>
        <v>0</v>
      </c>
      <c r="BK22" s="7">
        <f t="array" ref="BK22">SUMPRODUCT((NBI_orig!$B$8:$B$256=NBI_L2!$A22)*(NBI_orig!$F$6:$IT$6=NBI_L2!BK$1)*NBI_orig!$F$8:$IT$256)</f>
        <v>171163.013562573</v>
      </c>
      <c r="BL22" s="7">
        <f t="array" ref="BL22">SUMPRODUCT((NBI_orig!$B$8:$B$256=NBI_L2!$A22)*(NBI_orig!$F$6:$IT$6=NBI_L2!BL$1)*NBI_orig!$F$8:$IT$256)</f>
        <v>0</v>
      </c>
      <c r="BM22" s="7">
        <f t="array" ref="BM22">SUMPRODUCT((NBI_orig!$B$8:$B$256=NBI_L2!$A22)*(NBI_orig!$F$6:$IT$6=NBI_L2!BM$1)*NBI_orig!$F$8:$IT$256)</f>
        <v>0</v>
      </c>
      <c r="BN22" s="7">
        <f t="array" ref="BN22">SUMPRODUCT((NBI_orig!$B$8:$B$256=NBI_L2!$A22)*(NBI_orig!$F$6:$IT$6=NBI_L2!BN$1)*NBI_orig!$F$8:$IT$256)</f>
        <v>0</v>
      </c>
      <c r="BO22" s="7">
        <f t="array" ref="BO22">SUMPRODUCT((NBI_orig!$B$8:$B$256=NBI_L2!$A22)*(NBI_orig!$F$6:$IT$6=NBI_L2!BO$1)*NBI_orig!$F$8:$IT$256)</f>
        <v>0</v>
      </c>
      <c r="BP22" s="7">
        <f t="array" ref="BP22">SUMPRODUCT((NBI_orig!$B$8:$B$256=NBI_L2!$A22)*(NBI_orig!$F$6:$IT$6=NBI_L2!BP$1)*NBI_orig!$F$8:$IT$256)</f>
        <v>0</v>
      </c>
      <c r="BQ22" s="7">
        <f t="array" ref="BQ22">SUMPRODUCT((NBI_orig!$B$8:$B$256=NBI_L2!$A22)*(NBI_orig!$F$6:$IT$6=NBI_L2!BQ$1)*NBI_orig!$F$8:$IT$256)</f>
        <v>0</v>
      </c>
      <c r="BR22" s="7">
        <f t="array" ref="BR22">SUMPRODUCT((NBI_orig!$B$8:$B$256=NBI_L2!$A22)*(NBI_orig!$F$6:$IT$6=NBI_L2!BR$1)*NBI_orig!$F$8:$IT$256)</f>
        <v>0</v>
      </c>
      <c r="BS22" s="7">
        <f t="array" ref="BS22">SUMPRODUCT((NBI_orig!$B$8:$B$256=NBI_L2!$A22)*(NBI_orig!$F$6:$IT$6=NBI_L2!BS$1)*NBI_orig!$F$8:$IT$256)</f>
        <v>0</v>
      </c>
      <c r="BT22" s="7">
        <f t="array" ref="BT22">SUMPRODUCT((NBI_orig!$B$8:$B$256=NBI_L2!$A22)*(NBI_orig!$F$6:$IT$6=NBI_L2!BT$1)*NBI_orig!$F$8:$IT$256)</f>
        <v>0</v>
      </c>
      <c r="BU22" s="7">
        <f t="array" ref="BU22">SUMPRODUCT((NBI_orig!$B$8:$B$256=NBI_L2!$A22)*(NBI_orig!$F$6:$IT$6=NBI_L2!BU$1)*NBI_orig!$F$8:$IT$256)</f>
        <v>0</v>
      </c>
      <c r="BV22" s="7">
        <f t="array" ref="BV22">SUMPRODUCT((NBI_orig!$B$8:$B$256=NBI_L2!$A22)*(NBI_orig!$F$6:$IT$6=NBI_L2!BV$1)*NBI_orig!$F$8:$IT$256)</f>
        <v>0</v>
      </c>
      <c r="BW22" s="7">
        <f t="array" ref="BW22">SUMPRODUCT((NBI_orig!$B$8:$B$256=NBI_L2!$A22)*(NBI_orig!$F$6:$IT$6=NBI_L2!BW$1)*NBI_orig!$F$8:$IT$256)</f>
        <v>0</v>
      </c>
      <c r="BX22" s="7">
        <f t="array" ref="BX22">SUMPRODUCT((NBI_orig!$B$8:$B$256=NBI_L2!$A22)*(NBI_orig!$F$6:$IT$6=NBI_L2!BX$1)*NBI_orig!$F$8:$IT$256)</f>
        <v>0</v>
      </c>
      <c r="BY22" s="7">
        <f t="array" ref="BY22">SUMPRODUCT((NBI_orig!$B$8:$B$256=NBI_L2!$A22)*(NBI_orig!$F$6:$IT$6=NBI_L2!BY$1)*NBI_orig!$F$8:$IT$256)</f>
        <v>0</v>
      </c>
      <c r="BZ22" s="7">
        <f t="array" ref="BZ22">SUMPRODUCT((NBI_orig!$B$8:$B$256=NBI_L2!$A22)*(NBI_orig!$F$6:$IT$6=NBI_L2!BZ$1)*NBI_orig!$F$8:$IT$256)</f>
        <v>0</v>
      </c>
      <c r="CA22" s="7">
        <f t="array" ref="CA22">SUMPRODUCT((NBI_orig!$B$8:$B$256=NBI_L2!$A22)*(NBI_orig!$F$6:$IT$6=NBI_L2!CA$1)*NBI_orig!$F$8:$IT$256)</f>
        <v>0</v>
      </c>
      <c r="CB22" s="7">
        <f t="array" ref="CB22">SUMPRODUCT((NBI_orig!$B$8:$B$256=NBI_L2!$A22)*(NBI_orig!$F$6:$IT$6=NBI_L2!CB$1)*NBI_orig!$F$8:$IT$256)</f>
        <v>0</v>
      </c>
      <c r="CC22" s="7">
        <f t="array" ref="CC22">SUMPRODUCT((NBI_orig!$B$8:$B$256=NBI_L2!$A22)*(NBI_orig!$F$6:$IT$6=NBI_L2!CC$1)*NBI_orig!$F$8:$IT$256)</f>
        <v>0</v>
      </c>
      <c r="CD22" s="7">
        <f t="array" ref="CD22">SUMPRODUCT((NBI_orig!$B$8:$B$256=NBI_L2!$A22)*(NBI_orig!$F$6:$IT$6=NBI_L2!CD$1)*NBI_orig!$F$8:$IT$256)</f>
        <v>0</v>
      </c>
      <c r="CE22" s="7">
        <f t="array" ref="CE22">SUMPRODUCT((NBI_orig!$B$8:$B$256=NBI_L2!$A22)*(NBI_orig!$F$6:$IT$6=NBI_L2!CE$1)*NBI_orig!$F$8:$IT$256)</f>
        <v>0</v>
      </c>
      <c r="CF22" s="7">
        <f t="array" ref="CF22">SUMPRODUCT((NBI_orig!$B$8:$B$256=NBI_L2!$A22)*(NBI_orig!$F$6:$IT$6=NBI_L2!CF$1)*NBI_orig!$F$8:$IT$256)</f>
        <v>0</v>
      </c>
      <c r="CG22" s="7">
        <f t="array" ref="CG22">SUMPRODUCT((NBI_orig!$B$8:$B$256=NBI_L2!$A22)*(NBI_orig!$F$6:$IT$6=NBI_L2!CG$1)*NBI_orig!$F$8:$IT$256)</f>
        <v>0</v>
      </c>
      <c r="CH22" s="7">
        <f t="array" ref="CH22">SUMPRODUCT((NBI_orig!$B$8:$B$256=NBI_L2!$A22)*(NBI_orig!$F$6:$IT$6=NBI_L2!CH$1)*NBI_orig!$F$8:$IT$256)</f>
        <v>0</v>
      </c>
      <c r="CI22" s="7">
        <f t="array" ref="CI22">SUMPRODUCT((NBI_orig!$B$8:$B$256=NBI_L2!$A22)*(NBI_orig!$F$6:$IT$6=NBI_L2!CI$1)*NBI_orig!$F$8:$IT$256)</f>
        <v>0</v>
      </c>
      <c r="CJ22" s="7">
        <f t="array" ref="CJ22">SUMPRODUCT((NBI_orig!$B$8:$B$256=NBI_L2!$A22)*(NBI_orig!$F$6:$IT$6=NBI_L2!CJ$1)*NBI_orig!$F$8:$IT$256)</f>
        <v>0</v>
      </c>
      <c r="CK22" s="7">
        <f t="array" ref="CK22">SUMPRODUCT((NBI_orig!$B$8:$B$256=NBI_L2!$A22)*(NBI_orig!$F$6:$IT$6=NBI_L2!CK$1)*NBI_orig!$F$8:$IT$256)</f>
        <v>0</v>
      </c>
      <c r="CL22" s="7">
        <f t="array" ref="CL22">SUMPRODUCT((NBI_orig!$B$8:$B$256=NBI_L2!$A22)*(NBI_orig!$F$6:$IT$6=NBI_L2!CL$1)*NBI_orig!$F$8:$IT$256)</f>
        <v>0</v>
      </c>
      <c r="CM22" s="7">
        <f t="array" ref="CM22">SUMPRODUCT((NBI_orig!$B$8:$B$256=NBI_L2!$A22)*(NBI_orig!$F$6:$IT$6=NBI_L2!CM$1)*NBI_orig!$F$8:$IT$256)</f>
        <v>0</v>
      </c>
      <c r="CN22" s="7">
        <f t="array" ref="CN22">SUMPRODUCT((NBI_orig!$B$8:$B$256=NBI_L2!$A22)*(NBI_orig!$F$6:$IT$6=NBI_L2!CN$1)*NBI_orig!$F$8:$IT$256)</f>
        <v>0</v>
      </c>
      <c r="CO22" s="7">
        <f t="array" ref="CO22">SUMPRODUCT((NBI_orig!$B$8:$B$256=NBI_L2!$A22)*(NBI_orig!$F$6:$IT$6=NBI_L2!CO$1)*NBI_orig!$F$8:$IT$256)</f>
        <v>0</v>
      </c>
      <c r="CP22" s="7">
        <f t="array" ref="CP22">SUMPRODUCT((NBI_orig!$B$8:$B$256=NBI_L2!$A22)*(NBI_orig!$F$6:$IT$6=NBI_L2!CP$1)*NBI_orig!$F$8:$IT$256)</f>
        <v>0</v>
      </c>
      <c r="CQ22" s="7">
        <f t="array" ref="CQ22">SUMPRODUCT((NBI_orig!$B$8:$B$256=NBI_L2!$A22)*(NBI_orig!$F$6:$IT$6=NBI_L2!CQ$1)*NBI_orig!$F$8:$IT$256)</f>
        <v>0</v>
      </c>
      <c r="CR22" s="7">
        <f t="array" ref="CR22">SUMPRODUCT((NBI_orig!$B$8:$B$256=NBI_L2!$A22)*(NBI_orig!$F$6:$IT$6=NBI_L2!CR$1)*NBI_orig!$F$8:$IT$256)</f>
        <v>0</v>
      </c>
      <c r="CS22" s="7">
        <f t="array" ref="CS22">SUMPRODUCT((NBI_orig!$B$8:$B$256=NBI_L2!$A22)*(NBI_orig!$F$6:$IT$6=NBI_L2!CS$1)*NBI_orig!$F$8:$IT$256)</f>
        <v>0</v>
      </c>
      <c r="CT22" s="7">
        <f t="array" ref="CT22">SUMPRODUCT((NBI_orig!$B$8:$B$256=NBI_L2!$A22)*(NBI_orig!$F$6:$IT$6=NBI_L2!CT$1)*NBI_orig!$F$8:$IT$256)</f>
        <v>0</v>
      </c>
      <c r="CU22" s="7">
        <f t="array" ref="CU22">SUMPRODUCT((NBI_orig!$B$8:$B$256=NBI_L2!$A22)*(NBI_orig!$F$6:$IT$6=NBI_L2!CU$1)*NBI_orig!$F$8:$IT$256)</f>
        <v>0</v>
      </c>
      <c r="CV22" s="7">
        <f t="array" ref="CV22">SUMPRODUCT((NBI_orig!$B$8:$B$256=NBI_L2!$A22)*(NBI_orig!$F$6:$IT$6=NBI_L2!CV$1)*NBI_orig!$F$8:$IT$256)</f>
        <v>0</v>
      </c>
      <c r="CW22" s="7">
        <f t="array" ref="CW22">SUMPRODUCT((NBI_orig!$B$8:$B$256=NBI_L2!$A22)*(NBI_orig!$F$6:$IT$6=NBI_L2!CW$1)*NBI_orig!$F$8:$IT$256)</f>
        <v>171163.013562573</v>
      </c>
      <c r="CX22" s="7"/>
      <c r="CY22" s="7"/>
    </row>
    <row r="23" spans="1:103" x14ac:dyDescent="0.2">
      <c r="A23" s="6" t="s">
        <v>281</v>
      </c>
      <c r="B23" s="7">
        <f t="array" ref="B23">SUMPRODUCT((NBI_orig!$B$8:$B$256=NBI_L2!$A23)*(NBI_orig!$F$6:$IT$6=NBI_L2!B$1)*NBI_orig!$F$8:$IT$256)</f>
        <v>0</v>
      </c>
      <c r="C23" s="7">
        <f t="array" ref="C23">SUMPRODUCT((NBI_orig!$B$8:$B$256=NBI_L2!$A23)*(NBI_orig!$F$6:$IT$6=NBI_L2!C$1)*NBI_orig!$F$8:$IT$256)</f>
        <v>0</v>
      </c>
      <c r="D23" s="7">
        <f t="array" ref="D23">SUMPRODUCT((NBI_orig!$B$8:$B$256=NBI_L2!$A23)*(NBI_orig!$F$6:$IT$6=NBI_L2!D$1)*NBI_orig!$F$8:$IT$256)</f>
        <v>0</v>
      </c>
      <c r="E23" s="7">
        <f t="array" ref="E23">SUMPRODUCT((NBI_orig!$B$8:$B$256=NBI_L2!$A23)*(NBI_orig!$F$6:$IT$6=NBI_L2!E$1)*NBI_orig!$F$8:$IT$256)</f>
        <v>0</v>
      </c>
      <c r="F23" s="7">
        <f t="array" ref="F23">SUMPRODUCT((NBI_orig!$B$8:$B$256=NBI_L2!$A23)*(NBI_orig!$F$6:$IT$6=NBI_L2!F$1)*NBI_orig!$F$8:$IT$256)</f>
        <v>0</v>
      </c>
      <c r="G23" s="7">
        <f t="array" ref="G23">SUMPRODUCT((NBI_orig!$B$8:$B$256=NBI_L2!$A23)*(NBI_orig!$F$6:$IT$6=NBI_L2!G$1)*NBI_orig!$F$8:$IT$256)</f>
        <v>0</v>
      </c>
      <c r="H23" s="7">
        <f t="array" ref="H23">SUMPRODUCT((NBI_orig!$B$8:$B$256=NBI_L2!$A23)*(NBI_orig!$F$6:$IT$6=NBI_L2!H$1)*NBI_orig!$F$8:$IT$256)</f>
        <v>0</v>
      </c>
      <c r="I23" s="7">
        <f t="array" ref="I23">SUMPRODUCT((NBI_orig!$B$8:$B$256=NBI_L2!$A23)*(NBI_orig!$F$6:$IT$6=NBI_L2!I$1)*NBI_orig!$F$8:$IT$256)</f>
        <v>0</v>
      </c>
      <c r="J23" s="7">
        <f t="array" ref="J23">SUMPRODUCT((NBI_orig!$B$8:$B$256=NBI_L2!$A23)*(NBI_orig!$F$6:$IT$6=NBI_L2!J$1)*NBI_orig!$F$8:$IT$256)</f>
        <v>0</v>
      </c>
      <c r="K23" s="7">
        <f t="array" ref="K23">SUMPRODUCT((NBI_orig!$B$8:$B$256=NBI_L2!$A23)*(NBI_orig!$F$6:$IT$6=NBI_L2!K$1)*NBI_orig!$F$8:$IT$256)</f>
        <v>0</v>
      </c>
      <c r="L23" s="7">
        <f t="array" ref="L23">SUMPRODUCT((NBI_orig!$B$8:$B$256=NBI_L2!$A23)*(NBI_orig!$F$6:$IT$6=NBI_L2!L$1)*NBI_orig!$F$8:$IT$256)</f>
        <v>0</v>
      </c>
      <c r="M23" s="7">
        <f t="array" ref="M23">SUMPRODUCT((NBI_orig!$B$8:$B$256=NBI_L2!$A23)*(NBI_orig!$F$6:$IT$6=NBI_L2!M$1)*NBI_orig!$F$8:$IT$256)</f>
        <v>0</v>
      </c>
      <c r="N23" s="7">
        <f t="array" ref="N23">SUMPRODUCT((NBI_orig!$B$8:$B$256=NBI_L2!$A23)*(NBI_orig!$F$6:$IT$6=NBI_L2!N$1)*NBI_orig!$F$8:$IT$256)</f>
        <v>0</v>
      </c>
      <c r="O23" s="7">
        <f t="array" ref="O23">SUMPRODUCT((NBI_orig!$B$8:$B$256=NBI_L2!$A23)*(NBI_orig!$F$6:$IT$6=NBI_L2!O$1)*NBI_orig!$F$8:$IT$256)</f>
        <v>0</v>
      </c>
      <c r="P23" s="7">
        <f t="array" ref="P23">SUMPRODUCT((NBI_orig!$B$8:$B$256=NBI_L2!$A23)*(NBI_orig!$F$6:$IT$6=NBI_L2!P$1)*NBI_orig!$F$8:$IT$256)</f>
        <v>0</v>
      </c>
      <c r="Q23" s="7">
        <f t="array" ref="Q23">SUMPRODUCT((NBI_orig!$B$8:$B$256=NBI_L2!$A23)*(NBI_orig!$F$6:$IT$6=NBI_L2!Q$1)*NBI_orig!$F$8:$IT$256)</f>
        <v>0</v>
      </c>
      <c r="R23" s="7">
        <f t="array" ref="R23">SUMPRODUCT((NBI_orig!$B$8:$B$256=NBI_L2!$A23)*(NBI_orig!$F$6:$IT$6=NBI_L2!R$1)*NBI_orig!$F$8:$IT$256)</f>
        <v>0</v>
      </c>
      <c r="S23" s="7">
        <f t="array" ref="S23">SUMPRODUCT((NBI_orig!$B$8:$B$256=NBI_L2!$A23)*(NBI_orig!$F$6:$IT$6=NBI_L2!S$1)*NBI_orig!$F$8:$IT$256)</f>
        <v>0</v>
      </c>
      <c r="T23" s="7">
        <f t="array" ref="T23">SUMPRODUCT((NBI_orig!$B$8:$B$256=NBI_L2!$A23)*(NBI_orig!$F$6:$IT$6=NBI_L2!T$1)*NBI_orig!$F$8:$IT$256)</f>
        <v>0</v>
      </c>
      <c r="U23" s="7">
        <f t="array" ref="U23">SUMPRODUCT((NBI_orig!$B$8:$B$256=NBI_L2!$A23)*(NBI_orig!$F$6:$IT$6=NBI_L2!U$1)*NBI_orig!$F$8:$IT$256)</f>
        <v>0</v>
      </c>
      <c r="V23" s="7">
        <f t="array" ref="V23">SUMPRODUCT((NBI_orig!$B$8:$B$256=NBI_L2!$A23)*(NBI_orig!$F$6:$IT$6=NBI_L2!V$1)*NBI_orig!$F$8:$IT$256)</f>
        <v>0</v>
      </c>
      <c r="W23" s="7">
        <f t="array" ref="W23">SUMPRODUCT((NBI_orig!$B$8:$B$256=NBI_L2!$A23)*(NBI_orig!$F$6:$IT$6=NBI_L2!W$1)*NBI_orig!$F$8:$IT$256)</f>
        <v>0</v>
      </c>
      <c r="X23" s="7">
        <f t="array" ref="X23">SUMPRODUCT((NBI_orig!$B$8:$B$256=NBI_L2!$A23)*(NBI_orig!$F$6:$IT$6=NBI_L2!X$1)*NBI_orig!$F$8:$IT$256)</f>
        <v>0</v>
      </c>
      <c r="Y23" s="7">
        <f t="array" ref="Y23">SUMPRODUCT((NBI_orig!$B$8:$B$256=NBI_L2!$A23)*(NBI_orig!$F$6:$IT$6=NBI_L2!Y$1)*NBI_orig!$F$8:$IT$256)</f>
        <v>0</v>
      </c>
      <c r="Z23" s="7">
        <f t="array" ref="Z23">SUMPRODUCT((NBI_orig!$B$8:$B$256=NBI_L2!$A23)*(NBI_orig!$F$6:$IT$6=NBI_L2!Z$1)*NBI_orig!$F$8:$IT$256)</f>
        <v>0</v>
      </c>
      <c r="AA23" s="7">
        <f t="array" ref="AA23">SUMPRODUCT((NBI_orig!$B$8:$B$256=NBI_L2!$A23)*(NBI_orig!$F$6:$IT$6=NBI_L2!AA$1)*NBI_orig!$F$8:$IT$256)</f>
        <v>0</v>
      </c>
      <c r="AB23" s="7">
        <f t="array" ref="AB23">SUMPRODUCT((NBI_orig!$B$8:$B$256=NBI_L2!$A23)*(NBI_orig!$F$6:$IT$6=NBI_L2!AB$1)*NBI_orig!$F$8:$IT$256)</f>
        <v>0</v>
      </c>
      <c r="AC23" s="7">
        <f t="array" ref="AC23">SUMPRODUCT((NBI_orig!$B$8:$B$256=NBI_L2!$A23)*(NBI_orig!$F$6:$IT$6=NBI_L2!AC$1)*NBI_orig!$F$8:$IT$256)</f>
        <v>0</v>
      </c>
      <c r="AD23" s="7">
        <f t="array" ref="AD23">SUMPRODUCT((NBI_orig!$B$8:$B$256=NBI_L2!$A23)*(NBI_orig!$F$6:$IT$6=NBI_L2!AD$1)*NBI_orig!$F$8:$IT$256)</f>
        <v>0</v>
      </c>
      <c r="AE23" s="7">
        <f t="array" ref="AE23">SUMPRODUCT((NBI_orig!$B$8:$B$256=NBI_L2!$A23)*(NBI_orig!$F$6:$IT$6=NBI_L2!AE$1)*NBI_orig!$F$8:$IT$256)</f>
        <v>0</v>
      </c>
      <c r="AF23" s="7">
        <f t="array" ref="AF23">SUMPRODUCT((NBI_orig!$B$8:$B$256=NBI_L2!$A23)*(NBI_orig!$F$6:$IT$6=NBI_L2!AF$1)*NBI_orig!$F$8:$IT$256)</f>
        <v>0</v>
      </c>
      <c r="AG23" s="7">
        <f t="array" ref="AG23">SUMPRODUCT((NBI_orig!$B$8:$B$256=NBI_L2!$A23)*(NBI_orig!$F$6:$IT$6=NBI_L2!AG$1)*NBI_orig!$F$8:$IT$256)</f>
        <v>0</v>
      </c>
      <c r="AH23" s="7">
        <f t="array" ref="AH23">SUMPRODUCT((NBI_orig!$B$8:$B$256=NBI_L2!$A23)*(NBI_orig!$F$6:$IT$6=NBI_L2!AH$1)*NBI_orig!$F$8:$IT$256)</f>
        <v>0</v>
      </c>
      <c r="AI23" s="7">
        <f t="array" ref="AI23">SUMPRODUCT((NBI_orig!$B$8:$B$256=NBI_L2!$A23)*(NBI_orig!$F$6:$IT$6=NBI_L2!AI$1)*NBI_orig!$F$8:$IT$256)</f>
        <v>0</v>
      </c>
      <c r="AJ23" s="7">
        <f t="array" ref="AJ23">SUMPRODUCT((NBI_orig!$B$8:$B$256=NBI_L2!$A23)*(NBI_orig!$F$6:$IT$6=NBI_L2!AJ$1)*NBI_orig!$F$8:$IT$256)</f>
        <v>0</v>
      </c>
      <c r="AK23" s="7">
        <f t="array" ref="AK23">SUMPRODUCT((NBI_orig!$B$8:$B$256=NBI_L2!$A23)*(NBI_orig!$F$6:$IT$6=NBI_L2!AK$1)*NBI_orig!$F$8:$IT$256)</f>
        <v>0</v>
      </c>
      <c r="AL23" s="7">
        <f t="array" ref="AL23">SUMPRODUCT((NBI_orig!$B$8:$B$256=NBI_L2!$A23)*(NBI_orig!$F$6:$IT$6=NBI_L2!AL$1)*NBI_orig!$F$8:$IT$256)</f>
        <v>0</v>
      </c>
      <c r="AM23" s="7">
        <f t="array" ref="AM23">SUMPRODUCT((NBI_orig!$B$8:$B$256=NBI_L2!$A23)*(NBI_orig!$F$6:$IT$6=NBI_L2!AM$1)*NBI_orig!$F$8:$IT$256)</f>
        <v>0</v>
      </c>
      <c r="AN23" s="7">
        <f t="array" ref="AN23">SUMPRODUCT((NBI_orig!$B$8:$B$256=NBI_L2!$A23)*(NBI_orig!$F$6:$IT$6=NBI_L2!AN$1)*NBI_orig!$F$8:$IT$256)</f>
        <v>0</v>
      </c>
      <c r="AO23" s="7">
        <f t="array" ref="AO23">SUMPRODUCT((NBI_orig!$B$8:$B$256=NBI_L2!$A23)*(NBI_orig!$F$6:$IT$6=NBI_L2!AO$1)*NBI_orig!$F$8:$IT$256)</f>
        <v>0</v>
      </c>
      <c r="AP23" s="7">
        <f t="array" ref="AP23">SUMPRODUCT((NBI_orig!$B$8:$B$256=NBI_L2!$A23)*(NBI_orig!$F$6:$IT$6=NBI_L2!AP$1)*NBI_orig!$F$8:$IT$256)</f>
        <v>0</v>
      </c>
      <c r="AQ23" s="7">
        <f t="array" ref="AQ23">SUMPRODUCT((NBI_orig!$B$8:$B$256=NBI_L2!$A23)*(NBI_orig!$F$6:$IT$6=NBI_L2!AQ$1)*NBI_orig!$F$8:$IT$256)</f>
        <v>0</v>
      </c>
      <c r="AR23" s="7">
        <f t="array" ref="AR23">SUMPRODUCT((NBI_orig!$B$8:$B$256=NBI_L2!$A23)*(NBI_orig!$F$6:$IT$6=NBI_L2!AR$1)*NBI_orig!$F$8:$IT$256)</f>
        <v>0</v>
      </c>
      <c r="AS23" s="7">
        <f t="array" ref="AS23">SUMPRODUCT((NBI_orig!$B$8:$B$256=NBI_L2!$A23)*(NBI_orig!$F$6:$IT$6=NBI_L2!AS$1)*NBI_orig!$F$8:$IT$256)</f>
        <v>0</v>
      </c>
      <c r="AT23" s="7">
        <f t="array" ref="AT23">SUMPRODUCT((NBI_orig!$B$8:$B$256=NBI_L2!$A23)*(NBI_orig!$F$6:$IT$6=NBI_L2!AT$1)*NBI_orig!$F$8:$IT$256)</f>
        <v>0</v>
      </c>
      <c r="AU23" s="7">
        <f t="array" ref="AU23">SUMPRODUCT((NBI_orig!$B$8:$B$256=NBI_L2!$A23)*(NBI_orig!$F$6:$IT$6=NBI_L2!AU$1)*NBI_orig!$F$8:$IT$256)</f>
        <v>0</v>
      </c>
      <c r="AV23" s="7">
        <f t="array" ref="AV23">SUMPRODUCT((NBI_orig!$B$8:$B$256=NBI_L2!$A23)*(NBI_orig!$F$6:$IT$6=NBI_L2!AV$1)*NBI_orig!$F$8:$IT$256)</f>
        <v>0</v>
      </c>
      <c r="AW23" s="7">
        <f t="array" ref="AW23">SUMPRODUCT((NBI_orig!$B$8:$B$256=NBI_L2!$A23)*(NBI_orig!$F$6:$IT$6=NBI_L2!AW$1)*NBI_orig!$F$8:$IT$256)</f>
        <v>0</v>
      </c>
      <c r="AX23" s="7">
        <f t="array" ref="AX23">SUMPRODUCT((NBI_orig!$B$8:$B$256=NBI_L2!$A23)*(NBI_orig!$F$6:$IT$6=NBI_L2!AX$1)*NBI_orig!$F$8:$IT$256)</f>
        <v>0</v>
      </c>
      <c r="AY23" s="7">
        <f t="array" ref="AY23">SUMPRODUCT((NBI_orig!$B$8:$B$256=NBI_L2!$A23)*(NBI_orig!$F$6:$IT$6=NBI_L2!AY$1)*NBI_orig!$F$8:$IT$256)</f>
        <v>0</v>
      </c>
      <c r="AZ23" s="7">
        <f t="array" ref="AZ23">SUMPRODUCT((NBI_orig!$B$8:$B$256=NBI_L2!$A23)*(NBI_orig!$F$6:$IT$6=NBI_L2!AZ$1)*NBI_orig!$F$8:$IT$256)</f>
        <v>0</v>
      </c>
      <c r="BA23" s="7">
        <f t="array" ref="BA23">SUMPRODUCT((NBI_orig!$B$8:$B$256=NBI_L2!$A23)*(NBI_orig!$F$6:$IT$6=NBI_L2!BA$1)*NBI_orig!$F$8:$IT$256)</f>
        <v>0</v>
      </c>
      <c r="BB23" s="7">
        <f t="array" ref="BB23">SUMPRODUCT((NBI_orig!$B$8:$B$256=NBI_L2!$A23)*(NBI_orig!$F$6:$IT$6=NBI_L2!BB$1)*NBI_orig!$F$8:$IT$256)</f>
        <v>0</v>
      </c>
      <c r="BC23" s="7">
        <f t="array" ref="BC23">SUMPRODUCT((NBI_orig!$B$8:$B$256=NBI_L2!$A23)*(NBI_orig!$F$6:$IT$6=NBI_L2!BC$1)*NBI_orig!$F$8:$IT$256)</f>
        <v>0</v>
      </c>
      <c r="BD23" s="7">
        <f t="array" ref="BD23">SUMPRODUCT((NBI_orig!$B$8:$B$256=NBI_L2!$A23)*(NBI_orig!$F$6:$IT$6=NBI_L2!BD$1)*NBI_orig!$F$8:$IT$256)</f>
        <v>0</v>
      </c>
      <c r="BE23" s="7">
        <f t="array" ref="BE23">SUMPRODUCT((NBI_orig!$B$8:$B$256=NBI_L2!$A23)*(NBI_orig!$F$6:$IT$6=NBI_L2!BE$1)*NBI_orig!$F$8:$IT$256)</f>
        <v>0</v>
      </c>
      <c r="BF23" s="7">
        <f t="array" ref="BF23">SUMPRODUCT((NBI_orig!$B$8:$B$256=NBI_L2!$A23)*(NBI_orig!$F$6:$IT$6=NBI_L2!BF$1)*NBI_orig!$F$8:$IT$256)</f>
        <v>0</v>
      </c>
      <c r="BG23" s="7">
        <f t="array" ref="BG23">SUMPRODUCT((NBI_orig!$B$8:$B$256=NBI_L2!$A23)*(NBI_orig!$F$6:$IT$6=NBI_L2!BG$1)*NBI_orig!$F$8:$IT$256)</f>
        <v>0</v>
      </c>
      <c r="BH23" s="7">
        <f t="array" ref="BH23">SUMPRODUCT((NBI_orig!$B$8:$B$256=NBI_L2!$A23)*(NBI_orig!$F$6:$IT$6=NBI_L2!BH$1)*NBI_orig!$F$8:$IT$256)</f>
        <v>0</v>
      </c>
      <c r="BI23" s="7">
        <f t="array" ref="BI23">SUMPRODUCT((NBI_orig!$B$8:$B$256=NBI_L2!$A23)*(NBI_orig!$F$6:$IT$6=NBI_L2!BI$1)*NBI_orig!$F$8:$IT$256)</f>
        <v>0</v>
      </c>
      <c r="BJ23" s="7">
        <f t="array" ref="BJ23">SUMPRODUCT((NBI_orig!$B$8:$B$256=NBI_L2!$A23)*(NBI_orig!$F$6:$IT$6=NBI_L2!BJ$1)*NBI_orig!$F$8:$IT$256)</f>
        <v>0</v>
      </c>
      <c r="BK23" s="7">
        <f t="array" ref="BK23">SUMPRODUCT((NBI_orig!$B$8:$B$256=NBI_L2!$A23)*(NBI_orig!$F$6:$IT$6=NBI_L2!BK$1)*NBI_orig!$F$8:$IT$256)</f>
        <v>0</v>
      </c>
      <c r="BL23" s="7">
        <f t="array" ref="BL23">SUMPRODUCT((NBI_orig!$B$8:$B$256=NBI_L2!$A23)*(NBI_orig!$F$6:$IT$6=NBI_L2!BL$1)*NBI_orig!$F$8:$IT$256)</f>
        <v>74766.3433623741</v>
      </c>
      <c r="BM23" s="7">
        <f t="array" ref="BM23">SUMPRODUCT((NBI_orig!$B$8:$B$256=NBI_L2!$A23)*(NBI_orig!$F$6:$IT$6=NBI_L2!BM$1)*NBI_orig!$F$8:$IT$256)</f>
        <v>0</v>
      </c>
      <c r="BN23" s="7">
        <f t="array" ref="BN23">SUMPRODUCT((NBI_orig!$B$8:$B$256=NBI_L2!$A23)*(NBI_orig!$F$6:$IT$6=NBI_L2!BN$1)*NBI_orig!$F$8:$IT$256)</f>
        <v>0</v>
      </c>
      <c r="BO23" s="7">
        <f t="array" ref="BO23">SUMPRODUCT((NBI_orig!$B$8:$B$256=NBI_L2!$A23)*(NBI_orig!$F$6:$IT$6=NBI_L2!BO$1)*NBI_orig!$F$8:$IT$256)</f>
        <v>0</v>
      </c>
      <c r="BP23" s="7">
        <f t="array" ref="BP23">SUMPRODUCT((NBI_orig!$B$8:$B$256=NBI_L2!$A23)*(NBI_orig!$F$6:$IT$6=NBI_L2!BP$1)*NBI_orig!$F$8:$IT$256)</f>
        <v>0</v>
      </c>
      <c r="BQ23" s="7">
        <f t="array" ref="BQ23">SUMPRODUCT((NBI_orig!$B$8:$B$256=NBI_L2!$A23)*(NBI_orig!$F$6:$IT$6=NBI_L2!BQ$1)*NBI_orig!$F$8:$IT$256)</f>
        <v>0</v>
      </c>
      <c r="BR23" s="7">
        <f t="array" ref="BR23">SUMPRODUCT((NBI_orig!$B$8:$B$256=NBI_L2!$A23)*(NBI_orig!$F$6:$IT$6=NBI_L2!BR$1)*NBI_orig!$F$8:$IT$256)</f>
        <v>0</v>
      </c>
      <c r="BS23" s="7">
        <f t="array" ref="BS23">SUMPRODUCT((NBI_orig!$B$8:$B$256=NBI_L2!$A23)*(NBI_orig!$F$6:$IT$6=NBI_L2!BS$1)*NBI_orig!$F$8:$IT$256)</f>
        <v>0</v>
      </c>
      <c r="BT23" s="7">
        <f t="array" ref="BT23">SUMPRODUCT((NBI_orig!$B$8:$B$256=NBI_L2!$A23)*(NBI_orig!$F$6:$IT$6=NBI_L2!BT$1)*NBI_orig!$F$8:$IT$256)</f>
        <v>0</v>
      </c>
      <c r="BU23" s="7">
        <f t="array" ref="BU23">SUMPRODUCT((NBI_orig!$B$8:$B$256=NBI_L2!$A23)*(NBI_orig!$F$6:$IT$6=NBI_L2!BU$1)*NBI_orig!$F$8:$IT$256)</f>
        <v>0</v>
      </c>
      <c r="BV23" s="7">
        <f t="array" ref="BV23">SUMPRODUCT((NBI_orig!$B$8:$B$256=NBI_L2!$A23)*(NBI_orig!$F$6:$IT$6=NBI_L2!BV$1)*NBI_orig!$F$8:$IT$256)</f>
        <v>0</v>
      </c>
      <c r="BW23" s="7">
        <f t="array" ref="BW23">SUMPRODUCT((NBI_orig!$B$8:$B$256=NBI_L2!$A23)*(NBI_orig!$F$6:$IT$6=NBI_L2!BW$1)*NBI_orig!$F$8:$IT$256)</f>
        <v>0</v>
      </c>
      <c r="BX23" s="7">
        <f t="array" ref="BX23">SUMPRODUCT((NBI_orig!$B$8:$B$256=NBI_L2!$A23)*(NBI_orig!$F$6:$IT$6=NBI_L2!BX$1)*NBI_orig!$F$8:$IT$256)</f>
        <v>0</v>
      </c>
      <c r="BY23" s="7">
        <f t="array" ref="BY23">SUMPRODUCT((NBI_orig!$B$8:$B$256=NBI_L2!$A23)*(NBI_orig!$F$6:$IT$6=NBI_L2!BY$1)*NBI_orig!$F$8:$IT$256)</f>
        <v>0</v>
      </c>
      <c r="BZ23" s="7">
        <f t="array" ref="BZ23">SUMPRODUCT((NBI_orig!$B$8:$B$256=NBI_L2!$A23)*(NBI_orig!$F$6:$IT$6=NBI_L2!BZ$1)*NBI_orig!$F$8:$IT$256)</f>
        <v>0</v>
      </c>
      <c r="CA23" s="7">
        <f t="array" ref="CA23">SUMPRODUCT((NBI_orig!$B$8:$B$256=NBI_L2!$A23)*(NBI_orig!$F$6:$IT$6=NBI_L2!CA$1)*NBI_orig!$F$8:$IT$256)</f>
        <v>0</v>
      </c>
      <c r="CB23" s="7">
        <f t="array" ref="CB23">SUMPRODUCT((NBI_orig!$B$8:$B$256=NBI_L2!$A23)*(NBI_orig!$F$6:$IT$6=NBI_L2!CB$1)*NBI_orig!$F$8:$IT$256)</f>
        <v>0</v>
      </c>
      <c r="CC23" s="7">
        <f t="array" ref="CC23">SUMPRODUCT((NBI_orig!$B$8:$B$256=NBI_L2!$A23)*(NBI_orig!$F$6:$IT$6=NBI_L2!CC$1)*NBI_orig!$F$8:$IT$256)</f>
        <v>0</v>
      </c>
      <c r="CD23" s="7">
        <f t="array" ref="CD23">SUMPRODUCT((NBI_orig!$B$8:$B$256=NBI_L2!$A23)*(NBI_orig!$F$6:$IT$6=NBI_L2!CD$1)*NBI_orig!$F$8:$IT$256)</f>
        <v>0</v>
      </c>
      <c r="CE23" s="7">
        <f t="array" ref="CE23">SUMPRODUCT((NBI_orig!$B$8:$B$256=NBI_L2!$A23)*(NBI_orig!$F$6:$IT$6=NBI_L2!CE$1)*NBI_orig!$F$8:$IT$256)</f>
        <v>0</v>
      </c>
      <c r="CF23" s="7">
        <f t="array" ref="CF23">SUMPRODUCT((NBI_orig!$B$8:$B$256=NBI_L2!$A23)*(NBI_orig!$F$6:$IT$6=NBI_L2!CF$1)*NBI_orig!$F$8:$IT$256)</f>
        <v>0</v>
      </c>
      <c r="CG23" s="7">
        <f t="array" ref="CG23">SUMPRODUCT((NBI_orig!$B$8:$B$256=NBI_L2!$A23)*(NBI_orig!$F$6:$IT$6=NBI_L2!CG$1)*NBI_orig!$F$8:$IT$256)</f>
        <v>0</v>
      </c>
      <c r="CH23" s="7">
        <f t="array" ref="CH23">SUMPRODUCT((NBI_orig!$B$8:$B$256=NBI_L2!$A23)*(NBI_orig!$F$6:$IT$6=NBI_L2!CH$1)*NBI_orig!$F$8:$IT$256)</f>
        <v>0</v>
      </c>
      <c r="CI23" s="7">
        <f t="array" ref="CI23">SUMPRODUCT((NBI_orig!$B$8:$B$256=NBI_L2!$A23)*(NBI_orig!$F$6:$IT$6=NBI_L2!CI$1)*NBI_orig!$F$8:$IT$256)</f>
        <v>0</v>
      </c>
      <c r="CJ23" s="7">
        <f t="array" ref="CJ23">SUMPRODUCT((NBI_orig!$B$8:$B$256=NBI_L2!$A23)*(NBI_orig!$F$6:$IT$6=NBI_L2!CJ$1)*NBI_orig!$F$8:$IT$256)</f>
        <v>0</v>
      </c>
      <c r="CK23" s="7">
        <f t="array" ref="CK23">SUMPRODUCT((NBI_orig!$B$8:$B$256=NBI_L2!$A23)*(NBI_orig!$F$6:$IT$6=NBI_L2!CK$1)*NBI_orig!$F$8:$IT$256)</f>
        <v>0</v>
      </c>
      <c r="CL23" s="7">
        <f t="array" ref="CL23">SUMPRODUCT((NBI_orig!$B$8:$B$256=NBI_L2!$A23)*(NBI_orig!$F$6:$IT$6=NBI_L2!CL$1)*NBI_orig!$F$8:$IT$256)</f>
        <v>0</v>
      </c>
      <c r="CM23" s="7">
        <f t="array" ref="CM23">SUMPRODUCT((NBI_orig!$B$8:$B$256=NBI_L2!$A23)*(NBI_orig!$F$6:$IT$6=NBI_L2!CM$1)*NBI_orig!$F$8:$IT$256)</f>
        <v>0</v>
      </c>
      <c r="CN23" s="7">
        <f t="array" ref="CN23">SUMPRODUCT((NBI_orig!$B$8:$B$256=NBI_L2!$A23)*(NBI_orig!$F$6:$IT$6=NBI_L2!CN$1)*NBI_orig!$F$8:$IT$256)</f>
        <v>0</v>
      </c>
      <c r="CO23" s="7">
        <f t="array" ref="CO23">SUMPRODUCT((NBI_orig!$B$8:$B$256=NBI_L2!$A23)*(NBI_orig!$F$6:$IT$6=NBI_L2!CO$1)*NBI_orig!$F$8:$IT$256)</f>
        <v>0</v>
      </c>
      <c r="CP23" s="7">
        <f t="array" ref="CP23">SUMPRODUCT((NBI_orig!$B$8:$B$256=NBI_L2!$A23)*(NBI_orig!$F$6:$IT$6=NBI_L2!CP$1)*NBI_orig!$F$8:$IT$256)</f>
        <v>0</v>
      </c>
      <c r="CQ23" s="7">
        <f t="array" ref="CQ23">SUMPRODUCT((NBI_orig!$B$8:$B$256=NBI_L2!$A23)*(NBI_orig!$F$6:$IT$6=NBI_L2!CQ$1)*NBI_orig!$F$8:$IT$256)</f>
        <v>0</v>
      </c>
      <c r="CR23" s="7">
        <f t="array" ref="CR23">SUMPRODUCT((NBI_orig!$B$8:$B$256=NBI_L2!$A23)*(NBI_orig!$F$6:$IT$6=NBI_L2!CR$1)*NBI_orig!$F$8:$IT$256)</f>
        <v>0</v>
      </c>
      <c r="CS23" s="7">
        <f t="array" ref="CS23">SUMPRODUCT((NBI_orig!$B$8:$B$256=NBI_L2!$A23)*(NBI_orig!$F$6:$IT$6=NBI_L2!CS$1)*NBI_orig!$F$8:$IT$256)</f>
        <v>0</v>
      </c>
      <c r="CT23" s="7">
        <f t="array" ref="CT23">SUMPRODUCT((NBI_orig!$B$8:$B$256=NBI_L2!$A23)*(NBI_orig!$F$6:$IT$6=NBI_L2!CT$1)*NBI_orig!$F$8:$IT$256)</f>
        <v>0</v>
      </c>
      <c r="CU23" s="7">
        <f t="array" ref="CU23">SUMPRODUCT((NBI_orig!$B$8:$B$256=NBI_L2!$A23)*(NBI_orig!$F$6:$IT$6=NBI_L2!CU$1)*NBI_orig!$F$8:$IT$256)</f>
        <v>0</v>
      </c>
      <c r="CV23" s="7">
        <f t="array" ref="CV23">SUMPRODUCT((NBI_orig!$B$8:$B$256=NBI_L2!$A23)*(NBI_orig!$F$6:$IT$6=NBI_L2!CV$1)*NBI_orig!$F$8:$IT$256)</f>
        <v>0</v>
      </c>
      <c r="CW23" s="7">
        <f t="array" ref="CW23">SUMPRODUCT((NBI_orig!$B$8:$B$256=NBI_L2!$A23)*(NBI_orig!$F$6:$IT$6=NBI_L2!CW$1)*NBI_orig!$F$8:$IT$256)</f>
        <v>74766.3433623741</v>
      </c>
      <c r="CX23" s="7"/>
      <c r="CY23" s="7"/>
    </row>
    <row r="24" spans="1:103" x14ac:dyDescent="0.2">
      <c r="A24" s="6" t="s">
        <v>282</v>
      </c>
      <c r="B24" s="7">
        <f t="array" ref="B24">SUMPRODUCT((NBI_orig!$B$8:$B$256=NBI_L2!$A24)*(NBI_orig!$F$6:$IT$6=NBI_L2!B$1)*NBI_orig!$F$8:$IT$256)</f>
        <v>0</v>
      </c>
      <c r="C24" s="7">
        <f t="array" ref="C24">SUMPRODUCT((NBI_orig!$B$8:$B$256=NBI_L2!$A24)*(NBI_orig!$F$6:$IT$6=NBI_L2!C$1)*NBI_orig!$F$8:$IT$256)</f>
        <v>0</v>
      </c>
      <c r="D24" s="7">
        <f t="array" ref="D24">SUMPRODUCT((NBI_orig!$B$8:$B$256=NBI_L2!$A24)*(NBI_orig!$F$6:$IT$6=NBI_L2!D$1)*NBI_orig!$F$8:$IT$256)</f>
        <v>0</v>
      </c>
      <c r="E24" s="7">
        <f t="array" ref="E24">SUMPRODUCT((NBI_orig!$B$8:$B$256=NBI_L2!$A24)*(NBI_orig!$F$6:$IT$6=NBI_L2!E$1)*NBI_orig!$F$8:$IT$256)</f>
        <v>0</v>
      </c>
      <c r="F24" s="7">
        <f t="array" ref="F24">SUMPRODUCT((NBI_orig!$B$8:$B$256=NBI_L2!$A24)*(NBI_orig!$F$6:$IT$6=NBI_L2!F$1)*NBI_orig!$F$8:$IT$256)</f>
        <v>0</v>
      </c>
      <c r="G24" s="7">
        <f t="array" ref="G24">SUMPRODUCT((NBI_orig!$B$8:$B$256=NBI_L2!$A24)*(NBI_orig!$F$6:$IT$6=NBI_L2!G$1)*NBI_orig!$F$8:$IT$256)</f>
        <v>0</v>
      </c>
      <c r="H24" s="7">
        <f t="array" ref="H24">SUMPRODUCT((NBI_orig!$B$8:$B$256=NBI_L2!$A24)*(NBI_orig!$F$6:$IT$6=NBI_L2!H$1)*NBI_orig!$F$8:$IT$256)</f>
        <v>0</v>
      </c>
      <c r="I24" s="7">
        <f t="array" ref="I24">SUMPRODUCT((NBI_orig!$B$8:$B$256=NBI_L2!$A24)*(NBI_orig!$F$6:$IT$6=NBI_L2!I$1)*NBI_orig!$F$8:$IT$256)</f>
        <v>0</v>
      </c>
      <c r="J24" s="7">
        <f t="array" ref="J24">SUMPRODUCT((NBI_orig!$B$8:$B$256=NBI_L2!$A24)*(NBI_orig!$F$6:$IT$6=NBI_L2!J$1)*NBI_orig!$F$8:$IT$256)</f>
        <v>0</v>
      </c>
      <c r="K24" s="7">
        <f t="array" ref="K24">SUMPRODUCT((NBI_orig!$B$8:$B$256=NBI_L2!$A24)*(NBI_orig!$F$6:$IT$6=NBI_L2!K$1)*NBI_orig!$F$8:$IT$256)</f>
        <v>0</v>
      </c>
      <c r="L24" s="7">
        <f t="array" ref="L24">SUMPRODUCT((NBI_orig!$B$8:$B$256=NBI_L2!$A24)*(NBI_orig!$F$6:$IT$6=NBI_L2!L$1)*NBI_orig!$F$8:$IT$256)</f>
        <v>0</v>
      </c>
      <c r="M24" s="7">
        <f t="array" ref="M24">SUMPRODUCT((NBI_orig!$B$8:$B$256=NBI_L2!$A24)*(NBI_orig!$F$6:$IT$6=NBI_L2!M$1)*NBI_orig!$F$8:$IT$256)</f>
        <v>0</v>
      </c>
      <c r="N24" s="7">
        <f t="array" ref="N24">SUMPRODUCT((NBI_orig!$B$8:$B$256=NBI_L2!$A24)*(NBI_orig!$F$6:$IT$6=NBI_L2!N$1)*NBI_orig!$F$8:$IT$256)</f>
        <v>0</v>
      </c>
      <c r="O24" s="7">
        <f t="array" ref="O24">SUMPRODUCT((NBI_orig!$B$8:$B$256=NBI_L2!$A24)*(NBI_orig!$F$6:$IT$6=NBI_L2!O$1)*NBI_orig!$F$8:$IT$256)</f>
        <v>0</v>
      </c>
      <c r="P24" s="7">
        <f t="array" ref="P24">SUMPRODUCT((NBI_orig!$B$8:$B$256=NBI_L2!$A24)*(NBI_orig!$F$6:$IT$6=NBI_L2!P$1)*NBI_orig!$F$8:$IT$256)</f>
        <v>0</v>
      </c>
      <c r="Q24" s="7">
        <f t="array" ref="Q24">SUMPRODUCT((NBI_orig!$B$8:$B$256=NBI_L2!$A24)*(NBI_orig!$F$6:$IT$6=NBI_L2!Q$1)*NBI_orig!$F$8:$IT$256)</f>
        <v>0</v>
      </c>
      <c r="R24" s="7">
        <f t="array" ref="R24">SUMPRODUCT((NBI_orig!$B$8:$B$256=NBI_L2!$A24)*(NBI_orig!$F$6:$IT$6=NBI_L2!R$1)*NBI_orig!$F$8:$IT$256)</f>
        <v>0</v>
      </c>
      <c r="S24" s="7">
        <f t="array" ref="S24">SUMPRODUCT((NBI_orig!$B$8:$B$256=NBI_L2!$A24)*(NBI_orig!$F$6:$IT$6=NBI_L2!S$1)*NBI_orig!$F$8:$IT$256)</f>
        <v>0</v>
      </c>
      <c r="T24" s="7">
        <f t="array" ref="T24">SUMPRODUCT((NBI_orig!$B$8:$B$256=NBI_L2!$A24)*(NBI_orig!$F$6:$IT$6=NBI_L2!T$1)*NBI_orig!$F$8:$IT$256)</f>
        <v>0</v>
      </c>
      <c r="U24" s="7">
        <f t="array" ref="U24">SUMPRODUCT((NBI_orig!$B$8:$B$256=NBI_L2!$A24)*(NBI_orig!$F$6:$IT$6=NBI_L2!U$1)*NBI_orig!$F$8:$IT$256)</f>
        <v>0</v>
      </c>
      <c r="V24" s="7">
        <f t="array" ref="V24">SUMPRODUCT((NBI_orig!$B$8:$B$256=NBI_L2!$A24)*(NBI_orig!$F$6:$IT$6=NBI_L2!V$1)*NBI_orig!$F$8:$IT$256)</f>
        <v>0</v>
      </c>
      <c r="W24" s="7">
        <f t="array" ref="W24">SUMPRODUCT((NBI_orig!$B$8:$B$256=NBI_L2!$A24)*(NBI_orig!$F$6:$IT$6=NBI_L2!W$1)*NBI_orig!$F$8:$IT$256)</f>
        <v>0</v>
      </c>
      <c r="X24" s="7">
        <f t="array" ref="X24">SUMPRODUCT((NBI_orig!$B$8:$B$256=NBI_L2!$A24)*(NBI_orig!$F$6:$IT$6=NBI_L2!X$1)*NBI_orig!$F$8:$IT$256)</f>
        <v>0</v>
      </c>
      <c r="Y24" s="7">
        <f t="array" ref="Y24">SUMPRODUCT((NBI_orig!$B$8:$B$256=NBI_L2!$A24)*(NBI_orig!$F$6:$IT$6=NBI_L2!Y$1)*NBI_orig!$F$8:$IT$256)</f>
        <v>0</v>
      </c>
      <c r="Z24" s="7">
        <f t="array" ref="Z24">SUMPRODUCT((NBI_orig!$B$8:$B$256=NBI_L2!$A24)*(NBI_orig!$F$6:$IT$6=NBI_L2!Z$1)*NBI_orig!$F$8:$IT$256)</f>
        <v>0</v>
      </c>
      <c r="AA24" s="7">
        <f t="array" ref="AA24">SUMPRODUCT((NBI_orig!$B$8:$B$256=NBI_L2!$A24)*(NBI_orig!$F$6:$IT$6=NBI_L2!AA$1)*NBI_orig!$F$8:$IT$256)</f>
        <v>0</v>
      </c>
      <c r="AB24" s="7">
        <f t="array" ref="AB24">SUMPRODUCT((NBI_orig!$B$8:$B$256=NBI_L2!$A24)*(NBI_orig!$F$6:$IT$6=NBI_L2!AB$1)*NBI_orig!$F$8:$IT$256)</f>
        <v>0</v>
      </c>
      <c r="AC24" s="7">
        <f t="array" ref="AC24">SUMPRODUCT((NBI_orig!$B$8:$B$256=NBI_L2!$A24)*(NBI_orig!$F$6:$IT$6=NBI_L2!AC$1)*NBI_orig!$F$8:$IT$256)</f>
        <v>0</v>
      </c>
      <c r="AD24" s="7">
        <f t="array" ref="AD24">SUMPRODUCT((NBI_orig!$B$8:$B$256=NBI_L2!$A24)*(NBI_orig!$F$6:$IT$6=NBI_L2!AD$1)*NBI_orig!$F$8:$IT$256)</f>
        <v>0</v>
      </c>
      <c r="AE24" s="7">
        <f t="array" ref="AE24">SUMPRODUCT((NBI_orig!$B$8:$B$256=NBI_L2!$A24)*(NBI_orig!$F$6:$IT$6=NBI_L2!AE$1)*NBI_orig!$F$8:$IT$256)</f>
        <v>0</v>
      </c>
      <c r="AF24" s="7">
        <f t="array" ref="AF24">SUMPRODUCT((NBI_orig!$B$8:$B$256=NBI_L2!$A24)*(NBI_orig!$F$6:$IT$6=NBI_L2!AF$1)*NBI_orig!$F$8:$IT$256)</f>
        <v>0</v>
      </c>
      <c r="AG24" s="7">
        <f t="array" ref="AG24">SUMPRODUCT((NBI_orig!$B$8:$B$256=NBI_L2!$A24)*(NBI_orig!$F$6:$IT$6=NBI_L2!AG$1)*NBI_orig!$F$8:$IT$256)</f>
        <v>0</v>
      </c>
      <c r="AH24" s="7">
        <f t="array" ref="AH24">SUMPRODUCT((NBI_orig!$B$8:$B$256=NBI_L2!$A24)*(NBI_orig!$F$6:$IT$6=NBI_L2!AH$1)*NBI_orig!$F$8:$IT$256)</f>
        <v>0</v>
      </c>
      <c r="AI24" s="7">
        <f t="array" ref="AI24">SUMPRODUCT((NBI_orig!$B$8:$B$256=NBI_L2!$A24)*(NBI_orig!$F$6:$IT$6=NBI_L2!AI$1)*NBI_orig!$F$8:$IT$256)</f>
        <v>0</v>
      </c>
      <c r="AJ24" s="7">
        <f t="array" ref="AJ24">SUMPRODUCT((NBI_orig!$B$8:$B$256=NBI_L2!$A24)*(NBI_orig!$F$6:$IT$6=NBI_L2!AJ$1)*NBI_orig!$F$8:$IT$256)</f>
        <v>0</v>
      </c>
      <c r="AK24" s="7">
        <f t="array" ref="AK24">SUMPRODUCT((NBI_orig!$B$8:$B$256=NBI_L2!$A24)*(NBI_orig!$F$6:$IT$6=NBI_L2!AK$1)*NBI_orig!$F$8:$IT$256)</f>
        <v>0</v>
      </c>
      <c r="AL24" s="7">
        <f t="array" ref="AL24">SUMPRODUCT((NBI_orig!$B$8:$B$256=NBI_L2!$A24)*(NBI_orig!$F$6:$IT$6=NBI_L2!AL$1)*NBI_orig!$F$8:$IT$256)</f>
        <v>0</v>
      </c>
      <c r="AM24" s="7">
        <f t="array" ref="AM24">SUMPRODUCT((NBI_orig!$B$8:$B$256=NBI_L2!$A24)*(NBI_orig!$F$6:$IT$6=NBI_L2!AM$1)*NBI_orig!$F$8:$IT$256)</f>
        <v>0</v>
      </c>
      <c r="AN24" s="7">
        <f t="array" ref="AN24">SUMPRODUCT((NBI_orig!$B$8:$B$256=NBI_L2!$A24)*(NBI_orig!$F$6:$IT$6=NBI_L2!AN$1)*NBI_orig!$F$8:$IT$256)</f>
        <v>0</v>
      </c>
      <c r="AO24" s="7">
        <f t="array" ref="AO24">SUMPRODUCT((NBI_orig!$B$8:$B$256=NBI_L2!$A24)*(NBI_orig!$F$6:$IT$6=NBI_L2!AO$1)*NBI_orig!$F$8:$IT$256)</f>
        <v>0</v>
      </c>
      <c r="AP24" s="7">
        <f t="array" ref="AP24">SUMPRODUCT((NBI_orig!$B$8:$B$256=NBI_L2!$A24)*(NBI_orig!$F$6:$IT$6=NBI_L2!AP$1)*NBI_orig!$F$8:$IT$256)</f>
        <v>0</v>
      </c>
      <c r="AQ24" s="7">
        <f t="array" ref="AQ24">SUMPRODUCT((NBI_orig!$B$8:$B$256=NBI_L2!$A24)*(NBI_orig!$F$6:$IT$6=NBI_L2!AQ$1)*NBI_orig!$F$8:$IT$256)</f>
        <v>0</v>
      </c>
      <c r="AR24" s="7">
        <f t="array" ref="AR24">SUMPRODUCT((NBI_orig!$B$8:$B$256=NBI_L2!$A24)*(NBI_orig!$F$6:$IT$6=NBI_L2!AR$1)*NBI_orig!$F$8:$IT$256)</f>
        <v>0</v>
      </c>
      <c r="AS24" s="7">
        <f t="array" ref="AS24">SUMPRODUCT((NBI_orig!$B$8:$B$256=NBI_L2!$A24)*(NBI_orig!$F$6:$IT$6=NBI_L2!AS$1)*NBI_orig!$F$8:$IT$256)</f>
        <v>0</v>
      </c>
      <c r="AT24" s="7">
        <f t="array" ref="AT24">SUMPRODUCT((NBI_orig!$B$8:$B$256=NBI_L2!$A24)*(NBI_orig!$F$6:$IT$6=NBI_L2!AT$1)*NBI_orig!$F$8:$IT$256)</f>
        <v>0</v>
      </c>
      <c r="AU24" s="7">
        <f t="array" ref="AU24">SUMPRODUCT((NBI_orig!$B$8:$B$256=NBI_L2!$A24)*(NBI_orig!$F$6:$IT$6=NBI_L2!AU$1)*NBI_orig!$F$8:$IT$256)</f>
        <v>0</v>
      </c>
      <c r="AV24" s="7">
        <f t="array" ref="AV24">SUMPRODUCT((NBI_orig!$B$8:$B$256=NBI_L2!$A24)*(NBI_orig!$F$6:$IT$6=NBI_L2!AV$1)*NBI_orig!$F$8:$IT$256)</f>
        <v>0</v>
      </c>
      <c r="AW24" s="7">
        <f t="array" ref="AW24">SUMPRODUCT((NBI_orig!$B$8:$B$256=NBI_L2!$A24)*(NBI_orig!$F$6:$IT$6=NBI_L2!AW$1)*NBI_orig!$F$8:$IT$256)</f>
        <v>0</v>
      </c>
      <c r="AX24" s="7">
        <f t="array" ref="AX24">SUMPRODUCT((NBI_orig!$B$8:$B$256=NBI_L2!$A24)*(NBI_orig!$F$6:$IT$6=NBI_L2!AX$1)*NBI_orig!$F$8:$IT$256)</f>
        <v>0</v>
      </c>
      <c r="AY24" s="7">
        <f t="array" ref="AY24">SUMPRODUCT((NBI_orig!$B$8:$B$256=NBI_L2!$A24)*(NBI_orig!$F$6:$IT$6=NBI_L2!AY$1)*NBI_orig!$F$8:$IT$256)</f>
        <v>0</v>
      </c>
      <c r="AZ24" s="7">
        <f t="array" ref="AZ24">SUMPRODUCT((NBI_orig!$B$8:$B$256=NBI_L2!$A24)*(NBI_orig!$F$6:$IT$6=NBI_L2!AZ$1)*NBI_orig!$F$8:$IT$256)</f>
        <v>0</v>
      </c>
      <c r="BA24" s="7">
        <f t="array" ref="BA24">SUMPRODUCT((NBI_orig!$B$8:$B$256=NBI_L2!$A24)*(NBI_orig!$F$6:$IT$6=NBI_L2!BA$1)*NBI_orig!$F$8:$IT$256)</f>
        <v>0</v>
      </c>
      <c r="BB24" s="7">
        <f t="array" ref="BB24">SUMPRODUCT((NBI_orig!$B$8:$B$256=NBI_L2!$A24)*(NBI_orig!$F$6:$IT$6=NBI_L2!BB$1)*NBI_orig!$F$8:$IT$256)</f>
        <v>0</v>
      </c>
      <c r="BC24" s="7">
        <f t="array" ref="BC24">SUMPRODUCT((NBI_orig!$B$8:$B$256=NBI_L2!$A24)*(NBI_orig!$F$6:$IT$6=NBI_L2!BC$1)*NBI_orig!$F$8:$IT$256)</f>
        <v>0</v>
      </c>
      <c r="BD24" s="7">
        <f t="array" ref="BD24">SUMPRODUCT((NBI_orig!$B$8:$B$256=NBI_L2!$A24)*(NBI_orig!$F$6:$IT$6=NBI_L2!BD$1)*NBI_orig!$F$8:$IT$256)</f>
        <v>0</v>
      </c>
      <c r="BE24" s="7">
        <f t="array" ref="BE24">SUMPRODUCT((NBI_orig!$B$8:$B$256=NBI_L2!$A24)*(NBI_orig!$F$6:$IT$6=NBI_L2!BE$1)*NBI_orig!$F$8:$IT$256)</f>
        <v>0</v>
      </c>
      <c r="BF24" s="7">
        <f t="array" ref="BF24">SUMPRODUCT((NBI_orig!$B$8:$B$256=NBI_L2!$A24)*(NBI_orig!$F$6:$IT$6=NBI_L2!BF$1)*NBI_orig!$F$8:$IT$256)</f>
        <v>0</v>
      </c>
      <c r="BG24" s="7">
        <f t="array" ref="BG24">SUMPRODUCT((NBI_orig!$B$8:$B$256=NBI_L2!$A24)*(NBI_orig!$F$6:$IT$6=NBI_L2!BG$1)*NBI_orig!$F$8:$IT$256)</f>
        <v>0</v>
      </c>
      <c r="BH24" s="7">
        <f t="array" ref="BH24">SUMPRODUCT((NBI_orig!$B$8:$B$256=NBI_L2!$A24)*(NBI_orig!$F$6:$IT$6=NBI_L2!BH$1)*NBI_orig!$F$8:$IT$256)</f>
        <v>0</v>
      </c>
      <c r="BI24" s="7">
        <f t="array" ref="BI24">SUMPRODUCT((NBI_orig!$B$8:$B$256=NBI_L2!$A24)*(NBI_orig!$F$6:$IT$6=NBI_L2!BI$1)*NBI_orig!$F$8:$IT$256)</f>
        <v>0</v>
      </c>
      <c r="BJ24" s="7">
        <f t="array" ref="BJ24">SUMPRODUCT((NBI_orig!$B$8:$B$256=NBI_L2!$A24)*(NBI_orig!$F$6:$IT$6=NBI_L2!BJ$1)*NBI_orig!$F$8:$IT$256)</f>
        <v>0</v>
      </c>
      <c r="BK24" s="7">
        <f t="array" ref="BK24">SUMPRODUCT((NBI_orig!$B$8:$B$256=NBI_L2!$A24)*(NBI_orig!$F$6:$IT$6=NBI_L2!BK$1)*NBI_orig!$F$8:$IT$256)</f>
        <v>0</v>
      </c>
      <c r="BL24" s="7">
        <f t="array" ref="BL24">SUMPRODUCT((NBI_orig!$B$8:$B$256=NBI_L2!$A24)*(NBI_orig!$F$6:$IT$6=NBI_L2!BL$1)*NBI_orig!$F$8:$IT$256)</f>
        <v>0</v>
      </c>
      <c r="BM24" s="7">
        <f t="array" ref="BM24">SUMPRODUCT((NBI_orig!$B$8:$B$256=NBI_L2!$A24)*(NBI_orig!$F$6:$IT$6=NBI_L2!BM$1)*NBI_orig!$F$8:$IT$256)</f>
        <v>109748.18544513121</v>
      </c>
      <c r="BN24" s="7">
        <f t="array" ref="BN24">SUMPRODUCT((NBI_orig!$B$8:$B$256=NBI_L2!$A24)*(NBI_orig!$F$6:$IT$6=NBI_L2!BN$1)*NBI_orig!$F$8:$IT$256)</f>
        <v>0</v>
      </c>
      <c r="BO24" s="7">
        <f t="array" ref="BO24">SUMPRODUCT((NBI_orig!$B$8:$B$256=NBI_L2!$A24)*(NBI_orig!$F$6:$IT$6=NBI_L2!BO$1)*NBI_orig!$F$8:$IT$256)</f>
        <v>0</v>
      </c>
      <c r="BP24" s="7">
        <f t="array" ref="BP24">SUMPRODUCT((NBI_orig!$B$8:$B$256=NBI_L2!$A24)*(NBI_orig!$F$6:$IT$6=NBI_L2!BP$1)*NBI_orig!$F$8:$IT$256)</f>
        <v>0</v>
      </c>
      <c r="BQ24" s="7">
        <f t="array" ref="BQ24">SUMPRODUCT((NBI_orig!$B$8:$B$256=NBI_L2!$A24)*(NBI_orig!$F$6:$IT$6=NBI_L2!BQ$1)*NBI_orig!$F$8:$IT$256)</f>
        <v>0</v>
      </c>
      <c r="BR24" s="7">
        <f t="array" ref="BR24">SUMPRODUCT((NBI_orig!$B$8:$B$256=NBI_L2!$A24)*(NBI_orig!$F$6:$IT$6=NBI_L2!BR$1)*NBI_orig!$F$8:$IT$256)</f>
        <v>0</v>
      </c>
      <c r="BS24" s="7">
        <f t="array" ref="BS24">SUMPRODUCT((NBI_orig!$B$8:$B$256=NBI_L2!$A24)*(NBI_orig!$F$6:$IT$6=NBI_L2!BS$1)*NBI_orig!$F$8:$IT$256)</f>
        <v>0</v>
      </c>
      <c r="BT24" s="7">
        <f t="array" ref="BT24">SUMPRODUCT((NBI_orig!$B$8:$B$256=NBI_L2!$A24)*(NBI_orig!$F$6:$IT$6=NBI_L2!BT$1)*NBI_orig!$F$8:$IT$256)</f>
        <v>0</v>
      </c>
      <c r="BU24" s="7">
        <f t="array" ref="BU24">SUMPRODUCT((NBI_orig!$B$8:$B$256=NBI_L2!$A24)*(NBI_orig!$F$6:$IT$6=NBI_L2!BU$1)*NBI_orig!$F$8:$IT$256)</f>
        <v>0</v>
      </c>
      <c r="BV24" s="7">
        <f t="array" ref="BV24">SUMPRODUCT((NBI_orig!$B$8:$B$256=NBI_L2!$A24)*(NBI_orig!$F$6:$IT$6=NBI_L2!BV$1)*NBI_orig!$F$8:$IT$256)</f>
        <v>0</v>
      </c>
      <c r="BW24" s="7">
        <f t="array" ref="BW24">SUMPRODUCT((NBI_orig!$B$8:$B$256=NBI_L2!$A24)*(NBI_orig!$F$6:$IT$6=NBI_L2!BW$1)*NBI_orig!$F$8:$IT$256)</f>
        <v>0</v>
      </c>
      <c r="BX24" s="7">
        <f t="array" ref="BX24">SUMPRODUCT((NBI_orig!$B$8:$B$256=NBI_L2!$A24)*(NBI_orig!$F$6:$IT$6=NBI_L2!BX$1)*NBI_orig!$F$8:$IT$256)</f>
        <v>0</v>
      </c>
      <c r="BY24" s="7">
        <f t="array" ref="BY24">SUMPRODUCT((NBI_orig!$B$8:$B$256=NBI_L2!$A24)*(NBI_orig!$F$6:$IT$6=NBI_L2!BY$1)*NBI_orig!$F$8:$IT$256)</f>
        <v>0</v>
      </c>
      <c r="BZ24" s="7">
        <f t="array" ref="BZ24">SUMPRODUCT((NBI_orig!$B$8:$B$256=NBI_L2!$A24)*(NBI_orig!$F$6:$IT$6=NBI_L2!BZ$1)*NBI_orig!$F$8:$IT$256)</f>
        <v>0</v>
      </c>
      <c r="CA24" s="7">
        <f t="array" ref="CA24">SUMPRODUCT((NBI_orig!$B$8:$B$256=NBI_L2!$A24)*(NBI_orig!$F$6:$IT$6=NBI_L2!CA$1)*NBI_orig!$F$8:$IT$256)</f>
        <v>0</v>
      </c>
      <c r="CB24" s="7">
        <f t="array" ref="CB24">SUMPRODUCT((NBI_orig!$B$8:$B$256=NBI_L2!$A24)*(NBI_orig!$F$6:$IT$6=NBI_L2!CB$1)*NBI_orig!$F$8:$IT$256)</f>
        <v>0</v>
      </c>
      <c r="CC24" s="7">
        <f t="array" ref="CC24">SUMPRODUCT((NBI_orig!$B$8:$B$256=NBI_L2!$A24)*(NBI_orig!$F$6:$IT$6=NBI_L2!CC$1)*NBI_orig!$F$8:$IT$256)</f>
        <v>0</v>
      </c>
      <c r="CD24" s="7">
        <f t="array" ref="CD24">SUMPRODUCT((NBI_orig!$B$8:$B$256=NBI_L2!$A24)*(NBI_orig!$F$6:$IT$6=NBI_L2!CD$1)*NBI_orig!$F$8:$IT$256)</f>
        <v>0</v>
      </c>
      <c r="CE24" s="7">
        <f t="array" ref="CE24">SUMPRODUCT((NBI_orig!$B$8:$B$256=NBI_L2!$A24)*(NBI_orig!$F$6:$IT$6=NBI_L2!CE$1)*NBI_orig!$F$8:$IT$256)</f>
        <v>0</v>
      </c>
      <c r="CF24" s="7">
        <f t="array" ref="CF24">SUMPRODUCT((NBI_orig!$B$8:$B$256=NBI_L2!$A24)*(NBI_orig!$F$6:$IT$6=NBI_L2!CF$1)*NBI_orig!$F$8:$IT$256)</f>
        <v>0</v>
      </c>
      <c r="CG24" s="7">
        <f t="array" ref="CG24">SUMPRODUCT((NBI_orig!$B$8:$B$256=NBI_L2!$A24)*(NBI_orig!$F$6:$IT$6=NBI_L2!CG$1)*NBI_orig!$F$8:$IT$256)</f>
        <v>0</v>
      </c>
      <c r="CH24" s="7">
        <f t="array" ref="CH24">SUMPRODUCT((NBI_orig!$B$8:$B$256=NBI_L2!$A24)*(NBI_orig!$F$6:$IT$6=NBI_L2!CH$1)*NBI_orig!$F$8:$IT$256)</f>
        <v>0</v>
      </c>
      <c r="CI24" s="7">
        <f t="array" ref="CI24">SUMPRODUCT((NBI_orig!$B$8:$B$256=NBI_L2!$A24)*(NBI_orig!$F$6:$IT$6=NBI_L2!CI$1)*NBI_orig!$F$8:$IT$256)</f>
        <v>0</v>
      </c>
      <c r="CJ24" s="7">
        <f t="array" ref="CJ24">SUMPRODUCT((NBI_orig!$B$8:$B$256=NBI_L2!$A24)*(NBI_orig!$F$6:$IT$6=NBI_L2!CJ$1)*NBI_orig!$F$8:$IT$256)</f>
        <v>0</v>
      </c>
      <c r="CK24" s="7">
        <f t="array" ref="CK24">SUMPRODUCT((NBI_orig!$B$8:$B$256=NBI_L2!$A24)*(NBI_orig!$F$6:$IT$6=NBI_L2!CK$1)*NBI_orig!$F$8:$IT$256)</f>
        <v>0</v>
      </c>
      <c r="CL24" s="7">
        <f t="array" ref="CL24">SUMPRODUCT((NBI_orig!$B$8:$B$256=NBI_L2!$A24)*(NBI_orig!$F$6:$IT$6=NBI_L2!CL$1)*NBI_orig!$F$8:$IT$256)</f>
        <v>0</v>
      </c>
      <c r="CM24" s="7">
        <f t="array" ref="CM24">SUMPRODUCT((NBI_orig!$B$8:$B$256=NBI_L2!$A24)*(NBI_orig!$F$6:$IT$6=NBI_L2!CM$1)*NBI_orig!$F$8:$IT$256)</f>
        <v>0</v>
      </c>
      <c r="CN24" s="7">
        <f t="array" ref="CN24">SUMPRODUCT((NBI_orig!$B$8:$B$256=NBI_L2!$A24)*(NBI_orig!$F$6:$IT$6=NBI_L2!CN$1)*NBI_orig!$F$8:$IT$256)</f>
        <v>0</v>
      </c>
      <c r="CO24" s="7">
        <f t="array" ref="CO24">SUMPRODUCT((NBI_orig!$B$8:$B$256=NBI_L2!$A24)*(NBI_orig!$F$6:$IT$6=NBI_L2!CO$1)*NBI_orig!$F$8:$IT$256)</f>
        <v>0</v>
      </c>
      <c r="CP24" s="7">
        <f t="array" ref="CP24">SUMPRODUCT((NBI_orig!$B$8:$B$256=NBI_L2!$A24)*(NBI_orig!$F$6:$IT$6=NBI_L2!CP$1)*NBI_orig!$F$8:$IT$256)</f>
        <v>0</v>
      </c>
      <c r="CQ24" s="7">
        <f t="array" ref="CQ24">SUMPRODUCT((NBI_orig!$B$8:$B$256=NBI_L2!$A24)*(NBI_orig!$F$6:$IT$6=NBI_L2!CQ$1)*NBI_orig!$F$8:$IT$256)</f>
        <v>0</v>
      </c>
      <c r="CR24" s="7">
        <f t="array" ref="CR24">SUMPRODUCT((NBI_orig!$B$8:$B$256=NBI_L2!$A24)*(NBI_orig!$F$6:$IT$6=NBI_L2!CR$1)*NBI_orig!$F$8:$IT$256)</f>
        <v>0</v>
      </c>
      <c r="CS24" s="7">
        <f t="array" ref="CS24">SUMPRODUCT((NBI_orig!$B$8:$B$256=NBI_L2!$A24)*(NBI_orig!$F$6:$IT$6=NBI_L2!CS$1)*NBI_orig!$F$8:$IT$256)</f>
        <v>0</v>
      </c>
      <c r="CT24" s="7">
        <f t="array" ref="CT24">SUMPRODUCT((NBI_orig!$B$8:$B$256=NBI_L2!$A24)*(NBI_orig!$F$6:$IT$6=NBI_L2!CT$1)*NBI_orig!$F$8:$IT$256)</f>
        <v>0</v>
      </c>
      <c r="CU24" s="7">
        <f t="array" ref="CU24">SUMPRODUCT((NBI_orig!$B$8:$B$256=NBI_L2!$A24)*(NBI_orig!$F$6:$IT$6=NBI_L2!CU$1)*NBI_orig!$F$8:$IT$256)</f>
        <v>0</v>
      </c>
      <c r="CV24" s="7">
        <f t="array" ref="CV24">SUMPRODUCT((NBI_orig!$B$8:$B$256=NBI_L2!$A24)*(NBI_orig!$F$6:$IT$6=NBI_L2!CV$1)*NBI_orig!$F$8:$IT$256)</f>
        <v>0</v>
      </c>
      <c r="CW24" s="7">
        <f t="array" ref="CW24">SUMPRODUCT((NBI_orig!$B$8:$B$256=NBI_L2!$A24)*(NBI_orig!$F$6:$IT$6=NBI_L2!CW$1)*NBI_orig!$F$8:$IT$256)</f>
        <v>109748.18544513121</v>
      </c>
      <c r="CX24" s="7"/>
      <c r="CY24" s="7"/>
    </row>
    <row r="25" spans="1:103" x14ac:dyDescent="0.2">
      <c r="A25" s="6" t="s">
        <v>283</v>
      </c>
      <c r="B25" s="7">
        <f t="array" ref="B25">SUMPRODUCT((NBI_orig!$B$8:$B$256=NBI_L2!$A25)*(NBI_orig!$F$6:$IT$6=NBI_L2!B$1)*NBI_orig!$F$8:$IT$256)</f>
        <v>0</v>
      </c>
      <c r="C25" s="7">
        <f t="array" ref="C25">SUMPRODUCT((NBI_orig!$B$8:$B$256=NBI_L2!$A25)*(NBI_orig!$F$6:$IT$6=NBI_L2!C$1)*NBI_orig!$F$8:$IT$256)</f>
        <v>0</v>
      </c>
      <c r="D25" s="7">
        <f t="array" ref="D25">SUMPRODUCT((NBI_orig!$B$8:$B$256=NBI_L2!$A25)*(NBI_orig!$F$6:$IT$6=NBI_L2!D$1)*NBI_orig!$F$8:$IT$256)</f>
        <v>0</v>
      </c>
      <c r="E25" s="7">
        <f t="array" ref="E25">SUMPRODUCT((NBI_orig!$B$8:$B$256=NBI_L2!$A25)*(NBI_orig!$F$6:$IT$6=NBI_L2!E$1)*NBI_orig!$F$8:$IT$256)</f>
        <v>0</v>
      </c>
      <c r="F25" s="7">
        <f t="array" ref="F25">SUMPRODUCT((NBI_orig!$B$8:$B$256=NBI_L2!$A25)*(NBI_orig!$F$6:$IT$6=NBI_L2!F$1)*NBI_orig!$F$8:$IT$256)</f>
        <v>0</v>
      </c>
      <c r="G25" s="7">
        <f t="array" ref="G25">SUMPRODUCT((NBI_orig!$B$8:$B$256=NBI_L2!$A25)*(NBI_orig!$F$6:$IT$6=NBI_L2!G$1)*NBI_orig!$F$8:$IT$256)</f>
        <v>0</v>
      </c>
      <c r="H25" s="7">
        <f t="array" ref="H25">SUMPRODUCT((NBI_orig!$B$8:$B$256=NBI_L2!$A25)*(NBI_orig!$F$6:$IT$6=NBI_L2!H$1)*NBI_orig!$F$8:$IT$256)</f>
        <v>0</v>
      </c>
      <c r="I25" s="7">
        <f t="array" ref="I25">SUMPRODUCT((NBI_orig!$B$8:$B$256=NBI_L2!$A25)*(NBI_orig!$F$6:$IT$6=NBI_L2!I$1)*NBI_orig!$F$8:$IT$256)</f>
        <v>0</v>
      </c>
      <c r="J25" s="7">
        <f t="array" ref="J25">SUMPRODUCT((NBI_orig!$B$8:$B$256=NBI_L2!$A25)*(NBI_orig!$F$6:$IT$6=NBI_L2!J$1)*NBI_orig!$F$8:$IT$256)</f>
        <v>0</v>
      </c>
      <c r="K25" s="7">
        <f t="array" ref="K25">SUMPRODUCT((NBI_orig!$B$8:$B$256=NBI_L2!$A25)*(NBI_orig!$F$6:$IT$6=NBI_L2!K$1)*NBI_orig!$F$8:$IT$256)</f>
        <v>0</v>
      </c>
      <c r="L25" s="7">
        <f t="array" ref="L25">SUMPRODUCT((NBI_orig!$B$8:$B$256=NBI_L2!$A25)*(NBI_orig!$F$6:$IT$6=NBI_L2!L$1)*NBI_orig!$F$8:$IT$256)</f>
        <v>0</v>
      </c>
      <c r="M25" s="7">
        <f t="array" ref="M25">SUMPRODUCT((NBI_orig!$B$8:$B$256=NBI_L2!$A25)*(NBI_orig!$F$6:$IT$6=NBI_L2!M$1)*NBI_orig!$F$8:$IT$256)</f>
        <v>0</v>
      </c>
      <c r="N25" s="7">
        <f t="array" ref="N25">SUMPRODUCT((NBI_orig!$B$8:$B$256=NBI_L2!$A25)*(NBI_orig!$F$6:$IT$6=NBI_L2!N$1)*NBI_orig!$F$8:$IT$256)</f>
        <v>0</v>
      </c>
      <c r="O25" s="7">
        <f t="array" ref="O25">SUMPRODUCT((NBI_orig!$B$8:$B$256=NBI_L2!$A25)*(NBI_orig!$F$6:$IT$6=NBI_L2!O$1)*NBI_orig!$F$8:$IT$256)</f>
        <v>0</v>
      </c>
      <c r="P25" s="7">
        <f t="array" ref="P25">SUMPRODUCT((NBI_orig!$B$8:$B$256=NBI_L2!$A25)*(NBI_orig!$F$6:$IT$6=NBI_L2!P$1)*NBI_orig!$F$8:$IT$256)</f>
        <v>0</v>
      </c>
      <c r="Q25" s="7">
        <f t="array" ref="Q25">SUMPRODUCT((NBI_orig!$B$8:$B$256=NBI_L2!$A25)*(NBI_orig!$F$6:$IT$6=NBI_L2!Q$1)*NBI_orig!$F$8:$IT$256)</f>
        <v>0</v>
      </c>
      <c r="R25" s="7">
        <f t="array" ref="R25">SUMPRODUCT((NBI_orig!$B$8:$B$256=NBI_L2!$A25)*(NBI_orig!$F$6:$IT$6=NBI_L2!R$1)*NBI_orig!$F$8:$IT$256)</f>
        <v>0</v>
      </c>
      <c r="S25" s="7">
        <f t="array" ref="S25">SUMPRODUCT((NBI_orig!$B$8:$B$256=NBI_L2!$A25)*(NBI_orig!$F$6:$IT$6=NBI_L2!S$1)*NBI_orig!$F$8:$IT$256)</f>
        <v>0</v>
      </c>
      <c r="T25" s="7">
        <f t="array" ref="T25">SUMPRODUCT((NBI_orig!$B$8:$B$256=NBI_L2!$A25)*(NBI_orig!$F$6:$IT$6=NBI_L2!T$1)*NBI_orig!$F$8:$IT$256)</f>
        <v>0</v>
      </c>
      <c r="U25" s="7">
        <f t="array" ref="U25">SUMPRODUCT((NBI_orig!$B$8:$B$256=NBI_L2!$A25)*(NBI_orig!$F$6:$IT$6=NBI_L2!U$1)*NBI_orig!$F$8:$IT$256)</f>
        <v>0</v>
      </c>
      <c r="V25" s="7">
        <f t="array" ref="V25">SUMPRODUCT((NBI_orig!$B$8:$B$256=NBI_L2!$A25)*(NBI_orig!$F$6:$IT$6=NBI_L2!V$1)*NBI_orig!$F$8:$IT$256)</f>
        <v>0</v>
      </c>
      <c r="W25" s="7">
        <f t="array" ref="W25">SUMPRODUCT((NBI_orig!$B$8:$B$256=NBI_L2!$A25)*(NBI_orig!$F$6:$IT$6=NBI_L2!W$1)*NBI_orig!$F$8:$IT$256)</f>
        <v>0</v>
      </c>
      <c r="X25" s="7">
        <f t="array" ref="X25">SUMPRODUCT((NBI_orig!$B$8:$B$256=NBI_L2!$A25)*(NBI_orig!$F$6:$IT$6=NBI_L2!X$1)*NBI_orig!$F$8:$IT$256)</f>
        <v>0</v>
      </c>
      <c r="Y25" s="7">
        <f t="array" ref="Y25">SUMPRODUCT((NBI_orig!$B$8:$B$256=NBI_L2!$A25)*(NBI_orig!$F$6:$IT$6=NBI_L2!Y$1)*NBI_orig!$F$8:$IT$256)</f>
        <v>0</v>
      </c>
      <c r="Z25" s="7">
        <f t="array" ref="Z25">SUMPRODUCT((NBI_orig!$B$8:$B$256=NBI_L2!$A25)*(NBI_orig!$F$6:$IT$6=NBI_L2!Z$1)*NBI_orig!$F$8:$IT$256)</f>
        <v>0</v>
      </c>
      <c r="AA25" s="7">
        <f t="array" ref="AA25">SUMPRODUCT((NBI_orig!$B$8:$B$256=NBI_L2!$A25)*(NBI_orig!$F$6:$IT$6=NBI_L2!AA$1)*NBI_orig!$F$8:$IT$256)</f>
        <v>0</v>
      </c>
      <c r="AB25" s="7">
        <f t="array" ref="AB25">SUMPRODUCT((NBI_orig!$B$8:$B$256=NBI_L2!$A25)*(NBI_orig!$F$6:$IT$6=NBI_L2!AB$1)*NBI_orig!$F$8:$IT$256)</f>
        <v>0</v>
      </c>
      <c r="AC25" s="7">
        <f t="array" ref="AC25">SUMPRODUCT((NBI_orig!$B$8:$B$256=NBI_L2!$A25)*(NBI_orig!$F$6:$IT$6=NBI_L2!AC$1)*NBI_orig!$F$8:$IT$256)</f>
        <v>0</v>
      </c>
      <c r="AD25" s="7">
        <f t="array" ref="AD25">SUMPRODUCT((NBI_orig!$B$8:$B$256=NBI_L2!$A25)*(NBI_orig!$F$6:$IT$6=NBI_L2!AD$1)*NBI_orig!$F$8:$IT$256)</f>
        <v>0</v>
      </c>
      <c r="AE25" s="7">
        <f t="array" ref="AE25">SUMPRODUCT((NBI_orig!$B$8:$B$256=NBI_L2!$A25)*(NBI_orig!$F$6:$IT$6=NBI_L2!AE$1)*NBI_orig!$F$8:$IT$256)</f>
        <v>0</v>
      </c>
      <c r="AF25" s="7">
        <f t="array" ref="AF25">SUMPRODUCT((NBI_orig!$B$8:$B$256=NBI_L2!$A25)*(NBI_orig!$F$6:$IT$6=NBI_L2!AF$1)*NBI_orig!$F$8:$IT$256)</f>
        <v>0</v>
      </c>
      <c r="AG25" s="7">
        <f t="array" ref="AG25">SUMPRODUCT((NBI_orig!$B$8:$B$256=NBI_L2!$A25)*(NBI_orig!$F$6:$IT$6=NBI_L2!AG$1)*NBI_orig!$F$8:$IT$256)</f>
        <v>0</v>
      </c>
      <c r="AH25" s="7">
        <f t="array" ref="AH25">SUMPRODUCT((NBI_orig!$B$8:$B$256=NBI_L2!$A25)*(NBI_orig!$F$6:$IT$6=NBI_L2!AH$1)*NBI_orig!$F$8:$IT$256)</f>
        <v>0</v>
      </c>
      <c r="AI25" s="7">
        <f t="array" ref="AI25">SUMPRODUCT((NBI_orig!$B$8:$B$256=NBI_L2!$A25)*(NBI_orig!$F$6:$IT$6=NBI_L2!AI$1)*NBI_orig!$F$8:$IT$256)</f>
        <v>0</v>
      </c>
      <c r="AJ25" s="7">
        <f t="array" ref="AJ25">SUMPRODUCT((NBI_orig!$B$8:$B$256=NBI_L2!$A25)*(NBI_orig!$F$6:$IT$6=NBI_L2!AJ$1)*NBI_orig!$F$8:$IT$256)</f>
        <v>0</v>
      </c>
      <c r="AK25" s="7">
        <f t="array" ref="AK25">SUMPRODUCT((NBI_orig!$B$8:$B$256=NBI_L2!$A25)*(NBI_orig!$F$6:$IT$6=NBI_L2!AK$1)*NBI_orig!$F$8:$IT$256)</f>
        <v>0</v>
      </c>
      <c r="AL25" s="7">
        <f t="array" ref="AL25">SUMPRODUCT((NBI_orig!$B$8:$B$256=NBI_L2!$A25)*(NBI_orig!$F$6:$IT$6=NBI_L2!AL$1)*NBI_orig!$F$8:$IT$256)</f>
        <v>0</v>
      </c>
      <c r="AM25" s="7">
        <f t="array" ref="AM25">SUMPRODUCT((NBI_orig!$B$8:$B$256=NBI_L2!$A25)*(NBI_orig!$F$6:$IT$6=NBI_L2!AM$1)*NBI_orig!$F$8:$IT$256)</f>
        <v>0</v>
      </c>
      <c r="AN25" s="7">
        <f t="array" ref="AN25">SUMPRODUCT((NBI_orig!$B$8:$B$256=NBI_L2!$A25)*(NBI_orig!$F$6:$IT$6=NBI_L2!AN$1)*NBI_orig!$F$8:$IT$256)</f>
        <v>0</v>
      </c>
      <c r="AO25" s="7">
        <f t="array" ref="AO25">SUMPRODUCT((NBI_orig!$B$8:$B$256=NBI_L2!$A25)*(NBI_orig!$F$6:$IT$6=NBI_L2!AO$1)*NBI_orig!$F$8:$IT$256)</f>
        <v>0</v>
      </c>
      <c r="AP25" s="7">
        <f t="array" ref="AP25">SUMPRODUCT((NBI_orig!$B$8:$B$256=NBI_L2!$A25)*(NBI_orig!$F$6:$IT$6=NBI_L2!AP$1)*NBI_orig!$F$8:$IT$256)</f>
        <v>0</v>
      </c>
      <c r="AQ25" s="7">
        <f t="array" ref="AQ25">SUMPRODUCT((NBI_orig!$B$8:$B$256=NBI_L2!$A25)*(NBI_orig!$F$6:$IT$6=NBI_L2!AQ$1)*NBI_orig!$F$8:$IT$256)</f>
        <v>0</v>
      </c>
      <c r="AR25" s="7">
        <f t="array" ref="AR25">SUMPRODUCT((NBI_orig!$B$8:$B$256=NBI_L2!$A25)*(NBI_orig!$F$6:$IT$6=NBI_L2!AR$1)*NBI_orig!$F$8:$IT$256)</f>
        <v>0</v>
      </c>
      <c r="AS25" s="7">
        <f t="array" ref="AS25">SUMPRODUCT((NBI_orig!$B$8:$B$256=NBI_L2!$A25)*(NBI_orig!$F$6:$IT$6=NBI_L2!AS$1)*NBI_orig!$F$8:$IT$256)</f>
        <v>0</v>
      </c>
      <c r="AT25" s="7">
        <f t="array" ref="AT25">SUMPRODUCT((NBI_orig!$B$8:$B$256=NBI_L2!$A25)*(NBI_orig!$F$6:$IT$6=NBI_L2!AT$1)*NBI_orig!$F$8:$IT$256)</f>
        <v>0</v>
      </c>
      <c r="AU25" s="7">
        <f t="array" ref="AU25">SUMPRODUCT((NBI_orig!$B$8:$B$256=NBI_L2!$A25)*(NBI_orig!$F$6:$IT$6=NBI_L2!AU$1)*NBI_orig!$F$8:$IT$256)</f>
        <v>0</v>
      </c>
      <c r="AV25" s="7">
        <f t="array" ref="AV25">SUMPRODUCT((NBI_orig!$B$8:$B$256=NBI_L2!$A25)*(NBI_orig!$F$6:$IT$6=NBI_L2!AV$1)*NBI_orig!$F$8:$IT$256)</f>
        <v>0</v>
      </c>
      <c r="AW25" s="7">
        <f t="array" ref="AW25">SUMPRODUCT((NBI_orig!$B$8:$B$256=NBI_L2!$A25)*(NBI_orig!$F$6:$IT$6=NBI_L2!AW$1)*NBI_orig!$F$8:$IT$256)</f>
        <v>0</v>
      </c>
      <c r="AX25" s="7">
        <f t="array" ref="AX25">SUMPRODUCT((NBI_orig!$B$8:$B$256=NBI_L2!$A25)*(NBI_orig!$F$6:$IT$6=NBI_L2!AX$1)*NBI_orig!$F$8:$IT$256)</f>
        <v>0</v>
      </c>
      <c r="AY25" s="7">
        <f t="array" ref="AY25">SUMPRODUCT((NBI_orig!$B$8:$B$256=NBI_L2!$A25)*(NBI_orig!$F$6:$IT$6=NBI_L2!AY$1)*NBI_orig!$F$8:$IT$256)</f>
        <v>0</v>
      </c>
      <c r="AZ25" s="7">
        <f t="array" ref="AZ25">SUMPRODUCT((NBI_orig!$B$8:$B$256=NBI_L2!$A25)*(NBI_orig!$F$6:$IT$6=NBI_L2!AZ$1)*NBI_orig!$F$8:$IT$256)</f>
        <v>0</v>
      </c>
      <c r="BA25" s="7">
        <f t="array" ref="BA25">SUMPRODUCT((NBI_orig!$B$8:$B$256=NBI_L2!$A25)*(NBI_orig!$F$6:$IT$6=NBI_L2!BA$1)*NBI_orig!$F$8:$IT$256)</f>
        <v>0</v>
      </c>
      <c r="BB25" s="7">
        <f t="array" ref="BB25">SUMPRODUCT((NBI_orig!$B$8:$B$256=NBI_L2!$A25)*(NBI_orig!$F$6:$IT$6=NBI_L2!BB$1)*NBI_orig!$F$8:$IT$256)</f>
        <v>0</v>
      </c>
      <c r="BC25" s="7">
        <f t="array" ref="BC25">SUMPRODUCT((NBI_orig!$B$8:$B$256=NBI_L2!$A25)*(NBI_orig!$F$6:$IT$6=NBI_L2!BC$1)*NBI_orig!$F$8:$IT$256)</f>
        <v>0</v>
      </c>
      <c r="BD25" s="7">
        <f t="array" ref="BD25">SUMPRODUCT((NBI_orig!$B$8:$B$256=NBI_L2!$A25)*(NBI_orig!$F$6:$IT$6=NBI_L2!BD$1)*NBI_orig!$F$8:$IT$256)</f>
        <v>0</v>
      </c>
      <c r="BE25" s="7">
        <f t="array" ref="BE25">SUMPRODUCT((NBI_orig!$B$8:$B$256=NBI_L2!$A25)*(NBI_orig!$F$6:$IT$6=NBI_L2!BE$1)*NBI_orig!$F$8:$IT$256)</f>
        <v>0</v>
      </c>
      <c r="BF25" s="7">
        <f t="array" ref="BF25">SUMPRODUCT((NBI_orig!$B$8:$B$256=NBI_L2!$A25)*(NBI_orig!$F$6:$IT$6=NBI_L2!BF$1)*NBI_orig!$F$8:$IT$256)</f>
        <v>0</v>
      </c>
      <c r="BG25" s="7">
        <f t="array" ref="BG25">SUMPRODUCT((NBI_orig!$B$8:$B$256=NBI_L2!$A25)*(NBI_orig!$F$6:$IT$6=NBI_L2!BG$1)*NBI_orig!$F$8:$IT$256)</f>
        <v>0</v>
      </c>
      <c r="BH25" s="7">
        <f t="array" ref="BH25">SUMPRODUCT((NBI_orig!$B$8:$B$256=NBI_L2!$A25)*(NBI_orig!$F$6:$IT$6=NBI_L2!BH$1)*NBI_orig!$F$8:$IT$256)</f>
        <v>0</v>
      </c>
      <c r="BI25" s="7">
        <f t="array" ref="BI25">SUMPRODUCT((NBI_orig!$B$8:$B$256=NBI_L2!$A25)*(NBI_orig!$F$6:$IT$6=NBI_L2!BI$1)*NBI_orig!$F$8:$IT$256)</f>
        <v>0</v>
      </c>
      <c r="BJ25" s="7">
        <f t="array" ref="BJ25">SUMPRODUCT((NBI_orig!$B$8:$B$256=NBI_L2!$A25)*(NBI_orig!$F$6:$IT$6=NBI_L2!BJ$1)*NBI_orig!$F$8:$IT$256)</f>
        <v>0</v>
      </c>
      <c r="BK25" s="7">
        <f t="array" ref="BK25">SUMPRODUCT((NBI_orig!$B$8:$B$256=NBI_L2!$A25)*(NBI_orig!$F$6:$IT$6=NBI_L2!BK$1)*NBI_orig!$F$8:$IT$256)</f>
        <v>0</v>
      </c>
      <c r="BL25" s="7">
        <f t="array" ref="BL25">SUMPRODUCT((NBI_orig!$B$8:$B$256=NBI_L2!$A25)*(NBI_orig!$F$6:$IT$6=NBI_L2!BL$1)*NBI_orig!$F$8:$IT$256)</f>
        <v>0</v>
      </c>
      <c r="BM25" s="7">
        <f t="array" ref="BM25">SUMPRODUCT((NBI_orig!$B$8:$B$256=NBI_L2!$A25)*(NBI_orig!$F$6:$IT$6=NBI_L2!BM$1)*NBI_orig!$F$8:$IT$256)</f>
        <v>0</v>
      </c>
      <c r="BN25" s="7">
        <f t="array" ref="BN25">SUMPRODUCT((NBI_orig!$B$8:$B$256=NBI_L2!$A25)*(NBI_orig!$F$6:$IT$6=NBI_L2!BN$1)*NBI_orig!$F$8:$IT$256)</f>
        <v>116240.25329447244</v>
      </c>
      <c r="BO25" s="7">
        <f t="array" ref="BO25">SUMPRODUCT((NBI_orig!$B$8:$B$256=NBI_L2!$A25)*(NBI_orig!$F$6:$IT$6=NBI_L2!BO$1)*NBI_orig!$F$8:$IT$256)</f>
        <v>0</v>
      </c>
      <c r="BP25" s="7">
        <f t="array" ref="BP25">SUMPRODUCT((NBI_orig!$B$8:$B$256=NBI_L2!$A25)*(NBI_orig!$F$6:$IT$6=NBI_L2!BP$1)*NBI_orig!$F$8:$IT$256)</f>
        <v>0</v>
      </c>
      <c r="BQ25" s="7">
        <f t="array" ref="BQ25">SUMPRODUCT((NBI_orig!$B$8:$B$256=NBI_L2!$A25)*(NBI_orig!$F$6:$IT$6=NBI_L2!BQ$1)*NBI_orig!$F$8:$IT$256)</f>
        <v>0</v>
      </c>
      <c r="BR25" s="7">
        <f t="array" ref="BR25">SUMPRODUCT((NBI_orig!$B$8:$B$256=NBI_L2!$A25)*(NBI_orig!$F$6:$IT$6=NBI_L2!BR$1)*NBI_orig!$F$8:$IT$256)</f>
        <v>0</v>
      </c>
      <c r="BS25" s="7">
        <f t="array" ref="BS25">SUMPRODUCT((NBI_orig!$B$8:$B$256=NBI_L2!$A25)*(NBI_orig!$F$6:$IT$6=NBI_L2!BS$1)*NBI_orig!$F$8:$IT$256)</f>
        <v>0</v>
      </c>
      <c r="BT25" s="7">
        <f t="array" ref="BT25">SUMPRODUCT((NBI_orig!$B$8:$B$256=NBI_L2!$A25)*(NBI_orig!$F$6:$IT$6=NBI_L2!BT$1)*NBI_orig!$F$8:$IT$256)</f>
        <v>0</v>
      </c>
      <c r="BU25" s="7">
        <f t="array" ref="BU25">SUMPRODUCT((NBI_orig!$B$8:$B$256=NBI_L2!$A25)*(NBI_orig!$F$6:$IT$6=NBI_L2!BU$1)*NBI_orig!$F$8:$IT$256)</f>
        <v>0</v>
      </c>
      <c r="BV25" s="7">
        <f t="array" ref="BV25">SUMPRODUCT((NBI_orig!$B$8:$B$256=NBI_L2!$A25)*(NBI_orig!$F$6:$IT$6=NBI_L2!BV$1)*NBI_orig!$F$8:$IT$256)</f>
        <v>0</v>
      </c>
      <c r="BW25" s="7">
        <f t="array" ref="BW25">SUMPRODUCT((NBI_orig!$B$8:$B$256=NBI_L2!$A25)*(NBI_orig!$F$6:$IT$6=NBI_L2!BW$1)*NBI_orig!$F$8:$IT$256)</f>
        <v>0</v>
      </c>
      <c r="BX25" s="7">
        <f t="array" ref="BX25">SUMPRODUCT((NBI_orig!$B$8:$B$256=NBI_L2!$A25)*(NBI_orig!$F$6:$IT$6=NBI_L2!BX$1)*NBI_orig!$F$8:$IT$256)</f>
        <v>0</v>
      </c>
      <c r="BY25" s="7">
        <f t="array" ref="BY25">SUMPRODUCT((NBI_orig!$B$8:$B$256=NBI_L2!$A25)*(NBI_orig!$F$6:$IT$6=NBI_L2!BY$1)*NBI_orig!$F$8:$IT$256)</f>
        <v>0</v>
      </c>
      <c r="BZ25" s="7">
        <f t="array" ref="BZ25">SUMPRODUCT((NBI_orig!$B$8:$B$256=NBI_L2!$A25)*(NBI_orig!$F$6:$IT$6=NBI_L2!BZ$1)*NBI_orig!$F$8:$IT$256)</f>
        <v>0</v>
      </c>
      <c r="CA25" s="7">
        <f t="array" ref="CA25">SUMPRODUCT((NBI_orig!$B$8:$B$256=NBI_L2!$A25)*(NBI_orig!$F$6:$IT$6=NBI_L2!CA$1)*NBI_orig!$F$8:$IT$256)</f>
        <v>0</v>
      </c>
      <c r="CB25" s="7">
        <f t="array" ref="CB25">SUMPRODUCT((NBI_orig!$B$8:$B$256=NBI_L2!$A25)*(NBI_orig!$F$6:$IT$6=NBI_L2!CB$1)*NBI_orig!$F$8:$IT$256)</f>
        <v>0</v>
      </c>
      <c r="CC25" s="7">
        <f t="array" ref="CC25">SUMPRODUCT((NBI_orig!$B$8:$B$256=NBI_L2!$A25)*(NBI_orig!$F$6:$IT$6=NBI_L2!CC$1)*NBI_orig!$F$8:$IT$256)</f>
        <v>0</v>
      </c>
      <c r="CD25" s="7">
        <f t="array" ref="CD25">SUMPRODUCT((NBI_orig!$B$8:$B$256=NBI_L2!$A25)*(NBI_orig!$F$6:$IT$6=NBI_L2!CD$1)*NBI_orig!$F$8:$IT$256)</f>
        <v>0</v>
      </c>
      <c r="CE25" s="7">
        <f t="array" ref="CE25">SUMPRODUCT((NBI_orig!$B$8:$B$256=NBI_L2!$A25)*(NBI_orig!$F$6:$IT$6=NBI_L2!CE$1)*NBI_orig!$F$8:$IT$256)</f>
        <v>0</v>
      </c>
      <c r="CF25" s="7">
        <f t="array" ref="CF25">SUMPRODUCT((NBI_orig!$B$8:$B$256=NBI_L2!$A25)*(NBI_orig!$F$6:$IT$6=NBI_L2!CF$1)*NBI_orig!$F$8:$IT$256)</f>
        <v>0</v>
      </c>
      <c r="CG25" s="7">
        <f t="array" ref="CG25">SUMPRODUCT((NBI_orig!$B$8:$B$256=NBI_L2!$A25)*(NBI_orig!$F$6:$IT$6=NBI_L2!CG$1)*NBI_orig!$F$8:$IT$256)</f>
        <v>0</v>
      </c>
      <c r="CH25" s="7">
        <f t="array" ref="CH25">SUMPRODUCT((NBI_orig!$B$8:$B$256=NBI_L2!$A25)*(NBI_orig!$F$6:$IT$6=NBI_L2!CH$1)*NBI_orig!$F$8:$IT$256)</f>
        <v>0</v>
      </c>
      <c r="CI25" s="7">
        <f t="array" ref="CI25">SUMPRODUCT((NBI_orig!$B$8:$B$256=NBI_L2!$A25)*(NBI_orig!$F$6:$IT$6=NBI_L2!CI$1)*NBI_orig!$F$8:$IT$256)</f>
        <v>0</v>
      </c>
      <c r="CJ25" s="7">
        <f t="array" ref="CJ25">SUMPRODUCT((NBI_orig!$B$8:$B$256=NBI_L2!$A25)*(NBI_orig!$F$6:$IT$6=NBI_L2!CJ$1)*NBI_orig!$F$8:$IT$256)</f>
        <v>0</v>
      </c>
      <c r="CK25" s="7">
        <f t="array" ref="CK25">SUMPRODUCT((NBI_orig!$B$8:$B$256=NBI_L2!$A25)*(NBI_orig!$F$6:$IT$6=NBI_L2!CK$1)*NBI_orig!$F$8:$IT$256)</f>
        <v>0</v>
      </c>
      <c r="CL25" s="7">
        <f t="array" ref="CL25">SUMPRODUCT((NBI_orig!$B$8:$B$256=NBI_L2!$A25)*(NBI_orig!$F$6:$IT$6=NBI_L2!CL$1)*NBI_orig!$F$8:$IT$256)</f>
        <v>0</v>
      </c>
      <c r="CM25" s="7">
        <f t="array" ref="CM25">SUMPRODUCT((NBI_orig!$B$8:$B$256=NBI_L2!$A25)*(NBI_orig!$F$6:$IT$6=NBI_L2!CM$1)*NBI_orig!$F$8:$IT$256)</f>
        <v>0</v>
      </c>
      <c r="CN25" s="7">
        <f t="array" ref="CN25">SUMPRODUCT((NBI_orig!$B$8:$B$256=NBI_L2!$A25)*(NBI_orig!$F$6:$IT$6=NBI_L2!CN$1)*NBI_orig!$F$8:$IT$256)</f>
        <v>0</v>
      </c>
      <c r="CO25" s="7">
        <f t="array" ref="CO25">SUMPRODUCT((NBI_orig!$B$8:$B$256=NBI_L2!$A25)*(NBI_orig!$F$6:$IT$6=NBI_L2!CO$1)*NBI_orig!$F$8:$IT$256)</f>
        <v>0</v>
      </c>
      <c r="CP25" s="7">
        <f t="array" ref="CP25">SUMPRODUCT((NBI_orig!$B$8:$B$256=NBI_L2!$A25)*(NBI_orig!$F$6:$IT$6=NBI_L2!CP$1)*NBI_orig!$F$8:$IT$256)</f>
        <v>0</v>
      </c>
      <c r="CQ25" s="7">
        <f t="array" ref="CQ25">SUMPRODUCT((NBI_orig!$B$8:$B$256=NBI_L2!$A25)*(NBI_orig!$F$6:$IT$6=NBI_L2!CQ$1)*NBI_orig!$F$8:$IT$256)</f>
        <v>0</v>
      </c>
      <c r="CR25" s="7">
        <f t="array" ref="CR25">SUMPRODUCT((NBI_orig!$B$8:$B$256=NBI_L2!$A25)*(NBI_orig!$F$6:$IT$6=NBI_L2!CR$1)*NBI_orig!$F$8:$IT$256)</f>
        <v>0</v>
      </c>
      <c r="CS25" s="7">
        <f t="array" ref="CS25">SUMPRODUCT((NBI_orig!$B$8:$B$256=NBI_L2!$A25)*(NBI_orig!$F$6:$IT$6=NBI_L2!CS$1)*NBI_orig!$F$8:$IT$256)</f>
        <v>0</v>
      </c>
      <c r="CT25" s="7">
        <f t="array" ref="CT25">SUMPRODUCT((NBI_orig!$B$8:$B$256=NBI_L2!$A25)*(NBI_orig!$F$6:$IT$6=NBI_L2!CT$1)*NBI_orig!$F$8:$IT$256)</f>
        <v>0</v>
      </c>
      <c r="CU25" s="7">
        <f t="array" ref="CU25">SUMPRODUCT((NBI_orig!$B$8:$B$256=NBI_L2!$A25)*(NBI_orig!$F$6:$IT$6=NBI_L2!CU$1)*NBI_orig!$F$8:$IT$256)</f>
        <v>0</v>
      </c>
      <c r="CV25" s="7">
        <f t="array" ref="CV25">SUMPRODUCT((NBI_orig!$B$8:$B$256=NBI_L2!$A25)*(NBI_orig!$F$6:$IT$6=NBI_L2!CV$1)*NBI_orig!$F$8:$IT$256)</f>
        <v>0</v>
      </c>
      <c r="CW25" s="7">
        <f t="array" ref="CW25">SUMPRODUCT((NBI_orig!$B$8:$B$256=NBI_L2!$A25)*(NBI_orig!$F$6:$IT$6=NBI_L2!CW$1)*NBI_orig!$F$8:$IT$256)</f>
        <v>116240.25329447244</v>
      </c>
      <c r="CX25" s="7"/>
      <c r="CY25" s="7"/>
    </row>
    <row r="26" spans="1:103" x14ac:dyDescent="0.2">
      <c r="A26" s="6" t="s">
        <v>284</v>
      </c>
      <c r="B26" s="7">
        <f t="array" ref="B26">SUMPRODUCT((NBI_orig!$B$8:$B$256=NBI_L2!$A26)*(NBI_orig!$F$6:$IT$6=NBI_L2!B$1)*NBI_orig!$F$8:$IT$256)</f>
        <v>0</v>
      </c>
      <c r="C26" s="7">
        <f t="array" ref="C26">SUMPRODUCT((NBI_orig!$B$8:$B$256=NBI_L2!$A26)*(NBI_orig!$F$6:$IT$6=NBI_L2!C$1)*NBI_orig!$F$8:$IT$256)</f>
        <v>0</v>
      </c>
      <c r="D26" s="7">
        <f t="array" ref="D26">SUMPRODUCT((NBI_orig!$B$8:$B$256=NBI_L2!$A26)*(NBI_orig!$F$6:$IT$6=NBI_L2!D$1)*NBI_orig!$F$8:$IT$256)</f>
        <v>0</v>
      </c>
      <c r="E26" s="7">
        <f t="array" ref="E26">SUMPRODUCT((NBI_orig!$B$8:$B$256=NBI_L2!$A26)*(NBI_orig!$F$6:$IT$6=NBI_L2!E$1)*NBI_orig!$F$8:$IT$256)</f>
        <v>0</v>
      </c>
      <c r="F26" s="7">
        <f t="array" ref="F26">SUMPRODUCT((NBI_orig!$B$8:$B$256=NBI_L2!$A26)*(NBI_orig!$F$6:$IT$6=NBI_L2!F$1)*NBI_orig!$F$8:$IT$256)</f>
        <v>0</v>
      </c>
      <c r="G26" s="7">
        <f t="array" ref="G26">SUMPRODUCT((NBI_orig!$B$8:$B$256=NBI_L2!$A26)*(NBI_orig!$F$6:$IT$6=NBI_L2!G$1)*NBI_orig!$F$8:$IT$256)</f>
        <v>0</v>
      </c>
      <c r="H26" s="7">
        <f t="array" ref="H26">SUMPRODUCT((NBI_orig!$B$8:$B$256=NBI_L2!$A26)*(NBI_orig!$F$6:$IT$6=NBI_L2!H$1)*NBI_orig!$F$8:$IT$256)</f>
        <v>0</v>
      </c>
      <c r="I26" s="7">
        <f t="array" ref="I26">SUMPRODUCT((NBI_orig!$B$8:$B$256=NBI_L2!$A26)*(NBI_orig!$F$6:$IT$6=NBI_L2!I$1)*NBI_orig!$F$8:$IT$256)</f>
        <v>0</v>
      </c>
      <c r="J26" s="7">
        <f t="array" ref="J26">SUMPRODUCT((NBI_orig!$B$8:$B$256=NBI_L2!$A26)*(NBI_orig!$F$6:$IT$6=NBI_L2!J$1)*NBI_orig!$F$8:$IT$256)</f>
        <v>0</v>
      </c>
      <c r="K26" s="7">
        <f t="array" ref="K26">SUMPRODUCT((NBI_orig!$B$8:$B$256=NBI_L2!$A26)*(NBI_orig!$F$6:$IT$6=NBI_L2!K$1)*NBI_orig!$F$8:$IT$256)</f>
        <v>0</v>
      </c>
      <c r="L26" s="7">
        <f t="array" ref="L26">SUMPRODUCT((NBI_orig!$B$8:$B$256=NBI_L2!$A26)*(NBI_orig!$F$6:$IT$6=NBI_L2!L$1)*NBI_orig!$F$8:$IT$256)</f>
        <v>0</v>
      </c>
      <c r="M26" s="7">
        <f t="array" ref="M26">SUMPRODUCT((NBI_orig!$B$8:$B$256=NBI_L2!$A26)*(NBI_orig!$F$6:$IT$6=NBI_L2!M$1)*NBI_orig!$F$8:$IT$256)</f>
        <v>0</v>
      </c>
      <c r="N26" s="7">
        <f t="array" ref="N26">SUMPRODUCT((NBI_orig!$B$8:$B$256=NBI_L2!$A26)*(NBI_orig!$F$6:$IT$6=NBI_L2!N$1)*NBI_orig!$F$8:$IT$256)</f>
        <v>0</v>
      </c>
      <c r="O26" s="7">
        <f t="array" ref="O26">SUMPRODUCT((NBI_orig!$B$8:$B$256=NBI_L2!$A26)*(NBI_orig!$F$6:$IT$6=NBI_L2!O$1)*NBI_orig!$F$8:$IT$256)</f>
        <v>0</v>
      </c>
      <c r="P26" s="7">
        <f t="array" ref="P26">SUMPRODUCT((NBI_orig!$B$8:$B$256=NBI_L2!$A26)*(NBI_orig!$F$6:$IT$6=NBI_L2!P$1)*NBI_orig!$F$8:$IT$256)</f>
        <v>0</v>
      </c>
      <c r="Q26" s="7">
        <f t="array" ref="Q26">SUMPRODUCT((NBI_orig!$B$8:$B$256=NBI_L2!$A26)*(NBI_orig!$F$6:$IT$6=NBI_L2!Q$1)*NBI_orig!$F$8:$IT$256)</f>
        <v>0</v>
      </c>
      <c r="R26" s="7">
        <f t="array" ref="R26">SUMPRODUCT((NBI_orig!$B$8:$B$256=NBI_L2!$A26)*(NBI_orig!$F$6:$IT$6=NBI_L2!R$1)*NBI_orig!$F$8:$IT$256)</f>
        <v>0</v>
      </c>
      <c r="S26" s="7">
        <f t="array" ref="S26">SUMPRODUCT((NBI_orig!$B$8:$B$256=NBI_L2!$A26)*(NBI_orig!$F$6:$IT$6=NBI_L2!S$1)*NBI_orig!$F$8:$IT$256)</f>
        <v>0</v>
      </c>
      <c r="T26" s="7">
        <f t="array" ref="T26">SUMPRODUCT((NBI_orig!$B$8:$B$256=NBI_L2!$A26)*(NBI_orig!$F$6:$IT$6=NBI_L2!T$1)*NBI_orig!$F$8:$IT$256)</f>
        <v>0</v>
      </c>
      <c r="U26" s="7">
        <f t="array" ref="U26">SUMPRODUCT((NBI_orig!$B$8:$B$256=NBI_L2!$A26)*(NBI_orig!$F$6:$IT$6=NBI_L2!U$1)*NBI_orig!$F$8:$IT$256)</f>
        <v>0</v>
      </c>
      <c r="V26" s="7">
        <f t="array" ref="V26">SUMPRODUCT((NBI_orig!$B$8:$B$256=NBI_L2!$A26)*(NBI_orig!$F$6:$IT$6=NBI_L2!V$1)*NBI_orig!$F$8:$IT$256)</f>
        <v>0</v>
      </c>
      <c r="W26" s="7">
        <f t="array" ref="W26">SUMPRODUCT((NBI_orig!$B$8:$B$256=NBI_L2!$A26)*(NBI_orig!$F$6:$IT$6=NBI_L2!W$1)*NBI_orig!$F$8:$IT$256)</f>
        <v>0</v>
      </c>
      <c r="X26" s="7">
        <f t="array" ref="X26">SUMPRODUCT((NBI_orig!$B$8:$B$256=NBI_L2!$A26)*(NBI_orig!$F$6:$IT$6=NBI_L2!X$1)*NBI_orig!$F$8:$IT$256)</f>
        <v>0</v>
      </c>
      <c r="Y26" s="7">
        <f t="array" ref="Y26">SUMPRODUCT((NBI_orig!$B$8:$B$256=NBI_L2!$A26)*(NBI_orig!$F$6:$IT$6=NBI_L2!Y$1)*NBI_orig!$F$8:$IT$256)</f>
        <v>0</v>
      </c>
      <c r="Z26" s="7">
        <f t="array" ref="Z26">SUMPRODUCT((NBI_orig!$B$8:$B$256=NBI_L2!$A26)*(NBI_orig!$F$6:$IT$6=NBI_L2!Z$1)*NBI_orig!$F$8:$IT$256)</f>
        <v>0</v>
      </c>
      <c r="AA26" s="7">
        <f t="array" ref="AA26">SUMPRODUCT((NBI_orig!$B$8:$B$256=NBI_L2!$A26)*(NBI_orig!$F$6:$IT$6=NBI_L2!AA$1)*NBI_orig!$F$8:$IT$256)</f>
        <v>0</v>
      </c>
      <c r="AB26" s="7">
        <f t="array" ref="AB26">SUMPRODUCT((NBI_orig!$B$8:$B$256=NBI_L2!$A26)*(NBI_orig!$F$6:$IT$6=NBI_L2!AB$1)*NBI_orig!$F$8:$IT$256)</f>
        <v>0</v>
      </c>
      <c r="AC26" s="7">
        <f t="array" ref="AC26">SUMPRODUCT((NBI_orig!$B$8:$B$256=NBI_L2!$A26)*(NBI_orig!$F$6:$IT$6=NBI_L2!AC$1)*NBI_orig!$F$8:$IT$256)</f>
        <v>0</v>
      </c>
      <c r="AD26" s="7">
        <f t="array" ref="AD26">SUMPRODUCT((NBI_orig!$B$8:$B$256=NBI_L2!$A26)*(NBI_orig!$F$6:$IT$6=NBI_L2!AD$1)*NBI_orig!$F$8:$IT$256)</f>
        <v>0</v>
      </c>
      <c r="AE26" s="7">
        <f t="array" ref="AE26">SUMPRODUCT((NBI_orig!$B$8:$B$256=NBI_L2!$A26)*(NBI_orig!$F$6:$IT$6=NBI_L2!AE$1)*NBI_orig!$F$8:$IT$256)</f>
        <v>0</v>
      </c>
      <c r="AF26" s="7">
        <f t="array" ref="AF26">SUMPRODUCT((NBI_orig!$B$8:$B$256=NBI_L2!$A26)*(NBI_orig!$F$6:$IT$6=NBI_L2!AF$1)*NBI_orig!$F$8:$IT$256)</f>
        <v>0</v>
      </c>
      <c r="AG26" s="7">
        <f t="array" ref="AG26">SUMPRODUCT((NBI_orig!$B$8:$B$256=NBI_L2!$A26)*(NBI_orig!$F$6:$IT$6=NBI_L2!AG$1)*NBI_orig!$F$8:$IT$256)</f>
        <v>0</v>
      </c>
      <c r="AH26" s="7">
        <f t="array" ref="AH26">SUMPRODUCT((NBI_orig!$B$8:$B$256=NBI_L2!$A26)*(NBI_orig!$F$6:$IT$6=NBI_L2!AH$1)*NBI_orig!$F$8:$IT$256)</f>
        <v>0</v>
      </c>
      <c r="AI26" s="7">
        <f t="array" ref="AI26">SUMPRODUCT((NBI_orig!$B$8:$B$256=NBI_L2!$A26)*(NBI_orig!$F$6:$IT$6=NBI_L2!AI$1)*NBI_orig!$F$8:$IT$256)</f>
        <v>0</v>
      </c>
      <c r="AJ26" s="7">
        <f t="array" ref="AJ26">SUMPRODUCT((NBI_orig!$B$8:$B$256=NBI_L2!$A26)*(NBI_orig!$F$6:$IT$6=NBI_L2!AJ$1)*NBI_orig!$F$8:$IT$256)</f>
        <v>0</v>
      </c>
      <c r="AK26" s="7">
        <f t="array" ref="AK26">SUMPRODUCT((NBI_orig!$B$8:$B$256=NBI_L2!$A26)*(NBI_orig!$F$6:$IT$6=NBI_L2!AK$1)*NBI_orig!$F$8:$IT$256)</f>
        <v>0</v>
      </c>
      <c r="AL26" s="7">
        <f t="array" ref="AL26">SUMPRODUCT((NBI_orig!$B$8:$B$256=NBI_L2!$A26)*(NBI_orig!$F$6:$IT$6=NBI_L2!AL$1)*NBI_orig!$F$8:$IT$256)</f>
        <v>0</v>
      </c>
      <c r="AM26" s="7">
        <f t="array" ref="AM26">SUMPRODUCT((NBI_orig!$B$8:$B$256=NBI_L2!$A26)*(NBI_orig!$F$6:$IT$6=NBI_L2!AM$1)*NBI_orig!$F$8:$IT$256)</f>
        <v>0</v>
      </c>
      <c r="AN26" s="7">
        <f t="array" ref="AN26">SUMPRODUCT((NBI_orig!$B$8:$B$256=NBI_L2!$A26)*(NBI_orig!$F$6:$IT$6=NBI_L2!AN$1)*NBI_orig!$F$8:$IT$256)</f>
        <v>0</v>
      </c>
      <c r="AO26" s="7">
        <f t="array" ref="AO26">SUMPRODUCT((NBI_orig!$B$8:$B$256=NBI_L2!$A26)*(NBI_orig!$F$6:$IT$6=NBI_L2!AO$1)*NBI_orig!$F$8:$IT$256)</f>
        <v>0</v>
      </c>
      <c r="AP26" s="7">
        <f t="array" ref="AP26">SUMPRODUCT((NBI_orig!$B$8:$B$256=NBI_L2!$A26)*(NBI_orig!$F$6:$IT$6=NBI_L2!AP$1)*NBI_orig!$F$8:$IT$256)</f>
        <v>0</v>
      </c>
      <c r="AQ26" s="7">
        <f t="array" ref="AQ26">SUMPRODUCT((NBI_orig!$B$8:$B$256=NBI_L2!$A26)*(NBI_orig!$F$6:$IT$6=NBI_L2!AQ$1)*NBI_orig!$F$8:$IT$256)</f>
        <v>0</v>
      </c>
      <c r="AR26" s="7">
        <f t="array" ref="AR26">SUMPRODUCT((NBI_orig!$B$8:$B$256=NBI_L2!$A26)*(NBI_orig!$F$6:$IT$6=NBI_L2!AR$1)*NBI_orig!$F$8:$IT$256)</f>
        <v>0</v>
      </c>
      <c r="AS26" s="7">
        <f t="array" ref="AS26">SUMPRODUCT((NBI_orig!$B$8:$B$256=NBI_L2!$A26)*(NBI_orig!$F$6:$IT$6=NBI_L2!AS$1)*NBI_orig!$F$8:$IT$256)</f>
        <v>0</v>
      </c>
      <c r="AT26" s="7">
        <f t="array" ref="AT26">SUMPRODUCT((NBI_orig!$B$8:$B$256=NBI_L2!$A26)*(NBI_orig!$F$6:$IT$6=NBI_L2!AT$1)*NBI_orig!$F$8:$IT$256)</f>
        <v>0</v>
      </c>
      <c r="AU26" s="7">
        <f t="array" ref="AU26">SUMPRODUCT((NBI_orig!$B$8:$B$256=NBI_L2!$A26)*(NBI_orig!$F$6:$IT$6=NBI_L2!AU$1)*NBI_orig!$F$8:$IT$256)</f>
        <v>0</v>
      </c>
      <c r="AV26" s="7">
        <f t="array" ref="AV26">SUMPRODUCT((NBI_orig!$B$8:$B$256=NBI_L2!$A26)*(NBI_orig!$F$6:$IT$6=NBI_L2!AV$1)*NBI_orig!$F$8:$IT$256)</f>
        <v>0</v>
      </c>
      <c r="AW26" s="7">
        <f t="array" ref="AW26">SUMPRODUCT((NBI_orig!$B$8:$B$256=NBI_L2!$A26)*(NBI_orig!$F$6:$IT$6=NBI_L2!AW$1)*NBI_orig!$F$8:$IT$256)</f>
        <v>0</v>
      </c>
      <c r="AX26" s="7">
        <f t="array" ref="AX26">SUMPRODUCT((NBI_orig!$B$8:$B$256=NBI_L2!$A26)*(NBI_orig!$F$6:$IT$6=NBI_L2!AX$1)*NBI_orig!$F$8:$IT$256)</f>
        <v>0</v>
      </c>
      <c r="AY26" s="7">
        <f t="array" ref="AY26">SUMPRODUCT((NBI_orig!$B$8:$B$256=NBI_L2!$A26)*(NBI_orig!$F$6:$IT$6=NBI_L2!AY$1)*NBI_orig!$F$8:$IT$256)</f>
        <v>0</v>
      </c>
      <c r="AZ26" s="7">
        <f t="array" ref="AZ26">SUMPRODUCT((NBI_orig!$B$8:$B$256=NBI_L2!$A26)*(NBI_orig!$F$6:$IT$6=NBI_L2!AZ$1)*NBI_orig!$F$8:$IT$256)</f>
        <v>0</v>
      </c>
      <c r="BA26" s="7">
        <f t="array" ref="BA26">SUMPRODUCT((NBI_orig!$B$8:$B$256=NBI_L2!$A26)*(NBI_orig!$F$6:$IT$6=NBI_L2!BA$1)*NBI_orig!$F$8:$IT$256)</f>
        <v>0</v>
      </c>
      <c r="BB26" s="7">
        <f t="array" ref="BB26">SUMPRODUCT((NBI_orig!$B$8:$B$256=NBI_L2!$A26)*(NBI_orig!$F$6:$IT$6=NBI_L2!BB$1)*NBI_orig!$F$8:$IT$256)</f>
        <v>0</v>
      </c>
      <c r="BC26" s="7">
        <f t="array" ref="BC26">SUMPRODUCT((NBI_orig!$B$8:$B$256=NBI_L2!$A26)*(NBI_orig!$F$6:$IT$6=NBI_L2!BC$1)*NBI_orig!$F$8:$IT$256)</f>
        <v>0</v>
      </c>
      <c r="BD26" s="7">
        <f t="array" ref="BD26">SUMPRODUCT((NBI_orig!$B$8:$B$256=NBI_L2!$A26)*(NBI_orig!$F$6:$IT$6=NBI_L2!BD$1)*NBI_orig!$F$8:$IT$256)</f>
        <v>0</v>
      </c>
      <c r="BE26" s="7">
        <f t="array" ref="BE26">SUMPRODUCT((NBI_orig!$B$8:$B$256=NBI_L2!$A26)*(NBI_orig!$F$6:$IT$6=NBI_L2!BE$1)*NBI_orig!$F$8:$IT$256)</f>
        <v>0</v>
      </c>
      <c r="BF26" s="7">
        <f t="array" ref="BF26">SUMPRODUCT((NBI_orig!$B$8:$B$256=NBI_L2!$A26)*(NBI_orig!$F$6:$IT$6=NBI_L2!BF$1)*NBI_orig!$F$8:$IT$256)</f>
        <v>0</v>
      </c>
      <c r="BG26" s="7">
        <f t="array" ref="BG26">SUMPRODUCT((NBI_orig!$B$8:$B$256=NBI_L2!$A26)*(NBI_orig!$F$6:$IT$6=NBI_L2!BG$1)*NBI_orig!$F$8:$IT$256)</f>
        <v>0</v>
      </c>
      <c r="BH26" s="7">
        <f t="array" ref="BH26">SUMPRODUCT((NBI_orig!$B$8:$B$256=NBI_L2!$A26)*(NBI_orig!$F$6:$IT$6=NBI_L2!BH$1)*NBI_orig!$F$8:$IT$256)</f>
        <v>0</v>
      </c>
      <c r="BI26" s="7">
        <f t="array" ref="BI26">SUMPRODUCT((NBI_orig!$B$8:$B$256=NBI_L2!$A26)*(NBI_orig!$F$6:$IT$6=NBI_L2!BI$1)*NBI_orig!$F$8:$IT$256)</f>
        <v>0</v>
      </c>
      <c r="BJ26" s="7">
        <f t="array" ref="BJ26">SUMPRODUCT((NBI_orig!$B$8:$B$256=NBI_L2!$A26)*(NBI_orig!$F$6:$IT$6=NBI_L2!BJ$1)*NBI_orig!$F$8:$IT$256)</f>
        <v>0</v>
      </c>
      <c r="BK26" s="7">
        <f t="array" ref="BK26">SUMPRODUCT((NBI_orig!$B$8:$B$256=NBI_L2!$A26)*(NBI_orig!$F$6:$IT$6=NBI_L2!BK$1)*NBI_orig!$F$8:$IT$256)</f>
        <v>0</v>
      </c>
      <c r="BL26" s="7">
        <f t="array" ref="BL26">SUMPRODUCT((NBI_orig!$B$8:$B$256=NBI_L2!$A26)*(NBI_orig!$F$6:$IT$6=NBI_L2!BL$1)*NBI_orig!$F$8:$IT$256)</f>
        <v>0</v>
      </c>
      <c r="BM26" s="7">
        <f t="array" ref="BM26">SUMPRODUCT((NBI_orig!$B$8:$B$256=NBI_L2!$A26)*(NBI_orig!$F$6:$IT$6=NBI_L2!BM$1)*NBI_orig!$F$8:$IT$256)</f>
        <v>0</v>
      </c>
      <c r="BN26" s="7">
        <f t="array" ref="BN26">SUMPRODUCT((NBI_orig!$B$8:$B$256=NBI_L2!$A26)*(NBI_orig!$F$6:$IT$6=NBI_L2!BN$1)*NBI_orig!$F$8:$IT$256)</f>
        <v>0</v>
      </c>
      <c r="BO26" s="7">
        <f t="array" ref="BO26">SUMPRODUCT((NBI_orig!$B$8:$B$256=NBI_L2!$A26)*(NBI_orig!$F$6:$IT$6=NBI_L2!BO$1)*NBI_orig!$F$8:$IT$256)</f>
        <v>51016.889475629738</v>
      </c>
      <c r="BP26" s="7">
        <f t="array" ref="BP26">SUMPRODUCT((NBI_orig!$B$8:$B$256=NBI_L2!$A26)*(NBI_orig!$F$6:$IT$6=NBI_L2!BP$1)*NBI_orig!$F$8:$IT$256)</f>
        <v>0</v>
      </c>
      <c r="BQ26" s="7">
        <f t="array" ref="BQ26">SUMPRODUCT((NBI_orig!$B$8:$B$256=NBI_L2!$A26)*(NBI_orig!$F$6:$IT$6=NBI_L2!BQ$1)*NBI_orig!$F$8:$IT$256)</f>
        <v>0</v>
      </c>
      <c r="BR26" s="7">
        <f t="array" ref="BR26">SUMPRODUCT((NBI_orig!$B$8:$B$256=NBI_L2!$A26)*(NBI_orig!$F$6:$IT$6=NBI_L2!BR$1)*NBI_orig!$F$8:$IT$256)</f>
        <v>0</v>
      </c>
      <c r="BS26" s="7">
        <f t="array" ref="BS26">SUMPRODUCT((NBI_orig!$B$8:$B$256=NBI_L2!$A26)*(NBI_orig!$F$6:$IT$6=NBI_L2!BS$1)*NBI_orig!$F$8:$IT$256)</f>
        <v>0</v>
      </c>
      <c r="BT26" s="7">
        <f t="array" ref="BT26">SUMPRODUCT((NBI_orig!$B$8:$B$256=NBI_L2!$A26)*(NBI_orig!$F$6:$IT$6=NBI_L2!BT$1)*NBI_orig!$F$8:$IT$256)</f>
        <v>0</v>
      </c>
      <c r="BU26" s="7">
        <f t="array" ref="BU26">SUMPRODUCT((NBI_orig!$B$8:$B$256=NBI_L2!$A26)*(NBI_orig!$F$6:$IT$6=NBI_L2!BU$1)*NBI_orig!$F$8:$IT$256)</f>
        <v>0</v>
      </c>
      <c r="BV26" s="7">
        <f t="array" ref="BV26">SUMPRODUCT((NBI_orig!$B$8:$B$256=NBI_L2!$A26)*(NBI_orig!$F$6:$IT$6=NBI_L2!BV$1)*NBI_orig!$F$8:$IT$256)</f>
        <v>0</v>
      </c>
      <c r="BW26" s="7">
        <f t="array" ref="BW26">SUMPRODUCT((NBI_orig!$B$8:$B$256=NBI_L2!$A26)*(NBI_orig!$F$6:$IT$6=NBI_L2!BW$1)*NBI_orig!$F$8:$IT$256)</f>
        <v>0</v>
      </c>
      <c r="BX26" s="7">
        <f t="array" ref="BX26">SUMPRODUCT((NBI_orig!$B$8:$B$256=NBI_L2!$A26)*(NBI_orig!$F$6:$IT$6=NBI_L2!BX$1)*NBI_orig!$F$8:$IT$256)</f>
        <v>0</v>
      </c>
      <c r="BY26" s="7">
        <f t="array" ref="BY26">SUMPRODUCT((NBI_orig!$B$8:$B$256=NBI_L2!$A26)*(NBI_orig!$F$6:$IT$6=NBI_L2!BY$1)*NBI_orig!$F$8:$IT$256)</f>
        <v>0</v>
      </c>
      <c r="BZ26" s="7">
        <f t="array" ref="BZ26">SUMPRODUCT((NBI_orig!$B$8:$B$256=NBI_L2!$A26)*(NBI_orig!$F$6:$IT$6=NBI_L2!BZ$1)*NBI_orig!$F$8:$IT$256)</f>
        <v>0</v>
      </c>
      <c r="CA26" s="7">
        <f t="array" ref="CA26">SUMPRODUCT((NBI_orig!$B$8:$B$256=NBI_L2!$A26)*(NBI_orig!$F$6:$IT$6=NBI_L2!CA$1)*NBI_orig!$F$8:$IT$256)</f>
        <v>0</v>
      </c>
      <c r="CB26" s="7">
        <f t="array" ref="CB26">SUMPRODUCT((NBI_orig!$B$8:$B$256=NBI_L2!$A26)*(NBI_orig!$F$6:$IT$6=NBI_L2!CB$1)*NBI_orig!$F$8:$IT$256)</f>
        <v>0</v>
      </c>
      <c r="CC26" s="7">
        <f t="array" ref="CC26">SUMPRODUCT((NBI_orig!$B$8:$B$256=NBI_L2!$A26)*(NBI_orig!$F$6:$IT$6=NBI_L2!CC$1)*NBI_orig!$F$8:$IT$256)</f>
        <v>0</v>
      </c>
      <c r="CD26" s="7">
        <f t="array" ref="CD26">SUMPRODUCT((NBI_orig!$B$8:$B$256=NBI_L2!$A26)*(NBI_orig!$F$6:$IT$6=NBI_L2!CD$1)*NBI_orig!$F$8:$IT$256)</f>
        <v>0</v>
      </c>
      <c r="CE26" s="7">
        <f t="array" ref="CE26">SUMPRODUCT((NBI_orig!$B$8:$B$256=NBI_L2!$A26)*(NBI_orig!$F$6:$IT$6=NBI_L2!CE$1)*NBI_orig!$F$8:$IT$256)</f>
        <v>0</v>
      </c>
      <c r="CF26" s="7">
        <f t="array" ref="CF26">SUMPRODUCT((NBI_orig!$B$8:$B$256=NBI_L2!$A26)*(NBI_orig!$F$6:$IT$6=NBI_L2!CF$1)*NBI_orig!$F$8:$IT$256)</f>
        <v>0</v>
      </c>
      <c r="CG26" s="7">
        <f t="array" ref="CG26">SUMPRODUCT((NBI_orig!$B$8:$B$256=NBI_L2!$A26)*(NBI_orig!$F$6:$IT$6=NBI_L2!CG$1)*NBI_orig!$F$8:$IT$256)</f>
        <v>0</v>
      </c>
      <c r="CH26" s="7">
        <f t="array" ref="CH26">SUMPRODUCT((NBI_orig!$B$8:$B$256=NBI_L2!$A26)*(NBI_orig!$F$6:$IT$6=NBI_L2!CH$1)*NBI_orig!$F$8:$IT$256)</f>
        <v>0</v>
      </c>
      <c r="CI26" s="7">
        <f t="array" ref="CI26">SUMPRODUCT((NBI_orig!$B$8:$B$256=NBI_L2!$A26)*(NBI_orig!$F$6:$IT$6=NBI_L2!CI$1)*NBI_orig!$F$8:$IT$256)</f>
        <v>0</v>
      </c>
      <c r="CJ26" s="7">
        <f t="array" ref="CJ26">SUMPRODUCT((NBI_orig!$B$8:$B$256=NBI_L2!$A26)*(NBI_orig!$F$6:$IT$6=NBI_L2!CJ$1)*NBI_orig!$F$8:$IT$256)</f>
        <v>0</v>
      </c>
      <c r="CK26" s="7">
        <f t="array" ref="CK26">SUMPRODUCT((NBI_orig!$B$8:$B$256=NBI_L2!$A26)*(NBI_orig!$F$6:$IT$6=NBI_L2!CK$1)*NBI_orig!$F$8:$IT$256)</f>
        <v>0</v>
      </c>
      <c r="CL26" s="7">
        <f t="array" ref="CL26">SUMPRODUCT((NBI_orig!$B$8:$B$256=NBI_L2!$A26)*(NBI_orig!$F$6:$IT$6=NBI_L2!CL$1)*NBI_orig!$F$8:$IT$256)</f>
        <v>0</v>
      </c>
      <c r="CM26" s="7">
        <f t="array" ref="CM26">SUMPRODUCT((NBI_orig!$B$8:$B$256=NBI_L2!$A26)*(NBI_orig!$F$6:$IT$6=NBI_L2!CM$1)*NBI_orig!$F$8:$IT$256)</f>
        <v>0</v>
      </c>
      <c r="CN26" s="7">
        <f t="array" ref="CN26">SUMPRODUCT((NBI_orig!$B$8:$B$256=NBI_L2!$A26)*(NBI_orig!$F$6:$IT$6=NBI_L2!CN$1)*NBI_orig!$F$8:$IT$256)</f>
        <v>0</v>
      </c>
      <c r="CO26" s="7">
        <f t="array" ref="CO26">SUMPRODUCT((NBI_orig!$B$8:$B$256=NBI_L2!$A26)*(NBI_orig!$F$6:$IT$6=NBI_L2!CO$1)*NBI_orig!$F$8:$IT$256)</f>
        <v>0</v>
      </c>
      <c r="CP26" s="7">
        <f t="array" ref="CP26">SUMPRODUCT((NBI_orig!$B$8:$B$256=NBI_L2!$A26)*(NBI_orig!$F$6:$IT$6=NBI_L2!CP$1)*NBI_orig!$F$8:$IT$256)</f>
        <v>0</v>
      </c>
      <c r="CQ26" s="7">
        <f t="array" ref="CQ26">SUMPRODUCT((NBI_orig!$B$8:$B$256=NBI_L2!$A26)*(NBI_orig!$F$6:$IT$6=NBI_L2!CQ$1)*NBI_orig!$F$8:$IT$256)</f>
        <v>0</v>
      </c>
      <c r="CR26" s="7">
        <f t="array" ref="CR26">SUMPRODUCT((NBI_orig!$B$8:$B$256=NBI_L2!$A26)*(NBI_orig!$F$6:$IT$6=NBI_L2!CR$1)*NBI_orig!$F$8:$IT$256)</f>
        <v>0</v>
      </c>
      <c r="CS26" s="7">
        <f t="array" ref="CS26">SUMPRODUCT((NBI_orig!$B$8:$B$256=NBI_L2!$A26)*(NBI_orig!$F$6:$IT$6=NBI_L2!CS$1)*NBI_orig!$F$8:$IT$256)</f>
        <v>0</v>
      </c>
      <c r="CT26" s="7">
        <f t="array" ref="CT26">SUMPRODUCT((NBI_orig!$B$8:$B$256=NBI_L2!$A26)*(NBI_orig!$F$6:$IT$6=NBI_L2!CT$1)*NBI_orig!$F$8:$IT$256)</f>
        <v>0</v>
      </c>
      <c r="CU26" s="7">
        <f t="array" ref="CU26">SUMPRODUCT((NBI_orig!$B$8:$B$256=NBI_L2!$A26)*(NBI_orig!$F$6:$IT$6=NBI_L2!CU$1)*NBI_orig!$F$8:$IT$256)</f>
        <v>0</v>
      </c>
      <c r="CV26" s="7">
        <f t="array" ref="CV26">SUMPRODUCT((NBI_orig!$B$8:$B$256=NBI_L2!$A26)*(NBI_orig!$F$6:$IT$6=NBI_L2!CV$1)*NBI_orig!$F$8:$IT$256)</f>
        <v>0</v>
      </c>
      <c r="CW26" s="7">
        <f t="array" ref="CW26">SUMPRODUCT((NBI_orig!$B$8:$B$256=NBI_L2!$A26)*(NBI_orig!$F$6:$IT$6=NBI_L2!CW$1)*NBI_orig!$F$8:$IT$256)</f>
        <v>51016.889475629738</v>
      </c>
      <c r="CX26" s="7"/>
      <c r="CY26" s="7"/>
    </row>
    <row r="27" spans="1:103" x14ac:dyDescent="0.2">
      <c r="A27" s="6" t="s">
        <v>285</v>
      </c>
      <c r="B27" s="7">
        <f t="array" ref="B27">SUMPRODUCT((NBI_orig!$B$8:$B$256=NBI_L2!$A27)*(NBI_orig!$F$6:$IT$6=NBI_L2!B$1)*NBI_orig!$F$8:$IT$256)</f>
        <v>0</v>
      </c>
      <c r="C27" s="7">
        <f t="array" ref="C27">SUMPRODUCT((NBI_orig!$B$8:$B$256=NBI_L2!$A27)*(NBI_orig!$F$6:$IT$6=NBI_L2!C$1)*NBI_orig!$F$8:$IT$256)</f>
        <v>0</v>
      </c>
      <c r="D27" s="7">
        <f t="array" ref="D27">SUMPRODUCT((NBI_orig!$B$8:$B$256=NBI_L2!$A27)*(NBI_orig!$F$6:$IT$6=NBI_L2!D$1)*NBI_orig!$F$8:$IT$256)</f>
        <v>0</v>
      </c>
      <c r="E27" s="7">
        <f t="array" ref="E27">SUMPRODUCT((NBI_orig!$B$8:$B$256=NBI_L2!$A27)*(NBI_orig!$F$6:$IT$6=NBI_L2!E$1)*NBI_orig!$F$8:$IT$256)</f>
        <v>0</v>
      </c>
      <c r="F27" s="7">
        <f t="array" ref="F27">SUMPRODUCT((NBI_orig!$B$8:$B$256=NBI_L2!$A27)*(NBI_orig!$F$6:$IT$6=NBI_L2!F$1)*NBI_orig!$F$8:$IT$256)</f>
        <v>0</v>
      </c>
      <c r="G27" s="7">
        <f t="array" ref="G27">SUMPRODUCT((NBI_orig!$B$8:$B$256=NBI_L2!$A27)*(NBI_orig!$F$6:$IT$6=NBI_L2!G$1)*NBI_orig!$F$8:$IT$256)</f>
        <v>0</v>
      </c>
      <c r="H27" s="7">
        <f t="array" ref="H27">SUMPRODUCT((NBI_orig!$B$8:$B$256=NBI_L2!$A27)*(NBI_orig!$F$6:$IT$6=NBI_L2!H$1)*NBI_orig!$F$8:$IT$256)</f>
        <v>0</v>
      </c>
      <c r="I27" s="7">
        <f t="array" ref="I27">SUMPRODUCT((NBI_orig!$B$8:$B$256=NBI_L2!$A27)*(NBI_orig!$F$6:$IT$6=NBI_L2!I$1)*NBI_orig!$F$8:$IT$256)</f>
        <v>0</v>
      </c>
      <c r="J27" s="7">
        <f t="array" ref="J27">SUMPRODUCT((NBI_orig!$B$8:$B$256=NBI_L2!$A27)*(NBI_orig!$F$6:$IT$6=NBI_L2!J$1)*NBI_orig!$F$8:$IT$256)</f>
        <v>0</v>
      </c>
      <c r="K27" s="7">
        <f t="array" ref="K27">SUMPRODUCT((NBI_orig!$B$8:$B$256=NBI_L2!$A27)*(NBI_orig!$F$6:$IT$6=NBI_L2!K$1)*NBI_orig!$F$8:$IT$256)</f>
        <v>0</v>
      </c>
      <c r="L27" s="7">
        <f t="array" ref="L27">SUMPRODUCT((NBI_orig!$B$8:$B$256=NBI_L2!$A27)*(NBI_orig!$F$6:$IT$6=NBI_L2!L$1)*NBI_orig!$F$8:$IT$256)</f>
        <v>0</v>
      </c>
      <c r="M27" s="7">
        <f t="array" ref="M27">SUMPRODUCT((NBI_orig!$B$8:$B$256=NBI_L2!$A27)*(NBI_orig!$F$6:$IT$6=NBI_L2!M$1)*NBI_orig!$F$8:$IT$256)</f>
        <v>0</v>
      </c>
      <c r="N27" s="7">
        <f t="array" ref="N27">SUMPRODUCT((NBI_orig!$B$8:$B$256=NBI_L2!$A27)*(NBI_orig!$F$6:$IT$6=NBI_L2!N$1)*NBI_orig!$F$8:$IT$256)</f>
        <v>0</v>
      </c>
      <c r="O27" s="7">
        <f t="array" ref="O27">SUMPRODUCT((NBI_orig!$B$8:$B$256=NBI_L2!$A27)*(NBI_orig!$F$6:$IT$6=NBI_L2!O$1)*NBI_orig!$F$8:$IT$256)</f>
        <v>0</v>
      </c>
      <c r="P27" s="7">
        <f t="array" ref="P27">SUMPRODUCT((NBI_orig!$B$8:$B$256=NBI_L2!$A27)*(NBI_orig!$F$6:$IT$6=NBI_L2!P$1)*NBI_orig!$F$8:$IT$256)</f>
        <v>0</v>
      </c>
      <c r="Q27" s="7">
        <f t="array" ref="Q27">SUMPRODUCT((NBI_orig!$B$8:$B$256=NBI_L2!$A27)*(NBI_orig!$F$6:$IT$6=NBI_L2!Q$1)*NBI_orig!$F$8:$IT$256)</f>
        <v>0</v>
      </c>
      <c r="R27" s="7">
        <f t="array" ref="R27">SUMPRODUCT((NBI_orig!$B$8:$B$256=NBI_L2!$A27)*(NBI_orig!$F$6:$IT$6=NBI_L2!R$1)*NBI_orig!$F$8:$IT$256)</f>
        <v>0</v>
      </c>
      <c r="S27" s="7">
        <f t="array" ref="S27">SUMPRODUCT((NBI_orig!$B$8:$B$256=NBI_L2!$A27)*(NBI_orig!$F$6:$IT$6=NBI_L2!S$1)*NBI_orig!$F$8:$IT$256)</f>
        <v>0</v>
      </c>
      <c r="T27" s="7">
        <f t="array" ref="T27">SUMPRODUCT((NBI_orig!$B$8:$B$256=NBI_L2!$A27)*(NBI_orig!$F$6:$IT$6=NBI_L2!T$1)*NBI_orig!$F$8:$IT$256)</f>
        <v>0</v>
      </c>
      <c r="U27" s="7">
        <f t="array" ref="U27">SUMPRODUCT((NBI_orig!$B$8:$B$256=NBI_L2!$A27)*(NBI_orig!$F$6:$IT$6=NBI_L2!U$1)*NBI_orig!$F$8:$IT$256)</f>
        <v>0</v>
      </c>
      <c r="V27" s="7">
        <f t="array" ref="V27">SUMPRODUCT((NBI_orig!$B$8:$B$256=NBI_L2!$A27)*(NBI_orig!$F$6:$IT$6=NBI_L2!V$1)*NBI_orig!$F$8:$IT$256)</f>
        <v>0</v>
      </c>
      <c r="W27" s="7">
        <f t="array" ref="W27">SUMPRODUCT((NBI_orig!$B$8:$B$256=NBI_L2!$A27)*(NBI_orig!$F$6:$IT$6=NBI_L2!W$1)*NBI_orig!$F$8:$IT$256)</f>
        <v>0</v>
      </c>
      <c r="X27" s="7">
        <f t="array" ref="X27">SUMPRODUCT((NBI_orig!$B$8:$B$256=NBI_L2!$A27)*(NBI_orig!$F$6:$IT$6=NBI_L2!X$1)*NBI_orig!$F$8:$IT$256)</f>
        <v>0</v>
      </c>
      <c r="Y27" s="7">
        <f t="array" ref="Y27">SUMPRODUCT((NBI_orig!$B$8:$B$256=NBI_L2!$A27)*(NBI_orig!$F$6:$IT$6=NBI_L2!Y$1)*NBI_orig!$F$8:$IT$256)</f>
        <v>0</v>
      </c>
      <c r="Z27" s="7">
        <f t="array" ref="Z27">SUMPRODUCT((NBI_orig!$B$8:$B$256=NBI_L2!$A27)*(NBI_orig!$F$6:$IT$6=NBI_L2!Z$1)*NBI_orig!$F$8:$IT$256)</f>
        <v>0</v>
      </c>
      <c r="AA27" s="7">
        <f t="array" ref="AA27">SUMPRODUCT((NBI_orig!$B$8:$B$256=NBI_L2!$A27)*(NBI_orig!$F$6:$IT$6=NBI_L2!AA$1)*NBI_orig!$F$8:$IT$256)</f>
        <v>0</v>
      </c>
      <c r="AB27" s="7">
        <f t="array" ref="AB27">SUMPRODUCT((NBI_orig!$B$8:$B$256=NBI_L2!$A27)*(NBI_orig!$F$6:$IT$6=NBI_L2!AB$1)*NBI_orig!$F$8:$IT$256)</f>
        <v>0</v>
      </c>
      <c r="AC27" s="7">
        <f t="array" ref="AC27">SUMPRODUCT((NBI_orig!$B$8:$B$256=NBI_L2!$A27)*(NBI_orig!$F$6:$IT$6=NBI_L2!AC$1)*NBI_orig!$F$8:$IT$256)</f>
        <v>0</v>
      </c>
      <c r="AD27" s="7">
        <f t="array" ref="AD27">SUMPRODUCT((NBI_orig!$B$8:$B$256=NBI_L2!$A27)*(NBI_orig!$F$6:$IT$6=NBI_L2!AD$1)*NBI_orig!$F$8:$IT$256)</f>
        <v>0</v>
      </c>
      <c r="AE27" s="7">
        <f t="array" ref="AE27">SUMPRODUCT((NBI_orig!$B$8:$B$256=NBI_L2!$A27)*(NBI_orig!$F$6:$IT$6=NBI_L2!AE$1)*NBI_orig!$F$8:$IT$256)</f>
        <v>0</v>
      </c>
      <c r="AF27" s="7">
        <f t="array" ref="AF27">SUMPRODUCT((NBI_orig!$B$8:$B$256=NBI_L2!$A27)*(NBI_orig!$F$6:$IT$6=NBI_L2!AF$1)*NBI_orig!$F$8:$IT$256)</f>
        <v>0</v>
      </c>
      <c r="AG27" s="7">
        <f t="array" ref="AG27">SUMPRODUCT((NBI_orig!$B$8:$B$256=NBI_L2!$A27)*(NBI_orig!$F$6:$IT$6=NBI_L2!AG$1)*NBI_orig!$F$8:$IT$256)</f>
        <v>0</v>
      </c>
      <c r="AH27" s="7">
        <f t="array" ref="AH27">SUMPRODUCT((NBI_orig!$B$8:$B$256=NBI_L2!$A27)*(NBI_orig!$F$6:$IT$6=NBI_L2!AH$1)*NBI_orig!$F$8:$IT$256)</f>
        <v>0</v>
      </c>
      <c r="AI27" s="7">
        <f t="array" ref="AI27">SUMPRODUCT((NBI_orig!$B$8:$B$256=NBI_L2!$A27)*(NBI_orig!$F$6:$IT$6=NBI_L2!AI$1)*NBI_orig!$F$8:$IT$256)</f>
        <v>0</v>
      </c>
      <c r="AJ27" s="7">
        <f t="array" ref="AJ27">SUMPRODUCT((NBI_orig!$B$8:$B$256=NBI_L2!$A27)*(NBI_orig!$F$6:$IT$6=NBI_L2!AJ$1)*NBI_orig!$F$8:$IT$256)</f>
        <v>0</v>
      </c>
      <c r="AK27" s="7">
        <f t="array" ref="AK27">SUMPRODUCT((NBI_orig!$B$8:$B$256=NBI_L2!$A27)*(NBI_orig!$F$6:$IT$6=NBI_L2!AK$1)*NBI_orig!$F$8:$IT$256)</f>
        <v>0</v>
      </c>
      <c r="AL27" s="7">
        <f t="array" ref="AL27">SUMPRODUCT((NBI_orig!$B$8:$B$256=NBI_L2!$A27)*(NBI_orig!$F$6:$IT$6=NBI_L2!AL$1)*NBI_orig!$F$8:$IT$256)</f>
        <v>0</v>
      </c>
      <c r="AM27" s="7">
        <f t="array" ref="AM27">SUMPRODUCT((NBI_orig!$B$8:$B$256=NBI_L2!$A27)*(NBI_orig!$F$6:$IT$6=NBI_L2!AM$1)*NBI_orig!$F$8:$IT$256)</f>
        <v>0</v>
      </c>
      <c r="AN27" s="7">
        <f t="array" ref="AN27">SUMPRODUCT((NBI_orig!$B$8:$B$256=NBI_L2!$A27)*(NBI_orig!$F$6:$IT$6=NBI_L2!AN$1)*NBI_orig!$F$8:$IT$256)</f>
        <v>0</v>
      </c>
      <c r="AO27" s="7">
        <f t="array" ref="AO27">SUMPRODUCT((NBI_orig!$B$8:$B$256=NBI_L2!$A27)*(NBI_orig!$F$6:$IT$6=NBI_L2!AO$1)*NBI_orig!$F$8:$IT$256)</f>
        <v>0</v>
      </c>
      <c r="AP27" s="7">
        <f t="array" ref="AP27">SUMPRODUCT((NBI_orig!$B$8:$B$256=NBI_L2!$A27)*(NBI_orig!$F$6:$IT$6=NBI_L2!AP$1)*NBI_orig!$F$8:$IT$256)</f>
        <v>0</v>
      </c>
      <c r="AQ27" s="7">
        <f t="array" ref="AQ27">SUMPRODUCT((NBI_orig!$B$8:$B$256=NBI_L2!$A27)*(NBI_orig!$F$6:$IT$6=NBI_L2!AQ$1)*NBI_orig!$F$8:$IT$256)</f>
        <v>0</v>
      </c>
      <c r="AR27" s="7">
        <f t="array" ref="AR27">SUMPRODUCT((NBI_orig!$B$8:$B$256=NBI_L2!$A27)*(NBI_orig!$F$6:$IT$6=NBI_L2!AR$1)*NBI_orig!$F$8:$IT$256)</f>
        <v>0</v>
      </c>
      <c r="AS27" s="7">
        <f t="array" ref="AS27">SUMPRODUCT((NBI_orig!$B$8:$B$256=NBI_L2!$A27)*(NBI_orig!$F$6:$IT$6=NBI_L2!AS$1)*NBI_orig!$F$8:$IT$256)</f>
        <v>0</v>
      </c>
      <c r="AT27" s="7">
        <f t="array" ref="AT27">SUMPRODUCT((NBI_orig!$B$8:$B$256=NBI_L2!$A27)*(NBI_orig!$F$6:$IT$6=NBI_L2!AT$1)*NBI_orig!$F$8:$IT$256)</f>
        <v>0</v>
      </c>
      <c r="AU27" s="7">
        <f t="array" ref="AU27">SUMPRODUCT((NBI_orig!$B$8:$B$256=NBI_L2!$A27)*(NBI_orig!$F$6:$IT$6=NBI_L2!AU$1)*NBI_orig!$F$8:$IT$256)</f>
        <v>0</v>
      </c>
      <c r="AV27" s="7">
        <f t="array" ref="AV27">SUMPRODUCT((NBI_orig!$B$8:$B$256=NBI_L2!$A27)*(NBI_orig!$F$6:$IT$6=NBI_L2!AV$1)*NBI_orig!$F$8:$IT$256)</f>
        <v>0</v>
      </c>
      <c r="AW27" s="7">
        <f t="array" ref="AW27">SUMPRODUCT((NBI_orig!$B$8:$B$256=NBI_L2!$A27)*(NBI_orig!$F$6:$IT$6=NBI_L2!AW$1)*NBI_orig!$F$8:$IT$256)</f>
        <v>0</v>
      </c>
      <c r="AX27" s="7">
        <f t="array" ref="AX27">SUMPRODUCT((NBI_orig!$B$8:$B$256=NBI_L2!$A27)*(NBI_orig!$F$6:$IT$6=NBI_L2!AX$1)*NBI_orig!$F$8:$IT$256)</f>
        <v>0</v>
      </c>
      <c r="AY27" s="7">
        <f t="array" ref="AY27">SUMPRODUCT((NBI_orig!$B$8:$B$256=NBI_L2!$A27)*(NBI_orig!$F$6:$IT$6=NBI_L2!AY$1)*NBI_orig!$F$8:$IT$256)</f>
        <v>0</v>
      </c>
      <c r="AZ27" s="7">
        <f t="array" ref="AZ27">SUMPRODUCT((NBI_orig!$B$8:$B$256=NBI_L2!$A27)*(NBI_orig!$F$6:$IT$6=NBI_L2!AZ$1)*NBI_orig!$F$8:$IT$256)</f>
        <v>0</v>
      </c>
      <c r="BA27" s="7">
        <f t="array" ref="BA27">SUMPRODUCT((NBI_orig!$B$8:$B$256=NBI_L2!$A27)*(NBI_orig!$F$6:$IT$6=NBI_L2!BA$1)*NBI_orig!$F$8:$IT$256)</f>
        <v>0</v>
      </c>
      <c r="BB27" s="7">
        <f t="array" ref="BB27">SUMPRODUCT((NBI_orig!$B$8:$B$256=NBI_L2!$A27)*(NBI_orig!$F$6:$IT$6=NBI_L2!BB$1)*NBI_orig!$F$8:$IT$256)</f>
        <v>0</v>
      </c>
      <c r="BC27" s="7">
        <f t="array" ref="BC27">SUMPRODUCT((NBI_orig!$B$8:$B$256=NBI_L2!$A27)*(NBI_orig!$F$6:$IT$6=NBI_L2!BC$1)*NBI_orig!$F$8:$IT$256)</f>
        <v>0</v>
      </c>
      <c r="BD27" s="7">
        <f t="array" ref="BD27">SUMPRODUCT((NBI_orig!$B$8:$B$256=NBI_L2!$A27)*(NBI_orig!$F$6:$IT$6=NBI_L2!BD$1)*NBI_orig!$F$8:$IT$256)</f>
        <v>0</v>
      </c>
      <c r="BE27" s="7">
        <f t="array" ref="BE27">SUMPRODUCT((NBI_orig!$B$8:$B$256=NBI_L2!$A27)*(NBI_orig!$F$6:$IT$6=NBI_L2!BE$1)*NBI_orig!$F$8:$IT$256)</f>
        <v>0</v>
      </c>
      <c r="BF27" s="7">
        <f t="array" ref="BF27">SUMPRODUCT((NBI_orig!$B$8:$B$256=NBI_L2!$A27)*(NBI_orig!$F$6:$IT$6=NBI_L2!BF$1)*NBI_orig!$F$8:$IT$256)</f>
        <v>0</v>
      </c>
      <c r="BG27" s="7">
        <f t="array" ref="BG27">SUMPRODUCT((NBI_orig!$B$8:$B$256=NBI_L2!$A27)*(NBI_orig!$F$6:$IT$6=NBI_L2!BG$1)*NBI_orig!$F$8:$IT$256)</f>
        <v>0</v>
      </c>
      <c r="BH27" s="7">
        <f t="array" ref="BH27">SUMPRODUCT((NBI_orig!$B$8:$B$256=NBI_L2!$A27)*(NBI_orig!$F$6:$IT$6=NBI_L2!BH$1)*NBI_orig!$F$8:$IT$256)</f>
        <v>0</v>
      </c>
      <c r="BI27" s="7">
        <f t="array" ref="BI27">SUMPRODUCT((NBI_orig!$B$8:$B$256=NBI_L2!$A27)*(NBI_orig!$F$6:$IT$6=NBI_L2!BI$1)*NBI_orig!$F$8:$IT$256)</f>
        <v>0</v>
      </c>
      <c r="BJ27" s="7">
        <f t="array" ref="BJ27">SUMPRODUCT((NBI_orig!$B$8:$B$256=NBI_L2!$A27)*(NBI_orig!$F$6:$IT$6=NBI_L2!BJ$1)*NBI_orig!$F$8:$IT$256)</f>
        <v>0</v>
      </c>
      <c r="BK27" s="7">
        <f t="array" ref="BK27">SUMPRODUCT((NBI_orig!$B$8:$B$256=NBI_L2!$A27)*(NBI_orig!$F$6:$IT$6=NBI_L2!BK$1)*NBI_orig!$F$8:$IT$256)</f>
        <v>0</v>
      </c>
      <c r="BL27" s="7">
        <f t="array" ref="BL27">SUMPRODUCT((NBI_orig!$B$8:$B$256=NBI_L2!$A27)*(NBI_orig!$F$6:$IT$6=NBI_L2!BL$1)*NBI_orig!$F$8:$IT$256)</f>
        <v>0</v>
      </c>
      <c r="BM27" s="7">
        <f t="array" ref="BM27">SUMPRODUCT((NBI_orig!$B$8:$B$256=NBI_L2!$A27)*(NBI_orig!$F$6:$IT$6=NBI_L2!BM$1)*NBI_orig!$F$8:$IT$256)</f>
        <v>0</v>
      </c>
      <c r="BN27" s="7">
        <f t="array" ref="BN27">SUMPRODUCT((NBI_orig!$B$8:$B$256=NBI_L2!$A27)*(NBI_orig!$F$6:$IT$6=NBI_L2!BN$1)*NBI_orig!$F$8:$IT$256)</f>
        <v>0</v>
      </c>
      <c r="BO27" s="7">
        <f t="array" ref="BO27">SUMPRODUCT((NBI_orig!$B$8:$B$256=NBI_L2!$A27)*(NBI_orig!$F$6:$IT$6=NBI_L2!BO$1)*NBI_orig!$F$8:$IT$256)</f>
        <v>0</v>
      </c>
      <c r="BP27" s="7">
        <f t="array" ref="BP27">SUMPRODUCT((NBI_orig!$B$8:$B$256=NBI_L2!$A27)*(NBI_orig!$F$6:$IT$6=NBI_L2!BP$1)*NBI_orig!$F$8:$IT$256)</f>
        <v>24641.869579954</v>
      </c>
      <c r="BQ27" s="7">
        <f t="array" ref="BQ27">SUMPRODUCT((NBI_orig!$B$8:$B$256=NBI_L2!$A27)*(NBI_orig!$F$6:$IT$6=NBI_L2!BQ$1)*NBI_orig!$F$8:$IT$256)</f>
        <v>0</v>
      </c>
      <c r="BR27" s="7">
        <f t="array" ref="BR27">SUMPRODUCT((NBI_orig!$B$8:$B$256=NBI_L2!$A27)*(NBI_orig!$F$6:$IT$6=NBI_L2!BR$1)*NBI_orig!$F$8:$IT$256)</f>
        <v>0</v>
      </c>
      <c r="BS27" s="7">
        <f t="array" ref="BS27">SUMPRODUCT((NBI_orig!$B$8:$B$256=NBI_L2!$A27)*(NBI_orig!$F$6:$IT$6=NBI_L2!BS$1)*NBI_orig!$F$8:$IT$256)</f>
        <v>0</v>
      </c>
      <c r="BT27" s="7">
        <f t="array" ref="BT27">SUMPRODUCT((NBI_orig!$B$8:$B$256=NBI_L2!$A27)*(NBI_orig!$F$6:$IT$6=NBI_L2!BT$1)*NBI_orig!$F$8:$IT$256)</f>
        <v>0</v>
      </c>
      <c r="BU27" s="7">
        <f t="array" ref="BU27">SUMPRODUCT((NBI_orig!$B$8:$B$256=NBI_L2!$A27)*(NBI_orig!$F$6:$IT$6=NBI_L2!BU$1)*NBI_orig!$F$8:$IT$256)</f>
        <v>0</v>
      </c>
      <c r="BV27" s="7">
        <f t="array" ref="BV27">SUMPRODUCT((NBI_orig!$B$8:$B$256=NBI_L2!$A27)*(NBI_orig!$F$6:$IT$6=NBI_L2!BV$1)*NBI_orig!$F$8:$IT$256)</f>
        <v>0</v>
      </c>
      <c r="BW27" s="7">
        <f t="array" ref="BW27">SUMPRODUCT((NBI_orig!$B$8:$B$256=NBI_L2!$A27)*(NBI_orig!$F$6:$IT$6=NBI_L2!BW$1)*NBI_orig!$F$8:$IT$256)</f>
        <v>0</v>
      </c>
      <c r="BX27" s="7">
        <f t="array" ref="BX27">SUMPRODUCT((NBI_orig!$B$8:$B$256=NBI_L2!$A27)*(NBI_orig!$F$6:$IT$6=NBI_L2!BX$1)*NBI_orig!$F$8:$IT$256)</f>
        <v>0</v>
      </c>
      <c r="BY27" s="7">
        <f t="array" ref="BY27">SUMPRODUCT((NBI_orig!$B$8:$B$256=NBI_L2!$A27)*(NBI_orig!$F$6:$IT$6=NBI_L2!BY$1)*NBI_orig!$F$8:$IT$256)</f>
        <v>0</v>
      </c>
      <c r="BZ27" s="7">
        <f t="array" ref="BZ27">SUMPRODUCT((NBI_orig!$B$8:$B$256=NBI_L2!$A27)*(NBI_orig!$F$6:$IT$6=NBI_L2!BZ$1)*NBI_orig!$F$8:$IT$256)</f>
        <v>0</v>
      </c>
      <c r="CA27" s="7">
        <f t="array" ref="CA27">SUMPRODUCT((NBI_orig!$B$8:$B$256=NBI_L2!$A27)*(NBI_orig!$F$6:$IT$6=NBI_L2!CA$1)*NBI_orig!$F$8:$IT$256)</f>
        <v>0</v>
      </c>
      <c r="CB27" s="7">
        <f t="array" ref="CB27">SUMPRODUCT((NBI_orig!$B$8:$B$256=NBI_L2!$A27)*(NBI_orig!$F$6:$IT$6=NBI_L2!CB$1)*NBI_orig!$F$8:$IT$256)</f>
        <v>0</v>
      </c>
      <c r="CC27" s="7">
        <f t="array" ref="CC27">SUMPRODUCT((NBI_orig!$B$8:$B$256=NBI_L2!$A27)*(NBI_orig!$F$6:$IT$6=NBI_L2!CC$1)*NBI_orig!$F$8:$IT$256)</f>
        <v>0</v>
      </c>
      <c r="CD27" s="7">
        <f t="array" ref="CD27">SUMPRODUCT((NBI_orig!$B$8:$B$256=NBI_L2!$A27)*(NBI_orig!$F$6:$IT$6=NBI_L2!CD$1)*NBI_orig!$F$8:$IT$256)</f>
        <v>0</v>
      </c>
      <c r="CE27" s="7">
        <f t="array" ref="CE27">SUMPRODUCT((NBI_orig!$B$8:$B$256=NBI_L2!$A27)*(NBI_orig!$F$6:$IT$6=NBI_L2!CE$1)*NBI_orig!$F$8:$IT$256)</f>
        <v>0</v>
      </c>
      <c r="CF27" s="7">
        <f t="array" ref="CF27">SUMPRODUCT((NBI_orig!$B$8:$B$256=NBI_L2!$A27)*(NBI_orig!$F$6:$IT$6=NBI_L2!CF$1)*NBI_orig!$F$8:$IT$256)</f>
        <v>0</v>
      </c>
      <c r="CG27" s="7">
        <f t="array" ref="CG27">SUMPRODUCT((NBI_orig!$B$8:$B$256=NBI_L2!$A27)*(NBI_orig!$F$6:$IT$6=NBI_L2!CG$1)*NBI_orig!$F$8:$IT$256)</f>
        <v>0</v>
      </c>
      <c r="CH27" s="7">
        <f t="array" ref="CH27">SUMPRODUCT((NBI_orig!$B$8:$B$256=NBI_L2!$A27)*(NBI_orig!$F$6:$IT$6=NBI_L2!CH$1)*NBI_orig!$F$8:$IT$256)</f>
        <v>0</v>
      </c>
      <c r="CI27" s="7">
        <f t="array" ref="CI27">SUMPRODUCT((NBI_orig!$B$8:$B$256=NBI_L2!$A27)*(NBI_orig!$F$6:$IT$6=NBI_L2!CI$1)*NBI_orig!$F$8:$IT$256)</f>
        <v>0</v>
      </c>
      <c r="CJ27" s="7">
        <f t="array" ref="CJ27">SUMPRODUCT((NBI_orig!$B$8:$B$256=NBI_L2!$A27)*(NBI_orig!$F$6:$IT$6=NBI_L2!CJ$1)*NBI_orig!$F$8:$IT$256)</f>
        <v>0</v>
      </c>
      <c r="CK27" s="7">
        <f t="array" ref="CK27">SUMPRODUCT((NBI_orig!$B$8:$B$256=NBI_L2!$A27)*(NBI_orig!$F$6:$IT$6=NBI_L2!CK$1)*NBI_orig!$F$8:$IT$256)</f>
        <v>0</v>
      </c>
      <c r="CL27" s="7">
        <f t="array" ref="CL27">SUMPRODUCT((NBI_orig!$B$8:$B$256=NBI_L2!$A27)*(NBI_orig!$F$6:$IT$6=NBI_L2!CL$1)*NBI_orig!$F$8:$IT$256)</f>
        <v>0</v>
      </c>
      <c r="CM27" s="7">
        <f t="array" ref="CM27">SUMPRODUCT((NBI_orig!$B$8:$B$256=NBI_L2!$A27)*(NBI_orig!$F$6:$IT$6=NBI_L2!CM$1)*NBI_orig!$F$8:$IT$256)</f>
        <v>0</v>
      </c>
      <c r="CN27" s="7">
        <f t="array" ref="CN27">SUMPRODUCT((NBI_orig!$B$8:$B$256=NBI_L2!$A27)*(NBI_orig!$F$6:$IT$6=NBI_L2!CN$1)*NBI_orig!$F$8:$IT$256)</f>
        <v>0</v>
      </c>
      <c r="CO27" s="7">
        <f t="array" ref="CO27">SUMPRODUCT((NBI_orig!$B$8:$B$256=NBI_L2!$A27)*(NBI_orig!$F$6:$IT$6=NBI_L2!CO$1)*NBI_orig!$F$8:$IT$256)</f>
        <v>0</v>
      </c>
      <c r="CP27" s="7">
        <f t="array" ref="CP27">SUMPRODUCT((NBI_orig!$B$8:$B$256=NBI_L2!$A27)*(NBI_orig!$F$6:$IT$6=NBI_L2!CP$1)*NBI_orig!$F$8:$IT$256)</f>
        <v>0</v>
      </c>
      <c r="CQ27" s="7">
        <f t="array" ref="CQ27">SUMPRODUCT((NBI_orig!$B$8:$B$256=NBI_L2!$A27)*(NBI_orig!$F$6:$IT$6=NBI_L2!CQ$1)*NBI_orig!$F$8:$IT$256)</f>
        <v>0</v>
      </c>
      <c r="CR27" s="7">
        <f t="array" ref="CR27">SUMPRODUCT((NBI_orig!$B$8:$B$256=NBI_L2!$A27)*(NBI_orig!$F$6:$IT$6=NBI_L2!CR$1)*NBI_orig!$F$8:$IT$256)</f>
        <v>0</v>
      </c>
      <c r="CS27" s="7">
        <f t="array" ref="CS27">SUMPRODUCT((NBI_orig!$B$8:$B$256=NBI_L2!$A27)*(NBI_orig!$F$6:$IT$6=NBI_L2!CS$1)*NBI_orig!$F$8:$IT$256)</f>
        <v>0</v>
      </c>
      <c r="CT27" s="7">
        <f t="array" ref="CT27">SUMPRODUCT((NBI_orig!$B$8:$B$256=NBI_L2!$A27)*(NBI_orig!$F$6:$IT$6=NBI_L2!CT$1)*NBI_orig!$F$8:$IT$256)</f>
        <v>0</v>
      </c>
      <c r="CU27" s="7">
        <f t="array" ref="CU27">SUMPRODUCT((NBI_orig!$B$8:$B$256=NBI_L2!$A27)*(NBI_orig!$F$6:$IT$6=NBI_L2!CU$1)*NBI_orig!$F$8:$IT$256)</f>
        <v>0</v>
      </c>
      <c r="CV27" s="7">
        <f t="array" ref="CV27">SUMPRODUCT((NBI_orig!$B$8:$B$256=NBI_L2!$A27)*(NBI_orig!$F$6:$IT$6=NBI_L2!CV$1)*NBI_orig!$F$8:$IT$256)</f>
        <v>0</v>
      </c>
      <c r="CW27" s="7">
        <f t="array" ref="CW27">SUMPRODUCT((NBI_orig!$B$8:$B$256=NBI_L2!$A27)*(NBI_orig!$F$6:$IT$6=NBI_L2!CW$1)*NBI_orig!$F$8:$IT$256)</f>
        <v>24641.869579954</v>
      </c>
      <c r="CX27" s="7"/>
      <c r="CY27" s="7"/>
    </row>
    <row r="28" spans="1:103" x14ac:dyDescent="0.2">
      <c r="A28" s="6" t="s">
        <v>286</v>
      </c>
      <c r="B28" s="7">
        <f t="array" ref="B28">SUMPRODUCT((NBI_orig!$B$8:$B$256=NBI_L2!$A28)*(NBI_orig!$F$6:$IT$6=NBI_L2!B$1)*NBI_orig!$F$8:$IT$256)</f>
        <v>0</v>
      </c>
      <c r="C28" s="7">
        <f t="array" ref="C28">SUMPRODUCT((NBI_orig!$B$8:$B$256=NBI_L2!$A28)*(NBI_orig!$F$6:$IT$6=NBI_L2!C$1)*NBI_orig!$F$8:$IT$256)</f>
        <v>0</v>
      </c>
      <c r="D28" s="7">
        <f t="array" ref="D28">SUMPRODUCT((NBI_orig!$B$8:$B$256=NBI_L2!$A28)*(NBI_orig!$F$6:$IT$6=NBI_L2!D$1)*NBI_orig!$F$8:$IT$256)</f>
        <v>0</v>
      </c>
      <c r="E28" s="7">
        <f t="array" ref="E28">SUMPRODUCT((NBI_orig!$B$8:$B$256=NBI_L2!$A28)*(NBI_orig!$F$6:$IT$6=NBI_L2!E$1)*NBI_orig!$F$8:$IT$256)</f>
        <v>0</v>
      </c>
      <c r="F28" s="7">
        <f t="array" ref="F28">SUMPRODUCT((NBI_orig!$B$8:$B$256=NBI_L2!$A28)*(NBI_orig!$F$6:$IT$6=NBI_L2!F$1)*NBI_orig!$F$8:$IT$256)</f>
        <v>0</v>
      </c>
      <c r="G28" s="7">
        <f t="array" ref="G28">SUMPRODUCT((NBI_orig!$B$8:$B$256=NBI_L2!$A28)*(NBI_orig!$F$6:$IT$6=NBI_L2!G$1)*NBI_orig!$F$8:$IT$256)</f>
        <v>0</v>
      </c>
      <c r="H28" s="7">
        <f t="array" ref="H28">SUMPRODUCT((NBI_orig!$B$8:$B$256=NBI_L2!$A28)*(NBI_orig!$F$6:$IT$6=NBI_L2!H$1)*NBI_orig!$F$8:$IT$256)</f>
        <v>0</v>
      </c>
      <c r="I28" s="7">
        <f t="array" ref="I28">SUMPRODUCT((NBI_orig!$B$8:$B$256=NBI_L2!$A28)*(NBI_orig!$F$6:$IT$6=NBI_L2!I$1)*NBI_orig!$F$8:$IT$256)</f>
        <v>0</v>
      </c>
      <c r="J28" s="7">
        <f t="array" ref="J28">SUMPRODUCT((NBI_orig!$B$8:$B$256=NBI_L2!$A28)*(NBI_orig!$F$6:$IT$6=NBI_L2!J$1)*NBI_orig!$F$8:$IT$256)</f>
        <v>0</v>
      </c>
      <c r="K28" s="7">
        <f t="array" ref="K28">SUMPRODUCT((NBI_orig!$B$8:$B$256=NBI_L2!$A28)*(NBI_orig!$F$6:$IT$6=NBI_L2!K$1)*NBI_orig!$F$8:$IT$256)</f>
        <v>0</v>
      </c>
      <c r="L28" s="7">
        <f t="array" ref="L28">SUMPRODUCT((NBI_orig!$B$8:$B$256=NBI_L2!$A28)*(NBI_orig!$F$6:$IT$6=NBI_L2!L$1)*NBI_orig!$F$8:$IT$256)</f>
        <v>0</v>
      </c>
      <c r="M28" s="7">
        <f t="array" ref="M28">SUMPRODUCT((NBI_orig!$B$8:$B$256=NBI_L2!$A28)*(NBI_orig!$F$6:$IT$6=NBI_L2!M$1)*NBI_orig!$F$8:$IT$256)</f>
        <v>0</v>
      </c>
      <c r="N28" s="7">
        <f t="array" ref="N28">SUMPRODUCT((NBI_orig!$B$8:$B$256=NBI_L2!$A28)*(NBI_orig!$F$6:$IT$6=NBI_L2!N$1)*NBI_orig!$F$8:$IT$256)</f>
        <v>0</v>
      </c>
      <c r="O28" s="7">
        <f t="array" ref="O28">SUMPRODUCT((NBI_orig!$B$8:$B$256=NBI_L2!$A28)*(NBI_orig!$F$6:$IT$6=NBI_L2!O$1)*NBI_orig!$F$8:$IT$256)</f>
        <v>0</v>
      </c>
      <c r="P28" s="7">
        <f t="array" ref="P28">SUMPRODUCT((NBI_orig!$B$8:$B$256=NBI_L2!$A28)*(NBI_orig!$F$6:$IT$6=NBI_L2!P$1)*NBI_orig!$F$8:$IT$256)</f>
        <v>0</v>
      </c>
      <c r="Q28" s="7">
        <f t="array" ref="Q28">SUMPRODUCT((NBI_orig!$B$8:$B$256=NBI_L2!$A28)*(NBI_orig!$F$6:$IT$6=NBI_L2!Q$1)*NBI_orig!$F$8:$IT$256)</f>
        <v>0</v>
      </c>
      <c r="R28" s="7">
        <f t="array" ref="R28">SUMPRODUCT((NBI_orig!$B$8:$B$256=NBI_L2!$A28)*(NBI_orig!$F$6:$IT$6=NBI_L2!R$1)*NBI_orig!$F$8:$IT$256)</f>
        <v>0</v>
      </c>
      <c r="S28" s="7">
        <f t="array" ref="S28">SUMPRODUCT((NBI_orig!$B$8:$B$256=NBI_L2!$A28)*(NBI_orig!$F$6:$IT$6=NBI_L2!S$1)*NBI_orig!$F$8:$IT$256)</f>
        <v>0</v>
      </c>
      <c r="T28" s="7">
        <f t="array" ref="T28">SUMPRODUCT((NBI_orig!$B$8:$B$256=NBI_L2!$A28)*(NBI_orig!$F$6:$IT$6=NBI_L2!T$1)*NBI_orig!$F$8:$IT$256)</f>
        <v>0</v>
      </c>
      <c r="U28" s="7">
        <f t="array" ref="U28">SUMPRODUCT((NBI_orig!$B$8:$B$256=NBI_L2!$A28)*(NBI_orig!$F$6:$IT$6=NBI_L2!U$1)*NBI_orig!$F$8:$IT$256)</f>
        <v>0</v>
      </c>
      <c r="V28" s="7">
        <f t="array" ref="V28">SUMPRODUCT((NBI_orig!$B$8:$B$256=NBI_L2!$A28)*(NBI_orig!$F$6:$IT$6=NBI_L2!V$1)*NBI_orig!$F$8:$IT$256)</f>
        <v>0</v>
      </c>
      <c r="W28" s="7">
        <f t="array" ref="W28">SUMPRODUCT((NBI_orig!$B$8:$B$256=NBI_L2!$A28)*(NBI_orig!$F$6:$IT$6=NBI_L2!W$1)*NBI_orig!$F$8:$IT$256)</f>
        <v>0</v>
      </c>
      <c r="X28" s="7">
        <f t="array" ref="X28">SUMPRODUCT((NBI_orig!$B$8:$B$256=NBI_L2!$A28)*(NBI_orig!$F$6:$IT$6=NBI_L2!X$1)*NBI_orig!$F$8:$IT$256)</f>
        <v>0</v>
      </c>
      <c r="Y28" s="7">
        <f t="array" ref="Y28">SUMPRODUCT((NBI_orig!$B$8:$B$256=NBI_L2!$A28)*(NBI_orig!$F$6:$IT$6=NBI_L2!Y$1)*NBI_orig!$F$8:$IT$256)</f>
        <v>0</v>
      </c>
      <c r="Z28" s="7">
        <f t="array" ref="Z28">SUMPRODUCT((NBI_orig!$B$8:$B$256=NBI_L2!$A28)*(NBI_orig!$F$6:$IT$6=NBI_L2!Z$1)*NBI_orig!$F$8:$IT$256)</f>
        <v>0</v>
      </c>
      <c r="AA28" s="7">
        <f t="array" ref="AA28">SUMPRODUCT((NBI_orig!$B$8:$B$256=NBI_L2!$A28)*(NBI_orig!$F$6:$IT$6=NBI_L2!AA$1)*NBI_orig!$F$8:$IT$256)</f>
        <v>0</v>
      </c>
      <c r="AB28" s="7">
        <f t="array" ref="AB28">SUMPRODUCT((NBI_orig!$B$8:$B$256=NBI_L2!$A28)*(NBI_orig!$F$6:$IT$6=NBI_L2!AB$1)*NBI_orig!$F$8:$IT$256)</f>
        <v>0</v>
      </c>
      <c r="AC28" s="7">
        <f t="array" ref="AC28">SUMPRODUCT((NBI_orig!$B$8:$B$256=NBI_L2!$A28)*(NBI_orig!$F$6:$IT$6=NBI_L2!AC$1)*NBI_orig!$F$8:$IT$256)</f>
        <v>0</v>
      </c>
      <c r="AD28" s="7">
        <f t="array" ref="AD28">SUMPRODUCT((NBI_orig!$B$8:$B$256=NBI_L2!$A28)*(NBI_orig!$F$6:$IT$6=NBI_L2!AD$1)*NBI_orig!$F$8:$IT$256)</f>
        <v>0</v>
      </c>
      <c r="AE28" s="7">
        <f t="array" ref="AE28">SUMPRODUCT((NBI_orig!$B$8:$B$256=NBI_L2!$A28)*(NBI_orig!$F$6:$IT$6=NBI_L2!AE$1)*NBI_orig!$F$8:$IT$256)</f>
        <v>0</v>
      </c>
      <c r="AF28" s="7">
        <f t="array" ref="AF28">SUMPRODUCT((NBI_orig!$B$8:$B$256=NBI_L2!$A28)*(NBI_orig!$F$6:$IT$6=NBI_L2!AF$1)*NBI_orig!$F$8:$IT$256)</f>
        <v>0</v>
      </c>
      <c r="AG28" s="7">
        <f t="array" ref="AG28">SUMPRODUCT((NBI_orig!$B$8:$B$256=NBI_L2!$A28)*(NBI_orig!$F$6:$IT$6=NBI_L2!AG$1)*NBI_orig!$F$8:$IT$256)</f>
        <v>0</v>
      </c>
      <c r="AH28" s="7">
        <f t="array" ref="AH28">SUMPRODUCT((NBI_orig!$B$8:$B$256=NBI_L2!$A28)*(NBI_orig!$F$6:$IT$6=NBI_L2!AH$1)*NBI_orig!$F$8:$IT$256)</f>
        <v>0</v>
      </c>
      <c r="AI28" s="7">
        <f t="array" ref="AI28">SUMPRODUCT((NBI_orig!$B$8:$B$256=NBI_L2!$A28)*(NBI_orig!$F$6:$IT$6=NBI_L2!AI$1)*NBI_orig!$F$8:$IT$256)</f>
        <v>0</v>
      </c>
      <c r="AJ28" s="7">
        <f t="array" ref="AJ28">SUMPRODUCT((NBI_orig!$B$8:$B$256=NBI_L2!$A28)*(NBI_orig!$F$6:$IT$6=NBI_L2!AJ$1)*NBI_orig!$F$8:$IT$256)</f>
        <v>0</v>
      </c>
      <c r="AK28" s="7">
        <f t="array" ref="AK28">SUMPRODUCT((NBI_orig!$B$8:$B$256=NBI_L2!$A28)*(NBI_orig!$F$6:$IT$6=NBI_L2!AK$1)*NBI_orig!$F$8:$IT$256)</f>
        <v>0</v>
      </c>
      <c r="AL28" s="7">
        <f t="array" ref="AL28">SUMPRODUCT((NBI_orig!$B$8:$B$256=NBI_L2!$A28)*(NBI_orig!$F$6:$IT$6=NBI_L2!AL$1)*NBI_orig!$F$8:$IT$256)</f>
        <v>0</v>
      </c>
      <c r="AM28" s="7">
        <f t="array" ref="AM28">SUMPRODUCT((NBI_orig!$B$8:$B$256=NBI_L2!$A28)*(NBI_orig!$F$6:$IT$6=NBI_L2!AM$1)*NBI_orig!$F$8:$IT$256)</f>
        <v>0</v>
      </c>
      <c r="AN28" s="7">
        <f t="array" ref="AN28">SUMPRODUCT((NBI_orig!$B$8:$B$256=NBI_L2!$A28)*(NBI_orig!$F$6:$IT$6=NBI_L2!AN$1)*NBI_orig!$F$8:$IT$256)</f>
        <v>0</v>
      </c>
      <c r="AO28" s="7">
        <f t="array" ref="AO28">SUMPRODUCT((NBI_orig!$B$8:$B$256=NBI_L2!$A28)*(NBI_orig!$F$6:$IT$6=NBI_L2!AO$1)*NBI_orig!$F$8:$IT$256)</f>
        <v>0</v>
      </c>
      <c r="AP28" s="7">
        <f t="array" ref="AP28">SUMPRODUCT((NBI_orig!$B$8:$B$256=NBI_L2!$A28)*(NBI_orig!$F$6:$IT$6=NBI_L2!AP$1)*NBI_orig!$F$8:$IT$256)</f>
        <v>0</v>
      </c>
      <c r="AQ28" s="7">
        <f t="array" ref="AQ28">SUMPRODUCT((NBI_orig!$B$8:$B$256=NBI_L2!$A28)*(NBI_orig!$F$6:$IT$6=NBI_L2!AQ$1)*NBI_orig!$F$8:$IT$256)</f>
        <v>0</v>
      </c>
      <c r="AR28" s="7">
        <f t="array" ref="AR28">SUMPRODUCT((NBI_orig!$B$8:$B$256=NBI_L2!$A28)*(NBI_orig!$F$6:$IT$6=NBI_L2!AR$1)*NBI_orig!$F$8:$IT$256)</f>
        <v>0</v>
      </c>
      <c r="AS28" s="7">
        <f t="array" ref="AS28">SUMPRODUCT((NBI_orig!$B$8:$B$256=NBI_L2!$A28)*(NBI_orig!$F$6:$IT$6=NBI_L2!AS$1)*NBI_orig!$F$8:$IT$256)</f>
        <v>0</v>
      </c>
      <c r="AT28" s="7">
        <f t="array" ref="AT28">SUMPRODUCT((NBI_orig!$B$8:$B$256=NBI_L2!$A28)*(NBI_orig!$F$6:$IT$6=NBI_L2!AT$1)*NBI_orig!$F$8:$IT$256)</f>
        <v>0</v>
      </c>
      <c r="AU28" s="7">
        <f t="array" ref="AU28">SUMPRODUCT((NBI_orig!$B$8:$B$256=NBI_L2!$A28)*(NBI_orig!$F$6:$IT$6=NBI_L2!AU$1)*NBI_orig!$F$8:$IT$256)</f>
        <v>0</v>
      </c>
      <c r="AV28" s="7">
        <f t="array" ref="AV28">SUMPRODUCT((NBI_orig!$B$8:$B$256=NBI_L2!$A28)*(NBI_orig!$F$6:$IT$6=NBI_L2!AV$1)*NBI_orig!$F$8:$IT$256)</f>
        <v>0</v>
      </c>
      <c r="AW28" s="7">
        <f t="array" ref="AW28">SUMPRODUCT((NBI_orig!$B$8:$B$256=NBI_L2!$A28)*(NBI_orig!$F$6:$IT$6=NBI_L2!AW$1)*NBI_orig!$F$8:$IT$256)</f>
        <v>0</v>
      </c>
      <c r="AX28" s="7">
        <f t="array" ref="AX28">SUMPRODUCT((NBI_orig!$B$8:$B$256=NBI_L2!$A28)*(NBI_orig!$F$6:$IT$6=NBI_L2!AX$1)*NBI_orig!$F$8:$IT$256)</f>
        <v>0</v>
      </c>
      <c r="AY28" s="7">
        <f t="array" ref="AY28">SUMPRODUCT((NBI_orig!$B$8:$B$256=NBI_L2!$A28)*(NBI_orig!$F$6:$IT$6=NBI_L2!AY$1)*NBI_orig!$F$8:$IT$256)</f>
        <v>0</v>
      </c>
      <c r="AZ28" s="7">
        <f t="array" ref="AZ28">SUMPRODUCT((NBI_orig!$B$8:$B$256=NBI_L2!$A28)*(NBI_orig!$F$6:$IT$6=NBI_L2!AZ$1)*NBI_orig!$F$8:$IT$256)</f>
        <v>0</v>
      </c>
      <c r="BA28" s="7">
        <f t="array" ref="BA28">SUMPRODUCT((NBI_orig!$B$8:$B$256=NBI_L2!$A28)*(NBI_orig!$F$6:$IT$6=NBI_L2!BA$1)*NBI_orig!$F$8:$IT$256)</f>
        <v>0</v>
      </c>
      <c r="BB28" s="7">
        <f t="array" ref="BB28">SUMPRODUCT((NBI_orig!$B$8:$B$256=NBI_L2!$A28)*(NBI_orig!$F$6:$IT$6=NBI_L2!BB$1)*NBI_orig!$F$8:$IT$256)</f>
        <v>0</v>
      </c>
      <c r="BC28" s="7">
        <f t="array" ref="BC28">SUMPRODUCT((NBI_orig!$B$8:$B$256=NBI_L2!$A28)*(NBI_orig!$F$6:$IT$6=NBI_L2!BC$1)*NBI_orig!$F$8:$IT$256)</f>
        <v>0</v>
      </c>
      <c r="BD28" s="7">
        <f t="array" ref="BD28">SUMPRODUCT((NBI_orig!$B$8:$B$256=NBI_L2!$A28)*(NBI_orig!$F$6:$IT$6=NBI_L2!BD$1)*NBI_orig!$F$8:$IT$256)</f>
        <v>0</v>
      </c>
      <c r="BE28" s="7">
        <f t="array" ref="BE28">SUMPRODUCT((NBI_orig!$B$8:$B$256=NBI_L2!$A28)*(NBI_orig!$F$6:$IT$6=NBI_L2!BE$1)*NBI_orig!$F$8:$IT$256)</f>
        <v>0</v>
      </c>
      <c r="BF28" s="7">
        <f t="array" ref="BF28">SUMPRODUCT((NBI_orig!$B$8:$B$256=NBI_L2!$A28)*(NBI_orig!$F$6:$IT$6=NBI_L2!BF$1)*NBI_orig!$F$8:$IT$256)</f>
        <v>0</v>
      </c>
      <c r="BG28" s="7">
        <f t="array" ref="BG28">SUMPRODUCT((NBI_orig!$B$8:$B$256=NBI_L2!$A28)*(NBI_orig!$F$6:$IT$6=NBI_L2!BG$1)*NBI_orig!$F$8:$IT$256)</f>
        <v>0</v>
      </c>
      <c r="BH28" s="7">
        <f t="array" ref="BH28">SUMPRODUCT((NBI_orig!$B$8:$B$256=NBI_L2!$A28)*(NBI_orig!$F$6:$IT$6=NBI_L2!BH$1)*NBI_orig!$F$8:$IT$256)</f>
        <v>0</v>
      </c>
      <c r="BI28" s="7">
        <f t="array" ref="BI28">SUMPRODUCT((NBI_orig!$B$8:$B$256=NBI_L2!$A28)*(NBI_orig!$F$6:$IT$6=NBI_L2!BI$1)*NBI_orig!$F$8:$IT$256)</f>
        <v>0</v>
      </c>
      <c r="BJ28" s="7">
        <f t="array" ref="BJ28">SUMPRODUCT((NBI_orig!$B$8:$B$256=NBI_L2!$A28)*(NBI_orig!$F$6:$IT$6=NBI_L2!BJ$1)*NBI_orig!$F$8:$IT$256)</f>
        <v>0</v>
      </c>
      <c r="BK28" s="7">
        <f t="array" ref="BK28">SUMPRODUCT((NBI_orig!$B$8:$B$256=NBI_L2!$A28)*(NBI_orig!$F$6:$IT$6=NBI_L2!BK$1)*NBI_orig!$F$8:$IT$256)</f>
        <v>0</v>
      </c>
      <c r="BL28" s="7">
        <f t="array" ref="BL28">SUMPRODUCT((NBI_orig!$B$8:$B$256=NBI_L2!$A28)*(NBI_orig!$F$6:$IT$6=NBI_L2!BL$1)*NBI_orig!$F$8:$IT$256)</f>
        <v>0</v>
      </c>
      <c r="BM28" s="7">
        <f t="array" ref="BM28">SUMPRODUCT((NBI_orig!$B$8:$B$256=NBI_L2!$A28)*(NBI_orig!$F$6:$IT$6=NBI_L2!BM$1)*NBI_orig!$F$8:$IT$256)</f>
        <v>0</v>
      </c>
      <c r="BN28" s="7">
        <f t="array" ref="BN28">SUMPRODUCT((NBI_orig!$B$8:$B$256=NBI_L2!$A28)*(NBI_orig!$F$6:$IT$6=NBI_L2!BN$1)*NBI_orig!$F$8:$IT$256)</f>
        <v>0</v>
      </c>
      <c r="BO28" s="7">
        <f t="array" ref="BO28">SUMPRODUCT((NBI_orig!$B$8:$B$256=NBI_L2!$A28)*(NBI_orig!$F$6:$IT$6=NBI_L2!BO$1)*NBI_orig!$F$8:$IT$256)</f>
        <v>0</v>
      </c>
      <c r="BP28" s="7">
        <f t="array" ref="BP28">SUMPRODUCT((NBI_orig!$B$8:$B$256=NBI_L2!$A28)*(NBI_orig!$F$6:$IT$6=NBI_L2!BP$1)*NBI_orig!$F$8:$IT$256)</f>
        <v>0</v>
      </c>
      <c r="BQ28" s="7">
        <f t="array" ref="BQ28">SUMPRODUCT((NBI_orig!$B$8:$B$256=NBI_L2!$A28)*(NBI_orig!$F$6:$IT$6=NBI_L2!BQ$1)*NBI_orig!$F$8:$IT$256)</f>
        <v>252657.724155123</v>
      </c>
      <c r="BR28" s="7">
        <f t="array" ref="BR28">SUMPRODUCT((NBI_orig!$B$8:$B$256=NBI_L2!$A28)*(NBI_orig!$F$6:$IT$6=NBI_L2!BR$1)*NBI_orig!$F$8:$IT$256)</f>
        <v>0</v>
      </c>
      <c r="BS28" s="7">
        <f t="array" ref="BS28">SUMPRODUCT((NBI_orig!$B$8:$B$256=NBI_L2!$A28)*(NBI_orig!$F$6:$IT$6=NBI_L2!BS$1)*NBI_orig!$F$8:$IT$256)</f>
        <v>0</v>
      </c>
      <c r="BT28" s="7">
        <f t="array" ref="BT28">SUMPRODUCT((NBI_orig!$B$8:$B$256=NBI_L2!$A28)*(NBI_orig!$F$6:$IT$6=NBI_L2!BT$1)*NBI_orig!$F$8:$IT$256)</f>
        <v>0</v>
      </c>
      <c r="BU28" s="7">
        <f t="array" ref="BU28">SUMPRODUCT((NBI_orig!$B$8:$B$256=NBI_L2!$A28)*(NBI_orig!$F$6:$IT$6=NBI_L2!BU$1)*NBI_orig!$F$8:$IT$256)</f>
        <v>0</v>
      </c>
      <c r="BV28" s="7">
        <f t="array" ref="BV28">SUMPRODUCT((NBI_orig!$B$8:$B$256=NBI_L2!$A28)*(NBI_orig!$F$6:$IT$6=NBI_L2!BV$1)*NBI_orig!$F$8:$IT$256)</f>
        <v>0</v>
      </c>
      <c r="BW28" s="7">
        <f t="array" ref="BW28">SUMPRODUCT((NBI_orig!$B$8:$B$256=NBI_L2!$A28)*(NBI_orig!$F$6:$IT$6=NBI_L2!BW$1)*NBI_orig!$F$8:$IT$256)</f>
        <v>0</v>
      </c>
      <c r="BX28" s="7">
        <f t="array" ref="BX28">SUMPRODUCT((NBI_orig!$B$8:$B$256=NBI_L2!$A28)*(NBI_orig!$F$6:$IT$6=NBI_L2!BX$1)*NBI_orig!$F$8:$IT$256)</f>
        <v>0</v>
      </c>
      <c r="BY28" s="7">
        <f t="array" ref="BY28">SUMPRODUCT((NBI_orig!$B$8:$B$256=NBI_L2!$A28)*(NBI_orig!$F$6:$IT$6=NBI_L2!BY$1)*NBI_orig!$F$8:$IT$256)</f>
        <v>0</v>
      </c>
      <c r="BZ28" s="7">
        <f t="array" ref="BZ28">SUMPRODUCT((NBI_orig!$B$8:$B$256=NBI_L2!$A28)*(NBI_orig!$F$6:$IT$6=NBI_L2!BZ$1)*NBI_orig!$F$8:$IT$256)</f>
        <v>0</v>
      </c>
      <c r="CA28" s="7">
        <f t="array" ref="CA28">SUMPRODUCT((NBI_orig!$B$8:$B$256=NBI_L2!$A28)*(NBI_orig!$F$6:$IT$6=NBI_L2!CA$1)*NBI_orig!$F$8:$IT$256)</f>
        <v>0</v>
      </c>
      <c r="CB28" s="7">
        <f t="array" ref="CB28">SUMPRODUCT((NBI_orig!$B$8:$B$256=NBI_L2!$A28)*(NBI_orig!$F$6:$IT$6=NBI_L2!CB$1)*NBI_orig!$F$8:$IT$256)</f>
        <v>0</v>
      </c>
      <c r="CC28" s="7">
        <f t="array" ref="CC28">SUMPRODUCT((NBI_orig!$B$8:$B$256=NBI_L2!$A28)*(NBI_orig!$F$6:$IT$6=NBI_L2!CC$1)*NBI_orig!$F$8:$IT$256)</f>
        <v>0</v>
      </c>
      <c r="CD28" s="7">
        <f t="array" ref="CD28">SUMPRODUCT((NBI_orig!$B$8:$B$256=NBI_L2!$A28)*(NBI_orig!$F$6:$IT$6=NBI_L2!CD$1)*NBI_orig!$F$8:$IT$256)</f>
        <v>0</v>
      </c>
      <c r="CE28" s="7">
        <f t="array" ref="CE28">SUMPRODUCT((NBI_orig!$B$8:$B$256=NBI_L2!$A28)*(NBI_orig!$F$6:$IT$6=NBI_L2!CE$1)*NBI_orig!$F$8:$IT$256)</f>
        <v>0</v>
      </c>
      <c r="CF28" s="7">
        <f t="array" ref="CF28">SUMPRODUCT((NBI_orig!$B$8:$B$256=NBI_L2!$A28)*(NBI_orig!$F$6:$IT$6=NBI_L2!CF$1)*NBI_orig!$F$8:$IT$256)</f>
        <v>0</v>
      </c>
      <c r="CG28" s="7">
        <f t="array" ref="CG28">SUMPRODUCT((NBI_orig!$B$8:$B$256=NBI_L2!$A28)*(NBI_orig!$F$6:$IT$6=NBI_L2!CG$1)*NBI_orig!$F$8:$IT$256)</f>
        <v>0</v>
      </c>
      <c r="CH28" s="7">
        <f t="array" ref="CH28">SUMPRODUCT((NBI_orig!$B$8:$B$256=NBI_L2!$A28)*(NBI_orig!$F$6:$IT$6=NBI_L2!CH$1)*NBI_orig!$F$8:$IT$256)</f>
        <v>0</v>
      </c>
      <c r="CI28" s="7">
        <f t="array" ref="CI28">SUMPRODUCT((NBI_orig!$B$8:$B$256=NBI_L2!$A28)*(NBI_orig!$F$6:$IT$6=NBI_L2!CI$1)*NBI_orig!$F$8:$IT$256)</f>
        <v>0</v>
      </c>
      <c r="CJ28" s="7">
        <f t="array" ref="CJ28">SUMPRODUCT((NBI_orig!$B$8:$B$256=NBI_L2!$A28)*(NBI_orig!$F$6:$IT$6=NBI_L2!CJ$1)*NBI_orig!$F$8:$IT$256)</f>
        <v>0</v>
      </c>
      <c r="CK28" s="7">
        <f t="array" ref="CK28">SUMPRODUCT((NBI_orig!$B$8:$B$256=NBI_L2!$A28)*(NBI_orig!$F$6:$IT$6=NBI_L2!CK$1)*NBI_orig!$F$8:$IT$256)</f>
        <v>0</v>
      </c>
      <c r="CL28" s="7">
        <f t="array" ref="CL28">SUMPRODUCT((NBI_orig!$B$8:$B$256=NBI_L2!$A28)*(NBI_orig!$F$6:$IT$6=NBI_L2!CL$1)*NBI_orig!$F$8:$IT$256)</f>
        <v>0</v>
      </c>
      <c r="CM28" s="7">
        <f t="array" ref="CM28">SUMPRODUCT((NBI_orig!$B$8:$B$256=NBI_L2!$A28)*(NBI_orig!$F$6:$IT$6=NBI_L2!CM$1)*NBI_orig!$F$8:$IT$256)</f>
        <v>0</v>
      </c>
      <c r="CN28" s="7">
        <f t="array" ref="CN28">SUMPRODUCT((NBI_orig!$B$8:$B$256=NBI_L2!$A28)*(NBI_orig!$F$6:$IT$6=NBI_L2!CN$1)*NBI_orig!$F$8:$IT$256)</f>
        <v>0</v>
      </c>
      <c r="CO28" s="7">
        <f t="array" ref="CO28">SUMPRODUCT((NBI_orig!$B$8:$B$256=NBI_L2!$A28)*(NBI_orig!$F$6:$IT$6=NBI_L2!CO$1)*NBI_orig!$F$8:$IT$256)</f>
        <v>0</v>
      </c>
      <c r="CP28" s="7">
        <f t="array" ref="CP28">SUMPRODUCT((NBI_orig!$B$8:$B$256=NBI_L2!$A28)*(NBI_orig!$F$6:$IT$6=NBI_L2!CP$1)*NBI_orig!$F$8:$IT$256)</f>
        <v>0</v>
      </c>
      <c r="CQ28" s="7">
        <f t="array" ref="CQ28">SUMPRODUCT((NBI_orig!$B$8:$B$256=NBI_L2!$A28)*(NBI_orig!$F$6:$IT$6=NBI_L2!CQ$1)*NBI_orig!$F$8:$IT$256)</f>
        <v>0</v>
      </c>
      <c r="CR28" s="7">
        <f t="array" ref="CR28">SUMPRODUCT((NBI_orig!$B$8:$B$256=NBI_L2!$A28)*(NBI_orig!$F$6:$IT$6=NBI_L2!CR$1)*NBI_orig!$F$8:$IT$256)</f>
        <v>0</v>
      </c>
      <c r="CS28" s="7">
        <f t="array" ref="CS28">SUMPRODUCT((NBI_orig!$B$8:$B$256=NBI_L2!$A28)*(NBI_orig!$F$6:$IT$6=NBI_L2!CS$1)*NBI_orig!$F$8:$IT$256)</f>
        <v>0</v>
      </c>
      <c r="CT28" s="7">
        <f t="array" ref="CT28">SUMPRODUCT((NBI_orig!$B$8:$B$256=NBI_L2!$A28)*(NBI_orig!$F$6:$IT$6=NBI_L2!CT$1)*NBI_orig!$F$8:$IT$256)</f>
        <v>0</v>
      </c>
      <c r="CU28" s="7">
        <f t="array" ref="CU28">SUMPRODUCT((NBI_orig!$B$8:$B$256=NBI_L2!$A28)*(NBI_orig!$F$6:$IT$6=NBI_L2!CU$1)*NBI_orig!$F$8:$IT$256)</f>
        <v>0</v>
      </c>
      <c r="CV28" s="7">
        <f t="array" ref="CV28">SUMPRODUCT((NBI_orig!$B$8:$B$256=NBI_L2!$A28)*(NBI_orig!$F$6:$IT$6=NBI_L2!CV$1)*NBI_orig!$F$8:$IT$256)</f>
        <v>0</v>
      </c>
      <c r="CW28" s="7">
        <f t="array" ref="CW28">SUMPRODUCT((NBI_orig!$B$8:$B$256=NBI_L2!$A28)*(NBI_orig!$F$6:$IT$6=NBI_L2!CW$1)*NBI_orig!$F$8:$IT$256)</f>
        <v>252657.724155123</v>
      </c>
      <c r="CX28" s="7"/>
      <c r="CY28" s="7"/>
    </row>
    <row r="29" spans="1:103" x14ac:dyDescent="0.2">
      <c r="A29" s="6" t="s">
        <v>287</v>
      </c>
      <c r="B29" s="7">
        <f t="array" ref="B29">SUMPRODUCT((NBI_orig!$B$8:$B$256=NBI_L2!$A29)*(NBI_orig!$F$6:$IT$6=NBI_L2!B$1)*NBI_orig!$F$8:$IT$256)</f>
        <v>0</v>
      </c>
      <c r="C29" s="7">
        <f t="array" ref="C29">SUMPRODUCT((NBI_orig!$B$8:$B$256=NBI_L2!$A29)*(NBI_orig!$F$6:$IT$6=NBI_L2!C$1)*NBI_orig!$F$8:$IT$256)</f>
        <v>0</v>
      </c>
      <c r="D29" s="7">
        <f t="array" ref="D29">SUMPRODUCT((NBI_orig!$B$8:$B$256=NBI_L2!$A29)*(NBI_orig!$F$6:$IT$6=NBI_L2!D$1)*NBI_orig!$F$8:$IT$256)</f>
        <v>0</v>
      </c>
      <c r="E29" s="7">
        <f t="array" ref="E29">SUMPRODUCT((NBI_orig!$B$8:$B$256=NBI_L2!$A29)*(NBI_orig!$F$6:$IT$6=NBI_L2!E$1)*NBI_orig!$F$8:$IT$256)</f>
        <v>0</v>
      </c>
      <c r="F29" s="7">
        <f t="array" ref="F29">SUMPRODUCT((NBI_orig!$B$8:$B$256=NBI_L2!$A29)*(NBI_orig!$F$6:$IT$6=NBI_L2!F$1)*NBI_orig!$F$8:$IT$256)</f>
        <v>0</v>
      </c>
      <c r="G29" s="7">
        <f t="array" ref="G29">SUMPRODUCT((NBI_orig!$B$8:$B$256=NBI_L2!$A29)*(NBI_orig!$F$6:$IT$6=NBI_L2!G$1)*NBI_orig!$F$8:$IT$256)</f>
        <v>0</v>
      </c>
      <c r="H29" s="7">
        <f t="array" ref="H29">SUMPRODUCT((NBI_orig!$B$8:$B$256=NBI_L2!$A29)*(NBI_orig!$F$6:$IT$6=NBI_L2!H$1)*NBI_orig!$F$8:$IT$256)</f>
        <v>0</v>
      </c>
      <c r="I29" s="7">
        <f t="array" ref="I29">SUMPRODUCT((NBI_orig!$B$8:$B$256=NBI_L2!$A29)*(NBI_orig!$F$6:$IT$6=NBI_L2!I$1)*NBI_orig!$F$8:$IT$256)</f>
        <v>0</v>
      </c>
      <c r="J29" s="7">
        <f t="array" ref="J29">SUMPRODUCT((NBI_orig!$B$8:$B$256=NBI_L2!$A29)*(NBI_orig!$F$6:$IT$6=NBI_L2!J$1)*NBI_orig!$F$8:$IT$256)</f>
        <v>0</v>
      </c>
      <c r="K29" s="7">
        <f t="array" ref="K29">SUMPRODUCT((NBI_orig!$B$8:$B$256=NBI_L2!$A29)*(NBI_orig!$F$6:$IT$6=NBI_L2!K$1)*NBI_orig!$F$8:$IT$256)</f>
        <v>0</v>
      </c>
      <c r="L29" s="7">
        <f t="array" ref="L29">SUMPRODUCT((NBI_orig!$B$8:$B$256=NBI_L2!$A29)*(NBI_orig!$F$6:$IT$6=NBI_L2!L$1)*NBI_orig!$F$8:$IT$256)</f>
        <v>0</v>
      </c>
      <c r="M29" s="7">
        <f t="array" ref="M29">SUMPRODUCT((NBI_orig!$B$8:$B$256=NBI_L2!$A29)*(NBI_orig!$F$6:$IT$6=NBI_L2!M$1)*NBI_orig!$F$8:$IT$256)</f>
        <v>0</v>
      </c>
      <c r="N29" s="7">
        <f t="array" ref="N29">SUMPRODUCT((NBI_orig!$B$8:$B$256=NBI_L2!$A29)*(NBI_orig!$F$6:$IT$6=NBI_L2!N$1)*NBI_orig!$F$8:$IT$256)</f>
        <v>0</v>
      </c>
      <c r="O29" s="7">
        <f t="array" ref="O29">SUMPRODUCT((NBI_orig!$B$8:$B$256=NBI_L2!$A29)*(NBI_orig!$F$6:$IT$6=NBI_L2!O$1)*NBI_orig!$F$8:$IT$256)</f>
        <v>0</v>
      </c>
      <c r="P29" s="7">
        <f t="array" ref="P29">SUMPRODUCT((NBI_orig!$B$8:$B$256=NBI_L2!$A29)*(NBI_orig!$F$6:$IT$6=NBI_L2!P$1)*NBI_orig!$F$8:$IT$256)</f>
        <v>0</v>
      </c>
      <c r="Q29" s="7">
        <f t="array" ref="Q29">SUMPRODUCT((NBI_orig!$B$8:$B$256=NBI_L2!$A29)*(NBI_orig!$F$6:$IT$6=NBI_L2!Q$1)*NBI_orig!$F$8:$IT$256)</f>
        <v>0</v>
      </c>
      <c r="R29" s="7">
        <f t="array" ref="R29">SUMPRODUCT((NBI_orig!$B$8:$B$256=NBI_L2!$A29)*(NBI_orig!$F$6:$IT$6=NBI_L2!R$1)*NBI_orig!$F$8:$IT$256)</f>
        <v>0</v>
      </c>
      <c r="S29" s="7">
        <f t="array" ref="S29">SUMPRODUCT((NBI_orig!$B$8:$B$256=NBI_L2!$A29)*(NBI_orig!$F$6:$IT$6=NBI_L2!S$1)*NBI_orig!$F$8:$IT$256)</f>
        <v>0</v>
      </c>
      <c r="T29" s="7">
        <f t="array" ref="T29">SUMPRODUCT((NBI_orig!$B$8:$B$256=NBI_L2!$A29)*(NBI_orig!$F$6:$IT$6=NBI_L2!T$1)*NBI_orig!$F$8:$IT$256)</f>
        <v>0</v>
      </c>
      <c r="U29" s="7">
        <f t="array" ref="U29">SUMPRODUCT((NBI_orig!$B$8:$B$256=NBI_L2!$A29)*(NBI_orig!$F$6:$IT$6=NBI_L2!U$1)*NBI_orig!$F$8:$IT$256)</f>
        <v>0</v>
      </c>
      <c r="V29" s="7">
        <f t="array" ref="V29">SUMPRODUCT((NBI_orig!$B$8:$B$256=NBI_L2!$A29)*(NBI_orig!$F$6:$IT$6=NBI_L2!V$1)*NBI_orig!$F$8:$IT$256)</f>
        <v>0</v>
      </c>
      <c r="W29" s="7">
        <f t="array" ref="W29">SUMPRODUCT((NBI_orig!$B$8:$B$256=NBI_L2!$A29)*(NBI_orig!$F$6:$IT$6=NBI_L2!W$1)*NBI_orig!$F$8:$IT$256)</f>
        <v>0</v>
      </c>
      <c r="X29" s="7">
        <f t="array" ref="X29">SUMPRODUCT((NBI_orig!$B$8:$B$256=NBI_L2!$A29)*(NBI_orig!$F$6:$IT$6=NBI_L2!X$1)*NBI_orig!$F$8:$IT$256)</f>
        <v>0</v>
      </c>
      <c r="Y29" s="7">
        <f t="array" ref="Y29">SUMPRODUCT((NBI_orig!$B$8:$B$256=NBI_L2!$A29)*(NBI_orig!$F$6:$IT$6=NBI_L2!Y$1)*NBI_orig!$F$8:$IT$256)</f>
        <v>0</v>
      </c>
      <c r="Z29" s="7">
        <f t="array" ref="Z29">SUMPRODUCT((NBI_orig!$B$8:$B$256=NBI_L2!$A29)*(NBI_orig!$F$6:$IT$6=NBI_L2!Z$1)*NBI_orig!$F$8:$IT$256)</f>
        <v>0</v>
      </c>
      <c r="AA29" s="7">
        <f t="array" ref="AA29">SUMPRODUCT((NBI_orig!$B$8:$B$256=NBI_L2!$A29)*(NBI_orig!$F$6:$IT$6=NBI_L2!AA$1)*NBI_orig!$F$8:$IT$256)</f>
        <v>0</v>
      </c>
      <c r="AB29" s="7">
        <f t="array" ref="AB29">SUMPRODUCT((NBI_orig!$B$8:$B$256=NBI_L2!$A29)*(NBI_orig!$F$6:$IT$6=NBI_L2!AB$1)*NBI_orig!$F$8:$IT$256)</f>
        <v>0</v>
      </c>
      <c r="AC29" s="7">
        <f t="array" ref="AC29">SUMPRODUCT((NBI_orig!$B$8:$B$256=NBI_L2!$A29)*(NBI_orig!$F$6:$IT$6=NBI_L2!AC$1)*NBI_orig!$F$8:$IT$256)</f>
        <v>0</v>
      </c>
      <c r="AD29" s="7">
        <f t="array" ref="AD29">SUMPRODUCT((NBI_orig!$B$8:$B$256=NBI_L2!$A29)*(NBI_orig!$F$6:$IT$6=NBI_L2!AD$1)*NBI_orig!$F$8:$IT$256)</f>
        <v>0</v>
      </c>
      <c r="AE29" s="7">
        <f t="array" ref="AE29">SUMPRODUCT((NBI_orig!$B$8:$B$256=NBI_L2!$A29)*(NBI_orig!$F$6:$IT$6=NBI_L2!AE$1)*NBI_orig!$F$8:$IT$256)</f>
        <v>0</v>
      </c>
      <c r="AF29" s="7">
        <f t="array" ref="AF29">SUMPRODUCT((NBI_orig!$B$8:$B$256=NBI_L2!$A29)*(NBI_orig!$F$6:$IT$6=NBI_L2!AF$1)*NBI_orig!$F$8:$IT$256)</f>
        <v>0</v>
      </c>
      <c r="AG29" s="7">
        <f t="array" ref="AG29">SUMPRODUCT((NBI_orig!$B$8:$B$256=NBI_L2!$A29)*(NBI_orig!$F$6:$IT$6=NBI_L2!AG$1)*NBI_orig!$F$8:$IT$256)</f>
        <v>0</v>
      </c>
      <c r="AH29" s="7">
        <f t="array" ref="AH29">SUMPRODUCT((NBI_orig!$B$8:$B$256=NBI_L2!$A29)*(NBI_orig!$F$6:$IT$6=NBI_L2!AH$1)*NBI_orig!$F$8:$IT$256)</f>
        <v>0</v>
      </c>
      <c r="AI29" s="7">
        <f t="array" ref="AI29">SUMPRODUCT((NBI_orig!$B$8:$B$256=NBI_L2!$A29)*(NBI_orig!$F$6:$IT$6=NBI_L2!AI$1)*NBI_orig!$F$8:$IT$256)</f>
        <v>0</v>
      </c>
      <c r="AJ29" s="7">
        <f t="array" ref="AJ29">SUMPRODUCT((NBI_orig!$B$8:$B$256=NBI_L2!$A29)*(NBI_orig!$F$6:$IT$6=NBI_L2!AJ$1)*NBI_orig!$F$8:$IT$256)</f>
        <v>0</v>
      </c>
      <c r="AK29" s="7">
        <f t="array" ref="AK29">SUMPRODUCT((NBI_orig!$B$8:$B$256=NBI_L2!$A29)*(NBI_orig!$F$6:$IT$6=NBI_L2!AK$1)*NBI_orig!$F$8:$IT$256)</f>
        <v>0</v>
      </c>
      <c r="AL29" s="7">
        <f t="array" ref="AL29">SUMPRODUCT((NBI_orig!$B$8:$B$256=NBI_L2!$A29)*(NBI_orig!$F$6:$IT$6=NBI_L2!AL$1)*NBI_orig!$F$8:$IT$256)</f>
        <v>0</v>
      </c>
      <c r="AM29" s="7">
        <f t="array" ref="AM29">SUMPRODUCT((NBI_orig!$B$8:$B$256=NBI_L2!$A29)*(NBI_orig!$F$6:$IT$6=NBI_L2!AM$1)*NBI_orig!$F$8:$IT$256)</f>
        <v>0</v>
      </c>
      <c r="AN29" s="7">
        <f t="array" ref="AN29">SUMPRODUCT((NBI_orig!$B$8:$B$256=NBI_L2!$A29)*(NBI_orig!$F$6:$IT$6=NBI_L2!AN$1)*NBI_orig!$F$8:$IT$256)</f>
        <v>0</v>
      </c>
      <c r="AO29" s="7">
        <f t="array" ref="AO29">SUMPRODUCT((NBI_orig!$B$8:$B$256=NBI_L2!$A29)*(NBI_orig!$F$6:$IT$6=NBI_L2!AO$1)*NBI_orig!$F$8:$IT$256)</f>
        <v>0</v>
      </c>
      <c r="AP29" s="7">
        <f t="array" ref="AP29">SUMPRODUCT((NBI_orig!$B$8:$B$256=NBI_L2!$A29)*(NBI_orig!$F$6:$IT$6=NBI_L2!AP$1)*NBI_orig!$F$8:$IT$256)</f>
        <v>0</v>
      </c>
      <c r="AQ29" s="7">
        <f t="array" ref="AQ29">SUMPRODUCT((NBI_orig!$B$8:$B$256=NBI_L2!$A29)*(NBI_orig!$F$6:$IT$6=NBI_L2!AQ$1)*NBI_orig!$F$8:$IT$256)</f>
        <v>0</v>
      </c>
      <c r="AR29" s="7">
        <f t="array" ref="AR29">SUMPRODUCT((NBI_orig!$B$8:$B$256=NBI_L2!$A29)*(NBI_orig!$F$6:$IT$6=NBI_L2!AR$1)*NBI_orig!$F$8:$IT$256)</f>
        <v>0</v>
      </c>
      <c r="AS29" s="7">
        <f t="array" ref="AS29">SUMPRODUCT((NBI_orig!$B$8:$B$256=NBI_L2!$A29)*(NBI_orig!$F$6:$IT$6=NBI_L2!AS$1)*NBI_orig!$F$8:$IT$256)</f>
        <v>0</v>
      </c>
      <c r="AT29" s="7">
        <f t="array" ref="AT29">SUMPRODUCT((NBI_orig!$B$8:$B$256=NBI_L2!$A29)*(NBI_orig!$F$6:$IT$6=NBI_L2!AT$1)*NBI_orig!$F$8:$IT$256)</f>
        <v>0</v>
      </c>
      <c r="AU29" s="7">
        <f t="array" ref="AU29">SUMPRODUCT((NBI_orig!$B$8:$B$256=NBI_L2!$A29)*(NBI_orig!$F$6:$IT$6=NBI_L2!AU$1)*NBI_orig!$F$8:$IT$256)</f>
        <v>0</v>
      </c>
      <c r="AV29" s="7">
        <f t="array" ref="AV29">SUMPRODUCT((NBI_orig!$B$8:$B$256=NBI_L2!$A29)*(NBI_orig!$F$6:$IT$6=NBI_L2!AV$1)*NBI_orig!$F$8:$IT$256)</f>
        <v>0</v>
      </c>
      <c r="AW29" s="7">
        <f t="array" ref="AW29">SUMPRODUCT((NBI_orig!$B$8:$B$256=NBI_L2!$A29)*(NBI_orig!$F$6:$IT$6=NBI_L2!AW$1)*NBI_orig!$F$8:$IT$256)</f>
        <v>0</v>
      </c>
      <c r="AX29" s="7">
        <f t="array" ref="AX29">SUMPRODUCT((NBI_orig!$B$8:$B$256=NBI_L2!$A29)*(NBI_orig!$F$6:$IT$6=NBI_L2!AX$1)*NBI_orig!$F$8:$IT$256)</f>
        <v>0</v>
      </c>
      <c r="AY29" s="7">
        <f t="array" ref="AY29">SUMPRODUCT((NBI_orig!$B$8:$B$256=NBI_L2!$A29)*(NBI_orig!$F$6:$IT$6=NBI_L2!AY$1)*NBI_orig!$F$8:$IT$256)</f>
        <v>0</v>
      </c>
      <c r="AZ29" s="7">
        <f t="array" ref="AZ29">SUMPRODUCT((NBI_orig!$B$8:$B$256=NBI_L2!$A29)*(NBI_orig!$F$6:$IT$6=NBI_L2!AZ$1)*NBI_orig!$F$8:$IT$256)</f>
        <v>0</v>
      </c>
      <c r="BA29" s="7">
        <f t="array" ref="BA29">SUMPRODUCT((NBI_orig!$B$8:$B$256=NBI_L2!$A29)*(NBI_orig!$F$6:$IT$6=NBI_L2!BA$1)*NBI_orig!$F$8:$IT$256)</f>
        <v>0</v>
      </c>
      <c r="BB29" s="7">
        <f t="array" ref="BB29">SUMPRODUCT((NBI_orig!$B$8:$B$256=NBI_L2!$A29)*(NBI_orig!$F$6:$IT$6=NBI_L2!BB$1)*NBI_orig!$F$8:$IT$256)</f>
        <v>0</v>
      </c>
      <c r="BC29" s="7">
        <f t="array" ref="BC29">SUMPRODUCT((NBI_orig!$B$8:$B$256=NBI_L2!$A29)*(NBI_orig!$F$6:$IT$6=NBI_L2!BC$1)*NBI_orig!$F$8:$IT$256)</f>
        <v>0</v>
      </c>
      <c r="BD29" s="7">
        <f t="array" ref="BD29">SUMPRODUCT((NBI_orig!$B$8:$B$256=NBI_L2!$A29)*(NBI_orig!$F$6:$IT$6=NBI_L2!BD$1)*NBI_orig!$F$8:$IT$256)</f>
        <v>0</v>
      </c>
      <c r="BE29" s="7">
        <f t="array" ref="BE29">SUMPRODUCT((NBI_orig!$B$8:$B$256=NBI_L2!$A29)*(NBI_orig!$F$6:$IT$6=NBI_L2!BE$1)*NBI_orig!$F$8:$IT$256)</f>
        <v>0</v>
      </c>
      <c r="BF29" s="7">
        <f t="array" ref="BF29">SUMPRODUCT((NBI_orig!$B$8:$B$256=NBI_L2!$A29)*(NBI_orig!$F$6:$IT$6=NBI_L2!BF$1)*NBI_orig!$F$8:$IT$256)</f>
        <v>0</v>
      </c>
      <c r="BG29" s="7">
        <f t="array" ref="BG29">SUMPRODUCT((NBI_orig!$B$8:$B$256=NBI_L2!$A29)*(NBI_orig!$F$6:$IT$6=NBI_L2!BG$1)*NBI_orig!$F$8:$IT$256)</f>
        <v>0</v>
      </c>
      <c r="BH29" s="7">
        <f t="array" ref="BH29">SUMPRODUCT((NBI_orig!$B$8:$B$256=NBI_L2!$A29)*(NBI_orig!$F$6:$IT$6=NBI_L2!BH$1)*NBI_orig!$F$8:$IT$256)</f>
        <v>0</v>
      </c>
      <c r="BI29" s="7">
        <f t="array" ref="BI29">SUMPRODUCT((NBI_orig!$B$8:$B$256=NBI_L2!$A29)*(NBI_orig!$F$6:$IT$6=NBI_L2!BI$1)*NBI_orig!$F$8:$IT$256)</f>
        <v>0</v>
      </c>
      <c r="BJ29" s="7">
        <f t="array" ref="BJ29">SUMPRODUCT((NBI_orig!$B$8:$B$256=NBI_L2!$A29)*(NBI_orig!$F$6:$IT$6=NBI_L2!BJ$1)*NBI_orig!$F$8:$IT$256)</f>
        <v>0</v>
      </c>
      <c r="BK29" s="7">
        <f t="array" ref="BK29">SUMPRODUCT((NBI_orig!$B$8:$B$256=NBI_L2!$A29)*(NBI_orig!$F$6:$IT$6=NBI_L2!BK$1)*NBI_orig!$F$8:$IT$256)</f>
        <v>0</v>
      </c>
      <c r="BL29" s="7">
        <f t="array" ref="BL29">SUMPRODUCT((NBI_orig!$B$8:$B$256=NBI_L2!$A29)*(NBI_orig!$F$6:$IT$6=NBI_L2!BL$1)*NBI_orig!$F$8:$IT$256)</f>
        <v>0</v>
      </c>
      <c r="BM29" s="7">
        <f t="array" ref="BM29">SUMPRODUCT((NBI_orig!$B$8:$B$256=NBI_L2!$A29)*(NBI_orig!$F$6:$IT$6=NBI_L2!BM$1)*NBI_orig!$F$8:$IT$256)</f>
        <v>0</v>
      </c>
      <c r="BN29" s="7">
        <f t="array" ref="BN29">SUMPRODUCT((NBI_orig!$B$8:$B$256=NBI_L2!$A29)*(NBI_orig!$F$6:$IT$6=NBI_L2!BN$1)*NBI_orig!$F$8:$IT$256)</f>
        <v>0</v>
      </c>
      <c r="BO29" s="7">
        <f t="array" ref="BO29">SUMPRODUCT((NBI_orig!$B$8:$B$256=NBI_L2!$A29)*(NBI_orig!$F$6:$IT$6=NBI_L2!BO$1)*NBI_orig!$F$8:$IT$256)</f>
        <v>0</v>
      </c>
      <c r="BP29" s="7">
        <f t="array" ref="BP29">SUMPRODUCT((NBI_orig!$B$8:$B$256=NBI_L2!$A29)*(NBI_orig!$F$6:$IT$6=NBI_L2!BP$1)*NBI_orig!$F$8:$IT$256)</f>
        <v>0</v>
      </c>
      <c r="BQ29" s="7">
        <f t="array" ref="BQ29">SUMPRODUCT((NBI_orig!$B$8:$B$256=NBI_L2!$A29)*(NBI_orig!$F$6:$IT$6=NBI_L2!BQ$1)*NBI_orig!$F$8:$IT$256)</f>
        <v>0</v>
      </c>
      <c r="BR29" s="7">
        <f t="array" ref="BR29">SUMPRODUCT((NBI_orig!$B$8:$B$256=NBI_L2!$A29)*(NBI_orig!$F$6:$IT$6=NBI_L2!BR$1)*NBI_orig!$F$8:$IT$256)</f>
        <v>18408.758008523098</v>
      </c>
      <c r="BS29" s="7">
        <f t="array" ref="BS29">SUMPRODUCT((NBI_orig!$B$8:$B$256=NBI_L2!$A29)*(NBI_orig!$F$6:$IT$6=NBI_L2!BS$1)*NBI_orig!$F$8:$IT$256)</f>
        <v>0</v>
      </c>
      <c r="BT29" s="7">
        <f t="array" ref="BT29">SUMPRODUCT((NBI_orig!$B$8:$B$256=NBI_L2!$A29)*(NBI_orig!$F$6:$IT$6=NBI_L2!BT$1)*NBI_orig!$F$8:$IT$256)</f>
        <v>0</v>
      </c>
      <c r="BU29" s="7">
        <f t="array" ref="BU29">SUMPRODUCT((NBI_orig!$B$8:$B$256=NBI_L2!$A29)*(NBI_orig!$F$6:$IT$6=NBI_L2!BU$1)*NBI_orig!$F$8:$IT$256)</f>
        <v>0</v>
      </c>
      <c r="BV29" s="7">
        <f t="array" ref="BV29">SUMPRODUCT((NBI_orig!$B$8:$B$256=NBI_L2!$A29)*(NBI_orig!$F$6:$IT$6=NBI_L2!BV$1)*NBI_orig!$F$8:$IT$256)</f>
        <v>0</v>
      </c>
      <c r="BW29" s="7">
        <f t="array" ref="BW29">SUMPRODUCT((NBI_orig!$B$8:$B$256=NBI_L2!$A29)*(NBI_orig!$F$6:$IT$6=NBI_L2!BW$1)*NBI_orig!$F$8:$IT$256)</f>
        <v>0</v>
      </c>
      <c r="BX29" s="7">
        <f t="array" ref="BX29">SUMPRODUCT((NBI_orig!$B$8:$B$256=NBI_L2!$A29)*(NBI_orig!$F$6:$IT$6=NBI_L2!BX$1)*NBI_orig!$F$8:$IT$256)</f>
        <v>0</v>
      </c>
      <c r="BY29" s="7">
        <f t="array" ref="BY29">SUMPRODUCT((NBI_orig!$B$8:$B$256=NBI_L2!$A29)*(NBI_orig!$F$6:$IT$6=NBI_L2!BY$1)*NBI_orig!$F$8:$IT$256)</f>
        <v>0</v>
      </c>
      <c r="BZ29" s="7">
        <f t="array" ref="BZ29">SUMPRODUCT((NBI_orig!$B$8:$B$256=NBI_L2!$A29)*(NBI_orig!$F$6:$IT$6=NBI_L2!BZ$1)*NBI_orig!$F$8:$IT$256)</f>
        <v>0</v>
      </c>
      <c r="CA29" s="7">
        <f t="array" ref="CA29">SUMPRODUCT((NBI_orig!$B$8:$B$256=NBI_L2!$A29)*(NBI_orig!$F$6:$IT$6=NBI_L2!CA$1)*NBI_orig!$F$8:$IT$256)</f>
        <v>0</v>
      </c>
      <c r="CB29" s="7">
        <f t="array" ref="CB29">SUMPRODUCT((NBI_orig!$B$8:$B$256=NBI_L2!$A29)*(NBI_orig!$F$6:$IT$6=NBI_L2!CB$1)*NBI_orig!$F$8:$IT$256)</f>
        <v>0</v>
      </c>
      <c r="CC29" s="7">
        <f t="array" ref="CC29">SUMPRODUCT((NBI_orig!$B$8:$B$256=NBI_L2!$A29)*(NBI_orig!$F$6:$IT$6=NBI_L2!CC$1)*NBI_orig!$F$8:$IT$256)</f>
        <v>0</v>
      </c>
      <c r="CD29" s="7">
        <f t="array" ref="CD29">SUMPRODUCT((NBI_orig!$B$8:$B$256=NBI_L2!$A29)*(NBI_orig!$F$6:$IT$6=NBI_L2!CD$1)*NBI_orig!$F$8:$IT$256)</f>
        <v>0</v>
      </c>
      <c r="CE29" s="7">
        <f t="array" ref="CE29">SUMPRODUCT((NBI_orig!$B$8:$B$256=NBI_L2!$A29)*(NBI_orig!$F$6:$IT$6=NBI_L2!CE$1)*NBI_orig!$F$8:$IT$256)</f>
        <v>0</v>
      </c>
      <c r="CF29" s="7">
        <f t="array" ref="CF29">SUMPRODUCT((NBI_orig!$B$8:$B$256=NBI_L2!$A29)*(NBI_orig!$F$6:$IT$6=NBI_L2!CF$1)*NBI_orig!$F$8:$IT$256)</f>
        <v>0</v>
      </c>
      <c r="CG29" s="7">
        <f t="array" ref="CG29">SUMPRODUCT((NBI_orig!$B$8:$B$256=NBI_L2!$A29)*(NBI_orig!$F$6:$IT$6=NBI_L2!CG$1)*NBI_orig!$F$8:$IT$256)</f>
        <v>0</v>
      </c>
      <c r="CH29" s="7">
        <f t="array" ref="CH29">SUMPRODUCT((NBI_orig!$B$8:$B$256=NBI_L2!$A29)*(NBI_orig!$F$6:$IT$6=NBI_L2!CH$1)*NBI_orig!$F$8:$IT$256)</f>
        <v>0</v>
      </c>
      <c r="CI29" s="7">
        <f t="array" ref="CI29">SUMPRODUCT((NBI_orig!$B$8:$B$256=NBI_L2!$A29)*(NBI_orig!$F$6:$IT$6=NBI_L2!CI$1)*NBI_orig!$F$8:$IT$256)</f>
        <v>0</v>
      </c>
      <c r="CJ29" s="7">
        <f t="array" ref="CJ29">SUMPRODUCT((NBI_orig!$B$8:$B$256=NBI_L2!$A29)*(NBI_orig!$F$6:$IT$6=NBI_L2!CJ$1)*NBI_orig!$F$8:$IT$256)</f>
        <v>0</v>
      </c>
      <c r="CK29" s="7">
        <f t="array" ref="CK29">SUMPRODUCT((NBI_orig!$B$8:$B$256=NBI_L2!$A29)*(NBI_orig!$F$6:$IT$6=NBI_L2!CK$1)*NBI_orig!$F$8:$IT$256)</f>
        <v>0</v>
      </c>
      <c r="CL29" s="7">
        <f t="array" ref="CL29">SUMPRODUCT((NBI_orig!$B$8:$B$256=NBI_L2!$A29)*(NBI_orig!$F$6:$IT$6=NBI_L2!CL$1)*NBI_orig!$F$8:$IT$256)</f>
        <v>0</v>
      </c>
      <c r="CM29" s="7">
        <f t="array" ref="CM29">SUMPRODUCT((NBI_orig!$B$8:$B$256=NBI_L2!$A29)*(NBI_orig!$F$6:$IT$6=NBI_L2!CM$1)*NBI_orig!$F$8:$IT$256)</f>
        <v>0</v>
      </c>
      <c r="CN29" s="7">
        <f t="array" ref="CN29">SUMPRODUCT((NBI_orig!$B$8:$B$256=NBI_L2!$A29)*(NBI_orig!$F$6:$IT$6=NBI_L2!CN$1)*NBI_orig!$F$8:$IT$256)</f>
        <v>0</v>
      </c>
      <c r="CO29" s="7">
        <f t="array" ref="CO29">SUMPRODUCT((NBI_orig!$B$8:$B$256=NBI_L2!$A29)*(NBI_orig!$F$6:$IT$6=NBI_L2!CO$1)*NBI_orig!$F$8:$IT$256)</f>
        <v>0</v>
      </c>
      <c r="CP29" s="7">
        <f t="array" ref="CP29">SUMPRODUCT((NBI_orig!$B$8:$B$256=NBI_L2!$A29)*(NBI_orig!$F$6:$IT$6=NBI_L2!CP$1)*NBI_orig!$F$8:$IT$256)</f>
        <v>0</v>
      </c>
      <c r="CQ29" s="7">
        <f t="array" ref="CQ29">SUMPRODUCT((NBI_orig!$B$8:$B$256=NBI_L2!$A29)*(NBI_orig!$F$6:$IT$6=NBI_L2!CQ$1)*NBI_orig!$F$8:$IT$256)</f>
        <v>0</v>
      </c>
      <c r="CR29" s="7">
        <f t="array" ref="CR29">SUMPRODUCT((NBI_orig!$B$8:$B$256=NBI_L2!$A29)*(NBI_orig!$F$6:$IT$6=NBI_L2!CR$1)*NBI_orig!$F$8:$IT$256)</f>
        <v>0</v>
      </c>
      <c r="CS29" s="7">
        <f t="array" ref="CS29">SUMPRODUCT((NBI_orig!$B$8:$B$256=NBI_L2!$A29)*(NBI_orig!$F$6:$IT$6=NBI_L2!CS$1)*NBI_orig!$F$8:$IT$256)</f>
        <v>0</v>
      </c>
      <c r="CT29" s="7">
        <f t="array" ref="CT29">SUMPRODUCT((NBI_orig!$B$8:$B$256=NBI_L2!$A29)*(NBI_orig!$F$6:$IT$6=NBI_L2!CT$1)*NBI_orig!$F$8:$IT$256)</f>
        <v>0</v>
      </c>
      <c r="CU29" s="7">
        <f t="array" ref="CU29">SUMPRODUCT((NBI_orig!$B$8:$B$256=NBI_L2!$A29)*(NBI_orig!$F$6:$IT$6=NBI_L2!CU$1)*NBI_orig!$F$8:$IT$256)</f>
        <v>0</v>
      </c>
      <c r="CV29" s="7">
        <f t="array" ref="CV29">SUMPRODUCT((NBI_orig!$B$8:$B$256=NBI_L2!$A29)*(NBI_orig!$F$6:$IT$6=NBI_L2!CV$1)*NBI_orig!$F$8:$IT$256)</f>
        <v>0</v>
      </c>
      <c r="CW29" s="7">
        <f t="array" ref="CW29">SUMPRODUCT((NBI_orig!$B$8:$B$256=NBI_L2!$A29)*(NBI_orig!$F$6:$IT$6=NBI_L2!CW$1)*NBI_orig!$F$8:$IT$256)</f>
        <v>18408.758008523098</v>
      </c>
      <c r="CX29" s="7"/>
      <c r="CY29" s="7"/>
    </row>
    <row r="30" spans="1:103" x14ac:dyDescent="0.2">
      <c r="A30" s="6" t="s">
        <v>288</v>
      </c>
      <c r="B30" s="7">
        <f t="array" ref="B30">SUMPRODUCT((NBI_orig!$B$8:$B$256=NBI_L2!$A30)*(NBI_orig!$F$6:$IT$6=NBI_L2!B$1)*NBI_orig!$F$8:$IT$256)</f>
        <v>0</v>
      </c>
      <c r="C30" s="7">
        <f t="array" ref="C30">SUMPRODUCT((NBI_orig!$B$8:$B$256=NBI_L2!$A30)*(NBI_orig!$F$6:$IT$6=NBI_L2!C$1)*NBI_orig!$F$8:$IT$256)</f>
        <v>0</v>
      </c>
      <c r="D30" s="7">
        <f t="array" ref="D30">SUMPRODUCT((NBI_orig!$B$8:$B$256=NBI_L2!$A30)*(NBI_orig!$F$6:$IT$6=NBI_L2!D$1)*NBI_orig!$F$8:$IT$256)</f>
        <v>0</v>
      </c>
      <c r="E30" s="7">
        <f t="array" ref="E30">SUMPRODUCT((NBI_orig!$B$8:$B$256=NBI_L2!$A30)*(NBI_orig!$F$6:$IT$6=NBI_L2!E$1)*NBI_orig!$F$8:$IT$256)</f>
        <v>0</v>
      </c>
      <c r="F30" s="7">
        <f t="array" ref="F30">SUMPRODUCT((NBI_orig!$B$8:$B$256=NBI_L2!$A30)*(NBI_orig!$F$6:$IT$6=NBI_L2!F$1)*NBI_orig!$F$8:$IT$256)</f>
        <v>0</v>
      </c>
      <c r="G30" s="7">
        <f t="array" ref="G30">SUMPRODUCT((NBI_orig!$B$8:$B$256=NBI_L2!$A30)*(NBI_orig!$F$6:$IT$6=NBI_L2!G$1)*NBI_orig!$F$8:$IT$256)</f>
        <v>0</v>
      </c>
      <c r="H30" s="7">
        <f t="array" ref="H30">SUMPRODUCT((NBI_orig!$B$8:$B$256=NBI_L2!$A30)*(NBI_orig!$F$6:$IT$6=NBI_L2!H$1)*NBI_orig!$F$8:$IT$256)</f>
        <v>0</v>
      </c>
      <c r="I30" s="7">
        <f t="array" ref="I30">SUMPRODUCT((NBI_orig!$B$8:$B$256=NBI_L2!$A30)*(NBI_orig!$F$6:$IT$6=NBI_L2!I$1)*NBI_orig!$F$8:$IT$256)</f>
        <v>0</v>
      </c>
      <c r="J30" s="7">
        <f t="array" ref="J30">SUMPRODUCT((NBI_orig!$B$8:$B$256=NBI_L2!$A30)*(NBI_orig!$F$6:$IT$6=NBI_L2!J$1)*NBI_orig!$F$8:$IT$256)</f>
        <v>0</v>
      </c>
      <c r="K30" s="7">
        <f t="array" ref="K30">SUMPRODUCT((NBI_orig!$B$8:$B$256=NBI_L2!$A30)*(NBI_orig!$F$6:$IT$6=NBI_L2!K$1)*NBI_orig!$F$8:$IT$256)</f>
        <v>0</v>
      </c>
      <c r="L30" s="7">
        <f t="array" ref="L30">SUMPRODUCT((NBI_orig!$B$8:$B$256=NBI_L2!$A30)*(NBI_orig!$F$6:$IT$6=NBI_L2!L$1)*NBI_orig!$F$8:$IT$256)</f>
        <v>0</v>
      </c>
      <c r="M30" s="7">
        <f t="array" ref="M30">SUMPRODUCT((NBI_orig!$B$8:$B$256=NBI_L2!$A30)*(NBI_orig!$F$6:$IT$6=NBI_L2!M$1)*NBI_orig!$F$8:$IT$256)</f>
        <v>0</v>
      </c>
      <c r="N30" s="7">
        <f t="array" ref="N30">SUMPRODUCT((NBI_orig!$B$8:$B$256=NBI_L2!$A30)*(NBI_orig!$F$6:$IT$6=NBI_L2!N$1)*NBI_orig!$F$8:$IT$256)</f>
        <v>0</v>
      </c>
      <c r="O30" s="7">
        <f t="array" ref="O30">SUMPRODUCT((NBI_orig!$B$8:$B$256=NBI_L2!$A30)*(NBI_orig!$F$6:$IT$6=NBI_L2!O$1)*NBI_orig!$F$8:$IT$256)</f>
        <v>0</v>
      </c>
      <c r="P30" s="7">
        <f t="array" ref="P30">SUMPRODUCT((NBI_orig!$B$8:$B$256=NBI_L2!$A30)*(NBI_orig!$F$6:$IT$6=NBI_L2!P$1)*NBI_orig!$F$8:$IT$256)</f>
        <v>0</v>
      </c>
      <c r="Q30" s="7">
        <f t="array" ref="Q30">SUMPRODUCT((NBI_orig!$B$8:$B$256=NBI_L2!$A30)*(NBI_orig!$F$6:$IT$6=NBI_L2!Q$1)*NBI_orig!$F$8:$IT$256)</f>
        <v>0</v>
      </c>
      <c r="R30" s="7">
        <f t="array" ref="R30">SUMPRODUCT((NBI_orig!$B$8:$B$256=NBI_L2!$A30)*(NBI_orig!$F$6:$IT$6=NBI_L2!R$1)*NBI_orig!$F$8:$IT$256)</f>
        <v>0</v>
      </c>
      <c r="S30" s="7">
        <f t="array" ref="S30">SUMPRODUCT((NBI_orig!$B$8:$B$256=NBI_L2!$A30)*(NBI_orig!$F$6:$IT$6=NBI_L2!S$1)*NBI_orig!$F$8:$IT$256)</f>
        <v>0</v>
      </c>
      <c r="T30" s="7">
        <f t="array" ref="T30">SUMPRODUCT((NBI_orig!$B$8:$B$256=NBI_L2!$A30)*(NBI_orig!$F$6:$IT$6=NBI_L2!T$1)*NBI_orig!$F$8:$IT$256)</f>
        <v>0</v>
      </c>
      <c r="U30" s="7">
        <f t="array" ref="U30">SUMPRODUCT((NBI_orig!$B$8:$B$256=NBI_L2!$A30)*(NBI_orig!$F$6:$IT$6=NBI_L2!U$1)*NBI_orig!$F$8:$IT$256)</f>
        <v>0</v>
      </c>
      <c r="V30" s="7">
        <f t="array" ref="V30">SUMPRODUCT((NBI_orig!$B$8:$B$256=NBI_L2!$A30)*(NBI_orig!$F$6:$IT$6=NBI_L2!V$1)*NBI_orig!$F$8:$IT$256)</f>
        <v>0</v>
      </c>
      <c r="W30" s="7">
        <f t="array" ref="W30">SUMPRODUCT((NBI_orig!$B$8:$B$256=NBI_L2!$A30)*(NBI_orig!$F$6:$IT$6=NBI_L2!W$1)*NBI_orig!$F$8:$IT$256)</f>
        <v>0</v>
      </c>
      <c r="X30" s="7">
        <f t="array" ref="X30">SUMPRODUCT((NBI_orig!$B$8:$B$256=NBI_L2!$A30)*(NBI_orig!$F$6:$IT$6=NBI_L2!X$1)*NBI_orig!$F$8:$IT$256)</f>
        <v>0</v>
      </c>
      <c r="Y30" s="7">
        <f t="array" ref="Y30">SUMPRODUCT((NBI_orig!$B$8:$B$256=NBI_L2!$A30)*(NBI_orig!$F$6:$IT$6=NBI_L2!Y$1)*NBI_orig!$F$8:$IT$256)</f>
        <v>0</v>
      </c>
      <c r="Z30" s="7">
        <f t="array" ref="Z30">SUMPRODUCT((NBI_orig!$B$8:$B$256=NBI_L2!$A30)*(NBI_orig!$F$6:$IT$6=NBI_L2!Z$1)*NBI_orig!$F$8:$IT$256)</f>
        <v>0</v>
      </c>
      <c r="AA30" s="7">
        <f t="array" ref="AA30">SUMPRODUCT((NBI_orig!$B$8:$B$256=NBI_L2!$A30)*(NBI_orig!$F$6:$IT$6=NBI_L2!AA$1)*NBI_orig!$F$8:$IT$256)</f>
        <v>0</v>
      </c>
      <c r="AB30" s="7">
        <f t="array" ref="AB30">SUMPRODUCT((NBI_orig!$B$8:$B$256=NBI_L2!$A30)*(NBI_orig!$F$6:$IT$6=NBI_L2!AB$1)*NBI_orig!$F$8:$IT$256)</f>
        <v>0</v>
      </c>
      <c r="AC30" s="7">
        <f t="array" ref="AC30">SUMPRODUCT((NBI_orig!$B$8:$B$256=NBI_L2!$A30)*(NBI_orig!$F$6:$IT$6=NBI_L2!AC$1)*NBI_orig!$F$8:$IT$256)</f>
        <v>0</v>
      </c>
      <c r="AD30" s="7">
        <f t="array" ref="AD30">SUMPRODUCT((NBI_orig!$B$8:$B$256=NBI_L2!$A30)*(NBI_orig!$F$6:$IT$6=NBI_L2!AD$1)*NBI_orig!$F$8:$IT$256)</f>
        <v>0</v>
      </c>
      <c r="AE30" s="7">
        <f t="array" ref="AE30">SUMPRODUCT((NBI_orig!$B$8:$B$256=NBI_L2!$A30)*(NBI_orig!$F$6:$IT$6=NBI_L2!AE$1)*NBI_orig!$F$8:$IT$256)</f>
        <v>0</v>
      </c>
      <c r="AF30" s="7">
        <f t="array" ref="AF30">SUMPRODUCT((NBI_orig!$B$8:$B$256=NBI_L2!$A30)*(NBI_orig!$F$6:$IT$6=NBI_L2!AF$1)*NBI_orig!$F$8:$IT$256)</f>
        <v>0</v>
      </c>
      <c r="AG30" s="7">
        <f t="array" ref="AG30">SUMPRODUCT((NBI_orig!$B$8:$B$256=NBI_L2!$A30)*(NBI_orig!$F$6:$IT$6=NBI_L2!AG$1)*NBI_orig!$F$8:$IT$256)</f>
        <v>0</v>
      </c>
      <c r="AH30" s="7">
        <f t="array" ref="AH30">SUMPRODUCT((NBI_orig!$B$8:$B$256=NBI_L2!$A30)*(NBI_orig!$F$6:$IT$6=NBI_L2!AH$1)*NBI_orig!$F$8:$IT$256)</f>
        <v>0</v>
      </c>
      <c r="AI30" s="7">
        <f t="array" ref="AI30">SUMPRODUCT((NBI_orig!$B$8:$B$256=NBI_L2!$A30)*(NBI_orig!$F$6:$IT$6=NBI_L2!AI$1)*NBI_orig!$F$8:$IT$256)</f>
        <v>0</v>
      </c>
      <c r="AJ30" s="7">
        <f t="array" ref="AJ30">SUMPRODUCT((NBI_orig!$B$8:$B$256=NBI_L2!$A30)*(NBI_orig!$F$6:$IT$6=NBI_L2!AJ$1)*NBI_orig!$F$8:$IT$256)</f>
        <v>0</v>
      </c>
      <c r="AK30" s="7">
        <f t="array" ref="AK30">SUMPRODUCT((NBI_orig!$B$8:$B$256=NBI_L2!$A30)*(NBI_orig!$F$6:$IT$6=NBI_L2!AK$1)*NBI_orig!$F$8:$IT$256)</f>
        <v>0</v>
      </c>
      <c r="AL30" s="7">
        <f t="array" ref="AL30">SUMPRODUCT((NBI_orig!$B$8:$B$256=NBI_L2!$A30)*(NBI_orig!$F$6:$IT$6=NBI_L2!AL$1)*NBI_orig!$F$8:$IT$256)</f>
        <v>0</v>
      </c>
      <c r="AM30" s="7">
        <f t="array" ref="AM30">SUMPRODUCT((NBI_orig!$B$8:$B$256=NBI_L2!$A30)*(NBI_orig!$F$6:$IT$6=NBI_L2!AM$1)*NBI_orig!$F$8:$IT$256)</f>
        <v>0</v>
      </c>
      <c r="AN30" s="7">
        <f t="array" ref="AN30">SUMPRODUCT((NBI_orig!$B$8:$B$256=NBI_L2!$A30)*(NBI_orig!$F$6:$IT$6=NBI_L2!AN$1)*NBI_orig!$F$8:$IT$256)</f>
        <v>0</v>
      </c>
      <c r="AO30" s="7">
        <f t="array" ref="AO30">SUMPRODUCT((NBI_orig!$B$8:$B$256=NBI_L2!$A30)*(NBI_orig!$F$6:$IT$6=NBI_L2!AO$1)*NBI_orig!$F$8:$IT$256)</f>
        <v>0</v>
      </c>
      <c r="AP30" s="7">
        <f t="array" ref="AP30">SUMPRODUCT((NBI_orig!$B$8:$B$256=NBI_L2!$A30)*(NBI_orig!$F$6:$IT$6=NBI_L2!AP$1)*NBI_orig!$F$8:$IT$256)</f>
        <v>0</v>
      </c>
      <c r="AQ30" s="7">
        <f t="array" ref="AQ30">SUMPRODUCT((NBI_orig!$B$8:$B$256=NBI_L2!$A30)*(NBI_orig!$F$6:$IT$6=NBI_L2!AQ$1)*NBI_orig!$F$8:$IT$256)</f>
        <v>0</v>
      </c>
      <c r="AR30" s="7">
        <f t="array" ref="AR30">SUMPRODUCT((NBI_orig!$B$8:$B$256=NBI_L2!$A30)*(NBI_orig!$F$6:$IT$6=NBI_L2!AR$1)*NBI_orig!$F$8:$IT$256)</f>
        <v>0</v>
      </c>
      <c r="AS30" s="7">
        <f t="array" ref="AS30">SUMPRODUCT((NBI_orig!$B$8:$B$256=NBI_L2!$A30)*(NBI_orig!$F$6:$IT$6=NBI_L2!AS$1)*NBI_orig!$F$8:$IT$256)</f>
        <v>0</v>
      </c>
      <c r="AT30" s="7">
        <f t="array" ref="AT30">SUMPRODUCT((NBI_orig!$B$8:$B$256=NBI_L2!$A30)*(NBI_orig!$F$6:$IT$6=NBI_L2!AT$1)*NBI_orig!$F$8:$IT$256)</f>
        <v>0</v>
      </c>
      <c r="AU30" s="7">
        <f t="array" ref="AU30">SUMPRODUCT((NBI_orig!$B$8:$B$256=NBI_L2!$A30)*(NBI_orig!$F$6:$IT$6=NBI_L2!AU$1)*NBI_orig!$F$8:$IT$256)</f>
        <v>0</v>
      </c>
      <c r="AV30" s="7">
        <f t="array" ref="AV30">SUMPRODUCT((NBI_orig!$B$8:$B$256=NBI_L2!$A30)*(NBI_orig!$F$6:$IT$6=NBI_L2!AV$1)*NBI_orig!$F$8:$IT$256)</f>
        <v>0</v>
      </c>
      <c r="AW30" s="7">
        <f t="array" ref="AW30">SUMPRODUCT((NBI_orig!$B$8:$B$256=NBI_L2!$A30)*(NBI_orig!$F$6:$IT$6=NBI_L2!AW$1)*NBI_orig!$F$8:$IT$256)</f>
        <v>0</v>
      </c>
      <c r="AX30" s="7">
        <f t="array" ref="AX30">SUMPRODUCT((NBI_orig!$B$8:$B$256=NBI_L2!$A30)*(NBI_orig!$F$6:$IT$6=NBI_L2!AX$1)*NBI_orig!$F$8:$IT$256)</f>
        <v>0</v>
      </c>
      <c r="AY30" s="7">
        <f t="array" ref="AY30">SUMPRODUCT((NBI_orig!$B$8:$B$256=NBI_L2!$A30)*(NBI_orig!$F$6:$IT$6=NBI_L2!AY$1)*NBI_orig!$F$8:$IT$256)</f>
        <v>0</v>
      </c>
      <c r="AZ30" s="7">
        <f t="array" ref="AZ30">SUMPRODUCT((NBI_orig!$B$8:$B$256=NBI_L2!$A30)*(NBI_orig!$F$6:$IT$6=NBI_L2!AZ$1)*NBI_orig!$F$8:$IT$256)</f>
        <v>0</v>
      </c>
      <c r="BA30" s="7">
        <f t="array" ref="BA30">SUMPRODUCT((NBI_orig!$B$8:$B$256=NBI_L2!$A30)*(NBI_orig!$F$6:$IT$6=NBI_L2!BA$1)*NBI_orig!$F$8:$IT$256)</f>
        <v>0</v>
      </c>
      <c r="BB30" s="7">
        <f t="array" ref="BB30">SUMPRODUCT((NBI_orig!$B$8:$B$256=NBI_L2!$A30)*(NBI_orig!$F$6:$IT$6=NBI_L2!BB$1)*NBI_orig!$F$8:$IT$256)</f>
        <v>0</v>
      </c>
      <c r="BC30" s="7">
        <f t="array" ref="BC30">SUMPRODUCT((NBI_orig!$B$8:$B$256=NBI_L2!$A30)*(NBI_orig!$F$6:$IT$6=NBI_L2!BC$1)*NBI_orig!$F$8:$IT$256)</f>
        <v>0</v>
      </c>
      <c r="BD30" s="7">
        <f t="array" ref="BD30">SUMPRODUCT((NBI_orig!$B$8:$B$256=NBI_L2!$A30)*(NBI_orig!$F$6:$IT$6=NBI_L2!BD$1)*NBI_orig!$F$8:$IT$256)</f>
        <v>0</v>
      </c>
      <c r="BE30" s="7">
        <f t="array" ref="BE30">SUMPRODUCT((NBI_orig!$B$8:$B$256=NBI_L2!$A30)*(NBI_orig!$F$6:$IT$6=NBI_L2!BE$1)*NBI_orig!$F$8:$IT$256)</f>
        <v>0</v>
      </c>
      <c r="BF30" s="7">
        <f t="array" ref="BF30">SUMPRODUCT((NBI_orig!$B$8:$B$256=NBI_L2!$A30)*(NBI_orig!$F$6:$IT$6=NBI_L2!BF$1)*NBI_orig!$F$8:$IT$256)</f>
        <v>0</v>
      </c>
      <c r="BG30" s="7">
        <f t="array" ref="BG30">SUMPRODUCT((NBI_orig!$B$8:$B$256=NBI_L2!$A30)*(NBI_orig!$F$6:$IT$6=NBI_L2!BG$1)*NBI_orig!$F$8:$IT$256)</f>
        <v>0</v>
      </c>
      <c r="BH30" s="7">
        <f t="array" ref="BH30">SUMPRODUCT((NBI_orig!$B$8:$B$256=NBI_L2!$A30)*(NBI_orig!$F$6:$IT$6=NBI_L2!BH$1)*NBI_orig!$F$8:$IT$256)</f>
        <v>0</v>
      </c>
      <c r="BI30" s="7">
        <f t="array" ref="BI30">SUMPRODUCT((NBI_orig!$B$8:$B$256=NBI_L2!$A30)*(NBI_orig!$F$6:$IT$6=NBI_L2!BI$1)*NBI_orig!$F$8:$IT$256)</f>
        <v>0</v>
      </c>
      <c r="BJ30" s="7">
        <f t="array" ref="BJ30">SUMPRODUCT((NBI_orig!$B$8:$B$256=NBI_L2!$A30)*(NBI_orig!$F$6:$IT$6=NBI_L2!BJ$1)*NBI_orig!$F$8:$IT$256)</f>
        <v>0</v>
      </c>
      <c r="BK30" s="7">
        <f t="array" ref="BK30">SUMPRODUCT((NBI_orig!$B$8:$B$256=NBI_L2!$A30)*(NBI_orig!$F$6:$IT$6=NBI_L2!BK$1)*NBI_orig!$F$8:$IT$256)</f>
        <v>0</v>
      </c>
      <c r="BL30" s="7">
        <f t="array" ref="BL30">SUMPRODUCT((NBI_orig!$B$8:$B$256=NBI_L2!$A30)*(NBI_orig!$F$6:$IT$6=NBI_L2!BL$1)*NBI_orig!$F$8:$IT$256)</f>
        <v>0</v>
      </c>
      <c r="BM30" s="7">
        <f t="array" ref="BM30">SUMPRODUCT((NBI_orig!$B$8:$B$256=NBI_L2!$A30)*(NBI_orig!$F$6:$IT$6=NBI_L2!BM$1)*NBI_orig!$F$8:$IT$256)</f>
        <v>0</v>
      </c>
      <c r="BN30" s="7">
        <f t="array" ref="BN30">SUMPRODUCT((NBI_orig!$B$8:$B$256=NBI_L2!$A30)*(NBI_orig!$F$6:$IT$6=NBI_L2!BN$1)*NBI_orig!$F$8:$IT$256)</f>
        <v>0</v>
      </c>
      <c r="BO30" s="7">
        <f t="array" ref="BO30">SUMPRODUCT((NBI_orig!$B$8:$B$256=NBI_L2!$A30)*(NBI_orig!$F$6:$IT$6=NBI_L2!BO$1)*NBI_orig!$F$8:$IT$256)</f>
        <v>0</v>
      </c>
      <c r="BP30" s="7">
        <f t="array" ref="BP30">SUMPRODUCT((NBI_orig!$B$8:$B$256=NBI_L2!$A30)*(NBI_orig!$F$6:$IT$6=NBI_L2!BP$1)*NBI_orig!$F$8:$IT$256)</f>
        <v>0</v>
      </c>
      <c r="BQ30" s="7">
        <f t="array" ref="BQ30">SUMPRODUCT((NBI_orig!$B$8:$B$256=NBI_L2!$A30)*(NBI_orig!$F$6:$IT$6=NBI_L2!BQ$1)*NBI_orig!$F$8:$IT$256)</f>
        <v>0</v>
      </c>
      <c r="BR30" s="7">
        <f t="array" ref="BR30">SUMPRODUCT((NBI_orig!$B$8:$B$256=NBI_L2!$A30)*(NBI_orig!$F$6:$IT$6=NBI_L2!BR$1)*NBI_orig!$F$8:$IT$256)</f>
        <v>0</v>
      </c>
      <c r="BS30" s="7">
        <f t="array" ref="BS30">SUMPRODUCT((NBI_orig!$B$8:$B$256=NBI_L2!$A30)*(NBI_orig!$F$6:$IT$6=NBI_L2!BS$1)*NBI_orig!$F$8:$IT$256)</f>
        <v>22232.6170336342</v>
      </c>
      <c r="BT30" s="7">
        <f t="array" ref="BT30">SUMPRODUCT((NBI_orig!$B$8:$B$256=NBI_L2!$A30)*(NBI_orig!$F$6:$IT$6=NBI_L2!BT$1)*NBI_orig!$F$8:$IT$256)</f>
        <v>0</v>
      </c>
      <c r="BU30" s="7">
        <f t="array" ref="BU30">SUMPRODUCT((NBI_orig!$B$8:$B$256=NBI_L2!$A30)*(NBI_orig!$F$6:$IT$6=NBI_L2!BU$1)*NBI_orig!$F$8:$IT$256)</f>
        <v>0</v>
      </c>
      <c r="BV30" s="7">
        <f t="array" ref="BV30">SUMPRODUCT((NBI_orig!$B$8:$B$256=NBI_L2!$A30)*(NBI_orig!$F$6:$IT$6=NBI_L2!BV$1)*NBI_orig!$F$8:$IT$256)</f>
        <v>0</v>
      </c>
      <c r="BW30" s="7">
        <f t="array" ref="BW30">SUMPRODUCT((NBI_orig!$B$8:$B$256=NBI_L2!$A30)*(NBI_orig!$F$6:$IT$6=NBI_L2!BW$1)*NBI_orig!$F$8:$IT$256)</f>
        <v>0</v>
      </c>
      <c r="BX30" s="7">
        <f t="array" ref="BX30">SUMPRODUCT((NBI_orig!$B$8:$B$256=NBI_L2!$A30)*(NBI_orig!$F$6:$IT$6=NBI_L2!BX$1)*NBI_orig!$F$8:$IT$256)</f>
        <v>0</v>
      </c>
      <c r="BY30" s="7">
        <f t="array" ref="BY30">SUMPRODUCT((NBI_orig!$B$8:$B$256=NBI_L2!$A30)*(NBI_orig!$F$6:$IT$6=NBI_L2!BY$1)*NBI_orig!$F$8:$IT$256)</f>
        <v>0</v>
      </c>
      <c r="BZ30" s="7">
        <f t="array" ref="BZ30">SUMPRODUCT((NBI_orig!$B$8:$B$256=NBI_L2!$A30)*(NBI_orig!$F$6:$IT$6=NBI_L2!BZ$1)*NBI_orig!$F$8:$IT$256)</f>
        <v>0</v>
      </c>
      <c r="CA30" s="7">
        <f t="array" ref="CA30">SUMPRODUCT((NBI_orig!$B$8:$B$256=NBI_L2!$A30)*(NBI_orig!$F$6:$IT$6=NBI_L2!CA$1)*NBI_orig!$F$8:$IT$256)</f>
        <v>0</v>
      </c>
      <c r="CB30" s="7">
        <f t="array" ref="CB30">SUMPRODUCT((NBI_orig!$B$8:$B$256=NBI_L2!$A30)*(NBI_orig!$F$6:$IT$6=NBI_L2!CB$1)*NBI_orig!$F$8:$IT$256)</f>
        <v>0</v>
      </c>
      <c r="CC30" s="7">
        <f t="array" ref="CC30">SUMPRODUCT((NBI_orig!$B$8:$B$256=NBI_L2!$A30)*(NBI_orig!$F$6:$IT$6=NBI_L2!CC$1)*NBI_orig!$F$8:$IT$256)</f>
        <v>0</v>
      </c>
      <c r="CD30" s="7">
        <f t="array" ref="CD30">SUMPRODUCT((NBI_orig!$B$8:$B$256=NBI_L2!$A30)*(NBI_orig!$F$6:$IT$6=NBI_L2!CD$1)*NBI_orig!$F$8:$IT$256)</f>
        <v>0</v>
      </c>
      <c r="CE30" s="7">
        <f t="array" ref="CE30">SUMPRODUCT((NBI_orig!$B$8:$B$256=NBI_L2!$A30)*(NBI_orig!$F$6:$IT$6=NBI_L2!CE$1)*NBI_orig!$F$8:$IT$256)</f>
        <v>0</v>
      </c>
      <c r="CF30" s="7">
        <f t="array" ref="CF30">SUMPRODUCT((NBI_orig!$B$8:$B$256=NBI_L2!$A30)*(NBI_orig!$F$6:$IT$6=NBI_L2!CF$1)*NBI_orig!$F$8:$IT$256)</f>
        <v>0</v>
      </c>
      <c r="CG30" s="7">
        <f t="array" ref="CG30">SUMPRODUCT((NBI_orig!$B$8:$B$256=NBI_L2!$A30)*(NBI_orig!$F$6:$IT$6=NBI_L2!CG$1)*NBI_orig!$F$8:$IT$256)</f>
        <v>0</v>
      </c>
      <c r="CH30" s="7">
        <f t="array" ref="CH30">SUMPRODUCT((NBI_orig!$B$8:$B$256=NBI_L2!$A30)*(NBI_orig!$F$6:$IT$6=NBI_L2!CH$1)*NBI_orig!$F$8:$IT$256)</f>
        <v>0</v>
      </c>
      <c r="CI30" s="7">
        <f t="array" ref="CI30">SUMPRODUCT((NBI_orig!$B$8:$B$256=NBI_L2!$A30)*(NBI_orig!$F$6:$IT$6=NBI_L2!CI$1)*NBI_orig!$F$8:$IT$256)</f>
        <v>0</v>
      </c>
      <c r="CJ30" s="7">
        <f t="array" ref="CJ30">SUMPRODUCT((NBI_orig!$B$8:$B$256=NBI_L2!$A30)*(NBI_orig!$F$6:$IT$6=NBI_L2!CJ$1)*NBI_orig!$F$8:$IT$256)</f>
        <v>0</v>
      </c>
      <c r="CK30" s="7">
        <f t="array" ref="CK30">SUMPRODUCT((NBI_orig!$B$8:$B$256=NBI_L2!$A30)*(NBI_orig!$F$6:$IT$6=NBI_L2!CK$1)*NBI_orig!$F$8:$IT$256)</f>
        <v>0</v>
      </c>
      <c r="CL30" s="7">
        <f t="array" ref="CL30">SUMPRODUCT((NBI_orig!$B$8:$B$256=NBI_L2!$A30)*(NBI_orig!$F$6:$IT$6=NBI_L2!CL$1)*NBI_orig!$F$8:$IT$256)</f>
        <v>0</v>
      </c>
      <c r="CM30" s="7">
        <f t="array" ref="CM30">SUMPRODUCT((NBI_orig!$B$8:$B$256=NBI_L2!$A30)*(NBI_orig!$F$6:$IT$6=NBI_L2!CM$1)*NBI_orig!$F$8:$IT$256)</f>
        <v>0</v>
      </c>
      <c r="CN30" s="7">
        <f t="array" ref="CN30">SUMPRODUCT((NBI_orig!$B$8:$B$256=NBI_L2!$A30)*(NBI_orig!$F$6:$IT$6=NBI_L2!CN$1)*NBI_orig!$F$8:$IT$256)</f>
        <v>0</v>
      </c>
      <c r="CO30" s="7">
        <f t="array" ref="CO30">SUMPRODUCT((NBI_orig!$B$8:$B$256=NBI_L2!$A30)*(NBI_orig!$F$6:$IT$6=NBI_L2!CO$1)*NBI_orig!$F$8:$IT$256)</f>
        <v>0</v>
      </c>
      <c r="CP30" s="7">
        <f t="array" ref="CP30">SUMPRODUCT((NBI_orig!$B$8:$B$256=NBI_L2!$A30)*(NBI_orig!$F$6:$IT$6=NBI_L2!CP$1)*NBI_orig!$F$8:$IT$256)</f>
        <v>0</v>
      </c>
      <c r="CQ30" s="7">
        <f t="array" ref="CQ30">SUMPRODUCT((NBI_orig!$B$8:$B$256=NBI_L2!$A30)*(NBI_orig!$F$6:$IT$6=NBI_L2!CQ$1)*NBI_orig!$F$8:$IT$256)</f>
        <v>0</v>
      </c>
      <c r="CR30" s="7">
        <f t="array" ref="CR30">SUMPRODUCT((NBI_orig!$B$8:$B$256=NBI_L2!$A30)*(NBI_orig!$F$6:$IT$6=NBI_L2!CR$1)*NBI_orig!$F$8:$IT$256)</f>
        <v>0</v>
      </c>
      <c r="CS30" s="7">
        <f t="array" ref="CS30">SUMPRODUCT((NBI_orig!$B$8:$B$256=NBI_L2!$A30)*(NBI_orig!$F$6:$IT$6=NBI_L2!CS$1)*NBI_orig!$F$8:$IT$256)</f>
        <v>0</v>
      </c>
      <c r="CT30" s="7">
        <f t="array" ref="CT30">SUMPRODUCT((NBI_orig!$B$8:$B$256=NBI_L2!$A30)*(NBI_orig!$F$6:$IT$6=NBI_L2!CT$1)*NBI_orig!$F$8:$IT$256)</f>
        <v>0</v>
      </c>
      <c r="CU30" s="7">
        <f t="array" ref="CU30">SUMPRODUCT((NBI_orig!$B$8:$B$256=NBI_L2!$A30)*(NBI_orig!$F$6:$IT$6=NBI_L2!CU$1)*NBI_orig!$F$8:$IT$256)</f>
        <v>0</v>
      </c>
      <c r="CV30" s="7">
        <f t="array" ref="CV30">SUMPRODUCT((NBI_orig!$B$8:$B$256=NBI_L2!$A30)*(NBI_orig!$F$6:$IT$6=NBI_L2!CV$1)*NBI_orig!$F$8:$IT$256)</f>
        <v>0</v>
      </c>
      <c r="CW30" s="7">
        <f t="array" ref="CW30">SUMPRODUCT((NBI_orig!$B$8:$B$256=NBI_L2!$A30)*(NBI_orig!$F$6:$IT$6=NBI_L2!CW$1)*NBI_orig!$F$8:$IT$256)</f>
        <v>22232.6170336342</v>
      </c>
      <c r="CX30" s="7"/>
      <c r="CY30" s="7"/>
    </row>
    <row r="31" spans="1:103" x14ac:dyDescent="0.2">
      <c r="A31" s="6" t="s">
        <v>289</v>
      </c>
      <c r="B31" s="7">
        <f t="array" ref="B31">SUMPRODUCT((NBI_orig!$B$8:$B$256=NBI_L2!$A31)*(NBI_orig!$F$6:$IT$6=NBI_L2!B$1)*NBI_orig!$F$8:$IT$256)</f>
        <v>0</v>
      </c>
      <c r="C31" s="7">
        <f t="array" ref="C31">SUMPRODUCT((NBI_orig!$B$8:$B$256=NBI_L2!$A31)*(NBI_orig!$F$6:$IT$6=NBI_L2!C$1)*NBI_orig!$F$8:$IT$256)</f>
        <v>0</v>
      </c>
      <c r="D31" s="7">
        <f t="array" ref="D31">SUMPRODUCT((NBI_orig!$B$8:$B$256=NBI_L2!$A31)*(NBI_orig!$F$6:$IT$6=NBI_L2!D$1)*NBI_orig!$F$8:$IT$256)</f>
        <v>0</v>
      </c>
      <c r="E31" s="7">
        <f t="array" ref="E31">SUMPRODUCT((NBI_orig!$B$8:$B$256=NBI_L2!$A31)*(NBI_orig!$F$6:$IT$6=NBI_L2!E$1)*NBI_orig!$F$8:$IT$256)</f>
        <v>0</v>
      </c>
      <c r="F31" s="7">
        <f t="array" ref="F31">SUMPRODUCT((NBI_orig!$B$8:$B$256=NBI_L2!$A31)*(NBI_orig!$F$6:$IT$6=NBI_L2!F$1)*NBI_orig!$F$8:$IT$256)</f>
        <v>0</v>
      </c>
      <c r="G31" s="7">
        <f t="array" ref="G31">SUMPRODUCT((NBI_orig!$B$8:$B$256=NBI_L2!$A31)*(NBI_orig!$F$6:$IT$6=NBI_L2!G$1)*NBI_orig!$F$8:$IT$256)</f>
        <v>0</v>
      </c>
      <c r="H31" s="7">
        <f t="array" ref="H31">SUMPRODUCT((NBI_orig!$B$8:$B$256=NBI_L2!$A31)*(NBI_orig!$F$6:$IT$6=NBI_L2!H$1)*NBI_orig!$F$8:$IT$256)</f>
        <v>0</v>
      </c>
      <c r="I31" s="7">
        <f t="array" ref="I31">SUMPRODUCT((NBI_orig!$B$8:$B$256=NBI_L2!$A31)*(NBI_orig!$F$6:$IT$6=NBI_L2!I$1)*NBI_orig!$F$8:$IT$256)</f>
        <v>0</v>
      </c>
      <c r="J31" s="7">
        <f t="array" ref="J31">SUMPRODUCT((NBI_orig!$B$8:$B$256=NBI_L2!$A31)*(NBI_orig!$F$6:$IT$6=NBI_L2!J$1)*NBI_orig!$F$8:$IT$256)</f>
        <v>0</v>
      </c>
      <c r="K31" s="7">
        <f t="array" ref="K31">SUMPRODUCT((NBI_orig!$B$8:$B$256=NBI_L2!$A31)*(NBI_orig!$F$6:$IT$6=NBI_L2!K$1)*NBI_orig!$F$8:$IT$256)</f>
        <v>0</v>
      </c>
      <c r="L31" s="7">
        <f t="array" ref="L31">SUMPRODUCT((NBI_orig!$B$8:$B$256=NBI_L2!$A31)*(NBI_orig!$F$6:$IT$6=NBI_L2!L$1)*NBI_orig!$F$8:$IT$256)</f>
        <v>0</v>
      </c>
      <c r="M31" s="7">
        <f t="array" ref="M31">SUMPRODUCT((NBI_orig!$B$8:$B$256=NBI_L2!$A31)*(NBI_orig!$F$6:$IT$6=NBI_L2!M$1)*NBI_orig!$F$8:$IT$256)</f>
        <v>0</v>
      </c>
      <c r="N31" s="7">
        <f t="array" ref="N31">SUMPRODUCT((NBI_orig!$B$8:$B$256=NBI_L2!$A31)*(NBI_orig!$F$6:$IT$6=NBI_L2!N$1)*NBI_orig!$F$8:$IT$256)</f>
        <v>0</v>
      </c>
      <c r="O31" s="7">
        <f t="array" ref="O31">SUMPRODUCT((NBI_orig!$B$8:$B$256=NBI_L2!$A31)*(NBI_orig!$F$6:$IT$6=NBI_L2!O$1)*NBI_orig!$F$8:$IT$256)</f>
        <v>0</v>
      </c>
      <c r="P31" s="7">
        <f t="array" ref="P31">SUMPRODUCT((NBI_orig!$B$8:$B$256=NBI_L2!$A31)*(NBI_orig!$F$6:$IT$6=NBI_L2!P$1)*NBI_orig!$F$8:$IT$256)</f>
        <v>0</v>
      </c>
      <c r="Q31" s="7">
        <f t="array" ref="Q31">SUMPRODUCT((NBI_orig!$B$8:$B$256=NBI_L2!$A31)*(NBI_orig!$F$6:$IT$6=NBI_L2!Q$1)*NBI_orig!$F$8:$IT$256)</f>
        <v>0</v>
      </c>
      <c r="R31" s="7">
        <f t="array" ref="R31">SUMPRODUCT((NBI_orig!$B$8:$B$256=NBI_L2!$A31)*(NBI_orig!$F$6:$IT$6=NBI_L2!R$1)*NBI_orig!$F$8:$IT$256)</f>
        <v>0</v>
      </c>
      <c r="S31" s="7">
        <f t="array" ref="S31">SUMPRODUCT((NBI_orig!$B$8:$B$256=NBI_L2!$A31)*(NBI_orig!$F$6:$IT$6=NBI_L2!S$1)*NBI_orig!$F$8:$IT$256)</f>
        <v>0</v>
      </c>
      <c r="T31" s="7">
        <f t="array" ref="T31">SUMPRODUCT((NBI_orig!$B$8:$B$256=NBI_L2!$A31)*(NBI_orig!$F$6:$IT$6=NBI_L2!T$1)*NBI_orig!$F$8:$IT$256)</f>
        <v>0</v>
      </c>
      <c r="U31" s="7">
        <f t="array" ref="U31">SUMPRODUCT((NBI_orig!$B$8:$B$256=NBI_L2!$A31)*(NBI_orig!$F$6:$IT$6=NBI_L2!U$1)*NBI_orig!$F$8:$IT$256)</f>
        <v>0</v>
      </c>
      <c r="V31" s="7">
        <f t="array" ref="V31">SUMPRODUCT((NBI_orig!$B$8:$B$256=NBI_L2!$A31)*(NBI_orig!$F$6:$IT$6=NBI_L2!V$1)*NBI_orig!$F$8:$IT$256)</f>
        <v>0</v>
      </c>
      <c r="W31" s="7">
        <f t="array" ref="W31">SUMPRODUCT((NBI_orig!$B$8:$B$256=NBI_L2!$A31)*(NBI_orig!$F$6:$IT$6=NBI_L2!W$1)*NBI_orig!$F$8:$IT$256)</f>
        <v>0</v>
      </c>
      <c r="X31" s="7">
        <f t="array" ref="X31">SUMPRODUCT((NBI_orig!$B$8:$B$256=NBI_L2!$A31)*(NBI_orig!$F$6:$IT$6=NBI_L2!X$1)*NBI_orig!$F$8:$IT$256)</f>
        <v>0</v>
      </c>
      <c r="Y31" s="7">
        <f t="array" ref="Y31">SUMPRODUCT((NBI_orig!$B$8:$B$256=NBI_L2!$A31)*(NBI_orig!$F$6:$IT$6=NBI_L2!Y$1)*NBI_orig!$F$8:$IT$256)</f>
        <v>0</v>
      </c>
      <c r="Z31" s="7">
        <f t="array" ref="Z31">SUMPRODUCT((NBI_orig!$B$8:$B$256=NBI_L2!$A31)*(NBI_orig!$F$6:$IT$6=NBI_L2!Z$1)*NBI_orig!$F$8:$IT$256)</f>
        <v>0</v>
      </c>
      <c r="AA31" s="7">
        <f t="array" ref="AA31">SUMPRODUCT((NBI_orig!$B$8:$B$256=NBI_L2!$A31)*(NBI_orig!$F$6:$IT$6=NBI_L2!AA$1)*NBI_orig!$F$8:$IT$256)</f>
        <v>0</v>
      </c>
      <c r="AB31" s="7">
        <f t="array" ref="AB31">SUMPRODUCT((NBI_orig!$B$8:$B$256=NBI_L2!$A31)*(NBI_orig!$F$6:$IT$6=NBI_L2!AB$1)*NBI_orig!$F$8:$IT$256)</f>
        <v>0</v>
      </c>
      <c r="AC31" s="7">
        <f t="array" ref="AC31">SUMPRODUCT((NBI_orig!$B$8:$B$256=NBI_L2!$A31)*(NBI_orig!$F$6:$IT$6=NBI_L2!AC$1)*NBI_orig!$F$8:$IT$256)</f>
        <v>0</v>
      </c>
      <c r="AD31" s="7">
        <f t="array" ref="AD31">SUMPRODUCT((NBI_orig!$B$8:$B$256=NBI_L2!$A31)*(NBI_orig!$F$6:$IT$6=NBI_L2!AD$1)*NBI_orig!$F$8:$IT$256)</f>
        <v>0</v>
      </c>
      <c r="AE31" s="7">
        <f t="array" ref="AE31">SUMPRODUCT((NBI_orig!$B$8:$B$256=NBI_L2!$A31)*(NBI_orig!$F$6:$IT$6=NBI_L2!AE$1)*NBI_orig!$F$8:$IT$256)</f>
        <v>0</v>
      </c>
      <c r="AF31" s="7">
        <f t="array" ref="AF31">SUMPRODUCT((NBI_orig!$B$8:$B$256=NBI_L2!$A31)*(NBI_orig!$F$6:$IT$6=NBI_L2!AF$1)*NBI_orig!$F$8:$IT$256)</f>
        <v>0</v>
      </c>
      <c r="AG31" s="7">
        <f t="array" ref="AG31">SUMPRODUCT((NBI_orig!$B$8:$B$256=NBI_L2!$A31)*(NBI_orig!$F$6:$IT$6=NBI_L2!AG$1)*NBI_orig!$F$8:$IT$256)</f>
        <v>0</v>
      </c>
      <c r="AH31" s="7">
        <f t="array" ref="AH31">SUMPRODUCT((NBI_orig!$B$8:$B$256=NBI_L2!$A31)*(NBI_orig!$F$6:$IT$6=NBI_L2!AH$1)*NBI_orig!$F$8:$IT$256)</f>
        <v>0</v>
      </c>
      <c r="AI31" s="7">
        <f t="array" ref="AI31">SUMPRODUCT((NBI_orig!$B$8:$B$256=NBI_L2!$A31)*(NBI_orig!$F$6:$IT$6=NBI_L2!AI$1)*NBI_orig!$F$8:$IT$256)</f>
        <v>0</v>
      </c>
      <c r="AJ31" s="7">
        <f t="array" ref="AJ31">SUMPRODUCT((NBI_orig!$B$8:$B$256=NBI_L2!$A31)*(NBI_orig!$F$6:$IT$6=NBI_L2!AJ$1)*NBI_orig!$F$8:$IT$256)</f>
        <v>0</v>
      </c>
      <c r="AK31" s="7">
        <f t="array" ref="AK31">SUMPRODUCT((NBI_orig!$B$8:$B$256=NBI_L2!$A31)*(NBI_orig!$F$6:$IT$6=NBI_L2!AK$1)*NBI_orig!$F$8:$IT$256)</f>
        <v>0</v>
      </c>
      <c r="AL31" s="7">
        <f t="array" ref="AL31">SUMPRODUCT((NBI_orig!$B$8:$B$256=NBI_L2!$A31)*(NBI_orig!$F$6:$IT$6=NBI_L2!AL$1)*NBI_orig!$F$8:$IT$256)</f>
        <v>0</v>
      </c>
      <c r="AM31" s="7">
        <f t="array" ref="AM31">SUMPRODUCT((NBI_orig!$B$8:$B$256=NBI_L2!$A31)*(NBI_orig!$F$6:$IT$6=NBI_L2!AM$1)*NBI_orig!$F$8:$IT$256)</f>
        <v>0</v>
      </c>
      <c r="AN31" s="7">
        <f t="array" ref="AN31">SUMPRODUCT((NBI_orig!$B$8:$B$256=NBI_L2!$A31)*(NBI_orig!$F$6:$IT$6=NBI_L2!AN$1)*NBI_orig!$F$8:$IT$256)</f>
        <v>0</v>
      </c>
      <c r="AO31" s="7">
        <f t="array" ref="AO31">SUMPRODUCT((NBI_orig!$B$8:$B$256=NBI_L2!$A31)*(NBI_orig!$F$6:$IT$6=NBI_L2!AO$1)*NBI_orig!$F$8:$IT$256)</f>
        <v>0</v>
      </c>
      <c r="AP31" s="7">
        <f t="array" ref="AP31">SUMPRODUCT((NBI_orig!$B$8:$B$256=NBI_L2!$A31)*(NBI_orig!$F$6:$IT$6=NBI_L2!AP$1)*NBI_orig!$F$8:$IT$256)</f>
        <v>0</v>
      </c>
      <c r="AQ31" s="7">
        <f t="array" ref="AQ31">SUMPRODUCT((NBI_orig!$B$8:$B$256=NBI_L2!$A31)*(NBI_orig!$F$6:$IT$6=NBI_L2!AQ$1)*NBI_orig!$F$8:$IT$256)</f>
        <v>0</v>
      </c>
      <c r="AR31" s="7">
        <f t="array" ref="AR31">SUMPRODUCT((NBI_orig!$B$8:$B$256=NBI_L2!$A31)*(NBI_orig!$F$6:$IT$6=NBI_L2!AR$1)*NBI_orig!$F$8:$IT$256)</f>
        <v>0</v>
      </c>
      <c r="AS31" s="7">
        <f t="array" ref="AS31">SUMPRODUCT((NBI_orig!$B$8:$B$256=NBI_L2!$A31)*(NBI_orig!$F$6:$IT$6=NBI_L2!AS$1)*NBI_orig!$F$8:$IT$256)</f>
        <v>0</v>
      </c>
      <c r="AT31" s="7">
        <f t="array" ref="AT31">SUMPRODUCT((NBI_orig!$B$8:$B$256=NBI_L2!$A31)*(NBI_orig!$F$6:$IT$6=NBI_L2!AT$1)*NBI_orig!$F$8:$IT$256)</f>
        <v>0</v>
      </c>
      <c r="AU31" s="7">
        <f t="array" ref="AU31">SUMPRODUCT((NBI_orig!$B$8:$B$256=NBI_L2!$A31)*(NBI_orig!$F$6:$IT$6=NBI_L2!AU$1)*NBI_orig!$F$8:$IT$256)</f>
        <v>0</v>
      </c>
      <c r="AV31" s="7">
        <f t="array" ref="AV31">SUMPRODUCT((NBI_orig!$B$8:$B$256=NBI_L2!$A31)*(NBI_orig!$F$6:$IT$6=NBI_L2!AV$1)*NBI_orig!$F$8:$IT$256)</f>
        <v>0</v>
      </c>
      <c r="AW31" s="7">
        <f t="array" ref="AW31">SUMPRODUCT((NBI_orig!$B$8:$B$256=NBI_L2!$A31)*(NBI_orig!$F$6:$IT$6=NBI_L2!AW$1)*NBI_orig!$F$8:$IT$256)</f>
        <v>0</v>
      </c>
      <c r="AX31" s="7">
        <f t="array" ref="AX31">SUMPRODUCT((NBI_orig!$B$8:$B$256=NBI_L2!$A31)*(NBI_orig!$F$6:$IT$6=NBI_L2!AX$1)*NBI_orig!$F$8:$IT$256)</f>
        <v>0</v>
      </c>
      <c r="AY31" s="7">
        <f t="array" ref="AY31">SUMPRODUCT((NBI_orig!$B$8:$B$256=NBI_L2!$A31)*(NBI_orig!$F$6:$IT$6=NBI_L2!AY$1)*NBI_orig!$F$8:$IT$256)</f>
        <v>0</v>
      </c>
      <c r="AZ31" s="7">
        <f t="array" ref="AZ31">SUMPRODUCT((NBI_orig!$B$8:$B$256=NBI_L2!$A31)*(NBI_orig!$F$6:$IT$6=NBI_L2!AZ$1)*NBI_orig!$F$8:$IT$256)</f>
        <v>0</v>
      </c>
      <c r="BA31" s="7">
        <f t="array" ref="BA31">SUMPRODUCT((NBI_orig!$B$8:$B$256=NBI_L2!$A31)*(NBI_orig!$F$6:$IT$6=NBI_L2!BA$1)*NBI_orig!$F$8:$IT$256)</f>
        <v>0</v>
      </c>
      <c r="BB31" s="7">
        <f t="array" ref="BB31">SUMPRODUCT((NBI_orig!$B$8:$B$256=NBI_L2!$A31)*(NBI_orig!$F$6:$IT$6=NBI_L2!BB$1)*NBI_orig!$F$8:$IT$256)</f>
        <v>0</v>
      </c>
      <c r="BC31" s="7">
        <f t="array" ref="BC31">SUMPRODUCT((NBI_orig!$B$8:$B$256=NBI_L2!$A31)*(NBI_orig!$F$6:$IT$6=NBI_L2!BC$1)*NBI_orig!$F$8:$IT$256)</f>
        <v>0</v>
      </c>
      <c r="BD31" s="7">
        <f t="array" ref="BD31">SUMPRODUCT((NBI_orig!$B$8:$B$256=NBI_L2!$A31)*(NBI_orig!$F$6:$IT$6=NBI_L2!BD$1)*NBI_orig!$F$8:$IT$256)</f>
        <v>0</v>
      </c>
      <c r="BE31" s="7">
        <f t="array" ref="BE31">SUMPRODUCT((NBI_orig!$B$8:$B$256=NBI_L2!$A31)*(NBI_orig!$F$6:$IT$6=NBI_L2!BE$1)*NBI_orig!$F$8:$IT$256)</f>
        <v>0</v>
      </c>
      <c r="BF31" s="7">
        <f t="array" ref="BF31">SUMPRODUCT((NBI_orig!$B$8:$B$256=NBI_L2!$A31)*(NBI_orig!$F$6:$IT$6=NBI_L2!BF$1)*NBI_orig!$F$8:$IT$256)</f>
        <v>0</v>
      </c>
      <c r="BG31" s="7">
        <f t="array" ref="BG31">SUMPRODUCT((NBI_orig!$B$8:$B$256=NBI_L2!$A31)*(NBI_orig!$F$6:$IT$6=NBI_L2!BG$1)*NBI_orig!$F$8:$IT$256)</f>
        <v>0</v>
      </c>
      <c r="BH31" s="7">
        <f t="array" ref="BH31">SUMPRODUCT((NBI_orig!$B$8:$B$256=NBI_L2!$A31)*(NBI_orig!$F$6:$IT$6=NBI_L2!BH$1)*NBI_orig!$F$8:$IT$256)</f>
        <v>0</v>
      </c>
      <c r="BI31" s="7">
        <f t="array" ref="BI31">SUMPRODUCT((NBI_orig!$B$8:$B$256=NBI_L2!$A31)*(NBI_orig!$F$6:$IT$6=NBI_L2!BI$1)*NBI_orig!$F$8:$IT$256)</f>
        <v>0</v>
      </c>
      <c r="BJ31" s="7">
        <f t="array" ref="BJ31">SUMPRODUCT((NBI_orig!$B$8:$B$256=NBI_L2!$A31)*(NBI_orig!$F$6:$IT$6=NBI_L2!BJ$1)*NBI_orig!$F$8:$IT$256)</f>
        <v>0</v>
      </c>
      <c r="BK31" s="7">
        <f t="array" ref="BK31">SUMPRODUCT((NBI_orig!$B$8:$B$256=NBI_L2!$A31)*(NBI_orig!$F$6:$IT$6=NBI_L2!BK$1)*NBI_orig!$F$8:$IT$256)</f>
        <v>0</v>
      </c>
      <c r="BL31" s="7">
        <f t="array" ref="BL31">SUMPRODUCT((NBI_orig!$B$8:$B$256=NBI_L2!$A31)*(NBI_orig!$F$6:$IT$6=NBI_L2!BL$1)*NBI_orig!$F$8:$IT$256)</f>
        <v>0</v>
      </c>
      <c r="BM31" s="7">
        <f t="array" ref="BM31">SUMPRODUCT((NBI_orig!$B$8:$B$256=NBI_L2!$A31)*(NBI_orig!$F$6:$IT$6=NBI_L2!BM$1)*NBI_orig!$F$8:$IT$256)</f>
        <v>0</v>
      </c>
      <c r="BN31" s="7">
        <f t="array" ref="BN31">SUMPRODUCT((NBI_orig!$B$8:$B$256=NBI_L2!$A31)*(NBI_orig!$F$6:$IT$6=NBI_L2!BN$1)*NBI_orig!$F$8:$IT$256)</f>
        <v>0</v>
      </c>
      <c r="BO31" s="7">
        <f t="array" ref="BO31">SUMPRODUCT((NBI_orig!$B$8:$B$256=NBI_L2!$A31)*(NBI_orig!$F$6:$IT$6=NBI_L2!BO$1)*NBI_orig!$F$8:$IT$256)</f>
        <v>0</v>
      </c>
      <c r="BP31" s="7">
        <f t="array" ref="BP31">SUMPRODUCT((NBI_orig!$B$8:$B$256=NBI_L2!$A31)*(NBI_orig!$F$6:$IT$6=NBI_L2!BP$1)*NBI_orig!$F$8:$IT$256)</f>
        <v>0</v>
      </c>
      <c r="BQ31" s="7">
        <f t="array" ref="BQ31">SUMPRODUCT((NBI_orig!$B$8:$B$256=NBI_L2!$A31)*(NBI_orig!$F$6:$IT$6=NBI_L2!BQ$1)*NBI_orig!$F$8:$IT$256)</f>
        <v>0</v>
      </c>
      <c r="BR31" s="7">
        <f t="array" ref="BR31">SUMPRODUCT((NBI_orig!$B$8:$B$256=NBI_L2!$A31)*(NBI_orig!$F$6:$IT$6=NBI_L2!BR$1)*NBI_orig!$F$8:$IT$256)</f>
        <v>0</v>
      </c>
      <c r="BS31" s="7">
        <f t="array" ref="BS31">SUMPRODUCT((NBI_orig!$B$8:$B$256=NBI_L2!$A31)*(NBI_orig!$F$6:$IT$6=NBI_L2!BS$1)*NBI_orig!$F$8:$IT$256)</f>
        <v>0</v>
      </c>
      <c r="BT31" s="7">
        <f t="array" ref="BT31">SUMPRODUCT((NBI_orig!$B$8:$B$256=NBI_L2!$A31)*(NBI_orig!$F$6:$IT$6=NBI_L2!BT$1)*NBI_orig!$F$8:$IT$256)</f>
        <v>103880.914101581</v>
      </c>
      <c r="BU31" s="7">
        <f t="array" ref="BU31">SUMPRODUCT((NBI_orig!$B$8:$B$256=NBI_L2!$A31)*(NBI_orig!$F$6:$IT$6=NBI_L2!BU$1)*NBI_orig!$F$8:$IT$256)</f>
        <v>0</v>
      </c>
      <c r="BV31" s="7">
        <f t="array" ref="BV31">SUMPRODUCT((NBI_orig!$B$8:$B$256=NBI_L2!$A31)*(NBI_orig!$F$6:$IT$6=NBI_L2!BV$1)*NBI_orig!$F$8:$IT$256)</f>
        <v>0</v>
      </c>
      <c r="BW31" s="7">
        <f t="array" ref="BW31">SUMPRODUCT((NBI_orig!$B$8:$B$256=NBI_L2!$A31)*(NBI_orig!$F$6:$IT$6=NBI_L2!BW$1)*NBI_orig!$F$8:$IT$256)</f>
        <v>0</v>
      </c>
      <c r="BX31" s="7">
        <f t="array" ref="BX31">SUMPRODUCT((NBI_orig!$B$8:$B$256=NBI_L2!$A31)*(NBI_orig!$F$6:$IT$6=NBI_L2!BX$1)*NBI_orig!$F$8:$IT$256)</f>
        <v>0</v>
      </c>
      <c r="BY31" s="7">
        <f t="array" ref="BY31">SUMPRODUCT((NBI_orig!$B$8:$B$256=NBI_L2!$A31)*(NBI_orig!$F$6:$IT$6=NBI_L2!BY$1)*NBI_orig!$F$8:$IT$256)</f>
        <v>0</v>
      </c>
      <c r="BZ31" s="7">
        <f t="array" ref="BZ31">SUMPRODUCT((NBI_orig!$B$8:$B$256=NBI_L2!$A31)*(NBI_orig!$F$6:$IT$6=NBI_L2!BZ$1)*NBI_orig!$F$8:$IT$256)</f>
        <v>0</v>
      </c>
      <c r="CA31" s="7">
        <f t="array" ref="CA31">SUMPRODUCT((NBI_orig!$B$8:$B$256=NBI_L2!$A31)*(NBI_orig!$F$6:$IT$6=NBI_L2!CA$1)*NBI_orig!$F$8:$IT$256)</f>
        <v>0</v>
      </c>
      <c r="CB31" s="7">
        <f t="array" ref="CB31">SUMPRODUCT((NBI_orig!$B$8:$B$256=NBI_L2!$A31)*(NBI_orig!$F$6:$IT$6=NBI_L2!CB$1)*NBI_orig!$F$8:$IT$256)</f>
        <v>0</v>
      </c>
      <c r="CC31" s="7">
        <f t="array" ref="CC31">SUMPRODUCT((NBI_orig!$B$8:$B$256=NBI_L2!$A31)*(NBI_orig!$F$6:$IT$6=NBI_L2!CC$1)*NBI_orig!$F$8:$IT$256)</f>
        <v>0</v>
      </c>
      <c r="CD31" s="7">
        <f t="array" ref="CD31">SUMPRODUCT((NBI_orig!$B$8:$B$256=NBI_L2!$A31)*(NBI_orig!$F$6:$IT$6=NBI_L2!CD$1)*NBI_orig!$F$8:$IT$256)</f>
        <v>0</v>
      </c>
      <c r="CE31" s="7">
        <f t="array" ref="CE31">SUMPRODUCT((NBI_orig!$B$8:$B$256=NBI_L2!$A31)*(NBI_orig!$F$6:$IT$6=NBI_L2!CE$1)*NBI_orig!$F$8:$IT$256)</f>
        <v>0</v>
      </c>
      <c r="CF31" s="7">
        <f t="array" ref="CF31">SUMPRODUCT((NBI_orig!$B$8:$B$256=NBI_L2!$A31)*(NBI_orig!$F$6:$IT$6=NBI_L2!CF$1)*NBI_orig!$F$8:$IT$256)</f>
        <v>0</v>
      </c>
      <c r="CG31" s="7">
        <f t="array" ref="CG31">SUMPRODUCT((NBI_orig!$B$8:$B$256=NBI_L2!$A31)*(NBI_orig!$F$6:$IT$6=NBI_L2!CG$1)*NBI_orig!$F$8:$IT$256)</f>
        <v>0</v>
      </c>
      <c r="CH31" s="7">
        <f t="array" ref="CH31">SUMPRODUCT((NBI_orig!$B$8:$B$256=NBI_L2!$A31)*(NBI_orig!$F$6:$IT$6=NBI_L2!CH$1)*NBI_orig!$F$8:$IT$256)</f>
        <v>0</v>
      </c>
      <c r="CI31" s="7">
        <f t="array" ref="CI31">SUMPRODUCT((NBI_orig!$B$8:$B$256=NBI_L2!$A31)*(NBI_orig!$F$6:$IT$6=NBI_L2!CI$1)*NBI_orig!$F$8:$IT$256)</f>
        <v>0</v>
      </c>
      <c r="CJ31" s="7">
        <f t="array" ref="CJ31">SUMPRODUCT((NBI_orig!$B$8:$B$256=NBI_L2!$A31)*(NBI_orig!$F$6:$IT$6=NBI_L2!CJ$1)*NBI_orig!$F$8:$IT$256)</f>
        <v>0</v>
      </c>
      <c r="CK31" s="7">
        <f t="array" ref="CK31">SUMPRODUCT((NBI_orig!$B$8:$B$256=NBI_L2!$A31)*(NBI_orig!$F$6:$IT$6=NBI_L2!CK$1)*NBI_orig!$F$8:$IT$256)</f>
        <v>0</v>
      </c>
      <c r="CL31" s="7">
        <f t="array" ref="CL31">SUMPRODUCT((NBI_orig!$B$8:$B$256=NBI_L2!$A31)*(NBI_orig!$F$6:$IT$6=NBI_L2!CL$1)*NBI_orig!$F$8:$IT$256)</f>
        <v>0</v>
      </c>
      <c r="CM31" s="7">
        <f t="array" ref="CM31">SUMPRODUCT((NBI_orig!$B$8:$B$256=NBI_L2!$A31)*(NBI_orig!$F$6:$IT$6=NBI_L2!CM$1)*NBI_orig!$F$8:$IT$256)</f>
        <v>0</v>
      </c>
      <c r="CN31" s="7">
        <f t="array" ref="CN31">SUMPRODUCT((NBI_orig!$B$8:$B$256=NBI_L2!$A31)*(NBI_orig!$F$6:$IT$6=NBI_L2!CN$1)*NBI_orig!$F$8:$IT$256)</f>
        <v>0</v>
      </c>
      <c r="CO31" s="7">
        <f t="array" ref="CO31">SUMPRODUCT((NBI_orig!$B$8:$B$256=NBI_L2!$A31)*(NBI_orig!$F$6:$IT$6=NBI_L2!CO$1)*NBI_orig!$F$8:$IT$256)</f>
        <v>0</v>
      </c>
      <c r="CP31" s="7">
        <f t="array" ref="CP31">SUMPRODUCT((NBI_orig!$B$8:$B$256=NBI_L2!$A31)*(NBI_orig!$F$6:$IT$6=NBI_L2!CP$1)*NBI_orig!$F$8:$IT$256)</f>
        <v>0</v>
      </c>
      <c r="CQ31" s="7">
        <f t="array" ref="CQ31">SUMPRODUCT((NBI_orig!$B$8:$B$256=NBI_L2!$A31)*(NBI_orig!$F$6:$IT$6=NBI_L2!CQ$1)*NBI_orig!$F$8:$IT$256)</f>
        <v>0</v>
      </c>
      <c r="CR31" s="7">
        <f t="array" ref="CR31">SUMPRODUCT((NBI_orig!$B$8:$B$256=NBI_L2!$A31)*(NBI_orig!$F$6:$IT$6=NBI_L2!CR$1)*NBI_orig!$F$8:$IT$256)</f>
        <v>0</v>
      </c>
      <c r="CS31" s="7">
        <f t="array" ref="CS31">SUMPRODUCT((NBI_orig!$B$8:$B$256=NBI_L2!$A31)*(NBI_orig!$F$6:$IT$6=NBI_L2!CS$1)*NBI_orig!$F$8:$IT$256)</f>
        <v>0</v>
      </c>
      <c r="CT31" s="7">
        <f t="array" ref="CT31">SUMPRODUCT((NBI_orig!$B$8:$B$256=NBI_L2!$A31)*(NBI_orig!$F$6:$IT$6=NBI_L2!CT$1)*NBI_orig!$F$8:$IT$256)</f>
        <v>0</v>
      </c>
      <c r="CU31" s="7">
        <f t="array" ref="CU31">SUMPRODUCT((NBI_orig!$B$8:$B$256=NBI_L2!$A31)*(NBI_orig!$F$6:$IT$6=NBI_L2!CU$1)*NBI_orig!$F$8:$IT$256)</f>
        <v>0</v>
      </c>
      <c r="CV31" s="7">
        <f t="array" ref="CV31">SUMPRODUCT((NBI_orig!$B$8:$B$256=NBI_L2!$A31)*(NBI_orig!$F$6:$IT$6=NBI_L2!CV$1)*NBI_orig!$F$8:$IT$256)</f>
        <v>0</v>
      </c>
      <c r="CW31" s="7">
        <f t="array" ref="CW31">SUMPRODUCT((NBI_orig!$B$8:$B$256=NBI_L2!$A31)*(NBI_orig!$F$6:$IT$6=NBI_L2!CW$1)*NBI_orig!$F$8:$IT$256)</f>
        <v>103880.914101581</v>
      </c>
      <c r="CX31" s="7"/>
      <c r="CY31" s="7"/>
    </row>
    <row r="32" spans="1:103" x14ac:dyDescent="0.2">
      <c r="A32" s="6" t="s">
        <v>290</v>
      </c>
      <c r="B32" s="7">
        <f t="array" ref="B32">SUMPRODUCT((NBI_orig!$B$8:$B$256=NBI_L2!$A32)*(NBI_orig!$F$6:$IT$6=NBI_L2!B$1)*NBI_orig!$F$8:$IT$256)</f>
        <v>0</v>
      </c>
      <c r="C32" s="7">
        <f t="array" ref="C32">SUMPRODUCT((NBI_orig!$B$8:$B$256=NBI_L2!$A32)*(NBI_orig!$F$6:$IT$6=NBI_L2!C$1)*NBI_orig!$F$8:$IT$256)</f>
        <v>0</v>
      </c>
      <c r="D32" s="7">
        <f t="array" ref="D32">SUMPRODUCT((NBI_orig!$B$8:$B$256=NBI_L2!$A32)*(NBI_orig!$F$6:$IT$6=NBI_L2!D$1)*NBI_orig!$F$8:$IT$256)</f>
        <v>0</v>
      </c>
      <c r="E32" s="7">
        <f t="array" ref="E32">SUMPRODUCT((NBI_orig!$B$8:$B$256=NBI_L2!$A32)*(NBI_orig!$F$6:$IT$6=NBI_L2!E$1)*NBI_orig!$F$8:$IT$256)</f>
        <v>0</v>
      </c>
      <c r="F32" s="7">
        <f t="array" ref="F32">SUMPRODUCT((NBI_orig!$B$8:$B$256=NBI_L2!$A32)*(NBI_orig!$F$6:$IT$6=NBI_L2!F$1)*NBI_orig!$F$8:$IT$256)</f>
        <v>0</v>
      </c>
      <c r="G32" s="7">
        <f t="array" ref="G32">SUMPRODUCT((NBI_orig!$B$8:$B$256=NBI_L2!$A32)*(NBI_orig!$F$6:$IT$6=NBI_L2!G$1)*NBI_orig!$F$8:$IT$256)</f>
        <v>0</v>
      </c>
      <c r="H32" s="7">
        <f t="array" ref="H32">SUMPRODUCT((NBI_orig!$B$8:$B$256=NBI_L2!$A32)*(NBI_orig!$F$6:$IT$6=NBI_L2!H$1)*NBI_orig!$F$8:$IT$256)</f>
        <v>0</v>
      </c>
      <c r="I32" s="7">
        <f t="array" ref="I32">SUMPRODUCT((NBI_orig!$B$8:$B$256=NBI_L2!$A32)*(NBI_orig!$F$6:$IT$6=NBI_L2!I$1)*NBI_orig!$F$8:$IT$256)</f>
        <v>0</v>
      </c>
      <c r="J32" s="7">
        <f t="array" ref="J32">SUMPRODUCT((NBI_orig!$B$8:$B$256=NBI_L2!$A32)*(NBI_orig!$F$6:$IT$6=NBI_L2!J$1)*NBI_orig!$F$8:$IT$256)</f>
        <v>0</v>
      </c>
      <c r="K32" s="7">
        <f t="array" ref="K32">SUMPRODUCT((NBI_orig!$B$8:$B$256=NBI_L2!$A32)*(NBI_orig!$F$6:$IT$6=NBI_L2!K$1)*NBI_orig!$F$8:$IT$256)</f>
        <v>0</v>
      </c>
      <c r="L32" s="7">
        <f t="array" ref="L32">SUMPRODUCT((NBI_orig!$B$8:$B$256=NBI_L2!$A32)*(NBI_orig!$F$6:$IT$6=NBI_L2!L$1)*NBI_orig!$F$8:$IT$256)</f>
        <v>0</v>
      </c>
      <c r="M32" s="7">
        <f t="array" ref="M32">SUMPRODUCT((NBI_orig!$B$8:$B$256=NBI_L2!$A32)*(NBI_orig!$F$6:$IT$6=NBI_L2!M$1)*NBI_orig!$F$8:$IT$256)</f>
        <v>0</v>
      </c>
      <c r="N32" s="7">
        <f t="array" ref="N32">SUMPRODUCT((NBI_orig!$B$8:$B$256=NBI_L2!$A32)*(NBI_orig!$F$6:$IT$6=NBI_L2!N$1)*NBI_orig!$F$8:$IT$256)</f>
        <v>0</v>
      </c>
      <c r="O32" s="7">
        <f t="array" ref="O32">SUMPRODUCT((NBI_orig!$B$8:$B$256=NBI_L2!$A32)*(NBI_orig!$F$6:$IT$6=NBI_L2!O$1)*NBI_orig!$F$8:$IT$256)</f>
        <v>0</v>
      </c>
      <c r="P32" s="7">
        <f t="array" ref="P32">SUMPRODUCT((NBI_orig!$B$8:$B$256=NBI_L2!$A32)*(NBI_orig!$F$6:$IT$6=NBI_L2!P$1)*NBI_orig!$F$8:$IT$256)</f>
        <v>0</v>
      </c>
      <c r="Q32" s="7">
        <f t="array" ref="Q32">SUMPRODUCT((NBI_orig!$B$8:$B$256=NBI_L2!$A32)*(NBI_orig!$F$6:$IT$6=NBI_L2!Q$1)*NBI_orig!$F$8:$IT$256)</f>
        <v>0</v>
      </c>
      <c r="R32" s="7">
        <f t="array" ref="R32">SUMPRODUCT((NBI_orig!$B$8:$B$256=NBI_L2!$A32)*(NBI_orig!$F$6:$IT$6=NBI_L2!R$1)*NBI_orig!$F$8:$IT$256)</f>
        <v>0</v>
      </c>
      <c r="S32" s="7">
        <f t="array" ref="S32">SUMPRODUCT((NBI_orig!$B$8:$B$256=NBI_L2!$A32)*(NBI_orig!$F$6:$IT$6=NBI_L2!S$1)*NBI_orig!$F$8:$IT$256)</f>
        <v>0</v>
      </c>
      <c r="T32" s="7">
        <f t="array" ref="T32">SUMPRODUCT((NBI_orig!$B$8:$B$256=NBI_L2!$A32)*(NBI_orig!$F$6:$IT$6=NBI_L2!T$1)*NBI_orig!$F$8:$IT$256)</f>
        <v>0</v>
      </c>
      <c r="U32" s="7">
        <f t="array" ref="U32">SUMPRODUCT((NBI_orig!$B$8:$B$256=NBI_L2!$A32)*(NBI_orig!$F$6:$IT$6=NBI_L2!U$1)*NBI_orig!$F$8:$IT$256)</f>
        <v>0</v>
      </c>
      <c r="V32" s="7">
        <f t="array" ref="V32">SUMPRODUCT((NBI_orig!$B$8:$B$256=NBI_L2!$A32)*(NBI_orig!$F$6:$IT$6=NBI_L2!V$1)*NBI_orig!$F$8:$IT$256)</f>
        <v>0</v>
      </c>
      <c r="W32" s="7">
        <f t="array" ref="W32">SUMPRODUCT((NBI_orig!$B$8:$B$256=NBI_L2!$A32)*(NBI_orig!$F$6:$IT$6=NBI_L2!W$1)*NBI_orig!$F$8:$IT$256)</f>
        <v>0</v>
      </c>
      <c r="X32" s="7">
        <f t="array" ref="X32">SUMPRODUCT((NBI_orig!$B$8:$B$256=NBI_L2!$A32)*(NBI_orig!$F$6:$IT$6=NBI_L2!X$1)*NBI_orig!$F$8:$IT$256)</f>
        <v>0</v>
      </c>
      <c r="Y32" s="7">
        <f t="array" ref="Y32">SUMPRODUCT((NBI_orig!$B$8:$B$256=NBI_L2!$A32)*(NBI_orig!$F$6:$IT$6=NBI_L2!Y$1)*NBI_orig!$F$8:$IT$256)</f>
        <v>0</v>
      </c>
      <c r="Z32" s="7">
        <f t="array" ref="Z32">SUMPRODUCT((NBI_orig!$B$8:$B$256=NBI_L2!$A32)*(NBI_orig!$F$6:$IT$6=NBI_L2!Z$1)*NBI_orig!$F$8:$IT$256)</f>
        <v>0</v>
      </c>
      <c r="AA32" s="7">
        <f t="array" ref="AA32">SUMPRODUCT((NBI_orig!$B$8:$B$256=NBI_L2!$A32)*(NBI_orig!$F$6:$IT$6=NBI_L2!AA$1)*NBI_orig!$F$8:$IT$256)</f>
        <v>0</v>
      </c>
      <c r="AB32" s="7">
        <f t="array" ref="AB32">SUMPRODUCT((NBI_orig!$B$8:$B$256=NBI_L2!$A32)*(NBI_orig!$F$6:$IT$6=NBI_L2!AB$1)*NBI_orig!$F$8:$IT$256)</f>
        <v>0</v>
      </c>
      <c r="AC32" s="7">
        <f t="array" ref="AC32">SUMPRODUCT((NBI_orig!$B$8:$B$256=NBI_L2!$A32)*(NBI_orig!$F$6:$IT$6=NBI_L2!AC$1)*NBI_orig!$F$8:$IT$256)</f>
        <v>0</v>
      </c>
      <c r="AD32" s="7">
        <f t="array" ref="AD32">SUMPRODUCT((NBI_orig!$B$8:$B$256=NBI_L2!$A32)*(NBI_orig!$F$6:$IT$6=NBI_L2!AD$1)*NBI_orig!$F$8:$IT$256)</f>
        <v>0</v>
      </c>
      <c r="AE32" s="7">
        <f t="array" ref="AE32">SUMPRODUCT((NBI_orig!$B$8:$B$256=NBI_L2!$A32)*(NBI_orig!$F$6:$IT$6=NBI_L2!AE$1)*NBI_orig!$F$8:$IT$256)</f>
        <v>0</v>
      </c>
      <c r="AF32" s="7">
        <f t="array" ref="AF32">SUMPRODUCT((NBI_orig!$B$8:$B$256=NBI_L2!$A32)*(NBI_orig!$F$6:$IT$6=NBI_L2!AF$1)*NBI_orig!$F$8:$IT$256)</f>
        <v>0</v>
      </c>
      <c r="AG32" s="7">
        <f t="array" ref="AG32">SUMPRODUCT((NBI_orig!$B$8:$B$256=NBI_L2!$A32)*(NBI_orig!$F$6:$IT$6=NBI_L2!AG$1)*NBI_orig!$F$8:$IT$256)</f>
        <v>0</v>
      </c>
      <c r="AH32" s="7">
        <f t="array" ref="AH32">SUMPRODUCT((NBI_orig!$B$8:$B$256=NBI_L2!$A32)*(NBI_orig!$F$6:$IT$6=NBI_L2!AH$1)*NBI_orig!$F$8:$IT$256)</f>
        <v>0</v>
      </c>
      <c r="AI32" s="7">
        <f t="array" ref="AI32">SUMPRODUCT((NBI_orig!$B$8:$B$256=NBI_L2!$A32)*(NBI_orig!$F$6:$IT$6=NBI_L2!AI$1)*NBI_orig!$F$8:$IT$256)</f>
        <v>0</v>
      </c>
      <c r="AJ32" s="7">
        <f t="array" ref="AJ32">SUMPRODUCT((NBI_orig!$B$8:$B$256=NBI_L2!$A32)*(NBI_orig!$F$6:$IT$6=NBI_L2!AJ$1)*NBI_orig!$F$8:$IT$256)</f>
        <v>0</v>
      </c>
      <c r="AK32" s="7">
        <f t="array" ref="AK32">SUMPRODUCT((NBI_orig!$B$8:$B$256=NBI_L2!$A32)*(NBI_orig!$F$6:$IT$6=NBI_L2!AK$1)*NBI_orig!$F$8:$IT$256)</f>
        <v>0</v>
      </c>
      <c r="AL32" s="7">
        <f t="array" ref="AL32">SUMPRODUCT((NBI_orig!$B$8:$B$256=NBI_L2!$A32)*(NBI_orig!$F$6:$IT$6=NBI_L2!AL$1)*NBI_orig!$F$8:$IT$256)</f>
        <v>0</v>
      </c>
      <c r="AM32" s="7">
        <f t="array" ref="AM32">SUMPRODUCT((NBI_orig!$B$8:$B$256=NBI_L2!$A32)*(NBI_orig!$F$6:$IT$6=NBI_L2!AM$1)*NBI_orig!$F$8:$IT$256)</f>
        <v>0</v>
      </c>
      <c r="AN32" s="7">
        <f t="array" ref="AN32">SUMPRODUCT((NBI_orig!$B$8:$B$256=NBI_L2!$A32)*(NBI_orig!$F$6:$IT$6=NBI_L2!AN$1)*NBI_orig!$F$8:$IT$256)</f>
        <v>0</v>
      </c>
      <c r="AO32" s="7">
        <f t="array" ref="AO32">SUMPRODUCT((NBI_orig!$B$8:$B$256=NBI_L2!$A32)*(NBI_orig!$F$6:$IT$6=NBI_L2!AO$1)*NBI_orig!$F$8:$IT$256)</f>
        <v>0</v>
      </c>
      <c r="AP32" s="7">
        <f t="array" ref="AP32">SUMPRODUCT((NBI_orig!$B$8:$B$256=NBI_L2!$A32)*(NBI_orig!$F$6:$IT$6=NBI_L2!AP$1)*NBI_orig!$F$8:$IT$256)</f>
        <v>0</v>
      </c>
      <c r="AQ32" s="7">
        <f t="array" ref="AQ32">SUMPRODUCT((NBI_orig!$B$8:$B$256=NBI_L2!$A32)*(NBI_orig!$F$6:$IT$6=NBI_L2!AQ$1)*NBI_orig!$F$8:$IT$256)</f>
        <v>0</v>
      </c>
      <c r="AR32" s="7">
        <f t="array" ref="AR32">SUMPRODUCT((NBI_orig!$B$8:$B$256=NBI_L2!$A32)*(NBI_orig!$F$6:$IT$6=NBI_L2!AR$1)*NBI_orig!$F$8:$IT$256)</f>
        <v>0</v>
      </c>
      <c r="AS32" s="7">
        <f t="array" ref="AS32">SUMPRODUCT((NBI_orig!$B$8:$B$256=NBI_L2!$A32)*(NBI_orig!$F$6:$IT$6=NBI_L2!AS$1)*NBI_orig!$F$8:$IT$256)</f>
        <v>0</v>
      </c>
      <c r="AT32" s="7">
        <f t="array" ref="AT32">SUMPRODUCT((NBI_orig!$B$8:$B$256=NBI_L2!$A32)*(NBI_orig!$F$6:$IT$6=NBI_L2!AT$1)*NBI_orig!$F$8:$IT$256)</f>
        <v>0</v>
      </c>
      <c r="AU32" s="7">
        <f t="array" ref="AU32">SUMPRODUCT((NBI_orig!$B$8:$B$256=NBI_L2!$A32)*(NBI_orig!$F$6:$IT$6=NBI_L2!AU$1)*NBI_orig!$F$8:$IT$256)</f>
        <v>0</v>
      </c>
      <c r="AV32" s="7">
        <f t="array" ref="AV32">SUMPRODUCT((NBI_orig!$B$8:$B$256=NBI_L2!$A32)*(NBI_orig!$F$6:$IT$6=NBI_L2!AV$1)*NBI_orig!$F$8:$IT$256)</f>
        <v>0</v>
      </c>
      <c r="AW32" s="7">
        <f t="array" ref="AW32">SUMPRODUCT((NBI_orig!$B$8:$B$256=NBI_L2!$A32)*(NBI_orig!$F$6:$IT$6=NBI_L2!AW$1)*NBI_orig!$F$8:$IT$256)</f>
        <v>0</v>
      </c>
      <c r="AX32" s="7">
        <f t="array" ref="AX32">SUMPRODUCT((NBI_orig!$B$8:$B$256=NBI_L2!$A32)*(NBI_orig!$F$6:$IT$6=NBI_L2!AX$1)*NBI_orig!$F$8:$IT$256)</f>
        <v>0</v>
      </c>
      <c r="AY32" s="7">
        <f t="array" ref="AY32">SUMPRODUCT((NBI_orig!$B$8:$B$256=NBI_L2!$A32)*(NBI_orig!$F$6:$IT$6=NBI_L2!AY$1)*NBI_orig!$F$8:$IT$256)</f>
        <v>0</v>
      </c>
      <c r="AZ32" s="7">
        <f t="array" ref="AZ32">SUMPRODUCT((NBI_orig!$B$8:$B$256=NBI_L2!$A32)*(NBI_orig!$F$6:$IT$6=NBI_L2!AZ$1)*NBI_orig!$F$8:$IT$256)</f>
        <v>0</v>
      </c>
      <c r="BA32" s="7">
        <f t="array" ref="BA32">SUMPRODUCT((NBI_orig!$B$8:$B$256=NBI_L2!$A32)*(NBI_orig!$F$6:$IT$6=NBI_L2!BA$1)*NBI_orig!$F$8:$IT$256)</f>
        <v>0</v>
      </c>
      <c r="BB32" s="7">
        <f t="array" ref="BB32">SUMPRODUCT((NBI_orig!$B$8:$B$256=NBI_L2!$A32)*(NBI_orig!$F$6:$IT$6=NBI_L2!BB$1)*NBI_orig!$F$8:$IT$256)</f>
        <v>0</v>
      </c>
      <c r="BC32" s="7">
        <f t="array" ref="BC32">SUMPRODUCT((NBI_orig!$B$8:$B$256=NBI_L2!$A32)*(NBI_orig!$F$6:$IT$6=NBI_L2!BC$1)*NBI_orig!$F$8:$IT$256)</f>
        <v>0</v>
      </c>
      <c r="BD32" s="7">
        <f t="array" ref="BD32">SUMPRODUCT((NBI_orig!$B$8:$B$256=NBI_L2!$A32)*(NBI_orig!$F$6:$IT$6=NBI_L2!BD$1)*NBI_orig!$F$8:$IT$256)</f>
        <v>0</v>
      </c>
      <c r="BE32" s="7">
        <f t="array" ref="BE32">SUMPRODUCT((NBI_orig!$B$8:$B$256=NBI_L2!$A32)*(NBI_orig!$F$6:$IT$6=NBI_L2!BE$1)*NBI_orig!$F$8:$IT$256)</f>
        <v>0</v>
      </c>
      <c r="BF32" s="7">
        <f t="array" ref="BF32">SUMPRODUCT((NBI_orig!$B$8:$B$256=NBI_L2!$A32)*(NBI_orig!$F$6:$IT$6=NBI_L2!BF$1)*NBI_orig!$F$8:$IT$256)</f>
        <v>0</v>
      </c>
      <c r="BG32" s="7">
        <f t="array" ref="BG32">SUMPRODUCT((NBI_orig!$B$8:$B$256=NBI_L2!$A32)*(NBI_orig!$F$6:$IT$6=NBI_L2!BG$1)*NBI_orig!$F$8:$IT$256)</f>
        <v>0</v>
      </c>
      <c r="BH32" s="7">
        <f t="array" ref="BH32">SUMPRODUCT((NBI_orig!$B$8:$B$256=NBI_L2!$A32)*(NBI_orig!$F$6:$IT$6=NBI_L2!BH$1)*NBI_orig!$F$8:$IT$256)</f>
        <v>0</v>
      </c>
      <c r="BI32" s="7">
        <f t="array" ref="BI32">SUMPRODUCT((NBI_orig!$B$8:$B$256=NBI_L2!$A32)*(NBI_orig!$F$6:$IT$6=NBI_L2!BI$1)*NBI_orig!$F$8:$IT$256)</f>
        <v>0</v>
      </c>
      <c r="BJ32" s="7">
        <f t="array" ref="BJ32">SUMPRODUCT((NBI_orig!$B$8:$B$256=NBI_L2!$A32)*(NBI_orig!$F$6:$IT$6=NBI_L2!BJ$1)*NBI_orig!$F$8:$IT$256)</f>
        <v>0</v>
      </c>
      <c r="BK32" s="7">
        <f t="array" ref="BK32">SUMPRODUCT((NBI_orig!$B$8:$B$256=NBI_L2!$A32)*(NBI_orig!$F$6:$IT$6=NBI_L2!BK$1)*NBI_orig!$F$8:$IT$256)</f>
        <v>0</v>
      </c>
      <c r="BL32" s="7">
        <f t="array" ref="BL32">SUMPRODUCT((NBI_orig!$B$8:$B$256=NBI_L2!$A32)*(NBI_orig!$F$6:$IT$6=NBI_L2!BL$1)*NBI_orig!$F$8:$IT$256)</f>
        <v>0</v>
      </c>
      <c r="BM32" s="7">
        <f t="array" ref="BM32">SUMPRODUCT((NBI_orig!$B$8:$B$256=NBI_L2!$A32)*(NBI_orig!$F$6:$IT$6=NBI_L2!BM$1)*NBI_orig!$F$8:$IT$256)</f>
        <v>0</v>
      </c>
      <c r="BN32" s="7">
        <f t="array" ref="BN32">SUMPRODUCT((NBI_orig!$B$8:$B$256=NBI_L2!$A32)*(NBI_orig!$F$6:$IT$6=NBI_L2!BN$1)*NBI_orig!$F$8:$IT$256)</f>
        <v>0</v>
      </c>
      <c r="BO32" s="7">
        <f t="array" ref="BO32">SUMPRODUCT((NBI_orig!$B$8:$B$256=NBI_L2!$A32)*(NBI_orig!$F$6:$IT$6=NBI_L2!BO$1)*NBI_orig!$F$8:$IT$256)</f>
        <v>0</v>
      </c>
      <c r="BP32" s="7">
        <f t="array" ref="BP32">SUMPRODUCT((NBI_orig!$B$8:$B$256=NBI_L2!$A32)*(NBI_orig!$F$6:$IT$6=NBI_L2!BP$1)*NBI_orig!$F$8:$IT$256)</f>
        <v>0</v>
      </c>
      <c r="BQ32" s="7">
        <f t="array" ref="BQ32">SUMPRODUCT((NBI_orig!$B$8:$B$256=NBI_L2!$A32)*(NBI_orig!$F$6:$IT$6=NBI_L2!BQ$1)*NBI_orig!$F$8:$IT$256)</f>
        <v>0</v>
      </c>
      <c r="BR32" s="7">
        <f t="array" ref="BR32">SUMPRODUCT((NBI_orig!$B$8:$B$256=NBI_L2!$A32)*(NBI_orig!$F$6:$IT$6=NBI_L2!BR$1)*NBI_orig!$F$8:$IT$256)</f>
        <v>0</v>
      </c>
      <c r="BS32" s="7">
        <f t="array" ref="BS32">SUMPRODUCT((NBI_orig!$B$8:$B$256=NBI_L2!$A32)*(NBI_orig!$F$6:$IT$6=NBI_L2!BS$1)*NBI_orig!$F$8:$IT$256)</f>
        <v>0</v>
      </c>
      <c r="BT32" s="7">
        <f t="array" ref="BT32">SUMPRODUCT((NBI_orig!$B$8:$B$256=NBI_L2!$A32)*(NBI_orig!$F$6:$IT$6=NBI_L2!BT$1)*NBI_orig!$F$8:$IT$256)</f>
        <v>0</v>
      </c>
      <c r="BU32" s="7">
        <f t="array" ref="BU32">SUMPRODUCT((NBI_orig!$B$8:$B$256=NBI_L2!$A32)*(NBI_orig!$F$6:$IT$6=NBI_L2!BU$1)*NBI_orig!$F$8:$IT$256)</f>
        <v>227764.77775757117</v>
      </c>
      <c r="BV32" s="7">
        <f t="array" ref="BV32">SUMPRODUCT((NBI_orig!$B$8:$B$256=NBI_L2!$A32)*(NBI_orig!$F$6:$IT$6=NBI_L2!BV$1)*NBI_orig!$F$8:$IT$256)</f>
        <v>0</v>
      </c>
      <c r="BW32" s="7">
        <f t="array" ref="BW32">SUMPRODUCT((NBI_orig!$B$8:$B$256=NBI_L2!$A32)*(NBI_orig!$F$6:$IT$6=NBI_L2!BW$1)*NBI_orig!$F$8:$IT$256)</f>
        <v>0</v>
      </c>
      <c r="BX32" s="7">
        <f t="array" ref="BX32">SUMPRODUCT((NBI_orig!$B$8:$B$256=NBI_L2!$A32)*(NBI_orig!$F$6:$IT$6=NBI_L2!BX$1)*NBI_orig!$F$8:$IT$256)</f>
        <v>0</v>
      </c>
      <c r="BY32" s="7">
        <f t="array" ref="BY32">SUMPRODUCT((NBI_orig!$B$8:$B$256=NBI_L2!$A32)*(NBI_orig!$F$6:$IT$6=NBI_L2!BY$1)*NBI_orig!$F$8:$IT$256)</f>
        <v>0</v>
      </c>
      <c r="BZ32" s="7">
        <f t="array" ref="BZ32">SUMPRODUCT((NBI_orig!$B$8:$B$256=NBI_L2!$A32)*(NBI_orig!$F$6:$IT$6=NBI_L2!BZ$1)*NBI_orig!$F$8:$IT$256)</f>
        <v>0</v>
      </c>
      <c r="CA32" s="7">
        <f t="array" ref="CA32">SUMPRODUCT((NBI_orig!$B$8:$B$256=NBI_L2!$A32)*(NBI_orig!$F$6:$IT$6=NBI_L2!CA$1)*NBI_orig!$F$8:$IT$256)</f>
        <v>0</v>
      </c>
      <c r="CB32" s="7">
        <f t="array" ref="CB32">SUMPRODUCT((NBI_orig!$B$8:$B$256=NBI_L2!$A32)*(NBI_orig!$F$6:$IT$6=NBI_L2!CB$1)*NBI_orig!$F$8:$IT$256)</f>
        <v>0</v>
      </c>
      <c r="CC32" s="7">
        <f t="array" ref="CC32">SUMPRODUCT((NBI_orig!$B$8:$B$256=NBI_L2!$A32)*(NBI_orig!$F$6:$IT$6=NBI_L2!CC$1)*NBI_orig!$F$8:$IT$256)</f>
        <v>0</v>
      </c>
      <c r="CD32" s="7">
        <f t="array" ref="CD32">SUMPRODUCT((NBI_orig!$B$8:$B$256=NBI_L2!$A32)*(NBI_orig!$F$6:$IT$6=NBI_L2!CD$1)*NBI_orig!$F$8:$IT$256)</f>
        <v>0</v>
      </c>
      <c r="CE32" s="7">
        <f t="array" ref="CE32">SUMPRODUCT((NBI_orig!$B$8:$B$256=NBI_L2!$A32)*(NBI_orig!$F$6:$IT$6=NBI_L2!CE$1)*NBI_orig!$F$8:$IT$256)</f>
        <v>0</v>
      </c>
      <c r="CF32" s="7">
        <f t="array" ref="CF32">SUMPRODUCT((NBI_orig!$B$8:$B$256=NBI_L2!$A32)*(NBI_orig!$F$6:$IT$6=NBI_L2!CF$1)*NBI_orig!$F$8:$IT$256)</f>
        <v>0</v>
      </c>
      <c r="CG32" s="7">
        <f t="array" ref="CG32">SUMPRODUCT((NBI_orig!$B$8:$B$256=NBI_L2!$A32)*(NBI_orig!$F$6:$IT$6=NBI_L2!CG$1)*NBI_orig!$F$8:$IT$256)</f>
        <v>0</v>
      </c>
      <c r="CH32" s="7">
        <f t="array" ref="CH32">SUMPRODUCT((NBI_orig!$B$8:$B$256=NBI_L2!$A32)*(NBI_orig!$F$6:$IT$6=NBI_L2!CH$1)*NBI_orig!$F$8:$IT$256)</f>
        <v>0</v>
      </c>
      <c r="CI32" s="7">
        <f t="array" ref="CI32">SUMPRODUCT((NBI_orig!$B$8:$B$256=NBI_L2!$A32)*(NBI_orig!$F$6:$IT$6=NBI_L2!CI$1)*NBI_orig!$F$8:$IT$256)</f>
        <v>0</v>
      </c>
      <c r="CJ32" s="7">
        <f t="array" ref="CJ32">SUMPRODUCT((NBI_orig!$B$8:$B$256=NBI_L2!$A32)*(NBI_orig!$F$6:$IT$6=NBI_L2!CJ$1)*NBI_orig!$F$8:$IT$256)</f>
        <v>0</v>
      </c>
      <c r="CK32" s="7">
        <f t="array" ref="CK32">SUMPRODUCT((NBI_orig!$B$8:$B$256=NBI_L2!$A32)*(NBI_orig!$F$6:$IT$6=NBI_L2!CK$1)*NBI_orig!$F$8:$IT$256)</f>
        <v>0</v>
      </c>
      <c r="CL32" s="7">
        <f t="array" ref="CL32">SUMPRODUCT((NBI_orig!$B$8:$B$256=NBI_L2!$A32)*(NBI_orig!$F$6:$IT$6=NBI_L2!CL$1)*NBI_orig!$F$8:$IT$256)</f>
        <v>0</v>
      </c>
      <c r="CM32" s="7">
        <f t="array" ref="CM32">SUMPRODUCT((NBI_orig!$B$8:$B$256=NBI_L2!$A32)*(NBI_orig!$F$6:$IT$6=NBI_L2!CM$1)*NBI_orig!$F$8:$IT$256)</f>
        <v>0</v>
      </c>
      <c r="CN32" s="7">
        <f t="array" ref="CN32">SUMPRODUCT((NBI_orig!$B$8:$B$256=NBI_L2!$A32)*(NBI_orig!$F$6:$IT$6=NBI_L2!CN$1)*NBI_orig!$F$8:$IT$256)</f>
        <v>0</v>
      </c>
      <c r="CO32" s="7">
        <f t="array" ref="CO32">SUMPRODUCT((NBI_orig!$B$8:$B$256=NBI_L2!$A32)*(NBI_orig!$F$6:$IT$6=NBI_L2!CO$1)*NBI_orig!$F$8:$IT$256)</f>
        <v>0</v>
      </c>
      <c r="CP32" s="7">
        <f t="array" ref="CP32">SUMPRODUCT((NBI_orig!$B$8:$B$256=NBI_L2!$A32)*(NBI_orig!$F$6:$IT$6=NBI_L2!CP$1)*NBI_orig!$F$8:$IT$256)</f>
        <v>0</v>
      </c>
      <c r="CQ32" s="7">
        <f t="array" ref="CQ32">SUMPRODUCT((NBI_orig!$B$8:$B$256=NBI_L2!$A32)*(NBI_orig!$F$6:$IT$6=NBI_L2!CQ$1)*NBI_orig!$F$8:$IT$256)</f>
        <v>0</v>
      </c>
      <c r="CR32" s="7">
        <f t="array" ref="CR32">SUMPRODUCT((NBI_orig!$B$8:$B$256=NBI_L2!$A32)*(NBI_orig!$F$6:$IT$6=NBI_L2!CR$1)*NBI_orig!$F$8:$IT$256)</f>
        <v>0</v>
      </c>
      <c r="CS32" s="7">
        <f t="array" ref="CS32">SUMPRODUCT((NBI_orig!$B$8:$B$256=NBI_L2!$A32)*(NBI_orig!$F$6:$IT$6=NBI_L2!CS$1)*NBI_orig!$F$8:$IT$256)</f>
        <v>0</v>
      </c>
      <c r="CT32" s="7">
        <f t="array" ref="CT32">SUMPRODUCT((NBI_orig!$B$8:$B$256=NBI_L2!$A32)*(NBI_orig!$F$6:$IT$6=NBI_L2!CT$1)*NBI_orig!$F$8:$IT$256)</f>
        <v>0</v>
      </c>
      <c r="CU32" s="7">
        <f t="array" ref="CU32">SUMPRODUCT((NBI_orig!$B$8:$B$256=NBI_L2!$A32)*(NBI_orig!$F$6:$IT$6=NBI_L2!CU$1)*NBI_orig!$F$8:$IT$256)</f>
        <v>0</v>
      </c>
      <c r="CV32" s="7">
        <f t="array" ref="CV32">SUMPRODUCT((NBI_orig!$B$8:$B$256=NBI_L2!$A32)*(NBI_orig!$F$6:$IT$6=NBI_L2!CV$1)*NBI_orig!$F$8:$IT$256)</f>
        <v>0</v>
      </c>
      <c r="CW32" s="7">
        <f t="array" ref="CW32">SUMPRODUCT((NBI_orig!$B$8:$B$256=NBI_L2!$A32)*(NBI_orig!$F$6:$IT$6=NBI_L2!CW$1)*NBI_orig!$F$8:$IT$256)</f>
        <v>227764.77775757117</v>
      </c>
      <c r="CX32" s="7"/>
      <c r="CY32" s="7"/>
    </row>
    <row r="33" spans="1:103" x14ac:dyDescent="0.2">
      <c r="A33" s="6" t="s">
        <v>291</v>
      </c>
      <c r="B33" s="7">
        <f t="array" ref="B33">SUMPRODUCT((NBI_orig!$B$8:$B$256=NBI_L2!$A33)*(NBI_orig!$F$6:$IT$6=NBI_L2!B$1)*NBI_orig!$F$8:$IT$256)</f>
        <v>0</v>
      </c>
      <c r="C33" s="7">
        <f t="array" ref="C33">SUMPRODUCT((NBI_orig!$B$8:$B$256=NBI_L2!$A33)*(NBI_orig!$F$6:$IT$6=NBI_L2!C$1)*NBI_orig!$F$8:$IT$256)</f>
        <v>0</v>
      </c>
      <c r="D33" s="7">
        <f t="array" ref="D33">SUMPRODUCT((NBI_orig!$B$8:$B$256=NBI_L2!$A33)*(NBI_orig!$F$6:$IT$6=NBI_L2!D$1)*NBI_orig!$F$8:$IT$256)</f>
        <v>0</v>
      </c>
      <c r="E33" s="7">
        <f t="array" ref="E33">SUMPRODUCT((NBI_orig!$B$8:$B$256=NBI_L2!$A33)*(NBI_orig!$F$6:$IT$6=NBI_L2!E$1)*NBI_orig!$F$8:$IT$256)</f>
        <v>0</v>
      </c>
      <c r="F33" s="7">
        <f t="array" ref="F33">SUMPRODUCT((NBI_orig!$B$8:$B$256=NBI_L2!$A33)*(NBI_orig!$F$6:$IT$6=NBI_L2!F$1)*NBI_orig!$F$8:$IT$256)</f>
        <v>0</v>
      </c>
      <c r="G33" s="7">
        <f t="array" ref="G33">SUMPRODUCT((NBI_orig!$B$8:$B$256=NBI_L2!$A33)*(NBI_orig!$F$6:$IT$6=NBI_L2!G$1)*NBI_orig!$F$8:$IT$256)</f>
        <v>0</v>
      </c>
      <c r="H33" s="7">
        <f t="array" ref="H33">SUMPRODUCT((NBI_orig!$B$8:$B$256=NBI_L2!$A33)*(NBI_orig!$F$6:$IT$6=NBI_L2!H$1)*NBI_orig!$F$8:$IT$256)</f>
        <v>0</v>
      </c>
      <c r="I33" s="7">
        <f t="array" ref="I33">SUMPRODUCT((NBI_orig!$B$8:$B$256=NBI_L2!$A33)*(NBI_orig!$F$6:$IT$6=NBI_L2!I$1)*NBI_orig!$F$8:$IT$256)</f>
        <v>0</v>
      </c>
      <c r="J33" s="7">
        <f t="array" ref="J33">SUMPRODUCT((NBI_orig!$B$8:$B$256=NBI_L2!$A33)*(NBI_orig!$F$6:$IT$6=NBI_L2!J$1)*NBI_orig!$F$8:$IT$256)</f>
        <v>0</v>
      </c>
      <c r="K33" s="7">
        <f t="array" ref="K33">SUMPRODUCT((NBI_orig!$B$8:$B$256=NBI_L2!$A33)*(NBI_orig!$F$6:$IT$6=NBI_L2!K$1)*NBI_orig!$F$8:$IT$256)</f>
        <v>0</v>
      </c>
      <c r="L33" s="7">
        <f t="array" ref="L33">SUMPRODUCT((NBI_orig!$B$8:$B$256=NBI_L2!$A33)*(NBI_orig!$F$6:$IT$6=NBI_L2!L$1)*NBI_orig!$F$8:$IT$256)</f>
        <v>0</v>
      </c>
      <c r="M33" s="7">
        <f t="array" ref="M33">SUMPRODUCT((NBI_orig!$B$8:$B$256=NBI_L2!$A33)*(NBI_orig!$F$6:$IT$6=NBI_L2!M$1)*NBI_orig!$F$8:$IT$256)</f>
        <v>0</v>
      </c>
      <c r="N33" s="7">
        <f t="array" ref="N33">SUMPRODUCT((NBI_orig!$B$8:$B$256=NBI_L2!$A33)*(NBI_orig!$F$6:$IT$6=NBI_L2!N$1)*NBI_orig!$F$8:$IT$256)</f>
        <v>0</v>
      </c>
      <c r="O33" s="7">
        <f t="array" ref="O33">SUMPRODUCT((NBI_orig!$B$8:$B$256=NBI_L2!$A33)*(NBI_orig!$F$6:$IT$6=NBI_L2!O$1)*NBI_orig!$F$8:$IT$256)</f>
        <v>0</v>
      </c>
      <c r="P33" s="7">
        <f t="array" ref="P33">SUMPRODUCT((NBI_orig!$B$8:$B$256=NBI_L2!$A33)*(NBI_orig!$F$6:$IT$6=NBI_L2!P$1)*NBI_orig!$F$8:$IT$256)</f>
        <v>0</v>
      </c>
      <c r="Q33" s="7">
        <f t="array" ref="Q33">SUMPRODUCT((NBI_orig!$B$8:$B$256=NBI_L2!$A33)*(NBI_orig!$F$6:$IT$6=NBI_L2!Q$1)*NBI_orig!$F$8:$IT$256)</f>
        <v>0</v>
      </c>
      <c r="R33" s="7">
        <f t="array" ref="R33">SUMPRODUCT((NBI_orig!$B$8:$B$256=NBI_L2!$A33)*(NBI_orig!$F$6:$IT$6=NBI_L2!R$1)*NBI_orig!$F$8:$IT$256)</f>
        <v>0</v>
      </c>
      <c r="S33" s="7">
        <f t="array" ref="S33">SUMPRODUCT((NBI_orig!$B$8:$B$256=NBI_L2!$A33)*(NBI_orig!$F$6:$IT$6=NBI_L2!S$1)*NBI_orig!$F$8:$IT$256)</f>
        <v>0</v>
      </c>
      <c r="T33" s="7">
        <f t="array" ref="T33">SUMPRODUCT((NBI_orig!$B$8:$B$256=NBI_L2!$A33)*(NBI_orig!$F$6:$IT$6=NBI_L2!T$1)*NBI_orig!$F$8:$IT$256)</f>
        <v>0</v>
      </c>
      <c r="U33" s="7">
        <f t="array" ref="U33">SUMPRODUCT((NBI_orig!$B$8:$B$256=NBI_L2!$A33)*(NBI_orig!$F$6:$IT$6=NBI_L2!U$1)*NBI_orig!$F$8:$IT$256)</f>
        <v>0</v>
      </c>
      <c r="V33" s="7">
        <f t="array" ref="V33">SUMPRODUCT((NBI_orig!$B$8:$B$256=NBI_L2!$A33)*(NBI_orig!$F$6:$IT$6=NBI_L2!V$1)*NBI_orig!$F$8:$IT$256)</f>
        <v>0</v>
      </c>
      <c r="W33" s="7">
        <f t="array" ref="W33">SUMPRODUCT((NBI_orig!$B$8:$B$256=NBI_L2!$A33)*(NBI_orig!$F$6:$IT$6=NBI_L2!W$1)*NBI_orig!$F$8:$IT$256)</f>
        <v>0</v>
      </c>
      <c r="X33" s="7">
        <f t="array" ref="X33">SUMPRODUCT((NBI_orig!$B$8:$B$256=NBI_L2!$A33)*(NBI_orig!$F$6:$IT$6=NBI_L2!X$1)*NBI_orig!$F$8:$IT$256)</f>
        <v>0</v>
      </c>
      <c r="Y33" s="7">
        <f t="array" ref="Y33">SUMPRODUCT((NBI_orig!$B$8:$B$256=NBI_L2!$A33)*(NBI_orig!$F$6:$IT$6=NBI_L2!Y$1)*NBI_orig!$F$8:$IT$256)</f>
        <v>0</v>
      </c>
      <c r="Z33" s="7">
        <f t="array" ref="Z33">SUMPRODUCT((NBI_orig!$B$8:$B$256=NBI_L2!$A33)*(NBI_orig!$F$6:$IT$6=NBI_L2!Z$1)*NBI_orig!$F$8:$IT$256)</f>
        <v>0</v>
      </c>
      <c r="AA33" s="7">
        <f t="array" ref="AA33">SUMPRODUCT((NBI_orig!$B$8:$B$256=NBI_L2!$A33)*(NBI_orig!$F$6:$IT$6=NBI_L2!AA$1)*NBI_orig!$F$8:$IT$256)</f>
        <v>0</v>
      </c>
      <c r="AB33" s="7">
        <f t="array" ref="AB33">SUMPRODUCT((NBI_orig!$B$8:$B$256=NBI_L2!$A33)*(NBI_orig!$F$6:$IT$6=NBI_L2!AB$1)*NBI_orig!$F$8:$IT$256)</f>
        <v>0</v>
      </c>
      <c r="AC33" s="7">
        <f t="array" ref="AC33">SUMPRODUCT((NBI_orig!$B$8:$B$256=NBI_L2!$A33)*(NBI_orig!$F$6:$IT$6=NBI_L2!AC$1)*NBI_orig!$F$8:$IT$256)</f>
        <v>0</v>
      </c>
      <c r="AD33" s="7">
        <f t="array" ref="AD33">SUMPRODUCT((NBI_orig!$B$8:$B$256=NBI_L2!$A33)*(NBI_orig!$F$6:$IT$6=NBI_L2!AD$1)*NBI_orig!$F$8:$IT$256)</f>
        <v>0</v>
      </c>
      <c r="AE33" s="7">
        <f t="array" ref="AE33">SUMPRODUCT((NBI_orig!$B$8:$B$256=NBI_L2!$A33)*(NBI_orig!$F$6:$IT$6=NBI_L2!AE$1)*NBI_orig!$F$8:$IT$256)</f>
        <v>0</v>
      </c>
      <c r="AF33" s="7">
        <f t="array" ref="AF33">SUMPRODUCT((NBI_orig!$B$8:$B$256=NBI_L2!$A33)*(NBI_orig!$F$6:$IT$6=NBI_L2!AF$1)*NBI_orig!$F$8:$IT$256)</f>
        <v>0</v>
      </c>
      <c r="AG33" s="7">
        <f t="array" ref="AG33">SUMPRODUCT((NBI_orig!$B$8:$B$256=NBI_L2!$A33)*(NBI_orig!$F$6:$IT$6=NBI_L2!AG$1)*NBI_orig!$F$8:$IT$256)</f>
        <v>0</v>
      </c>
      <c r="AH33" s="7">
        <f t="array" ref="AH33">SUMPRODUCT((NBI_orig!$B$8:$B$256=NBI_L2!$A33)*(NBI_orig!$F$6:$IT$6=NBI_L2!AH$1)*NBI_orig!$F$8:$IT$256)</f>
        <v>0</v>
      </c>
      <c r="AI33" s="7">
        <f t="array" ref="AI33">SUMPRODUCT((NBI_orig!$B$8:$B$256=NBI_L2!$A33)*(NBI_orig!$F$6:$IT$6=NBI_L2!AI$1)*NBI_orig!$F$8:$IT$256)</f>
        <v>0</v>
      </c>
      <c r="AJ33" s="7">
        <f t="array" ref="AJ33">SUMPRODUCT((NBI_orig!$B$8:$B$256=NBI_L2!$A33)*(NBI_orig!$F$6:$IT$6=NBI_L2!AJ$1)*NBI_orig!$F$8:$IT$256)</f>
        <v>0</v>
      </c>
      <c r="AK33" s="7">
        <f t="array" ref="AK33">SUMPRODUCT((NBI_orig!$B$8:$B$256=NBI_L2!$A33)*(NBI_orig!$F$6:$IT$6=NBI_L2!AK$1)*NBI_orig!$F$8:$IT$256)</f>
        <v>0</v>
      </c>
      <c r="AL33" s="7">
        <f t="array" ref="AL33">SUMPRODUCT((NBI_orig!$B$8:$B$256=NBI_L2!$A33)*(NBI_orig!$F$6:$IT$6=NBI_L2!AL$1)*NBI_orig!$F$8:$IT$256)</f>
        <v>0</v>
      </c>
      <c r="AM33" s="7">
        <f t="array" ref="AM33">SUMPRODUCT((NBI_orig!$B$8:$B$256=NBI_L2!$A33)*(NBI_orig!$F$6:$IT$6=NBI_L2!AM$1)*NBI_orig!$F$8:$IT$256)</f>
        <v>0</v>
      </c>
      <c r="AN33" s="7">
        <f t="array" ref="AN33">SUMPRODUCT((NBI_orig!$B$8:$B$256=NBI_L2!$A33)*(NBI_orig!$F$6:$IT$6=NBI_L2!AN$1)*NBI_orig!$F$8:$IT$256)</f>
        <v>0</v>
      </c>
      <c r="AO33" s="7">
        <f t="array" ref="AO33">SUMPRODUCT((NBI_orig!$B$8:$B$256=NBI_L2!$A33)*(NBI_orig!$F$6:$IT$6=NBI_L2!AO$1)*NBI_orig!$F$8:$IT$256)</f>
        <v>0</v>
      </c>
      <c r="AP33" s="7">
        <f t="array" ref="AP33">SUMPRODUCT((NBI_orig!$B$8:$B$256=NBI_L2!$A33)*(NBI_orig!$F$6:$IT$6=NBI_L2!AP$1)*NBI_orig!$F$8:$IT$256)</f>
        <v>0</v>
      </c>
      <c r="AQ33" s="7">
        <f t="array" ref="AQ33">SUMPRODUCT((NBI_orig!$B$8:$B$256=NBI_L2!$A33)*(NBI_orig!$F$6:$IT$6=NBI_L2!AQ$1)*NBI_orig!$F$8:$IT$256)</f>
        <v>0</v>
      </c>
      <c r="AR33" s="7">
        <f t="array" ref="AR33">SUMPRODUCT((NBI_orig!$B$8:$B$256=NBI_L2!$A33)*(NBI_orig!$F$6:$IT$6=NBI_L2!AR$1)*NBI_orig!$F$8:$IT$256)</f>
        <v>0</v>
      </c>
      <c r="AS33" s="7">
        <f t="array" ref="AS33">SUMPRODUCT((NBI_orig!$B$8:$B$256=NBI_L2!$A33)*(NBI_orig!$F$6:$IT$6=NBI_L2!AS$1)*NBI_orig!$F$8:$IT$256)</f>
        <v>0</v>
      </c>
      <c r="AT33" s="7">
        <f t="array" ref="AT33">SUMPRODUCT((NBI_orig!$B$8:$B$256=NBI_L2!$A33)*(NBI_orig!$F$6:$IT$6=NBI_L2!AT$1)*NBI_orig!$F$8:$IT$256)</f>
        <v>0</v>
      </c>
      <c r="AU33" s="7">
        <f t="array" ref="AU33">SUMPRODUCT((NBI_orig!$B$8:$B$256=NBI_L2!$A33)*(NBI_orig!$F$6:$IT$6=NBI_L2!AU$1)*NBI_orig!$F$8:$IT$256)</f>
        <v>0</v>
      </c>
      <c r="AV33" s="7">
        <f t="array" ref="AV33">SUMPRODUCT((NBI_orig!$B$8:$B$256=NBI_L2!$A33)*(NBI_orig!$F$6:$IT$6=NBI_L2!AV$1)*NBI_orig!$F$8:$IT$256)</f>
        <v>0</v>
      </c>
      <c r="AW33" s="7">
        <f t="array" ref="AW33">SUMPRODUCT((NBI_orig!$B$8:$B$256=NBI_L2!$A33)*(NBI_orig!$F$6:$IT$6=NBI_L2!AW$1)*NBI_orig!$F$8:$IT$256)</f>
        <v>0</v>
      </c>
      <c r="AX33" s="7">
        <f t="array" ref="AX33">SUMPRODUCT((NBI_orig!$B$8:$B$256=NBI_L2!$A33)*(NBI_orig!$F$6:$IT$6=NBI_L2!AX$1)*NBI_orig!$F$8:$IT$256)</f>
        <v>0</v>
      </c>
      <c r="AY33" s="7">
        <f t="array" ref="AY33">SUMPRODUCT((NBI_orig!$B$8:$B$256=NBI_L2!$A33)*(NBI_orig!$F$6:$IT$6=NBI_L2!AY$1)*NBI_orig!$F$8:$IT$256)</f>
        <v>0</v>
      </c>
      <c r="AZ33" s="7">
        <f t="array" ref="AZ33">SUMPRODUCT((NBI_orig!$B$8:$B$256=NBI_L2!$A33)*(NBI_orig!$F$6:$IT$6=NBI_L2!AZ$1)*NBI_orig!$F$8:$IT$256)</f>
        <v>0</v>
      </c>
      <c r="BA33" s="7">
        <f t="array" ref="BA33">SUMPRODUCT((NBI_orig!$B$8:$B$256=NBI_L2!$A33)*(NBI_orig!$F$6:$IT$6=NBI_L2!BA$1)*NBI_orig!$F$8:$IT$256)</f>
        <v>0</v>
      </c>
      <c r="BB33" s="7">
        <f t="array" ref="BB33">SUMPRODUCT((NBI_orig!$B$8:$B$256=NBI_L2!$A33)*(NBI_orig!$F$6:$IT$6=NBI_L2!BB$1)*NBI_orig!$F$8:$IT$256)</f>
        <v>0</v>
      </c>
      <c r="BC33" s="7">
        <f t="array" ref="BC33">SUMPRODUCT((NBI_orig!$B$8:$B$256=NBI_L2!$A33)*(NBI_orig!$F$6:$IT$6=NBI_L2!BC$1)*NBI_orig!$F$8:$IT$256)</f>
        <v>0</v>
      </c>
      <c r="BD33" s="7">
        <f t="array" ref="BD33">SUMPRODUCT((NBI_orig!$B$8:$B$256=NBI_L2!$A33)*(NBI_orig!$F$6:$IT$6=NBI_L2!BD$1)*NBI_orig!$F$8:$IT$256)</f>
        <v>0</v>
      </c>
      <c r="BE33" s="7">
        <f t="array" ref="BE33">SUMPRODUCT((NBI_orig!$B$8:$B$256=NBI_L2!$A33)*(NBI_orig!$F$6:$IT$6=NBI_L2!BE$1)*NBI_orig!$F$8:$IT$256)</f>
        <v>0</v>
      </c>
      <c r="BF33" s="7">
        <f t="array" ref="BF33">SUMPRODUCT((NBI_orig!$B$8:$B$256=NBI_L2!$A33)*(NBI_orig!$F$6:$IT$6=NBI_L2!BF$1)*NBI_orig!$F$8:$IT$256)</f>
        <v>0</v>
      </c>
      <c r="BG33" s="7">
        <f t="array" ref="BG33">SUMPRODUCT((NBI_orig!$B$8:$B$256=NBI_L2!$A33)*(NBI_orig!$F$6:$IT$6=NBI_L2!BG$1)*NBI_orig!$F$8:$IT$256)</f>
        <v>0</v>
      </c>
      <c r="BH33" s="7">
        <f t="array" ref="BH33">SUMPRODUCT((NBI_orig!$B$8:$B$256=NBI_L2!$A33)*(NBI_orig!$F$6:$IT$6=NBI_L2!BH$1)*NBI_orig!$F$8:$IT$256)</f>
        <v>0</v>
      </c>
      <c r="BI33" s="7">
        <f t="array" ref="BI33">SUMPRODUCT((NBI_orig!$B$8:$B$256=NBI_L2!$A33)*(NBI_orig!$F$6:$IT$6=NBI_L2!BI$1)*NBI_orig!$F$8:$IT$256)</f>
        <v>0</v>
      </c>
      <c r="BJ33" s="7">
        <f t="array" ref="BJ33">SUMPRODUCT((NBI_orig!$B$8:$B$256=NBI_L2!$A33)*(NBI_orig!$F$6:$IT$6=NBI_L2!BJ$1)*NBI_orig!$F$8:$IT$256)</f>
        <v>0</v>
      </c>
      <c r="BK33" s="7">
        <f t="array" ref="BK33">SUMPRODUCT((NBI_orig!$B$8:$B$256=NBI_L2!$A33)*(NBI_orig!$F$6:$IT$6=NBI_L2!BK$1)*NBI_orig!$F$8:$IT$256)</f>
        <v>0</v>
      </c>
      <c r="BL33" s="7">
        <f t="array" ref="BL33">SUMPRODUCT((NBI_orig!$B$8:$B$256=NBI_L2!$A33)*(NBI_orig!$F$6:$IT$6=NBI_L2!BL$1)*NBI_orig!$F$8:$IT$256)</f>
        <v>0</v>
      </c>
      <c r="BM33" s="7">
        <f t="array" ref="BM33">SUMPRODUCT((NBI_orig!$B$8:$B$256=NBI_L2!$A33)*(NBI_orig!$F$6:$IT$6=NBI_L2!BM$1)*NBI_orig!$F$8:$IT$256)</f>
        <v>0</v>
      </c>
      <c r="BN33" s="7">
        <f t="array" ref="BN33">SUMPRODUCT((NBI_orig!$B$8:$B$256=NBI_L2!$A33)*(NBI_orig!$F$6:$IT$6=NBI_L2!BN$1)*NBI_orig!$F$8:$IT$256)</f>
        <v>0</v>
      </c>
      <c r="BO33" s="7">
        <f t="array" ref="BO33">SUMPRODUCT((NBI_orig!$B$8:$B$256=NBI_L2!$A33)*(NBI_orig!$F$6:$IT$6=NBI_L2!BO$1)*NBI_orig!$F$8:$IT$256)</f>
        <v>0</v>
      </c>
      <c r="BP33" s="7">
        <f t="array" ref="BP33">SUMPRODUCT((NBI_orig!$B$8:$B$256=NBI_L2!$A33)*(NBI_orig!$F$6:$IT$6=NBI_L2!BP$1)*NBI_orig!$F$8:$IT$256)</f>
        <v>0</v>
      </c>
      <c r="BQ33" s="7">
        <f t="array" ref="BQ33">SUMPRODUCT((NBI_orig!$B$8:$B$256=NBI_L2!$A33)*(NBI_orig!$F$6:$IT$6=NBI_L2!BQ$1)*NBI_orig!$F$8:$IT$256)</f>
        <v>0</v>
      </c>
      <c r="BR33" s="7">
        <f t="array" ref="BR33">SUMPRODUCT((NBI_orig!$B$8:$B$256=NBI_L2!$A33)*(NBI_orig!$F$6:$IT$6=NBI_L2!BR$1)*NBI_orig!$F$8:$IT$256)</f>
        <v>0</v>
      </c>
      <c r="BS33" s="7">
        <f t="array" ref="BS33">SUMPRODUCT((NBI_orig!$B$8:$B$256=NBI_L2!$A33)*(NBI_orig!$F$6:$IT$6=NBI_L2!BS$1)*NBI_orig!$F$8:$IT$256)</f>
        <v>0</v>
      </c>
      <c r="BT33" s="7">
        <f t="array" ref="BT33">SUMPRODUCT((NBI_orig!$B$8:$B$256=NBI_L2!$A33)*(NBI_orig!$F$6:$IT$6=NBI_L2!BT$1)*NBI_orig!$F$8:$IT$256)</f>
        <v>0</v>
      </c>
      <c r="BU33" s="7">
        <f t="array" ref="BU33">SUMPRODUCT((NBI_orig!$B$8:$B$256=NBI_L2!$A33)*(NBI_orig!$F$6:$IT$6=NBI_L2!BU$1)*NBI_orig!$F$8:$IT$256)</f>
        <v>0</v>
      </c>
      <c r="BV33" s="7">
        <f t="array" ref="BV33">SUMPRODUCT((NBI_orig!$B$8:$B$256=NBI_L2!$A33)*(NBI_orig!$F$6:$IT$6=NBI_L2!BV$1)*NBI_orig!$F$8:$IT$256)</f>
        <v>79082.763979438198</v>
      </c>
      <c r="BW33" s="7">
        <f t="array" ref="BW33">SUMPRODUCT((NBI_orig!$B$8:$B$256=NBI_L2!$A33)*(NBI_orig!$F$6:$IT$6=NBI_L2!BW$1)*NBI_orig!$F$8:$IT$256)</f>
        <v>0</v>
      </c>
      <c r="BX33" s="7">
        <f t="array" ref="BX33">SUMPRODUCT((NBI_orig!$B$8:$B$256=NBI_L2!$A33)*(NBI_orig!$F$6:$IT$6=NBI_L2!BX$1)*NBI_orig!$F$8:$IT$256)</f>
        <v>0</v>
      </c>
      <c r="BY33" s="7">
        <f t="array" ref="BY33">SUMPRODUCT((NBI_orig!$B$8:$B$256=NBI_L2!$A33)*(NBI_orig!$F$6:$IT$6=NBI_L2!BY$1)*NBI_orig!$F$8:$IT$256)</f>
        <v>0</v>
      </c>
      <c r="BZ33" s="7">
        <f t="array" ref="BZ33">SUMPRODUCT((NBI_orig!$B$8:$B$256=NBI_L2!$A33)*(NBI_orig!$F$6:$IT$6=NBI_L2!BZ$1)*NBI_orig!$F$8:$IT$256)</f>
        <v>0</v>
      </c>
      <c r="CA33" s="7">
        <f t="array" ref="CA33">SUMPRODUCT((NBI_orig!$B$8:$B$256=NBI_L2!$A33)*(NBI_orig!$F$6:$IT$6=NBI_L2!CA$1)*NBI_orig!$F$8:$IT$256)</f>
        <v>0</v>
      </c>
      <c r="CB33" s="7">
        <f t="array" ref="CB33">SUMPRODUCT((NBI_orig!$B$8:$B$256=NBI_L2!$A33)*(NBI_orig!$F$6:$IT$6=NBI_L2!CB$1)*NBI_orig!$F$8:$IT$256)</f>
        <v>0</v>
      </c>
      <c r="CC33" s="7">
        <f t="array" ref="CC33">SUMPRODUCT((NBI_orig!$B$8:$B$256=NBI_L2!$A33)*(NBI_orig!$F$6:$IT$6=NBI_L2!CC$1)*NBI_orig!$F$8:$IT$256)</f>
        <v>0</v>
      </c>
      <c r="CD33" s="7">
        <f t="array" ref="CD33">SUMPRODUCT((NBI_orig!$B$8:$B$256=NBI_L2!$A33)*(NBI_orig!$F$6:$IT$6=NBI_L2!CD$1)*NBI_orig!$F$8:$IT$256)</f>
        <v>0</v>
      </c>
      <c r="CE33" s="7">
        <f t="array" ref="CE33">SUMPRODUCT((NBI_orig!$B$8:$B$256=NBI_L2!$A33)*(NBI_orig!$F$6:$IT$6=NBI_L2!CE$1)*NBI_orig!$F$8:$IT$256)</f>
        <v>0</v>
      </c>
      <c r="CF33" s="7">
        <f t="array" ref="CF33">SUMPRODUCT((NBI_orig!$B$8:$B$256=NBI_L2!$A33)*(NBI_orig!$F$6:$IT$6=NBI_L2!CF$1)*NBI_orig!$F$8:$IT$256)</f>
        <v>0</v>
      </c>
      <c r="CG33" s="7">
        <f t="array" ref="CG33">SUMPRODUCT((NBI_orig!$B$8:$B$256=NBI_L2!$A33)*(NBI_orig!$F$6:$IT$6=NBI_L2!CG$1)*NBI_orig!$F$8:$IT$256)</f>
        <v>0</v>
      </c>
      <c r="CH33" s="7">
        <f t="array" ref="CH33">SUMPRODUCT((NBI_orig!$B$8:$B$256=NBI_L2!$A33)*(NBI_orig!$F$6:$IT$6=NBI_L2!CH$1)*NBI_orig!$F$8:$IT$256)</f>
        <v>0</v>
      </c>
      <c r="CI33" s="7">
        <f t="array" ref="CI33">SUMPRODUCT((NBI_orig!$B$8:$B$256=NBI_L2!$A33)*(NBI_orig!$F$6:$IT$6=NBI_L2!CI$1)*NBI_orig!$F$8:$IT$256)</f>
        <v>0</v>
      </c>
      <c r="CJ33" s="7">
        <f t="array" ref="CJ33">SUMPRODUCT((NBI_orig!$B$8:$B$256=NBI_L2!$A33)*(NBI_orig!$F$6:$IT$6=NBI_L2!CJ$1)*NBI_orig!$F$8:$IT$256)</f>
        <v>0</v>
      </c>
      <c r="CK33" s="7">
        <f t="array" ref="CK33">SUMPRODUCT((NBI_orig!$B$8:$B$256=NBI_L2!$A33)*(NBI_orig!$F$6:$IT$6=NBI_L2!CK$1)*NBI_orig!$F$8:$IT$256)</f>
        <v>0</v>
      </c>
      <c r="CL33" s="7">
        <f t="array" ref="CL33">SUMPRODUCT((NBI_orig!$B$8:$B$256=NBI_L2!$A33)*(NBI_orig!$F$6:$IT$6=NBI_L2!CL$1)*NBI_orig!$F$8:$IT$256)</f>
        <v>0</v>
      </c>
      <c r="CM33" s="7">
        <f t="array" ref="CM33">SUMPRODUCT((NBI_orig!$B$8:$B$256=NBI_L2!$A33)*(NBI_orig!$F$6:$IT$6=NBI_L2!CM$1)*NBI_orig!$F$8:$IT$256)</f>
        <v>0</v>
      </c>
      <c r="CN33" s="7">
        <f t="array" ref="CN33">SUMPRODUCT((NBI_orig!$B$8:$B$256=NBI_L2!$A33)*(NBI_orig!$F$6:$IT$6=NBI_L2!CN$1)*NBI_orig!$F$8:$IT$256)</f>
        <v>0</v>
      </c>
      <c r="CO33" s="7">
        <f t="array" ref="CO33">SUMPRODUCT((NBI_orig!$B$8:$B$256=NBI_L2!$A33)*(NBI_orig!$F$6:$IT$6=NBI_L2!CO$1)*NBI_orig!$F$8:$IT$256)</f>
        <v>0</v>
      </c>
      <c r="CP33" s="7">
        <f t="array" ref="CP33">SUMPRODUCT((NBI_orig!$B$8:$B$256=NBI_L2!$A33)*(NBI_orig!$F$6:$IT$6=NBI_L2!CP$1)*NBI_orig!$F$8:$IT$256)</f>
        <v>0</v>
      </c>
      <c r="CQ33" s="7">
        <f t="array" ref="CQ33">SUMPRODUCT((NBI_orig!$B$8:$B$256=NBI_L2!$A33)*(NBI_orig!$F$6:$IT$6=NBI_L2!CQ$1)*NBI_orig!$F$8:$IT$256)</f>
        <v>0</v>
      </c>
      <c r="CR33" s="7">
        <f t="array" ref="CR33">SUMPRODUCT((NBI_orig!$B$8:$B$256=NBI_L2!$A33)*(NBI_orig!$F$6:$IT$6=NBI_L2!CR$1)*NBI_orig!$F$8:$IT$256)</f>
        <v>0</v>
      </c>
      <c r="CS33" s="7">
        <f t="array" ref="CS33">SUMPRODUCT((NBI_orig!$B$8:$B$256=NBI_L2!$A33)*(NBI_orig!$F$6:$IT$6=NBI_L2!CS$1)*NBI_orig!$F$8:$IT$256)</f>
        <v>0</v>
      </c>
      <c r="CT33" s="7">
        <f t="array" ref="CT33">SUMPRODUCT((NBI_orig!$B$8:$B$256=NBI_L2!$A33)*(NBI_orig!$F$6:$IT$6=NBI_L2!CT$1)*NBI_orig!$F$8:$IT$256)</f>
        <v>0</v>
      </c>
      <c r="CU33" s="7">
        <f t="array" ref="CU33">SUMPRODUCT((NBI_orig!$B$8:$B$256=NBI_L2!$A33)*(NBI_orig!$F$6:$IT$6=NBI_L2!CU$1)*NBI_orig!$F$8:$IT$256)</f>
        <v>0</v>
      </c>
      <c r="CV33" s="7">
        <f t="array" ref="CV33">SUMPRODUCT((NBI_orig!$B$8:$B$256=NBI_L2!$A33)*(NBI_orig!$F$6:$IT$6=NBI_L2!CV$1)*NBI_orig!$F$8:$IT$256)</f>
        <v>0</v>
      </c>
      <c r="CW33" s="7">
        <f t="array" ref="CW33">SUMPRODUCT((NBI_orig!$B$8:$B$256=NBI_L2!$A33)*(NBI_orig!$F$6:$IT$6=NBI_L2!CW$1)*NBI_orig!$F$8:$IT$256)</f>
        <v>79082.763979438198</v>
      </c>
      <c r="CX33" s="7"/>
      <c r="CY33" s="7"/>
    </row>
    <row r="34" spans="1:103" x14ac:dyDescent="0.2">
      <c r="A34" s="6" t="s">
        <v>292</v>
      </c>
      <c r="B34" s="7">
        <f t="array" ref="B34">SUMPRODUCT((NBI_orig!$B$8:$B$256=NBI_L2!$A34)*(NBI_orig!$F$6:$IT$6=NBI_L2!B$1)*NBI_orig!$F$8:$IT$256)</f>
        <v>0</v>
      </c>
      <c r="C34" s="7">
        <f t="array" ref="C34">SUMPRODUCT((NBI_orig!$B$8:$B$256=NBI_L2!$A34)*(NBI_orig!$F$6:$IT$6=NBI_L2!C$1)*NBI_orig!$F$8:$IT$256)</f>
        <v>0</v>
      </c>
      <c r="D34" s="7">
        <f t="array" ref="D34">SUMPRODUCT((NBI_orig!$B$8:$B$256=NBI_L2!$A34)*(NBI_orig!$F$6:$IT$6=NBI_L2!D$1)*NBI_orig!$F$8:$IT$256)</f>
        <v>0</v>
      </c>
      <c r="E34" s="7">
        <f t="array" ref="E34">SUMPRODUCT((NBI_orig!$B$8:$B$256=NBI_L2!$A34)*(NBI_orig!$F$6:$IT$6=NBI_L2!E$1)*NBI_orig!$F$8:$IT$256)</f>
        <v>0</v>
      </c>
      <c r="F34" s="7">
        <f t="array" ref="F34">SUMPRODUCT((NBI_orig!$B$8:$B$256=NBI_L2!$A34)*(NBI_orig!$F$6:$IT$6=NBI_L2!F$1)*NBI_orig!$F$8:$IT$256)</f>
        <v>0</v>
      </c>
      <c r="G34" s="7">
        <f t="array" ref="G34">SUMPRODUCT((NBI_orig!$B$8:$B$256=NBI_L2!$A34)*(NBI_orig!$F$6:$IT$6=NBI_L2!G$1)*NBI_orig!$F$8:$IT$256)</f>
        <v>0</v>
      </c>
      <c r="H34" s="7">
        <f t="array" ref="H34">SUMPRODUCT((NBI_orig!$B$8:$B$256=NBI_L2!$A34)*(NBI_orig!$F$6:$IT$6=NBI_L2!H$1)*NBI_orig!$F$8:$IT$256)</f>
        <v>0</v>
      </c>
      <c r="I34" s="7">
        <f t="array" ref="I34">SUMPRODUCT((NBI_orig!$B$8:$B$256=NBI_L2!$A34)*(NBI_orig!$F$6:$IT$6=NBI_L2!I$1)*NBI_orig!$F$8:$IT$256)</f>
        <v>0</v>
      </c>
      <c r="J34" s="7">
        <f t="array" ref="J34">SUMPRODUCT((NBI_orig!$B$8:$B$256=NBI_L2!$A34)*(NBI_orig!$F$6:$IT$6=NBI_L2!J$1)*NBI_orig!$F$8:$IT$256)</f>
        <v>0</v>
      </c>
      <c r="K34" s="7">
        <f t="array" ref="K34">SUMPRODUCT((NBI_orig!$B$8:$B$256=NBI_L2!$A34)*(NBI_orig!$F$6:$IT$6=NBI_L2!K$1)*NBI_orig!$F$8:$IT$256)</f>
        <v>0</v>
      </c>
      <c r="L34" s="7">
        <f t="array" ref="L34">SUMPRODUCT((NBI_orig!$B$8:$B$256=NBI_L2!$A34)*(NBI_orig!$F$6:$IT$6=NBI_L2!L$1)*NBI_orig!$F$8:$IT$256)</f>
        <v>0</v>
      </c>
      <c r="M34" s="7">
        <f t="array" ref="M34">SUMPRODUCT((NBI_orig!$B$8:$B$256=NBI_L2!$A34)*(NBI_orig!$F$6:$IT$6=NBI_L2!M$1)*NBI_orig!$F$8:$IT$256)</f>
        <v>0</v>
      </c>
      <c r="N34" s="7">
        <f t="array" ref="N34">SUMPRODUCT((NBI_orig!$B$8:$B$256=NBI_L2!$A34)*(NBI_orig!$F$6:$IT$6=NBI_L2!N$1)*NBI_orig!$F$8:$IT$256)</f>
        <v>0</v>
      </c>
      <c r="O34" s="7">
        <f t="array" ref="O34">SUMPRODUCT((NBI_orig!$B$8:$B$256=NBI_L2!$A34)*(NBI_orig!$F$6:$IT$6=NBI_L2!O$1)*NBI_orig!$F$8:$IT$256)</f>
        <v>0</v>
      </c>
      <c r="P34" s="7">
        <f t="array" ref="P34">SUMPRODUCT((NBI_orig!$B$8:$B$256=NBI_L2!$A34)*(NBI_orig!$F$6:$IT$6=NBI_L2!P$1)*NBI_orig!$F$8:$IT$256)</f>
        <v>0</v>
      </c>
      <c r="Q34" s="7">
        <f t="array" ref="Q34">SUMPRODUCT((NBI_orig!$B$8:$B$256=NBI_L2!$A34)*(NBI_orig!$F$6:$IT$6=NBI_L2!Q$1)*NBI_orig!$F$8:$IT$256)</f>
        <v>0</v>
      </c>
      <c r="R34" s="7">
        <f t="array" ref="R34">SUMPRODUCT((NBI_orig!$B$8:$B$256=NBI_L2!$A34)*(NBI_orig!$F$6:$IT$6=NBI_L2!R$1)*NBI_orig!$F$8:$IT$256)</f>
        <v>0</v>
      </c>
      <c r="S34" s="7">
        <f t="array" ref="S34">SUMPRODUCT((NBI_orig!$B$8:$B$256=NBI_L2!$A34)*(NBI_orig!$F$6:$IT$6=NBI_L2!S$1)*NBI_orig!$F$8:$IT$256)</f>
        <v>0</v>
      </c>
      <c r="T34" s="7">
        <f t="array" ref="T34">SUMPRODUCT((NBI_orig!$B$8:$B$256=NBI_L2!$A34)*(NBI_orig!$F$6:$IT$6=NBI_L2!T$1)*NBI_orig!$F$8:$IT$256)</f>
        <v>0</v>
      </c>
      <c r="U34" s="7">
        <f t="array" ref="U34">SUMPRODUCT((NBI_orig!$B$8:$B$256=NBI_L2!$A34)*(NBI_orig!$F$6:$IT$6=NBI_L2!U$1)*NBI_orig!$F$8:$IT$256)</f>
        <v>0</v>
      </c>
      <c r="V34" s="7">
        <f t="array" ref="V34">SUMPRODUCT((NBI_orig!$B$8:$B$256=NBI_L2!$A34)*(NBI_orig!$F$6:$IT$6=NBI_L2!V$1)*NBI_orig!$F$8:$IT$256)</f>
        <v>0</v>
      </c>
      <c r="W34" s="7">
        <f t="array" ref="W34">SUMPRODUCT((NBI_orig!$B$8:$B$256=NBI_L2!$A34)*(NBI_orig!$F$6:$IT$6=NBI_L2!W$1)*NBI_orig!$F$8:$IT$256)</f>
        <v>0</v>
      </c>
      <c r="X34" s="7">
        <f t="array" ref="X34">SUMPRODUCT((NBI_orig!$B$8:$B$256=NBI_L2!$A34)*(NBI_orig!$F$6:$IT$6=NBI_L2!X$1)*NBI_orig!$F$8:$IT$256)</f>
        <v>0</v>
      </c>
      <c r="Y34" s="7">
        <f t="array" ref="Y34">SUMPRODUCT((NBI_orig!$B$8:$B$256=NBI_L2!$A34)*(NBI_orig!$F$6:$IT$6=NBI_L2!Y$1)*NBI_orig!$F$8:$IT$256)</f>
        <v>0</v>
      </c>
      <c r="Z34" s="7">
        <f t="array" ref="Z34">SUMPRODUCT((NBI_orig!$B$8:$B$256=NBI_L2!$A34)*(NBI_orig!$F$6:$IT$6=NBI_L2!Z$1)*NBI_orig!$F$8:$IT$256)</f>
        <v>0</v>
      </c>
      <c r="AA34" s="7">
        <f t="array" ref="AA34">SUMPRODUCT((NBI_orig!$B$8:$B$256=NBI_L2!$A34)*(NBI_orig!$F$6:$IT$6=NBI_L2!AA$1)*NBI_orig!$F$8:$IT$256)</f>
        <v>0</v>
      </c>
      <c r="AB34" s="7">
        <f t="array" ref="AB34">SUMPRODUCT((NBI_orig!$B$8:$B$256=NBI_L2!$A34)*(NBI_orig!$F$6:$IT$6=NBI_L2!AB$1)*NBI_orig!$F$8:$IT$256)</f>
        <v>0</v>
      </c>
      <c r="AC34" s="7">
        <f t="array" ref="AC34">SUMPRODUCT((NBI_orig!$B$8:$B$256=NBI_L2!$A34)*(NBI_orig!$F$6:$IT$6=NBI_L2!AC$1)*NBI_orig!$F$8:$IT$256)</f>
        <v>0</v>
      </c>
      <c r="AD34" s="7">
        <f t="array" ref="AD34">SUMPRODUCT((NBI_orig!$B$8:$B$256=NBI_L2!$A34)*(NBI_orig!$F$6:$IT$6=NBI_L2!AD$1)*NBI_orig!$F$8:$IT$256)</f>
        <v>0</v>
      </c>
      <c r="AE34" s="7">
        <f t="array" ref="AE34">SUMPRODUCT((NBI_orig!$B$8:$B$256=NBI_L2!$A34)*(NBI_orig!$F$6:$IT$6=NBI_L2!AE$1)*NBI_orig!$F$8:$IT$256)</f>
        <v>0</v>
      </c>
      <c r="AF34" s="7">
        <f t="array" ref="AF34">SUMPRODUCT((NBI_orig!$B$8:$B$256=NBI_L2!$A34)*(NBI_orig!$F$6:$IT$6=NBI_L2!AF$1)*NBI_orig!$F$8:$IT$256)</f>
        <v>0</v>
      </c>
      <c r="AG34" s="7">
        <f t="array" ref="AG34">SUMPRODUCT((NBI_orig!$B$8:$B$256=NBI_L2!$A34)*(NBI_orig!$F$6:$IT$6=NBI_L2!AG$1)*NBI_orig!$F$8:$IT$256)</f>
        <v>0</v>
      </c>
      <c r="AH34" s="7">
        <f t="array" ref="AH34">SUMPRODUCT((NBI_orig!$B$8:$B$256=NBI_L2!$A34)*(NBI_orig!$F$6:$IT$6=NBI_L2!AH$1)*NBI_orig!$F$8:$IT$256)</f>
        <v>0</v>
      </c>
      <c r="AI34" s="7">
        <f t="array" ref="AI34">SUMPRODUCT((NBI_orig!$B$8:$B$256=NBI_L2!$A34)*(NBI_orig!$F$6:$IT$6=NBI_L2!AI$1)*NBI_orig!$F$8:$IT$256)</f>
        <v>0</v>
      </c>
      <c r="AJ34" s="7">
        <f t="array" ref="AJ34">SUMPRODUCT((NBI_orig!$B$8:$B$256=NBI_L2!$A34)*(NBI_orig!$F$6:$IT$6=NBI_L2!AJ$1)*NBI_orig!$F$8:$IT$256)</f>
        <v>0</v>
      </c>
      <c r="AK34" s="7">
        <f t="array" ref="AK34">SUMPRODUCT((NBI_orig!$B$8:$B$256=NBI_L2!$A34)*(NBI_orig!$F$6:$IT$6=NBI_L2!AK$1)*NBI_orig!$F$8:$IT$256)</f>
        <v>0</v>
      </c>
      <c r="AL34" s="7">
        <f t="array" ref="AL34">SUMPRODUCT((NBI_orig!$B$8:$B$256=NBI_L2!$A34)*(NBI_orig!$F$6:$IT$6=NBI_L2!AL$1)*NBI_orig!$F$8:$IT$256)</f>
        <v>0</v>
      </c>
      <c r="AM34" s="7">
        <f t="array" ref="AM34">SUMPRODUCT((NBI_orig!$B$8:$B$256=NBI_L2!$A34)*(NBI_orig!$F$6:$IT$6=NBI_L2!AM$1)*NBI_orig!$F$8:$IT$256)</f>
        <v>0</v>
      </c>
      <c r="AN34" s="7">
        <f t="array" ref="AN34">SUMPRODUCT((NBI_orig!$B$8:$B$256=NBI_L2!$A34)*(NBI_orig!$F$6:$IT$6=NBI_L2!AN$1)*NBI_orig!$F$8:$IT$256)</f>
        <v>0</v>
      </c>
      <c r="AO34" s="7">
        <f t="array" ref="AO34">SUMPRODUCT((NBI_orig!$B$8:$B$256=NBI_L2!$A34)*(NBI_orig!$F$6:$IT$6=NBI_L2!AO$1)*NBI_orig!$F$8:$IT$256)</f>
        <v>0</v>
      </c>
      <c r="AP34" s="7">
        <f t="array" ref="AP34">SUMPRODUCT((NBI_orig!$B$8:$B$256=NBI_L2!$A34)*(NBI_orig!$F$6:$IT$6=NBI_L2!AP$1)*NBI_orig!$F$8:$IT$256)</f>
        <v>0</v>
      </c>
      <c r="AQ34" s="7">
        <f t="array" ref="AQ34">SUMPRODUCT((NBI_orig!$B$8:$B$256=NBI_L2!$A34)*(NBI_orig!$F$6:$IT$6=NBI_L2!AQ$1)*NBI_orig!$F$8:$IT$256)</f>
        <v>0</v>
      </c>
      <c r="AR34" s="7">
        <f t="array" ref="AR34">SUMPRODUCT((NBI_orig!$B$8:$B$256=NBI_L2!$A34)*(NBI_orig!$F$6:$IT$6=NBI_L2!AR$1)*NBI_orig!$F$8:$IT$256)</f>
        <v>0</v>
      </c>
      <c r="AS34" s="7">
        <f t="array" ref="AS34">SUMPRODUCT((NBI_orig!$B$8:$B$256=NBI_L2!$A34)*(NBI_orig!$F$6:$IT$6=NBI_L2!AS$1)*NBI_orig!$F$8:$IT$256)</f>
        <v>0</v>
      </c>
      <c r="AT34" s="7">
        <f t="array" ref="AT34">SUMPRODUCT((NBI_orig!$B$8:$B$256=NBI_L2!$A34)*(NBI_orig!$F$6:$IT$6=NBI_L2!AT$1)*NBI_orig!$F$8:$IT$256)</f>
        <v>0</v>
      </c>
      <c r="AU34" s="7">
        <f t="array" ref="AU34">SUMPRODUCT((NBI_orig!$B$8:$B$256=NBI_L2!$A34)*(NBI_orig!$F$6:$IT$6=NBI_L2!AU$1)*NBI_orig!$F$8:$IT$256)</f>
        <v>0</v>
      </c>
      <c r="AV34" s="7">
        <f t="array" ref="AV34">SUMPRODUCT((NBI_orig!$B$8:$B$256=NBI_L2!$A34)*(NBI_orig!$F$6:$IT$6=NBI_L2!AV$1)*NBI_orig!$F$8:$IT$256)</f>
        <v>0</v>
      </c>
      <c r="AW34" s="7">
        <f t="array" ref="AW34">SUMPRODUCT((NBI_orig!$B$8:$B$256=NBI_L2!$A34)*(NBI_orig!$F$6:$IT$6=NBI_L2!AW$1)*NBI_orig!$F$8:$IT$256)</f>
        <v>0</v>
      </c>
      <c r="AX34" s="7">
        <f t="array" ref="AX34">SUMPRODUCT((NBI_orig!$B$8:$B$256=NBI_L2!$A34)*(NBI_orig!$F$6:$IT$6=NBI_L2!AX$1)*NBI_orig!$F$8:$IT$256)</f>
        <v>0</v>
      </c>
      <c r="AY34" s="7">
        <f t="array" ref="AY34">SUMPRODUCT((NBI_orig!$B$8:$B$256=NBI_L2!$A34)*(NBI_orig!$F$6:$IT$6=NBI_L2!AY$1)*NBI_orig!$F$8:$IT$256)</f>
        <v>0</v>
      </c>
      <c r="AZ34" s="7">
        <f t="array" ref="AZ34">SUMPRODUCT((NBI_orig!$B$8:$B$256=NBI_L2!$A34)*(NBI_orig!$F$6:$IT$6=NBI_L2!AZ$1)*NBI_orig!$F$8:$IT$256)</f>
        <v>0</v>
      </c>
      <c r="BA34" s="7">
        <f t="array" ref="BA34">SUMPRODUCT((NBI_orig!$B$8:$B$256=NBI_L2!$A34)*(NBI_orig!$F$6:$IT$6=NBI_L2!BA$1)*NBI_orig!$F$8:$IT$256)</f>
        <v>0</v>
      </c>
      <c r="BB34" s="7">
        <f t="array" ref="BB34">SUMPRODUCT((NBI_orig!$B$8:$B$256=NBI_L2!$A34)*(NBI_orig!$F$6:$IT$6=NBI_L2!BB$1)*NBI_orig!$F$8:$IT$256)</f>
        <v>0</v>
      </c>
      <c r="BC34" s="7">
        <f t="array" ref="BC34">SUMPRODUCT((NBI_orig!$B$8:$B$256=NBI_L2!$A34)*(NBI_orig!$F$6:$IT$6=NBI_L2!BC$1)*NBI_orig!$F$8:$IT$256)</f>
        <v>0</v>
      </c>
      <c r="BD34" s="7">
        <f t="array" ref="BD34">SUMPRODUCT((NBI_orig!$B$8:$B$256=NBI_L2!$A34)*(NBI_orig!$F$6:$IT$6=NBI_L2!BD$1)*NBI_orig!$F$8:$IT$256)</f>
        <v>0</v>
      </c>
      <c r="BE34" s="7">
        <f t="array" ref="BE34">SUMPRODUCT((NBI_orig!$B$8:$B$256=NBI_L2!$A34)*(NBI_orig!$F$6:$IT$6=NBI_L2!BE$1)*NBI_orig!$F$8:$IT$256)</f>
        <v>0</v>
      </c>
      <c r="BF34" s="7">
        <f t="array" ref="BF34">SUMPRODUCT((NBI_orig!$B$8:$B$256=NBI_L2!$A34)*(NBI_orig!$F$6:$IT$6=NBI_L2!BF$1)*NBI_orig!$F$8:$IT$256)</f>
        <v>0</v>
      </c>
      <c r="BG34" s="7">
        <f t="array" ref="BG34">SUMPRODUCT((NBI_orig!$B$8:$B$256=NBI_L2!$A34)*(NBI_orig!$F$6:$IT$6=NBI_L2!BG$1)*NBI_orig!$F$8:$IT$256)</f>
        <v>0</v>
      </c>
      <c r="BH34" s="7">
        <f t="array" ref="BH34">SUMPRODUCT((NBI_orig!$B$8:$B$256=NBI_L2!$A34)*(NBI_orig!$F$6:$IT$6=NBI_L2!BH$1)*NBI_orig!$F$8:$IT$256)</f>
        <v>0</v>
      </c>
      <c r="BI34" s="7">
        <f t="array" ref="BI34">SUMPRODUCT((NBI_orig!$B$8:$B$256=NBI_L2!$A34)*(NBI_orig!$F$6:$IT$6=NBI_L2!BI$1)*NBI_orig!$F$8:$IT$256)</f>
        <v>0</v>
      </c>
      <c r="BJ34" s="7">
        <f t="array" ref="BJ34">SUMPRODUCT((NBI_orig!$B$8:$B$256=NBI_L2!$A34)*(NBI_orig!$F$6:$IT$6=NBI_L2!BJ$1)*NBI_orig!$F$8:$IT$256)</f>
        <v>0</v>
      </c>
      <c r="BK34" s="7">
        <f t="array" ref="BK34">SUMPRODUCT((NBI_orig!$B$8:$B$256=NBI_L2!$A34)*(NBI_orig!$F$6:$IT$6=NBI_L2!BK$1)*NBI_orig!$F$8:$IT$256)</f>
        <v>0</v>
      </c>
      <c r="BL34" s="7">
        <f t="array" ref="BL34">SUMPRODUCT((NBI_orig!$B$8:$B$256=NBI_L2!$A34)*(NBI_orig!$F$6:$IT$6=NBI_L2!BL$1)*NBI_orig!$F$8:$IT$256)</f>
        <v>0</v>
      </c>
      <c r="BM34" s="7">
        <f t="array" ref="BM34">SUMPRODUCT((NBI_orig!$B$8:$B$256=NBI_L2!$A34)*(NBI_orig!$F$6:$IT$6=NBI_L2!BM$1)*NBI_orig!$F$8:$IT$256)</f>
        <v>0</v>
      </c>
      <c r="BN34" s="7">
        <f t="array" ref="BN34">SUMPRODUCT((NBI_orig!$B$8:$B$256=NBI_L2!$A34)*(NBI_orig!$F$6:$IT$6=NBI_L2!BN$1)*NBI_orig!$F$8:$IT$256)</f>
        <v>0</v>
      </c>
      <c r="BO34" s="7">
        <f t="array" ref="BO34">SUMPRODUCT((NBI_orig!$B$8:$B$256=NBI_L2!$A34)*(NBI_orig!$F$6:$IT$6=NBI_L2!BO$1)*NBI_orig!$F$8:$IT$256)</f>
        <v>0</v>
      </c>
      <c r="BP34" s="7">
        <f t="array" ref="BP34">SUMPRODUCT((NBI_orig!$B$8:$B$256=NBI_L2!$A34)*(NBI_orig!$F$6:$IT$6=NBI_L2!BP$1)*NBI_orig!$F$8:$IT$256)</f>
        <v>0</v>
      </c>
      <c r="BQ34" s="7">
        <f t="array" ref="BQ34">SUMPRODUCT((NBI_orig!$B$8:$B$256=NBI_L2!$A34)*(NBI_orig!$F$6:$IT$6=NBI_L2!BQ$1)*NBI_orig!$F$8:$IT$256)</f>
        <v>0</v>
      </c>
      <c r="BR34" s="7">
        <f t="array" ref="BR34">SUMPRODUCT((NBI_orig!$B$8:$B$256=NBI_L2!$A34)*(NBI_orig!$F$6:$IT$6=NBI_L2!BR$1)*NBI_orig!$F$8:$IT$256)</f>
        <v>0</v>
      </c>
      <c r="BS34" s="7">
        <f t="array" ref="BS34">SUMPRODUCT((NBI_orig!$B$8:$B$256=NBI_L2!$A34)*(NBI_orig!$F$6:$IT$6=NBI_L2!BS$1)*NBI_orig!$F$8:$IT$256)</f>
        <v>0</v>
      </c>
      <c r="BT34" s="7">
        <f t="array" ref="BT34">SUMPRODUCT((NBI_orig!$B$8:$B$256=NBI_L2!$A34)*(NBI_orig!$F$6:$IT$6=NBI_L2!BT$1)*NBI_orig!$F$8:$IT$256)</f>
        <v>0</v>
      </c>
      <c r="BU34" s="7">
        <f t="array" ref="BU34">SUMPRODUCT((NBI_orig!$B$8:$B$256=NBI_L2!$A34)*(NBI_orig!$F$6:$IT$6=NBI_L2!BU$1)*NBI_orig!$F$8:$IT$256)</f>
        <v>0</v>
      </c>
      <c r="BV34" s="7">
        <f t="array" ref="BV34">SUMPRODUCT((NBI_orig!$B$8:$B$256=NBI_L2!$A34)*(NBI_orig!$F$6:$IT$6=NBI_L2!BV$1)*NBI_orig!$F$8:$IT$256)</f>
        <v>0</v>
      </c>
      <c r="BW34" s="7">
        <f t="array" ref="BW34">SUMPRODUCT((NBI_orig!$B$8:$B$256=NBI_L2!$A34)*(NBI_orig!$F$6:$IT$6=NBI_L2!BW$1)*NBI_orig!$F$8:$IT$256)</f>
        <v>549783.68745904998</v>
      </c>
      <c r="BX34" s="7">
        <f t="array" ref="BX34">SUMPRODUCT((NBI_orig!$B$8:$B$256=NBI_L2!$A34)*(NBI_orig!$F$6:$IT$6=NBI_L2!BX$1)*NBI_orig!$F$8:$IT$256)</f>
        <v>0</v>
      </c>
      <c r="BY34" s="7">
        <f t="array" ref="BY34">SUMPRODUCT((NBI_orig!$B$8:$B$256=NBI_L2!$A34)*(NBI_orig!$F$6:$IT$6=NBI_L2!BY$1)*NBI_orig!$F$8:$IT$256)</f>
        <v>0</v>
      </c>
      <c r="BZ34" s="7">
        <f t="array" ref="BZ34">SUMPRODUCT((NBI_orig!$B$8:$B$256=NBI_L2!$A34)*(NBI_orig!$F$6:$IT$6=NBI_L2!BZ$1)*NBI_orig!$F$8:$IT$256)</f>
        <v>0</v>
      </c>
      <c r="CA34" s="7">
        <f t="array" ref="CA34">SUMPRODUCT((NBI_orig!$B$8:$B$256=NBI_L2!$A34)*(NBI_orig!$F$6:$IT$6=NBI_L2!CA$1)*NBI_orig!$F$8:$IT$256)</f>
        <v>0</v>
      </c>
      <c r="CB34" s="7">
        <f t="array" ref="CB34">SUMPRODUCT((NBI_orig!$B$8:$B$256=NBI_L2!$A34)*(NBI_orig!$F$6:$IT$6=NBI_L2!CB$1)*NBI_orig!$F$8:$IT$256)</f>
        <v>0</v>
      </c>
      <c r="CC34" s="7">
        <f t="array" ref="CC34">SUMPRODUCT((NBI_orig!$B$8:$B$256=NBI_L2!$A34)*(NBI_orig!$F$6:$IT$6=NBI_L2!CC$1)*NBI_orig!$F$8:$IT$256)</f>
        <v>0</v>
      </c>
      <c r="CD34" s="7">
        <f t="array" ref="CD34">SUMPRODUCT((NBI_orig!$B$8:$B$256=NBI_L2!$A34)*(NBI_orig!$F$6:$IT$6=NBI_L2!CD$1)*NBI_orig!$F$8:$IT$256)</f>
        <v>0</v>
      </c>
      <c r="CE34" s="7">
        <f t="array" ref="CE34">SUMPRODUCT((NBI_orig!$B$8:$B$256=NBI_L2!$A34)*(NBI_orig!$F$6:$IT$6=NBI_L2!CE$1)*NBI_orig!$F$8:$IT$256)</f>
        <v>0</v>
      </c>
      <c r="CF34" s="7">
        <f t="array" ref="CF34">SUMPRODUCT((NBI_orig!$B$8:$B$256=NBI_L2!$A34)*(NBI_orig!$F$6:$IT$6=NBI_L2!CF$1)*NBI_orig!$F$8:$IT$256)</f>
        <v>0</v>
      </c>
      <c r="CG34" s="7">
        <f t="array" ref="CG34">SUMPRODUCT((NBI_orig!$B$8:$B$256=NBI_L2!$A34)*(NBI_orig!$F$6:$IT$6=NBI_L2!CG$1)*NBI_orig!$F$8:$IT$256)</f>
        <v>0</v>
      </c>
      <c r="CH34" s="7">
        <f t="array" ref="CH34">SUMPRODUCT((NBI_orig!$B$8:$B$256=NBI_L2!$A34)*(NBI_orig!$F$6:$IT$6=NBI_L2!CH$1)*NBI_orig!$F$8:$IT$256)</f>
        <v>0</v>
      </c>
      <c r="CI34" s="7">
        <f t="array" ref="CI34">SUMPRODUCT((NBI_orig!$B$8:$B$256=NBI_L2!$A34)*(NBI_orig!$F$6:$IT$6=NBI_L2!CI$1)*NBI_orig!$F$8:$IT$256)</f>
        <v>0</v>
      </c>
      <c r="CJ34" s="7">
        <f t="array" ref="CJ34">SUMPRODUCT((NBI_orig!$B$8:$B$256=NBI_L2!$A34)*(NBI_orig!$F$6:$IT$6=NBI_L2!CJ$1)*NBI_orig!$F$8:$IT$256)</f>
        <v>0</v>
      </c>
      <c r="CK34" s="7">
        <f t="array" ref="CK34">SUMPRODUCT((NBI_orig!$B$8:$B$256=NBI_L2!$A34)*(NBI_orig!$F$6:$IT$6=NBI_L2!CK$1)*NBI_orig!$F$8:$IT$256)</f>
        <v>0</v>
      </c>
      <c r="CL34" s="7">
        <f t="array" ref="CL34">SUMPRODUCT((NBI_orig!$B$8:$B$256=NBI_L2!$A34)*(NBI_orig!$F$6:$IT$6=NBI_L2!CL$1)*NBI_orig!$F$8:$IT$256)</f>
        <v>0</v>
      </c>
      <c r="CM34" s="7">
        <f t="array" ref="CM34">SUMPRODUCT((NBI_orig!$B$8:$B$256=NBI_L2!$A34)*(NBI_orig!$F$6:$IT$6=NBI_L2!CM$1)*NBI_orig!$F$8:$IT$256)</f>
        <v>0</v>
      </c>
      <c r="CN34" s="7">
        <f t="array" ref="CN34">SUMPRODUCT((NBI_orig!$B$8:$B$256=NBI_L2!$A34)*(NBI_orig!$F$6:$IT$6=NBI_L2!CN$1)*NBI_orig!$F$8:$IT$256)</f>
        <v>0</v>
      </c>
      <c r="CO34" s="7">
        <f t="array" ref="CO34">SUMPRODUCT((NBI_orig!$B$8:$B$256=NBI_L2!$A34)*(NBI_orig!$F$6:$IT$6=NBI_L2!CO$1)*NBI_orig!$F$8:$IT$256)</f>
        <v>0</v>
      </c>
      <c r="CP34" s="7">
        <f t="array" ref="CP34">SUMPRODUCT((NBI_orig!$B$8:$B$256=NBI_L2!$A34)*(NBI_orig!$F$6:$IT$6=NBI_L2!CP$1)*NBI_orig!$F$8:$IT$256)</f>
        <v>0</v>
      </c>
      <c r="CQ34" s="7">
        <f t="array" ref="CQ34">SUMPRODUCT((NBI_orig!$B$8:$B$256=NBI_L2!$A34)*(NBI_orig!$F$6:$IT$6=NBI_L2!CQ$1)*NBI_orig!$F$8:$IT$256)</f>
        <v>0</v>
      </c>
      <c r="CR34" s="7">
        <f t="array" ref="CR34">SUMPRODUCT((NBI_orig!$B$8:$B$256=NBI_L2!$A34)*(NBI_orig!$F$6:$IT$6=NBI_L2!CR$1)*NBI_orig!$F$8:$IT$256)</f>
        <v>0</v>
      </c>
      <c r="CS34" s="7">
        <f t="array" ref="CS34">SUMPRODUCT((NBI_orig!$B$8:$B$256=NBI_L2!$A34)*(NBI_orig!$F$6:$IT$6=NBI_L2!CS$1)*NBI_orig!$F$8:$IT$256)</f>
        <v>0</v>
      </c>
      <c r="CT34" s="7">
        <f t="array" ref="CT34">SUMPRODUCT((NBI_orig!$B$8:$B$256=NBI_L2!$A34)*(NBI_orig!$F$6:$IT$6=NBI_L2!CT$1)*NBI_orig!$F$8:$IT$256)</f>
        <v>0</v>
      </c>
      <c r="CU34" s="7">
        <f t="array" ref="CU34">SUMPRODUCT((NBI_orig!$B$8:$B$256=NBI_L2!$A34)*(NBI_orig!$F$6:$IT$6=NBI_L2!CU$1)*NBI_orig!$F$8:$IT$256)</f>
        <v>0</v>
      </c>
      <c r="CV34" s="7">
        <f t="array" ref="CV34">SUMPRODUCT((NBI_orig!$B$8:$B$256=NBI_L2!$A34)*(NBI_orig!$F$6:$IT$6=NBI_L2!CV$1)*NBI_orig!$F$8:$IT$256)</f>
        <v>0</v>
      </c>
      <c r="CW34" s="7">
        <f t="array" ref="CW34">SUMPRODUCT((NBI_orig!$B$8:$B$256=NBI_L2!$A34)*(NBI_orig!$F$6:$IT$6=NBI_L2!CW$1)*NBI_orig!$F$8:$IT$256)</f>
        <v>549783.68745904998</v>
      </c>
      <c r="CX34" s="7"/>
      <c r="CY34" s="7"/>
    </row>
    <row r="35" spans="1:103" x14ac:dyDescent="0.2">
      <c r="A35" s="6" t="s">
        <v>293</v>
      </c>
      <c r="B35" s="7">
        <f t="array" ref="B35">SUMPRODUCT((NBI_orig!$B$8:$B$256=NBI_L2!$A35)*(NBI_orig!$F$6:$IT$6=NBI_L2!B$1)*NBI_orig!$F$8:$IT$256)</f>
        <v>0</v>
      </c>
      <c r="C35" s="7">
        <f t="array" ref="C35">SUMPRODUCT((NBI_orig!$B$8:$B$256=NBI_L2!$A35)*(NBI_orig!$F$6:$IT$6=NBI_L2!C$1)*NBI_orig!$F$8:$IT$256)</f>
        <v>0</v>
      </c>
      <c r="D35" s="7">
        <f t="array" ref="D35">SUMPRODUCT((NBI_orig!$B$8:$B$256=NBI_L2!$A35)*(NBI_orig!$F$6:$IT$6=NBI_L2!D$1)*NBI_orig!$F$8:$IT$256)</f>
        <v>0</v>
      </c>
      <c r="E35" s="7">
        <f t="array" ref="E35">SUMPRODUCT((NBI_orig!$B$8:$B$256=NBI_L2!$A35)*(NBI_orig!$F$6:$IT$6=NBI_L2!E$1)*NBI_orig!$F$8:$IT$256)</f>
        <v>0</v>
      </c>
      <c r="F35" s="7">
        <f t="array" ref="F35">SUMPRODUCT((NBI_orig!$B$8:$B$256=NBI_L2!$A35)*(NBI_orig!$F$6:$IT$6=NBI_L2!F$1)*NBI_orig!$F$8:$IT$256)</f>
        <v>0</v>
      </c>
      <c r="G35" s="7">
        <f t="array" ref="G35">SUMPRODUCT((NBI_orig!$B$8:$B$256=NBI_L2!$A35)*(NBI_orig!$F$6:$IT$6=NBI_L2!G$1)*NBI_orig!$F$8:$IT$256)</f>
        <v>0</v>
      </c>
      <c r="H35" s="7">
        <f t="array" ref="H35">SUMPRODUCT((NBI_orig!$B$8:$B$256=NBI_L2!$A35)*(NBI_orig!$F$6:$IT$6=NBI_L2!H$1)*NBI_orig!$F$8:$IT$256)</f>
        <v>0</v>
      </c>
      <c r="I35" s="7">
        <f t="array" ref="I35">SUMPRODUCT((NBI_orig!$B$8:$B$256=NBI_L2!$A35)*(NBI_orig!$F$6:$IT$6=NBI_L2!I$1)*NBI_orig!$F$8:$IT$256)</f>
        <v>0</v>
      </c>
      <c r="J35" s="7">
        <f t="array" ref="J35">SUMPRODUCT((NBI_orig!$B$8:$B$256=NBI_L2!$A35)*(NBI_orig!$F$6:$IT$6=NBI_L2!J$1)*NBI_orig!$F$8:$IT$256)</f>
        <v>0</v>
      </c>
      <c r="K35" s="7">
        <f t="array" ref="K35">SUMPRODUCT((NBI_orig!$B$8:$B$256=NBI_L2!$A35)*(NBI_orig!$F$6:$IT$6=NBI_L2!K$1)*NBI_orig!$F$8:$IT$256)</f>
        <v>0</v>
      </c>
      <c r="L35" s="7">
        <f t="array" ref="L35">SUMPRODUCT((NBI_orig!$B$8:$B$256=NBI_L2!$A35)*(NBI_orig!$F$6:$IT$6=NBI_L2!L$1)*NBI_orig!$F$8:$IT$256)</f>
        <v>0</v>
      </c>
      <c r="M35" s="7">
        <f t="array" ref="M35">SUMPRODUCT((NBI_orig!$B$8:$B$256=NBI_L2!$A35)*(NBI_orig!$F$6:$IT$6=NBI_L2!M$1)*NBI_orig!$F$8:$IT$256)</f>
        <v>0</v>
      </c>
      <c r="N35" s="7">
        <f t="array" ref="N35">SUMPRODUCT((NBI_orig!$B$8:$B$256=NBI_L2!$A35)*(NBI_orig!$F$6:$IT$6=NBI_L2!N$1)*NBI_orig!$F$8:$IT$256)</f>
        <v>0</v>
      </c>
      <c r="O35" s="7">
        <f t="array" ref="O35">SUMPRODUCT((NBI_orig!$B$8:$B$256=NBI_L2!$A35)*(NBI_orig!$F$6:$IT$6=NBI_L2!O$1)*NBI_orig!$F$8:$IT$256)</f>
        <v>0</v>
      </c>
      <c r="P35" s="7">
        <f t="array" ref="P35">SUMPRODUCT((NBI_orig!$B$8:$B$256=NBI_L2!$A35)*(NBI_orig!$F$6:$IT$6=NBI_L2!P$1)*NBI_orig!$F$8:$IT$256)</f>
        <v>0</v>
      </c>
      <c r="Q35" s="7">
        <f t="array" ref="Q35">SUMPRODUCT((NBI_orig!$B$8:$B$256=NBI_L2!$A35)*(NBI_orig!$F$6:$IT$6=NBI_L2!Q$1)*NBI_orig!$F$8:$IT$256)</f>
        <v>0</v>
      </c>
      <c r="R35" s="7">
        <f t="array" ref="R35">SUMPRODUCT((NBI_orig!$B$8:$B$256=NBI_L2!$A35)*(NBI_orig!$F$6:$IT$6=NBI_L2!R$1)*NBI_orig!$F$8:$IT$256)</f>
        <v>0</v>
      </c>
      <c r="S35" s="7">
        <f t="array" ref="S35">SUMPRODUCT((NBI_orig!$B$8:$B$256=NBI_L2!$A35)*(NBI_orig!$F$6:$IT$6=NBI_L2!S$1)*NBI_orig!$F$8:$IT$256)</f>
        <v>0</v>
      </c>
      <c r="T35" s="7">
        <f t="array" ref="T35">SUMPRODUCT((NBI_orig!$B$8:$B$256=NBI_L2!$A35)*(NBI_orig!$F$6:$IT$6=NBI_L2!T$1)*NBI_orig!$F$8:$IT$256)</f>
        <v>0</v>
      </c>
      <c r="U35" s="7">
        <f t="array" ref="U35">SUMPRODUCT((NBI_orig!$B$8:$B$256=NBI_L2!$A35)*(NBI_orig!$F$6:$IT$6=NBI_L2!U$1)*NBI_orig!$F$8:$IT$256)</f>
        <v>0</v>
      </c>
      <c r="V35" s="7">
        <f t="array" ref="V35">SUMPRODUCT((NBI_orig!$B$8:$B$256=NBI_L2!$A35)*(NBI_orig!$F$6:$IT$6=NBI_L2!V$1)*NBI_orig!$F$8:$IT$256)</f>
        <v>0</v>
      </c>
      <c r="W35" s="7">
        <f t="array" ref="W35">SUMPRODUCT((NBI_orig!$B$8:$B$256=NBI_L2!$A35)*(NBI_orig!$F$6:$IT$6=NBI_L2!W$1)*NBI_orig!$F$8:$IT$256)</f>
        <v>0</v>
      </c>
      <c r="X35" s="7">
        <f t="array" ref="X35">SUMPRODUCT((NBI_orig!$B$8:$B$256=NBI_L2!$A35)*(NBI_orig!$F$6:$IT$6=NBI_L2!X$1)*NBI_orig!$F$8:$IT$256)</f>
        <v>0</v>
      </c>
      <c r="Y35" s="7">
        <f t="array" ref="Y35">SUMPRODUCT((NBI_orig!$B$8:$B$256=NBI_L2!$A35)*(NBI_orig!$F$6:$IT$6=NBI_L2!Y$1)*NBI_orig!$F$8:$IT$256)</f>
        <v>0</v>
      </c>
      <c r="Z35" s="7">
        <f t="array" ref="Z35">SUMPRODUCT((NBI_orig!$B$8:$B$256=NBI_L2!$A35)*(NBI_orig!$F$6:$IT$6=NBI_L2!Z$1)*NBI_orig!$F$8:$IT$256)</f>
        <v>0</v>
      </c>
      <c r="AA35" s="7">
        <f t="array" ref="AA35">SUMPRODUCT((NBI_orig!$B$8:$B$256=NBI_L2!$A35)*(NBI_orig!$F$6:$IT$6=NBI_L2!AA$1)*NBI_orig!$F$8:$IT$256)</f>
        <v>0</v>
      </c>
      <c r="AB35" s="7">
        <f t="array" ref="AB35">SUMPRODUCT((NBI_orig!$B$8:$B$256=NBI_L2!$A35)*(NBI_orig!$F$6:$IT$6=NBI_L2!AB$1)*NBI_orig!$F$8:$IT$256)</f>
        <v>0</v>
      </c>
      <c r="AC35" s="7">
        <f t="array" ref="AC35">SUMPRODUCT((NBI_orig!$B$8:$B$256=NBI_L2!$A35)*(NBI_orig!$F$6:$IT$6=NBI_L2!AC$1)*NBI_orig!$F$8:$IT$256)</f>
        <v>0</v>
      </c>
      <c r="AD35" s="7">
        <f t="array" ref="AD35">SUMPRODUCT((NBI_orig!$B$8:$B$256=NBI_L2!$A35)*(NBI_orig!$F$6:$IT$6=NBI_L2!AD$1)*NBI_orig!$F$8:$IT$256)</f>
        <v>0</v>
      </c>
      <c r="AE35" s="7">
        <f t="array" ref="AE35">SUMPRODUCT((NBI_orig!$B$8:$B$256=NBI_L2!$A35)*(NBI_orig!$F$6:$IT$6=NBI_L2!AE$1)*NBI_orig!$F$8:$IT$256)</f>
        <v>0</v>
      </c>
      <c r="AF35" s="7">
        <f t="array" ref="AF35">SUMPRODUCT((NBI_orig!$B$8:$B$256=NBI_L2!$A35)*(NBI_orig!$F$6:$IT$6=NBI_L2!AF$1)*NBI_orig!$F$8:$IT$256)</f>
        <v>0</v>
      </c>
      <c r="AG35" s="7">
        <f t="array" ref="AG35">SUMPRODUCT((NBI_orig!$B$8:$B$256=NBI_L2!$A35)*(NBI_orig!$F$6:$IT$6=NBI_L2!AG$1)*NBI_orig!$F$8:$IT$256)</f>
        <v>0</v>
      </c>
      <c r="AH35" s="7">
        <f t="array" ref="AH35">SUMPRODUCT((NBI_orig!$B$8:$B$256=NBI_L2!$A35)*(NBI_orig!$F$6:$IT$6=NBI_L2!AH$1)*NBI_orig!$F$8:$IT$256)</f>
        <v>0</v>
      </c>
      <c r="AI35" s="7">
        <f t="array" ref="AI35">SUMPRODUCT((NBI_orig!$B$8:$B$256=NBI_L2!$A35)*(NBI_orig!$F$6:$IT$6=NBI_L2!AI$1)*NBI_orig!$F$8:$IT$256)</f>
        <v>0</v>
      </c>
      <c r="AJ35" s="7">
        <f t="array" ref="AJ35">SUMPRODUCT((NBI_orig!$B$8:$B$256=NBI_L2!$A35)*(NBI_orig!$F$6:$IT$6=NBI_L2!AJ$1)*NBI_orig!$F$8:$IT$256)</f>
        <v>0</v>
      </c>
      <c r="AK35" s="7">
        <f t="array" ref="AK35">SUMPRODUCT((NBI_orig!$B$8:$B$256=NBI_L2!$A35)*(NBI_orig!$F$6:$IT$6=NBI_L2!AK$1)*NBI_orig!$F$8:$IT$256)</f>
        <v>0</v>
      </c>
      <c r="AL35" s="7">
        <f t="array" ref="AL35">SUMPRODUCT((NBI_orig!$B$8:$B$256=NBI_L2!$A35)*(NBI_orig!$F$6:$IT$6=NBI_L2!AL$1)*NBI_orig!$F$8:$IT$256)</f>
        <v>0</v>
      </c>
      <c r="AM35" s="7">
        <f t="array" ref="AM35">SUMPRODUCT((NBI_orig!$B$8:$B$256=NBI_L2!$A35)*(NBI_orig!$F$6:$IT$6=NBI_L2!AM$1)*NBI_orig!$F$8:$IT$256)</f>
        <v>0</v>
      </c>
      <c r="AN35" s="7">
        <f t="array" ref="AN35">SUMPRODUCT((NBI_orig!$B$8:$B$256=NBI_L2!$A35)*(NBI_orig!$F$6:$IT$6=NBI_L2!AN$1)*NBI_orig!$F$8:$IT$256)</f>
        <v>0</v>
      </c>
      <c r="AO35" s="7">
        <f t="array" ref="AO35">SUMPRODUCT((NBI_orig!$B$8:$B$256=NBI_L2!$A35)*(NBI_orig!$F$6:$IT$6=NBI_L2!AO$1)*NBI_orig!$F$8:$IT$256)</f>
        <v>0</v>
      </c>
      <c r="AP35" s="7">
        <f t="array" ref="AP35">SUMPRODUCT((NBI_orig!$B$8:$B$256=NBI_L2!$A35)*(NBI_orig!$F$6:$IT$6=NBI_L2!AP$1)*NBI_orig!$F$8:$IT$256)</f>
        <v>0</v>
      </c>
      <c r="AQ35" s="7">
        <f t="array" ref="AQ35">SUMPRODUCT((NBI_orig!$B$8:$B$256=NBI_L2!$A35)*(NBI_orig!$F$6:$IT$6=NBI_L2!AQ$1)*NBI_orig!$F$8:$IT$256)</f>
        <v>0</v>
      </c>
      <c r="AR35" s="7">
        <f t="array" ref="AR35">SUMPRODUCT((NBI_orig!$B$8:$B$256=NBI_L2!$A35)*(NBI_orig!$F$6:$IT$6=NBI_L2!AR$1)*NBI_orig!$F$8:$IT$256)</f>
        <v>0</v>
      </c>
      <c r="AS35" s="7">
        <f t="array" ref="AS35">SUMPRODUCT((NBI_orig!$B$8:$B$256=NBI_L2!$A35)*(NBI_orig!$F$6:$IT$6=NBI_L2!AS$1)*NBI_orig!$F$8:$IT$256)</f>
        <v>0</v>
      </c>
      <c r="AT35" s="7">
        <f t="array" ref="AT35">SUMPRODUCT((NBI_orig!$B$8:$B$256=NBI_L2!$A35)*(NBI_orig!$F$6:$IT$6=NBI_L2!AT$1)*NBI_orig!$F$8:$IT$256)</f>
        <v>0</v>
      </c>
      <c r="AU35" s="7">
        <f t="array" ref="AU35">SUMPRODUCT((NBI_orig!$B$8:$B$256=NBI_L2!$A35)*(NBI_orig!$F$6:$IT$6=NBI_L2!AU$1)*NBI_orig!$F$8:$IT$256)</f>
        <v>0</v>
      </c>
      <c r="AV35" s="7">
        <f t="array" ref="AV35">SUMPRODUCT((NBI_orig!$B$8:$B$256=NBI_L2!$A35)*(NBI_orig!$F$6:$IT$6=NBI_L2!AV$1)*NBI_orig!$F$8:$IT$256)</f>
        <v>0</v>
      </c>
      <c r="AW35" s="7">
        <f t="array" ref="AW35">SUMPRODUCT((NBI_orig!$B$8:$B$256=NBI_L2!$A35)*(NBI_orig!$F$6:$IT$6=NBI_L2!AW$1)*NBI_orig!$F$8:$IT$256)</f>
        <v>0</v>
      </c>
      <c r="AX35" s="7">
        <f t="array" ref="AX35">SUMPRODUCT((NBI_orig!$B$8:$B$256=NBI_L2!$A35)*(NBI_orig!$F$6:$IT$6=NBI_L2!AX$1)*NBI_orig!$F$8:$IT$256)</f>
        <v>0</v>
      </c>
      <c r="AY35" s="7">
        <f t="array" ref="AY35">SUMPRODUCT((NBI_orig!$B$8:$B$256=NBI_L2!$A35)*(NBI_orig!$F$6:$IT$6=NBI_L2!AY$1)*NBI_orig!$F$8:$IT$256)</f>
        <v>0</v>
      </c>
      <c r="AZ35" s="7">
        <f t="array" ref="AZ35">SUMPRODUCT((NBI_orig!$B$8:$B$256=NBI_L2!$A35)*(NBI_orig!$F$6:$IT$6=NBI_L2!AZ$1)*NBI_orig!$F$8:$IT$256)</f>
        <v>0</v>
      </c>
      <c r="BA35" s="7">
        <f t="array" ref="BA35">SUMPRODUCT((NBI_orig!$B$8:$B$256=NBI_L2!$A35)*(NBI_orig!$F$6:$IT$6=NBI_L2!BA$1)*NBI_orig!$F$8:$IT$256)</f>
        <v>0</v>
      </c>
      <c r="BB35" s="7">
        <f t="array" ref="BB35">SUMPRODUCT((NBI_orig!$B$8:$B$256=NBI_L2!$A35)*(NBI_orig!$F$6:$IT$6=NBI_L2!BB$1)*NBI_orig!$F$8:$IT$256)</f>
        <v>0</v>
      </c>
      <c r="BC35" s="7">
        <f t="array" ref="BC35">SUMPRODUCT((NBI_orig!$B$8:$B$256=NBI_L2!$A35)*(NBI_orig!$F$6:$IT$6=NBI_L2!BC$1)*NBI_orig!$F$8:$IT$256)</f>
        <v>0</v>
      </c>
      <c r="BD35" s="7">
        <f t="array" ref="BD35">SUMPRODUCT((NBI_orig!$B$8:$B$256=NBI_L2!$A35)*(NBI_orig!$F$6:$IT$6=NBI_L2!BD$1)*NBI_orig!$F$8:$IT$256)</f>
        <v>0</v>
      </c>
      <c r="BE35" s="7">
        <f t="array" ref="BE35">SUMPRODUCT((NBI_orig!$B$8:$B$256=NBI_L2!$A35)*(NBI_orig!$F$6:$IT$6=NBI_L2!BE$1)*NBI_orig!$F$8:$IT$256)</f>
        <v>0</v>
      </c>
      <c r="BF35" s="7">
        <f t="array" ref="BF35">SUMPRODUCT((NBI_orig!$B$8:$B$256=NBI_L2!$A35)*(NBI_orig!$F$6:$IT$6=NBI_L2!BF$1)*NBI_orig!$F$8:$IT$256)</f>
        <v>0</v>
      </c>
      <c r="BG35" s="7">
        <f t="array" ref="BG35">SUMPRODUCT((NBI_orig!$B$8:$B$256=NBI_L2!$A35)*(NBI_orig!$F$6:$IT$6=NBI_L2!BG$1)*NBI_orig!$F$8:$IT$256)</f>
        <v>0</v>
      </c>
      <c r="BH35" s="7">
        <f t="array" ref="BH35">SUMPRODUCT((NBI_orig!$B$8:$B$256=NBI_L2!$A35)*(NBI_orig!$F$6:$IT$6=NBI_L2!BH$1)*NBI_orig!$F$8:$IT$256)</f>
        <v>0</v>
      </c>
      <c r="BI35" s="7">
        <f t="array" ref="BI35">SUMPRODUCT((NBI_orig!$B$8:$B$256=NBI_L2!$A35)*(NBI_orig!$F$6:$IT$6=NBI_L2!BI$1)*NBI_orig!$F$8:$IT$256)</f>
        <v>0</v>
      </c>
      <c r="BJ35" s="7">
        <f t="array" ref="BJ35">SUMPRODUCT((NBI_orig!$B$8:$B$256=NBI_L2!$A35)*(NBI_orig!$F$6:$IT$6=NBI_L2!BJ$1)*NBI_orig!$F$8:$IT$256)</f>
        <v>0</v>
      </c>
      <c r="BK35" s="7">
        <f t="array" ref="BK35">SUMPRODUCT((NBI_orig!$B$8:$B$256=NBI_L2!$A35)*(NBI_orig!$F$6:$IT$6=NBI_L2!BK$1)*NBI_orig!$F$8:$IT$256)</f>
        <v>0</v>
      </c>
      <c r="BL35" s="7">
        <f t="array" ref="BL35">SUMPRODUCT((NBI_orig!$B$8:$B$256=NBI_L2!$A35)*(NBI_orig!$F$6:$IT$6=NBI_L2!BL$1)*NBI_orig!$F$8:$IT$256)</f>
        <v>0</v>
      </c>
      <c r="BM35" s="7">
        <f t="array" ref="BM35">SUMPRODUCT((NBI_orig!$B$8:$B$256=NBI_L2!$A35)*(NBI_orig!$F$6:$IT$6=NBI_L2!BM$1)*NBI_orig!$F$8:$IT$256)</f>
        <v>0</v>
      </c>
      <c r="BN35" s="7">
        <f t="array" ref="BN35">SUMPRODUCT((NBI_orig!$B$8:$B$256=NBI_L2!$A35)*(NBI_orig!$F$6:$IT$6=NBI_L2!BN$1)*NBI_orig!$F$8:$IT$256)</f>
        <v>0</v>
      </c>
      <c r="BO35" s="7">
        <f t="array" ref="BO35">SUMPRODUCT((NBI_orig!$B$8:$B$256=NBI_L2!$A35)*(NBI_orig!$F$6:$IT$6=NBI_L2!BO$1)*NBI_orig!$F$8:$IT$256)</f>
        <v>0</v>
      </c>
      <c r="BP35" s="7">
        <f t="array" ref="BP35">SUMPRODUCT((NBI_orig!$B$8:$B$256=NBI_L2!$A35)*(NBI_orig!$F$6:$IT$6=NBI_L2!BP$1)*NBI_orig!$F$8:$IT$256)</f>
        <v>0</v>
      </c>
      <c r="BQ35" s="7">
        <f t="array" ref="BQ35">SUMPRODUCT((NBI_orig!$B$8:$B$256=NBI_L2!$A35)*(NBI_orig!$F$6:$IT$6=NBI_L2!BQ$1)*NBI_orig!$F$8:$IT$256)</f>
        <v>0</v>
      </c>
      <c r="BR35" s="7">
        <f t="array" ref="BR35">SUMPRODUCT((NBI_orig!$B$8:$B$256=NBI_L2!$A35)*(NBI_orig!$F$6:$IT$6=NBI_L2!BR$1)*NBI_orig!$F$8:$IT$256)</f>
        <v>0</v>
      </c>
      <c r="BS35" s="7">
        <f t="array" ref="BS35">SUMPRODUCT((NBI_orig!$B$8:$B$256=NBI_L2!$A35)*(NBI_orig!$F$6:$IT$6=NBI_L2!BS$1)*NBI_orig!$F$8:$IT$256)</f>
        <v>0</v>
      </c>
      <c r="BT35" s="7">
        <f t="array" ref="BT35">SUMPRODUCT((NBI_orig!$B$8:$B$256=NBI_L2!$A35)*(NBI_orig!$F$6:$IT$6=NBI_L2!BT$1)*NBI_orig!$F$8:$IT$256)</f>
        <v>0</v>
      </c>
      <c r="BU35" s="7">
        <f t="array" ref="BU35">SUMPRODUCT((NBI_orig!$B$8:$B$256=NBI_L2!$A35)*(NBI_orig!$F$6:$IT$6=NBI_L2!BU$1)*NBI_orig!$F$8:$IT$256)</f>
        <v>0</v>
      </c>
      <c r="BV35" s="7">
        <f t="array" ref="BV35">SUMPRODUCT((NBI_orig!$B$8:$B$256=NBI_L2!$A35)*(NBI_orig!$F$6:$IT$6=NBI_L2!BV$1)*NBI_orig!$F$8:$IT$256)</f>
        <v>0</v>
      </c>
      <c r="BW35" s="7">
        <f t="array" ref="BW35">SUMPRODUCT((NBI_orig!$B$8:$B$256=NBI_L2!$A35)*(NBI_orig!$F$6:$IT$6=NBI_L2!BW$1)*NBI_orig!$F$8:$IT$256)</f>
        <v>0</v>
      </c>
      <c r="BX35" s="7">
        <f t="array" ref="BX35">SUMPRODUCT((NBI_orig!$B$8:$B$256=NBI_L2!$A35)*(NBI_orig!$F$6:$IT$6=NBI_L2!BX$1)*NBI_orig!$F$8:$IT$256)</f>
        <v>1104430.057938667</v>
      </c>
      <c r="BY35" s="7">
        <f t="array" ref="BY35">SUMPRODUCT((NBI_orig!$B$8:$B$256=NBI_L2!$A35)*(NBI_orig!$F$6:$IT$6=NBI_L2!BY$1)*NBI_orig!$F$8:$IT$256)</f>
        <v>0</v>
      </c>
      <c r="BZ35" s="7">
        <f t="array" ref="BZ35">SUMPRODUCT((NBI_orig!$B$8:$B$256=NBI_L2!$A35)*(NBI_orig!$F$6:$IT$6=NBI_L2!BZ$1)*NBI_orig!$F$8:$IT$256)</f>
        <v>0</v>
      </c>
      <c r="CA35" s="7">
        <f t="array" ref="CA35">SUMPRODUCT((NBI_orig!$B$8:$B$256=NBI_L2!$A35)*(NBI_orig!$F$6:$IT$6=NBI_L2!CA$1)*NBI_orig!$F$8:$IT$256)</f>
        <v>0</v>
      </c>
      <c r="CB35" s="7">
        <f t="array" ref="CB35">SUMPRODUCT((NBI_orig!$B$8:$B$256=NBI_L2!$A35)*(NBI_orig!$F$6:$IT$6=NBI_L2!CB$1)*NBI_orig!$F$8:$IT$256)</f>
        <v>0</v>
      </c>
      <c r="CC35" s="7">
        <f t="array" ref="CC35">SUMPRODUCT((NBI_orig!$B$8:$B$256=NBI_L2!$A35)*(NBI_orig!$F$6:$IT$6=NBI_L2!CC$1)*NBI_orig!$F$8:$IT$256)</f>
        <v>0</v>
      </c>
      <c r="CD35" s="7">
        <f t="array" ref="CD35">SUMPRODUCT((NBI_orig!$B$8:$B$256=NBI_L2!$A35)*(NBI_orig!$F$6:$IT$6=NBI_L2!CD$1)*NBI_orig!$F$8:$IT$256)</f>
        <v>0</v>
      </c>
      <c r="CE35" s="7">
        <f t="array" ref="CE35">SUMPRODUCT((NBI_orig!$B$8:$B$256=NBI_L2!$A35)*(NBI_orig!$F$6:$IT$6=NBI_L2!CE$1)*NBI_orig!$F$8:$IT$256)</f>
        <v>0</v>
      </c>
      <c r="CF35" s="7">
        <f t="array" ref="CF35">SUMPRODUCT((NBI_orig!$B$8:$B$256=NBI_L2!$A35)*(NBI_orig!$F$6:$IT$6=NBI_L2!CF$1)*NBI_orig!$F$8:$IT$256)</f>
        <v>0</v>
      </c>
      <c r="CG35" s="7">
        <f t="array" ref="CG35">SUMPRODUCT((NBI_orig!$B$8:$B$256=NBI_L2!$A35)*(NBI_orig!$F$6:$IT$6=NBI_L2!CG$1)*NBI_orig!$F$8:$IT$256)</f>
        <v>0</v>
      </c>
      <c r="CH35" s="7">
        <f t="array" ref="CH35">SUMPRODUCT((NBI_orig!$B$8:$B$256=NBI_L2!$A35)*(NBI_orig!$F$6:$IT$6=NBI_L2!CH$1)*NBI_orig!$F$8:$IT$256)</f>
        <v>0</v>
      </c>
      <c r="CI35" s="7">
        <f t="array" ref="CI35">SUMPRODUCT((NBI_orig!$B$8:$B$256=NBI_L2!$A35)*(NBI_orig!$F$6:$IT$6=NBI_L2!CI$1)*NBI_orig!$F$8:$IT$256)</f>
        <v>0</v>
      </c>
      <c r="CJ35" s="7">
        <f t="array" ref="CJ35">SUMPRODUCT((NBI_orig!$B$8:$B$256=NBI_L2!$A35)*(NBI_orig!$F$6:$IT$6=NBI_L2!CJ$1)*NBI_orig!$F$8:$IT$256)</f>
        <v>0</v>
      </c>
      <c r="CK35" s="7">
        <f t="array" ref="CK35">SUMPRODUCT((NBI_orig!$B$8:$B$256=NBI_L2!$A35)*(NBI_orig!$F$6:$IT$6=NBI_L2!CK$1)*NBI_orig!$F$8:$IT$256)</f>
        <v>0</v>
      </c>
      <c r="CL35" s="7">
        <f t="array" ref="CL35">SUMPRODUCT((NBI_orig!$B$8:$B$256=NBI_L2!$A35)*(NBI_orig!$F$6:$IT$6=NBI_L2!CL$1)*NBI_orig!$F$8:$IT$256)</f>
        <v>0</v>
      </c>
      <c r="CM35" s="7">
        <f t="array" ref="CM35">SUMPRODUCT((NBI_orig!$B$8:$B$256=NBI_L2!$A35)*(NBI_orig!$F$6:$IT$6=NBI_L2!CM$1)*NBI_orig!$F$8:$IT$256)</f>
        <v>0</v>
      </c>
      <c r="CN35" s="7">
        <f t="array" ref="CN35">SUMPRODUCT((NBI_orig!$B$8:$B$256=NBI_L2!$A35)*(NBI_orig!$F$6:$IT$6=NBI_L2!CN$1)*NBI_orig!$F$8:$IT$256)</f>
        <v>0</v>
      </c>
      <c r="CO35" s="7">
        <f t="array" ref="CO35">SUMPRODUCT((NBI_orig!$B$8:$B$256=NBI_L2!$A35)*(NBI_orig!$F$6:$IT$6=NBI_L2!CO$1)*NBI_orig!$F$8:$IT$256)</f>
        <v>0</v>
      </c>
      <c r="CP35" s="7">
        <f t="array" ref="CP35">SUMPRODUCT((NBI_orig!$B$8:$B$256=NBI_L2!$A35)*(NBI_orig!$F$6:$IT$6=NBI_L2!CP$1)*NBI_orig!$F$8:$IT$256)</f>
        <v>0</v>
      </c>
      <c r="CQ35" s="7">
        <f t="array" ref="CQ35">SUMPRODUCT((NBI_orig!$B$8:$B$256=NBI_L2!$A35)*(NBI_orig!$F$6:$IT$6=NBI_L2!CQ$1)*NBI_orig!$F$8:$IT$256)</f>
        <v>0</v>
      </c>
      <c r="CR35" s="7">
        <f t="array" ref="CR35">SUMPRODUCT((NBI_orig!$B$8:$B$256=NBI_L2!$A35)*(NBI_orig!$F$6:$IT$6=NBI_L2!CR$1)*NBI_orig!$F$8:$IT$256)</f>
        <v>0</v>
      </c>
      <c r="CS35" s="7">
        <f t="array" ref="CS35">SUMPRODUCT((NBI_orig!$B$8:$B$256=NBI_L2!$A35)*(NBI_orig!$F$6:$IT$6=NBI_L2!CS$1)*NBI_orig!$F$8:$IT$256)</f>
        <v>0</v>
      </c>
      <c r="CT35" s="7">
        <f t="array" ref="CT35">SUMPRODUCT((NBI_orig!$B$8:$B$256=NBI_L2!$A35)*(NBI_orig!$F$6:$IT$6=NBI_L2!CT$1)*NBI_orig!$F$8:$IT$256)</f>
        <v>0</v>
      </c>
      <c r="CU35" s="7">
        <f t="array" ref="CU35">SUMPRODUCT((NBI_orig!$B$8:$B$256=NBI_L2!$A35)*(NBI_orig!$F$6:$IT$6=NBI_L2!CU$1)*NBI_orig!$F$8:$IT$256)</f>
        <v>0</v>
      </c>
      <c r="CV35" s="7">
        <f t="array" ref="CV35">SUMPRODUCT((NBI_orig!$B$8:$B$256=NBI_L2!$A35)*(NBI_orig!$F$6:$IT$6=NBI_L2!CV$1)*NBI_orig!$F$8:$IT$256)</f>
        <v>0</v>
      </c>
      <c r="CW35" s="7">
        <f t="array" ref="CW35">SUMPRODUCT((NBI_orig!$B$8:$B$256=NBI_L2!$A35)*(NBI_orig!$F$6:$IT$6=NBI_L2!CW$1)*NBI_orig!$F$8:$IT$256)</f>
        <v>1104430.057938667</v>
      </c>
      <c r="CX35" s="7"/>
      <c r="CY35" s="7"/>
    </row>
    <row r="36" spans="1:103" x14ac:dyDescent="0.2">
      <c r="A36" s="6" t="s">
        <v>294</v>
      </c>
      <c r="B36" s="7">
        <f t="array" ref="B36">SUMPRODUCT((NBI_orig!$B$8:$B$256=NBI_L2!$A36)*(NBI_orig!$F$6:$IT$6=NBI_L2!B$1)*NBI_orig!$F$8:$IT$256)</f>
        <v>0</v>
      </c>
      <c r="C36" s="7">
        <f t="array" ref="C36">SUMPRODUCT((NBI_orig!$B$8:$B$256=NBI_L2!$A36)*(NBI_orig!$F$6:$IT$6=NBI_L2!C$1)*NBI_orig!$F$8:$IT$256)</f>
        <v>0</v>
      </c>
      <c r="D36" s="7">
        <f t="array" ref="D36">SUMPRODUCT((NBI_orig!$B$8:$B$256=NBI_L2!$A36)*(NBI_orig!$F$6:$IT$6=NBI_L2!D$1)*NBI_orig!$F$8:$IT$256)</f>
        <v>0</v>
      </c>
      <c r="E36" s="7">
        <f t="array" ref="E36">SUMPRODUCT((NBI_orig!$B$8:$B$256=NBI_L2!$A36)*(NBI_orig!$F$6:$IT$6=NBI_L2!E$1)*NBI_orig!$F$8:$IT$256)</f>
        <v>0</v>
      </c>
      <c r="F36" s="7">
        <f t="array" ref="F36">SUMPRODUCT((NBI_orig!$B$8:$B$256=NBI_L2!$A36)*(NBI_orig!$F$6:$IT$6=NBI_L2!F$1)*NBI_orig!$F$8:$IT$256)</f>
        <v>0</v>
      </c>
      <c r="G36" s="7">
        <f t="array" ref="G36">SUMPRODUCT((NBI_orig!$B$8:$B$256=NBI_L2!$A36)*(NBI_orig!$F$6:$IT$6=NBI_L2!G$1)*NBI_orig!$F$8:$IT$256)</f>
        <v>0</v>
      </c>
      <c r="H36" s="7">
        <f t="array" ref="H36">SUMPRODUCT((NBI_orig!$B$8:$B$256=NBI_L2!$A36)*(NBI_orig!$F$6:$IT$6=NBI_L2!H$1)*NBI_orig!$F$8:$IT$256)</f>
        <v>0</v>
      </c>
      <c r="I36" s="7">
        <f t="array" ref="I36">SUMPRODUCT((NBI_orig!$B$8:$B$256=NBI_L2!$A36)*(NBI_orig!$F$6:$IT$6=NBI_L2!I$1)*NBI_orig!$F$8:$IT$256)</f>
        <v>0</v>
      </c>
      <c r="J36" s="7">
        <f t="array" ref="J36">SUMPRODUCT((NBI_orig!$B$8:$B$256=NBI_L2!$A36)*(NBI_orig!$F$6:$IT$6=NBI_L2!J$1)*NBI_orig!$F$8:$IT$256)</f>
        <v>0</v>
      </c>
      <c r="K36" s="7">
        <f t="array" ref="K36">SUMPRODUCT((NBI_orig!$B$8:$B$256=NBI_L2!$A36)*(NBI_orig!$F$6:$IT$6=NBI_L2!K$1)*NBI_orig!$F$8:$IT$256)</f>
        <v>0</v>
      </c>
      <c r="L36" s="7">
        <f t="array" ref="L36">SUMPRODUCT((NBI_orig!$B$8:$B$256=NBI_L2!$A36)*(NBI_orig!$F$6:$IT$6=NBI_L2!L$1)*NBI_orig!$F$8:$IT$256)</f>
        <v>0</v>
      </c>
      <c r="M36" s="7">
        <f t="array" ref="M36">SUMPRODUCT((NBI_orig!$B$8:$B$256=NBI_L2!$A36)*(NBI_orig!$F$6:$IT$6=NBI_L2!M$1)*NBI_orig!$F$8:$IT$256)</f>
        <v>0</v>
      </c>
      <c r="N36" s="7">
        <f t="array" ref="N36">SUMPRODUCT((NBI_orig!$B$8:$B$256=NBI_L2!$A36)*(NBI_orig!$F$6:$IT$6=NBI_L2!N$1)*NBI_orig!$F$8:$IT$256)</f>
        <v>0</v>
      </c>
      <c r="O36" s="7">
        <f t="array" ref="O36">SUMPRODUCT((NBI_orig!$B$8:$B$256=NBI_L2!$A36)*(NBI_orig!$F$6:$IT$6=NBI_L2!O$1)*NBI_orig!$F$8:$IT$256)</f>
        <v>0</v>
      </c>
      <c r="P36" s="7">
        <f t="array" ref="P36">SUMPRODUCT((NBI_orig!$B$8:$B$256=NBI_L2!$A36)*(NBI_orig!$F$6:$IT$6=NBI_L2!P$1)*NBI_orig!$F$8:$IT$256)</f>
        <v>0</v>
      </c>
      <c r="Q36" s="7">
        <f t="array" ref="Q36">SUMPRODUCT((NBI_orig!$B$8:$B$256=NBI_L2!$A36)*(NBI_orig!$F$6:$IT$6=NBI_L2!Q$1)*NBI_orig!$F$8:$IT$256)</f>
        <v>0</v>
      </c>
      <c r="R36" s="7">
        <f t="array" ref="R36">SUMPRODUCT((NBI_orig!$B$8:$B$256=NBI_L2!$A36)*(NBI_orig!$F$6:$IT$6=NBI_L2!R$1)*NBI_orig!$F$8:$IT$256)</f>
        <v>0</v>
      </c>
      <c r="S36" s="7">
        <f t="array" ref="S36">SUMPRODUCT((NBI_orig!$B$8:$B$256=NBI_L2!$A36)*(NBI_orig!$F$6:$IT$6=NBI_L2!S$1)*NBI_orig!$F$8:$IT$256)</f>
        <v>0</v>
      </c>
      <c r="T36" s="7">
        <f t="array" ref="T36">SUMPRODUCT((NBI_orig!$B$8:$B$256=NBI_L2!$A36)*(NBI_orig!$F$6:$IT$6=NBI_L2!T$1)*NBI_orig!$F$8:$IT$256)</f>
        <v>0</v>
      </c>
      <c r="U36" s="7">
        <f t="array" ref="U36">SUMPRODUCT((NBI_orig!$B$8:$B$256=NBI_L2!$A36)*(NBI_orig!$F$6:$IT$6=NBI_L2!U$1)*NBI_orig!$F$8:$IT$256)</f>
        <v>0</v>
      </c>
      <c r="V36" s="7">
        <f t="array" ref="V36">SUMPRODUCT((NBI_orig!$B$8:$B$256=NBI_L2!$A36)*(NBI_orig!$F$6:$IT$6=NBI_L2!V$1)*NBI_orig!$F$8:$IT$256)</f>
        <v>0</v>
      </c>
      <c r="W36" s="7">
        <f t="array" ref="W36">SUMPRODUCT((NBI_orig!$B$8:$B$256=NBI_L2!$A36)*(NBI_orig!$F$6:$IT$6=NBI_L2!W$1)*NBI_orig!$F$8:$IT$256)</f>
        <v>0</v>
      </c>
      <c r="X36" s="7">
        <f t="array" ref="X36">SUMPRODUCT((NBI_orig!$B$8:$B$256=NBI_L2!$A36)*(NBI_orig!$F$6:$IT$6=NBI_L2!X$1)*NBI_orig!$F$8:$IT$256)</f>
        <v>0</v>
      </c>
      <c r="Y36" s="7">
        <f t="array" ref="Y36">SUMPRODUCT((NBI_orig!$B$8:$B$256=NBI_L2!$A36)*(NBI_orig!$F$6:$IT$6=NBI_L2!Y$1)*NBI_orig!$F$8:$IT$256)</f>
        <v>0</v>
      </c>
      <c r="Z36" s="7">
        <f t="array" ref="Z36">SUMPRODUCT((NBI_orig!$B$8:$B$256=NBI_L2!$A36)*(NBI_orig!$F$6:$IT$6=NBI_L2!Z$1)*NBI_orig!$F$8:$IT$256)</f>
        <v>0</v>
      </c>
      <c r="AA36" s="7">
        <f t="array" ref="AA36">SUMPRODUCT((NBI_orig!$B$8:$B$256=NBI_L2!$A36)*(NBI_orig!$F$6:$IT$6=NBI_L2!AA$1)*NBI_orig!$F$8:$IT$256)</f>
        <v>0</v>
      </c>
      <c r="AB36" s="7">
        <f t="array" ref="AB36">SUMPRODUCT((NBI_orig!$B$8:$B$256=NBI_L2!$A36)*(NBI_orig!$F$6:$IT$6=NBI_L2!AB$1)*NBI_orig!$F$8:$IT$256)</f>
        <v>0</v>
      </c>
      <c r="AC36" s="7">
        <f t="array" ref="AC36">SUMPRODUCT((NBI_orig!$B$8:$B$256=NBI_L2!$A36)*(NBI_orig!$F$6:$IT$6=NBI_L2!AC$1)*NBI_orig!$F$8:$IT$256)</f>
        <v>0</v>
      </c>
      <c r="AD36" s="7">
        <f t="array" ref="AD36">SUMPRODUCT((NBI_orig!$B$8:$B$256=NBI_L2!$A36)*(NBI_orig!$F$6:$IT$6=NBI_L2!AD$1)*NBI_orig!$F$8:$IT$256)</f>
        <v>0</v>
      </c>
      <c r="AE36" s="7">
        <f t="array" ref="AE36">SUMPRODUCT((NBI_orig!$B$8:$B$256=NBI_L2!$A36)*(NBI_orig!$F$6:$IT$6=NBI_L2!AE$1)*NBI_orig!$F$8:$IT$256)</f>
        <v>0</v>
      </c>
      <c r="AF36" s="7">
        <f t="array" ref="AF36">SUMPRODUCT((NBI_orig!$B$8:$B$256=NBI_L2!$A36)*(NBI_orig!$F$6:$IT$6=NBI_L2!AF$1)*NBI_orig!$F$8:$IT$256)</f>
        <v>0</v>
      </c>
      <c r="AG36" s="7">
        <f t="array" ref="AG36">SUMPRODUCT((NBI_orig!$B$8:$B$256=NBI_L2!$A36)*(NBI_orig!$F$6:$IT$6=NBI_L2!AG$1)*NBI_orig!$F$8:$IT$256)</f>
        <v>0</v>
      </c>
      <c r="AH36" s="7">
        <f t="array" ref="AH36">SUMPRODUCT((NBI_orig!$B$8:$B$256=NBI_L2!$A36)*(NBI_orig!$F$6:$IT$6=NBI_L2!AH$1)*NBI_orig!$F$8:$IT$256)</f>
        <v>0</v>
      </c>
      <c r="AI36" s="7">
        <f t="array" ref="AI36">SUMPRODUCT((NBI_orig!$B$8:$B$256=NBI_L2!$A36)*(NBI_orig!$F$6:$IT$6=NBI_L2!AI$1)*NBI_orig!$F$8:$IT$256)</f>
        <v>0</v>
      </c>
      <c r="AJ36" s="7">
        <f t="array" ref="AJ36">SUMPRODUCT((NBI_orig!$B$8:$B$256=NBI_L2!$A36)*(NBI_orig!$F$6:$IT$6=NBI_L2!AJ$1)*NBI_orig!$F$8:$IT$256)</f>
        <v>0</v>
      </c>
      <c r="AK36" s="7">
        <f t="array" ref="AK36">SUMPRODUCT((NBI_orig!$B$8:$B$256=NBI_L2!$A36)*(NBI_orig!$F$6:$IT$6=NBI_L2!AK$1)*NBI_orig!$F$8:$IT$256)</f>
        <v>0</v>
      </c>
      <c r="AL36" s="7">
        <f t="array" ref="AL36">SUMPRODUCT((NBI_orig!$B$8:$B$256=NBI_L2!$A36)*(NBI_orig!$F$6:$IT$6=NBI_L2!AL$1)*NBI_orig!$F$8:$IT$256)</f>
        <v>0</v>
      </c>
      <c r="AM36" s="7">
        <f t="array" ref="AM36">SUMPRODUCT((NBI_orig!$B$8:$B$256=NBI_L2!$A36)*(NBI_orig!$F$6:$IT$6=NBI_L2!AM$1)*NBI_orig!$F$8:$IT$256)</f>
        <v>0</v>
      </c>
      <c r="AN36" s="7">
        <f t="array" ref="AN36">SUMPRODUCT((NBI_orig!$B$8:$B$256=NBI_L2!$A36)*(NBI_orig!$F$6:$IT$6=NBI_L2!AN$1)*NBI_orig!$F$8:$IT$256)</f>
        <v>0</v>
      </c>
      <c r="AO36" s="7">
        <f t="array" ref="AO36">SUMPRODUCT((NBI_orig!$B$8:$B$256=NBI_L2!$A36)*(NBI_orig!$F$6:$IT$6=NBI_L2!AO$1)*NBI_orig!$F$8:$IT$256)</f>
        <v>0</v>
      </c>
      <c r="AP36" s="7">
        <f t="array" ref="AP36">SUMPRODUCT((NBI_orig!$B$8:$B$256=NBI_L2!$A36)*(NBI_orig!$F$6:$IT$6=NBI_L2!AP$1)*NBI_orig!$F$8:$IT$256)</f>
        <v>0</v>
      </c>
      <c r="AQ36" s="7">
        <f t="array" ref="AQ36">SUMPRODUCT((NBI_orig!$B$8:$B$256=NBI_L2!$A36)*(NBI_orig!$F$6:$IT$6=NBI_L2!AQ$1)*NBI_orig!$F$8:$IT$256)</f>
        <v>0</v>
      </c>
      <c r="AR36" s="7">
        <f t="array" ref="AR36">SUMPRODUCT((NBI_orig!$B$8:$B$256=NBI_L2!$A36)*(NBI_orig!$F$6:$IT$6=NBI_L2!AR$1)*NBI_orig!$F$8:$IT$256)</f>
        <v>0</v>
      </c>
      <c r="AS36" s="7">
        <f t="array" ref="AS36">SUMPRODUCT((NBI_orig!$B$8:$B$256=NBI_L2!$A36)*(NBI_orig!$F$6:$IT$6=NBI_L2!AS$1)*NBI_orig!$F$8:$IT$256)</f>
        <v>0</v>
      </c>
      <c r="AT36" s="7">
        <f t="array" ref="AT36">SUMPRODUCT((NBI_orig!$B$8:$B$256=NBI_L2!$A36)*(NBI_orig!$F$6:$IT$6=NBI_L2!AT$1)*NBI_orig!$F$8:$IT$256)</f>
        <v>0</v>
      </c>
      <c r="AU36" s="7">
        <f t="array" ref="AU36">SUMPRODUCT((NBI_orig!$B$8:$B$256=NBI_L2!$A36)*(NBI_orig!$F$6:$IT$6=NBI_L2!AU$1)*NBI_orig!$F$8:$IT$256)</f>
        <v>0</v>
      </c>
      <c r="AV36" s="7">
        <f t="array" ref="AV36">SUMPRODUCT((NBI_orig!$B$8:$B$256=NBI_L2!$A36)*(NBI_orig!$F$6:$IT$6=NBI_L2!AV$1)*NBI_orig!$F$8:$IT$256)</f>
        <v>0</v>
      </c>
      <c r="AW36" s="7">
        <f t="array" ref="AW36">SUMPRODUCT((NBI_orig!$B$8:$B$256=NBI_L2!$A36)*(NBI_orig!$F$6:$IT$6=NBI_L2!AW$1)*NBI_orig!$F$8:$IT$256)</f>
        <v>0</v>
      </c>
      <c r="AX36" s="7">
        <f t="array" ref="AX36">SUMPRODUCT((NBI_orig!$B$8:$B$256=NBI_L2!$A36)*(NBI_orig!$F$6:$IT$6=NBI_L2!AX$1)*NBI_orig!$F$8:$IT$256)</f>
        <v>0</v>
      </c>
      <c r="AY36" s="7">
        <f t="array" ref="AY36">SUMPRODUCT((NBI_orig!$B$8:$B$256=NBI_L2!$A36)*(NBI_orig!$F$6:$IT$6=NBI_L2!AY$1)*NBI_orig!$F$8:$IT$256)</f>
        <v>0</v>
      </c>
      <c r="AZ36" s="7">
        <f t="array" ref="AZ36">SUMPRODUCT((NBI_orig!$B$8:$B$256=NBI_L2!$A36)*(NBI_orig!$F$6:$IT$6=NBI_L2!AZ$1)*NBI_orig!$F$8:$IT$256)</f>
        <v>0</v>
      </c>
      <c r="BA36" s="7">
        <f t="array" ref="BA36">SUMPRODUCT((NBI_orig!$B$8:$B$256=NBI_L2!$A36)*(NBI_orig!$F$6:$IT$6=NBI_L2!BA$1)*NBI_orig!$F$8:$IT$256)</f>
        <v>0</v>
      </c>
      <c r="BB36" s="7">
        <f t="array" ref="BB36">SUMPRODUCT((NBI_orig!$B$8:$B$256=NBI_L2!$A36)*(NBI_orig!$F$6:$IT$6=NBI_L2!BB$1)*NBI_orig!$F$8:$IT$256)</f>
        <v>0</v>
      </c>
      <c r="BC36" s="7">
        <f t="array" ref="BC36">SUMPRODUCT((NBI_orig!$B$8:$B$256=NBI_L2!$A36)*(NBI_orig!$F$6:$IT$6=NBI_L2!BC$1)*NBI_orig!$F$8:$IT$256)</f>
        <v>0</v>
      </c>
      <c r="BD36" s="7">
        <f t="array" ref="BD36">SUMPRODUCT((NBI_orig!$B$8:$B$256=NBI_L2!$A36)*(NBI_orig!$F$6:$IT$6=NBI_L2!BD$1)*NBI_orig!$F$8:$IT$256)</f>
        <v>0</v>
      </c>
      <c r="BE36" s="7">
        <f t="array" ref="BE36">SUMPRODUCT((NBI_orig!$B$8:$B$256=NBI_L2!$A36)*(NBI_orig!$F$6:$IT$6=NBI_L2!BE$1)*NBI_orig!$F$8:$IT$256)</f>
        <v>0</v>
      </c>
      <c r="BF36" s="7">
        <f t="array" ref="BF36">SUMPRODUCT((NBI_orig!$B$8:$B$256=NBI_L2!$A36)*(NBI_orig!$F$6:$IT$6=NBI_L2!BF$1)*NBI_orig!$F$8:$IT$256)</f>
        <v>0</v>
      </c>
      <c r="BG36" s="7">
        <f t="array" ref="BG36">SUMPRODUCT((NBI_orig!$B$8:$B$256=NBI_L2!$A36)*(NBI_orig!$F$6:$IT$6=NBI_L2!BG$1)*NBI_orig!$F$8:$IT$256)</f>
        <v>0</v>
      </c>
      <c r="BH36" s="7">
        <f t="array" ref="BH36">SUMPRODUCT((NBI_orig!$B$8:$B$256=NBI_L2!$A36)*(NBI_orig!$F$6:$IT$6=NBI_L2!BH$1)*NBI_orig!$F$8:$IT$256)</f>
        <v>0</v>
      </c>
      <c r="BI36" s="7">
        <f t="array" ref="BI36">SUMPRODUCT((NBI_orig!$B$8:$B$256=NBI_L2!$A36)*(NBI_orig!$F$6:$IT$6=NBI_L2!BI$1)*NBI_orig!$F$8:$IT$256)</f>
        <v>0</v>
      </c>
      <c r="BJ36" s="7">
        <f t="array" ref="BJ36">SUMPRODUCT((NBI_orig!$B$8:$B$256=NBI_L2!$A36)*(NBI_orig!$F$6:$IT$6=NBI_L2!BJ$1)*NBI_orig!$F$8:$IT$256)</f>
        <v>0</v>
      </c>
      <c r="BK36" s="7">
        <f t="array" ref="BK36">SUMPRODUCT((NBI_orig!$B$8:$B$256=NBI_L2!$A36)*(NBI_orig!$F$6:$IT$6=NBI_L2!BK$1)*NBI_orig!$F$8:$IT$256)</f>
        <v>0</v>
      </c>
      <c r="BL36" s="7">
        <f t="array" ref="BL36">SUMPRODUCT((NBI_orig!$B$8:$B$256=NBI_L2!$A36)*(NBI_orig!$F$6:$IT$6=NBI_L2!BL$1)*NBI_orig!$F$8:$IT$256)</f>
        <v>0</v>
      </c>
      <c r="BM36" s="7">
        <f t="array" ref="BM36">SUMPRODUCT((NBI_orig!$B$8:$B$256=NBI_L2!$A36)*(NBI_orig!$F$6:$IT$6=NBI_L2!BM$1)*NBI_orig!$F$8:$IT$256)</f>
        <v>0</v>
      </c>
      <c r="BN36" s="7">
        <f t="array" ref="BN36">SUMPRODUCT((NBI_orig!$B$8:$B$256=NBI_L2!$A36)*(NBI_orig!$F$6:$IT$6=NBI_L2!BN$1)*NBI_orig!$F$8:$IT$256)</f>
        <v>0</v>
      </c>
      <c r="BO36" s="7">
        <f t="array" ref="BO36">SUMPRODUCT((NBI_orig!$B$8:$B$256=NBI_L2!$A36)*(NBI_orig!$F$6:$IT$6=NBI_L2!BO$1)*NBI_orig!$F$8:$IT$256)</f>
        <v>0</v>
      </c>
      <c r="BP36" s="7">
        <f t="array" ref="BP36">SUMPRODUCT((NBI_orig!$B$8:$B$256=NBI_L2!$A36)*(NBI_orig!$F$6:$IT$6=NBI_L2!BP$1)*NBI_orig!$F$8:$IT$256)</f>
        <v>0</v>
      </c>
      <c r="BQ36" s="7">
        <f t="array" ref="BQ36">SUMPRODUCT((NBI_orig!$B$8:$B$256=NBI_L2!$A36)*(NBI_orig!$F$6:$IT$6=NBI_L2!BQ$1)*NBI_orig!$F$8:$IT$256)</f>
        <v>0</v>
      </c>
      <c r="BR36" s="7">
        <f t="array" ref="BR36">SUMPRODUCT((NBI_orig!$B$8:$B$256=NBI_L2!$A36)*(NBI_orig!$F$6:$IT$6=NBI_L2!BR$1)*NBI_orig!$F$8:$IT$256)</f>
        <v>0</v>
      </c>
      <c r="BS36" s="7">
        <f t="array" ref="BS36">SUMPRODUCT((NBI_orig!$B$8:$B$256=NBI_L2!$A36)*(NBI_orig!$F$6:$IT$6=NBI_L2!BS$1)*NBI_orig!$F$8:$IT$256)</f>
        <v>0</v>
      </c>
      <c r="BT36" s="7">
        <f t="array" ref="BT36">SUMPRODUCT((NBI_orig!$B$8:$B$256=NBI_L2!$A36)*(NBI_orig!$F$6:$IT$6=NBI_L2!BT$1)*NBI_orig!$F$8:$IT$256)</f>
        <v>0</v>
      </c>
      <c r="BU36" s="7">
        <f t="array" ref="BU36">SUMPRODUCT((NBI_orig!$B$8:$B$256=NBI_L2!$A36)*(NBI_orig!$F$6:$IT$6=NBI_L2!BU$1)*NBI_orig!$F$8:$IT$256)</f>
        <v>0</v>
      </c>
      <c r="BV36" s="7">
        <f t="array" ref="BV36">SUMPRODUCT((NBI_orig!$B$8:$B$256=NBI_L2!$A36)*(NBI_orig!$F$6:$IT$6=NBI_L2!BV$1)*NBI_orig!$F$8:$IT$256)</f>
        <v>0</v>
      </c>
      <c r="BW36" s="7">
        <f t="array" ref="BW36">SUMPRODUCT((NBI_orig!$B$8:$B$256=NBI_L2!$A36)*(NBI_orig!$F$6:$IT$6=NBI_L2!BW$1)*NBI_orig!$F$8:$IT$256)</f>
        <v>0</v>
      </c>
      <c r="BX36" s="7">
        <f t="array" ref="BX36">SUMPRODUCT((NBI_orig!$B$8:$B$256=NBI_L2!$A36)*(NBI_orig!$F$6:$IT$6=NBI_L2!BX$1)*NBI_orig!$F$8:$IT$256)</f>
        <v>0</v>
      </c>
      <c r="BY36" s="7">
        <f t="array" ref="BY36">SUMPRODUCT((NBI_orig!$B$8:$B$256=NBI_L2!$A36)*(NBI_orig!$F$6:$IT$6=NBI_L2!BY$1)*NBI_orig!$F$8:$IT$256)</f>
        <v>100152.262986338</v>
      </c>
      <c r="BZ36" s="7">
        <f t="array" ref="BZ36">SUMPRODUCT((NBI_orig!$B$8:$B$256=NBI_L2!$A36)*(NBI_orig!$F$6:$IT$6=NBI_L2!BZ$1)*NBI_orig!$F$8:$IT$256)</f>
        <v>0</v>
      </c>
      <c r="CA36" s="7">
        <f t="array" ref="CA36">SUMPRODUCT((NBI_orig!$B$8:$B$256=NBI_L2!$A36)*(NBI_orig!$F$6:$IT$6=NBI_L2!CA$1)*NBI_orig!$F$8:$IT$256)</f>
        <v>0</v>
      </c>
      <c r="CB36" s="7">
        <f t="array" ref="CB36">SUMPRODUCT((NBI_orig!$B$8:$B$256=NBI_L2!$A36)*(NBI_orig!$F$6:$IT$6=NBI_L2!CB$1)*NBI_orig!$F$8:$IT$256)</f>
        <v>0</v>
      </c>
      <c r="CC36" s="7">
        <f t="array" ref="CC36">SUMPRODUCT((NBI_orig!$B$8:$B$256=NBI_L2!$A36)*(NBI_orig!$F$6:$IT$6=NBI_L2!CC$1)*NBI_orig!$F$8:$IT$256)</f>
        <v>0</v>
      </c>
      <c r="CD36" s="7">
        <f t="array" ref="CD36">SUMPRODUCT((NBI_orig!$B$8:$B$256=NBI_L2!$A36)*(NBI_orig!$F$6:$IT$6=NBI_L2!CD$1)*NBI_orig!$F$8:$IT$256)</f>
        <v>0</v>
      </c>
      <c r="CE36" s="7">
        <f t="array" ref="CE36">SUMPRODUCT((NBI_orig!$B$8:$B$256=NBI_L2!$A36)*(NBI_orig!$F$6:$IT$6=NBI_L2!CE$1)*NBI_orig!$F$8:$IT$256)</f>
        <v>0</v>
      </c>
      <c r="CF36" s="7">
        <f t="array" ref="CF36">SUMPRODUCT((NBI_orig!$B$8:$B$256=NBI_L2!$A36)*(NBI_orig!$F$6:$IT$6=NBI_L2!CF$1)*NBI_orig!$F$8:$IT$256)</f>
        <v>0</v>
      </c>
      <c r="CG36" s="7">
        <f t="array" ref="CG36">SUMPRODUCT((NBI_orig!$B$8:$B$256=NBI_L2!$A36)*(NBI_orig!$F$6:$IT$6=NBI_L2!CG$1)*NBI_orig!$F$8:$IT$256)</f>
        <v>0</v>
      </c>
      <c r="CH36" s="7">
        <f t="array" ref="CH36">SUMPRODUCT((NBI_orig!$B$8:$B$256=NBI_L2!$A36)*(NBI_orig!$F$6:$IT$6=NBI_L2!CH$1)*NBI_orig!$F$8:$IT$256)</f>
        <v>0</v>
      </c>
      <c r="CI36" s="7">
        <f t="array" ref="CI36">SUMPRODUCT((NBI_orig!$B$8:$B$256=NBI_L2!$A36)*(NBI_orig!$F$6:$IT$6=NBI_L2!CI$1)*NBI_orig!$F$8:$IT$256)</f>
        <v>0</v>
      </c>
      <c r="CJ36" s="7">
        <f t="array" ref="CJ36">SUMPRODUCT((NBI_orig!$B$8:$B$256=NBI_L2!$A36)*(NBI_orig!$F$6:$IT$6=NBI_L2!CJ$1)*NBI_orig!$F$8:$IT$256)</f>
        <v>0</v>
      </c>
      <c r="CK36" s="7">
        <f t="array" ref="CK36">SUMPRODUCT((NBI_orig!$B$8:$B$256=NBI_L2!$A36)*(NBI_orig!$F$6:$IT$6=NBI_L2!CK$1)*NBI_orig!$F$8:$IT$256)</f>
        <v>0</v>
      </c>
      <c r="CL36" s="7">
        <f t="array" ref="CL36">SUMPRODUCT((NBI_orig!$B$8:$B$256=NBI_L2!$A36)*(NBI_orig!$F$6:$IT$6=NBI_L2!CL$1)*NBI_orig!$F$8:$IT$256)</f>
        <v>0</v>
      </c>
      <c r="CM36" s="7">
        <f t="array" ref="CM36">SUMPRODUCT((NBI_orig!$B$8:$B$256=NBI_L2!$A36)*(NBI_orig!$F$6:$IT$6=NBI_L2!CM$1)*NBI_orig!$F$8:$IT$256)</f>
        <v>0</v>
      </c>
      <c r="CN36" s="7">
        <f t="array" ref="CN36">SUMPRODUCT((NBI_orig!$B$8:$B$256=NBI_L2!$A36)*(NBI_orig!$F$6:$IT$6=NBI_L2!CN$1)*NBI_orig!$F$8:$IT$256)</f>
        <v>0</v>
      </c>
      <c r="CO36" s="7">
        <f t="array" ref="CO36">SUMPRODUCT((NBI_orig!$B$8:$B$256=NBI_L2!$A36)*(NBI_orig!$F$6:$IT$6=NBI_L2!CO$1)*NBI_orig!$F$8:$IT$256)</f>
        <v>0</v>
      </c>
      <c r="CP36" s="7">
        <f t="array" ref="CP36">SUMPRODUCT((NBI_orig!$B$8:$B$256=NBI_L2!$A36)*(NBI_orig!$F$6:$IT$6=NBI_L2!CP$1)*NBI_orig!$F$8:$IT$256)</f>
        <v>0</v>
      </c>
      <c r="CQ36" s="7">
        <f t="array" ref="CQ36">SUMPRODUCT((NBI_orig!$B$8:$B$256=NBI_L2!$A36)*(NBI_orig!$F$6:$IT$6=NBI_L2!CQ$1)*NBI_orig!$F$8:$IT$256)</f>
        <v>0</v>
      </c>
      <c r="CR36" s="7">
        <f t="array" ref="CR36">SUMPRODUCT((NBI_orig!$B$8:$B$256=NBI_L2!$A36)*(NBI_orig!$F$6:$IT$6=NBI_L2!CR$1)*NBI_orig!$F$8:$IT$256)</f>
        <v>0</v>
      </c>
      <c r="CS36" s="7">
        <f t="array" ref="CS36">SUMPRODUCT((NBI_orig!$B$8:$B$256=NBI_L2!$A36)*(NBI_orig!$F$6:$IT$6=NBI_L2!CS$1)*NBI_orig!$F$8:$IT$256)</f>
        <v>0</v>
      </c>
      <c r="CT36" s="7">
        <f t="array" ref="CT36">SUMPRODUCT((NBI_orig!$B$8:$B$256=NBI_L2!$A36)*(NBI_orig!$F$6:$IT$6=NBI_L2!CT$1)*NBI_orig!$F$8:$IT$256)</f>
        <v>0</v>
      </c>
      <c r="CU36" s="7">
        <f t="array" ref="CU36">SUMPRODUCT((NBI_orig!$B$8:$B$256=NBI_L2!$A36)*(NBI_orig!$F$6:$IT$6=NBI_L2!CU$1)*NBI_orig!$F$8:$IT$256)</f>
        <v>0</v>
      </c>
      <c r="CV36" s="7">
        <f t="array" ref="CV36">SUMPRODUCT((NBI_orig!$B$8:$B$256=NBI_L2!$A36)*(NBI_orig!$F$6:$IT$6=NBI_L2!CV$1)*NBI_orig!$F$8:$IT$256)</f>
        <v>0</v>
      </c>
      <c r="CW36" s="7">
        <f t="array" ref="CW36">SUMPRODUCT((NBI_orig!$B$8:$B$256=NBI_L2!$A36)*(NBI_orig!$F$6:$IT$6=NBI_L2!CW$1)*NBI_orig!$F$8:$IT$256)</f>
        <v>100152.262986338</v>
      </c>
      <c r="CX36" s="7"/>
      <c r="CY36" s="7"/>
    </row>
    <row r="37" spans="1:103" x14ac:dyDescent="0.2">
      <c r="A37" s="6" t="s">
        <v>394</v>
      </c>
      <c r="B37" s="7">
        <f t="array" ref="B37">SUMPRODUCT((NBI_orig!$B$8:$B$256=NBI_L2!$A37)*(NBI_orig!$F$6:$IT$6=NBI_L2!B$1)*NBI_orig!$F$8:$IT$256)</f>
        <v>0</v>
      </c>
      <c r="C37" s="7">
        <f t="array" ref="C37">SUMPRODUCT((NBI_orig!$B$8:$B$256=NBI_L2!$A37)*(NBI_orig!$F$6:$IT$6=NBI_L2!C$1)*NBI_orig!$F$8:$IT$256)</f>
        <v>0</v>
      </c>
      <c r="D37" s="7">
        <f t="array" ref="D37">SUMPRODUCT((NBI_orig!$B$8:$B$256=NBI_L2!$A37)*(NBI_orig!$F$6:$IT$6=NBI_L2!D$1)*NBI_orig!$F$8:$IT$256)</f>
        <v>0</v>
      </c>
      <c r="E37" s="7">
        <f t="array" ref="E37">SUMPRODUCT((NBI_orig!$B$8:$B$256=NBI_L2!$A37)*(NBI_orig!$F$6:$IT$6=NBI_L2!E$1)*NBI_orig!$F$8:$IT$256)</f>
        <v>0</v>
      </c>
      <c r="F37" s="7">
        <f t="array" ref="F37">SUMPRODUCT((NBI_orig!$B$8:$B$256=NBI_L2!$A37)*(NBI_orig!$F$6:$IT$6=NBI_L2!F$1)*NBI_orig!$F$8:$IT$256)</f>
        <v>0</v>
      </c>
      <c r="G37" s="7">
        <f t="array" ref="G37">SUMPRODUCT((NBI_orig!$B$8:$B$256=NBI_L2!$A37)*(NBI_orig!$F$6:$IT$6=NBI_L2!G$1)*NBI_orig!$F$8:$IT$256)</f>
        <v>0</v>
      </c>
      <c r="H37" s="7">
        <f t="array" ref="H37">SUMPRODUCT((NBI_orig!$B$8:$B$256=NBI_L2!$A37)*(NBI_orig!$F$6:$IT$6=NBI_L2!H$1)*NBI_orig!$F$8:$IT$256)</f>
        <v>0</v>
      </c>
      <c r="I37" s="7">
        <f t="array" ref="I37">SUMPRODUCT((NBI_orig!$B$8:$B$256=NBI_L2!$A37)*(NBI_orig!$F$6:$IT$6=NBI_L2!I$1)*NBI_orig!$F$8:$IT$256)</f>
        <v>0</v>
      </c>
      <c r="J37" s="7">
        <f t="array" ref="J37">SUMPRODUCT((NBI_orig!$B$8:$B$256=NBI_L2!$A37)*(NBI_orig!$F$6:$IT$6=NBI_L2!J$1)*NBI_orig!$F$8:$IT$256)</f>
        <v>0</v>
      </c>
      <c r="K37" s="7">
        <f t="array" ref="K37">SUMPRODUCT((NBI_orig!$B$8:$B$256=NBI_L2!$A37)*(NBI_orig!$F$6:$IT$6=NBI_L2!K$1)*NBI_orig!$F$8:$IT$256)</f>
        <v>0</v>
      </c>
      <c r="L37" s="7">
        <f t="array" ref="L37">SUMPRODUCT((NBI_orig!$B$8:$B$256=NBI_L2!$A37)*(NBI_orig!$F$6:$IT$6=NBI_L2!L$1)*NBI_orig!$F$8:$IT$256)</f>
        <v>0</v>
      </c>
      <c r="M37" s="7">
        <f t="array" ref="M37">SUMPRODUCT((NBI_orig!$B$8:$B$256=NBI_L2!$A37)*(NBI_orig!$F$6:$IT$6=NBI_L2!M$1)*NBI_orig!$F$8:$IT$256)</f>
        <v>0</v>
      </c>
      <c r="N37" s="7">
        <f t="array" ref="N37">SUMPRODUCT((NBI_orig!$B$8:$B$256=NBI_L2!$A37)*(NBI_orig!$F$6:$IT$6=NBI_L2!N$1)*NBI_orig!$F$8:$IT$256)</f>
        <v>0</v>
      </c>
      <c r="O37" s="7">
        <f t="array" ref="O37">SUMPRODUCT((NBI_orig!$B$8:$B$256=NBI_L2!$A37)*(NBI_orig!$F$6:$IT$6=NBI_L2!O$1)*NBI_orig!$F$8:$IT$256)</f>
        <v>0</v>
      </c>
      <c r="P37" s="7">
        <f t="array" ref="P37">SUMPRODUCT((NBI_orig!$B$8:$B$256=NBI_L2!$A37)*(NBI_orig!$F$6:$IT$6=NBI_L2!P$1)*NBI_orig!$F$8:$IT$256)</f>
        <v>0</v>
      </c>
      <c r="Q37" s="7">
        <f t="array" ref="Q37">SUMPRODUCT((NBI_orig!$B$8:$B$256=NBI_L2!$A37)*(NBI_orig!$F$6:$IT$6=NBI_L2!Q$1)*NBI_orig!$F$8:$IT$256)</f>
        <v>0</v>
      </c>
      <c r="R37" s="7">
        <f t="array" ref="R37">SUMPRODUCT((NBI_orig!$B$8:$B$256=NBI_L2!$A37)*(NBI_orig!$F$6:$IT$6=NBI_L2!R$1)*NBI_orig!$F$8:$IT$256)</f>
        <v>0</v>
      </c>
      <c r="S37" s="7">
        <f t="array" ref="S37">SUMPRODUCT((NBI_orig!$B$8:$B$256=NBI_L2!$A37)*(NBI_orig!$F$6:$IT$6=NBI_L2!S$1)*NBI_orig!$F$8:$IT$256)</f>
        <v>0</v>
      </c>
      <c r="T37" s="7">
        <f t="array" ref="T37">SUMPRODUCT((NBI_orig!$B$8:$B$256=NBI_L2!$A37)*(NBI_orig!$F$6:$IT$6=NBI_L2!T$1)*NBI_orig!$F$8:$IT$256)</f>
        <v>0</v>
      </c>
      <c r="U37" s="7">
        <f t="array" ref="U37">SUMPRODUCT((NBI_orig!$B$8:$B$256=NBI_L2!$A37)*(NBI_orig!$F$6:$IT$6=NBI_L2!U$1)*NBI_orig!$F$8:$IT$256)</f>
        <v>0</v>
      </c>
      <c r="V37" s="7">
        <f t="array" ref="V37">SUMPRODUCT((NBI_orig!$B$8:$B$256=NBI_L2!$A37)*(NBI_orig!$F$6:$IT$6=NBI_L2!V$1)*NBI_orig!$F$8:$IT$256)</f>
        <v>0</v>
      </c>
      <c r="W37" s="7">
        <f t="array" ref="W37">SUMPRODUCT((NBI_orig!$B$8:$B$256=NBI_L2!$A37)*(NBI_orig!$F$6:$IT$6=NBI_L2!W$1)*NBI_orig!$F$8:$IT$256)</f>
        <v>0</v>
      </c>
      <c r="X37" s="7">
        <f t="array" ref="X37">SUMPRODUCT((NBI_orig!$B$8:$B$256=NBI_L2!$A37)*(NBI_orig!$F$6:$IT$6=NBI_L2!X$1)*NBI_orig!$F$8:$IT$256)</f>
        <v>0</v>
      </c>
      <c r="Y37" s="7">
        <f t="array" ref="Y37">SUMPRODUCT((NBI_orig!$B$8:$B$256=NBI_L2!$A37)*(NBI_orig!$F$6:$IT$6=NBI_L2!Y$1)*NBI_orig!$F$8:$IT$256)</f>
        <v>0</v>
      </c>
      <c r="Z37" s="7">
        <f t="array" ref="Z37">SUMPRODUCT((NBI_orig!$B$8:$B$256=NBI_L2!$A37)*(NBI_orig!$F$6:$IT$6=NBI_L2!Z$1)*NBI_orig!$F$8:$IT$256)</f>
        <v>0</v>
      </c>
      <c r="AA37" s="7">
        <f t="array" ref="AA37">SUMPRODUCT((NBI_orig!$B$8:$B$256=NBI_L2!$A37)*(NBI_orig!$F$6:$IT$6=NBI_L2!AA$1)*NBI_orig!$F$8:$IT$256)</f>
        <v>0</v>
      </c>
      <c r="AB37" s="7">
        <f t="array" ref="AB37">SUMPRODUCT((NBI_orig!$B$8:$B$256=NBI_L2!$A37)*(NBI_orig!$F$6:$IT$6=NBI_L2!AB$1)*NBI_orig!$F$8:$IT$256)</f>
        <v>0</v>
      </c>
      <c r="AC37" s="7">
        <f t="array" ref="AC37">SUMPRODUCT((NBI_orig!$B$8:$B$256=NBI_L2!$A37)*(NBI_orig!$F$6:$IT$6=NBI_L2!AC$1)*NBI_orig!$F$8:$IT$256)</f>
        <v>0</v>
      </c>
      <c r="AD37" s="7">
        <f t="array" ref="AD37">SUMPRODUCT((NBI_orig!$B$8:$B$256=NBI_L2!$A37)*(NBI_orig!$F$6:$IT$6=NBI_L2!AD$1)*NBI_orig!$F$8:$IT$256)</f>
        <v>0</v>
      </c>
      <c r="AE37" s="7">
        <f t="array" ref="AE37">SUMPRODUCT((NBI_orig!$B$8:$B$256=NBI_L2!$A37)*(NBI_orig!$F$6:$IT$6=NBI_L2!AE$1)*NBI_orig!$F$8:$IT$256)</f>
        <v>0</v>
      </c>
      <c r="AF37" s="7">
        <f t="array" ref="AF37">SUMPRODUCT((NBI_orig!$B$8:$B$256=NBI_L2!$A37)*(NBI_orig!$F$6:$IT$6=NBI_L2!AF$1)*NBI_orig!$F$8:$IT$256)</f>
        <v>0</v>
      </c>
      <c r="AG37" s="7">
        <f t="array" ref="AG37">SUMPRODUCT((NBI_orig!$B$8:$B$256=NBI_L2!$A37)*(NBI_orig!$F$6:$IT$6=NBI_L2!AG$1)*NBI_orig!$F$8:$IT$256)</f>
        <v>0</v>
      </c>
      <c r="AH37" s="7">
        <f t="array" ref="AH37">SUMPRODUCT((NBI_orig!$B$8:$B$256=NBI_L2!$A37)*(NBI_orig!$F$6:$IT$6=NBI_L2!AH$1)*NBI_orig!$F$8:$IT$256)</f>
        <v>0</v>
      </c>
      <c r="AI37" s="7">
        <f t="array" ref="AI37">SUMPRODUCT((NBI_orig!$B$8:$B$256=NBI_L2!$A37)*(NBI_orig!$F$6:$IT$6=NBI_L2!AI$1)*NBI_orig!$F$8:$IT$256)</f>
        <v>0</v>
      </c>
      <c r="AJ37" s="7">
        <f t="array" ref="AJ37">SUMPRODUCT((NBI_orig!$B$8:$B$256=NBI_L2!$A37)*(NBI_orig!$F$6:$IT$6=NBI_L2!AJ$1)*NBI_orig!$F$8:$IT$256)</f>
        <v>0</v>
      </c>
      <c r="AK37" s="7">
        <f t="array" ref="AK37">SUMPRODUCT((NBI_orig!$B$8:$B$256=NBI_L2!$A37)*(NBI_orig!$F$6:$IT$6=NBI_L2!AK$1)*NBI_orig!$F$8:$IT$256)</f>
        <v>0</v>
      </c>
      <c r="AL37" s="7">
        <f t="array" ref="AL37">SUMPRODUCT((NBI_orig!$B$8:$B$256=NBI_L2!$A37)*(NBI_orig!$F$6:$IT$6=NBI_L2!AL$1)*NBI_orig!$F$8:$IT$256)</f>
        <v>0</v>
      </c>
      <c r="AM37" s="7">
        <f t="array" ref="AM37">SUMPRODUCT((NBI_orig!$B$8:$B$256=NBI_L2!$A37)*(NBI_orig!$F$6:$IT$6=NBI_L2!AM$1)*NBI_orig!$F$8:$IT$256)</f>
        <v>0</v>
      </c>
      <c r="AN37" s="7">
        <f t="array" ref="AN37">SUMPRODUCT((NBI_orig!$B$8:$B$256=NBI_L2!$A37)*(NBI_orig!$F$6:$IT$6=NBI_L2!AN$1)*NBI_orig!$F$8:$IT$256)</f>
        <v>0</v>
      </c>
      <c r="AO37" s="7">
        <f t="array" ref="AO37">SUMPRODUCT((NBI_orig!$B$8:$B$256=NBI_L2!$A37)*(NBI_orig!$F$6:$IT$6=NBI_L2!AO$1)*NBI_orig!$F$8:$IT$256)</f>
        <v>0</v>
      </c>
      <c r="AP37" s="7">
        <f t="array" ref="AP37">SUMPRODUCT((NBI_orig!$B$8:$B$256=NBI_L2!$A37)*(NBI_orig!$F$6:$IT$6=NBI_L2!AP$1)*NBI_orig!$F$8:$IT$256)</f>
        <v>0</v>
      </c>
      <c r="AQ37" s="7">
        <f t="array" ref="AQ37">SUMPRODUCT((NBI_orig!$B$8:$B$256=NBI_L2!$A37)*(NBI_orig!$F$6:$IT$6=NBI_L2!AQ$1)*NBI_orig!$F$8:$IT$256)</f>
        <v>0</v>
      </c>
      <c r="AR37" s="7">
        <f t="array" ref="AR37">SUMPRODUCT((NBI_orig!$B$8:$B$256=NBI_L2!$A37)*(NBI_orig!$F$6:$IT$6=NBI_L2!AR$1)*NBI_orig!$F$8:$IT$256)</f>
        <v>0</v>
      </c>
      <c r="AS37" s="7">
        <f t="array" ref="AS37">SUMPRODUCT((NBI_orig!$B$8:$B$256=NBI_L2!$A37)*(NBI_orig!$F$6:$IT$6=NBI_L2!AS$1)*NBI_orig!$F$8:$IT$256)</f>
        <v>0</v>
      </c>
      <c r="AT37" s="7">
        <f t="array" ref="AT37">SUMPRODUCT((NBI_orig!$B$8:$B$256=NBI_L2!$A37)*(NBI_orig!$F$6:$IT$6=NBI_L2!AT$1)*NBI_orig!$F$8:$IT$256)</f>
        <v>0</v>
      </c>
      <c r="AU37" s="7">
        <f t="array" ref="AU37">SUMPRODUCT((NBI_orig!$B$8:$B$256=NBI_L2!$A37)*(NBI_orig!$F$6:$IT$6=NBI_L2!AU$1)*NBI_orig!$F$8:$IT$256)</f>
        <v>0</v>
      </c>
      <c r="AV37" s="7">
        <f t="array" ref="AV37">SUMPRODUCT((NBI_orig!$B$8:$B$256=NBI_L2!$A37)*(NBI_orig!$F$6:$IT$6=NBI_L2!AV$1)*NBI_orig!$F$8:$IT$256)</f>
        <v>0</v>
      </c>
      <c r="AW37" s="7">
        <f t="array" ref="AW37">SUMPRODUCT((NBI_orig!$B$8:$B$256=NBI_L2!$A37)*(NBI_orig!$F$6:$IT$6=NBI_L2!AW$1)*NBI_orig!$F$8:$IT$256)</f>
        <v>0</v>
      </c>
      <c r="AX37" s="7">
        <f t="array" ref="AX37">SUMPRODUCT((NBI_orig!$B$8:$B$256=NBI_L2!$A37)*(NBI_orig!$F$6:$IT$6=NBI_L2!AX$1)*NBI_orig!$F$8:$IT$256)</f>
        <v>0</v>
      </c>
      <c r="AY37" s="7">
        <f t="array" ref="AY37">SUMPRODUCT((NBI_orig!$B$8:$B$256=NBI_L2!$A37)*(NBI_orig!$F$6:$IT$6=NBI_L2!AY$1)*NBI_orig!$F$8:$IT$256)</f>
        <v>0</v>
      </c>
      <c r="AZ37" s="7">
        <f t="array" ref="AZ37">SUMPRODUCT((NBI_orig!$B$8:$B$256=NBI_L2!$A37)*(NBI_orig!$F$6:$IT$6=NBI_L2!AZ$1)*NBI_orig!$F$8:$IT$256)</f>
        <v>0</v>
      </c>
      <c r="BA37" s="7">
        <f t="array" ref="BA37">SUMPRODUCT((NBI_orig!$B$8:$B$256=NBI_L2!$A37)*(NBI_orig!$F$6:$IT$6=NBI_L2!BA$1)*NBI_orig!$F$8:$IT$256)</f>
        <v>0</v>
      </c>
      <c r="BB37" s="7">
        <f t="array" ref="BB37">SUMPRODUCT((NBI_orig!$B$8:$B$256=NBI_L2!$A37)*(NBI_orig!$F$6:$IT$6=NBI_L2!BB$1)*NBI_orig!$F$8:$IT$256)</f>
        <v>0</v>
      </c>
      <c r="BC37" s="7">
        <f t="array" ref="BC37">SUMPRODUCT((NBI_orig!$B$8:$B$256=NBI_L2!$A37)*(NBI_orig!$F$6:$IT$6=NBI_L2!BC$1)*NBI_orig!$F$8:$IT$256)</f>
        <v>0</v>
      </c>
      <c r="BD37" s="7">
        <f t="array" ref="BD37">SUMPRODUCT((NBI_orig!$B$8:$B$256=NBI_L2!$A37)*(NBI_orig!$F$6:$IT$6=NBI_L2!BD$1)*NBI_orig!$F$8:$IT$256)</f>
        <v>0</v>
      </c>
      <c r="BE37" s="7">
        <f t="array" ref="BE37">SUMPRODUCT((NBI_orig!$B$8:$B$256=NBI_L2!$A37)*(NBI_orig!$F$6:$IT$6=NBI_L2!BE$1)*NBI_orig!$F$8:$IT$256)</f>
        <v>0</v>
      </c>
      <c r="BF37" s="7">
        <f t="array" ref="BF37">SUMPRODUCT((NBI_orig!$B$8:$B$256=NBI_L2!$A37)*(NBI_orig!$F$6:$IT$6=NBI_L2!BF$1)*NBI_orig!$F$8:$IT$256)</f>
        <v>0</v>
      </c>
      <c r="BG37" s="7">
        <f t="array" ref="BG37">SUMPRODUCT((NBI_orig!$B$8:$B$256=NBI_L2!$A37)*(NBI_orig!$F$6:$IT$6=NBI_L2!BG$1)*NBI_orig!$F$8:$IT$256)</f>
        <v>0</v>
      </c>
      <c r="BH37" s="7">
        <f t="array" ref="BH37">SUMPRODUCT((NBI_orig!$B$8:$B$256=NBI_L2!$A37)*(NBI_orig!$F$6:$IT$6=NBI_L2!BH$1)*NBI_orig!$F$8:$IT$256)</f>
        <v>0</v>
      </c>
      <c r="BI37" s="7">
        <f t="array" ref="BI37">SUMPRODUCT((NBI_orig!$B$8:$B$256=NBI_L2!$A37)*(NBI_orig!$F$6:$IT$6=NBI_L2!BI$1)*NBI_orig!$F$8:$IT$256)</f>
        <v>0</v>
      </c>
      <c r="BJ37" s="7">
        <f t="array" ref="BJ37">SUMPRODUCT((NBI_orig!$B$8:$B$256=NBI_L2!$A37)*(NBI_orig!$F$6:$IT$6=NBI_L2!BJ$1)*NBI_orig!$F$8:$IT$256)</f>
        <v>0</v>
      </c>
      <c r="BK37" s="7">
        <f t="array" ref="BK37">SUMPRODUCT((NBI_orig!$B$8:$B$256=NBI_L2!$A37)*(NBI_orig!$F$6:$IT$6=NBI_L2!BK$1)*NBI_orig!$F$8:$IT$256)</f>
        <v>0</v>
      </c>
      <c r="BL37" s="7">
        <f t="array" ref="BL37">SUMPRODUCT((NBI_orig!$B$8:$B$256=NBI_L2!$A37)*(NBI_orig!$F$6:$IT$6=NBI_L2!BL$1)*NBI_orig!$F$8:$IT$256)</f>
        <v>0</v>
      </c>
      <c r="BM37" s="7">
        <f t="array" ref="BM37">SUMPRODUCT((NBI_orig!$B$8:$B$256=NBI_L2!$A37)*(NBI_orig!$F$6:$IT$6=NBI_L2!BM$1)*NBI_orig!$F$8:$IT$256)</f>
        <v>0</v>
      </c>
      <c r="BN37" s="7">
        <f t="array" ref="BN37">SUMPRODUCT((NBI_orig!$B$8:$B$256=NBI_L2!$A37)*(NBI_orig!$F$6:$IT$6=NBI_L2!BN$1)*NBI_orig!$F$8:$IT$256)</f>
        <v>0</v>
      </c>
      <c r="BO37" s="7">
        <f t="array" ref="BO37">SUMPRODUCT((NBI_orig!$B$8:$B$256=NBI_L2!$A37)*(NBI_orig!$F$6:$IT$6=NBI_L2!BO$1)*NBI_orig!$F$8:$IT$256)</f>
        <v>0</v>
      </c>
      <c r="BP37" s="7">
        <f t="array" ref="BP37">SUMPRODUCT((NBI_orig!$B$8:$B$256=NBI_L2!$A37)*(NBI_orig!$F$6:$IT$6=NBI_L2!BP$1)*NBI_orig!$F$8:$IT$256)</f>
        <v>0</v>
      </c>
      <c r="BQ37" s="7">
        <f t="array" ref="BQ37">SUMPRODUCT((NBI_orig!$B$8:$B$256=NBI_L2!$A37)*(NBI_orig!$F$6:$IT$6=NBI_L2!BQ$1)*NBI_orig!$F$8:$IT$256)</f>
        <v>0</v>
      </c>
      <c r="BR37" s="7">
        <f t="array" ref="BR37">SUMPRODUCT((NBI_orig!$B$8:$B$256=NBI_L2!$A37)*(NBI_orig!$F$6:$IT$6=NBI_L2!BR$1)*NBI_orig!$F$8:$IT$256)</f>
        <v>0</v>
      </c>
      <c r="BS37" s="7">
        <f t="array" ref="BS37">SUMPRODUCT((NBI_orig!$B$8:$B$256=NBI_L2!$A37)*(NBI_orig!$F$6:$IT$6=NBI_L2!BS$1)*NBI_orig!$F$8:$IT$256)</f>
        <v>0</v>
      </c>
      <c r="BT37" s="7">
        <f t="array" ref="BT37">SUMPRODUCT((NBI_orig!$B$8:$B$256=NBI_L2!$A37)*(NBI_orig!$F$6:$IT$6=NBI_L2!BT$1)*NBI_orig!$F$8:$IT$256)</f>
        <v>0</v>
      </c>
      <c r="BU37" s="7">
        <f t="array" ref="BU37">SUMPRODUCT((NBI_orig!$B$8:$B$256=NBI_L2!$A37)*(NBI_orig!$F$6:$IT$6=NBI_L2!BU$1)*NBI_orig!$F$8:$IT$256)</f>
        <v>0</v>
      </c>
      <c r="BV37" s="7">
        <f t="array" ref="BV37">SUMPRODUCT((NBI_orig!$B$8:$B$256=NBI_L2!$A37)*(NBI_orig!$F$6:$IT$6=NBI_L2!BV$1)*NBI_orig!$F$8:$IT$256)</f>
        <v>0</v>
      </c>
      <c r="BW37" s="7">
        <f t="array" ref="BW37">SUMPRODUCT((NBI_orig!$B$8:$B$256=NBI_L2!$A37)*(NBI_orig!$F$6:$IT$6=NBI_L2!BW$1)*NBI_orig!$F$8:$IT$256)</f>
        <v>0</v>
      </c>
      <c r="BX37" s="7">
        <f t="array" ref="BX37">SUMPRODUCT((NBI_orig!$B$8:$B$256=NBI_L2!$A37)*(NBI_orig!$F$6:$IT$6=NBI_L2!BX$1)*NBI_orig!$F$8:$IT$256)</f>
        <v>0</v>
      </c>
      <c r="BY37" s="7">
        <f t="array" ref="BY37">SUMPRODUCT((NBI_orig!$B$8:$B$256=NBI_L2!$A37)*(NBI_orig!$F$6:$IT$6=NBI_L2!BY$1)*NBI_orig!$F$8:$IT$256)</f>
        <v>0</v>
      </c>
      <c r="BZ37" s="7">
        <f t="array" ref="BZ37">SUMPRODUCT((NBI_orig!$B$8:$B$256=NBI_L2!$A37)*(NBI_orig!$F$6:$IT$6=NBI_L2!BZ$1)*NBI_orig!$F$8:$IT$256)</f>
        <v>665007.38312223309</v>
      </c>
      <c r="CA37" s="7">
        <f t="array" ref="CA37">SUMPRODUCT((NBI_orig!$B$8:$B$256=NBI_L2!$A37)*(NBI_orig!$F$6:$IT$6=NBI_L2!CA$1)*NBI_orig!$F$8:$IT$256)</f>
        <v>0</v>
      </c>
      <c r="CB37" s="7">
        <f t="array" ref="CB37">SUMPRODUCT((NBI_orig!$B$8:$B$256=NBI_L2!$A37)*(NBI_orig!$F$6:$IT$6=NBI_L2!CB$1)*NBI_orig!$F$8:$IT$256)</f>
        <v>0</v>
      </c>
      <c r="CC37" s="7">
        <f t="array" ref="CC37">SUMPRODUCT((NBI_orig!$B$8:$B$256=NBI_L2!$A37)*(NBI_orig!$F$6:$IT$6=NBI_L2!CC$1)*NBI_orig!$F$8:$IT$256)</f>
        <v>0</v>
      </c>
      <c r="CD37" s="7">
        <f t="array" ref="CD37">SUMPRODUCT((NBI_orig!$B$8:$B$256=NBI_L2!$A37)*(NBI_orig!$F$6:$IT$6=NBI_L2!CD$1)*NBI_orig!$F$8:$IT$256)</f>
        <v>0</v>
      </c>
      <c r="CE37" s="7">
        <f t="array" ref="CE37">SUMPRODUCT((NBI_orig!$B$8:$B$256=NBI_L2!$A37)*(NBI_orig!$F$6:$IT$6=NBI_L2!CE$1)*NBI_orig!$F$8:$IT$256)</f>
        <v>0</v>
      </c>
      <c r="CF37" s="7">
        <f t="array" ref="CF37">SUMPRODUCT((NBI_orig!$B$8:$B$256=NBI_L2!$A37)*(NBI_orig!$F$6:$IT$6=NBI_L2!CF$1)*NBI_orig!$F$8:$IT$256)</f>
        <v>0</v>
      </c>
      <c r="CG37" s="7">
        <f t="array" ref="CG37">SUMPRODUCT((NBI_orig!$B$8:$B$256=NBI_L2!$A37)*(NBI_orig!$F$6:$IT$6=NBI_L2!CG$1)*NBI_orig!$F$8:$IT$256)</f>
        <v>0</v>
      </c>
      <c r="CH37" s="7">
        <f t="array" ref="CH37">SUMPRODUCT((NBI_orig!$B$8:$B$256=NBI_L2!$A37)*(NBI_orig!$F$6:$IT$6=NBI_L2!CH$1)*NBI_orig!$F$8:$IT$256)</f>
        <v>0</v>
      </c>
      <c r="CI37" s="7">
        <f t="array" ref="CI37">SUMPRODUCT((NBI_orig!$B$8:$B$256=NBI_L2!$A37)*(NBI_orig!$F$6:$IT$6=NBI_L2!CI$1)*NBI_orig!$F$8:$IT$256)</f>
        <v>0</v>
      </c>
      <c r="CJ37" s="7">
        <f t="array" ref="CJ37">SUMPRODUCT((NBI_orig!$B$8:$B$256=NBI_L2!$A37)*(NBI_orig!$F$6:$IT$6=NBI_L2!CJ$1)*NBI_orig!$F$8:$IT$256)</f>
        <v>0</v>
      </c>
      <c r="CK37" s="7">
        <f t="array" ref="CK37">SUMPRODUCT((NBI_orig!$B$8:$B$256=NBI_L2!$A37)*(NBI_orig!$F$6:$IT$6=NBI_L2!CK$1)*NBI_orig!$F$8:$IT$256)</f>
        <v>0</v>
      </c>
      <c r="CL37" s="7">
        <f t="array" ref="CL37">SUMPRODUCT((NBI_orig!$B$8:$B$256=NBI_L2!$A37)*(NBI_orig!$F$6:$IT$6=NBI_L2!CL$1)*NBI_orig!$F$8:$IT$256)</f>
        <v>0</v>
      </c>
      <c r="CM37" s="7">
        <f t="array" ref="CM37">SUMPRODUCT((NBI_orig!$B$8:$B$256=NBI_L2!$A37)*(NBI_orig!$F$6:$IT$6=NBI_L2!CM$1)*NBI_orig!$F$8:$IT$256)</f>
        <v>0</v>
      </c>
      <c r="CN37" s="7">
        <f t="array" ref="CN37">SUMPRODUCT((NBI_orig!$B$8:$B$256=NBI_L2!$A37)*(NBI_orig!$F$6:$IT$6=NBI_L2!CN$1)*NBI_orig!$F$8:$IT$256)</f>
        <v>0</v>
      </c>
      <c r="CO37" s="7">
        <f t="array" ref="CO37">SUMPRODUCT((NBI_orig!$B$8:$B$256=NBI_L2!$A37)*(NBI_orig!$F$6:$IT$6=NBI_L2!CO$1)*NBI_orig!$F$8:$IT$256)</f>
        <v>0</v>
      </c>
      <c r="CP37" s="7">
        <f t="array" ref="CP37">SUMPRODUCT((NBI_orig!$B$8:$B$256=NBI_L2!$A37)*(NBI_orig!$F$6:$IT$6=NBI_L2!CP$1)*NBI_orig!$F$8:$IT$256)</f>
        <v>0</v>
      </c>
      <c r="CQ37" s="7">
        <f t="array" ref="CQ37">SUMPRODUCT((NBI_orig!$B$8:$B$256=NBI_L2!$A37)*(NBI_orig!$F$6:$IT$6=NBI_L2!CQ$1)*NBI_orig!$F$8:$IT$256)</f>
        <v>0</v>
      </c>
      <c r="CR37" s="7">
        <f t="array" ref="CR37">SUMPRODUCT((NBI_orig!$B$8:$B$256=NBI_L2!$A37)*(NBI_orig!$F$6:$IT$6=NBI_L2!CR$1)*NBI_orig!$F$8:$IT$256)</f>
        <v>0</v>
      </c>
      <c r="CS37" s="7">
        <f t="array" ref="CS37">SUMPRODUCT((NBI_orig!$B$8:$B$256=NBI_L2!$A37)*(NBI_orig!$F$6:$IT$6=NBI_L2!CS$1)*NBI_orig!$F$8:$IT$256)</f>
        <v>0</v>
      </c>
      <c r="CT37" s="7">
        <f t="array" ref="CT37">SUMPRODUCT((NBI_orig!$B$8:$B$256=NBI_L2!$A37)*(NBI_orig!$F$6:$IT$6=NBI_L2!CT$1)*NBI_orig!$F$8:$IT$256)</f>
        <v>0</v>
      </c>
      <c r="CU37" s="7">
        <f t="array" ref="CU37">SUMPRODUCT((NBI_orig!$B$8:$B$256=NBI_L2!$A37)*(NBI_orig!$F$6:$IT$6=NBI_L2!CU$1)*NBI_orig!$F$8:$IT$256)</f>
        <v>0</v>
      </c>
      <c r="CV37" s="7">
        <f t="array" ref="CV37">SUMPRODUCT((NBI_orig!$B$8:$B$256=NBI_L2!$A37)*(NBI_orig!$F$6:$IT$6=NBI_L2!CV$1)*NBI_orig!$F$8:$IT$256)</f>
        <v>0</v>
      </c>
      <c r="CW37" s="7">
        <f t="array" ref="CW37">SUMPRODUCT((NBI_orig!$B$8:$B$256=NBI_L2!$A37)*(NBI_orig!$F$6:$IT$6=NBI_L2!CW$1)*NBI_orig!$F$8:$IT$256)</f>
        <v>665007.38312223309</v>
      </c>
      <c r="CX37" s="7"/>
      <c r="CY37" s="7"/>
    </row>
    <row r="38" spans="1:103" x14ac:dyDescent="0.2">
      <c r="A38" s="6" t="s">
        <v>299</v>
      </c>
      <c r="B38" s="7">
        <f t="array" ref="B38">SUMPRODUCT((NBI_orig!$B$8:$B$256=NBI_L2!$A38)*(NBI_orig!$F$6:$IT$6=NBI_L2!B$1)*NBI_orig!$F$8:$IT$256)</f>
        <v>0</v>
      </c>
      <c r="C38" s="7">
        <f t="array" ref="C38">SUMPRODUCT((NBI_orig!$B$8:$B$256=NBI_L2!$A38)*(NBI_orig!$F$6:$IT$6=NBI_L2!C$1)*NBI_orig!$F$8:$IT$256)</f>
        <v>0</v>
      </c>
      <c r="D38" s="7">
        <f t="array" ref="D38">SUMPRODUCT((NBI_orig!$B$8:$B$256=NBI_L2!$A38)*(NBI_orig!$F$6:$IT$6=NBI_L2!D$1)*NBI_orig!$F$8:$IT$256)</f>
        <v>0</v>
      </c>
      <c r="E38" s="7">
        <f t="array" ref="E38">SUMPRODUCT((NBI_orig!$B$8:$B$256=NBI_L2!$A38)*(NBI_orig!$F$6:$IT$6=NBI_L2!E$1)*NBI_orig!$F$8:$IT$256)</f>
        <v>0</v>
      </c>
      <c r="F38" s="7">
        <f t="array" ref="F38">SUMPRODUCT((NBI_orig!$B$8:$B$256=NBI_L2!$A38)*(NBI_orig!$F$6:$IT$6=NBI_L2!F$1)*NBI_orig!$F$8:$IT$256)</f>
        <v>0</v>
      </c>
      <c r="G38" s="7">
        <f t="array" ref="G38">SUMPRODUCT((NBI_orig!$B$8:$B$256=NBI_L2!$A38)*(NBI_orig!$F$6:$IT$6=NBI_L2!G$1)*NBI_orig!$F$8:$IT$256)</f>
        <v>0</v>
      </c>
      <c r="H38" s="7">
        <f t="array" ref="H38">SUMPRODUCT((NBI_orig!$B$8:$B$256=NBI_L2!$A38)*(NBI_orig!$F$6:$IT$6=NBI_L2!H$1)*NBI_orig!$F$8:$IT$256)</f>
        <v>0</v>
      </c>
      <c r="I38" s="7">
        <f t="array" ref="I38">SUMPRODUCT((NBI_orig!$B$8:$B$256=NBI_L2!$A38)*(NBI_orig!$F$6:$IT$6=NBI_L2!I$1)*NBI_orig!$F$8:$IT$256)</f>
        <v>0</v>
      </c>
      <c r="J38" s="7">
        <f t="array" ref="J38">SUMPRODUCT((NBI_orig!$B$8:$B$256=NBI_L2!$A38)*(NBI_orig!$F$6:$IT$6=NBI_L2!J$1)*NBI_orig!$F$8:$IT$256)</f>
        <v>0</v>
      </c>
      <c r="K38" s="7">
        <f t="array" ref="K38">SUMPRODUCT((NBI_orig!$B$8:$B$256=NBI_L2!$A38)*(NBI_orig!$F$6:$IT$6=NBI_L2!K$1)*NBI_orig!$F$8:$IT$256)</f>
        <v>0</v>
      </c>
      <c r="L38" s="7">
        <f t="array" ref="L38">SUMPRODUCT((NBI_orig!$B$8:$B$256=NBI_L2!$A38)*(NBI_orig!$F$6:$IT$6=NBI_L2!L$1)*NBI_orig!$F$8:$IT$256)</f>
        <v>0</v>
      </c>
      <c r="M38" s="7">
        <f t="array" ref="M38">SUMPRODUCT((NBI_orig!$B$8:$B$256=NBI_L2!$A38)*(NBI_orig!$F$6:$IT$6=NBI_L2!M$1)*NBI_orig!$F$8:$IT$256)</f>
        <v>0</v>
      </c>
      <c r="N38" s="7">
        <f t="array" ref="N38">SUMPRODUCT((NBI_orig!$B$8:$B$256=NBI_L2!$A38)*(NBI_orig!$F$6:$IT$6=NBI_L2!N$1)*NBI_orig!$F$8:$IT$256)</f>
        <v>0</v>
      </c>
      <c r="O38" s="7">
        <f t="array" ref="O38">SUMPRODUCT((NBI_orig!$B$8:$B$256=NBI_L2!$A38)*(NBI_orig!$F$6:$IT$6=NBI_L2!O$1)*NBI_orig!$F$8:$IT$256)</f>
        <v>0</v>
      </c>
      <c r="P38" s="7">
        <f t="array" ref="P38">SUMPRODUCT((NBI_orig!$B$8:$B$256=NBI_L2!$A38)*(NBI_orig!$F$6:$IT$6=NBI_L2!P$1)*NBI_orig!$F$8:$IT$256)</f>
        <v>0</v>
      </c>
      <c r="Q38" s="7">
        <f t="array" ref="Q38">SUMPRODUCT((NBI_orig!$B$8:$B$256=NBI_L2!$A38)*(NBI_orig!$F$6:$IT$6=NBI_L2!Q$1)*NBI_orig!$F$8:$IT$256)</f>
        <v>0</v>
      </c>
      <c r="R38" s="7">
        <f t="array" ref="R38">SUMPRODUCT((NBI_orig!$B$8:$B$256=NBI_L2!$A38)*(NBI_orig!$F$6:$IT$6=NBI_L2!R$1)*NBI_orig!$F$8:$IT$256)</f>
        <v>0</v>
      </c>
      <c r="S38" s="7">
        <f t="array" ref="S38">SUMPRODUCT((NBI_orig!$B$8:$B$256=NBI_L2!$A38)*(NBI_orig!$F$6:$IT$6=NBI_L2!S$1)*NBI_orig!$F$8:$IT$256)</f>
        <v>0</v>
      </c>
      <c r="T38" s="7">
        <f t="array" ref="T38">SUMPRODUCT((NBI_orig!$B$8:$B$256=NBI_L2!$A38)*(NBI_orig!$F$6:$IT$6=NBI_L2!T$1)*NBI_orig!$F$8:$IT$256)</f>
        <v>0</v>
      </c>
      <c r="U38" s="7">
        <f t="array" ref="U38">SUMPRODUCT((NBI_orig!$B$8:$B$256=NBI_L2!$A38)*(NBI_orig!$F$6:$IT$6=NBI_L2!U$1)*NBI_orig!$F$8:$IT$256)</f>
        <v>0</v>
      </c>
      <c r="V38" s="7">
        <f t="array" ref="V38">SUMPRODUCT((NBI_orig!$B$8:$B$256=NBI_L2!$A38)*(NBI_orig!$F$6:$IT$6=NBI_L2!V$1)*NBI_orig!$F$8:$IT$256)</f>
        <v>0</v>
      </c>
      <c r="W38" s="7">
        <f t="array" ref="W38">SUMPRODUCT((NBI_orig!$B$8:$B$256=NBI_L2!$A38)*(NBI_orig!$F$6:$IT$6=NBI_L2!W$1)*NBI_orig!$F$8:$IT$256)</f>
        <v>0</v>
      </c>
      <c r="X38" s="7">
        <f t="array" ref="X38">SUMPRODUCT((NBI_orig!$B$8:$B$256=NBI_L2!$A38)*(NBI_orig!$F$6:$IT$6=NBI_L2!X$1)*NBI_orig!$F$8:$IT$256)</f>
        <v>0</v>
      </c>
      <c r="Y38" s="7">
        <f t="array" ref="Y38">SUMPRODUCT((NBI_orig!$B$8:$B$256=NBI_L2!$A38)*(NBI_orig!$F$6:$IT$6=NBI_L2!Y$1)*NBI_orig!$F$8:$IT$256)</f>
        <v>0</v>
      </c>
      <c r="Z38" s="7">
        <f t="array" ref="Z38">SUMPRODUCT((NBI_orig!$B$8:$B$256=NBI_L2!$A38)*(NBI_orig!$F$6:$IT$6=NBI_L2!Z$1)*NBI_orig!$F$8:$IT$256)</f>
        <v>0</v>
      </c>
      <c r="AA38" s="7">
        <f t="array" ref="AA38">SUMPRODUCT((NBI_orig!$B$8:$B$256=NBI_L2!$A38)*(NBI_orig!$F$6:$IT$6=NBI_L2!AA$1)*NBI_orig!$F$8:$IT$256)</f>
        <v>0</v>
      </c>
      <c r="AB38" s="7">
        <f t="array" ref="AB38">SUMPRODUCT((NBI_orig!$B$8:$B$256=NBI_L2!$A38)*(NBI_orig!$F$6:$IT$6=NBI_L2!AB$1)*NBI_orig!$F$8:$IT$256)</f>
        <v>0</v>
      </c>
      <c r="AC38" s="7">
        <f t="array" ref="AC38">SUMPRODUCT((NBI_orig!$B$8:$B$256=NBI_L2!$A38)*(NBI_orig!$F$6:$IT$6=NBI_L2!AC$1)*NBI_orig!$F$8:$IT$256)</f>
        <v>0</v>
      </c>
      <c r="AD38" s="7">
        <f t="array" ref="AD38">SUMPRODUCT((NBI_orig!$B$8:$B$256=NBI_L2!$A38)*(NBI_orig!$F$6:$IT$6=NBI_L2!AD$1)*NBI_orig!$F$8:$IT$256)</f>
        <v>0</v>
      </c>
      <c r="AE38" s="7">
        <f t="array" ref="AE38">SUMPRODUCT((NBI_orig!$B$8:$B$256=NBI_L2!$A38)*(NBI_orig!$F$6:$IT$6=NBI_L2!AE$1)*NBI_orig!$F$8:$IT$256)</f>
        <v>0</v>
      </c>
      <c r="AF38" s="7">
        <f t="array" ref="AF38">SUMPRODUCT((NBI_orig!$B$8:$B$256=NBI_L2!$A38)*(NBI_orig!$F$6:$IT$6=NBI_L2!AF$1)*NBI_orig!$F$8:$IT$256)</f>
        <v>0</v>
      </c>
      <c r="AG38" s="7">
        <f t="array" ref="AG38">SUMPRODUCT((NBI_orig!$B$8:$B$256=NBI_L2!$A38)*(NBI_orig!$F$6:$IT$6=NBI_L2!AG$1)*NBI_orig!$F$8:$IT$256)</f>
        <v>0</v>
      </c>
      <c r="AH38" s="7">
        <f t="array" ref="AH38">SUMPRODUCT((NBI_orig!$B$8:$B$256=NBI_L2!$A38)*(NBI_orig!$F$6:$IT$6=NBI_L2!AH$1)*NBI_orig!$F$8:$IT$256)</f>
        <v>0</v>
      </c>
      <c r="AI38" s="7">
        <f t="array" ref="AI38">SUMPRODUCT((NBI_orig!$B$8:$B$256=NBI_L2!$A38)*(NBI_orig!$F$6:$IT$6=NBI_L2!AI$1)*NBI_orig!$F$8:$IT$256)</f>
        <v>0</v>
      </c>
      <c r="AJ38" s="7">
        <f t="array" ref="AJ38">SUMPRODUCT((NBI_orig!$B$8:$B$256=NBI_L2!$A38)*(NBI_orig!$F$6:$IT$6=NBI_L2!AJ$1)*NBI_orig!$F$8:$IT$256)</f>
        <v>0</v>
      </c>
      <c r="AK38" s="7">
        <f t="array" ref="AK38">SUMPRODUCT((NBI_orig!$B$8:$B$256=NBI_L2!$A38)*(NBI_orig!$F$6:$IT$6=NBI_L2!AK$1)*NBI_orig!$F$8:$IT$256)</f>
        <v>0</v>
      </c>
      <c r="AL38" s="7">
        <f t="array" ref="AL38">SUMPRODUCT((NBI_orig!$B$8:$B$256=NBI_L2!$A38)*(NBI_orig!$F$6:$IT$6=NBI_L2!AL$1)*NBI_orig!$F$8:$IT$256)</f>
        <v>0</v>
      </c>
      <c r="AM38" s="7">
        <f t="array" ref="AM38">SUMPRODUCT((NBI_orig!$B$8:$B$256=NBI_L2!$A38)*(NBI_orig!$F$6:$IT$6=NBI_L2!AM$1)*NBI_orig!$F$8:$IT$256)</f>
        <v>0</v>
      </c>
      <c r="AN38" s="7">
        <f t="array" ref="AN38">SUMPRODUCT((NBI_orig!$B$8:$B$256=NBI_L2!$A38)*(NBI_orig!$F$6:$IT$6=NBI_L2!AN$1)*NBI_orig!$F$8:$IT$256)</f>
        <v>0</v>
      </c>
      <c r="AO38" s="7">
        <f t="array" ref="AO38">SUMPRODUCT((NBI_orig!$B$8:$B$256=NBI_L2!$A38)*(NBI_orig!$F$6:$IT$6=NBI_L2!AO$1)*NBI_orig!$F$8:$IT$256)</f>
        <v>0</v>
      </c>
      <c r="AP38" s="7">
        <f t="array" ref="AP38">SUMPRODUCT((NBI_orig!$B$8:$B$256=NBI_L2!$A38)*(NBI_orig!$F$6:$IT$6=NBI_L2!AP$1)*NBI_orig!$F$8:$IT$256)</f>
        <v>0</v>
      </c>
      <c r="AQ38" s="7">
        <f t="array" ref="AQ38">SUMPRODUCT((NBI_orig!$B$8:$B$256=NBI_L2!$A38)*(NBI_orig!$F$6:$IT$6=NBI_L2!AQ$1)*NBI_orig!$F$8:$IT$256)</f>
        <v>0</v>
      </c>
      <c r="AR38" s="7">
        <f t="array" ref="AR38">SUMPRODUCT((NBI_orig!$B$8:$B$256=NBI_L2!$A38)*(NBI_orig!$F$6:$IT$6=NBI_L2!AR$1)*NBI_orig!$F$8:$IT$256)</f>
        <v>0</v>
      </c>
      <c r="AS38" s="7">
        <f t="array" ref="AS38">SUMPRODUCT((NBI_orig!$B$8:$B$256=NBI_L2!$A38)*(NBI_orig!$F$6:$IT$6=NBI_L2!AS$1)*NBI_orig!$F$8:$IT$256)</f>
        <v>0</v>
      </c>
      <c r="AT38" s="7">
        <f t="array" ref="AT38">SUMPRODUCT((NBI_orig!$B$8:$B$256=NBI_L2!$A38)*(NBI_orig!$F$6:$IT$6=NBI_L2!AT$1)*NBI_orig!$F$8:$IT$256)</f>
        <v>0</v>
      </c>
      <c r="AU38" s="7">
        <f t="array" ref="AU38">SUMPRODUCT((NBI_orig!$B$8:$B$256=NBI_L2!$A38)*(NBI_orig!$F$6:$IT$6=NBI_L2!AU$1)*NBI_orig!$F$8:$IT$256)</f>
        <v>0</v>
      </c>
      <c r="AV38" s="7">
        <f t="array" ref="AV38">SUMPRODUCT((NBI_orig!$B$8:$B$256=NBI_L2!$A38)*(NBI_orig!$F$6:$IT$6=NBI_L2!AV$1)*NBI_orig!$F$8:$IT$256)</f>
        <v>0</v>
      </c>
      <c r="AW38" s="7">
        <f t="array" ref="AW38">SUMPRODUCT((NBI_orig!$B$8:$B$256=NBI_L2!$A38)*(NBI_orig!$F$6:$IT$6=NBI_L2!AW$1)*NBI_orig!$F$8:$IT$256)</f>
        <v>0</v>
      </c>
      <c r="AX38" s="7">
        <f t="array" ref="AX38">SUMPRODUCT((NBI_orig!$B$8:$B$256=NBI_L2!$A38)*(NBI_orig!$F$6:$IT$6=NBI_L2!AX$1)*NBI_orig!$F$8:$IT$256)</f>
        <v>0</v>
      </c>
      <c r="AY38" s="7">
        <f t="array" ref="AY38">SUMPRODUCT((NBI_orig!$B$8:$B$256=NBI_L2!$A38)*(NBI_orig!$F$6:$IT$6=NBI_L2!AY$1)*NBI_orig!$F$8:$IT$256)</f>
        <v>0</v>
      </c>
      <c r="AZ38" s="7">
        <f t="array" ref="AZ38">SUMPRODUCT((NBI_orig!$B$8:$B$256=NBI_L2!$A38)*(NBI_orig!$F$6:$IT$6=NBI_L2!AZ$1)*NBI_orig!$F$8:$IT$256)</f>
        <v>0</v>
      </c>
      <c r="BA38" s="7">
        <f t="array" ref="BA38">SUMPRODUCT((NBI_orig!$B$8:$B$256=NBI_L2!$A38)*(NBI_orig!$F$6:$IT$6=NBI_L2!BA$1)*NBI_orig!$F$8:$IT$256)</f>
        <v>0</v>
      </c>
      <c r="BB38" s="7">
        <f t="array" ref="BB38">SUMPRODUCT((NBI_orig!$B$8:$B$256=NBI_L2!$A38)*(NBI_orig!$F$6:$IT$6=NBI_L2!BB$1)*NBI_orig!$F$8:$IT$256)</f>
        <v>0</v>
      </c>
      <c r="BC38" s="7">
        <f t="array" ref="BC38">SUMPRODUCT((NBI_orig!$B$8:$B$256=NBI_L2!$A38)*(NBI_orig!$F$6:$IT$6=NBI_L2!BC$1)*NBI_orig!$F$8:$IT$256)</f>
        <v>0</v>
      </c>
      <c r="BD38" s="7">
        <f t="array" ref="BD38">SUMPRODUCT((NBI_orig!$B$8:$B$256=NBI_L2!$A38)*(NBI_orig!$F$6:$IT$6=NBI_L2!BD$1)*NBI_orig!$F$8:$IT$256)</f>
        <v>0</v>
      </c>
      <c r="BE38" s="7">
        <f t="array" ref="BE38">SUMPRODUCT((NBI_orig!$B$8:$B$256=NBI_L2!$A38)*(NBI_orig!$F$6:$IT$6=NBI_L2!BE$1)*NBI_orig!$F$8:$IT$256)</f>
        <v>0</v>
      </c>
      <c r="BF38" s="7">
        <f t="array" ref="BF38">SUMPRODUCT((NBI_orig!$B$8:$B$256=NBI_L2!$A38)*(NBI_orig!$F$6:$IT$6=NBI_L2!BF$1)*NBI_orig!$F$8:$IT$256)</f>
        <v>0</v>
      </c>
      <c r="BG38" s="7">
        <f t="array" ref="BG38">SUMPRODUCT((NBI_orig!$B$8:$B$256=NBI_L2!$A38)*(NBI_orig!$F$6:$IT$6=NBI_L2!BG$1)*NBI_orig!$F$8:$IT$256)</f>
        <v>0</v>
      </c>
      <c r="BH38" s="7">
        <f t="array" ref="BH38">SUMPRODUCT((NBI_orig!$B$8:$B$256=NBI_L2!$A38)*(NBI_orig!$F$6:$IT$6=NBI_L2!BH$1)*NBI_orig!$F$8:$IT$256)</f>
        <v>0</v>
      </c>
      <c r="BI38" s="7">
        <f t="array" ref="BI38">SUMPRODUCT((NBI_orig!$B$8:$B$256=NBI_L2!$A38)*(NBI_orig!$F$6:$IT$6=NBI_L2!BI$1)*NBI_orig!$F$8:$IT$256)</f>
        <v>0</v>
      </c>
      <c r="BJ38" s="7">
        <f t="array" ref="BJ38">SUMPRODUCT((NBI_orig!$B$8:$B$256=NBI_L2!$A38)*(NBI_orig!$F$6:$IT$6=NBI_L2!BJ$1)*NBI_orig!$F$8:$IT$256)</f>
        <v>0</v>
      </c>
      <c r="BK38" s="7">
        <f t="array" ref="BK38">SUMPRODUCT((NBI_orig!$B$8:$B$256=NBI_L2!$A38)*(NBI_orig!$F$6:$IT$6=NBI_L2!BK$1)*NBI_orig!$F$8:$IT$256)</f>
        <v>0</v>
      </c>
      <c r="BL38" s="7">
        <f t="array" ref="BL38">SUMPRODUCT((NBI_orig!$B$8:$B$256=NBI_L2!$A38)*(NBI_orig!$F$6:$IT$6=NBI_L2!BL$1)*NBI_orig!$F$8:$IT$256)</f>
        <v>0</v>
      </c>
      <c r="BM38" s="7">
        <f t="array" ref="BM38">SUMPRODUCT((NBI_orig!$B$8:$B$256=NBI_L2!$A38)*(NBI_orig!$F$6:$IT$6=NBI_L2!BM$1)*NBI_orig!$F$8:$IT$256)</f>
        <v>0</v>
      </c>
      <c r="BN38" s="7">
        <f t="array" ref="BN38">SUMPRODUCT((NBI_orig!$B$8:$B$256=NBI_L2!$A38)*(NBI_orig!$F$6:$IT$6=NBI_L2!BN$1)*NBI_orig!$F$8:$IT$256)</f>
        <v>0</v>
      </c>
      <c r="BO38" s="7">
        <f t="array" ref="BO38">SUMPRODUCT((NBI_orig!$B$8:$B$256=NBI_L2!$A38)*(NBI_orig!$F$6:$IT$6=NBI_L2!BO$1)*NBI_orig!$F$8:$IT$256)</f>
        <v>0</v>
      </c>
      <c r="BP38" s="7">
        <f t="array" ref="BP38">SUMPRODUCT((NBI_orig!$B$8:$B$256=NBI_L2!$A38)*(NBI_orig!$F$6:$IT$6=NBI_L2!BP$1)*NBI_orig!$F$8:$IT$256)</f>
        <v>0</v>
      </c>
      <c r="BQ38" s="7">
        <f t="array" ref="BQ38">SUMPRODUCT((NBI_orig!$B$8:$B$256=NBI_L2!$A38)*(NBI_orig!$F$6:$IT$6=NBI_L2!BQ$1)*NBI_orig!$F$8:$IT$256)</f>
        <v>0</v>
      </c>
      <c r="BR38" s="7">
        <f t="array" ref="BR38">SUMPRODUCT((NBI_orig!$B$8:$B$256=NBI_L2!$A38)*(NBI_orig!$F$6:$IT$6=NBI_L2!BR$1)*NBI_orig!$F$8:$IT$256)</f>
        <v>0</v>
      </c>
      <c r="BS38" s="7">
        <f t="array" ref="BS38">SUMPRODUCT((NBI_orig!$B$8:$B$256=NBI_L2!$A38)*(NBI_orig!$F$6:$IT$6=NBI_L2!BS$1)*NBI_orig!$F$8:$IT$256)</f>
        <v>0</v>
      </c>
      <c r="BT38" s="7">
        <f t="array" ref="BT38">SUMPRODUCT((NBI_orig!$B$8:$B$256=NBI_L2!$A38)*(NBI_orig!$F$6:$IT$6=NBI_L2!BT$1)*NBI_orig!$F$8:$IT$256)</f>
        <v>0</v>
      </c>
      <c r="BU38" s="7">
        <f t="array" ref="BU38">SUMPRODUCT((NBI_orig!$B$8:$B$256=NBI_L2!$A38)*(NBI_orig!$F$6:$IT$6=NBI_L2!BU$1)*NBI_orig!$F$8:$IT$256)</f>
        <v>0</v>
      </c>
      <c r="BV38" s="7">
        <f t="array" ref="BV38">SUMPRODUCT((NBI_orig!$B$8:$B$256=NBI_L2!$A38)*(NBI_orig!$F$6:$IT$6=NBI_L2!BV$1)*NBI_orig!$F$8:$IT$256)</f>
        <v>0</v>
      </c>
      <c r="BW38" s="7">
        <f t="array" ref="BW38">SUMPRODUCT((NBI_orig!$B$8:$B$256=NBI_L2!$A38)*(NBI_orig!$F$6:$IT$6=NBI_L2!BW$1)*NBI_orig!$F$8:$IT$256)</f>
        <v>0</v>
      </c>
      <c r="BX38" s="7">
        <f t="array" ref="BX38">SUMPRODUCT((NBI_orig!$B$8:$B$256=NBI_L2!$A38)*(NBI_orig!$F$6:$IT$6=NBI_L2!BX$1)*NBI_orig!$F$8:$IT$256)</f>
        <v>0</v>
      </c>
      <c r="BY38" s="7">
        <f t="array" ref="BY38">SUMPRODUCT((NBI_orig!$B$8:$B$256=NBI_L2!$A38)*(NBI_orig!$F$6:$IT$6=NBI_L2!BY$1)*NBI_orig!$F$8:$IT$256)</f>
        <v>0</v>
      </c>
      <c r="BZ38" s="7">
        <f t="array" ref="BZ38">SUMPRODUCT((NBI_orig!$B$8:$B$256=NBI_L2!$A38)*(NBI_orig!$F$6:$IT$6=NBI_L2!BZ$1)*NBI_orig!$F$8:$IT$256)</f>
        <v>0</v>
      </c>
      <c r="CA38" s="7">
        <f t="array" ref="CA38">SUMPRODUCT((NBI_orig!$B$8:$B$256=NBI_L2!$A38)*(NBI_orig!$F$6:$IT$6=NBI_L2!CA$1)*NBI_orig!$F$8:$IT$256)</f>
        <v>242778.16675711228</v>
      </c>
      <c r="CB38" s="7">
        <f t="array" ref="CB38">SUMPRODUCT((NBI_orig!$B$8:$B$256=NBI_L2!$A38)*(NBI_orig!$F$6:$IT$6=NBI_L2!CB$1)*NBI_orig!$F$8:$IT$256)</f>
        <v>0</v>
      </c>
      <c r="CC38" s="7">
        <f t="array" ref="CC38">SUMPRODUCT((NBI_orig!$B$8:$B$256=NBI_L2!$A38)*(NBI_orig!$F$6:$IT$6=NBI_L2!CC$1)*NBI_orig!$F$8:$IT$256)</f>
        <v>0</v>
      </c>
      <c r="CD38" s="7">
        <f t="array" ref="CD38">SUMPRODUCT((NBI_orig!$B$8:$B$256=NBI_L2!$A38)*(NBI_orig!$F$6:$IT$6=NBI_L2!CD$1)*NBI_orig!$F$8:$IT$256)</f>
        <v>0</v>
      </c>
      <c r="CE38" s="7">
        <f t="array" ref="CE38">SUMPRODUCT((NBI_orig!$B$8:$B$256=NBI_L2!$A38)*(NBI_orig!$F$6:$IT$6=NBI_L2!CE$1)*NBI_orig!$F$8:$IT$256)</f>
        <v>0</v>
      </c>
      <c r="CF38" s="7">
        <f t="array" ref="CF38">SUMPRODUCT((NBI_orig!$B$8:$B$256=NBI_L2!$A38)*(NBI_orig!$F$6:$IT$6=NBI_L2!CF$1)*NBI_orig!$F$8:$IT$256)</f>
        <v>0</v>
      </c>
      <c r="CG38" s="7">
        <f t="array" ref="CG38">SUMPRODUCT((NBI_orig!$B$8:$B$256=NBI_L2!$A38)*(NBI_orig!$F$6:$IT$6=NBI_L2!CG$1)*NBI_orig!$F$8:$IT$256)</f>
        <v>0</v>
      </c>
      <c r="CH38" s="7">
        <f t="array" ref="CH38">SUMPRODUCT((NBI_orig!$B$8:$B$256=NBI_L2!$A38)*(NBI_orig!$F$6:$IT$6=NBI_L2!CH$1)*NBI_orig!$F$8:$IT$256)</f>
        <v>0</v>
      </c>
      <c r="CI38" s="7">
        <f t="array" ref="CI38">SUMPRODUCT((NBI_orig!$B$8:$B$256=NBI_L2!$A38)*(NBI_orig!$F$6:$IT$6=NBI_L2!CI$1)*NBI_orig!$F$8:$IT$256)</f>
        <v>0</v>
      </c>
      <c r="CJ38" s="7">
        <f t="array" ref="CJ38">SUMPRODUCT((NBI_orig!$B$8:$B$256=NBI_L2!$A38)*(NBI_orig!$F$6:$IT$6=NBI_L2!CJ$1)*NBI_orig!$F$8:$IT$256)</f>
        <v>0</v>
      </c>
      <c r="CK38" s="7">
        <f t="array" ref="CK38">SUMPRODUCT((NBI_orig!$B$8:$B$256=NBI_L2!$A38)*(NBI_orig!$F$6:$IT$6=NBI_L2!CK$1)*NBI_orig!$F$8:$IT$256)</f>
        <v>0</v>
      </c>
      <c r="CL38" s="7">
        <f t="array" ref="CL38">SUMPRODUCT((NBI_orig!$B$8:$B$256=NBI_L2!$A38)*(NBI_orig!$F$6:$IT$6=NBI_L2!CL$1)*NBI_orig!$F$8:$IT$256)</f>
        <v>0</v>
      </c>
      <c r="CM38" s="7">
        <f t="array" ref="CM38">SUMPRODUCT((NBI_orig!$B$8:$B$256=NBI_L2!$A38)*(NBI_orig!$F$6:$IT$6=NBI_L2!CM$1)*NBI_orig!$F$8:$IT$256)</f>
        <v>0</v>
      </c>
      <c r="CN38" s="7">
        <f t="array" ref="CN38">SUMPRODUCT((NBI_orig!$B$8:$B$256=NBI_L2!$A38)*(NBI_orig!$F$6:$IT$6=NBI_L2!CN$1)*NBI_orig!$F$8:$IT$256)</f>
        <v>0</v>
      </c>
      <c r="CO38" s="7">
        <f t="array" ref="CO38">SUMPRODUCT((NBI_orig!$B$8:$B$256=NBI_L2!$A38)*(NBI_orig!$F$6:$IT$6=NBI_L2!CO$1)*NBI_orig!$F$8:$IT$256)</f>
        <v>0</v>
      </c>
      <c r="CP38" s="7">
        <f t="array" ref="CP38">SUMPRODUCT((NBI_orig!$B$8:$B$256=NBI_L2!$A38)*(NBI_orig!$F$6:$IT$6=NBI_L2!CP$1)*NBI_orig!$F$8:$IT$256)</f>
        <v>0</v>
      </c>
      <c r="CQ38" s="7">
        <f t="array" ref="CQ38">SUMPRODUCT((NBI_orig!$B$8:$B$256=NBI_L2!$A38)*(NBI_orig!$F$6:$IT$6=NBI_L2!CQ$1)*NBI_orig!$F$8:$IT$256)</f>
        <v>0</v>
      </c>
      <c r="CR38" s="7">
        <f t="array" ref="CR38">SUMPRODUCT((NBI_orig!$B$8:$B$256=NBI_L2!$A38)*(NBI_orig!$F$6:$IT$6=NBI_L2!CR$1)*NBI_orig!$F$8:$IT$256)</f>
        <v>0</v>
      </c>
      <c r="CS38" s="7">
        <f t="array" ref="CS38">SUMPRODUCT((NBI_orig!$B$8:$B$256=NBI_L2!$A38)*(NBI_orig!$F$6:$IT$6=NBI_L2!CS$1)*NBI_orig!$F$8:$IT$256)</f>
        <v>0</v>
      </c>
      <c r="CT38" s="7">
        <f t="array" ref="CT38">SUMPRODUCT((NBI_orig!$B$8:$B$256=NBI_L2!$A38)*(NBI_orig!$F$6:$IT$6=NBI_L2!CT$1)*NBI_orig!$F$8:$IT$256)</f>
        <v>0</v>
      </c>
      <c r="CU38" s="7">
        <f t="array" ref="CU38">SUMPRODUCT((NBI_orig!$B$8:$B$256=NBI_L2!$A38)*(NBI_orig!$F$6:$IT$6=NBI_L2!CU$1)*NBI_orig!$F$8:$IT$256)</f>
        <v>0</v>
      </c>
      <c r="CV38" s="7">
        <f t="array" ref="CV38">SUMPRODUCT((NBI_orig!$B$8:$B$256=NBI_L2!$A38)*(NBI_orig!$F$6:$IT$6=NBI_L2!CV$1)*NBI_orig!$F$8:$IT$256)</f>
        <v>0</v>
      </c>
      <c r="CW38" s="7">
        <f t="array" ref="CW38">SUMPRODUCT((NBI_orig!$B$8:$B$256=NBI_L2!$A38)*(NBI_orig!$F$6:$IT$6=NBI_L2!CW$1)*NBI_orig!$F$8:$IT$256)</f>
        <v>242778.16675711228</v>
      </c>
      <c r="CX38" s="7"/>
      <c r="CY38" s="7"/>
    </row>
    <row r="39" spans="1:103" x14ac:dyDescent="0.2">
      <c r="A39" s="6" t="s">
        <v>300</v>
      </c>
      <c r="B39" s="7">
        <f t="array" ref="B39">SUMPRODUCT((NBI_orig!$B$8:$B$256=NBI_L2!$A39)*(NBI_orig!$F$6:$IT$6=NBI_L2!B$1)*NBI_orig!$F$8:$IT$256)</f>
        <v>0</v>
      </c>
      <c r="C39" s="7">
        <f t="array" ref="C39">SUMPRODUCT((NBI_orig!$B$8:$B$256=NBI_L2!$A39)*(NBI_orig!$F$6:$IT$6=NBI_L2!C$1)*NBI_orig!$F$8:$IT$256)</f>
        <v>0</v>
      </c>
      <c r="D39" s="7">
        <f t="array" ref="D39">SUMPRODUCT((NBI_orig!$B$8:$B$256=NBI_L2!$A39)*(NBI_orig!$F$6:$IT$6=NBI_L2!D$1)*NBI_orig!$F$8:$IT$256)</f>
        <v>0</v>
      </c>
      <c r="E39" s="7">
        <f t="array" ref="E39">SUMPRODUCT((NBI_orig!$B$8:$B$256=NBI_L2!$A39)*(NBI_orig!$F$6:$IT$6=NBI_L2!E$1)*NBI_orig!$F$8:$IT$256)</f>
        <v>0</v>
      </c>
      <c r="F39" s="7">
        <f t="array" ref="F39">SUMPRODUCT((NBI_orig!$B$8:$B$256=NBI_L2!$A39)*(NBI_orig!$F$6:$IT$6=NBI_L2!F$1)*NBI_orig!$F$8:$IT$256)</f>
        <v>0</v>
      </c>
      <c r="G39" s="7">
        <f t="array" ref="G39">SUMPRODUCT((NBI_orig!$B$8:$B$256=NBI_L2!$A39)*(NBI_orig!$F$6:$IT$6=NBI_L2!G$1)*NBI_orig!$F$8:$IT$256)</f>
        <v>0</v>
      </c>
      <c r="H39" s="7">
        <f t="array" ref="H39">SUMPRODUCT((NBI_orig!$B$8:$B$256=NBI_L2!$A39)*(NBI_orig!$F$6:$IT$6=NBI_L2!H$1)*NBI_orig!$F$8:$IT$256)</f>
        <v>0</v>
      </c>
      <c r="I39" s="7">
        <f t="array" ref="I39">SUMPRODUCT((NBI_orig!$B$8:$B$256=NBI_L2!$A39)*(NBI_orig!$F$6:$IT$6=NBI_L2!I$1)*NBI_orig!$F$8:$IT$256)</f>
        <v>0</v>
      </c>
      <c r="J39" s="7">
        <f t="array" ref="J39">SUMPRODUCT((NBI_orig!$B$8:$B$256=NBI_L2!$A39)*(NBI_orig!$F$6:$IT$6=NBI_L2!J$1)*NBI_orig!$F$8:$IT$256)</f>
        <v>0</v>
      </c>
      <c r="K39" s="7">
        <f t="array" ref="K39">SUMPRODUCT((NBI_orig!$B$8:$B$256=NBI_L2!$A39)*(NBI_orig!$F$6:$IT$6=NBI_L2!K$1)*NBI_orig!$F$8:$IT$256)</f>
        <v>0</v>
      </c>
      <c r="L39" s="7">
        <f t="array" ref="L39">SUMPRODUCT((NBI_orig!$B$8:$B$256=NBI_L2!$A39)*(NBI_orig!$F$6:$IT$6=NBI_L2!L$1)*NBI_orig!$F$8:$IT$256)</f>
        <v>0</v>
      </c>
      <c r="M39" s="7">
        <f t="array" ref="M39">SUMPRODUCT((NBI_orig!$B$8:$B$256=NBI_L2!$A39)*(NBI_orig!$F$6:$IT$6=NBI_L2!M$1)*NBI_orig!$F$8:$IT$256)</f>
        <v>0</v>
      </c>
      <c r="N39" s="7">
        <f t="array" ref="N39">SUMPRODUCT((NBI_orig!$B$8:$B$256=NBI_L2!$A39)*(NBI_orig!$F$6:$IT$6=NBI_L2!N$1)*NBI_orig!$F$8:$IT$256)</f>
        <v>0</v>
      </c>
      <c r="O39" s="7">
        <f t="array" ref="O39">SUMPRODUCT((NBI_orig!$B$8:$B$256=NBI_L2!$A39)*(NBI_orig!$F$6:$IT$6=NBI_L2!O$1)*NBI_orig!$F$8:$IT$256)</f>
        <v>0</v>
      </c>
      <c r="P39" s="7">
        <f t="array" ref="P39">SUMPRODUCT((NBI_orig!$B$8:$B$256=NBI_L2!$A39)*(NBI_orig!$F$6:$IT$6=NBI_L2!P$1)*NBI_orig!$F$8:$IT$256)</f>
        <v>0</v>
      </c>
      <c r="Q39" s="7">
        <f t="array" ref="Q39">SUMPRODUCT((NBI_orig!$B$8:$B$256=NBI_L2!$A39)*(NBI_orig!$F$6:$IT$6=NBI_L2!Q$1)*NBI_orig!$F$8:$IT$256)</f>
        <v>0</v>
      </c>
      <c r="R39" s="7">
        <f t="array" ref="R39">SUMPRODUCT((NBI_orig!$B$8:$B$256=NBI_L2!$A39)*(NBI_orig!$F$6:$IT$6=NBI_L2!R$1)*NBI_orig!$F$8:$IT$256)</f>
        <v>0</v>
      </c>
      <c r="S39" s="7">
        <f t="array" ref="S39">SUMPRODUCT((NBI_orig!$B$8:$B$256=NBI_L2!$A39)*(NBI_orig!$F$6:$IT$6=NBI_L2!S$1)*NBI_orig!$F$8:$IT$256)</f>
        <v>0</v>
      </c>
      <c r="T39" s="7">
        <f t="array" ref="T39">SUMPRODUCT((NBI_orig!$B$8:$B$256=NBI_L2!$A39)*(NBI_orig!$F$6:$IT$6=NBI_L2!T$1)*NBI_orig!$F$8:$IT$256)</f>
        <v>0</v>
      </c>
      <c r="U39" s="7">
        <f t="array" ref="U39">SUMPRODUCT((NBI_orig!$B$8:$B$256=NBI_L2!$A39)*(NBI_orig!$F$6:$IT$6=NBI_L2!U$1)*NBI_orig!$F$8:$IT$256)</f>
        <v>0</v>
      </c>
      <c r="V39" s="7">
        <f t="array" ref="V39">SUMPRODUCT((NBI_orig!$B$8:$B$256=NBI_L2!$A39)*(NBI_orig!$F$6:$IT$6=NBI_L2!V$1)*NBI_orig!$F$8:$IT$256)</f>
        <v>0</v>
      </c>
      <c r="W39" s="7">
        <f t="array" ref="W39">SUMPRODUCT((NBI_orig!$B$8:$B$256=NBI_L2!$A39)*(NBI_orig!$F$6:$IT$6=NBI_L2!W$1)*NBI_orig!$F$8:$IT$256)</f>
        <v>0</v>
      </c>
      <c r="X39" s="7">
        <f t="array" ref="X39">SUMPRODUCT((NBI_orig!$B$8:$B$256=NBI_L2!$A39)*(NBI_orig!$F$6:$IT$6=NBI_L2!X$1)*NBI_orig!$F$8:$IT$256)</f>
        <v>0</v>
      </c>
      <c r="Y39" s="7">
        <f t="array" ref="Y39">SUMPRODUCT((NBI_orig!$B$8:$B$256=NBI_L2!$A39)*(NBI_orig!$F$6:$IT$6=NBI_L2!Y$1)*NBI_orig!$F$8:$IT$256)</f>
        <v>0</v>
      </c>
      <c r="Z39" s="7">
        <f t="array" ref="Z39">SUMPRODUCT((NBI_orig!$B$8:$B$256=NBI_L2!$A39)*(NBI_orig!$F$6:$IT$6=NBI_L2!Z$1)*NBI_orig!$F$8:$IT$256)</f>
        <v>0</v>
      </c>
      <c r="AA39" s="7">
        <f t="array" ref="AA39">SUMPRODUCT((NBI_orig!$B$8:$B$256=NBI_L2!$A39)*(NBI_orig!$F$6:$IT$6=NBI_L2!AA$1)*NBI_orig!$F$8:$IT$256)</f>
        <v>0</v>
      </c>
      <c r="AB39" s="7">
        <f t="array" ref="AB39">SUMPRODUCT((NBI_orig!$B$8:$B$256=NBI_L2!$A39)*(NBI_orig!$F$6:$IT$6=NBI_L2!AB$1)*NBI_orig!$F$8:$IT$256)</f>
        <v>0</v>
      </c>
      <c r="AC39" s="7">
        <f t="array" ref="AC39">SUMPRODUCT((NBI_orig!$B$8:$B$256=NBI_L2!$A39)*(NBI_orig!$F$6:$IT$6=NBI_L2!AC$1)*NBI_orig!$F$8:$IT$256)</f>
        <v>0</v>
      </c>
      <c r="AD39" s="7">
        <f t="array" ref="AD39">SUMPRODUCT((NBI_orig!$B$8:$B$256=NBI_L2!$A39)*(NBI_orig!$F$6:$IT$6=NBI_L2!AD$1)*NBI_orig!$F$8:$IT$256)</f>
        <v>0</v>
      </c>
      <c r="AE39" s="7">
        <f t="array" ref="AE39">SUMPRODUCT((NBI_orig!$B$8:$B$256=NBI_L2!$A39)*(NBI_orig!$F$6:$IT$6=NBI_L2!AE$1)*NBI_orig!$F$8:$IT$256)</f>
        <v>0</v>
      </c>
      <c r="AF39" s="7">
        <f t="array" ref="AF39">SUMPRODUCT((NBI_orig!$B$8:$B$256=NBI_L2!$A39)*(NBI_orig!$F$6:$IT$6=NBI_L2!AF$1)*NBI_orig!$F$8:$IT$256)</f>
        <v>0</v>
      </c>
      <c r="AG39" s="7">
        <f t="array" ref="AG39">SUMPRODUCT((NBI_orig!$B$8:$B$256=NBI_L2!$A39)*(NBI_orig!$F$6:$IT$6=NBI_L2!AG$1)*NBI_orig!$F$8:$IT$256)</f>
        <v>0</v>
      </c>
      <c r="AH39" s="7">
        <f t="array" ref="AH39">SUMPRODUCT((NBI_orig!$B$8:$B$256=NBI_L2!$A39)*(NBI_orig!$F$6:$IT$6=NBI_L2!AH$1)*NBI_orig!$F$8:$IT$256)</f>
        <v>0</v>
      </c>
      <c r="AI39" s="7">
        <f t="array" ref="AI39">SUMPRODUCT((NBI_orig!$B$8:$B$256=NBI_L2!$A39)*(NBI_orig!$F$6:$IT$6=NBI_L2!AI$1)*NBI_orig!$F$8:$IT$256)</f>
        <v>0</v>
      </c>
      <c r="AJ39" s="7">
        <f t="array" ref="AJ39">SUMPRODUCT((NBI_orig!$B$8:$B$256=NBI_L2!$A39)*(NBI_orig!$F$6:$IT$6=NBI_L2!AJ$1)*NBI_orig!$F$8:$IT$256)</f>
        <v>0</v>
      </c>
      <c r="AK39" s="7">
        <f t="array" ref="AK39">SUMPRODUCT((NBI_orig!$B$8:$B$256=NBI_L2!$A39)*(NBI_orig!$F$6:$IT$6=NBI_L2!AK$1)*NBI_orig!$F$8:$IT$256)</f>
        <v>0</v>
      </c>
      <c r="AL39" s="7">
        <f t="array" ref="AL39">SUMPRODUCT((NBI_orig!$B$8:$B$256=NBI_L2!$A39)*(NBI_orig!$F$6:$IT$6=NBI_L2!AL$1)*NBI_orig!$F$8:$IT$256)</f>
        <v>0</v>
      </c>
      <c r="AM39" s="7">
        <f t="array" ref="AM39">SUMPRODUCT((NBI_orig!$B$8:$B$256=NBI_L2!$A39)*(NBI_orig!$F$6:$IT$6=NBI_L2!AM$1)*NBI_orig!$F$8:$IT$256)</f>
        <v>0</v>
      </c>
      <c r="AN39" s="7">
        <f t="array" ref="AN39">SUMPRODUCT((NBI_orig!$B$8:$B$256=NBI_L2!$A39)*(NBI_orig!$F$6:$IT$6=NBI_L2!AN$1)*NBI_orig!$F$8:$IT$256)</f>
        <v>0</v>
      </c>
      <c r="AO39" s="7">
        <f t="array" ref="AO39">SUMPRODUCT((NBI_orig!$B$8:$B$256=NBI_L2!$A39)*(NBI_orig!$F$6:$IT$6=NBI_L2!AO$1)*NBI_orig!$F$8:$IT$256)</f>
        <v>0</v>
      </c>
      <c r="AP39" s="7">
        <f t="array" ref="AP39">SUMPRODUCT((NBI_orig!$B$8:$B$256=NBI_L2!$A39)*(NBI_orig!$F$6:$IT$6=NBI_L2!AP$1)*NBI_orig!$F$8:$IT$256)</f>
        <v>0</v>
      </c>
      <c r="AQ39" s="7">
        <f t="array" ref="AQ39">SUMPRODUCT((NBI_orig!$B$8:$B$256=NBI_L2!$A39)*(NBI_orig!$F$6:$IT$6=NBI_L2!AQ$1)*NBI_orig!$F$8:$IT$256)</f>
        <v>0</v>
      </c>
      <c r="AR39" s="7">
        <f t="array" ref="AR39">SUMPRODUCT((NBI_orig!$B$8:$B$256=NBI_L2!$A39)*(NBI_orig!$F$6:$IT$6=NBI_L2!AR$1)*NBI_orig!$F$8:$IT$256)</f>
        <v>0</v>
      </c>
      <c r="AS39" s="7">
        <f t="array" ref="AS39">SUMPRODUCT((NBI_orig!$B$8:$B$256=NBI_L2!$A39)*(NBI_orig!$F$6:$IT$6=NBI_L2!AS$1)*NBI_orig!$F$8:$IT$256)</f>
        <v>0</v>
      </c>
      <c r="AT39" s="7">
        <f t="array" ref="AT39">SUMPRODUCT((NBI_orig!$B$8:$B$256=NBI_L2!$A39)*(NBI_orig!$F$6:$IT$6=NBI_L2!AT$1)*NBI_orig!$F$8:$IT$256)</f>
        <v>0</v>
      </c>
      <c r="AU39" s="7">
        <f t="array" ref="AU39">SUMPRODUCT((NBI_orig!$B$8:$B$256=NBI_L2!$A39)*(NBI_orig!$F$6:$IT$6=NBI_L2!AU$1)*NBI_orig!$F$8:$IT$256)</f>
        <v>0</v>
      </c>
      <c r="AV39" s="7">
        <f t="array" ref="AV39">SUMPRODUCT((NBI_orig!$B$8:$B$256=NBI_L2!$A39)*(NBI_orig!$F$6:$IT$6=NBI_L2!AV$1)*NBI_orig!$F$8:$IT$256)</f>
        <v>0</v>
      </c>
      <c r="AW39" s="7">
        <f t="array" ref="AW39">SUMPRODUCT((NBI_orig!$B$8:$B$256=NBI_L2!$A39)*(NBI_orig!$F$6:$IT$6=NBI_L2!AW$1)*NBI_orig!$F$8:$IT$256)</f>
        <v>0</v>
      </c>
      <c r="AX39" s="7">
        <f t="array" ref="AX39">SUMPRODUCT((NBI_orig!$B$8:$B$256=NBI_L2!$A39)*(NBI_orig!$F$6:$IT$6=NBI_L2!AX$1)*NBI_orig!$F$8:$IT$256)</f>
        <v>0</v>
      </c>
      <c r="AY39" s="7">
        <f t="array" ref="AY39">SUMPRODUCT((NBI_orig!$B$8:$B$256=NBI_L2!$A39)*(NBI_orig!$F$6:$IT$6=NBI_L2!AY$1)*NBI_orig!$F$8:$IT$256)</f>
        <v>0</v>
      </c>
      <c r="AZ39" s="7">
        <f t="array" ref="AZ39">SUMPRODUCT((NBI_orig!$B$8:$B$256=NBI_L2!$A39)*(NBI_orig!$F$6:$IT$6=NBI_L2!AZ$1)*NBI_orig!$F$8:$IT$256)</f>
        <v>0</v>
      </c>
      <c r="BA39" s="7">
        <f t="array" ref="BA39">SUMPRODUCT((NBI_orig!$B$8:$B$256=NBI_L2!$A39)*(NBI_orig!$F$6:$IT$6=NBI_L2!BA$1)*NBI_orig!$F$8:$IT$256)</f>
        <v>0</v>
      </c>
      <c r="BB39" s="7">
        <f t="array" ref="BB39">SUMPRODUCT((NBI_orig!$B$8:$B$256=NBI_L2!$A39)*(NBI_orig!$F$6:$IT$6=NBI_L2!BB$1)*NBI_orig!$F$8:$IT$256)</f>
        <v>0</v>
      </c>
      <c r="BC39" s="7">
        <f t="array" ref="BC39">SUMPRODUCT((NBI_orig!$B$8:$B$256=NBI_L2!$A39)*(NBI_orig!$F$6:$IT$6=NBI_L2!BC$1)*NBI_orig!$F$8:$IT$256)</f>
        <v>0</v>
      </c>
      <c r="BD39" s="7">
        <f t="array" ref="BD39">SUMPRODUCT((NBI_orig!$B$8:$B$256=NBI_L2!$A39)*(NBI_orig!$F$6:$IT$6=NBI_L2!BD$1)*NBI_orig!$F$8:$IT$256)</f>
        <v>0</v>
      </c>
      <c r="BE39" s="7">
        <f t="array" ref="BE39">SUMPRODUCT((NBI_orig!$B$8:$B$256=NBI_L2!$A39)*(NBI_orig!$F$6:$IT$6=NBI_L2!BE$1)*NBI_orig!$F$8:$IT$256)</f>
        <v>0</v>
      </c>
      <c r="BF39" s="7">
        <f t="array" ref="BF39">SUMPRODUCT((NBI_orig!$B$8:$B$256=NBI_L2!$A39)*(NBI_orig!$F$6:$IT$6=NBI_L2!BF$1)*NBI_orig!$F$8:$IT$256)</f>
        <v>0</v>
      </c>
      <c r="BG39" s="7">
        <f t="array" ref="BG39">SUMPRODUCT((NBI_orig!$B$8:$B$256=NBI_L2!$A39)*(NBI_orig!$F$6:$IT$6=NBI_L2!BG$1)*NBI_orig!$F$8:$IT$256)</f>
        <v>0</v>
      </c>
      <c r="BH39" s="7">
        <f t="array" ref="BH39">SUMPRODUCT((NBI_orig!$B$8:$B$256=NBI_L2!$A39)*(NBI_orig!$F$6:$IT$6=NBI_L2!BH$1)*NBI_orig!$F$8:$IT$256)</f>
        <v>0</v>
      </c>
      <c r="BI39" s="7">
        <f t="array" ref="BI39">SUMPRODUCT((NBI_orig!$B$8:$B$256=NBI_L2!$A39)*(NBI_orig!$F$6:$IT$6=NBI_L2!BI$1)*NBI_orig!$F$8:$IT$256)</f>
        <v>0</v>
      </c>
      <c r="BJ39" s="7">
        <f t="array" ref="BJ39">SUMPRODUCT((NBI_orig!$B$8:$B$256=NBI_L2!$A39)*(NBI_orig!$F$6:$IT$6=NBI_L2!BJ$1)*NBI_orig!$F$8:$IT$256)</f>
        <v>0</v>
      </c>
      <c r="BK39" s="7">
        <f t="array" ref="BK39">SUMPRODUCT((NBI_orig!$B$8:$B$256=NBI_L2!$A39)*(NBI_orig!$F$6:$IT$6=NBI_L2!BK$1)*NBI_orig!$F$8:$IT$256)</f>
        <v>0</v>
      </c>
      <c r="BL39" s="7">
        <f t="array" ref="BL39">SUMPRODUCT((NBI_orig!$B$8:$B$256=NBI_L2!$A39)*(NBI_orig!$F$6:$IT$6=NBI_L2!BL$1)*NBI_orig!$F$8:$IT$256)</f>
        <v>0</v>
      </c>
      <c r="BM39" s="7">
        <f t="array" ref="BM39">SUMPRODUCT((NBI_orig!$B$8:$B$256=NBI_L2!$A39)*(NBI_orig!$F$6:$IT$6=NBI_L2!BM$1)*NBI_orig!$F$8:$IT$256)</f>
        <v>0</v>
      </c>
      <c r="BN39" s="7">
        <f t="array" ref="BN39">SUMPRODUCT((NBI_orig!$B$8:$B$256=NBI_L2!$A39)*(NBI_orig!$F$6:$IT$6=NBI_L2!BN$1)*NBI_orig!$F$8:$IT$256)</f>
        <v>0</v>
      </c>
      <c r="BO39" s="7">
        <f t="array" ref="BO39">SUMPRODUCT((NBI_orig!$B$8:$B$256=NBI_L2!$A39)*(NBI_orig!$F$6:$IT$6=NBI_L2!BO$1)*NBI_orig!$F$8:$IT$256)</f>
        <v>0</v>
      </c>
      <c r="BP39" s="7">
        <f t="array" ref="BP39">SUMPRODUCT((NBI_orig!$B$8:$B$256=NBI_L2!$A39)*(NBI_orig!$F$6:$IT$6=NBI_L2!BP$1)*NBI_orig!$F$8:$IT$256)</f>
        <v>0</v>
      </c>
      <c r="BQ39" s="7">
        <f t="array" ref="BQ39">SUMPRODUCT((NBI_orig!$B$8:$B$256=NBI_L2!$A39)*(NBI_orig!$F$6:$IT$6=NBI_L2!BQ$1)*NBI_orig!$F$8:$IT$256)</f>
        <v>0</v>
      </c>
      <c r="BR39" s="7">
        <f t="array" ref="BR39">SUMPRODUCT((NBI_orig!$B$8:$B$256=NBI_L2!$A39)*(NBI_orig!$F$6:$IT$6=NBI_L2!BR$1)*NBI_orig!$F$8:$IT$256)</f>
        <v>0</v>
      </c>
      <c r="BS39" s="7">
        <f t="array" ref="BS39">SUMPRODUCT((NBI_orig!$B$8:$B$256=NBI_L2!$A39)*(NBI_orig!$F$6:$IT$6=NBI_L2!BS$1)*NBI_orig!$F$8:$IT$256)</f>
        <v>0</v>
      </c>
      <c r="BT39" s="7">
        <f t="array" ref="BT39">SUMPRODUCT((NBI_orig!$B$8:$B$256=NBI_L2!$A39)*(NBI_orig!$F$6:$IT$6=NBI_L2!BT$1)*NBI_orig!$F$8:$IT$256)</f>
        <v>0</v>
      </c>
      <c r="BU39" s="7">
        <f t="array" ref="BU39">SUMPRODUCT((NBI_orig!$B$8:$B$256=NBI_L2!$A39)*(NBI_orig!$F$6:$IT$6=NBI_L2!BU$1)*NBI_orig!$F$8:$IT$256)</f>
        <v>0</v>
      </c>
      <c r="BV39" s="7">
        <f t="array" ref="BV39">SUMPRODUCT((NBI_orig!$B$8:$B$256=NBI_L2!$A39)*(NBI_orig!$F$6:$IT$6=NBI_L2!BV$1)*NBI_orig!$F$8:$IT$256)</f>
        <v>0</v>
      </c>
      <c r="BW39" s="7">
        <f t="array" ref="BW39">SUMPRODUCT((NBI_orig!$B$8:$B$256=NBI_L2!$A39)*(NBI_orig!$F$6:$IT$6=NBI_L2!BW$1)*NBI_orig!$F$8:$IT$256)</f>
        <v>0</v>
      </c>
      <c r="BX39" s="7">
        <f t="array" ref="BX39">SUMPRODUCT((NBI_orig!$B$8:$B$256=NBI_L2!$A39)*(NBI_orig!$F$6:$IT$6=NBI_L2!BX$1)*NBI_orig!$F$8:$IT$256)</f>
        <v>0</v>
      </c>
      <c r="BY39" s="7">
        <f t="array" ref="BY39">SUMPRODUCT((NBI_orig!$B$8:$B$256=NBI_L2!$A39)*(NBI_orig!$F$6:$IT$6=NBI_L2!BY$1)*NBI_orig!$F$8:$IT$256)</f>
        <v>0</v>
      </c>
      <c r="BZ39" s="7">
        <f t="array" ref="BZ39">SUMPRODUCT((NBI_orig!$B$8:$B$256=NBI_L2!$A39)*(NBI_orig!$F$6:$IT$6=NBI_L2!BZ$1)*NBI_orig!$F$8:$IT$256)</f>
        <v>0</v>
      </c>
      <c r="CA39" s="7">
        <f t="array" ref="CA39">SUMPRODUCT((NBI_orig!$B$8:$B$256=NBI_L2!$A39)*(NBI_orig!$F$6:$IT$6=NBI_L2!CA$1)*NBI_orig!$F$8:$IT$256)</f>
        <v>0</v>
      </c>
      <c r="CB39" s="7">
        <f t="array" ref="CB39">SUMPRODUCT((NBI_orig!$B$8:$B$256=NBI_L2!$A39)*(NBI_orig!$F$6:$IT$6=NBI_L2!CB$1)*NBI_orig!$F$8:$IT$256)</f>
        <v>745543.83122431603</v>
      </c>
      <c r="CC39" s="7">
        <f t="array" ref="CC39">SUMPRODUCT((NBI_orig!$B$8:$B$256=NBI_L2!$A39)*(NBI_orig!$F$6:$IT$6=NBI_L2!CC$1)*NBI_orig!$F$8:$IT$256)</f>
        <v>0</v>
      </c>
      <c r="CD39" s="7">
        <f t="array" ref="CD39">SUMPRODUCT((NBI_orig!$B$8:$B$256=NBI_L2!$A39)*(NBI_orig!$F$6:$IT$6=NBI_L2!CD$1)*NBI_orig!$F$8:$IT$256)</f>
        <v>0</v>
      </c>
      <c r="CE39" s="7">
        <f t="array" ref="CE39">SUMPRODUCT((NBI_orig!$B$8:$B$256=NBI_L2!$A39)*(NBI_orig!$F$6:$IT$6=NBI_L2!CE$1)*NBI_orig!$F$8:$IT$256)</f>
        <v>0</v>
      </c>
      <c r="CF39" s="7">
        <f t="array" ref="CF39">SUMPRODUCT((NBI_orig!$B$8:$B$256=NBI_L2!$A39)*(NBI_orig!$F$6:$IT$6=NBI_L2!CF$1)*NBI_orig!$F$8:$IT$256)</f>
        <v>0</v>
      </c>
      <c r="CG39" s="7">
        <f t="array" ref="CG39">SUMPRODUCT((NBI_orig!$B$8:$B$256=NBI_L2!$A39)*(NBI_orig!$F$6:$IT$6=NBI_L2!CG$1)*NBI_orig!$F$8:$IT$256)</f>
        <v>0</v>
      </c>
      <c r="CH39" s="7">
        <f t="array" ref="CH39">SUMPRODUCT((NBI_orig!$B$8:$B$256=NBI_L2!$A39)*(NBI_orig!$F$6:$IT$6=NBI_L2!CH$1)*NBI_orig!$F$8:$IT$256)</f>
        <v>0</v>
      </c>
      <c r="CI39" s="7">
        <f t="array" ref="CI39">SUMPRODUCT((NBI_orig!$B$8:$B$256=NBI_L2!$A39)*(NBI_orig!$F$6:$IT$6=NBI_L2!CI$1)*NBI_orig!$F$8:$IT$256)</f>
        <v>0</v>
      </c>
      <c r="CJ39" s="7">
        <f t="array" ref="CJ39">SUMPRODUCT((NBI_orig!$B$8:$B$256=NBI_L2!$A39)*(NBI_orig!$F$6:$IT$6=NBI_L2!CJ$1)*NBI_orig!$F$8:$IT$256)</f>
        <v>0</v>
      </c>
      <c r="CK39" s="7">
        <f t="array" ref="CK39">SUMPRODUCT((NBI_orig!$B$8:$B$256=NBI_L2!$A39)*(NBI_orig!$F$6:$IT$6=NBI_L2!CK$1)*NBI_orig!$F$8:$IT$256)</f>
        <v>0</v>
      </c>
      <c r="CL39" s="7">
        <f t="array" ref="CL39">SUMPRODUCT((NBI_orig!$B$8:$B$256=NBI_L2!$A39)*(NBI_orig!$F$6:$IT$6=NBI_L2!CL$1)*NBI_orig!$F$8:$IT$256)</f>
        <v>0</v>
      </c>
      <c r="CM39" s="7">
        <f t="array" ref="CM39">SUMPRODUCT((NBI_orig!$B$8:$B$256=NBI_L2!$A39)*(NBI_orig!$F$6:$IT$6=NBI_L2!CM$1)*NBI_orig!$F$8:$IT$256)</f>
        <v>0</v>
      </c>
      <c r="CN39" s="7">
        <f t="array" ref="CN39">SUMPRODUCT((NBI_orig!$B$8:$B$256=NBI_L2!$A39)*(NBI_orig!$F$6:$IT$6=NBI_L2!CN$1)*NBI_orig!$F$8:$IT$256)</f>
        <v>0</v>
      </c>
      <c r="CO39" s="7">
        <f t="array" ref="CO39">SUMPRODUCT((NBI_orig!$B$8:$B$256=NBI_L2!$A39)*(NBI_orig!$F$6:$IT$6=NBI_L2!CO$1)*NBI_orig!$F$8:$IT$256)</f>
        <v>0</v>
      </c>
      <c r="CP39" s="7">
        <f t="array" ref="CP39">SUMPRODUCT((NBI_orig!$B$8:$B$256=NBI_L2!$A39)*(NBI_orig!$F$6:$IT$6=NBI_L2!CP$1)*NBI_orig!$F$8:$IT$256)</f>
        <v>0</v>
      </c>
      <c r="CQ39" s="7">
        <f t="array" ref="CQ39">SUMPRODUCT((NBI_orig!$B$8:$B$256=NBI_L2!$A39)*(NBI_orig!$F$6:$IT$6=NBI_L2!CQ$1)*NBI_orig!$F$8:$IT$256)</f>
        <v>0</v>
      </c>
      <c r="CR39" s="7">
        <f t="array" ref="CR39">SUMPRODUCT((NBI_orig!$B$8:$B$256=NBI_L2!$A39)*(NBI_orig!$F$6:$IT$6=NBI_L2!CR$1)*NBI_orig!$F$8:$IT$256)</f>
        <v>0</v>
      </c>
      <c r="CS39" s="7">
        <f t="array" ref="CS39">SUMPRODUCT((NBI_orig!$B$8:$B$256=NBI_L2!$A39)*(NBI_orig!$F$6:$IT$6=NBI_L2!CS$1)*NBI_orig!$F$8:$IT$256)</f>
        <v>0</v>
      </c>
      <c r="CT39" s="7">
        <f t="array" ref="CT39">SUMPRODUCT((NBI_orig!$B$8:$B$256=NBI_L2!$A39)*(NBI_orig!$F$6:$IT$6=NBI_L2!CT$1)*NBI_orig!$F$8:$IT$256)</f>
        <v>0</v>
      </c>
      <c r="CU39" s="7">
        <f t="array" ref="CU39">SUMPRODUCT((NBI_orig!$B$8:$B$256=NBI_L2!$A39)*(NBI_orig!$F$6:$IT$6=NBI_L2!CU$1)*NBI_orig!$F$8:$IT$256)</f>
        <v>0</v>
      </c>
      <c r="CV39" s="7">
        <f t="array" ref="CV39">SUMPRODUCT((NBI_orig!$B$8:$B$256=NBI_L2!$A39)*(NBI_orig!$F$6:$IT$6=NBI_L2!CV$1)*NBI_orig!$F$8:$IT$256)</f>
        <v>0</v>
      </c>
      <c r="CW39" s="7">
        <f t="array" ref="CW39">SUMPRODUCT((NBI_orig!$B$8:$B$256=NBI_L2!$A39)*(NBI_orig!$F$6:$IT$6=NBI_L2!CW$1)*NBI_orig!$F$8:$IT$256)</f>
        <v>745543.83122431603</v>
      </c>
      <c r="CX39" s="7"/>
      <c r="CY39" s="7"/>
    </row>
    <row r="40" spans="1:103" x14ac:dyDescent="0.2">
      <c r="A40" s="6" t="s">
        <v>301</v>
      </c>
      <c r="B40" s="7">
        <f t="array" ref="B40">SUMPRODUCT((NBI_orig!$B$8:$B$256=NBI_L2!$A40)*(NBI_orig!$F$6:$IT$6=NBI_L2!B$1)*NBI_orig!$F$8:$IT$256)</f>
        <v>0</v>
      </c>
      <c r="C40" s="7">
        <f t="array" ref="C40">SUMPRODUCT((NBI_orig!$B$8:$B$256=NBI_L2!$A40)*(NBI_orig!$F$6:$IT$6=NBI_L2!C$1)*NBI_orig!$F$8:$IT$256)</f>
        <v>0</v>
      </c>
      <c r="D40" s="7">
        <f t="array" ref="D40">SUMPRODUCT((NBI_orig!$B$8:$B$256=NBI_L2!$A40)*(NBI_orig!$F$6:$IT$6=NBI_L2!D$1)*NBI_orig!$F$8:$IT$256)</f>
        <v>0</v>
      </c>
      <c r="E40" s="7">
        <f t="array" ref="E40">SUMPRODUCT((NBI_orig!$B$8:$B$256=NBI_L2!$A40)*(NBI_orig!$F$6:$IT$6=NBI_L2!E$1)*NBI_orig!$F$8:$IT$256)</f>
        <v>0</v>
      </c>
      <c r="F40" s="7">
        <f t="array" ref="F40">SUMPRODUCT((NBI_orig!$B$8:$B$256=NBI_L2!$A40)*(NBI_orig!$F$6:$IT$6=NBI_L2!F$1)*NBI_orig!$F$8:$IT$256)</f>
        <v>0</v>
      </c>
      <c r="G40" s="7">
        <f t="array" ref="G40">SUMPRODUCT((NBI_orig!$B$8:$B$256=NBI_L2!$A40)*(NBI_orig!$F$6:$IT$6=NBI_L2!G$1)*NBI_orig!$F$8:$IT$256)</f>
        <v>0</v>
      </c>
      <c r="H40" s="7">
        <f t="array" ref="H40">SUMPRODUCT((NBI_orig!$B$8:$B$256=NBI_L2!$A40)*(NBI_orig!$F$6:$IT$6=NBI_L2!H$1)*NBI_orig!$F$8:$IT$256)</f>
        <v>0</v>
      </c>
      <c r="I40" s="7">
        <f t="array" ref="I40">SUMPRODUCT((NBI_orig!$B$8:$B$256=NBI_L2!$A40)*(NBI_orig!$F$6:$IT$6=NBI_L2!I$1)*NBI_orig!$F$8:$IT$256)</f>
        <v>0</v>
      </c>
      <c r="J40" s="7">
        <f t="array" ref="J40">SUMPRODUCT((NBI_orig!$B$8:$B$256=NBI_L2!$A40)*(NBI_orig!$F$6:$IT$6=NBI_L2!J$1)*NBI_orig!$F$8:$IT$256)</f>
        <v>0</v>
      </c>
      <c r="K40" s="7">
        <f t="array" ref="K40">SUMPRODUCT((NBI_orig!$B$8:$B$256=NBI_L2!$A40)*(NBI_orig!$F$6:$IT$6=NBI_L2!K$1)*NBI_orig!$F$8:$IT$256)</f>
        <v>0</v>
      </c>
      <c r="L40" s="7">
        <f t="array" ref="L40">SUMPRODUCT((NBI_orig!$B$8:$B$256=NBI_L2!$A40)*(NBI_orig!$F$6:$IT$6=NBI_L2!L$1)*NBI_orig!$F$8:$IT$256)</f>
        <v>0</v>
      </c>
      <c r="M40" s="7">
        <f t="array" ref="M40">SUMPRODUCT((NBI_orig!$B$8:$B$256=NBI_L2!$A40)*(NBI_orig!$F$6:$IT$6=NBI_L2!M$1)*NBI_orig!$F$8:$IT$256)</f>
        <v>0</v>
      </c>
      <c r="N40" s="7">
        <f t="array" ref="N40">SUMPRODUCT((NBI_orig!$B$8:$B$256=NBI_L2!$A40)*(NBI_orig!$F$6:$IT$6=NBI_L2!N$1)*NBI_orig!$F$8:$IT$256)</f>
        <v>0</v>
      </c>
      <c r="O40" s="7">
        <f t="array" ref="O40">SUMPRODUCT((NBI_orig!$B$8:$B$256=NBI_L2!$A40)*(NBI_orig!$F$6:$IT$6=NBI_L2!O$1)*NBI_orig!$F$8:$IT$256)</f>
        <v>0</v>
      </c>
      <c r="P40" s="7">
        <f t="array" ref="P40">SUMPRODUCT((NBI_orig!$B$8:$B$256=NBI_L2!$A40)*(NBI_orig!$F$6:$IT$6=NBI_L2!P$1)*NBI_orig!$F$8:$IT$256)</f>
        <v>0</v>
      </c>
      <c r="Q40" s="7">
        <f t="array" ref="Q40">SUMPRODUCT((NBI_orig!$B$8:$B$256=NBI_L2!$A40)*(NBI_orig!$F$6:$IT$6=NBI_L2!Q$1)*NBI_orig!$F$8:$IT$256)</f>
        <v>0</v>
      </c>
      <c r="R40" s="7">
        <f t="array" ref="R40">SUMPRODUCT((NBI_orig!$B$8:$B$256=NBI_L2!$A40)*(NBI_orig!$F$6:$IT$6=NBI_L2!R$1)*NBI_orig!$F$8:$IT$256)</f>
        <v>0</v>
      </c>
      <c r="S40" s="7">
        <f t="array" ref="S40">SUMPRODUCT((NBI_orig!$B$8:$B$256=NBI_L2!$A40)*(NBI_orig!$F$6:$IT$6=NBI_L2!S$1)*NBI_orig!$F$8:$IT$256)</f>
        <v>0</v>
      </c>
      <c r="T40" s="7">
        <f t="array" ref="T40">SUMPRODUCT((NBI_orig!$B$8:$B$256=NBI_L2!$A40)*(NBI_orig!$F$6:$IT$6=NBI_L2!T$1)*NBI_orig!$F$8:$IT$256)</f>
        <v>0</v>
      </c>
      <c r="U40" s="7">
        <f t="array" ref="U40">SUMPRODUCT((NBI_orig!$B$8:$B$256=NBI_L2!$A40)*(NBI_orig!$F$6:$IT$6=NBI_L2!U$1)*NBI_orig!$F$8:$IT$256)</f>
        <v>0</v>
      </c>
      <c r="V40" s="7">
        <f t="array" ref="V40">SUMPRODUCT((NBI_orig!$B$8:$B$256=NBI_L2!$A40)*(NBI_orig!$F$6:$IT$6=NBI_L2!V$1)*NBI_orig!$F$8:$IT$256)</f>
        <v>0</v>
      </c>
      <c r="W40" s="7">
        <f t="array" ref="W40">SUMPRODUCT((NBI_orig!$B$8:$B$256=NBI_L2!$A40)*(NBI_orig!$F$6:$IT$6=NBI_L2!W$1)*NBI_orig!$F$8:$IT$256)</f>
        <v>0</v>
      </c>
      <c r="X40" s="7">
        <f t="array" ref="X40">SUMPRODUCT((NBI_orig!$B$8:$B$256=NBI_L2!$A40)*(NBI_orig!$F$6:$IT$6=NBI_L2!X$1)*NBI_orig!$F$8:$IT$256)</f>
        <v>0</v>
      </c>
      <c r="Y40" s="7">
        <f t="array" ref="Y40">SUMPRODUCT((NBI_orig!$B$8:$B$256=NBI_L2!$A40)*(NBI_orig!$F$6:$IT$6=NBI_L2!Y$1)*NBI_orig!$F$8:$IT$256)</f>
        <v>0</v>
      </c>
      <c r="Z40" s="7">
        <f t="array" ref="Z40">SUMPRODUCT((NBI_orig!$B$8:$B$256=NBI_L2!$A40)*(NBI_orig!$F$6:$IT$6=NBI_L2!Z$1)*NBI_orig!$F$8:$IT$256)</f>
        <v>0</v>
      </c>
      <c r="AA40" s="7">
        <f t="array" ref="AA40">SUMPRODUCT((NBI_orig!$B$8:$B$256=NBI_L2!$A40)*(NBI_orig!$F$6:$IT$6=NBI_L2!AA$1)*NBI_orig!$F$8:$IT$256)</f>
        <v>0</v>
      </c>
      <c r="AB40" s="7">
        <f t="array" ref="AB40">SUMPRODUCT((NBI_orig!$B$8:$B$256=NBI_L2!$A40)*(NBI_orig!$F$6:$IT$6=NBI_L2!AB$1)*NBI_orig!$F$8:$IT$256)</f>
        <v>0</v>
      </c>
      <c r="AC40" s="7">
        <f t="array" ref="AC40">SUMPRODUCT((NBI_orig!$B$8:$B$256=NBI_L2!$A40)*(NBI_orig!$F$6:$IT$6=NBI_L2!AC$1)*NBI_orig!$F$8:$IT$256)</f>
        <v>0</v>
      </c>
      <c r="AD40" s="7">
        <f t="array" ref="AD40">SUMPRODUCT((NBI_orig!$B$8:$B$256=NBI_L2!$A40)*(NBI_orig!$F$6:$IT$6=NBI_L2!AD$1)*NBI_orig!$F$8:$IT$256)</f>
        <v>0</v>
      </c>
      <c r="AE40" s="7">
        <f t="array" ref="AE40">SUMPRODUCT((NBI_orig!$B$8:$B$256=NBI_L2!$A40)*(NBI_orig!$F$6:$IT$6=NBI_L2!AE$1)*NBI_orig!$F$8:$IT$256)</f>
        <v>0</v>
      </c>
      <c r="AF40" s="7">
        <f t="array" ref="AF40">SUMPRODUCT((NBI_orig!$B$8:$B$256=NBI_L2!$A40)*(NBI_orig!$F$6:$IT$6=NBI_L2!AF$1)*NBI_orig!$F$8:$IT$256)</f>
        <v>0</v>
      </c>
      <c r="AG40" s="7">
        <f t="array" ref="AG40">SUMPRODUCT((NBI_orig!$B$8:$B$256=NBI_L2!$A40)*(NBI_orig!$F$6:$IT$6=NBI_L2!AG$1)*NBI_orig!$F$8:$IT$256)</f>
        <v>0</v>
      </c>
      <c r="AH40" s="7">
        <f t="array" ref="AH40">SUMPRODUCT((NBI_orig!$B$8:$B$256=NBI_L2!$A40)*(NBI_orig!$F$6:$IT$6=NBI_L2!AH$1)*NBI_orig!$F$8:$IT$256)</f>
        <v>0</v>
      </c>
      <c r="AI40" s="7">
        <f t="array" ref="AI40">SUMPRODUCT((NBI_orig!$B$8:$B$256=NBI_L2!$A40)*(NBI_orig!$F$6:$IT$6=NBI_L2!AI$1)*NBI_orig!$F$8:$IT$256)</f>
        <v>0</v>
      </c>
      <c r="AJ40" s="7">
        <f t="array" ref="AJ40">SUMPRODUCT((NBI_orig!$B$8:$B$256=NBI_L2!$A40)*(NBI_orig!$F$6:$IT$6=NBI_L2!AJ$1)*NBI_orig!$F$8:$IT$256)</f>
        <v>0</v>
      </c>
      <c r="AK40" s="7">
        <f t="array" ref="AK40">SUMPRODUCT((NBI_orig!$B$8:$B$256=NBI_L2!$A40)*(NBI_orig!$F$6:$IT$6=NBI_L2!AK$1)*NBI_orig!$F$8:$IT$256)</f>
        <v>0</v>
      </c>
      <c r="AL40" s="7">
        <f t="array" ref="AL40">SUMPRODUCT((NBI_orig!$B$8:$B$256=NBI_L2!$A40)*(NBI_orig!$F$6:$IT$6=NBI_L2!AL$1)*NBI_orig!$F$8:$IT$256)</f>
        <v>0</v>
      </c>
      <c r="AM40" s="7">
        <f t="array" ref="AM40">SUMPRODUCT((NBI_orig!$B$8:$B$256=NBI_L2!$A40)*(NBI_orig!$F$6:$IT$6=NBI_L2!AM$1)*NBI_orig!$F$8:$IT$256)</f>
        <v>0</v>
      </c>
      <c r="AN40" s="7">
        <f t="array" ref="AN40">SUMPRODUCT((NBI_orig!$B$8:$B$256=NBI_L2!$A40)*(NBI_orig!$F$6:$IT$6=NBI_L2!AN$1)*NBI_orig!$F$8:$IT$256)</f>
        <v>0</v>
      </c>
      <c r="AO40" s="7">
        <f t="array" ref="AO40">SUMPRODUCT((NBI_orig!$B$8:$B$256=NBI_L2!$A40)*(NBI_orig!$F$6:$IT$6=NBI_L2!AO$1)*NBI_orig!$F$8:$IT$256)</f>
        <v>0</v>
      </c>
      <c r="AP40" s="7">
        <f t="array" ref="AP40">SUMPRODUCT((NBI_orig!$B$8:$B$256=NBI_L2!$A40)*(NBI_orig!$F$6:$IT$6=NBI_L2!AP$1)*NBI_orig!$F$8:$IT$256)</f>
        <v>0</v>
      </c>
      <c r="AQ40" s="7">
        <f t="array" ref="AQ40">SUMPRODUCT((NBI_orig!$B$8:$B$256=NBI_L2!$A40)*(NBI_orig!$F$6:$IT$6=NBI_L2!AQ$1)*NBI_orig!$F$8:$IT$256)</f>
        <v>0</v>
      </c>
      <c r="AR40" s="7">
        <f t="array" ref="AR40">SUMPRODUCT((NBI_orig!$B$8:$B$256=NBI_L2!$A40)*(NBI_orig!$F$6:$IT$6=NBI_L2!AR$1)*NBI_orig!$F$8:$IT$256)</f>
        <v>0</v>
      </c>
      <c r="AS40" s="7">
        <f t="array" ref="AS40">SUMPRODUCT((NBI_orig!$B$8:$B$256=NBI_L2!$A40)*(NBI_orig!$F$6:$IT$6=NBI_L2!AS$1)*NBI_orig!$F$8:$IT$256)</f>
        <v>0</v>
      </c>
      <c r="AT40" s="7">
        <f t="array" ref="AT40">SUMPRODUCT((NBI_orig!$B$8:$B$256=NBI_L2!$A40)*(NBI_orig!$F$6:$IT$6=NBI_L2!AT$1)*NBI_orig!$F$8:$IT$256)</f>
        <v>0</v>
      </c>
      <c r="AU40" s="7">
        <f t="array" ref="AU40">SUMPRODUCT((NBI_orig!$B$8:$B$256=NBI_L2!$A40)*(NBI_orig!$F$6:$IT$6=NBI_L2!AU$1)*NBI_orig!$F$8:$IT$256)</f>
        <v>0</v>
      </c>
      <c r="AV40" s="7">
        <f t="array" ref="AV40">SUMPRODUCT((NBI_orig!$B$8:$B$256=NBI_L2!$A40)*(NBI_orig!$F$6:$IT$6=NBI_L2!AV$1)*NBI_orig!$F$8:$IT$256)</f>
        <v>0</v>
      </c>
      <c r="AW40" s="7">
        <f t="array" ref="AW40">SUMPRODUCT((NBI_orig!$B$8:$B$256=NBI_L2!$A40)*(NBI_orig!$F$6:$IT$6=NBI_L2!AW$1)*NBI_orig!$F$8:$IT$256)</f>
        <v>0</v>
      </c>
      <c r="AX40" s="7">
        <f t="array" ref="AX40">SUMPRODUCT((NBI_orig!$B$8:$B$256=NBI_L2!$A40)*(NBI_orig!$F$6:$IT$6=NBI_L2!AX$1)*NBI_orig!$F$8:$IT$256)</f>
        <v>0</v>
      </c>
      <c r="AY40" s="7">
        <f t="array" ref="AY40">SUMPRODUCT((NBI_orig!$B$8:$B$256=NBI_L2!$A40)*(NBI_orig!$F$6:$IT$6=NBI_L2!AY$1)*NBI_orig!$F$8:$IT$256)</f>
        <v>0</v>
      </c>
      <c r="AZ40" s="7">
        <f t="array" ref="AZ40">SUMPRODUCT((NBI_orig!$B$8:$B$256=NBI_L2!$A40)*(NBI_orig!$F$6:$IT$6=NBI_L2!AZ$1)*NBI_orig!$F$8:$IT$256)</f>
        <v>0</v>
      </c>
      <c r="BA40" s="7">
        <f t="array" ref="BA40">SUMPRODUCT((NBI_orig!$B$8:$B$256=NBI_L2!$A40)*(NBI_orig!$F$6:$IT$6=NBI_L2!BA$1)*NBI_orig!$F$8:$IT$256)</f>
        <v>0</v>
      </c>
      <c r="BB40" s="7">
        <f t="array" ref="BB40">SUMPRODUCT((NBI_orig!$B$8:$B$256=NBI_L2!$A40)*(NBI_orig!$F$6:$IT$6=NBI_L2!BB$1)*NBI_orig!$F$8:$IT$256)</f>
        <v>0</v>
      </c>
      <c r="BC40" s="7">
        <f t="array" ref="BC40">SUMPRODUCT((NBI_orig!$B$8:$B$256=NBI_L2!$A40)*(NBI_orig!$F$6:$IT$6=NBI_L2!BC$1)*NBI_orig!$F$8:$IT$256)</f>
        <v>0</v>
      </c>
      <c r="BD40" s="7">
        <f t="array" ref="BD40">SUMPRODUCT((NBI_orig!$B$8:$B$256=NBI_L2!$A40)*(NBI_orig!$F$6:$IT$6=NBI_L2!BD$1)*NBI_orig!$F$8:$IT$256)</f>
        <v>0</v>
      </c>
      <c r="BE40" s="7">
        <f t="array" ref="BE40">SUMPRODUCT((NBI_orig!$B$8:$B$256=NBI_L2!$A40)*(NBI_orig!$F$6:$IT$6=NBI_L2!BE$1)*NBI_orig!$F$8:$IT$256)</f>
        <v>0</v>
      </c>
      <c r="BF40" s="7">
        <f t="array" ref="BF40">SUMPRODUCT((NBI_orig!$B$8:$B$256=NBI_L2!$A40)*(NBI_orig!$F$6:$IT$6=NBI_L2!BF$1)*NBI_orig!$F$8:$IT$256)</f>
        <v>0</v>
      </c>
      <c r="BG40" s="7">
        <f t="array" ref="BG40">SUMPRODUCT((NBI_orig!$B$8:$B$256=NBI_L2!$A40)*(NBI_orig!$F$6:$IT$6=NBI_L2!BG$1)*NBI_orig!$F$8:$IT$256)</f>
        <v>0</v>
      </c>
      <c r="BH40" s="7">
        <f t="array" ref="BH40">SUMPRODUCT((NBI_orig!$B$8:$B$256=NBI_L2!$A40)*(NBI_orig!$F$6:$IT$6=NBI_L2!BH$1)*NBI_orig!$F$8:$IT$256)</f>
        <v>0</v>
      </c>
      <c r="BI40" s="7">
        <f t="array" ref="BI40">SUMPRODUCT((NBI_orig!$B$8:$B$256=NBI_L2!$A40)*(NBI_orig!$F$6:$IT$6=NBI_L2!BI$1)*NBI_orig!$F$8:$IT$256)</f>
        <v>0</v>
      </c>
      <c r="BJ40" s="7">
        <f t="array" ref="BJ40">SUMPRODUCT((NBI_orig!$B$8:$B$256=NBI_L2!$A40)*(NBI_orig!$F$6:$IT$6=NBI_L2!BJ$1)*NBI_orig!$F$8:$IT$256)</f>
        <v>0</v>
      </c>
      <c r="BK40" s="7">
        <f t="array" ref="BK40">SUMPRODUCT((NBI_orig!$B$8:$B$256=NBI_L2!$A40)*(NBI_orig!$F$6:$IT$6=NBI_L2!BK$1)*NBI_orig!$F$8:$IT$256)</f>
        <v>0</v>
      </c>
      <c r="BL40" s="7">
        <f t="array" ref="BL40">SUMPRODUCT((NBI_orig!$B$8:$B$256=NBI_L2!$A40)*(NBI_orig!$F$6:$IT$6=NBI_L2!BL$1)*NBI_orig!$F$8:$IT$256)</f>
        <v>0</v>
      </c>
      <c r="BM40" s="7">
        <f t="array" ref="BM40">SUMPRODUCT((NBI_orig!$B$8:$B$256=NBI_L2!$A40)*(NBI_orig!$F$6:$IT$6=NBI_L2!BM$1)*NBI_orig!$F$8:$IT$256)</f>
        <v>0</v>
      </c>
      <c r="BN40" s="7">
        <f t="array" ref="BN40">SUMPRODUCT((NBI_orig!$B$8:$B$256=NBI_L2!$A40)*(NBI_orig!$F$6:$IT$6=NBI_L2!BN$1)*NBI_orig!$F$8:$IT$256)</f>
        <v>0</v>
      </c>
      <c r="BO40" s="7">
        <f t="array" ref="BO40">SUMPRODUCT((NBI_orig!$B$8:$B$256=NBI_L2!$A40)*(NBI_orig!$F$6:$IT$6=NBI_L2!BO$1)*NBI_orig!$F$8:$IT$256)</f>
        <v>0</v>
      </c>
      <c r="BP40" s="7">
        <f t="array" ref="BP40">SUMPRODUCT((NBI_orig!$B$8:$B$256=NBI_L2!$A40)*(NBI_orig!$F$6:$IT$6=NBI_L2!BP$1)*NBI_orig!$F$8:$IT$256)</f>
        <v>0</v>
      </c>
      <c r="BQ40" s="7">
        <f t="array" ref="BQ40">SUMPRODUCT((NBI_orig!$B$8:$B$256=NBI_L2!$A40)*(NBI_orig!$F$6:$IT$6=NBI_L2!BQ$1)*NBI_orig!$F$8:$IT$256)</f>
        <v>0</v>
      </c>
      <c r="BR40" s="7">
        <f t="array" ref="BR40">SUMPRODUCT((NBI_orig!$B$8:$B$256=NBI_L2!$A40)*(NBI_orig!$F$6:$IT$6=NBI_L2!BR$1)*NBI_orig!$F$8:$IT$256)</f>
        <v>0</v>
      </c>
      <c r="BS40" s="7">
        <f t="array" ref="BS40">SUMPRODUCT((NBI_orig!$B$8:$B$256=NBI_L2!$A40)*(NBI_orig!$F$6:$IT$6=NBI_L2!BS$1)*NBI_orig!$F$8:$IT$256)</f>
        <v>0</v>
      </c>
      <c r="BT40" s="7">
        <f t="array" ref="BT40">SUMPRODUCT((NBI_orig!$B$8:$B$256=NBI_L2!$A40)*(NBI_orig!$F$6:$IT$6=NBI_L2!BT$1)*NBI_orig!$F$8:$IT$256)</f>
        <v>0</v>
      </c>
      <c r="BU40" s="7">
        <f t="array" ref="BU40">SUMPRODUCT((NBI_orig!$B$8:$B$256=NBI_L2!$A40)*(NBI_orig!$F$6:$IT$6=NBI_L2!BU$1)*NBI_orig!$F$8:$IT$256)</f>
        <v>0</v>
      </c>
      <c r="BV40" s="7">
        <f t="array" ref="BV40">SUMPRODUCT((NBI_orig!$B$8:$B$256=NBI_L2!$A40)*(NBI_orig!$F$6:$IT$6=NBI_L2!BV$1)*NBI_orig!$F$8:$IT$256)</f>
        <v>0</v>
      </c>
      <c r="BW40" s="7">
        <f t="array" ref="BW40">SUMPRODUCT((NBI_orig!$B$8:$B$256=NBI_L2!$A40)*(NBI_orig!$F$6:$IT$6=NBI_L2!BW$1)*NBI_orig!$F$8:$IT$256)</f>
        <v>0</v>
      </c>
      <c r="BX40" s="7">
        <f t="array" ref="BX40">SUMPRODUCT((NBI_orig!$B$8:$B$256=NBI_L2!$A40)*(NBI_orig!$F$6:$IT$6=NBI_L2!BX$1)*NBI_orig!$F$8:$IT$256)</f>
        <v>0</v>
      </c>
      <c r="BY40" s="7">
        <f t="array" ref="BY40">SUMPRODUCT((NBI_orig!$B$8:$B$256=NBI_L2!$A40)*(NBI_orig!$F$6:$IT$6=NBI_L2!BY$1)*NBI_orig!$F$8:$IT$256)</f>
        <v>0</v>
      </c>
      <c r="BZ40" s="7">
        <f t="array" ref="BZ40">SUMPRODUCT((NBI_orig!$B$8:$B$256=NBI_L2!$A40)*(NBI_orig!$F$6:$IT$6=NBI_L2!BZ$1)*NBI_orig!$F$8:$IT$256)</f>
        <v>0</v>
      </c>
      <c r="CA40" s="7">
        <f t="array" ref="CA40">SUMPRODUCT((NBI_orig!$B$8:$B$256=NBI_L2!$A40)*(NBI_orig!$F$6:$IT$6=NBI_L2!CA$1)*NBI_orig!$F$8:$IT$256)</f>
        <v>0</v>
      </c>
      <c r="CB40" s="7">
        <f t="array" ref="CB40">SUMPRODUCT((NBI_orig!$B$8:$B$256=NBI_L2!$A40)*(NBI_orig!$F$6:$IT$6=NBI_L2!CB$1)*NBI_orig!$F$8:$IT$256)</f>
        <v>0</v>
      </c>
      <c r="CC40" s="7">
        <f t="array" ref="CC40">SUMPRODUCT((NBI_orig!$B$8:$B$256=NBI_L2!$A40)*(NBI_orig!$F$6:$IT$6=NBI_L2!CC$1)*NBI_orig!$F$8:$IT$256)</f>
        <v>1006109.7687291169</v>
      </c>
      <c r="CD40" s="7">
        <f t="array" ref="CD40">SUMPRODUCT((NBI_orig!$B$8:$B$256=NBI_L2!$A40)*(NBI_orig!$F$6:$IT$6=NBI_L2!CD$1)*NBI_orig!$F$8:$IT$256)</f>
        <v>0</v>
      </c>
      <c r="CE40" s="7">
        <f t="array" ref="CE40">SUMPRODUCT((NBI_orig!$B$8:$B$256=NBI_L2!$A40)*(NBI_orig!$F$6:$IT$6=NBI_L2!CE$1)*NBI_orig!$F$8:$IT$256)</f>
        <v>0</v>
      </c>
      <c r="CF40" s="7">
        <f t="array" ref="CF40">SUMPRODUCT((NBI_orig!$B$8:$B$256=NBI_L2!$A40)*(NBI_orig!$F$6:$IT$6=NBI_L2!CF$1)*NBI_orig!$F$8:$IT$256)</f>
        <v>0</v>
      </c>
      <c r="CG40" s="7">
        <f t="array" ref="CG40">SUMPRODUCT((NBI_orig!$B$8:$B$256=NBI_L2!$A40)*(NBI_orig!$F$6:$IT$6=NBI_L2!CG$1)*NBI_orig!$F$8:$IT$256)</f>
        <v>0</v>
      </c>
      <c r="CH40" s="7">
        <f t="array" ref="CH40">SUMPRODUCT((NBI_orig!$B$8:$B$256=NBI_L2!$A40)*(NBI_orig!$F$6:$IT$6=NBI_L2!CH$1)*NBI_orig!$F$8:$IT$256)</f>
        <v>0</v>
      </c>
      <c r="CI40" s="7">
        <f t="array" ref="CI40">SUMPRODUCT((NBI_orig!$B$8:$B$256=NBI_L2!$A40)*(NBI_orig!$F$6:$IT$6=NBI_L2!CI$1)*NBI_orig!$F$8:$IT$256)</f>
        <v>0</v>
      </c>
      <c r="CJ40" s="7">
        <f t="array" ref="CJ40">SUMPRODUCT((NBI_orig!$B$8:$B$256=NBI_L2!$A40)*(NBI_orig!$F$6:$IT$6=NBI_L2!CJ$1)*NBI_orig!$F$8:$IT$256)</f>
        <v>0</v>
      </c>
      <c r="CK40" s="7">
        <f t="array" ref="CK40">SUMPRODUCT((NBI_orig!$B$8:$B$256=NBI_L2!$A40)*(NBI_orig!$F$6:$IT$6=NBI_L2!CK$1)*NBI_orig!$F$8:$IT$256)</f>
        <v>0</v>
      </c>
      <c r="CL40" s="7">
        <f t="array" ref="CL40">SUMPRODUCT((NBI_orig!$B$8:$B$256=NBI_L2!$A40)*(NBI_orig!$F$6:$IT$6=NBI_L2!CL$1)*NBI_orig!$F$8:$IT$256)</f>
        <v>0</v>
      </c>
      <c r="CM40" s="7">
        <f t="array" ref="CM40">SUMPRODUCT((NBI_orig!$B$8:$B$256=NBI_L2!$A40)*(NBI_orig!$F$6:$IT$6=NBI_L2!CM$1)*NBI_orig!$F$8:$IT$256)</f>
        <v>0</v>
      </c>
      <c r="CN40" s="7">
        <f t="array" ref="CN40">SUMPRODUCT((NBI_orig!$B$8:$B$256=NBI_L2!$A40)*(NBI_orig!$F$6:$IT$6=NBI_L2!CN$1)*NBI_orig!$F$8:$IT$256)</f>
        <v>0</v>
      </c>
      <c r="CO40" s="7">
        <f t="array" ref="CO40">SUMPRODUCT((NBI_orig!$B$8:$B$256=NBI_L2!$A40)*(NBI_orig!$F$6:$IT$6=NBI_L2!CO$1)*NBI_orig!$F$8:$IT$256)</f>
        <v>0</v>
      </c>
      <c r="CP40" s="7">
        <f t="array" ref="CP40">SUMPRODUCT((NBI_orig!$B$8:$B$256=NBI_L2!$A40)*(NBI_orig!$F$6:$IT$6=NBI_L2!CP$1)*NBI_orig!$F$8:$IT$256)</f>
        <v>0</v>
      </c>
      <c r="CQ40" s="7">
        <f t="array" ref="CQ40">SUMPRODUCT((NBI_orig!$B$8:$B$256=NBI_L2!$A40)*(NBI_orig!$F$6:$IT$6=NBI_L2!CQ$1)*NBI_orig!$F$8:$IT$256)</f>
        <v>0</v>
      </c>
      <c r="CR40" s="7">
        <f t="array" ref="CR40">SUMPRODUCT((NBI_orig!$B$8:$B$256=NBI_L2!$A40)*(NBI_orig!$F$6:$IT$6=NBI_L2!CR$1)*NBI_orig!$F$8:$IT$256)</f>
        <v>0</v>
      </c>
      <c r="CS40" s="7">
        <f t="array" ref="CS40">SUMPRODUCT((NBI_orig!$B$8:$B$256=NBI_L2!$A40)*(NBI_orig!$F$6:$IT$6=NBI_L2!CS$1)*NBI_orig!$F$8:$IT$256)</f>
        <v>0</v>
      </c>
      <c r="CT40" s="7">
        <f t="array" ref="CT40">SUMPRODUCT((NBI_orig!$B$8:$B$256=NBI_L2!$A40)*(NBI_orig!$F$6:$IT$6=NBI_L2!CT$1)*NBI_orig!$F$8:$IT$256)</f>
        <v>0</v>
      </c>
      <c r="CU40" s="7">
        <f t="array" ref="CU40">SUMPRODUCT((NBI_orig!$B$8:$B$256=NBI_L2!$A40)*(NBI_orig!$F$6:$IT$6=NBI_L2!CU$1)*NBI_orig!$F$8:$IT$256)</f>
        <v>0</v>
      </c>
      <c r="CV40" s="7">
        <f t="array" ref="CV40">SUMPRODUCT((NBI_orig!$B$8:$B$256=NBI_L2!$A40)*(NBI_orig!$F$6:$IT$6=NBI_L2!CV$1)*NBI_orig!$F$8:$IT$256)</f>
        <v>0</v>
      </c>
      <c r="CW40" s="7">
        <f t="array" ref="CW40">SUMPRODUCT((NBI_orig!$B$8:$B$256=NBI_L2!$A40)*(NBI_orig!$F$6:$IT$6=NBI_L2!CW$1)*NBI_orig!$F$8:$IT$256)</f>
        <v>1006109.7687291169</v>
      </c>
      <c r="CX40" s="7"/>
      <c r="CY40" s="7"/>
    </row>
    <row r="41" spans="1:103" x14ac:dyDescent="0.2">
      <c r="A41" s="6" t="s">
        <v>302</v>
      </c>
      <c r="B41" s="7">
        <f t="array" ref="B41">SUMPRODUCT((NBI_orig!$B$8:$B$256=NBI_L2!$A41)*(NBI_orig!$F$6:$IT$6=NBI_L2!B$1)*NBI_orig!$F$8:$IT$256)</f>
        <v>0</v>
      </c>
      <c r="C41" s="7">
        <f t="array" ref="C41">SUMPRODUCT((NBI_orig!$B$8:$B$256=NBI_L2!$A41)*(NBI_orig!$F$6:$IT$6=NBI_L2!C$1)*NBI_orig!$F$8:$IT$256)</f>
        <v>0</v>
      </c>
      <c r="D41" s="7">
        <f t="array" ref="D41">SUMPRODUCT((NBI_orig!$B$8:$B$256=NBI_L2!$A41)*(NBI_orig!$F$6:$IT$6=NBI_L2!D$1)*NBI_orig!$F$8:$IT$256)</f>
        <v>0</v>
      </c>
      <c r="E41" s="7">
        <f t="array" ref="E41">SUMPRODUCT((NBI_orig!$B$8:$B$256=NBI_L2!$A41)*(NBI_orig!$F$6:$IT$6=NBI_L2!E$1)*NBI_orig!$F$8:$IT$256)</f>
        <v>0</v>
      </c>
      <c r="F41" s="7">
        <f t="array" ref="F41">SUMPRODUCT((NBI_orig!$B$8:$B$256=NBI_L2!$A41)*(NBI_orig!$F$6:$IT$6=NBI_L2!F$1)*NBI_orig!$F$8:$IT$256)</f>
        <v>0</v>
      </c>
      <c r="G41" s="7">
        <f t="array" ref="G41">SUMPRODUCT((NBI_orig!$B$8:$B$256=NBI_L2!$A41)*(NBI_orig!$F$6:$IT$6=NBI_L2!G$1)*NBI_orig!$F$8:$IT$256)</f>
        <v>0</v>
      </c>
      <c r="H41" s="7">
        <f t="array" ref="H41">SUMPRODUCT((NBI_orig!$B$8:$B$256=NBI_L2!$A41)*(NBI_orig!$F$6:$IT$6=NBI_L2!H$1)*NBI_orig!$F$8:$IT$256)</f>
        <v>0</v>
      </c>
      <c r="I41" s="7">
        <f t="array" ref="I41">SUMPRODUCT((NBI_orig!$B$8:$B$256=NBI_L2!$A41)*(NBI_orig!$F$6:$IT$6=NBI_L2!I$1)*NBI_orig!$F$8:$IT$256)</f>
        <v>0</v>
      </c>
      <c r="J41" s="7">
        <f t="array" ref="J41">SUMPRODUCT((NBI_orig!$B$8:$B$256=NBI_L2!$A41)*(NBI_orig!$F$6:$IT$6=NBI_L2!J$1)*NBI_orig!$F$8:$IT$256)</f>
        <v>0</v>
      </c>
      <c r="K41" s="7">
        <f t="array" ref="K41">SUMPRODUCT((NBI_orig!$B$8:$B$256=NBI_L2!$A41)*(NBI_orig!$F$6:$IT$6=NBI_L2!K$1)*NBI_orig!$F$8:$IT$256)</f>
        <v>0</v>
      </c>
      <c r="L41" s="7">
        <f t="array" ref="L41">SUMPRODUCT((NBI_orig!$B$8:$B$256=NBI_L2!$A41)*(NBI_orig!$F$6:$IT$6=NBI_L2!L$1)*NBI_orig!$F$8:$IT$256)</f>
        <v>0</v>
      </c>
      <c r="M41" s="7">
        <f t="array" ref="M41">SUMPRODUCT((NBI_orig!$B$8:$B$256=NBI_L2!$A41)*(NBI_orig!$F$6:$IT$6=NBI_L2!M$1)*NBI_orig!$F$8:$IT$256)</f>
        <v>0</v>
      </c>
      <c r="N41" s="7">
        <f t="array" ref="N41">SUMPRODUCT((NBI_orig!$B$8:$B$256=NBI_L2!$A41)*(NBI_orig!$F$6:$IT$6=NBI_L2!N$1)*NBI_orig!$F$8:$IT$256)</f>
        <v>0</v>
      </c>
      <c r="O41" s="7">
        <f t="array" ref="O41">SUMPRODUCT((NBI_orig!$B$8:$B$256=NBI_L2!$A41)*(NBI_orig!$F$6:$IT$6=NBI_L2!O$1)*NBI_orig!$F$8:$IT$256)</f>
        <v>0</v>
      </c>
      <c r="P41" s="7">
        <f t="array" ref="P41">SUMPRODUCT((NBI_orig!$B$8:$B$256=NBI_L2!$A41)*(NBI_orig!$F$6:$IT$6=NBI_L2!P$1)*NBI_orig!$F$8:$IT$256)</f>
        <v>0</v>
      </c>
      <c r="Q41" s="7">
        <f t="array" ref="Q41">SUMPRODUCT((NBI_orig!$B$8:$B$256=NBI_L2!$A41)*(NBI_orig!$F$6:$IT$6=NBI_L2!Q$1)*NBI_orig!$F$8:$IT$256)</f>
        <v>0</v>
      </c>
      <c r="R41" s="7">
        <f t="array" ref="R41">SUMPRODUCT((NBI_orig!$B$8:$B$256=NBI_L2!$A41)*(NBI_orig!$F$6:$IT$6=NBI_L2!R$1)*NBI_orig!$F$8:$IT$256)</f>
        <v>0</v>
      </c>
      <c r="S41" s="7">
        <f t="array" ref="S41">SUMPRODUCT((NBI_orig!$B$8:$B$256=NBI_L2!$A41)*(NBI_orig!$F$6:$IT$6=NBI_L2!S$1)*NBI_orig!$F$8:$IT$256)</f>
        <v>0</v>
      </c>
      <c r="T41" s="7">
        <f t="array" ref="T41">SUMPRODUCT((NBI_orig!$B$8:$B$256=NBI_L2!$A41)*(NBI_orig!$F$6:$IT$6=NBI_L2!T$1)*NBI_orig!$F$8:$IT$256)</f>
        <v>0</v>
      </c>
      <c r="U41" s="7">
        <f t="array" ref="U41">SUMPRODUCT((NBI_orig!$B$8:$B$256=NBI_L2!$A41)*(NBI_orig!$F$6:$IT$6=NBI_L2!U$1)*NBI_orig!$F$8:$IT$256)</f>
        <v>0</v>
      </c>
      <c r="V41" s="7">
        <f t="array" ref="V41">SUMPRODUCT((NBI_orig!$B$8:$B$256=NBI_L2!$A41)*(NBI_orig!$F$6:$IT$6=NBI_L2!V$1)*NBI_orig!$F$8:$IT$256)</f>
        <v>0</v>
      </c>
      <c r="W41" s="7">
        <f t="array" ref="W41">SUMPRODUCT((NBI_orig!$B$8:$B$256=NBI_L2!$A41)*(NBI_orig!$F$6:$IT$6=NBI_L2!W$1)*NBI_orig!$F$8:$IT$256)</f>
        <v>0</v>
      </c>
      <c r="X41" s="7">
        <f t="array" ref="X41">SUMPRODUCT((NBI_orig!$B$8:$B$256=NBI_L2!$A41)*(NBI_orig!$F$6:$IT$6=NBI_L2!X$1)*NBI_orig!$F$8:$IT$256)</f>
        <v>0</v>
      </c>
      <c r="Y41" s="7">
        <f t="array" ref="Y41">SUMPRODUCT((NBI_orig!$B$8:$B$256=NBI_L2!$A41)*(NBI_orig!$F$6:$IT$6=NBI_L2!Y$1)*NBI_orig!$F$8:$IT$256)</f>
        <v>0</v>
      </c>
      <c r="Z41" s="7">
        <f t="array" ref="Z41">SUMPRODUCT((NBI_orig!$B$8:$B$256=NBI_L2!$A41)*(NBI_orig!$F$6:$IT$6=NBI_L2!Z$1)*NBI_orig!$F$8:$IT$256)</f>
        <v>0</v>
      </c>
      <c r="AA41" s="7">
        <f t="array" ref="AA41">SUMPRODUCT((NBI_orig!$B$8:$B$256=NBI_L2!$A41)*(NBI_orig!$F$6:$IT$6=NBI_L2!AA$1)*NBI_orig!$F$8:$IT$256)</f>
        <v>0</v>
      </c>
      <c r="AB41" s="7">
        <f t="array" ref="AB41">SUMPRODUCT((NBI_orig!$B$8:$B$256=NBI_L2!$A41)*(NBI_orig!$F$6:$IT$6=NBI_L2!AB$1)*NBI_orig!$F$8:$IT$256)</f>
        <v>0</v>
      </c>
      <c r="AC41" s="7">
        <f t="array" ref="AC41">SUMPRODUCT((NBI_orig!$B$8:$B$256=NBI_L2!$A41)*(NBI_orig!$F$6:$IT$6=NBI_L2!AC$1)*NBI_orig!$F$8:$IT$256)</f>
        <v>0</v>
      </c>
      <c r="AD41" s="7">
        <f t="array" ref="AD41">SUMPRODUCT((NBI_orig!$B$8:$B$256=NBI_L2!$A41)*(NBI_orig!$F$6:$IT$6=NBI_L2!AD$1)*NBI_orig!$F$8:$IT$256)</f>
        <v>0</v>
      </c>
      <c r="AE41" s="7">
        <f t="array" ref="AE41">SUMPRODUCT((NBI_orig!$B$8:$B$256=NBI_L2!$A41)*(NBI_orig!$F$6:$IT$6=NBI_L2!AE$1)*NBI_orig!$F$8:$IT$256)</f>
        <v>0</v>
      </c>
      <c r="AF41" s="7">
        <f t="array" ref="AF41">SUMPRODUCT((NBI_orig!$B$8:$B$256=NBI_L2!$A41)*(NBI_orig!$F$6:$IT$6=NBI_L2!AF$1)*NBI_orig!$F$8:$IT$256)</f>
        <v>0</v>
      </c>
      <c r="AG41" s="7">
        <f t="array" ref="AG41">SUMPRODUCT((NBI_orig!$B$8:$B$256=NBI_L2!$A41)*(NBI_orig!$F$6:$IT$6=NBI_L2!AG$1)*NBI_orig!$F$8:$IT$256)</f>
        <v>0</v>
      </c>
      <c r="AH41" s="7">
        <f t="array" ref="AH41">SUMPRODUCT((NBI_orig!$B$8:$B$256=NBI_L2!$A41)*(NBI_orig!$F$6:$IT$6=NBI_L2!AH$1)*NBI_orig!$F$8:$IT$256)</f>
        <v>0</v>
      </c>
      <c r="AI41" s="7">
        <f t="array" ref="AI41">SUMPRODUCT((NBI_orig!$B$8:$B$256=NBI_L2!$A41)*(NBI_orig!$F$6:$IT$6=NBI_L2!AI$1)*NBI_orig!$F$8:$IT$256)</f>
        <v>0</v>
      </c>
      <c r="AJ41" s="7">
        <f t="array" ref="AJ41">SUMPRODUCT((NBI_orig!$B$8:$B$256=NBI_L2!$A41)*(NBI_orig!$F$6:$IT$6=NBI_L2!AJ$1)*NBI_orig!$F$8:$IT$256)</f>
        <v>0</v>
      </c>
      <c r="AK41" s="7">
        <f t="array" ref="AK41">SUMPRODUCT((NBI_orig!$B$8:$B$256=NBI_L2!$A41)*(NBI_orig!$F$6:$IT$6=NBI_L2!AK$1)*NBI_orig!$F$8:$IT$256)</f>
        <v>0</v>
      </c>
      <c r="AL41" s="7">
        <f t="array" ref="AL41">SUMPRODUCT((NBI_orig!$B$8:$B$256=NBI_L2!$A41)*(NBI_orig!$F$6:$IT$6=NBI_L2!AL$1)*NBI_orig!$F$8:$IT$256)</f>
        <v>0</v>
      </c>
      <c r="AM41" s="7">
        <f t="array" ref="AM41">SUMPRODUCT((NBI_orig!$B$8:$B$256=NBI_L2!$A41)*(NBI_orig!$F$6:$IT$6=NBI_L2!AM$1)*NBI_orig!$F$8:$IT$256)</f>
        <v>0</v>
      </c>
      <c r="AN41" s="7">
        <f t="array" ref="AN41">SUMPRODUCT((NBI_orig!$B$8:$B$256=NBI_L2!$A41)*(NBI_orig!$F$6:$IT$6=NBI_L2!AN$1)*NBI_orig!$F$8:$IT$256)</f>
        <v>0</v>
      </c>
      <c r="AO41" s="7">
        <f t="array" ref="AO41">SUMPRODUCT((NBI_orig!$B$8:$B$256=NBI_L2!$A41)*(NBI_orig!$F$6:$IT$6=NBI_L2!AO$1)*NBI_orig!$F$8:$IT$256)</f>
        <v>0</v>
      </c>
      <c r="AP41" s="7">
        <f t="array" ref="AP41">SUMPRODUCT((NBI_orig!$B$8:$B$256=NBI_L2!$A41)*(NBI_orig!$F$6:$IT$6=NBI_L2!AP$1)*NBI_orig!$F$8:$IT$256)</f>
        <v>0</v>
      </c>
      <c r="AQ41" s="7">
        <f t="array" ref="AQ41">SUMPRODUCT((NBI_orig!$B$8:$B$256=NBI_L2!$A41)*(NBI_orig!$F$6:$IT$6=NBI_L2!AQ$1)*NBI_orig!$F$8:$IT$256)</f>
        <v>0</v>
      </c>
      <c r="AR41" s="7">
        <f t="array" ref="AR41">SUMPRODUCT((NBI_orig!$B$8:$B$256=NBI_L2!$A41)*(NBI_orig!$F$6:$IT$6=NBI_L2!AR$1)*NBI_orig!$F$8:$IT$256)</f>
        <v>0</v>
      </c>
      <c r="AS41" s="7">
        <f t="array" ref="AS41">SUMPRODUCT((NBI_orig!$B$8:$B$256=NBI_L2!$A41)*(NBI_orig!$F$6:$IT$6=NBI_L2!AS$1)*NBI_orig!$F$8:$IT$256)</f>
        <v>0</v>
      </c>
      <c r="AT41" s="7">
        <f t="array" ref="AT41">SUMPRODUCT((NBI_orig!$B$8:$B$256=NBI_L2!$A41)*(NBI_orig!$F$6:$IT$6=NBI_L2!AT$1)*NBI_orig!$F$8:$IT$256)</f>
        <v>0</v>
      </c>
      <c r="AU41" s="7">
        <f t="array" ref="AU41">SUMPRODUCT((NBI_orig!$B$8:$B$256=NBI_L2!$A41)*(NBI_orig!$F$6:$IT$6=NBI_L2!AU$1)*NBI_orig!$F$8:$IT$256)</f>
        <v>0</v>
      </c>
      <c r="AV41" s="7">
        <f t="array" ref="AV41">SUMPRODUCT((NBI_orig!$B$8:$B$256=NBI_L2!$A41)*(NBI_orig!$F$6:$IT$6=NBI_L2!AV$1)*NBI_orig!$F$8:$IT$256)</f>
        <v>0</v>
      </c>
      <c r="AW41" s="7">
        <f t="array" ref="AW41">SUMPRODUCT((NBI_orig!$B$8:$B$256=NBI_L2!$A41)*(NBI_orig!$F$6:$IT$6=NBI_L2!AW$1)*NBI_orig!$F$8:$IT$256)</f>
        <v>0</v>
      </c>
      <c r="AX41" s="7">
        <f t="array" ref="AX41">SUMPRODUCT((NBI_orig!$B$8:$B$256=NBI_L2!$A41)*(NBI_orig!$F$6:$IT$6=NBI_L2!AX$1)*NBI_orig!$F$8:$IT$256)</f>
        <v>0</v>
      </c>
      <c r="AY41" s="7">
        <f t="array" ref="AY41">SUMPRODUCT((NBI_orig!$B$8:$B$256=NBI_L2!$A41)*(NBI_orig!$F$6:$IT$6=NBI_L2!AY$1)*NBI_orig!$F$8:$IT$256)</f>
        <v>0</v>
      </c>
      <c r="AZ41" s="7">
        <f t="array" ref="AZ41">SUMPRODUCT((NBI_orig!$B$8:$B$256=NBI_L2!$A41)*(NBI_orig!$F$6:$IT$6=NBI_L2!AZ$1)*NBI_orig!$F$8:$IT$256)</f>
        <v>0</v>
      </c>
      <c r="BA41" s="7">
        <f t="array" ref="BA41">SUMPRODUCT((NBI_orig!$B$8:$B$256=NBI_L2!$A41)*(NBI_orig!$F$6:$IT$6=NBI_L2!BA$1)*NBI_orig!$F$8:$IT$256)</f>
        <v>0</v>
      </c>
      <c r="BB41" s="7">
        <f t="array" ref="BB41">SUMPRODUCT((NBI_orig!$B$8:$B$256=NBI_L2!$A41)*(NBI_orig!$F$6:$IT$6=NBI_L2!BB$1)*NBI_orig!$F$8:$IT$256)</f>
        <v>0</v>
      </c>
      <c r="BC41" s="7">
        <f t="array" ref="BC41">SUMPRODUCT((NBI_orig!$B$8:$B$256=NBI_L2!$A41)*(NBI_orig!$F$6:$IT$6=NBI_L2!BC$1)*NBI_orig!$F$8:$IT$256)</f>
        <v>0</v>
      </c>
      <c r="BD41" s="7">
        <f t="array" ref="BD41">SUMPRODUCT((NBI_orig!$B$8:$B$256=NBI_L2!$A41)*(NBI_orig!$F$6:$IT$6=NBI_L2!BD$1)*NBI_orig!$F$8:$IT$256)</f>
        <v>0</v>
      </c>
      <c r="BE41" s="7">
        <f t="array" ref="BE41">SUMPRODUCT((NBI_orig!$B$8:$B$256=NBI_L2!$A41)*(NBI_orig!$F$6:$IT$6=NBI_L2!BE$1)*NBI_orig!$F$8:$IT$256)</f>
        <v>0</v>
      </c>
      <c r="BF41" s="7">
        <f t="array" ref="BF41">SUMPRODUCT((NBI_orig!$B$8:$B$256=NBI_L2!$A41)*(NBI_orig!$F$6:$IT$6=NBI_L2!BF$1)*NBI_orig!$F$8:$IT$256)</f>
        <v>0</v>
      </c>
      <c r="BG41" s="7">
        <f t="array" ref="BG41">SUMPRODUCT((NBI_orig!$B$8:$B$256=NBI_L2!$A41)*(NBI_orig!$F$6:$IT$6=NBI_L2!BG$1)*NBI_orig!$F$8:$IT$256)</f>
        <v>0</v>
      </c>
      <c r="BH41" s="7">
        <f t="array" ref="BH41">SUMPRODUCT((NBI_orig!$B$8:$B$256=NBI_L2!$A41)*(NBI_orig!$F$6:$IT$6=NBI_L2!BH$1)*NBI_orig!$F$8:$IT$256)</f>
        <v>0</v>
      </c>
      <c r="BI41" s="7">
        <f t="array" ref="BI41">SUMPRODUCT((NBI_orig!$B$8:$B$256=NBI_L2!$A41)*(NBI_orig!$F$6:$IT$6=NBI_L2!BI$1)*NBI_orig!$F$8:$IT$256)</f>
        <v>0</v>
      </c>
      <c r="BJ41" s="7">
        <f t="array" ref="BJ41">SUMPRODUCT((NBI_orig!$B$8:$B$256=NBI_L2!$A41)*(NBI_orig!$F$6:$IT$6=NBI_L2!BJ$1)*NBI_orig!$F$8:$IT$256)</f>
        <v>0</v>
      </c>
      <c r="BK41" s="7">
        <f t="array" ref="BK41">SUMPRODUCT((NBI_orig!$B$8:$B$256=NBI_L2!$A41)*(NBI_orig!$F$6:$IT$6=NBI_L2!BK$1)*NBI_orig!$F$8:$IT$256)</f>
        <v>0</v>
      </c>
      <c r="BL41" s="7">
        <f t="array" ref="BL41">SUMPRODUCT((NBI_orig!$B$8:$B$256=NBI_L2!$A41)*(NBI_orig!$F$6:$IT$6=NBI_L2!BL$1)*NBI_orig!$F$8:$IT$256)</f>
        <v>0</v>
      </c>
      <c r="BM41" s="7">
        <f t="array" ref="BM41">SUMPRODUCT((NBI_orig!$B$8:$B$256=NBI_L2!$A41)*(NBI_orig!$F$6:$IT$6=NBI_L2!BM$1)*NBI_orig!$F$8:$IT$256)</f>
        <v>0</v>
      </c>
      <c r="BN41" s="7">
        <f t="array" ref="BN41">SUMPRODUCT((NBI_orig!$B$8:$B$256=NBI_L2!$A41)*(NBI_orig!$F$6:$IT$6=NBI_L2!BN$1)*NBI_orig!$F$8:$IT$256)</f>
        <v>0</v>
      </c>
      <c r="BO41" s="7">
        <f t="array" ref="BO41">SUMPRODUCT((NBI_orig!$B$8:$B$256=NBI_L2!$A41)*(NBI_orig!$F$6:$IT$6=NBI_L2!BO$1)*NBI_orig!$F$8:$IT$256)</f>
        <v>0</v>
      </c>
      <c r="BP41" s="7">
        <f t="array" ref="BP41">SUMPRODUCT((NBI_orig!$B$8:$B$256=NBI_L2!$A41)*(NBI_orig!$F$6:$IT$6=NBI_L2!BP$1)*NBI_orig!$F$8:$IT$256)</f>
        <v>0</v>
      </c>
      <c r="BQ41" s="7">
        <f t="array" ref="BQ41">SUMPRODUCT((NBI_orig!$B$8:$B$256=NBI_L2!$A41)*(NBI_orig!$F$6:$IT$6=NBI_L2!BQ$1)*NBI_orig!$F$8:$IT$256)</f>
        <v>0</v>
      </c>
      <c r="BR41" s="7">
        <f t="array" ref="BR41">SUMPRODUCT((NBI_orig!$B$8:$B$256=NBI_L2!$A41)*(NBI_orig!$F$6:$IT$6=NBI_L2!BR$1)*NBI_orig!$F$8:$IT$256)</f>
        <v>0</v>
      </c>
      <c r="BS41" s="7">
        <f t="array" ref="BS41">SUMPRODUCT((NBI_orig!$B$8:$B$256=NBI_L2!$A41)*(NBI_orig!$F$6:$IT$6=NBI_L2!BS$1)*NBI_orig!$F$8:$IT$256)</f>
        <v>0</v>
      </c>
      <c r="BT41" s="7">
        <f t="array" ref="BT41">SUMPRODUCT((NBI_orig!$B$8:$B$256=NBI_L2!$A41)*(NBI_orig!$F$6:$IT$6=NBI_L2!BT$1)*NBI_orig!$F$8:$IT$256)</f>
        <v>0</v>
      </c>
      <c r="BU41" s="7">
        <f t="array" ref="BU41">SUMPRODUCT((NBI_orig!$B$8:$B$256=NBI_L2!$A41)*(NBI_orig!$F$6:$IT$6=NBI_L2!BU$1)*NBI_orig!$F$8:$IT$256)</f>
        <v>0</v>
      </c>
      <c r="BV41" s="7">
        <f t="array" ref="BV41">SUMPRODUCT((NBI_orig!$B$8:$B$256=NBI_L2!$A41)*(NBI_orig!$F$6:$IT$6=NBI_L2!BV$1)*NBI_orig!$F$8:$IT$256)</f>
        <v>0</v>
      </c>
      <c r="BW41" s="7">
        <f t="array" ref="BW41">SUMPRODUCT((NBI_orig!$B$8:$B$256=NBI_L2!$A41)*(NBI_orig!$F$6:$IT$6=NBI_L2!BW$1)*NBI_orig!$F$8:$IT$256)</f>
        <v>0</v>
      </c>
      <c r="BX41" s="7">
        <f t="array" ref="BX41">SUMPRODUCT((NBI_orig!$B$8:$B$256=NBI_L2!$A41)*(NBI_orig!$F$6:$IT$6=NBI_L2!BX$1)*NBI_orig!$F$8:$IT$256)</f>
        <v>0</v>
      </c>
      <c r="BY41" s="7">
        <f t="array" ref="BY41">SUMPRODUCT((NBI_orig!$B$8:$B$256=NBI_L2!$A41)*(NBI_orig!$F$6:$IT$6=NBI_L2!BY$1)*NBI_orig!$F$8:$IT$256)</f>
        <v>0</v>
      </c>
      <c r="BZ41" s="7">
        <f t="array" ref="BZ41">SUMPRODUCT((NBI_orig!$B$8:$B$256=NBI_L2!$A41)*(NBI_orig!$F$6:$IT$6=NBI_L2!BZ$1)*NBI_orig!$F$8:$IT$256)</f>
        <v>0</v>
      </c>
      <c r="CA41" s="7">
        <f t="array" ref="CA41">SUMPRODUCT((NBI_orig!$B$8:$B$256=NBI_L2!$A41)*(NBI_orig!$F$6:$IT$6=NBI_L2!CA$1)*NBI_orig!$F$8:$IT$256)</f>
        <v>0</v>
      </c>
      <c r="CB41" s="7">
        <f t="array" ref="CB41">SUMPRODUCT((NBI_orig!$B$8:$B$256=NBI_L2!$A41)*(NBI_orig!$F$6:$IT$6=NBI_L2!CB$1)*NBI_orig!$F$8:$IT$256)</f>
        <v>0</v>
      </c>
      <c r="CC41" s="7">
        <f t="array" ref="CC41">SUMPRODUCT((NBI_orig!$B$8:$B$256=NBI_L2!$A41)*(NBI_orig!$F$6:$IT$6=NBI_L2!CC$1)*NBI_orig!$F$8:$IT$256)</f>
        <v>0</v>
      </c>
      <c r="CD41" s="7">
        <f t="array" ref="CD41">SUMPRODUCT((NBI_orig!$B$8:$B$256=NBI_L2!$A41)*(NBI_orig!$F$6:$IT$6=NBI_L2!CD$1)*NBI_orig!$F$8:$IT$256)</f>
        <v>1205374.263711947</v>
      </c>
      <c r="CE41" s="7">
        <f t="array" ref="CE41">SUMPRODUCT((NBI_orig!$B$8:$B$256=NBI_L2!$A41)*(NBI_orig!$F$6:$IT$6=NBI_L2!CE$1)*NBI_orig!$F$8:$IT$256)</f>
        <v>0</v>
      </c>
      <c r="CF41" s="7">
        <f t="array" ref="CF41">SUMPRODUCT((NBI_orig!$B$8:$B$256=NBI_L2!$A41)*(NBI_orig!$F$6:$IT$6=NBI_L2!CF$1)*NBI_orig!$F$8:$IT$256)</f>
        <v>0</v>
      </c>
      <c r="CG41" s="7">
        <f t="array" ref="CG41">SUMPRODUCT((NBI_orig!$B$8:$B$256=NBI_L2!$A41)*(NBI_orig!$F$6:$IT$6=NBI_L2!CG$1)*NBI_orig!$F$8:$IT$256)</f>
        <v>0</v>
      </c>
      <c r="CH41" s="7">
        <f t="array" ref="CH41">SUMPRODUCT((NBI_orig!$B$8:$B$256=NBI_L2!$A41)*(NBI_orig!$F$6:$IT$6=NBI_L2!CH$1)*NBI_orig!$F$8:$IT$256)</f>
        <v>0</v>
      </c>
      <c r="CI41" s="7">
        <f t="array" ref="CI41">SUMPRODUCT((NBI_orig!$B$8:$B$256=NBI_L2!$A41)*(NBI_orig!$F$6:$IT$6=NBI_L2!CI$1)*NBI_orig!$F$8:$IT$256)</f>
        <v>0</v>
      </c>
      <c r="CJ41" s="7">
        <f t="array" ref="CJ41">SUMPRODUCT((NBI_orig!$B$8:$B$256=NBI_L2!$A41)*(NBI_orig!$F$6:$IT$6=NBI_L2!CJ$1)*NBI_orig!$F$8:$IT$256)</f>
        <v>0</v>
      </c>
      <c r="CK41" s="7">
        <f t="array" ref="CK41">SUMPRODUCT((NBI_orig!$B$8:$B$256=NBI_L2!$A41)*(NBI_orig!$F$6:$IT$6=NBI_L2!CK$1)*NBI_orig!$F$8:$IT$256)</f>
        <v>0</v>
      </c>
      <c r="CL41" s="7">
        <f t="array" ref="CL41">SUMPRODUCT((NBI_orig!$B$8:$B$256=NBI_L2!$A41)*(NBI_orig!$F$6:$IT$6=NBI_L2!CL$1)*NBI_orig!$F$8:$IT$256)</f>
        <v>0</v>
      </c>
      <c r="CM41" s="7">
        <f t="array" ref="CM41">SUMPRODUCT((NBI_orig!$B$8:$B$256=NBI_L2!$A41)*(NBI_orig!$F$6:$IT$6=NBI_L2!CM$1)*NBI_orig!$F$8:$IT$256)</f>
        <v>0</v>
      </c>
      <c r="CN41" s="7">
        <f t="array" ref="CN41">SUMPRODUCT((NBI_orig!$B$8:$B$256=NBI_L2!$A41)*(NBI_orig!$F$6:$IT$6=NBI_L2!CN$1)*NBI_orig!$F$8:$IT$256)</f>
        <v>0</v>
      </c>
      <c r="CO41" s="7">
        <f t="array" ref="CO41">SUMPRODUCT((NBI_orig!$B$8:$B$256=NBI_L2!$A41)*(NBI_orig!$F$6:$IT$6=NBI_L2!CO$1)*NBI_orig!$F$8:$IT$256)</f>
        <v>0</v>
      </c>
      <c r="CP41" s="7">
        <f t="array" ref="CP41">SUMPRODUCT((NBI_orig!$B$8:$B$256=NBI_L2!$A41)*(NBI_orig!$F$6:$IT$6=NBI_L2!CP$1)*NBI_orig!$F$8:$IT$256)</f>
        <v>0</v>
      </c>
      <c r="CQ41" s="7">
        <f t="array" ref="CQ41">SUMPRODUCT((NBI_orig!$B$8:$B$256=NBI_L2!$A41)*(NBI_orig!$F$6:$IT$6=NBI_L2!CQ$1)*NBI_orig!$F$8:$IT$256)</f>
        <v>0</v>
      </c>
      <c r="CR41" s="7">
        <f t="array" ref="CR41">SUMPRODUCT((NBI_orig!$B$8:$B$256=NBI_L2!$A41)*(NBI_orig!$F$6:$IT$6=NBI_L2!CR$1)*NBI_orig!$F$8:$IT$256)</f>
        <v>0</v>
      </c>
      <c r="CS41" s="7">
        <f t="array" ref="CS41">SUMPRODUCT((NBI_orig!$B$8:$B$256=NBI_L2!$A41)*(NBI_orig!$F$6:$IT$6=NBI_L2!CS$1)*NBI_orig!$F$8:$IT$256)</f>
        <v>0</v>
      </c>
      <c r="CT41" s="7">
        <f t="array" ref="CT41">SUMPRODUCT((NBI_orig!$B$8:$B$256=NBI_L2!$A41)*(NBI_orig!$F$6:$IT$6=NBI_L2!CT$1)*NBI_orig!$F$8:$IT$256)</f>
        <v>0</v>
      </c>
      <c r="CU41" s="7">
        <f t="array" ref="CU41">SUMPRODUCT((NBI_orig!$B$8:$B$256=NBI_L2!$A41)*(NBI_orig!$F$6:$IT$6=NBI_L2!CU$1)*NBI_orig!$F$8:$IT$256)</f>
        <v>0</v>
      </c>
      <c r="CV41" s="7">
        <f t="array" ref="CV41">SUMPRODUCT((NBI_orig!$B$8:$B$256=NBI_L2!$A41)*(NBI_orig!$F$6:$IT$6=NBI_L2!CV$1)*NBI_orig!$F$8:$IT$256)</f>
        <v>0</v>
      </c>
      <c r="CW41" s="7">
        <f t="array" ref="CW41">SUMPRODUCT((NBI_orig!$B$8:$B$256=NBI_L2!$A41)*(NBI_orig!$F$6:$IT$6=NBI_L2!CW$1)*NBI_orig!$F$8:$IT$256)</f>
        <v>1205374.263711947</v>
      </c>
      <c r="CX41" s="7"/>
      <c r="CY41" s="7"/>
    </row>
    <row r="42" spans="1:103" x14ac:dyDescent="0.2">
      <c r="A42" s="6" t="s">
        <v>303</v>
      </c>
      <c r="B42" s="7">
        <f t="array" ref="B42">SUMPRODUCT((NBI_orig!$B$8:$B$256=NBI_L2!$A42)*(NBI_orig!$F$6:$IT$6=NBI_L2!B$1)*NBI_orig!$F$8:$IT$256)</f>
        <v>0</v>
      </c>
      <c r="C42" s="7">
        <f t="array" ref="C42">SUMPRODUCT((NBI_orig!$B$8:$B$256=NBI_L2!$A42)*(NBI_orig!$F$6:$IT$6=NBI_L2!C$1)*NBI_orig!$F$8:$IT$256)</f>
        <v>0</v>
      </c>
      <c r="D42" s="7">
        <f t="array" ref="D42">SUMPRODUCT((NBI_orig!$B$8:$B$256=NBI_L2!$A42)*(NBI_orig!$F$6:$IT$6=NBI_L2!D$1)*NBI_orig!$F$8:$IT$256)</f>
        <v>0</v>
      </c>
      <c r="E42" s="7">
        <f t="array" ref="E42">SUMPRODUCT((NBI_orig!$B$8:$B$256=NBI_L2!$A42)*(NBI_orig!$F$6:$IT$6=NBI_L2!E$1)*NBI_orig!$F$8:$IT$256)</f>
        <v>0</v>
      </c>
      <c r="F42" s="7">
        <f t="array" ref="F42">SUMPRODUCT((NBI_orig!$B$8:$B$256=NBI_L2!$A42)*(NBI_orig!$F$6:$IT$6=NBI_L2!F$1)*NBI_orig!$F$8:$IT$256)</f>
        <v>0</v>
      </c>
      <c r="G42" s="7">
        <f t="array" ref="G42">SUMPRODUCT((NBI_orig!$B$8:$B$256=NBI_L2!$A42)*(NBI_orig!$F$6:$IT$6=NBI_L2!G$1)*NBI_orig!$F$8:$IT$256)</f>
        <v>0</v>
      </c>
      <c r="H42" s="7">
        <f t="array" ref="H42">SUMPRODUCT((NBI_orig!$B$8:$B$256=NBI_L2!$A42)*(NBI_orig!$F$6:$IT$6=NBI_L2!H$1)*NBI_orig!$F$8:$IT$256)</f>
        <v>0</v>
      </c>
      <c r="I42" s="7">
        <f t="array" ref="I42">SUMPRODUCT((NBI_orig!$B$8:$B$256=NBI_L2!$A42)*(NBI_orig!$F$6:$IT$6=NBI_L2!I$1)*NBI_orig!$F$8:$IT$256)</f>
        <v>0</v>
      </c>
      <c r="J42" s="7">
        <f t="array" ref="J42">SUMPRODUCT((NBI_orig!$B$8:$B$256=NBI_L2!$A42)*(NBI_orig!$F$6:$IT$6=NBI_L2!J$1)*NBI_orig!$F$8:$IT$256)</f>
        <v>0</v>
      </c>
      <c r="K42" s="7">
        <f t="array" ref="K42">SUMPRODUCT((NBI_orig!$B$8:$B$256=NBI_L2!$A42)*(NBI_orig!$F$6:$IT$6=NBI_L2!K$1)*NBI_orig!$F$8:$IT$256)</f>
        <v>0</v>
      </c>
      <c r="L42" s="7">
        <f t="array" ref="L42">SUMPRODUCT((NBI_orig!$B$8:$B$256=NBI_L2!$A42)*(NBI_orig!$F$6:$IT$6=NBI_L2!L$1)*NBI_orig!$F$8:$IT$256)</f>
        <v>0</v>
      </c>
      <c r="M42" s="7">
        <f t="array" ref="M42">SUMPRODUCT((NBI_orig!$B$8:$B$256=NBI_L2!$A42)*(NBI_orig!$F$6:$IT$6=NBI_L2!M$1)*NBI_orig!$F$8:$IT$256)</f>
        <v>0</v>
      </c>
      <c r="N42" s="7">
        <f t="array" ref="N42">SUMPRODUCT((NBI_orig!$B$8:$B$256=NBI_L2!$A42)*(NBI_orig!$F$6:$IT$6=NBI_L2!N$1)*NBI_orig!$F$8:$IT$256)</f>
        <v>0</v>
      </c>
      <c r="O42" s="7">
        <f t="array" ref="O42">SUMPRODUCT((NBI_orig!$B$8:$B$256=NBI_L2!$A42)*(NBI_orig!$F$6:$IT$6=NBI_L2!O$1)*NBI_orig!$F$8:$IT$256)</f>
        <v>0</v>
      </c>
      <c r="P42" s="7">
        <f t="array" ref="P42">SUMPRODUCT((NBI_orig!$B$8:$B$256=NBI_L2!$A42)*(NBI_orig!$F$6:$IT$6=NBI_L2!P$1)*NBI_orig!$F$8:$IT$256)</f>
        <v>0</v>
      </c>
      <c r="Q42" s="7">
        <f t="array" ref="Q42">SUMPRODUCT((NBI_orig!$B$8:$B$256=NBI_L2!$A42)*(NBI_orig!$F$6:$IT$6=NBI_L2!Q$1)*NBI_orig!$F$8:$IT$256)</f>
        <v>0</v>
      </c>
      <c r="R42" s="7">
        <f t="array" ref="R42">SUMPRODUCT((NBI_orig!$B$8:$B$256=NBI_L2!$A42)*(NBI_orig!$F$6:$IT$6=NBI_L2!R$1)*NBI_orig!$F$8:$IT$256)</f>
        <v>0</v>
      </c>
      <c r="S42" s="7">
        <f t="array" ref="S42">SUMPRODUCT((NBI_orig!$B$8:$B$256=NBI_L2!$A42)*(NBI_orig!$F$6:$IT$6=NBI_L2!S$1)*NBI_orig!$F$8:$IT$256)</f>
        <v>0</v>
      </c>
      <c r="T42" s="7">
        <f t="array" ref="T42">SUMPRODUCT((NBI_orig!$B$8:$B$256=NBI_L2!$A42)*(NBI_orig!$F$6:$IT$6=NBI_L2!T$1)*NBI_orig!$F$8:$IT$256)</f>
        <v>0</v>
      </c>
      <c r="U42" s="7">
        <f t="array" ref="U42">SUMPRODUCT((NBI_orig!$B$8:$B$256=NBI_L2!$A42)*(NBI_orig!$F$6:$IT$6=NBI_L2!U$1)*NBI_orig!$F$8:$IT$256)</f>
        <v>0</v>
      </c>
      <c r="V42" s="7">
        <f t="array" ref="V42">SUMPRODUCT((NBI_orig!$B$8:$B$256=NBI_L2!$A42)*(NBI_orig!$F$6:$IT$6=NBI_L2!V$1)*NBI_orig!$F$8:$IT$256)</f>
        <v>0</v>
      </c>
      <c r="W42" s="7">
        <f t="array" ref="W42">SUMPRODUCT((NBI_orig!$B$8:$B$256=NBI_L2!$A42)*(NBI_orig!$F$6:$IT$6=NBI_L2!W$1)*NBI_orig!$F$8:$IT$256)</f>
        <v>0</v>
      </c>
      <c r="X42" s="7">
        <f t="array" ref="X42">SUMPRODUCT((NBI_orig!$B$8:$B$256=NBI_L2!$A42)*(NBI_orig!$F$6:$IT$6=NBI_L2!X$1)*NBI_orig!$F$8:$IT$256)</f>
        <v>0</v>
      </c>
      <c r="Y42" s="7">
        <f t="array" ref="Y42">SUMPRODUCT((NBI_orig!$B$8:$B$256=NBI_L2!$A42)*(NBI_orig!$F$6:$IT$6=NBI_L2!Y$1)*NBI_orig!$F$8:$IT$256)</f>
        <v>0</v>
      </c>
      <c r="Z42" s="7">
        <f t="array" ref="Z42">SUMPRODUCT((NBI_orig!$B$8:$B$256=NBI_L2!$A42)*(NBI_orig!$F$6:$IT$6=NBI_L2!Z$1)*NBI_orig!$F$8:$IT$256)</f>
        <v>0</v>
      </c>
      <c r="AA42" s="7">
        <f t="array" ref="AA42">SUMPRODUCT((NBI_orig!$B$8:$B$256=NBI_L2!$A42)*(NBI_orig!$F$6:$IT$6=NBI_L2!AA$1)*NBI_orig!$F$8:$IT$256)</f>
        <v>0</v>
      </c>
      <c r="AB42" s="7">
        <f t="array" ref="AB42">SUMPRODUCT((NBI_orig!$B$8:$B$256=NBI_L2!$A42)*(NBI_orig!$F$6:$IT$6=NBI_L2!AB$1)*NBI_orig!$F$8:$IT$256)</f>
        <v>0</v>
      </c>
      <c r="AC42" s="7">
        <f t="array" ref="AC42">SUMPRODUCT((NBI_orig!$B$8:$B$256=NBI_L2!$A42)*(NBI_orig!$F$6:$IT$6=NBI_L2!AC$1)*NBI_orig!$F$8:$IT$256)</f>
        <v>0</v>
      </c>
      <c r="AD42" s="7">
        <f t="array" ref="AD42">SUMPRODUCT((NBI_orig!$B$8:$B$256=NBI_L2!$A42)*(NBI_orig!$F$6:$IT$6=NBI_L2!AD$1)*NBI_orig!$F$8:$IT$256)</f>
        <v>0</v>
      </c>
      <c r="AE42" s="7">
        <f t="array" ref="AE42">SUMPRODUCT((NBI_orig!$B$8:$B$256=NBI_L2!$A42)*(NBI_orig!$F$6:$IT$6=NBI_L2!AE$1)*NBI_orig!$F$8:$IT$256)</f>
        <v>0</v>
      </c>
      <c r="AF42" s="7">
        <f t="array" ref="AF42">SUMPRODUCT((NBI_orig!$B$8:$B$256=NBI_L2!$A42)*(NBI_orig!$F$6:$IT$6=NBI_L2!AF$1)*NBI_orig!$F$8:$IT$256)</f>
        <v>0</v>
      </c>
      <c r="AG42" s="7">
        <f t="array" ref="AG42">SUMPRODUCT((NBI_orig!$B$8:$B$256=NBI_L2!$A42)*(NBI_orig!$F$6:$IT$6=NBI_L2!AG$1)*NBI_orig!$F$8:$IT$256)</f>
        <v>0</v>
      </c>
      <c r="AH42" s="7">
        <f t="array" ref="AH42">SUMPRODUCT((NBI_orig!$B$8:$B$256=NBI_L2!$A42)*(NBI_orig!$F$6:$IT$6=NBI_L2!AH$1)*NBI_orig!$F$8:$IT$256)</f>
        <v>0</v>
      </c>
      <c r="AI42" s="7">
        <f t="array" ref="AI42">SUMPRODUCT((NBI_orig!$B$8:$B$256=NBI_L2!$A42)*(NBI_orig!$F$6:$IT$6=NBI_L2!AI$1)*NBI_orig!$F$8:$IT$256)</f>
        <v>0</v>
      </c>
      <c r="AJ42" s="7">
        <f t="array" ref="AJ42">SUMPRODUCT((NBI_orig!$B$8:$B$256=NBI_L2!$A42)*(NBI_orig!$F$6:$IT$6=NBI_L2!AJ$1)*NBI_orig!$F$8:$IT$256)</f>
        <v>0</v>
      </c>
      <c r="AK42" s="7">
        <f t="array" ref="AK42">SUMPRODUCT((NBI_orig!$B$8:$B$256=NBI_L2!$A42)*(NBI_orig!$F$6:$IT$6=NBI_L2!AK$1)*NBI_orig!$F$8:$IT$256)</f>
        <v>0</v>
      </c>
      <c r="AL42" s="7">
        <f t="array" ref="AL42">SUMPRODUCT((NBI_orig!$B$8:$B$256=NBI_L2!$A42)*(NBI_orig!$F$6:$IT$6=NBI_L2!AL$1)*NBI_orig!$F$8:$IT$256)</f>
        <v>0</v>
      </c>
      <c r="AM42" s="7">
        <f t="array" ref="AM42">SUMPRODUCT((NBI_orig!$B$8:$B$256=NBI_L2!$A42)*(NBI_orig!$F$6:$IT$6=NBI_L2!AM$1)*NBI_orig!$F$8:$IT$256)</f>
        <v>0</v>
      </c>
      <c r="AN42" s="7">
        <f t="array" ref="AN42">SUMPRODUCT((NBI_orig!$B$8:$B$256=NBI_L2!$A42)*(NBI_orig!$F$6:$IT$6=NBI_L2!AN$1)*NBI_orig!$F$8:$IT$256)</f>
        <v>0</v>
      </c>
      <c r="AO42" s="7">
        <f t="array" ref="AO42">SUMPRODUCT((NBI_orig!$B$8:$B$256=NBI_L2!$A42)*(NBI_orig!$F$6:$IT$6=NBI_L2!AO$1)*NBI_orig!$F$8:$IT$256)</f>
        <v>0</v>
      </c>
      <c r="AP42" s="7">
        <f t="array" ref="AP42">SUMPRODUCT((NBI_orig!$B$8:$B$256=NBI_L2!$A42)*(NBI_orig!$F$6:$IT$6=NBI_L2!AP$1)*NBI_orig!$F$8:$IT$256)</f>
        <v>0</v>
      </c>
      <c r="AQ42" s="7">
        <f t="array" ref="AQ42">SUMPRODUCT((NBI_orig!$B$8:$B$256=NBI_L2!$A42)*(NBI_orig!$F$6:$IT$6=NBI_L2!AQ$1)*NBI_orig!$F$8:$IT$256)</f>
        <v>0</v>
      </c>
      <c r="AR42" s="7">
        <f t="array" ref="AR42">SUMPRODUCT((NBI_orig!$B$8:$B$256=NBI_L2!$A42)*(NBI_orig!$F$6:$IT$6=NBI_L2!AR$1)*NBI_orig!$F$8:$IT$256)</f>
        <v>0</v>
      </c>
      <c r="AS42" s="7">
        <f t="array" ref="AS42">SUMPRODUCT((NBI_orig!$B$8:$B$256=NBI_L2!$A42)*(NBI_orig!$F$6:$IT$6=NBI_L2!AS$1)*NBI_orig!$F$8:$IT$256)</f>
        <v>0</v>
      </c>
      <c r="AT42" s="7">
        <f t="array" ref="AT42">SUMPRODUCT((NBI_orig!$B$8:$B$256=NBI_L2!$A42)*(NBI_orig!$F$6:$IT$6=NBI_L2!AT$1)*NBI_orig!$F$8:$IT$256)</f>
        <v>0</v>
      </c>
      <c r="AU42" s="7">
        <f t="array" ref="AU42">SUMPRODUCT((NBI_orig!$B$8:$B$256=NBI_L2!$A42)*(NBI_orig!$F$6:$IT$6=NBI_L2!AU$1)*NBI_orig!$F$8:$IT$256)</f>
        <v>0</v>
      </c>
      <c r="AV42" s="7">
        <f t="array" ref="AV42">SUMPRODUCT((NBI_orig!$B$8:$B$256=NBI_L2!$A42)*(NBI_orig!$F$6:$IT$6=NBI_L2!AV$1)*NBI_orig!$F$8:$IT$256)</f>
        <v>0</v>
      </c>
      <c r="AW42" s="7">
        <f t="array" ref="AW42">SUMPRODUCT((NBI_orig!$B$8:$B$256=NBI_L2!$A42)*(NBI_orig!$F$6:$IT$6=NBI_L2!AW$1)*NBI_orig!$F$8:$IT$256)</f>
        <v>0</v>
      </c>
      <c r="AX42" s="7">
        <f t="array" ref="AX42">SUMPRODUCT((NBI_orig!$B$8:$B$256=NBI_L2!$A42)*(NBI_orig!$F$6:$IT$6=NBI_L2!AX$1)*NBI_orig!$F$8:$IT$256)</f>
        <v>0</v>
      </c>
      <c r="AY42" s="7">
        <f t="array" ref="AY42">SUMPRODUCT((NBI_orig!$B$8:$B$256=NBI_L2!$A42)*(NBI_orig!$F$6:$IT$6=NBI_L2!AY$1)*NBI_orig!$F$8:$IT$256)</f>
        <v>0</v>
      </c>
      <c r="AZ42" s="7">
        <f t="array" ref="AZ42">SUMPRODUCT((NBI_orig!$B$8:$B$256=NBI_L2!$A42)*(NBI_orig!$F$6:$IT$6=NBI_L2!AZ$1)*NBI_orig!$F$8:$IT$256)</f>
        <v>0</v>
      </c>
      <c r="BA42" s="7">
        <f t="array" ref="BA42">SUMPRODUCT((NBI_orig!$B$8:$B$256=NBI_L2!$A42)*(NBI_orig!$F$6:$IT$6=NBI_L2!BA$1)*NBI_orig!$F$8:$IT$256)</f>
        <v>0</v>
      </c>
      <c r="BB42" s="7">
        <f t="array" ref="BB42">SUMPRODUCT((NBI_orig!$B$8:$B$256=NBI_L2!$A42)*(NBI_orig!$F$6:$IT$6=NBI_L2!BB$1)*NBI_orig!$F$8:$IT$256)</f>
        <v>0</v>
      </c>
      <c r="BC42" s="7">
        <f t="array" ref="BC42">SUMPRODUCT((NBI_orig!$B$8:$B$256=NBI_L2!$A42)*(NBI_orig!$F$6:$IT$6=NBI_L2!BC$1)*NBI_orig!$F$8:$IT$256)</f>
        <v>0</v>
      </c>
      <c r="BD42" s="7">
        <f t="array" ref="BD42">SUMPRODUCT((NBI_orig!$B$8:$B$256=NBI_L2!$A42)*(NBI_orig!$F$6:$IT$6=NBI_L2!BD$1)*NBI_orig!$F$8:$IT$256)</f>
        <v>0</v>
      </c>
      <c r="BE42" s="7">
        <f t="array" ref="BE42">SUMPRODUCT((NBI_orig!$B$8:$B$256=NBI_L2!$A42)*(NBI_orig!$F$6:$IT$6=NBI_L2!BE$1)*NBI_orig!$F$8:$IT$256)</f>
        <v>0</v>
      </c>
      <c r="BF42" s="7">
        <f t="array" ref="BF42">SUMPRODUCT((NBI_orig!$B$8:$B$256=NBI_L2!$A42)*(NBI_orig!$F$6:$IT$6=NBI_L2!BF$1)*NBI_orig!$F$8:$IT$256)</f>
        <v>0</v>
      </c>
      <c r="BG42" s="7">
        <f t="array" ref="BG42">SUMPRODUCT((NBI_orig!$B$8:$B$256=NBI_L2!$A42)*(NBI_orig!$F$6:$IT$6=NBI_L2!BG$1)*NBI_orig!$F$8:$IT$256)</f>
        <v>0</v>
      </c>
      <c r="BH42" s="7">
        <f t="array" ref="BH42">SUMPRODUCT((NBI_orig!$B$8:$B$256=NBI_L2!$A42)*(NBI_orig!$F$6:$IT$6=NBI_L2!BH$1)*NBI_orig!$F$8:$IT$256)</f>
        <v>0</v>
      </c>
      <c r="BI42" s="7">
        <f t="array" ref="BI42">SUMPRODUCT((NBI_orig!$B$8:$B$256=NBI_L2!$A42)*(NBI_orig!$F$6:$IT$6=NBI_L2!BI$1)*NBI_orig!$F$8:$IT$256)</f>
        <v>0</v>
      </c>
      <c r="BJ42" s="7">
        <f t="array" ref="BJ42">SUMPRODUCT((NBI_orig!$B$8:$B$256=NBI_L2!$A42)*(NBI_orig!$F$6:$IT$6=NBI_L2!BJ$1)*NBI_orig!$F$8:$IT$256)</f>
        <v>0</v>
      </c>
      <c r="BK42" s="7">
        <f t="array" ref="BK42">SUMPRODUCT((NBI_orig!$B$8:$B$256=NBI_L2!$A42)*(NBI_orig!$F$6:$IT$6=NBI_L2!BK$1)*NBI_orig!$F$8:$IT$256)</f>
        <v>0</v>
      </c>
      <c r="BL42" s="7">
        <f t="array" ref="BL42">SUMPRODUCT((NBI_orig!$B$8:$B$256=NBI_L2!$A42)*(NBI_orig!$F$6:$IT$6=NBI_L2!BL$1)*NBI_orig!$F$8:$IT$256)</f>
        <v>0</v>
      </c>
      <c r="BM42" s="7">
        <f t="array" ref="BM42">SUMPRODUCT((NBI_orig!$B$8:$B$256=NBI_L2!$A42)*(NBI_orig!$F$6:$IT$6=NBI_L2!BM$1)*NBI_orig!$F$8:$IT$256)</f>
        <v>0</v>
      </c>
      <c r="BN42" s="7">
        <f t="array" ref="BN42">SUMPRODUCT((NBI_orig!$B$8:$B$256=NBI_L2!$A42)*(NBI_orig!$F$6:$IT$6=NBI_L2!BN$1)*NBI_orig!$F$8:$IT$256)</f>
        <v>0</v>
      </c>
      <c r="BO42" s="7">
        <f t="array" ref="BO42">SUMPRODUCT((NBI_orig!$B$8:$B$256=NBI_L2!$A42)*(NBI_orig!$F$6:$IT$6=NBI_L2!BO$1)*NBI_orig!$F$8:$IT$256)</f>
        <v>0</v>
      </c>
      <c r="BP42" s="7">
        <f t="array" ref="BP42">SUMPRODUCT((NBI_orig!$B$8:$B$256=NBI_L2!$A42)*(NBI_orig!$F$6:$IT$6=NBI_L2!BP$1)*NBI_orig!$F$8:$IT$256)</f>
        <v>0</v>
      </c>
      <c r="BQ42" s="7">
        <f t="array" ref="BQ42">SUMPRODUCT((NBI_orig!$B$8:$B$256=NBI_L2!$A42)*(NBI_orig!$F$6:$IT$6=NBI_L2!BQ$1)*NBI_orig!$F$8:$IT$256)</f>
        <v>0</v>
      </c>
      <c r="BR42" s="7">
        <f t="array" ref="BR42">SUMPRODUCT((NBI_orig!$B$8:$B$256=NBI_L2!$A42)*(NBI_orig!$F$6:$IT$6=NBI_L2!BR$1)*NBI_orig!$F$8:$IT$256)</f>
        <v>0</v>
      </c>
      <c r="BS42" s="7">
        <f t="array" ref="BS42">SUMPRODUCT((NBI_orig!$B$8:$B$256=NBI_L2!$A42)*(NBI_orig!$F$6:$IT$6=NBI_L2!BS$1)*NBI_orig!$F$8:$IT$256)</f>
        <v>0</v>
      </c>
      <c r="BT42" s="7">
        <f t="array" ref="BT42">SUMPRODUCT((NBI_orig!$B$8:$B$256=NBI_L2!$A42)*(NBI_orig!$F$6:$IT$6=NBI_L2!BT$1)*NBI_orig!$F$8:$IT$256)</f>
        <v>0</v>
      </c>
      <c r="BU42" s="7">
        <f t="array" ref="BU42">SUMPRODUCT((NBI_orig!$B$8:$B$256=NBI_L2!$A42)*(NBI_orig!$F$6:$IT$6=NBI_L2!BU$1)*NBI_orig!$F$8:$IT$256)</f>
        <v>0</v>
      </c>
      <c r="BV42" s="7">
        <f t="array" ref="BV42">SUMPRODUCT((NBI_orig!$B$8:$B$256=NBI_L2!$A42)*(NBI_orig!$F$6:$IT$6=NBI_L2!BV$1)*NBI_orig!$F$8:$IT$256)</f>
        <v>0</v>
      </c>
      <c r="BW42" s="7">
        <f t="array" ref="BW42">SUMPRODUCT((NBI_orig!$B$8:$B$256=NBI_L2!$A42)*(NBI_orig!$F$6:$IT$6=NBI_L2!BW$1)*NBI_orig!$F$8:$IT$256)</f>
        <v>0</v>
      </c>
      <c r="BX42" s="7">
        <f t="array" ref="BX42">SUMPRODUCT((NBI_orig!$B$8:$B$256=NBI_L2!$A42)*(NBI_orig!$F$6:$IT$6=NBI_L2!BX$1)*NBI_orig!$F$8:$IT$256)</f>
        <v>0</v>
      </c>
      <c r="BY42" s="7">
        <f t="array" ref="BY42">SUMPRODUCT((NBI_orig!$B$8:$B$256=NBI_L2!$A42)*(NBI_orig!$F$6:$IT$6=NBI_L2!BY$1)*NBI_orig!$F$8:$IT$256)</f>
        <v>0</v>
      </c>
      <c r="BZ42" s="7">
        <f t="array" ref="BZ42">SUMPRODUCT((NBI_orig!$B$8:$B$256=NBI_L2!$A42)*(NBI_orig!$F$6:$IT$6=NBI_L2!BZ$1)*NBI_orig!$F$8:$IT$256)</f>
        <v>0</v>
      </c>
      <c r="CA42" s="7">
        <f t="array" ref="CA42">SUMPRODUCT((NBI_orig!$B$8:$B$256=NBI_L2!$A42)*(NBI_orig!$F$6:$IT$6=NBI_L2!CA$1)*NBI_orig!$F$8:$IT$256)</f>
        <v>0</v>
      </c>
      <c r="CB42" s="7">
        <f t="array" ref="CB42">SUMPRODUCT((NBI_orig!$B$8:$B$256=NBI_L2!$A42)*(NBI_orig!$F$6:$IT$6=NBI_L2!CB$1)*NBI_orig!$F$8:$IT$256)</f>
        <v>0</v>
      </c>
      <c r="CC42" s="7">
        <f t="array" ref="CC42">SUMPRODUCT((NBI_orig!$B$8:$B$256=NBI_L2!$A42)*(NBI_orig!$F$6:$IT$6=NBI_L2!CC$1)*NBI_orig!$F$8:$IT$256)</f>
        <v>0</v>
      </c>
      <c r="CD42" s="7">
        <f t="array" ref="CD42">SUMPRODUCT((NBI_orig!$B$8:$B$256=NBI_L2!$A42)*(NBI_orig!$F$6:$IT$6=NBI_L2!CD$1)*NBI_orig!$F$8:$IT$256)</f>
        <v>0</v>
      </c>
      <c r="CE42" s="7">
        <f t="array" ref="CE42">SUMPRODUCT((NBI_orig!$B$8:$B$256=NBI_L2!$A42)*(NBI_orig!$F$6:$IT$6=NBI_L2!CE$1)*NBI_orig!$F$8:$IT$256)</f>
        <v>547599.43183109141</v>
      </c>
      <c r="CF42" s="7">
        <f t="array" ref="CF42">SUMPRODUCT((NBI_orig!$B$8:$B$256=NBI_L2!$A42)*(NBI_orig!$F$6:$IT$6=NBI_L2!CF$1)*NBI_orig!$F$8:$IT$256)</f>
        <v>0</v>
      </c>
      <c r="CG42" s="7">
        <f t="array" ref="CG42">SUMPRODUCT((NBI_orig!$B$8:$B$256=NBI_L2!$A42)*(NBI_orig!$F$6:$IT$6=NBI_L2!CG$1)*NBI_orig!$F$8:$IT$256)</f>
        <v>0</v>
      </c>
      <c r="CH42" s="7">
        <f t="array" ref="CH42">SUMPRODUCT((NBI_orig!$B$8:$B$256=NBI_L2!$A42)*(NBI_orig!$F$6:$IT$6=NBI_L2!CH$1)*NBI_orig!$F$8:$IT$256)</f>
        <v>0</v>
      </c>
      <c r="CI42" s="7">
        <f t="array" ref="CI42">SUMPRODUCT((NBI_orig!$B$8:$B$256=NBI_L2!$A42)*(NBI_orig!$F$6:$IT$6=NBI_L2!CI$1)*NBI_orig!$F$8:$IT$256)</f>
        <v>0</v>
      </c>
      <c r="CJ42" s="7">
        <f t="array" ref="CJ42">SUMPRODUCT((NBI_orig!$B$8:$B$256=NBI_L2!$A42)*(NBI_orig!$F$6:$IT$6=NBI_L2!CJ$1)*NBI_orig!$F$8:$IT$256)</f>
        <v>0</v>
      </c>
      <c r="CK42" s="7">
        <f t="array" ref="CK42">SUMPRODUCT((NBI_orig!$B$8:$B$256=NBI_L2!$A42)*(NBI_orig!$F$6:$IT$6=NBI_L2!CK$1)*NBI_orig!$F$8:$IT$256)</f>
        <v>0</v>
      </c>
      <c r="CL42" s="7">
        <f t="array" ref="CL42">SUMPRODUCT((NBI_orig!$B$8:$B$256=NBI_L2!$A42)*(NBI_orig!$F$6:$IT$6=NBI_L2!CL$1)*NBI_orig!$F$8:$IT$256)</f>
        <v>0</v>
      </c>
      <c r="CM42" s="7">
        <f t="array" ref="CM42">SUMPRODUCT((NBI_orig!$B$8:$B$256=NBI_L2!$A42)*(NBI_orig!$F$6:$IT$6=NBI_L2!CM$1)*NBI_orig!$F$8:$IT$256)</f>
        <v>0</v>
      </c>
      <c r="CN42" s="7">
        <f t="array" ref="CN42">SUMPRODUCT((NBI_orig!$B$8:$B$256=NBI_L2!$A42)*(NBI_orig!$F$6:$IT$6=NBI_L2!CN$1)*NBI_orig!$F$8:$IT$256)</f>
        <v>0</v>
      </c>
      <c r="CO42" s="7">
        <f t="array" ref="CO42">SUMPRODUCT((NBI_orig!$B$8:$B$256=NBI_L2!$A42)*(NBI_orig!$F$6:$IT$6=NBI_L2!CO$1)*NBI_orig!$F$8:$IT$256)</f>
        <v>0</v>
      </c>
      <c r="CP42" s="7">
        <f t="array" ref="CP42">SUMPRODUCT((NBI_orig!$B$8:$B$256=NBI_L2!$A42)*(NBI_orig!$F$6:$IT$6=NBI_L2!CP$1)*NBI_orig!$F$8:$IT$256)</f>
        <v>0</v>
      </c>
      <c r="CQ42" s="7">
        <f t="array" ref="CQ42">SUMPRODUCT((NBI_orig!$B$8:$B$256=NBI_L2!$A42)*(NBI_orig!$F$6:$IT$6=NBI_L2!CQ$1)*NBI_orig!$F$8:$IT$256)</f>
        <v>0</v>
      </c>
      <c r="CR42" s="7">
        <f t="array" ref="CR42">SUMPRODUCT((NBI_orig!$B$8:$B$256=NBI_L2!$A42)*(NBI_orig!$F$6:$IT$6=NBI_L2!CR$1)*NBI_orig!$F$8:$IT$256)</f>
        <v>0</v>
      </c>
      <c r="CS42" s="7">
        <f t="array" ref="CS42">SUMPRODUCT((NBI_orig!$B$8:$B$256=NBI_L2!$A42)*(NBI_orig!$F$6:$IT$6=NBI_L2!CS$1)*NBI_orig!$F$8:$IT$256)</f>
        <v>0</v>
      </c>
      <c r="CT42" s="7">
        <f t="array" ref="CT42">SUMPRODUCT((NBI_orig!$B$8:$B$256=NBI_L2!$A42)*(NBI_orig!$F$6:$IT$6=NBI_L2!CT$1)*NBI_orig!$F$8:$IT$256)</f>
        <v>0</v>
      </c>
      <c r="CU42" s="7">
        <f t="array" ref="CU42">SUMPRODUCT((NBI_orig!$B$8:$B$256=NBI_L2!$A42)*(NBI_orig!$F$6:$IT$6=NBI_L2!CU$1)*NBI_orig!$F$8:$IT$256)</f>
        <v>0</v>
      </c>
      <c r="CV42" s="7">
        <f t="array" ref="CV42">SUMPRODUCT((NBI_orig!$B$8:$B$256=NBI_L2!$A42)*(NBI_orig!$F$6:$IT$6=NBI_L2!CV$1)*NBI_orig!$F$8:$IT$256)</f>
        <v>0</v>
      </c>
      <c r="CW42" s="7">
        <f t="array" ref="CW42">SUMPRODUCT((NBI_orig!$B$8:$B$256=NBI_L2!$A42)*(NBI_orig!$F$6:$IT$6=NBI_L2!CW$1)*NBI_orig!$F$8:$IT$256)</f>
        <v>547599.43183109141</v>
      </c>
      <c r="CX42" s="7"/>
      <c r="CY42" s="7"/>
    </row>
    <row r="43" spans="1:103" x14ac:dyDescent="0.2">
      <c r="A43" s="6" t="s">
        <v>304</v>
      </c>
      <c r="B43" s="7">
        <f t="array" ref="B43">SUMPRODUCT((NBI_orig!$B$8:$B$256=NBI_L2!$A43)*(NBI_orig!$F$6:$IT$6=NBI_L2!B$1)*NBI_orig!$F$8:$IT$256)</f>
        <v>1650.7426603889501</v>
      </c>
      <c r="C43" s="7">
        <f t="array" ref="C43">SUMPRODUCT((NBI_orig!$B$8:$B$256=NBI_L2!$A43)*(NBI_orig!$F$6:$IT$6=NBI_L2!C$1)*NBI_orig!$F$8:$IT$256)</f>
        <v>184.82219986611801</v>
      </c>
      <c r="D43" s="7">
        <f t="array" ref="D43">SUMPRODUCT((NBI_orig!$B$8:$B$256=NBI_L2!$A43)*(NBI_orig!$F$6:$IT$6=NBI_L2!D$1)*NBI_orig!$F$8:$IT$256)</f>
        <v>23.372574532627599</v>
      </c>
      <c r="E43" s="7">
        <f t="array" ref="E43">SUMPRODUCT((NBI_orig!$B$8:$B$256=NBI_L2!$A43)*(NBI_orig!$F$6:$IT$6=NBI_L2!E$1)*NBI_orig!$F$8:$IT$256)</f>
        <v>0</v>
      </c>
      <c r="F43" s="7">
        <f t="array" ref="F43">SUMPRODUCT((NBI_orig!$B$8:$B$256=NBI_L2!$A43)*(NBI_orig!$F$6:$IT$6=NBI_L2!F$1)*NBI_orig!$F$8:$IT$256)</f>
        <v>0</v>
      </c>
      <c r="G43" s="7">
        <f t="array" ref="G43">SUMPRODUCT((NBI_orig!$B$8:$B$256=NBI_L2!$A43)*(NBI_orig!$F$6:$IT$6=NBI_L2!G$1)*NBI_orig!$F$8:$IT$256)</f>
        <v>0</v>
      </c>
      <c r="H43" s="7">
        <f t="array" ref="H43">SUMPRODUCT((NBI_orig!$B$8:$B$256=NBI_L2!$A43)*(NBI_orig!$F$6:$IT$6=NBI_L2!H$1)*NBI_orig!$F$8:$IT$256)</f>
        <v>57766.626136560313</v>
      </c>
      <c r="I43" s="7">
        <f t="array" ref="I43">SUMPRODUCT((NBI_orig!$B$8:$B$256=NBI_L2!$A43)*(NBI_orig!$F$6:$IT$6=NBI_L2!I$1)*NBI_orig!$F$8:$IT$256)</f>
        <v>5870.2493980642203</v>
      </c>
      <c r="J43" s="7">
        <f t="array" ref="J43">SUMPRODUCT((NBI_orig!$B$8:$B$256=NBI_L2!$A43)*(NBI_orig!$F$6:$IT$6=NBI_L2!J$1)*NBI_orig!$F$8:$IT$256)</f>
        <v>1655.1987467839915</v>
      </c>
      <c r="K43" s="7">
        <f t="array" ref="K43">SUMPRODUCT((NBI_orig!$B$8:$B$256=NBI_L2!$A43)*(NBI_orig!$F$6:$IT$6=NBI_L2!K$1)*NBI_orig!$F$8:$IT$256)</f>
        <v>2971.7070307212098</v>
      </c>
      <c r="L43" s="7">
        <f t="array" ref="L43">SUMPRODUCT((NBI_orig!$B$8:$B$256=NBI_L2!$A43)*(NBI_orig!$F$6:$IT$6=NBI_L2!L$1)*NBI_orig!$F$8:$IT$256)</f>
        <v>437.03829567106698</v>
      </c>
      <c r="M43" s="7">
        <f t="array" ref="M43">SUMPRODUCT((NBI_orig!$B$8:$B$256=NBI_L2!$A43)*(NBI_orig!$F$6:$IT$6=NBI_L2!M$1)*NBI_orig!$F$8:$IT$256)</f>
        <v>9.8235387509636798</v>
      </c>
      <c r="N43" s="7">
        <f t="array" ref="N43">SUMPRODUCT((NBI_orig!$B$8:$B$256=NBI_L2!$A43)*(NBI_orig!$F$6:$IT$6=NBI_L2!N$1)*NBI_orig!$F$8:$IT$256)</f>
        <v>58.218832973395301</v>
      </c>
      <c r="O43" s="7">
        <f t="array" ref="O43">SUMPRODUCT((NBI_orig!$B$8:$B$256=NBI_L2!$A43)*(NBI_orig!$F$6:$IT$6=NBI_L2!O$1)*NBI_orig!$F$8:$IT$256)</f>
        <v>30.121328333725302</v>
      </c>
      <c r="P43" s="7">
        <f t="array" ref="P43">SUMPRODUCT((NBI_orig!$B$8:$B$256=NBI_L2!$A43)*(NBI_orig!$F$6:$IT$6=NBI_L2!P$1)*NBI_orig!$F$8:$IT$256)</f>
        <v>15.138507306561491</v>
      </c>
      <c r="Q43" s="7">
        <f t="array" ref="Q43">SUMPRODUCT((NBI_orig!$B$8:$B$256=NBI_L2!$A43)*(NBI_orig!$F$6:$IT$6=NBI_L2!Q$1)*NBI_orig!$F$8:$IT$256)</f>
        <v>30.5305066261094</v>
      </c>
      <c r="R43" s="7">
        <f t="array" ref="R43">SUMPRODUCT((NBI_orig!$B$8:$B$256=NBI_L2!$A43)*(NBI_orig!$F$6:$IT$6=NBI_L2!R$1)*NBI_orig!$F$8:$IT$256)</f>
        <v>273.73194539777199</v>
      </c>
      <c r="S43" s="7">
        <f t="array" ref="S43">SUMPRODUCT((NBI_orig!$B$8:$B$256=NBI_L2!$A43)*(NBI_orig!$F$6:$IT$6=NBI_L2!S$1)*NBI_orig!$F$8:$IT$256)</f>
        <v>329.77559059594603</v>
      </c>
      <c r="T43" s="7">
        <f t="array" ref="T43">SUMPRODUCT((NBI_orig!$B$8:$B$256=NBI_L2!$A43)*(NBI_orig!$F$6:$IT$6=NBI_L2!T$1)*NBI_orig!$F$8:$IT$256)</f>
        <v>3.9122380972214201</v>
      </c>
      <c r="U43" s="7">
        <f t="array" ref="U43">SUMPRODUCT((NBI_orig!$B$8:$B$256=NBI_L2!$A43)*(NBI_orig!$F$6:$IT$6=NBI_L2!U$1)*NBI_orig!$F$8:$IT$256)</f>
        <v>14.037385742420401</v>
      </c>
      <c r="V43" s="7">
        <f t="array" ref="V43">SUMPRODUCT((NBI_orig!$B$8:$B$256=NBI_L2!$A43)*(NBI_orig!$F$6:$IT$6=NBI_L2!V$1)*NBI_orig!$F$8:$IT$256)</f>
        <v>0</v>
      </c>
      <c r="W43" s="7">
        <f t="array" ref="W43">SUMPRODUCT((NBI_orig!$B$8:$B$256=NBI_L2!$A43)*(NBI_orig!$F$6:$IT$6=NBI_L2!W$1)*NBI_orig!$F$8:$IT$256)</f>
        <v>28.2066992261135</v>
      </c>
      <c r="X43" s="7">
        <f t="array" ref="X43">SUMPRODUCT((NBI_orig!$B$8:$B$256=NBI_L2!$A43)*(NBI_orig!$F$6:$IT$6=NBI_L2!X$1)*NBI_orig!$F$8:$IT$256)</f>
        <v>14.50146303199625</v>
      </c>
      <c r="Y43" s="7">
        <f t="array" ref="Y43">SUMPRODUCT((NBI_orig!$B$8:$B$256=NBI_L2!$A43)*(NBI_orig!$F$6:$IT$6=NBI_L2!Y$1)*NBI_orig!$F$8:$IT$256)</f>
        <v>51.971173871644247</v>
      </c>
      <c r="Z43" s="7">
        <f t="array" ref="Z43">SUMPRODUCT((NBI_orig!$B$8:$B$256=NBI_L2!$A43)*(NBI_orig!$F$6:$IT$6=NBI_L2!Z$1)*NBI_orig!$F$8:$IT$256)</f>
        <v>35.896313998112603</v>
      </c>
      <c r="AA43" s="7">
        <f t="array" ref="AA43">SUMPRODUCT((NBI_orig!$B$8:$B$256=NBI_L2!$A43)*(NBI_orig!$F$6:$IT$6=NBI_L2!AA$1)*NBI_orig!$F$8:$IT$256)</f>
        <v>7.6308154159031298</v>
      </c>
      <c r="AB43" s="7">
        <f t="array" ref="AB43">SUMPRODUCT((NBI_orig!$B$8:$B$256=NBI_L2!$A43)*(NBI_orig!$F$6:$IT$6=NBI_L2!AB$1)*NBI_orig!$F$8:$IT$256)</f>
        <v>20.1881165957445</v>
      </c>
      <c r="AC43" s="7">
        <f t="array" ref="AC43">SUMPRODUCT((NBI_orig!$B$8:$B$256=NBI_L2!$A43)*(NBI_orig!$F$6:$IT$6=NBI_L2!AC$1)*NBI_orig!$F$8:$IT$256)</f>
        <v>15.217701204614199</v>
      </c>
      <c r="AD43" s="7">
        <f t="array" ref="AD43">SUMPRODUCT((NBI_orig!$B$8:$B$256=NBI_L2!$A43)*(NBI_orig!$F$6:$IT$6=NBI_L2!AD$1)*NBI_orig!$F$8:$IT$256)</f>
        <v>8.2164161199708392</v>
      </c>
      <c r="AE43" s="7">
        <f t="array" ref="AE43">SUMPRODUCT((NBI_orig!$B$8:$B$256=NBI_L2!$A43)*(NBI_orig!$F$6:$IT$6=NBI_L2!AE$1)*NBI_orig!$F$8:$IT$256)</f>
        <v>747.70232021805396</v>
      </c>
      <c r="AF43" s="7">
        <f t="array" ref="AF43">SUMPRODUCT((NBI_orig!$B$8:$B$256=NBI_L2!$A43)*(NBI_orig!$F$6:$IT$6=NBI_L2!AF$1)*NBI_orig!$F$8:$IT$256)</f>
        <v>0</v>
      </c>
      <c r="AG43" s="7">
        <f t="array" ref="AG43">SUMPRODUCT((NBI_orig!$B$8:$B$256=NBI_L2!$A43)*(NBI_orig!$F$6:$IT$6=NBI_L2!AG$1)*NBI_orig!$F$8:$IT$256)</f>
        <v>0</v>
      </c>
      <c r="AH43" s="7">
        <f t="array" ref="AH43">SUMPRODUCT((NBI_orig!$B$8:$B$256=NBI_L2!$A43)*(NBI_orig!$F$6:$IT$6=NBI_L2!AH$1)*NBI_orig!$F$8:$IT$256)</f>
        <v>2.0161193019328869</v>
      </c>
      <c r="AI43" s="7">
        <f t="array" ref="AI43">SUMPRODUCT((NBI_orig!$B$8:$B$256=NBI_L2!$A43)*(NBI_orig!$F$6:$IT$6=NBI_L2!AI$1)*NBI_orig!$F$8:$IT$256)</f>
        <v>0</v>
      </c>
      <c r="AJ43" s="7">
        <f t="array" ref="AJ43">SUMPRODUCT((NBI_orig!$B$8:$B$256=NBI_L2!$A43)*(NBI_orig!$F$6:$IT$6=NBI_L2!AJ$1)*NBI_orig!$F$8:$IT$256)</f>
        <v>169.289317903003</v>
      </c>
      <c r="AK43" s="7">
        <f t="array" ref="AK43">SUMPRODUCT((NBI_orig!$B$8:$B$256=NBI_L2!$A43)*(NBI_orig!$F$6:$IT$6=NBI_L2!AK$1)*NBI_orig!$F$8:$IT$256)</f>
        <v>2.0972513229051999</v>
      </c>
      <c r="AL43" s="7">
        <f t="array" ref="AL43">SUMPRODUCT((NBI_orig!$B$8:$B$256=NBI_L2!$A43)*(NBI_orig!$F$6:$IT$6=NBI_L2!AL$1)*NBI_orig!$F$8:$IT$256)</f>
        <v>0</v>
      </c>
      <c r="AM43" s="7">
        <f t="array" ref="AM43">SUMPRODUCT((NBI_orig!$B$8:$B$256=NBI_L2!$A43)*(NBI_orig!$F$6:$IT$6=NBI_L2!AM$1)*NBI_orig!$F$8:$IT$256)</f>
        <v>0</v>
      </c>
      <c r="AN43" s="7">
        <f t="array" ref="AN43">SUMPRODUCT((NBI_orig!$B$8:$B$256=NBI_L2!$A43)*(NBI_orig!$F$6:$IT$6=NBI_L2!AN$1)*NBI_orig!$F$8:$IT$256)</f>
        <v>82.948627467404336</v>
      </c>
      <c r="AO43" s="7">
        <f t="array" ref="AO43">SUMPRODUCT((NBI_orig!$B$8:$B$256=NBI_L2!$A43)*(NBI_orig!$F$6:$IT$6=NBI_L2!AO$1)*NBI_orig!$F$8:$IT$256)</f>
        <v>101.62607416905308</v>
      </c>
      <c r="AP43" s="7">
        <f t="array" ref="AP43">SUMPRODUCT((NBI_orig!$B$8:$B$256=NBI_L2!$A43)*(NBI_orig!$F$6:$IT$6=NBI_L2!AP$1)*NBI_orig!$F$8:$IT$256)</f>
        <v>293.38349809951592</v>
      </c>
      <c r="AQ43" s="7">
        <f t="array" ref="AQ43">SUMPRODUCT((NBI_orig!$B$8:$B$256=NBI_L2!$A43)*(NBI_orig!$F$6:$IT$6=NBI_L2!AQ$1)*NBI_orig!$F$8:$IT$256)</f>
        <v>0</v>
      </c>
      <c r="AR43" s="7">
        <f t="array" ref="AR43">SUMPRODUCT((NBI_orig!$B$8:$B$256=NBI_L2!$A43)*(NBI_orig!$F$6:$IT$6=NBI_L2!AR$1)*NBI_orig!$F$8:$IT$256)</f>
        <v>0</v>
      </c>
      <c r="AS43" s="7">
        <f t="array" ref="AS43">SUMPRODUCT((NBI_orig!$B$8:$B$256=NBI_L2!$A43)*(NBI_orig!$F$6:$IT$6=NBI_L2!AS$1)*NBI_orig!$F$8:$IT$256)</f>
        <v>0</v>
      </c>
      <c r="AT43" s="7">
        <f t="array" ref="AT43">SUMPRODUCT((NBI_orig!$B$8:$B$256=NBI_L2!$A43)*(NBI_orig!$F$6:$IT$6=NBI_L2!AT$1)*NBI_orig!$F$8:$IT$256)</f>
        <v>0</v>
      </c>
      <c r="AU43" s="7">
        <f t="array" ref="AU43">SUMPRODUCT((NBI_orig!$B$8:$B$256=NBI_L2!$A43)*(NBI_orig!$F$6:$IT$6=NBI_L2!AU$1)*NBI_orig!$F$8:$IT$256)</f>
        <v>0</v>
      </c>
      <c r="AV43" s="7">
        <f t="array" ref="AV43">SUMPRODUCT((NBI_orig!$B$8:$B$256=NBI_L2!$A43)*(NBI_orig!$F$6:$IT$6=NBI_L2!AV$1)*NBI_orig!$F$8:$IT$256)</f>
        <v>0</v>
      </c>
      <c r="AW43" s="7">
        <f t="array" ref="AW43">SUMPRODUCT((NBI_orig!$B$8:$B$256=NBI_L2!$A43)*(NBI_orig!$F$6:$IT$6=NBI_L2!AW$1)*NBI_orig!$F$8:$IT$256)</f>
        <v>0</v>
      </c>
      <c r="AX43" s="7">
        <f t="array" ref="AX43">SUMPRODUCT((NBI_orig!$B$8:$B$256=NBI_L2!$A43)*(NBI_orig!$F$6:$IT$6=NBI_L2!AX$1)*NBI_orig!$F$8:$IT$256)</f>
        <v>0</v>
      </c>
      <c r="AY43" s="7">
        <f t="array" ref="AY43">SUMPRODUCT((NBI_orig!$B$8:$B$256=NBI_L2!$A43)*(NBI_orig!$F$6:$IT$6=NBI_L2!AY$1)*NBI_orig!$F$8:$IT$256)</f>
        <v>0</v>
      </c>
      <c r="AZ43" s="7">
        <f t="array" ref="AZ43">SUMPRODUCT((NBI_orig!$B$8:$B$256=NBI_L2!$A43)*(NBI_orig!$F$6:$IT$6=NBI_L2!AZ$1)*NBI_orig!$F$8:$IT$256)</f>
        <v>0</v>
      </c>
      <c r="BA43" s="7">
        <f t="array" ref="BA43">SUMPRODUCT((NBI_orig!$B$8:$B$256=NBI_L2!$A43)*(NBI_orig!$F$6:$IT$6=NBI_L2!BA$1)*NBI_orig!$F$8:$IT$256)</f>
        <v>0</v>
      </c>
      <c r="BB43" s="7">
        <f t="array" ref="BB43">SUMPRODUCT((NBI_orig!$B$8:$B$256=NBI_L2!$A43)*(NBI_orig!$F$6:$IT$6=NBI_L2!BB$1)*NBI_orig!$F$8:$IT$256)</f>
        <v>0</v>
      </c>
      <c r="BC43" s="7">
        <f t="array" ref="BC43">SUMPRODUCT((NBI_orig!$B$8:$B$256=NBI_L2!$A43)*(NBI_orig!$F$6:$IT$6=NBI_L2!BC$1)*NBI_orig!$F$8:$IT$256)</f>
        <v>0</v>
      </c>
      <c r="BD43" s="7">
        <f t="array" ref="BD43">SUMPRODUCT((NBI_orig!$B$8:$B$256=NBI_L2!$A43)*(NBI_orig!$F$6:$IT$6=NBI_L2!BD$1)*NBI_orig!$F$8:$IT$256)</f>
        <v>0</v>
      </c>
      <c r="BE43" s="7">
        <f t="array" ref="BE43">SUMPRODUCT((NBI_orig!$B$8:$B$256=NBI_L2!$A43)*(NBI_orig!$F$6:$IT$6=NBI_L2!BE$1)*NBI_orig!$F$8:$IT$256)</f>
        <v>0</v>
      </c>
      <c r="BF43" s="7">
        <f t="array" ref="BF43">SUMPRODUCT((NBI_orig!$B$8:$B$256=NBI_L2!$A43)*(NBI_orig!$F$6:$IT$6=NBI_L2!BF$1)*NBI_orig!$F$8:$IT$256)</f>
        <v>0</v>
      </c>
      <c r="BG43" s="7">
        <f t="array" ref="BG43">SUMPRODUCT((NBI_orig!$B$8:$B$256=NBI_L2!$A43)*(NBI_orig!$F$6:$IT$6=NBI_L2!BG$1)*NBI_orig!$F$8:$IT$256)</f>
        <v>0</v>
      </c>
      <c r="BH43" s="7">
        <f t="array" ref="BH43">SUMPRODUCT((NBI_orig!$B$8:$B$256=NBI_L2!$A43)*(NBI_orig!$F$6:$IT$6=NBI_L2!BH$1)*NBI_orig!$F$8:$IT$256)</f>
        <v>0</v>
      </c>
      <c r="BI43" s="7">
        <f t="array" ref="BI43">SUMPRODUCT((NBI_orig!$B$8:$B$256=NBI_L2!$A43)*(NBI_orig!$F$6:$IT$6=NBI_L2!BI$1)*NBI_orig!$F$8:$IT$256)</f>
        <v>0</v>
      </c>
      <c r="BJ43" s="7">
        <f t="array" ref="BJ43">SUMPRODUCT((NBI_orig!$B$8:$B$256=NBI_L2!$A43)*(NBI_orig!$F$6:$IT$6=NBI_L2!BJ$1)*NBI_orig!$F$8:$IT$256)</f>
        <v>0</v>
      </c>
      <c r="BK43" s="7">
        <f t="array" ref="BK43">SUMPRODUCT((NBI_orig!$B$8:$B$256=NBI_L2!$A43)*(NBI_orig!$F$6:$IT$6=NBI_L2!BK$1)*NBI_orig!$F$8:$IT$256)</f>
        <v>0</v>
      </c>
      <c r="BL43" s="7">
        <f t="array" ref="BL43">SUMPRODUCT((NBI_orig!$B$8:$B$256=NBI_L2!$A43)*(NBI_orig!$F$6:$IT$6=NBI_L2!BL$1)*NBI_orig!$F$8:$IT$256)</f>
        <v>0</v>
      </c>
      <c r="BM43" s="7">
        <f t="array" ref="BM43">SUMPRODUCT((NBI_orig!$B$8:$B$256=NBI_L2!$A43)*(NBI_orig!$F$6:$IT$6=NBI_L2!BM$1)*NBI_orig!$F$8:$IT$256)</f>
        <v>0</v>
      </c>
      <c r="BN43" s="7">
        <f t="array" ref="BN43">SUMPRODUCT((NBI_orig!$B$8:$B$256=NBI_L2!$A43)*(NBI_orig!$F$6:$IT$6=NBI_L2!BN$1)*NBI_orig!$F$8:$IT$256)</f>
        <v>0</v>
      </c>
      <c r="BO43" s="7">
        <f t="array" ref="BO43">SUMPRODUCT((NBI_orig!$B$8:$B$256=NBI_L2!$A43)*(NBI_orig!$F$6:$IT$6=NBI_L2!BO$1)*NBI_orig!$F$8:$IT$256)</f>
        <v>0</v>
      </c>
      <c r="BP43" s="7">
        <f t="array" ref="BP43">SUMPRODUCT((NBI_orig!$B$8:$B$256=NBI_L2!$A43)*(NBI_orig!$F$6:$IT$6=NBI_L2!BP$1)*NBI_orig!$F$8:$IT$256)</f>
        <v>0</v>
      </c>
      <c r="BQ43" s="7">
        <f t="array" ref="BQ43">SUMPRODUCT((NBI_orig!$B$8:$B$256=NBI_L2!$A43)*(NBI_orig!$F$6:$IT$6=NBI_L2!BQ$1)*NBI_orig!$F$8:$IT$256)</f>
        <v>0</v>
      </c>
      <c r="BR43" s="7">
        <f t="array" ref="BR43">SUMPRODUCT((NBI_orig!$B$8:$B$256=NBI_L2!$A43)*(NBI_orig!$F$6:$IT$6=NBI_L2!BR$1)*NBI_orig!$F$8:$IT$256)</f>
        <v>0</v>
      </c>
      <c r="BS43" s="7">
        <f t="array" ref="BS43">SUMPRODUCT((NBI_orig!$B$8:$B$256=NBI_L2!$A43)*(NBI_orig!$F$6:$IT$6=NBI_L2!BS$1)*NBI_orig!$F$8:$IT$256)</f>
        <v>0</v>
      </c>
      <c r="BT43" s="7">
        <f t="array" ref="BT43">SUMPRODUCT((NBI_orig!$B$8:$B$256=NBI_L2!$A43)*(NBI_orig!$F$6:$IT$6=NBI_L2!BT$1)*NBI_orig!$F$8:$IT$256)</f>
        <v>0</v>
      </c>
      <c r="BU43" s="7">
        <f t="array" ref="BU43">SUMPRODUCT((NBI_orig!$B$8:$B$256=NBI_L2!$A43)*(NBI_orig!$F$6:$IT$6=NBI_L2!BU$1)*NBI_orig!$F$8:$IT$256)</f>
        <v>0</v>
      </c>
      <c r="BV43" s="7">
        <f t="array" ref="BV43">SUMPRODUCT((NBI_orig!$B$8:$B$256=NBI_L2!$A43)*(NBI_orig!$F$6:$IT$6=NBI_L2!BV$1)*NBI_orig!$F$8:$IT$256)</f>
        <v>0</v>
      </c>
      <c r="BW43" s="7">
        <f t="array" ref="BW43">SUMPRODUCT((NBI_orig!$B$8:$B$256=NBI_L2!$A43)*(NBI_orig!$F$6:$IT$6=NBI_L2!BW$1)*NBI_orig!$F$8:$IT$256)</f>
        <v>0</v>
      </c>
      <c r="BX43" s="7">
        <f t="array" ref="BX43">SUMPRODUCT((NBI_orig!$B$8:$B$256=NBI_L2!$A43)*(NBI_orig!$F$6:$IT$6=NBI_L2!BX$1)*NBI_orig!$F$8:$IT$256)</f>
        <v>0</v>
      </c>
      <c r="BY43" s="7">
        <f t="array" ref="BY43">SUMPRODUCT((NBI_orig!$B$8:$B$256=NBI_L2!$A43)*(NBI_orig!$F$6:$IT$6=NBI_L2!BY$1)*NBI_orig!$F$8:$IT$256)</f>
        <v>0</v>
      </c>
      <c r="BZ43" s="7">
        <f t="array" ref="BZ43">SUMPRODUCT((NBI_orig!$B$8:$B$256=NBI_L2!$A43)*(NBI_orig!$F$6:$IT$6=NBI_L2!BZ$1)*NBI_orig!$F$8:$IT$256)</f>
        <v>0</v>
      </c>
      <c r="CA43" s="7">
        <f t="array" ref="CA43">SUMPRODUCT((NBI_orig!$B$8:$B$256=NBI_L2!$A43)*(NBI_orig!$F$6:$IT$6=NBI_L2!CA$1)*NBI_orig!$F$8:$IT$256)</f>
        <v>0</v>
      </c>
      <c r="CB43" s="7">
        <f t="array" ref="CB43">SUMPRODUCT((NBI_orig!$B$8:$B$256=NBI_L2!$A43)*(NBI_orig!$F$6:$IT$6=NBI_L2!CB$1)*NBI_orig!$F$8:$IT$256)</f>
        <v>0</v>
      </c>
      <c r="CC43" s="7">
        <f t="array" ref="CC43">SUMPRODUCT((NBI_orig!$B$8:$B$256=NBI_L2!$A43)*(NBI_orig!$F$6:$IT$6=NBI_L2!CC$1)*NBI_orig!$F$8:$IT$256)</f>
        <v>0</v>
      </c>
      <c r="CD43" s="7">
        <f t="array" ref="CD43">SUMPRODUCT((NBI_orig!$B$8:$B$256=NBI_L2!$A43)*(NBI_orig!$F$6:$IT$6=NBI_L2!CD$1)*NBI_orig!$F$8:$IT$256)</f>
        <v>0</v>
      </c>
      <c r="CE43" s="7">
        <f t="array" ref="CE43">SUMPRODUCT((NBI_orig!$B$8:$B$256=NBI_L2!$A43)*(NBI_orig!$F$6:$IT$6=NBI_L2!CE$1)*NBI_orig!$F$8:$IT$256)</f>
        <v>0</v>
      </c>
      <c r="CF43" s="7">
        <f t="array" ref="CF43">SUMPRODUCT((NBI_orig!$B$8:$B$256=NBI_L2!$A43)*(NBI_orig!$F$6:$IT$6=NBI_L2!CF$1)*NBI_orig!$F$8:$IT$256)</f>
        <v>0</v>
      </c>
      <c r="CG43" s="7">
        <f t="array" ref="CG43">SUMPRODUCT((NBI_orig!$B$8:$B$256=NBI_L2!$A43)*(NBI_orig!$F$6:$IT$6=NBI_L2!CG$1)*NBI_orig!$F$8:$IT$256)</f>
        <v>0</v>
      </c>
      <c r="CH43" s="7">
        <f t="array" ref="CH43">SUMPRODUCT((NBI_orig!$B$8:$B$256=NBI_L2!$A43)*(NBI_orig!$F$6:$IT$6=NBI_L2!CH$1)*NBI_orig!$F$8:$IT$256)</f>
        <v>0</v>
      </c>
      <c r="CI43" s="7">
        <f t="array" ref="CI43">SUMPRODUCT((NBI_orig!$B$8:$B$256=NBI_L2!$A43)*(NBI_orig!$F$6:$IT$6=NBI_L2!CI$1)*NBI_orig!$F$8:$IT$256)</f>
        <v>0</v>
      </c>
      <c r="CJ43" s="7">
        <f t="array" ref="CJ43">SUMPRODUCT((NBI_orig!$B$8:$B$256=NBI_L2!$A43)*(NBI_orig!$F$6:$IT$6=NBI_L2!CJ$1)*NBI_orig!$F$8:$IT$256)</f>
        <v>0</v>
      </c>
      <c r="CK43" s="7">
        <f t="array" ref="CK43">SUMPRODUCT((NBI_orig!$B$8:$B$256=NBI_L2!$A43)*(NBI_orig!$F$6:$IT$6=NBI_L2!CK$1)*NBI_orig!$F$8:$IT$256)</f>
        <v>15647.366256080491</v>
      </c>
      <c r="CL43" s="7">
        <f t="array" ref="CL43">SUMPRODUCT((NBI_orig!$B$8:$B$256=NBI_L2!$A43)*(NBI_orig!$F$6:$IT$6=NBI_L2!CL$1)*NBI_orig!$F$8:$IT$256)</f>
        <v>40142.729572463802</v>
      </c>
      <c r="CM43" s="7">
        <f t="array" ref="CM43">SUMPRODUCT((NBI_orig!$B$8:$B$256=NBI_L2!$A43)*(NBI_orig!$F$6:$IT$6=NBI_L2!CM$1)*NBI_orig!$F$8:$IT$256)</f>
        <v>43243.689559451137</v>
      </c>
      <c r="CN43" s="7">
        <f t="array" ref="CN43">SUMPRODUCT((NBI_orig!$B$8:$B$256=NBI_L2!$A43)*(NBI_orig!$F$6:$IT$6=NBI_L2!CN$1)*NBI_orig!$F$8:$IT$256)</f>
        <v>0</v>
      </c>
      <c r="CO43" s="7">
        <f t="array" ref="CO43">SUMPRODUCT((NBI_orig!$B$8:$B$256=NBI_L2!$A43)*(NBI_orig!$F$6:$IT$6=NBI_L2!CO$1)*NBI_orig!$F$8:$IT$256)</f>
        <v>0</v>
      </c>
      <c r="CP43" s="7">
        <f t="array" ref="CP43">SUMPRODUCT((NBI_orig!$B$8:$B$256=NBI_L2!$A43)*(NBI_orig!$F$6:$IT$6=NBI_L2!CP$1)*NBI_orig!$F$8:$IT$256)</f>
        <v>0</v>
      </c>
      <c r="CQ43" s="7">
        <f t="array" ref="CQ43">SUMPRODUCT((NBI_orig!$B$8:$B$256=NBI_L2!$A43)*(NBI_orig!$F$6:$IT$6=NBI_L2!CQ$1)*NBI_orig!$F$8:$IT$256)</f>
        <v>0</v>
      </c>
      <c r="CR43" s="7">
        <f t="array" ref="CR43">SUMPRODUCT((NBI_orig!$B$8:$B$256=NBI_L2!$A43)*(NBI_orig!$F$6:$IT$6=NBI_L2!CR$1)*NBI_orig!$F$8:$IT$256)</f>
        <v>0</v>
      </c>
      <c r="CS43" s="7">
        <f t="array" ref="CS43">SUMPRODUCT((NBI_orig!$B$8:$B$256=NBI_L2!$A43)*(NBI_orig!$F$6:$IT$6=NBI_L2!CS$1)*NBI_orig!$F$8:$IT$256)</f>
        <v>0</v>
      </c>
      <c r="CT43" s="7">
        <f t="array" ref="CT43">SUMPRODUCT((NBI_orig!$B$8:$B$256=NBI_L2!$A43)*(NBI_orig!$F$6:$IT$6=NBI_L2!CT$1)*NBI_orig!$F$8:$IT$256)</f>
        <v>-22.469541307305899</v>
      </c>
      <c r="CU43" s="7">
        <f t="array" ref="CU43">SUMPRODUCT((NBI_orig!$B$8:$B$256=NBI_L2!$A43)*(NBI_orig!$F$6:$IT$6=NBI_L2!CU$1)*NBI_orig!$F$8:$IT$256)</f>
        <v>372.77483606367798</v>
      </c>
      <c r="CV43" s="7">
        <f t="array" ref="CV43">SUMPRODUCT((NBI_orig!$B$8:$B$256=NBI_L2!$A43)*(NBI_orig!$F$6:$IT$6=NBI_L2!CV$1)*NBI_orig!$F$8:$IT$256)</f>
        <v>70613.414676745902</v>
      </c>
      <c r="CW43" s="7">
        <f t="array" ref="CW43">SUMPRODUCT((NBI_orig!$B$8:$B$256=NBI_L2!$A43)*(NBI_orig!$F$6:$IT$6=NBI_L2!CW$1)*NBI_orig!$F$8:$IT$256)</f>
        <v>242903.44418385599</v>
      </c>
      <c r="CX43" s="7"/>
      <c r="CY43" s="7"/>
    </row>
    <row r="44" spans="1:103" x14ac:dyDescent="0.2">
      <c r="A44" s="6" t="s">
        <v>306</v>
      </c>
      <c r="B44" s="7">
        <f t="array" ref="B44">SUMPRODUCT((NBI_orig!$B$8:$B$256=NBI_L2!$A44)*(NBI_orig!$F$6:$IT$6=NBI_L2!B$1)*NBI_orig!$F$8:$IT$256)</f>
        <v>0</v>
      </c>
      <c r="C44" s="7">
        <f t="array" ref="C44">SUMPRODUCT((NBI_orig!$B$8:$B$256=NBI_L2!$A44)*(NBI_orig!$F$6:$IT$6=NBI_L2!C$1)*NBI_orig!$F$8:$IT$256)</f>
        <v>0</v>
      </c>
      <c r="D44" s="7">
        <f t="array" ref="D44">SUMPRODUCT((NBI_orig!$B$8:$B$256=NBI_L2!$A44)*(NBI_orig!$F$6:$IT$6=NBI_L2!D$1)*NBI_orig!$F$8:$IT$256)</f>
        <v>0</v>
      </c>
      <c r="E44" s="7">
        <f t="array" ref="E44">SUMPRODUCT((NBI_orig!$B$8:$B$256=NBI_L2!$A44)*(NBI_orig!$F$6:$IT$6=NBI_L2!E$1)*NBI_orig!$F$8:$IT$256)</f>
        <v>0</v>
      </c>
      <c r="F44" s="7">
        <f t="array" ref="F44">SUMPRODUCT((NBI_orig!$B$8:$B$256=NBI_L2!$A44)*(NBI_orig!$F$6:$IT$6=NBI_L2!F$1)*NBI_orig!$F$8:$IT$256)</f>
        <v>0</v>
      </c>
      <c r="G44" s="7">
        <f t="array" ref="G44">SUMPRODUCT((NBI_orig!$B$8:$B$256=NBI_L2!$A44)*(NBI_orig!$F$6:$IT$6=NBI_L2!G$1)*NBI_orig!$F$8:$IT$256)</f>
        <v>0</v>
      </c>
      <c r="H44" s="7">
        <f t="array" ref="H44">SUMPRODUCT((NBI_orig!$B$8:$B$256=NBI_L2!$A44)*(NBI_orig!$F$6:$IT$6=NBI_L2!H$1)*NBI_orig!$F$8:$IT$256)</f>
        <v>0</v>
      </c>
      <c r="I44" s="7">
        <f t="array" ref="I44">SUMPRODUCT((NBI_orig!$B$8:$B$256=NBI_L2!$A44)*(NBI_orig!$F$6:$IT$6=NBI_L2!I$1)*NBI_orig!$F$8:$IT$256)</f>
        <v>0</v>
      </c>
      <c r="J44" s="7">
        <f t="array" ref="J44">SUMPRODUCT((NBI_orig!$B$8:$B$256=NBI_L2!$A44)*(NBI_orig!$F$6:$IT$6=NBI_L2!J$1)*NBI_orig!$F$8:$IT$256)</f>
        <v>0</v>
      </c>
      <c r="K44" s="7">
        <f t="array" ref="K44">SUMPRODUCT((NBI_orig!$B$8:$B$256=NBI_L2!$A44)*(NBI_orig!$F$6:$IT$6=NBI_L2!K$1)*NBI_orig!$F$8:$IT$256)</f>
        <v>0</v>
      </c>
      <c r="L44" s="7">
        <f t="array" ref="L44">SUMPRODUCT((NBI_orig!$B$8:$B$256=NBI_L2!$A44)*(NBI_orig!$F$6:$IT$6=NBI_L2!L$1)*NBI_orig!$F$8:$IT$256)</f>
        <v>0</v>
      </c>
      <c r="M44" s="7">
        <f t="array" ref="M44">SUMPRODUCT((NBI_orig!$B$8:$B$256=NBI_L2!$A44)*(NBI_orig!$F$6:$IT$6=NBI_L2!M$1)*NBI_orig!$F$8:$IT$256)</f>
        <v>6224.7616811452999</v>
      </c>
      <c r="N44" s="7">
        <f t="array" ref="N44">SUMPRODUCT((NBI_orig!$B$8:$B$256=NBI_L2!$A44)*(NBI_orig!$F$6:$IT$6=NBI_L2!N$1)*NBI_orig!$F$8:$IT$256)</f>
        <v>7523.5794498437099</v>
      </c>
      <c r="O44" s="7">
        <f t="array" ref="O44">SUMPRODUCT((NBI_orig!$B$8:$B$256=NBI_L2!$A44)*(NBI_orig!$F$6:$IT$6=NBI_L2!O$1)*NBI_orig!$F$8:$IT$256)</f>
        <v>83.168745976244693</v>
      </c>
      <c r="P44" s="7">
        <f t="array" ref="P44">SUMPRODUCT((NBI_orig!$B$8:$B$256=NBI_L2!$A44)*(NBI_orig!$F$6:$IT$6=NBI_L2!P$1)*NBI_orig!$F$8:$IT$256)</f>
        <v>0</v>
      </c>
      <c r="Q44" s="7">
        <f t="array" ref="Q44">SUMPRODUCT((NBI_orig!$B$8:$B$256=NBI_L2!$A44)*(NBI_orig!$F$6:$IT$6=NBI_L2!Q$1)*NBI_orig!$F$8:$IT$256)</f>
        <v>0</v>
      </c>
      <c r="R44" s="7">
        <f t="array" ref="R44">SUMPRODUCT((NBI_orig!$B$8:$B$256=NBI_L2!$A44)*(NBI_orig!$F$6:$IT$6=NBI_L2!R$1)*NBI_orig!$F$8:$IT$256)</f>
        <v>0</v>
      </c>
      <c r="S44" s="7">
        <f t="array" ref="S44">SUMPRODUCT((NBI_orig!$B$8:$B$256=NBI_L2!$A44)*(NBI_orig!$F$6:$IT$6=NBI_L2!S$1)*NBI_orig!$F$8:$IT$256)</f>
        <v>17.4848055916381</v>
      </c>
      <c r="T44" s="7">
        <f t="array" ref="T44">SUMPRODUCT((NBI_orig!$B$8:$B$256=NBI_L2!$A44)*(NBI_orig!$F$6:$IT$6=NBI_L2!T$1)*NBI_orig!$F$8:$IT$256)</f>
        <v>0</v>
      </c>
      <c r="U44" s="7">
        <f t="array" ref="U44">SUMPRODUCT((NBI_orig!$B$8:$B$256=NBI_L2!$A44)*(NBI_orig!$F$6:$IT$6=NBI_L2!U$1)*NBI_orig!$F$8:$IT$256)</f>
        <v>0</v>
      </c>
      <c r="V44" s="7">
        <f t="array" ref="V44">SUMPRODUCT((NBI_orig!$B$8:$B$256=NBI_L2!$A44)*(NBI_orig!$F$6:$IT$6=NBI_L2!V$1)*NBI_orig!$F$8:$IT$256)</f>
        <v>0</v>
      </c>
      <c r="W44" s="7">
        <f t="array" ref="W44">SUMPRODUCT((NBI_orig!$B$8:$B$256=NBI_L2!$A44)*(NBI_orig!$F$6:$IT$6=NBI_L2!W$1)*NBI_orig!$F$8:$IT$256)</f>
        <v>0</v>
      </c>
      <c r="X44" s="7">
        <f t="array" ref="X44">SUMPRODUCT((NBI_orig!$B$8:$B$256=NBI_L2!$A44)*(NBI_orig!$F$6:$IT$6=NBI_L2!X$1)*NBI_orig!$F$8:$IT$256)</f>
        <v>0</v>
      </c>
      <c r="Y44" s="7">
        <f t="array" ref="Y44">SUMPRODUCT((NBI_orig!$B$8:$B$256=NBI_L2!$A44)*(NBI_orig!$F$6:$IT$6=NBI_L2!Y$1)*NBI_orig!$F$8:$IT$256)</f>
        <v>0</v>
      </c>
      <c r="Z44" s="7">
        <f t="array" ref="Z44">SUMPRODUCT((NBI_orig!$B$8:$B$256=NBI_L2!$A44)*(NBI_orig!$F$6:$IT$6=NBI_L2!Z$1)*NBI_orig!$F$8:$IT$256)</f>
        <v>0</v>
      </c>
      <c r="AA44" s="7">
        <f t="array" ref="AA44">SUMPRODUCT((NBI_orig!$B$8:$B$256=NBI_L2!$A44)*(NBI_orig!$F$6:$IT$6=NBI_L2!AA$1)*NBI_orig!$F$8:$IT$256)</f>
        <v>0</v>
      </c>
      <c r="AB44" s="7">
        <f t="array" ref="AB44">SUMPRODUCT((NBI_orig!$B$8:$B$256=NBI_L2!$A44)*(NBI_orig!$F$6:$IT$6=NBI_L2!AB$1)*NBI_orig!$F$8:$IT$256)</f>
        <v>0</v>
      </c>
      <c r="AC44" s="7">
        <f t="array" ref="AC44">SUMPRODUCT((NBI_orig!$B$8:$B$256=NBI_L2!$A44)*(NBI_orig!$F$6:$IT$6=NBI_L2!AC$1)*NBI_orig!$F$8:$IT$256)</f>
        <v>0</v>
      </c>
      <c r="AD44" s="7">
        <f t="array" ref="AD44">SUMPRODUCT((NBI_orig!$B$8:$B$256=NBI_L2!$A44)*(NBI_orig!$F$6:$IT$6=NBI_L2!AD$1)*NBI_orig!$F$8:$IT$256)</f>
        <v>225.74119787055901</v>
      </c>
      <c r="AE44" s="7">
        <f t="array" ref="AE44">SUMPRODUCT((NBI_orig!$B$8:$B$256=NBI_L2!$A44)*(NBI_orig!$F$6:$IT$6=NBI_L2!AE$1)*NBI_orig!$F$8:$IT$256)</f>
        <v>15.7246044337128</v>
      </c>
      <c r="AF44" s="7">
        <f t="array" ref="AF44">SUMPRODUCT((NBI_orig!$B$8:$B$256=NBI_L2!$A44)*(NBI_orig!$F$6:$IT$6=NBI_L2!AF$1)*NBI_orig!$F$8:$IT$256)</f>
        <v>0</v>
      </c>
      <c r="AG44" s="7">
        <f t="array" ref="AG44">SUMPRODUCT((NBI_orig!$B$8:$B$256=NBI_L2!$A44)*(NBI_orig!$F$6:$IT$6=NBI_L2!AG$1)*NBI_orig!$F$8:$IT$256)</f>
        <v>0</v>
      </c>
      <c r="AH44" s="7">
        <f t="array" ref="AH44">SUMPRODUCT((NBI_orig!$B$8:$B$256=NBI_L2!$A44)*(NBI_orig!$F$6:$IT$6=NBI_L2!AH$1)*NBI_orig!$F$8:$IT$256)</f>
        <v>0</v>
      </c>
      <c r="AI44" s="7">
        <f t="array" ref="AI44">SUMPRODUCT((NBI_orig!$B$8:$B$256=NBI_L2!$A44)*(NBI_orig!$F$6:$IT$6=NBI_L2!AI$1)*NBI_orig!$F$8:$IT$256)</f>
        <v>0</v>
      </c>
      <c r="AJ44" s="7">
        <f t="array" ref="AJ44">SUMPRODUCT((NBI_orig!$B$8:$B$256=NBI_L2!$A44)*(NBI_orig!$F$6:$IT$6=NBI_L2!AJ$1)*NBI_orig!$F$8:$IT$256)</f>
        <v>0</v>
      </c>
      <c r="AK44" s="7">
        <f t="array" ref="AK44">SUMPRODUCT((NBI_orig!$B$8:$B$256=NBI_L2!$A44)*(NBI_orig!$F$6:$IT$6=NBI_L2!AK$1)*NBI_orig!$F$8:$IT$256)</f>
        <v>0</v>
      </c>
      <c r="AL44" s="7">
        <f t="array" ref="AL44">SUMPRODUCT((NBI_orig!$B$8:$B$256=NBI_L2!$A44)*(NBI_orig!$F$6:$IT$6=NBI_L2!AL$1)*NBI_orig!$F$8:$IT$256)</f>
        <v>0</v>
      </c>
      <c r="AM44" s="7">
        <f t="array" ref="AM44">SUMPRODUCT((NBI_orig!$B$8:$B$256=NBI_L2!$A44)*(NBI_orig!$F$6:$IT$6=NBI_L2!AM$1)*NBI_orig!$F$8:$IT$256)</f>
        <v>0</v>
      </c>
      <c r="AN44" s="7">
        <f t="array" ref="AN44">SUMPRODUCT((NBI_orig!$B$8:$B$256=NBI_L2!$A44)*(NBI_orig!$F$6:$IT$6=NBI_L2!AN$1)*NBI_orig!$F$8:$IT$256)</f>
        <v>0</v>
      </c>
      <c r="AO44" s="7">
        <f t="array" ref="AO44">SUMPRODUCT((NBI_orig!$B$8:$B$256=NBI_L2!$A44)*(NBI_orig!$F$6:$IT$6=NBI_L2!AO$1)*NBI_orig!$F$8:$IT$256)</f>
        <v>0</v>
      </c>
      <c r="AP44" s="7">
        <f t="array" ref="AP44">SUMPRODUCT((NBI_orig!$B$8:$B$256=NBI_L2!$A44)*(NBI_orig!$F$6:$IT$6=NBI_L2!AP$1)*NBI_orig!$F$8:$IT$256)</f>
        <v>0.43488401898321699</v>
      </c>
      <c r="AQ44" s="7">
        <f t="array" ref="AQ44">SUMPRODUCT((NBI_orig!$B$8:$B$256=NBI_L2!$A44)*(NBI_orig!$F$6:$IT$6=NBI_L2!AQ$1)*NBI_orig!$F$8:$IT$256)</f>
        <v>0</v>
      </c>
      <c r="AR44" s="7">
        <f t="array" ref="AR44">SUMPRODUCT((NBI_orig!$B$8:$B$256=NBI_L2!$A44)*(NBI_orig!$F$6:$IT$6=NBI_L2!AR$1)*NBI_orig!$F$8:$IT$256)</f>
        <v>0</v>
      </c>
      <c r="AS44" s="7">
        <f t="array" ref="AS44">SUMPRODUCT((NBI_orig!$B$8:$B$256=NBI_L2!$A44)*(NBI_orig!$F$6:$IT$6=NBI_L2!AS$1)*NBI_orig!$F$8:$IT$256)</f>
        <v>0</v>
      </c>
      <c r="AT44" s="7">
        <f t="array" ref="AT44">SUMPRODUCT((NBI_orig!$B$8:$B$256=NBI_L2!$A44)*(NBI_orig!$F$6:$IT$6=NBI_L2!AT$1)*NBI_orig!$F$8:$IT$256)</f>
        <v>0</v>
      </c>
      <c r="AU44" s="7">
        <f t="array" ref="AU44">SUMPRODUCT((NBI_orig!$B$8:$B$256=NBI_L2!$A44)*(NBI_orig!$F$6:$IT$6=NBI_L2!AU$1)*NBI_orig!$F$8:$IT$256)</f>
        <v>0</v>
      </c>
      <c r="AV44" s="7">
        <f t="array" ref="AV44">SUMPRODUCT((NBI_orig!$B$8:$B$256=NBI_L2!$A44)*(NBI_orig!$F$6:$IT$6=NBI_L2!AV$1)*NBI_orig!$F$8:$IT$256)</f>
        <v>0</v>
      </c>
      <c r="AW44" s="7">
        <f t="array" ref="AW44">SUMPRODUCT((NBI_orig!$B$8:$B$256=NBI_L2!$A44)*(NBI_orig!$F$6:$IT$6=NBI_L2!AW$1)*NBI_orig!$F$8:$IT$256)</f>
        <v>0</v>
      </c>
      <c r="AX44" s="7">
        <f t="array" ref="AX44">SUMPRODUCT((NBI_orig!$B$8:$B$256=NBI_L2!$A44)*(NBI_orig!$F$6:$IT$6=NBI_L2!AX$1)*NBI_orig!$F$8:$IT$256)</f>
        <v>0</v>
      </c>
      <c r="AY44" s="7">
        <f t="array" ref="AY44">SUMPRODUCT((NBI_orig!$B$8:$B$256=NBI_L2!$A44)*(NBI_orig!$F$6:$IT$6=NBI_L2!AY$1)*NBI_orig!$F$8:$IT$256)</f>
        <v>0</v>
      </c>
      <c r="AZ44" s="7">
        <f t="array" ref="AZ44">SUMPRODUCT((NBI_orig!$B$8:$B$256=NBI_L2!$A44)*(NBI_orig!$F$6:$IT$6=NBI_L2!AZ$1)*NBI_orig!$F$8:$IT$256)</f>
        <v>0</v>
      </c>
      <c r="BA44" s="7">
        <f t="array" ref="BA44">SUMPRODUCT((NBI_orig!$B$8:$B$256=NBI_L2!$A44)*(NBI_orig!$F$6:$IT$6=NBI_L2!BA$1)*NBI_orig!$F$8:$IT$256)</f>
        <v>0</v>
      </c>
      <c r="BB44" s="7">
        <f t="array" ref="BB44">SUMPRODUCT((NBI_orig!$B$8:$B$256=NBI_L2!$A44)*(NBI_orig!$F$6:$IT$6=NBI_L2!BB$1)*NBI_orig!$F$8:$IT$256)</f>
        <v>0</v>
      </c>
      <c r="BC44" s="7">
        <f t="array" ref="BC44">SUMPRODUCT((NBI_orig!$B$8:$B$256=NBI_L2!$A44)*(NBI_orig!$F$6:$IT$6=NBI_L2!BC$1)*NBI_orig!$F$8:$IT$256)</f>
        <v>0</v>
      </c>
      <c r="BD44" s="7">
        <f t="array" ref="BD44">SUMPRODUCT((NBI_orig!$B$8:$B$256=NBI_L2!$A44)*(NBI_orig!$F$6:$IT$6=NBI_L2!BD$1)*NBI_orig!$F$8:$IT$256)</f>
        <v>0</v>
      </c>
      <c r="BE44" s="7">
        <f t="array" ref="BE44">SUMPRODUCT((NBI_orig!$B$8:$B$256=NBI_L2!$A44)*(NBI_orig!$F$6:$IT$6=NBI_L2!BE$1)*NBI_orig!$F$8:$IT$256)</f>
        <v>0</v>
      </c>
      <c r="BF44" s="7">
        <f t="array" ref="BF44">SUMPRODUCT((NBI_orig!$B$8:$B$256=NBI_L2!$A44)*(NBI_orig!$F$6:$IT$6=NBI_L2!BF$1)*NBI_orig!$F$8:$IT$256)</f>
        <v>0</v>
      </c>
      <c r="BG44" s="7">
        <f t="array" ref="BG44">SUMPRODUCT((NBI_orig!$B$8:$B$256=NBI_L2!$A44)*(NBI_orig!$F$6:$IT$6=NBI_L2!BG$1)*NBI_orig!$F$8:$IT$256)</f>
        <v>0</v>
      </c>
      <c r="BH44" s="7">
        <f t="array" ref="BH44">SUMPRODUCT((NBI_orig!$B$8:$B$256=NBI_L2!$A44)*(NBI_orig!$F$6:$IT$6=NBI_L2!BH$1)*NBI_orig!$F$8:$IT$256)</f>
        <v>0</v>
      </c>
      <c r="BI44" s="7">
        <f t="array" ref="BI44">SUMPRODUCT((NBI_orig!$B$8:$B$256=NBI_L2!$A44)*(NBI_orig!$F$6:$IT$6=NBI_L2!BI$1)*NBI_orig!$F$8:$IT$256)</f>
        <v>0</v>
      </c>
      <c r="BJ44" s="7">
        <f t="array" ref="BJ44">SUMPRODUCT((NBI_orig!$B$8:$B$256=NBI_L2!$A44)*(NBI_orig!$F$6:$IT$6=NBI_L2!BJ$1)*NBI_orig!$F$8:$IT$256)</f>
        <v>0</v>
      </c>
      <c r="BK44" s="7">
        <f t="array" ref="BK44">SUMPRODUCT((NBI_orig!$B$8:$B$256=NBI_L2!$A44)*(NBI_orig!$F$6:$IT$6=NBI_L2!BK$1)*NBI_orig!$F$8:$IT$256)</f>
        <v>0</v>
      </c>
      <c r="BL44" s="7">
        <f t="array" ref="BL44">SUMPRODUCT((NBI_orig!$B$8:$B$256=NBI_L2!$A44)*(NBI_orig!$F$6:$IT$6=NBI_L2!BL$1)*NBI_orig!$F$8:$IT$256)</f>
        <v>0</v>
      </c>
      <c r="BM44" s="7">
        <f t="array" ref="BM44">SUMPRODUCT((NBI_orig!$B$8:$B$256=NBI_L2!$A44)*(NBI_orig!$F$6:$IT$6=NBI_L2!BM$1)*NBI_orig!$F$8:$IT$256)</f>
        <v>0</v>
      </c>
      <c r="BN44" s="7">
        <f t="array" ref="BN44">SUMPRODUCT((NBI_orig!$B$8:$B$256=NBI_L2!$A44)*(NBI_orig!$F$6:$IT$6=NBI_L2!BN$1)*NBI_orig!$F$8:$IT$256)</f>
        <v>0</v>
      </c>
      <c r="BO44" s="7">
        <f t="array" ref="BO44">SUMPRODUCT((NBI_orig!$B$8:$B$256=NBI_L2!$A44)*(NBI_orig!$F$6:$IT$6=NBI_L2!BO$1)*NBI_orig!$F$8:$IT$256)</f>
        <v>0</v>
      </c>
      <c r="BP44" s="7">
        <f t="array" ref="BP44">SUMPRODUCT((NBI_orig!$B$8:$B$256=NBI_L2!$A44)*(NBI_orig!$F$6:$IT$6=NBI_L2!BP$1)*NBI_orig!$F$8:$IT$256)</f>
        <v>0</v>
      </c>
      <c r="BQ44" s="7">
        <f t="array" ref="BQ44">SUMPRODUCT((NBI_orig!$B$8:$B$256=NBI_L2!$A44)*(NBI_orig!$F$6:$IT$6=NBI_L2!BQ$1)*NBI_orig!$F$8:$IT$256)</f>
        <v>0</v>
      </c>
      <c r="BR44" s="7">
        <f t="array" ref="BR44">SUMPRODUCT((NBI_orig!$B$8:$B$256=NBI_L2!$A44)*(NBI_orig!$F$6:$IT$6=NBI_L2!BR$1)*NBI_orig!$F$8:$IT$256)</f>
        <v>0</v>
      </c>
      <c r="BS44" s="7">
        <f t="array" ref="BS44">SUMPRODUCT((NBI_orig!$B$8:$B$256=NBI_L2!$A44)*(NBI_orig!$F$6:$IT$6=NBI_L2!BS$1)*NBI_orig!$F$8:$IT$256)</f>
        <v>0</v>
      </c>
      <c r="BT44" s="7">
        <f t="array" ref="BT44">SUMPRODUCT((NBI_orig!$B$8:$B$256=NBI_L2!$A44)*(NBI_orig!$F$6:$IT$6=NBI_L2!BT$1)*NBI_orig!$F$8:$IT$256)</f>
        <v>0</v>
      </c>
      <c r="BU44" s="7">
        <f t="array" ref="BU44">SUMPRODUCT((NBI_orig!$B$8:$B$256=NBI_L2!$A44)*(NBI_orig!$F$6:$IT$6=NBI_L2!BU$1)*NBI_orig!$F$8:$IT$256)</f>
        <v>0</v>
      </c>
      <c r="BV44" s="7">
        <f t="array" ref="BV44">SUMPRODUCT((NBI_orig!$B$8:$B$256=NBI_L2!$A44)*(NBI_orig!$F$6:$IT$6=NBI_L2!BV$1)*NBI_orig!$F$8:$IT$256)</f>
        <v>0</v>
      </c>
      <c r="BW44" s="7">
        <f t="array" ref="BW44">SUMPRODUCT((NBI_orig!$B$8:$B$256=NBI_L2!$A44)*(NBI_orig!$F$6:$IT$6=NBI_L2!BW$1)*NBI_orig!$F$8:$IT$256)</f>
        <v>0</v>
      </c>
      <c r="BX44" s="7">
        <f t="array" ref="BX44">SUMPRODUCT((NBI_orig!$B$8:$B$256=NBI_L2!$A44)*(NBI_orig!$F$6:$IT$6=NBI_L2!BX$1)*NBI_orig!$F$8:$IT$256)</f>
        <v>0</v>
      </c>
      <c r="BY44" s="7">
        <f t="array" ref="BY44">SUMPRODUCT((NBI_orig!$B$8:$B$256=NBI_L2!$A44)*(NBI_orig!$F$6:$IT$6=NBI_L2!BY$1)*NBI_orig!$F$8:$IT$256)</f>
        <v>0</v>
      </c>
      <c r="BZ44" s="7">
        <f t="array" ref="BZ44">SUMPRODUCT((NBI_orig!$B$8:$B$256=NBI_L2!$A44)*(NBI_orig!$F$6:$IT$6=NBI_L2!BZ$1)*NBI_orig!$F$8:$IT$256)</f>
        <v>0</v>
      </c>
      <c r="CA44" s="7">
        <f t="array" ref="CA44">SUMPRODUCT((NBI_orig!$B$8:$B$256=NBI_L2!$A44)*(NBI_orig!$F$6:$IT$6=NBI_L2!CA$1)*NBI_orig!$F$8:$IT$256)</f>
        <v>0</v>
      </c>
      <c r="CB44" s="7">
        <f t="array" ref="CB44">SUMPRODUCT((NBI_orig!$B$8:$B$256=NBI_L2!$A44)*(NBI_orig!$F$6:$IT$6=NBI_L2!CB$1)*NBI_orig!$F$8:$IT$256)</f>
        <v>0</v>
      </c>
      <c r="CC44" s="7">
        <f t="array" ref="CC44">SUMPRODUCT((NBI_orig!$B$8:$B$256=NBI_L2!$A44)*(NBI_orig!$F$6:$IT$6=NBI_L2!CC$1)*NBI_orig!$F$8:$IT$256)</f>
        <v>0</v>
      </c>
      <c r="CD44" s="7">
        <f t="array" ref="CD44">SUMPRODUCT((NBI_orig!$B$8:$B$256=NBI_L2!$A44)*(NBI_orig!$F$6:$IT$6=NBI_L2!CD$1)*NBI_orig!$F$8:$IT$256)</f>
        <v>0</v>
      </c>
      <c r="CE44" s="7">
        <f t="array" ref="CE44">SUMPRODUCT((NBI_orig!$B$8:$B$256=NBI_L2!$A44)*(NBI_orig!$F$6:$IT$6=NBI_L2!CE$1)*NBI_orig!$F$8:$IT$256)</f>
        <v>0</v>
      </c>
      <c r="CF44" s="7">
        <f t="array" ref="CF44">SUMPRODUCT((NBI_orig!$B$8:$B$256=NBI_L2!$A44)*(NBI_orig!$F$6:$IT$6=NBI_L2!CF$1)*NBI_orig!$F$8:$IT$256)</f>
        <v>0</v>
      </c>
      <c r="CG44" s="7">
        <f t="array" ref="CG44">SUMPRODUCT((NBI_orig!$B$8:$B$256=NBI_L2!$A44)*(NBI_orig!$F$6:$IT$6=NBI_L2!CG$1)*NBI_orig!$F$8:$IT$256)</f>
        <v>0</v>
      </c>
      <c r="CH44" s="7">
        <f t="array" ref="CH44">SUMPRODUCT((NBI_orig!$B$8:$B$256=NBI_L2!$A44)*(NBI_orig!$F$6:$IT$6=NBI_L2!CH$1)*NBI_orig!$F$8:$IT$256)</f>
        <v>0</v>
      </c>
      <c r="CI44" s="7">
        <f t="array" ref="CI44">SUMPRODUCT((NBI_orig!$B$8:$B$256=NBI_L2!$A44)*(NBI_orig!$F$6:$IT$6=NBI_L2!CI$1)*NBI_orig!$F$8:$IT$256)</f>
        <v>0</v>
      </c>
      <c r="CJ44" s="7">
        <f t="array" ref="CJ44">SUMPRODUCT((NBI_orig!$B$8:$B$256=NBI_L2!$A44)*(NBI_orig!$F$6:$IT$6=NBI_L2!CJ$1)*NBI_orig!$F$8:$IT$256)</f>
        <v>0</v>
      </c>
      <c r="CK44" s="7">
        <f t="array" ref="CK44">SUMPRODUCT((NBI_orig!$B$8:$B$256=NBI_L2!$A44)*(NBI_orig!$F$6:$IT$6=NBI_L2!CK$1)*NBI_orig!$F$8:$IT$256)</f>
        <v>471.07891134950853</v>
      </c>
      <c r="CL44" s="7">
        <f t="array" ref="CL44">SUMPRODUCT((NBI_orig!$B$8:$B$256=NBI_L2!$A44)*(NBI_orig!$F$6:$IT$6=NBI_L2!CL$1)*NBI_orig!$F$8:$IT$256)</f>
        <v>1970.1633871899639</v>
      </c>
      <c r="CM44" s="7">
        <f t="array" ref="CM44">SUMPRODUCT((NBI_orig!$B$8:$B$256=NBI_L2!$A44)*(NBI_orig!$F$6:$IT$6=NBI_L2!CM$1)*NBI_orig!$F$8:$IT$256)</f>
        <v>3802.5058877166875</v>
      </c>
      <c r="CN44" s="7">
        <f t="array" ref="CN44">SUMPRODUCT((NBI_orig!$B$8:$B$256=NBI_L2!$A44)*(NBI_orig!$F$6:$IT$6=NBI_L2!CN$1)*NBI_orig!$F$8:$IT$256)</f>
        <v>0</v>
      </c>
      <c r="CO44" s="7">
        <f t="array" ref="CO44">SUMPRODUCT((NBI_orig!$B$8:$B$256=NBI_L2!$A44)*(NBI_orig!$F$6:$IT$6=NBI_L2!CO$1)*NBI_orig!$F$8:$IT$256)</f>
        <v>0</v>
      </c>
      <c r="CP44" s="7">
        <f t="array" ref="CP44">SUMPRODUCT((NBI_orig!$B$8:$B$256=NBI_L2!$A44)*(NBI_orig!$F$6:$IT$6=NBI_L2!CP$1)*NBI_orig!$F$8:$IT$256)</f>
        <v>0</v>
      </c>
      <c r="CQ44" s="7">
        <f t="array" ref="CQ44">SUMPRODUCT((NBI_orig!$B$8:$B$256=NBI_L2!$A44)*(NBI_orig!$F$6:$IT$6=NBI_L2!CQ$1)*NBI_orig!$F$8:$IT$256)</f>
        <v>0</v>
      </c>
      <c r="CR44" s="7">
        <f t="array" ref="CR44">SUMPRODUCT((NBI_orig!$B$8:$B$256=NBI_L2!$A44)*(NBI_orig!$F$6:$IT$6=NBI_L2!CR$1)*NBI_orig!$F$8:$IT$256)</f>
        <v>0</v>
      </c>
      <c r="CS44" s="7">
        <f t="array" ref="CS44">SUMPRODUCT((NBI_orig!$B$8:$B$256=NBI_L2!$A44)*(NBI_orig!$F$6:$IT$6=NBI_L2!CS$1)*NBI_orig!$F$8:$IT$256)</f>
        <v>0</v>
      </c>
      <c r="CT44" s="7">
        <f t="array" ref="CT44">SUMPRODUCT((NBI_orig!$B$8:$B$256=NBI_L2!$A44)*(NBI_orig!$F$6:$IT$6=NBI_L2!CT$1)*NBI_orig!$F$8:$IT$256)</f>
        <v>-244.47830859047099</v>
      </c>
      <c r="CU44" s="7">
        <f t="array" ref="CU44">SUMPRODUCT((NBI_orig!$B$8:$B$256=NBI_L2!$A44)*(NBI_orig!$F$6:$IT$6=NBI_L2!CU$1)*NBI_orig!$F$8:$IT$256)</f>
        <v>34.934592027313499</v>
      </c>
      <c r="CV44" s="7">
        <f t="array" ref="CV44">SUMPRODUCT((NBI_orig!$B$8:$B$256=NBI_L2!$A44)*(NBI_orig!$F$6:$IT$6=NBI_L2!CV$1)*NBI_orig!$F$8:$IT$256)</f>
        <v>1144.5163168076199</v>
      </c>
      <c r="CW44" s="7">
        <f t="array" ref="CW44">SUMPRODUCT((NBI_orig!$B$8:$B$256=NBI_L2!$A44)*(NBI_orig!$F$6:$IT$6=NBI_L2!CW$1)*NBI_orig!$F$8:$IT$256)</f>
        <v>21269.616155380802</v>
      </c>
      <c r="CX44" s="7"/>
      <c r="CY44" s="7"/>
    </row>
    <row r="45" spans="1:103" x14ac:dyDescent="0.2">
      <c r="A45" s="6" t="s">
        <v>307</v>
      </c>
      <c r="B45" s="7">
        <f t="array" ref="B45">SUMPRODUCT((NBI_orig!$B$8:$B$256=NBI_L2!$A45)*(NBI_orig!$F$6:$IT$6=NBI_L2!B$1)*NBI_orig!$F$8:$IT$256)</f>
        <v>0</v>
      </c>
      <c r="C45" s="7">
        <f t="array" ref="C45">SUMPRODUCT((NBI_orig!$B$8:$B$256=NBI_L2!$A45)*(NBI_orig!$F$6:$IT$6=NBI_L2!C$1)*NBI_orig!$F$8:$IT$256)</f>
        <v>0</v>
      </c>
      <c r="D45" s="7">
        <f t="array" ref="D45">SUMPRODUCT((NBI_orig!$B$8:$B$256=NBI_L2!$A45)*(NBI_orig!$F$6:$IT$6=NBI_L2!D$1)*NBI_orig!$F$8:$IT$256)</f>
        <v>0</v>
      </c>
      <c r="E45" s="7">
        <f t="array" ref="E45">SUMPRODUCT((NBI_orig!$B$8:$B$256=NBI_L2!$A45)*(NBI_orig!$F$6:$IT$6=NBI_L2!E$1)*NBI_orig!$F$8:$IT$256)</f>
        <v>0</v>
      </c>
      <c r="F45" s="7">
        <f t="array" ref="F45">SUMPRODUCT((NBI_orig!$B$8:$B$256=NBI_L2!$A45)*(NBI_orig!$F$6:$IT$6=NBI_L2!F$1)*NBI_orig!$F$8:$IT$256)</f>
        <v>0</v>
      </c>
      <c r="G45" s="7">
        <f t="array" ref="G45">SUMPRODUCT((NBI_orig!$B$8:$B$256=NBI_L2!$A45)*(NBI_orig!$F$6:$IT$6=NBI_L2!G$1)*NBI_orig!$F$8:$IT$256)</f>
        <v>0</v>
      </c>
      <c r="H45" s="7">
        <f t="array" ref="H45">SUMPRODUCT((NBI_orig!$B$8:$B$256=NBI_L2!$A45)*(NBI_orig!$F$6:$IT$6=NBI_L2!H$1)*NBI_orig!$F$8:$IT$256)</f>
        <v>3591.1576042738448</v>
      </c>
      <c r="I45" s="7">
        <f t="array" ref="I45">SUMPRODUCT((NBI_orig!$B$8:$B$256=NBI_L2!$A45)*(NBI_orig!$F$6:$IT$6=NBI_L2!I$1)*NBI_orig!$F$8:$IT$256)</f>
        <v>0</v>
      </c>
      <c r="J45" s="7">
        <f t="array" ref="J45">SUMPRODUCT((NBI_orig!$B$8:$B$256=NBI_L2!$A45)*(NBI_orig!$F$6:$IT$6=NBI_L2!J$1)*NBI_orig!$F$8:$IT$256)</f>
        <v>0</v>
      </c>
      <c r="K45" s="7">
        <f t="array" ref="K45">SUMPRODUCT((NBI_orig!$B$8:$B$256=NBI_L2!$A45)*(NBI_orig!$F$6:$IT$6=NBI_L2!K$1)*NBI_orig!$F$8:$IT$256)</f>
        <v>0</v>
      </c>
      <c r="L45" s="7">
        <f t="array" ref="L45">SUMPRODUCT((NBI_orig!$B$8:$B$256=NBI_L2!$A45)*(NBI_orig!$F$6:$IT$6=NBI_L2!L$1)*NBI_orig!$F$8:$IT$256)</f>
        <v>0</v>
      </c>
      <c r="M45" s="7">
        <f t="array" ref="M45">SUMPRODUCT((NBI_orig!$B$8:$B$256=NBI_L2!$A45)*(NBI_orig!$F$6:$IT$6=NBI_L2!M$1)*NBI_orig!$F$8:$IT$256)</f>
        <v>0</v>
      </c>
      <c r="N45" s="7">
        <f t="array" ref="N45">SUMPRODUCT((NBI_orig!$B$8:$B$256=NBI_L2!$A45)*(NBI_orig!$F$6:$IT$6=NBI_L2!N$1)*NBI_orig!$F$8:$IT$256)</f>
        <v>0</v>
      </c>
      <c r="O45" s="7">
        <f t="array" ref="O45">SUMPRODUCT((NBI_orig!$B$8:$B$256=NBI_L2!$A45)*(NBI_orig!$F$6:$IT$6=NBI_L2!O$1)*NBI_orig!$F$8:$IT$256)</f>
        <v>0</v>
      </c>
      <c r="P45" s="7">
        <f t="array" ref="P45">SUMPRODUCT((NBI_orig!$B$8:$B$256=NBI_L2!$A45)*(NBI_orig!$F$6:$IT$6=NBI_L2!P$1)*NBI_orig!$F$8:$IT$256)</f>
        <v>0</v>
      </c>
      <c r="Q45" s="7">
        <f t="array" ref="Q45">SUMPRODUCT((NBI_orig!$B$8:$B$256=NBI_L2!$A45)*(NBI_orig!$F$6:$IT$6=NBI_L2!Q$1)*NBI_orig!$F$8:$IT$256)</f>
        <v>0</v>
      </c>
      <c r="R45" s="7">
        <f t="array" ref="R45">SUMPRODUCT((NBI_orig!$B$8:$B$256=NBI_L2!$A45)*(NBI_orig!$F$6:$IT$6=NBI_L2!R$1)*NBI_orig!$F$8:$IT$256)</f>
        <v>0</v>
      </c>
      <c r="S45" s="7">
        <f t="array" ref="S45">SUMPRODUCT((NBI_orig!$B$8:$B$256=NBI_L2!$A45)*(NBI_orig!$F$6:$IT$6=NBI_L2!S$1)*NBI_orig!$F$8:$IT$256)</f>
        <v>0</v>
      </c>
      <c r="T45" s="7">
        <f t="array" ref="T45">SUMPRODUCT((NBI_orig!$B$8:$B$256=NBI_L2!$A45)*(NBI_orig!$F$6:$IT$6=NBI_L2!T$1)*NBI_orig!$F$8:$IT$256)</f>
        <v>0</v>
      </c>
      <c r="U45" s="7">
        <f t="array" ref="U45">SUMPRODUCT((NBI_orig!$B$8:$B$256=NBI_L2!$A45)*(NBI_orig!$F$6:$IT$6=NBI_L2!U$1)*NBI_orig!$F$8:$IT$256)</f>
        <v>0</v>
      </c>
      <c r="V45" s="7">
        <f t="array" ref="V45">SUMPRODUCT((NBI_orig!$B$8:$B$256=NBI_L2!$A45)*(NBI_orig!$F$6:$IT$6=NBI_L2!V$1)*NBI_orig!$F$8:$IT$256)</f>
        <v>0</v>
      </c>
      <c r="W45" s="7">
        <f t="array" ref="W45">SUMPRODUCT((NBI_orig!$B$8:$B$256=NBI_L2!$A45)*(NBI_orig!$F$6:$IT$6=NBI_L2!W$1)*NBI_orig!$F$8:$IT$256)</f>
        <v>0</v>
      </c>
      <c r="X45" s="7">
        <f t="array" ref="X45">SUMPRODUCT((NBI_orig!$B$8:$B$256=NBI_L2!$A45)*(NBI_orig!$F$6:$IT$6=NBI_L2!X$1)*NBI_orig!$F$8:$IT$256)</f>
        <v>0</v>
      </c>
      <c r="Y45" s="7">
        <f t="array" ref="Y45">SUMPRODUCT((NBI_orig!$B$8:$B$256=NBI_L2!$A45)*(NBI_orig!$F$6:$IT$6=NBI_L2!Y$1)*NBI_orig!$F$8:$IT$256)</f>
        <v>0</v>
      </c>
      <c r="Z45" s="7">
        <f t="array" ref="Z45">SUMPRODUCT((NBI_orig!$B$8:$B$256=NBI_L2!$A45)*(NBI_orig!$F$6:$IT$6=NBI_L2!Z$1)*NBI_orig!$F$8:$IT$256)</f>
        <v>0</v>
      </c>
      <c r="AA45" s="7">
        <f t="array" ref="AA45">SUMPRODUCT((NBI_orig!$B$8:$B$256=NBI_L2!$A45)*(NBI_orig!$F$6:$IT$6=NBI_L2!AA$1)*NBI_orig!$F$8:$IT$256)</f>
        <v>0</v>
      </c>
      <c r="AB45" s="7">
        <f t="array" ref="AB45">SUMPRODUCT((NBI_orig!$B$8:$B$256=NBI_L2!$A45)*(NBI_orig!$F$6:$IT$6=NBI_L2!AB$1)*NBI_orig!$F$8:$IT$256)</f>
        <v>0</v>
      </c>
      <c r="AC45" s="7">
        <f t="array" ref="AC45">SUMPRODUCT((NBI_orig!$B$8:$B$256=NBI_L2!$A45)*(NBI_orig!$F$6:$IT$6=NBI_L2!AC$1)*NBI_orig!$F$8:$IT$256)</f>
        <v>0</v>
      </c>
      <c r="AD45" s="7">
        <f t="array" ref="AD45">SUMPRODUCT((NBI_orig!$B$8:$B$256=NBI_L2!$A45)*(NBI_orig!$F$6:$IT$6=NBI_L2!AD$1)*NBI_orig!$F$8:$IT$256)</f>
        <v>0</v>
      </c>
      <c r="AE45" s="7">
        <f t="array" ref="AE45">SUMPRODUCT((NBI_orig!$B$8:$B$256=NBI_L2!$A45)*(NBI_orig!$F$6:$IT$6=NBI_L2!AE$1)*NBI_orig!$F$8:$IT$256)</f>
        <v>71.030261270364207</v>
      </c>
      <c r="AF45" s="7">
        <f t="array" ref="AF45">SUMPRODUCT((NBI_orig!$B$8:$B$256=NBI_L2!$A45)*(NBI_orig!$F$6:$IT$6=NBI_L2!AF$1)*NBI_orig!$F$8:$IT$256)</f>
        <v>0</v>
      </c>
      <c r="AG45" s="7">
        <f t="array" ref="AG45">SUMPRODUCT((NBI_orig!$B$8:$B$256=NBI_L2!$A45)*(NBI_orig!$F$6:$IT$6=NBI_L2!AG$1)*NBI_orig!$F$8:$IT$256)</f>
        <v>0</v>
      </c>
      <c r="AH45" s="7">
        <f t="array" ref="AH45">SUMPRODUCT((NBI_orig!$B$8:$B$256=NBI_L2!$A45)*(NBI_orig!$F$6:$IT$6=NBI_L2!AH$1)*NBI_orig!$F$8:$IT$256)</f>
        <v>0</v>
      </c>
      <c r="AI45" s="7">
        <f t="array" ref="AI45">SUMPRODUCT((NBI_orig!$B$8:$B$256=NBI_L2!$A45)*(NBI_orig!$F$6:$IT$6=NBI_L2!AI$1)*NBI_orig!$F$8:$IT$256)</f>
        <v>0</v>
      </c>
      <c r="AJ45" s="7">
        <f t="array" ref="AJ45">SUMPRODUCT((NBI_orig!$B$8:$B$256=NBI_L2!$A45)*(NBI_orig!$F$6:$IT$6=NBI_L2!AJ$1)*NBI_orig!$F$8:$IT$256)</f>
        <v>149.89304907871599</v>
      </c>
      <c r="AK45" s="7">
        <f t="array" ref="AK45">SUMPRODUCT((NBI_orig!$B$8:$B$256=NBI_L2!$A45)*(NBI_orig!$F$6:$IT$6=NBI_L2!AK$1)*NBI_orig!$F$8:$IT$256)</f>
        <v>0</v>
      </c>
      <c r="AL45" s="7">
        <f t="array" ref="AL45">SUMPRODUCT((NBI_orig!$B$8:$B$256=NBI_L2!$A45)*(NBI_orig!$F$6:$IT$6=NBI_L2!AL$1)*NBI_orig!$F$8:$IT$256)</f>
        <v>0</v>
      </c>
      <c r="AM45" s="7">
        <f t="array" ref="AM45">SUMPRODUCT((NBI_orig!$B$8:$B$256=NBI_L2!$A45)*(NBI_orig!$F$6:$IT$6=NBI_L2!AM$1)*NBI_orig!$F$8:$IT$256)</f>
        <v>0</v>
      </c>
      <c r="AN45" s="7">
        <f t="array" ref="AN45">SUMPRODUCT((NBI_orig!$B$8:$B$256=NBI_L2!$A45)*(NBI_orig!$F$6:$IT$6=NBI_L2!AN$1)*NBI_orig!$F$8:$IT$256)</f>
        <v>0</v>
      </c>
      <c r="AO45" s="7">
        <f t="array" ref="AO45">SUMPRODUCT((NBI_orig!$B$8:$B$256=NBI_L2!$A45)*(NBI_orig!$F$6:$IT$6=NBI_L2!AO$1)*NBI_orig!$F$8:$IT$256)</f>
        <v>68.024522737531697</v>
      </c>
      <c r="AP45" s="7">
        <f t="array" ref="AP45">SUMPRODUCT((NBI_orig!$B$8:$B$256=NBI_L2!$A45)*(NBI_orig!$F$6:$IT$6=NBI_L2!AP$1)*NBI_orig!$F$8:$IT$256)</f>
        <v>44.341670112289101</v>
      </c>
      <c r="AQ45" s="7">
        <f t="array" ref="AQ45">SUMPRODUCT((NBI_orig!$B$8:$B$256=NBI_L2!$A45)*(NBI_orig!$F$6:$IT$6=NBI_L2!AQ$1)*NBI_orig!$F$8:$IT$256)</f>
        <v>0</v>
      </c>
      <c r="AR45" s="7">
        <f t="array" ref="AR45">SUMPRODUCT((NBI_orig!$B$8:$B$256=NBI_L2!$A45)*(NBI_orig!$F$6:$IT$6=NBI_L2!AR$1)*NBI_orig!$F$8:$IT$256)</f>
        <v>0</v>
      </c>
      <c r="AS45" s="7">
        <f t="array" ref="AS45">SUMPRODUCT((NBI_orig!$B$8:$B$256=NBI_L2!$A45)*(NBI_orig!$F$6:$IT$6=NBI_L2!AS$1)*NBI_orig!$F$8:$IT$256)</f>
        <v>0</v>
      </c>
      <c r="AT45" s="7">
        <f t="array" ref="AT45">SUMPRODUCT((NBI_orig!$B$8:$B$256=NBI_L2!$A45)*(NBI_orig!$F$6:$IT$6=NBI_L2!AT$1)*NBI_orig!$F$8:$IT$256)</f>
        <v>0</v>
      </c>
      <c r="AU45" s="7">
        <f t="array" ref="AU45">SUMPRODUCT((NBI_orig!$B$8:$B$256=NBI_L2!$A45)*(NBI_orig!$F$6:$IT$6=NBI_L2!AU$1)*NBI_orig!$F$8:$IT$256)</f>
        <v>0</v>
      </c>
      <c r="AV45" s="7">
        <f t="array" ref="AV45">SUMPRODUCT((NBI_orig!$B$8:$B$256=NBI_L2!$A45)*(NBI_orig!$F$6:$IT$6=NBI_L2!AV$1)*NBI_orig!$F$8:$IT$256)</f>
        <v>0</v>
      </c>
      <c r="AW45" s="7">
        <f t="array" ref="AW45">SUMPRODUCT((NBI_orig!$B$8:$B$256=NBI_L2!$A45)*(NBI_orig!$F$6:$IT$6=NBI_L2!AW$1)*NBI_orig!$F$8:$IT$256)</f>
        <v>0</v>
      </c>
      <c r="AX45" s="7">
        <f t="array" ref="AX45">SUMPRODUCT((NBI_orig!$B$8:$B$256=NBI_L2!$A45)*(NBI_orig!$F$6:$IT$6=NBI_L2!AX$1)*NBI_orig!$F$8:$IT$256)</f>
        <v>0</v>
      </c>
      <c r="AY45" s="7">
        <f t="array" ref="AY45">SUMPRODUCT((NBI_orig!$B$8:$B$256=NBI_L2!$A45)*(NBI_orig!$F$6:$IT$6=NBI_L2!AY$1)*NBI_orig!$F$8:$IT$256)</f>
        <v>0</v>
      </c>
      <c r="AZ45" s="7">
        <f t="array" ref="AZ45">SUMPRODUCT((NBI_orig!$B$8:$B$256=NBI_L2!$A45)*(NBI_orig!$F$6:$IT$6=NBI_L2!AZ$1)*NBI_orig!$F$8:$IT$256)</f>
        <v>0</v>
      </c>
      <c r="BA45" s="7">
        <f t="array" ref="BA45">SUMPRODUCT((NBI_orig!$B$8:$B$256=NBI_L2!$A45)*(NBI_orig!$F$6:$IT$6=NBI_L2!BA$1)*NBI_orig!$F$8:$IT$256)</f>
        <v>0</v>
      </c>
      <c r="BB45" s="7">
        <f t="array" ref="BB45">SUMPRODUCT((NBI_orig!$B$8:$B$256=NBI_L2!$A45)*(NBI_orig!$F$6:$IT$6=NBI_L2!BB$1)*NBI_orig!$F$8:$IT$256)</f>
        <v>0</v>
      </c>
      <c r="BC45" s="7">
        <f t="array" ref="BC45">SUMPRODUCT((NBI_orig!$B$8:$B$256=NBI_L2!$A45)*(NBI_orig!$F$6:$IT$6=NBI_L2!BC$1)*NBI_orig!$F$8:$IT$256)</f>
        <v>0</v>
      </c>
      <c r="BD45" s="7">
        <f t="array" ref="BD45">SUMPRODUCT((NBI_orig!$B$8:$B$256=NBI_L2!$A45)*(NBI_orig!$F$6:$IT$6=NBI_L2!BD$1)*NBI_orig!$F$8:$IT$256)</f>
        <v>0</v>
      </c>
      <c r="BE45" s="7">
        <f t="array" ref="BE45">SUMPRODUCT((NBI_orig!$B$8:$B$256=NBI_L2!$A45)*(NBI_orig!$F$6:$IT$6=NBI_L2!BE$1)*NBI_orig!$F$8:$IT$256)</f>
        <v>0</v>
      </c>
      <c r="BF45" s="7">
        <f t="array" ref="BF45">SUMPRODUCT((NBI_orig!$B$8:$B$256=NBI_L2!$A45)*(NBI_orig!$F$6:$IT$6=NBI_L2!BF$1)*NBI_orig!$F$8:$IT$256)</f>
        <v>0</v>
      </c>
      <c r="BG45" s="7">
        <f t="array" ref="BG45">SUMPRODUCT((NBI_orig!$B$8:$B$256=NBI_L2!$A45)*(NBI_orig!$F$6:$IT$6=NBI_L2!BG$1)*NBI_orig!$F$8:$IT$256)</f>
        <v>0</v>
      </c>
      <c r="BH45" s="7">
        <f t="array" ref="BH45">SUMPRODUCT((NBI_orig!$B$8:$B$256=NBI_L2!$A45)*(NBI_orig!$F$6:$IT$6=NBI_L2!BH$1)*NBI_orig!$F$8:$IT$256)</f>
        <v>0</v>
      </c>
      <c r="BI45" s="7">
        <f t="array" ref="BI45">SUMPRODUCT((NBI_orig!$B$8:$B$256=NBI_L2!$A45)*(NBI_orig!$F$6:$IT$6=NBI_L2!BI$1)*NBI_orig!$F$8:$IT$256)</f>
        <v>0</v>
      </c>
      <c r="BJ45" s="7">
        <f t="array" ref="BJ45">SUMPRODUCT((NBI_orig!$B$8:$B$256=NBI_L2!$A45)*(NBI_orig!$F$6:$IT$6=NBI_L2!BJ$1)*NBI_orig!$F$8:$IT$256)</f>
        <v>0</v>
      </c>
      <c r="BK45" s="7">
        <f t="array" ref="BK45">SUMPRODUCT((NBI_orig!$B$8:$B$256=NBI_L2!$A45)*(NBI_orig!$F$6:$IT$6=NBI_L2!BK$1)*NBI_orig!$F$8:$IT$256)</f>
        <v>0</v>
      </c>
      <c r="BL45" s="7">
        <f t="array" ref="BL45">SUMPRODUCT((NBI_orig!$B$8:$B$256=NBI_L2!$A45)*(NBI_orig!$F$6:$IT$6=NBI_L2!BL$1)*NBI_orig!$F$8:$IT$256)</f>
        <v>0</v>
      </c>
      <c r="BM45" s="7">
        <f t="array" ref="BM45">SUMPRODUCT((NBI_orig!$B$8:$B$256=NBI_L2!$A45)*(NBI_orig!$F$6:$IT$6=NBI_L2!BM$1)*NBI_orig!$F$8:$IT$256)</f>
        <v>0</v>
      </c>
      <c r="BN45" s="7">
        <f t="array" ref="BN45">SUMPRODUCT((NBI_orig!$B$8:$B$256=NBI_L2!$A45)*(NBI_orig!$F$6:$IT$6=NBI_L2!BN$1)*NBI_orig!$F$8:$IT$256)</f>
        <v>0</v>
      </c>
      <c r="BO45" s="7">
        <f t="array" ref="BO45">SUMPRODUCT((NBI_orig!$B$8:$B$256=NBI_L2!$A45)*(NBI_orig!$F$6:$IT$6=NBI_L2!BO$1)*NBI_orig!$F$8:$IT$256)</f>
        <v>0</v>
      </c>
      <c r="BP45" s="7">
        <f t="array" ref="BP45">SUMPRODUCT((NBI_orig!$B$8:$B$256=NBI_L2!$A45)*(NBI_orig!$F$6:$IT$6=NBI_L2!BP$1)*NBI_orig!$F$8:$IT$256)</f>
        <v>0</v>
      </c>
      <c r="BQ45" s="7">
        <f t="array" ref="BQ45">SUMPRODUCT((NBI_orig!$B$8:$B$256=NBI_L2!$A45)*(NBI_orig!$F$6:$IT$6=NBI_L2!BQ$1)*NBI_orig!$F$8:$IT$256)</f>
        <v>0</v>
      </c>
      <c r="BR45" s="7">
        <f t="array" ref="BR45">SUMPRODUCT((NBI_orig!$B$8:$B$256=NBI_L2!$A45)*(NBI_orig!$F$6:$IT$6=NBI_L2!BR$1)*NBI_orig!$F$8:$IT$256)</f>
        <v>0</v>
      </c>
      <c r="BS45" s="7">
        <f t="array" ref="BS45">SUMPRODUCT((NBI_orig!$B$8:$B$256=NBI_L2!$A45)*(NBI_orig!$F$6:$IT$6=NBI_L2!BS$1)*NBI_orig!$F$8:$IT$256)</f>
        <v>0</v>
      </c>
      <c r="BT45" s="7">
        <f t="array" ref="BT45">SUMPRODUCT((NBI_orig!$B$8:$B$256=NBI_L2!$A45)*(NBI_orig!$F$6:$IT$6=NBI_L2!BT$1)*NBI_orig!$F$8:$IT$256)</f>
        <v>0</v>
      </c>
      <c r="BU45" s="7">
        <f t="array" ref="BU45">SUMPRODUCT((NBI_orig!$B$8:$B$256=NBI_L2!$A45)*(NBI_orig!$F$6:$IT$6=NBI_L2!BU$1)*NBI_orig!$F$8:$IT$256)</f>
        <v>0</v>
      </c>
      <c r="BV45" s="7">
        <f t="array" ref="BV45">SUMPRODUCT((NBI_orig!$B$8:$B$256=NBI_L2!$A45)*(NBI_orig!$F$6:$IT$6=NBI_L2!BV$1)*NBI_orig!$F$8:$IT$256)</f>
        <v>0</v>
      </c>
      <c r="BW45" s="7">
        <f t="array" ref="BW45">SUMPRODUCT((NBI_orig!$B$8:$B$256=NBI_L2!$A45)*(NBI_orig!$F$6:$IT$6=NBI_L2!BW$1)*NBI_orig!$F$8:$IT$256)</f>
        <v>0</v>
      </c>
      <c r="BX45" s="7">
        <f t="array" ref="BX45">SUMPRODUCT((NBI_orig!$B$8:$B$256=NBI_L2!$A45)*(NBI_orig!$F$6:$IT$6=NBI_L2!BX$1)*NBI_orig!$F$8:$IT$256)</f>
        <v>0</v>
      </c>
      <c r="BY45" s="7">
        <f t="array" ref="BY45">SUMPRODUCT((NBI_orig!$B$8:$B$256=NBI_L2!$A45)*(NBI_orig!$F$6:$IT$6=NBI_L2!BY$1)*NBI_orig!$F$8:$IT$256)</f>
        <v>0</v>
      </c>
      <c r="BZ45" s="7">
        <f t="array" ref="BZ45">SUMPRODUCT((NBI_orig!$B$8:$B$256=NBI_L2!$A45)*(NBI_orig!$F$6:$IT$6=NBI_L2!BZ$1)*NBI_orig!$F$8:$IT$256)</f>
        <v>0</v>
      </c>
      <c r="CA45" s="7">
        <f t="array" ref="CA45">SUMPRODUCT((NBI_orig!$B$8:$B$256=NBI_L2!$A45)*(NBI_orig!$F$6:$IT$6=NBI_L2!CA$1)*NBI_orig!$F$8:$IT$256)</f>
        <v>0</v>
      </c>
      <c r="CB45" s="7">
        <f t="array" ref="CB45">SUMPRODUCT((NBI_orig!$B$8:$B$256=NBI_L2!$A45)*(NBI_orig!$F$6:$IT$6=NBI_L2!CB$1)*NBI_orig!$F$8:$IT$256)</f>
        <v>0</v>
      </c>
      <c r="CC45" s="7">
        <f t="array" ref="CC45">SUMPRODUCT((NBI_orig!$B$8:$B$256=NBI_L2!$A45)*(NBI_orig!$F$6:$IT$6=NBI_L2!CC$1)*NBI_orig!$F$8:$IT$256)</f>
        <v>0</v>
      </c>
      <c r="CD45" s="7">
        <f t="array" ref="CD45">SUMPRODUCT((NBI_orig!$B$8:$B$256=NBI_L2!$A45)*(NBI_orig!$F$6:$IT$6=NBI_L2!CD$1)*NBI_orig!$F$8:$IT$256)</f>
        <v>0</v>
      </c>
      <c r="CE45" s="7">
        <f t="array" ref="CE45">SUMPRODUCT((NBI_orig!$B$8:$B$256=NBI_L2!$A45)*(NBI_orig!$F$6:$IT$6=NBI_L2!CE$1)*NBI_orig!$F$8:$IT$256)</f>
        <v>0</v>
      </c>
      <c r="CF45" s="7">
        <f t="array" ref="CF45">SUMPRODUCT((NBI_orig!$B$8:$B$256=NBI_L2!$A45)*(NBI_orig!$F$6:$IT$6=NBI_L2!CF$1)*NBI_orig!$F$8:$IT$256)</f>
        <v>0</v>
      </c>
      <c r="CG45" s="7">
        <f t="array" ref="CG45">SUMPRODUCT((NBI_orig!$B$8:$B$256=NBI_L2!$A45)*(NBI_orig!$F$6:$IT$6=NBI_L2!CG$1)*NBI_orig!$F$8:$IT$256)</f>
        <v>0</v>
      </c>
      <c r="CH45" s="7">
        <f t="array" ref="CH45">SUMPRODUCT((NBI_orig!$B$8:$B$256=NBI_L2!$A45)*(NBI_orig!$F$6:$IT$6=NBI_L2!CH$1)*NBI_orig!$F$8:$IT$256)</f>
        <v>0</v>
      </c>
      <c r="CI45" s="7">
        <f t="array" ref="CI45">SUMPRODUCT((NBI_orig!$B$8:$B$256=NBI_L2!$A45)*(NBI_orig!$F$6:$IT$6=NBI_L2!CI$1)*NBI_orig!$F$8:$IT$256)</f>
        <v>0</v>
      </c>
      <c r="CJ45" s="7">
        <f t="array" ref="CJ45">SUMPRODUCT((NBI_orig!$B$8:$B$256=NBI_L2!$A45)*(NBI_orig!$F$6:$IT$6=NBI_L2!CJ$1)*NBI_orig!$F$8:$IT$256)</f>
        <v>0</v>
      </c>
      <c r="CK45" s="7">
        <f t="array" ref="CK45">SUMPRODUCT((NBI_orig!$B$8:$B$256=NBI_L2!$A45)*(NBI_orig!$F$6:$IT$6=NBI_L2!CK$1)*NBI_orig!$F$8:$IT$256)</f>
        <v>837.39378732003797</v>
      </c>
      <c r="CL45" s="7">
        <f t="array" ref="CL45">SUMPRODUCT((NBI_orig!$B$8:$B$256=NBI_L2!$A45)*(NBI_orig!$F$6:$IT$6=NBI_L2!CL$1)*NBI_orig!$F$8:$IT$256)</f>
        <v>2148.4475991531631</v>
      </c>
      <c r="CM45" s="7">
        <f t="array" ref="CM45">SUMPRODUCT((NBI_orig!$B$8:$B$256=NBI_L2!$A45)*(NBI_orig!$F$6:$IT$6=NBI_L2!CM$1)*NBI_orig!$F$8:$IT$256)</f>
        <v>2315.2723874090052</v>
      </c>
      <c r="CN45" s="7">
        <f t="array" ref="CN45">SUMPRODUCT((NBI_orig!$B$8:$B$256=NBI_L2!$A45)*(NBI_orig!$F$6:$IT$6=NBI_L2!CN$1)*NBI_orig!$F$8:$IT$256)</f>
        <v>0</v>
      </c>
      <c r="CO45" s="7">
        <f t="array" ref="CO45">SUMPRODUCT((NBI_orig!$B$8:$B$256=NBI_L2!$A45)*(NBI_orig!$F$6:$IT$6=NBI_L2!CO$1)*NBI_orig!$F$8:$IT$256)</f>
        <v>0</v>
      </c>
      <c r="CP45" s="7">
        <f t="array" ref="CP45">SUMPRODUCT((NBI_orig!$B$8:$B$256=NBI_L2!$A45)*(NBI_orig!$F$6:$IT$6=NBI_L2!CP$1)*NBI_orig!$F$8:$IT$256)</f>
        <v>0</v>
      </c>
      <c r="CQ45" s="7">
        <f t="array" ref="CQ45">SUMPRODUCT((NBI_orig!$B$8:$B$256=NBI_L2!$A45)*(NBI_orig!$F$6:$IT$6=NBI_L2!CQ$1)*NBI_orig!$F$8:$IT$256)</f>
        <v>0</v>
      </c>
      <c r="CR45" s="7">
        <f t="array" ref="CR45">SUMPRODUCT((NBI_orig!$B$8:$B$256=NBI_L2!$A45)*(NBI_orig!$F$6:$IT$6=NBI_L2!CR$1)*NBI_orig!$F$8:$IT$256)</f>
        <v>0</v>
      </c>
      <c r="CS45" s="7">
        <f t="array" ref="CS45">SUMPRODUCT((NBI_orig!$B$8:$B$256=NBI_L2!$A45)*(NBI_orig!$F$6:$IT$6=NBI_L2!CS$1)*NBI_orig!$F$8:$IT$256)</f>
        <v>0</v>
      </c>
      <c r="CT45" s="7">
        <f t="array" ref="CT45">SUMPRODUCT((NBI_orig!$B$8:$B$256=NBI_L2!$A45)*(NBI_orig!$F$6:$IT$6=NBI_L2!CT$1)*NBI_orig!$F$8:$IT$256)</f>
        <v>-508.90763552870698</v>
      </c>
      <c r="CU45" s="7">
        <f t="array" ref="CU45">SUMPRODUCT((NBI_orig!$B$8:$B$256=NBI_L2!$A45)*(NBI_orig!$F$6:$IT$6=NBI_L2!CU$1)*NBI_orig!$F$8:$IT$256)</f>
        <v>15.6803957042549</v>
      </c>
      <c r="CV45" s="7">
        <f t="array" ref="CV45">SUMPRODUCT((NBI_orig!$B$8:$B$256=NBI_L2!$A45)*(NBI_orig!$F$6:$IT$6=NBI_L2!CV$1)*NBI_orig!$F$8:$IT$256)</f>
        <v>2129.6035369153701</v>
      </c>
      <c r="CW45" s="7">
        <f t="array" ref="CW45">SUMPRODUCT((NBI_orig!$B$8:$B$256=NBI_L2!$A45)*(NBI_orig!$F$6:$IT$6=NBI_L2!CW$1)*NBI_orig!$F$8:$IT$256)</f>
        <v>10861.9371784459</v>
      </c>
      <c r="CX45" s="7"/>
      <c r="CY45" s="7"/>
    </row>
    <row r="46" spans="1:103" x14ac:dyDescent="0.2">
      <c r="A46" s="6" t="s">
        <v>308</v>
      </c>
      <c r="B46" s="7">
        <f t="array" ref="B46">SUMPRODUCT((NBI_orig!$B$8:$B$256=NBI_L2!$A46)*(NBI_orig!$F$6:$IT$6=NBI_L2!B$1)*NBI_orig!$F$8:$IT$256)</f>
        <v>956.53877386132797</v>
      </c>
      <c r="C46" s="7">
        <f t="array" ref="C46">SUMPRODUCT((NBI_orig!$B$8:$B$256=NBI_L2!$A46)*(NBI_orig!$F$6:$IT$6=NBI_L2!C$1)*NBI_orig!$F$8:$IT$256)</f>
        <v>0</v>
      </c>
      <c r="D46" s="7">
        <f t="array" ref="D46">SUMPRODUCT((NBI_orig!$B$8:$B$256=NBI_L2!$A46)*(NBI_orig!$F$6:$IT$6=NBI_L2!D$1)*NBI_orig!$F$8:$IT$256)</f>
        <v>0</v>
      </c>
      <c r="E46" s="7">
        <f t="array" ref="E46">SUMPRODUCT((NBI_orig!$B$8:$B$256=NBI_L2!$A46)*(NBI_orig!$F$6:$IT$6=NBI_L2!E$1)*NBI_orig!$F$8:$IT$256)</f>
        <v>233.593627865401</v>
      </c>
      <c r="F46" s="7">
        <f t="array" ref="F46">SUMPRODUCT((NBI_orig!$B$8:$B$256=NBI_L2!$A46)*(NBI_orig!$F$6:$IT$6=NBI_L2!F$1)*NBI_orig!$F$8:$IT$256)</f>
        <v>0</v>
      </c>
      <c r="G46" s="7">
        <f t="array" ref="G46">SUMPRODUCT((NBI_orig!$B$8:$B$256=NBI_L2!$A46)*(NBI_orig!$F$6:$IT$6=NBI_L2!G$1)*NBI_orig!$F$8:$IT$256)</f>
        <v>0</v>
      </c>
      <c r="H46" s="7">
        <f t="array" ref="H46">SUMPRODUCT((NBI_orig!$B$8:$B$256=NBI_L2!$A46)*(NBI_orig!$F$6:$IT$6=NBI_L2!H$1)*NBI_orig!$F$8:$IT$256)</f>
        <v>3177.7934403978261</v>
      </c>
      <c r="I46" s="7">
        <f t="array" ref="I46">SUMPRODUCT((NBI_orig!$B$8:$B$256=NBI_L2!$A46)*(NBI_orig!$F$6:$IT$6=NBI_L2!I$1)*NBI_orig!$F$8:$IT$256)</f>
        <v>309.49376454998355</v>
      </c>
      <c r="J46" s="7">
        <f t="array" ref="J46">SUMPRODUCT((NBI_orig!$B$8:$B$256=NBI_L2!$A46)*(NBI_orig!$F$6:$IT$6=NBI_L2!J$1)*NBI_orig!$F$8:$IT$256)</f>
        <v>527.80472935049761</v>
      </c>
      <c r="K46" s="7">
        <f t="array" ref="K46">SUMPRODUCT((NBI_orig!$B$8:$B$256=NBI_L2!$A46)*(NBI_orig!$F$6:$IT$6=NBI_L2!K$1)*NBI_orig!$F$8:$IT$256)</f>
        <v>3.0809553602810502</v>
      </c>
      <c r="L46" s="7">
        <f t="array" ref="L46">SUMPRODUCT((NBI_orig!$B$8:$B$256=NBI_L2!$A46)*(NBI_orig!$F$6:$IT$6=NBI_L2!L$1)*NBI_orig!$F$8:$IT$256)</f>
        <v>0.815799967649532</v>
      </c>
      <c r="M46" s="7">
        <f t="array" ref="M46">SUMPRODUCT((NBI_orig!$B$8:$B$256=NBI_L2!$A46)*(NBI_orig!$F$6:$IT$6=NBI_L2!M$1)*NBI_orig!$F$8:$IT$256)</f>
        <v>421.00457491075156</v>
      </c>
      <c r="N46" s="7">
        <f t="array" ref="N46">SUMPRODUCT((NBI_orig!$B$8:$B$256=NBI_L2!$A46)*(NBI_orig!$F$6:$IT$6=NBI_L2!N$1)*NBI_orig!$F$8:$IT$256)</f>
        <v>6217.4250847112398</v>
      </c>
      <c r="O46" s="7">
        <f t="array" ref="O46">SUMPRODUCT((NBI_orig!$B$8:$B$256=NBI_L2!$A46)*(NBI_orig!$F$6:$IT$6=NBI_L2!O$1)*NBI_orig!$F$8:$IT$256)</f>
        <v>190.93092553981899</v>
      </c>
      <c r="P46" s="7">
        <f t="array" ref="P46">SUMPRODUCT((NBI_orig!$B$8:$B$256=NBI_L2!$A46)*(NBI_orig!$F$6:$IT$6=NBI_L2!P$1)*NBI_orig!$F$8:$IT$256)</f>
        <v>17398.638656890071</v>
      </c>
      <c r="Q46" s="7">
        <f t="array" ref="Q46">SUMPRODUCT((NBI_orig!$B$8:$B$256=NBI_L2!$A46)*(NBI_orig!$F$6:$IT$6=NBI_L2!Q$1)*NBI_orig!$F$8:$IT$256)</f>
        <v>2357.5878487721102</v>
      </c>
      <c r="R46" s="7">
        <f t="array" ref="R46">SUMPRODUCT((NBI_orig!$B$8:$B$256=NBI_L2!$A46)*(NBI_orig!$F$6:$IT$6=NBI_L2!R$1)*NBI_orig!$F$8:$IT$256)</f>
        <v>1373.9109882933501</v>
      </c>
      <c r="S46" s="7">
        <f t="array" ref="S46">SUMPRODUCT((NBI_orig!$B$8:$B$256=NBI_L2!$A46)*(NBI_orig!$F$6:$IT$6=NBI_L2!S$1)*NBI_orig!$F$8:$IT$256)</f>
        <v>98.927074874050007</v>
      </c>
      <c r="T46" s="7">
        <f t="array" ref="T46">SUMPRODUCT((NBI_orig!$B$8:$B$256=NBI_L2!$A46)*(NBI_orig!$F$6:$IT$6=NBI_L2!T$1)*NBI_orig!$F$8:$IT$256)</f>
        <v>221.854759043114</v>
      </c>
      <c r="U46" s="7">
        <f t="array" ref="U46">SUMPRODUCT((NBI_orig!$B$8:$B$256=NBI_L2!$A46)*(NBI_orig!$F$6:$IT$6=NBI_L2!U$1)*NBI_orig!$F$8:$IT$256)</f>
        <v>3649.3569317524243</v>
      </c>
      <c r="V46" s="7">
        <f t="array" ref="V46">SUMPRODUCT((NBI_orig!$B$8:$B$256=NBI_L2!$A46)*(NBI_orig!$F$6:$IT$6=NBI_L2!V$1)*NBI_orig!$F$8:$IT$256)</f>
        <v>4494.6660932070399</v>
      </c>
      <c r="W46" s="7">
        <f t="array" ref="W46">SUMPRODUCT((NBI_orig!$B$8:$B$256=NBI_L2!$A46)*(NBI_orig!$F$6:$IT$6=NBI_L2!W$1)*NBI_orig!$F$8:$IT$256)</f>
        <v>398.12295310821401</v>
      </c>
      <c r="X46" s="7">
        <f t="array" ref="X46">SUMPRODUCT((NBI_orig!$B$8:$B$256=NBI_L2!$A46)*(NBI_orig!$F$6:$IT$6=NBI_L2!X$1)*NBI_orig!$F$8:$IT$256)</f>
        <v>126.9064510351687</v>
      </c>
      <c r="Y46" s="7">
        <f t="array" ref="Y46">SUMPRODUCT((NBI_orig!$B$8:$B$256=NBI_L2!$A46)*(NBI_orig!$F$6:$IT$6=NBI_L2!Y$1)*NBI_orig!$F$8:$IT$256)</f>
        <v>0</v>
      </c>
      <c r="Z46" s="7">
        <f t="array" ref="Z46">SUMPRODUCT((NBI_orig!$B$8:$B$256=NBI_L2!$A46)*(NBI_orig!$F$6:$IT$6=NBI_L2!Z$1)*NBI_orig!$F$8:$IT$256)</f>
        <v>39.77995290452386</v>
      </c>
      <c r="AA46" s="7">
        <f t="array" ref="AA46">SUMPRODUCT((NBI_orig!$B$8:$B$256=NBI_L2!$A46)*(NBI_orig!$F$6:$IT$6=NBI_L2!AA$1)*NBI_orig!$F$8:$IT$256)</f>
        <v>30.489937457998732</v>
      </c>
      <c r="AB46" s="7">
        <f t="array" ref="AB46">SUMPRODUCT((NBI_orig!$B$8:$B$256=NBI_L2!$A46)*(NBI_orig!$F$6:$IT$6=NBI_L2!AB$1)*NBI_orig!$F$8:$IT$256)</f>
        <v>82.611844497443201</v>
      </c>
      <c r="AC46" s="7">
        <f t="array" ref="AC46">SUMPRODUCT((NBI_orig!$B$8:$B$256=NBI_L2!$A46)*(NBI_orig!$F$6:$IT$6=NBI_L2!AC$1)*NBI_orig!$F$8:$IT$256)</f>
        <v>10.9485936495348</v>
      </c>
      <c r="AD46" s="7">
        <f t="array" ref="AD46">SUMPRODUCT((NBI_orig!$B$8:$B$256=NBI_L2!$A46)*(NBI_orig!$F$6:$IT$6=NBI_L2!AD$1)*NBI_orig!$F$8:$IT$256)</f>
        <v>39.963052869434698</v>
      </c>
      <c r="AE46" s="7">
        <f t="array" ref="AE46">SUMPRODUCT((NBI_orig!$B$8:$B$256=NBI_L2!$A46)*(NBI_orig!$F$6:$IT$6=NBI_L2!AE$1)*NBI_orig!$F$8:$IT$256)</f>
        <v>1971.03667597463</v>
      </c>
      <c r="AF46" s="7">
        <f t="array" ref="AF46">SUMPRODUCT((NBI_orig!$B$8:$B$256=NBI_L2!$A46)*(NBI_orig!$F$6:$IT$6=NBI_L2!AF$1)*NBI_orig!$F$8:$IT$256)</f>
        <v>50315.706007482397</v>
      </c>
      <c r="AG46" s="7">
        <f t="array" ref="AG46">SUMPRODUCT((NBI_orig!$B$8:$B$256=NBI_L2!$A46)*(NBI_orig!$F$6:$IT$6=NBI_L2!AG$1)*NBI_orig!$F$8:$IT$256)</f>
        <v>2728.8025962460401</v>
      </c>
      <c r="AH46" s="7">
        <f t="array" ref="AH46">SUMPRODUCT((NBI_orig!$B$8:$B$256=NBI_L2!$A46)*(NBI_orig!$F$6:$IT$6=NBI_L2!AH$1)*NBI_orig!$F$8:$IT$256)</f>
        <v>0</v>
      </c>
      <c r="AI46" s="7">
        <f t="array" ref="AI46">SUMPRODUCT((NBI_orig!$B$8:$B$256=NBI_L2!$A46)*(NBI_orig!$F$6:$IT$6=NBI_L2!AI$1)*NBI_orig!$F$8:$IT$256)</f>
        <v>0</v>
      </c>
      <c r="AJ46" s="7">
        <f t="array" ref="AJ46">SUMPRODUCT((NBI_orig!$B$8:$B$256=NBI_L2!$A46)*(NBI_orig!$F$6:$IT$6=NBI_L2!AJ$1)*NBI_orig!$F$8:$IT$256)</f>
        <v>0</v>
      </c>
      <c r="AK46" s="7">
        <f t="array" ref="AK46">SUMPRODUCT((NBI_orig!$B$8:$B$256=NBI_L2!$A46)*(NBI_orig!$F$6:$IT$6=NBI_L2!AK$1)*NBI_orig!$F$8:$IT$256)</f>
        <v>0</v>
      </c>
      <c r="AL46" s="7">
        <f t="array" ref="AL46">SUMPRODUCT((NBI_orig!$B$8:$B$256=NBI_L2!$A46)*(NBI_orig!$F$6:$IT$6=NBI_L2!AL$1)*NBI_orig!$F$8:$IT$256)</f>
        <v>0</v>
      </c>
      <c r="AM46" s="7">
        <f t="array" ref="AM46">SUMPRODUCT((NBI_orig!$B$8:$B$256=NBI_L2!$A46)*(NBI_orig!$F$6:$IT$6=NBI_L2!AM$1)*NBI_orig!$F$8:$IT$256)</f>
        <v>0</v>
      </c>
      <c r="AN46" s="7">
        <f t="array" ref="AN46">SUMPRODUCT((NBI_orig!$B$8:$B$256=NBI_L2!$A46)*(NBI_orig!$F$6:$IT$6=NBI_L2!AN$1)*NBI_orig!$F$8:$IT$256)</f>
        <v>0</v>
      </c>
      <c r="AO46" s="7">
        <f t="array" ref="AO46">SUMPRODUCT((NBI_orig!$B$8:$B$256=NBI_L2!$A46)*(NBI_orig!$F$6:$IT$6=NBI_L2!AO$1)*NBI_orig!$F$8:$IT$256)</f>
        <v>0</v>
      </c>
      <c r="AP46" s="7">
        <f t="array" ref="AP46">SUMPRODUCT((NBI_orig!$B$8:$B$256=NBI_L2!$A46)*(NBI_orig!$F$6:$IT$6=NBI_L2!AP$1)*NBI_orig!$F$8:$IT$256)</f>
        <v>0</v>
      </c>
      <c r="AQ46" s="7">
        <f t="array" ref="AQ46">SUMPRODUCT((NBI_orig!$B$8:$B$256=NBI_L2!$A46)*(NBI_orig!$F$6:$IT$6=NBI_L2!AQ$1)*NBI_orig!$F$8:$IT$256)</f>
        <v>0</v>
      </c>
      <c r="AR46" s="7">
        <f t="array" ref="AR46">SUMPRODUCT((NBI_orig!$B$8:$B$256=NBI_L2!$A46)*(NBI_orig!$F$6:$IT$6=NBI_L2!AR$1)*NBI_orig!$F$8:$IT$256)</f>
        <v>0</v>
      </c>
      <c r="AS46" s="7">
        <f t="array" ref="AS46">SUMPRODUCT((NBI_orig!$B$8:$B$256=NBI_L2!$A46)*(NBI_orig!$F$6:$IT$6=NBI_L2!AS$1)*NBI_orig!$F$8:$IT$256)</f>
        <v>0</v>
      </c>
      <c r="AT46" s="7">
        <f t="array" ref="AT46">SUMPRODUCT((NBI_orig!$B$8:$B$256=NBI_L2!$A46)*(NBI_orig!$F$6:$IT$6=NBI_L2!AT$1)*NBI_orig!$F$8:$IT$256)</f>
        <v>0</v>
      </c>
      <c r="AU46" s="7">
        <f t="array" ref="AU46">SUMPRODUCT((NBI_orig!$B$8:$B$256=NBI_L2!$A46)*(NBI_orig!$F$6:$IT$6=NBI_L2!AU$1)*NBI_orig!$F$8:$IT$256)</f>
        <v>0</v>
      </c>
      <c r="AV46" s="7">
        <f t="array" ref="AV46">SUMPRODUCT((NBI_orig!$B$8:$B$256=NBI_L2!$A46)*(NBI_orig!$F$6:$IT$6=NBI_L2!AV$1)*NBI_orig!$F$8:$IT$256)</f>
        <v>0</v>
      </c>
      <c r="AW46" s="7">
        <f t="array" ref="AW46">SUMPRODUCT((NBI_orig!$B$8:$B$256=NBI_L2!$A46)*(NBI_orig!$F$6:$IT$6=NBI_L2!AW$1)*NBI_orig!$F$8:$IT$256)</f>
        <v>0</v>
      </c>
      <c r="AX46" s="7">
        <f t="array" ref="AX46">SUMPRODUCT((NBI_orig!$B$8:$B$256=NBI_L2!$A46)*(NBI_orig!$F$6:$IT$6=NBI_L2!AX$1)*NBI_orig!$F$8:$IT$256)</f>
        <v>0</v>
      </c>
      <c r="AY46" s="7">
        <f t="array" ref="AY46">SUMPRODUCT((NBI_orig!$B$8:$B$256=NBI_L2!$A46)*(NBI_orig!$F$6:$IT$6=NBI_L2!AY$1)*NBI_orig!$F$8:$IT$256)</f>
        <v>0</v>
      </c>
      <c r="AZ46" s="7">
        <f t="array" ref="AZ46">SUMPRODUCT((NBI_orig!$B$8:$B$256=NBI_L2!$A46)*(NBI_orig!$F$6:$IT$6=NBI_L2!AZ$1)*NBI_orig!$F$8:$IT$256)</f>
        <v>0</v>
      </c>
      <c r="BA46" s="7">
        <f t="array" ref="BA46">SUMPRODUCT((NBI_orig!$B$8:$B$256=NBI_L2!$A46)*(NBI_orig!$F$6:$IT$6=NBI_L2!BA$1)*NBI_orig!$F$8:$IT$256)</f>
        <v>0</v>
      </c>
      <c r="BB46" s="7">
        <f t="array" ref="BB46">SUMPRODUCT((NBI_orig!$B$8:$B$256=NBI_L2!$A46)*(NBI_orig!$F$6:$IT$6=NBI_L2!BB$1)*NBI_orig!$F$8:$IT$256)</f>
        <v>0</v>
      </c>
      <c r="BC46" s="7">
        <f t="array" ref="BC46">SUMPRODUCT((NBI_orig!$B$8:$B$256=NBI_L2!$A46)*(NBI_orig!$F$6:$IT$6=NBI_L2!BC$1)*NBI_orig!$F$8:$IT$256)</f>
        <v>0</v>
      </c>
      <c r="BD46" s="7">
        <f t="array" ref="BD46">SUMPRODUCT((NBI_orig!$B$8:$B$256=NBI_L2!$A46)*(NBI_orig!$F$6:$IT$6=NBI_L2!BD$1)*NBI_orig!$F$8:$IT$256)</f>
        <v>0</v>
      </c>
      <c r="BE46" s="7">
        <f t="array" ref="BE46">SUMPRODUCT((NBI_orig!$B$8:$B$256=NBI_L2!$A46)*(NBI_orig!$F$6:$IT$6=NBI_L2!BE$1)*NBI_orig!$F$8:$IT$256)</f>
        <v>0</v>
      </c>
      <c r="BF46" s="7">
        <f t="array" ref="BF46">SUMPRODUCT((NBI_orig!$B$8:$B$256=NBI_L2!$A46)*(NBI_orig!$F$6:$IT$6=NBI_L2!BF$1)*NBI_orig!$F$8:$IT$256)</f>
        <v>0</v>
      </c>
      <c r="BG46" s="7">
        <f t="array" ref="BG46">SUMPRODUCT((NBI_orig!$B$8:$B$256=NBI_L2!$A46)*(NBI_orig!$F$6:$IT$6=NBI_L2!BG$1)*NBI_orig!$F$8:$IT$256)</f>
        <v>0</v>
      </c>
      <c r="BH46" s="7">
        <f t="array" ref="BH46">SUMPRODUCT((NBI_orig!$B$8:$B$256=NBI_L2!$A46)*(NBI_orig!$F$6:$IT$6=NBI_L2!BH$1)*NBI_orig!$F$8:$IT$256)</f>
        <v>0</v>
      </c>
      <c r="BI46" s="7">
        <f t="array" ref="BI46">SUMPRODUCT((NBI_orig!$B$8:$B$256=NBI_L2!$A46)*(NBI_orig!$F$6:$IT$6=NBI_L2!BI$1)*NBI_orig!$F$8:$IT$256)</f>
        <v>0</v>
      </c>
      <c r="BJ46" s="7">
        <f t="array" ref="BJ46">SUMPRODUCT((NBI_orig!$B$8:$B$256=NBI_L2!$A46)*(NBI_orig!$F$6:$IT$6=NBI_L2!BJ$1)*NBI_orig!$F$8:$IT$256)</f>
        <v>0</v>
      </c>
      <c r="BK46" s="7">
        <f t="array" ref="BK46">SUMPRODUCT((NBI_orig!$B$8:$B$256=NBI_L2!$A46)*(NBI_orig!$F$6:$IT$6=NBI_L2!BK$1)*NBI_orig!$F$8:$IT$256)</f>
        <v>0</v>
      </c>
      <c r="BL46" s="7">
        <f t="array" ref="BL46">SUMPRODUCT((NBI_orig!$B$8:$B$256=NBI_L2!$A46)*(NBI_orig!$F$6:$IT$6=NBI_L2!BL$1)*NBI_orig!$F$8:$IT$256)</f>
        <v>0</v>
      </c>
      <c r="BM46" s="7">
        <f t="array" ref="BM46">SUMPRODUCT((NBI_orig!$B$8:$B$256=NBI_L2!$A46)*(NBI_orig!$F$6:$IT$6=NBI_L2!BM$1)*NBI_orig!$F$8:$IT$256)</f>
        <v>0</v>
      </c>
      <c r="BN46" s="7">
        <f t="array" ref="BN46">SUMPRODUCT((NBI_orig!$B$8:$B$256=NBI_L2!$A46)*(NBI_orig!$F$6:$IT$6=NBI_L2!BN$1)*NBI_orig!$F$8:$IT$256)</f>
        <v>0</v>
      </c>
      <c r="BO46" s="7">
        <f t="array" ref="BO46">SUMPRODUCT((NBI_orig!$B$8:$B$256=NBI_L2!$A46)*(NBI_orig!$F$6:$IT$6=NBI_L2!BO$1)*NBI_orig!$F$8:$IT$256)</f>
        <v>0</v>
      </c>
      <c r="BP46" s="7">
        <f t="array" ref="BP46">SUMPRODUCT((NBI_orig!$B$8:$B$256=NBI_L2!$A46)*(NBI_orig!$F$6:$IT$6=NBI_L2!BP$1)*NBI_orig!$F$8:$IT$256)</f>
        <v>0</v>
      </c>
      <c r="BQ46" s="7">
        <f t="array" ref="BQ46">SUMPRODUCT((NBI_orig!$B$8:$B$256=NBI_L2!$A46)*(NBI_orig!$F$6:$IT$6=NBI_L2!BQ$1)*NBI_orig!$F$8:$IT$256)</f>
        <v>0</v>
      </c>
      <c r="BR46" s="7">
        <f t="array" ref="BR46">SUMPRODUCT((NBI_orig!$B$8:$B$256=NBI_L2!$A46)*(NBI_orig!$F$6:$IT$6=NBI_L2!BR$1)*NBI_orig!$F$8:$IT$256)</f>
        <v>0</v>
      </c>
      <c r="BS46" s="7">
        <f t="array" ref="BS46">SUMPRODUCT((NBI_orig!$B$8:$B$256=NBI_L2!$A46)*(NBI_orig!$F$6:$IT$6=NBI_L2!BS$1)*NBI_orig!$F$8:$IT$256)</f>
        <v>0</v>
      </c>
      <c r="BT46" s="7">
        <f t="array" ref="BT46">SUMPRODUCT((NBI_orig!$B$8:$B$256=NBI_L2!$A46)*(NBI_orig!$F$6:$IT$6=NBI_L2!BT$1)*NBI_orig!$F$8:$IT$256)</f>
        <v>0</v>
      </c>
      <c r="BU46" s="7">
        <f t="array" ref="BU46">SUMPRODUCT((NBI_orig!$B$8:$B$256=NBI_L2!$A46)*(NBI_orig!$F$6:$IT$6=NBI_L2!BU$1)*NBI_orig!$F$8:$IT$256)</f>
        <v>0</v>
      </c>
      <c r="BV46" s="7">
        <f t="array" ref="BV46">SUMPRODUCT((NBI_orig!$B$8:$B$256=NBI_L2!$A46)*(NBI_orig!$F$6:$IT$6=NBI_L2!BV$1)*NBI_orig!$F$8:$IT$256)</f>
        <v>0</v>
      </c>
      <c r="BW46" s="7">
        <f t="array" ref="BW46">SUMPRODUCT((NBI_orig!$B$8:$B$256=NBI_L2!$A46)*(NBI_orig!$F$6:$IT$6=NBI_L2!BW$1)*NBI_orig!$F$8:$IT$256)</f>
        <v>0</v>
      </c>
      <c r="BX46" s="7">
        <f t="array" ref="BX46">SUMPRODUCT((NBI_orig!$B$8:$B$256=NBI_L2!$A46)*(NBI_orig!$F$6:$IT$6=NBI_L2!BX$1)*NBI_orig!$F$8:$IT$256)</f>
        <v>0</v>
      </c>
      <c r="BY46" s="7">
        <f t="array" ref="BY46">SUMPRODUCT((NBI_orig!$B$8:$B$256=NBI_L2!$A46)*(NBI_orig!$F$6:$IT$6=NBI_L2!BY$1)*NBI_orig!$F$8:$IT$256)</f>
        <v>0</v>
      </c>
      <c r="BZ46" s="7">
        <f t="array" ref="BZ46">SUMPRODUCT((NBI_orig!$B$8:$B$256=NBI_L2!$A46)*(NBI_orig!$F$6:$IT$6=NBI_L2!BZ$1)*NBI_orig!$F$8:$IT$256)</f>
        <v>0</v>
      </c>
      <c r="CA46" s="7">
        <f t="array" ref="CA46">SUMPRODUCT((NBI_orig!$B$8:$B$256=NBI_L2!$A46)*(NBI_orig!$F$6:$IT$6=NBI_L2!CA$1)*NBI_orig!$F$8:$IT$256)</f>
        <v>0</v>
      </c>
      <c r="CB46" s="7">
        <f t="array" ref="CB46">SUMPRODUCT((NBI_orig!$B$8:$B$256=NBI_L2!$A46)*(NBI_orig!$F$6:$IT$6=NBI_L2!CB$1)*NBI_orig!$F$8:$IT$256)</f>
        <v>0</v>
      </c>
      <c r="CC46" s="7">
        <f t="array" ref="CC46">SUMPRODUCT((NBI_orig!$B$8:$B$256=NBI_L2!$A46)*(NBI_orig!$F$6:$IT$6=NBI_L2!CC$1)*NBI_orig!$F$8:$IT$256)</f>
        <v>0</v>
      </c>
      <c r="CD46" s="7">
        <f t="array" ref="CD46">SUMPRODUCT((NBI_orig!$B$8:$B$256=NBI_L2!$A46)*(NBI_orig!$F$6:$IT$6=NBI_L2!CD$1)*NBI_orig!$F$8:$IT$256)</f>
        <v>0</v>
      </c>
      <c r="CE46" s="7">
        <f t="array" ref="CE46">SUMPRODUCT((NBI_orig!$B$8:$B$256=NBI_L2!$A46)*(NBI_orig!$F$6:$IT$6=NBI_L2!CE$1)*NBI_orig!$F$8:$IT$256)</f>
        <v>0</v>
      </c>
      <c r="CF46" s="7">
        <f t="array" ref="CF46">SUMPRODUCT((NBI_orig!$B$8:$B$256=NBI_L2!$A46)*(NBI_orig!$F$6:$IT$6=NBI_L2!CF$1)*NBI_orig!$F$8:$IT$256)</f>
        <v>0</v>
      </c>
      <c r="CG46" s="7">
        <f t="array" ref="CG46">SUMPRODUCT((NBI_orig!$B$8:$B$256=NBI_L2!$A46)*(NBI_orig!$F$6:$IT$6=NBI_L2!CG$1)*NBI_orig!$F$8:$IT$256)</f>
        <v>0</v>
      </c>
      <c r="CH46" s="7">
        <f t="array" ref="CH46">SUMPRODUCT((NBI_orig!$B$8:$B$256=NBI_L2!$A46)*(NBI_orig!$F$6:$IT$6=NBI_L2!CH$1)*NBI_orig!$F$8:$IT$256)</f>
        <v>0</v>
      </c>
      <c r="CI46" s="7">
        <f t="array" ref="CI46">SUMPRODUCT((NBI_orig!$B$8:$B$256=NBI_L2!$A46)*(NBI_orig!$F$6:$IT$6=NBI_L2!CI$1)*NBI_orig!$F$8:$IT$256)</f>
        <v>0</v>
      </c>
      <c r="CJ46" s="7">
        <f t="array" ref="CJ46">SUMPRODUCT((NBI_orig!$B$8:$B$256=NBI_L2!$A46)*(NBI_orig!$F$6:$IT$6=NBI_L2!CJ$1)*NBI_orig!$F$8:$IT$256)</f>
        <v>0</v>
      </c>
      <c r="CK46" s="7">
        <f t="array" ref="CK46">SUMPRODUCT((NBI_orig!$B$8:$B$256=NBI_L2!$A46)*(NBI_orig!$F$6:$IT$6=NBI_L2!CK$1)*NBI_orig!$F$8:$IT$256)</f>
        <v>1304.9532430823169</v>
      </c>
      <c r="CL46" s="7">
        <f t="array" ref="CL46">SUMPRODUCT((NBI_orig!$B$8:$B$256=NBI_L2!$A46)*(NBI_orig!$F$6:$IT$6=NBI_L2!CL$1)*NBI_orig!$F$8:$IT$256)</f>
        <v>3369.0975732851593</v>
      </c>
      <c r="CM46" s="7">
        <f t="array" ref="CM46">SUMPRODUCT((NBI_orig!$B$8:$B$256=NBI_L2!$A46)*(NBI_orig!$F$6:$IT$6=NBI_L2!CM$1)*NBI_orig!$F$8:$IT$256)</f>
        <v>3672.4266244792238</v>
      </c>
      <c r="CN46" s="7">
        <f t="array" ref="CN46">SUMPRODUCT((NBI_orig!$B$8:$B$256=NBI_L2!$A46)*(NBI_orig!$F$6:$IT$6=NBI_L2!CN$1)*NBI_orig!$F$8:$IT$256)</f>
        <v>0</v>
      </c>
      <c r="CO46" s="7">
        <f t="array" ref="CO46">SUMPRODUCT((NBI_orig!$B$8:$B$256=NBI_L2!$A46)*(NBI_orig!$F$6:$IT$6=NBI_L2!CO$1)*NBI_orig!$F$8:$IT$256)</f>
        <v>0</v>
      </c>
      <c r="CP46" s="7">
        <f t="array" ref="CP46">SUMPRODUCT((NBI_orig!$B$8:$B$256=NBI_L2!$A46)*(NBI_orig!$F$6:$IT$6=NBI_L2!CP$1)*NBI_orig!$F$8:$IT$256)</f>
        <v>0</v>
      </c>
      <c r="CQ46" s="7">
        <f t="array" ref="CQ46">SUMPRODUCT((NBI_orig!$B$8:$B$256=NBI_L2!$A46)*(NBI_orig!$F$6:$IT$6=NBI_L2!CQ$1)*NBI_orig!$F$8:$IT$256)</f>
        <v>0</v>
      </c>
      <c r="CR46" s="7">
        <f t="array" ref="CR46">SUMPRODUCT((NBI_orig!$B$8:$B$256=NBI_L2!$A46)*(NBI_orig!$F$6:$IT$6=NBI_L2!CR$1)*NBI_orig!$F$8:$IT$256)</f>
        <v>0</v>
      </c>
      <c r="CS46" s="7">
        <f t="array" ref="CS46">SUMPRODUCT((NBI_orig!$B$8:$B$256=NBI_L2!$A46)*(NBI_orig!$F$6:$IT$6=NBI_L2!CS$1)*NBI_orig!$F$8:$IT$256)</f>
        <v>0</v>
      </c>
      <c r="CT46" s="7">
        <f t="array" ref="CT46">SUMPRODUCT((NBI_orig!$B$8:$B$256=NBI_L2!$A46)*(NBI_orig!$F$6:$IT$6=NBI_L2!CT$1)*NBI_orig!$F$8:$IT$256)</f>
        <v>-3986.74375771926</v>
      </c>
      <c r="CU46" s="7">
        <f t="array" ref="CU46">SUMPRODUCT((NBI_orig!$B$8:$B$256=NBI_L2!$A46)*(NBI_orig!$F$6:$IT$6=NBI_L2!CU$1)*NBI_orig!$F$8:$IT$256)</f>
        <v>277.04975530244297</v>
      </c>
      <c r="CV46" s="7">
        <f t="array" ref="CV46">SUMPRODUCT((NBI_orig!$B$8:$B$256=NBI_L2!$A46)*(NBI_orig!$F$6:$IT$6=NBI_L2!CV$1)*NBI_orig!$F$8:$IT$256)</f>
        <v>60632.2124812701</v>
      </c>
      <c r="CW46" s="7">
        <f t="array" ref="CW46">SUMPRODUCT((NBI_orig!$B$8:$B$256=NBI_L2!$A46)*(NBI_orig!$F$6:$IT$6=NBI_L2!CW$1)*NBI_orig!$F$8:$IT$256)</f>
        <v>162646.788014272</v>
      </c>
      <c r="CX46" s="7"/>
      <c r="CY46" s="7"/>
    </row>
    <row r="47" spans="1:103" x14ac:dyDescent="0.2">
      <c r="A47" s="6" t="s">
        <v>309</v>
      </c>
      <c r="B47" s="7">
        <f t="array" ref="B47">SUMPRODUCT((NBI_orig!$B$8:$B$256=NBI_L2!$A47)*(NBI_orig!$F$6:$IT$6=NBI_L2!B$1)*NBI_orig!$F$8:$IT$256)</f>
        <v>0</v>
      </c>
      <c r="C47" s="7">
        <f t="array" ref="C47">SUMPRODUCT((NBI_orig!$B$8:$B$256=NBI_L2!$A47)*(NBI_orig!$F$6:$IT$6=NBI_L2!C$1)*NBI_orig!$F$8:$IT$256)</f>
        <v>0</v>
      </c>
      <c r="D47" s="7">
        <f t="array" ref="D47">SUMPRODUCT((NBI_orig!$B$8:$B$256=NBI_L2!$A47)*(NBI_orig!$F$6:$IT$6=NBI_L2!D$1)*NBI_orig!$F$8:$IT$256)</f>
        <v>0</v>
      </c>
      <c r="E47" s="7">
        <f t="array" ref="E47">SUMPRODUCT((NBI_orig!$B$8:$B$256=NBI_L2!$A47)*(NBI_orig!$F$6:$IT$6=NBI_L2!E$1)*NBI_orig!$F$8:$IT$256)</f>
        <v>0</v>
      </c>
      <c r="F47" s="7">
        <f t="array" ref="F47">SUMPRODUCT((NBI_orig!$B$8:$B$256=NBI_L2!$A47)*(NBI_orig!$F$6:$IT$6=NBI_L2!F$1)*NBI_orig!$F$8:$IT$256)</f>
        <v>5277.709970728074</v>
      </c>
      <c r="G47" s="7">
        <f t="array" ref="G47">SUMPRODUCT((NBI_orig!$B$8:$B$256=NBI_L2!$A47)*(NBI_orig!$F$6:$IT$6=NBI_L2!G$1)*NBI_orig!$F$8:$IT$256)</f>
        <v>373.81044436828699</v>
      </c>
      <c r="H47" s="7">
        <f t="array" ref="H47">SUMPRODUCT((NBI_orig!$B$8:$B$256=NBI_L2!$A47)*(NBI_orig!$F$6:$IT$6=NBI_L2!H$1)*NBI_orig!$F$8:$IT$256)</f>
        <v>0</v>
      </c>
      <c r="I47" s="7">
        <f t="array" ref="I47">SUMPRODUCT((NBI_orig!$B$8:$B$256=NBI_L2!$A47)*(NBI_orig!$F$6:$IT$6=NBI_L2!I$1)*NBI_orig!$F$8:$IT$256)</f>
        <v>0</v>
      </c>
      <c r="J47" s="7">
        <f t="array" ref="J47">SUMPRODUCT((NBI_orig!$B$8:$B$256=NBI_L2!$A47)*(NBI_orig!$F$6:$IT$6=NBI_L2!J$1)*NBI_orig!$F$8:$IT$256)</f>
        <v>0</v>
      </c>
      <c r="K47" s="7">
        <f t="array" ref="K47">SUMPRODUCT((NBI_orig!$B$8:$B$256=NBI_L2!$A47)*(NBI_orig!$F$6:$IT$6=NBI_L2!K$1)*NBI_orig!$F$8:$IT$256)</f>
        <v>0</v>
      </c>
      <c r="L47" s="7">
        <f t="array" ref="L47">SUMPRODUCT((NBI_orig!$B$8:$B$256=NBI_L2!$A47)*(NBI_orig!$F$6:$IT$6=NBI_L2!L$1)*NBI_orig!$F$8:$IT$256)</f>
        <v>0</v>
      </c>
      <c r="M47" s="7">
        <f t="array" ref="M47">SUMPRODUCT((NBI_orig!$B$8:$B$256=NBI_L2!$A47)*(NBI_orig!$F$6:$IT$6=NBI_L2!M$1)*NBI_orig!$F$8:$IT$256)</f>
        <v>645.16841815479961</v>
      </c>
      <c r="N47" s="7">
        <f t="array" ref="N47">SUMPRODUCT((NBI_orig!$B$8:$B$256=NBI_L2!$A47)*(NBI_orig!$F$6:$IT$6=NBI_L2!N$1)*NBI_orig!$F$8:$IT$256)</f>
        <v>0</v>
      </c>
      <c r="O47" s="7">
        <f t="array" ref="O47">SUMPRODUCT((NBI_orig!$B$8:$B$256=NBI_L2!$A47)*(NBI_orig!$F$6:$IT$6=NBI_L2!O$1)*NBI_orig!$F$8:$IT$256)</f>
        <v>633.13998094681517</v>
      </c>
      <c r="P47" s="7">
        <f t="array" ref="P47">SUMPRODUCT((NBI_orig!$B$8:$B$256=NBI_L2!$A47)*(NBI_orig!$F$6:$IT$6=NBI_L2!P$1)*NBI_orig!$F$8:$IT$256)</f>
        <v>23869.590077904559</v>
      </c>
      <c r="Q47" s="7">
        <f t="array" ref="Q47">SUMPRODUCT((NBI_orig!$B$8:$B$256=NBI_L2!$A47)*(NBI_orig!$F$6:$IT$6=NBI_L2!Q$1)*NBI_orig!$F$8:$IT$256)</f>
        <v>0</v>
      </c>
      <c r="R47" s="7">
        <f t="array" ref="R47">SUMPRODUCT((NBI_orig!$B$8:$B$256=NBI_L2!$A47)*(NBI_orig!$F$6:$IT$6=NBI_L2!R$1)*NBI_orig!$F$8:$IT$256)</f>
        <v>0</v>
      </c>
      <c r="S47" s="7">
        <f t="array" ref="S47">SUMPRODUCT((NBI_orig!$B$8:$B$256=NBI_L2!$A47)*(NBI_orig!$F$6:$IT$6=NBI_L2!S$1)*NBI_orig!$F$8:$IT$256)</f>
        <v>0</v>
      </c>
      <c r="T47" s="7">
        <f t="array" ref="T47">SUMPRODUCT((NBI_orig!$B$8:$B$256=NBI_L2!$A47)*(NBI_orig!$F$6:$IT$6=NBI_L2!T$1)*NBI_orig!$F$8:$IT$256)</f>
        <v>0</v>
      </c>
      <c r="U47" s="7">
        <f t="array" ref="U47">SUMPRODUCT((NBI_orig!$B$8:$B$256=NBI_L2!$A47)*(NBI_orig!$F$6:$IT$6=NBI_L2!U$1)*NBI_orig!$F$8:$IT$256)</f>
        <v>10336.020090018725</v>
      </c>
      <c r="V47" s="7">
        <f t="array" ref="V47">SUMPRODUCT((NBI_orig!$B$8:$B$256=NBI_L2!$A47)*(NBI_orig!$F$6:$IT$6=NBI_L2!V$1)*NBI_orig!$F$8:$IT$256)</f>
        <v>41475.324341052234</v>
      </c>
      <c r="W47" s="7">
        <f t="array" ref="W47">SUMPRODUCT((NBI_orig!$B$8:$B$256=NBI_L2!$A47)*(NBI_orig!$F$6:$IT$6=NBI_L2!W$1)*NBI_orig!$F$8:$IT$256)</f>
        <v>13135.744076494735</v>
      </c>
      <c r="X47" s="7">
        <f t="array" ref="X47">SUMPRODUCT((NBI_orig!$B$8:$B$256=NBI_L2!$A47)*(NBI_orig!$F$6:$IT$6=NBI_L2!X$1)*NBI_orig!$F$8:$IT$256)</f>
        <v>3195.8576238345277</v>
      </c>
      <c r="Y47" s="7">
        <f t="array" ref="Y47">SUMPRODUCT((NBI_orig!$B$8:$B$256=NBI_L2!$A47)*(NBI_orig!$F$6:$IT$6=NBI_L2!Y$1)*NBI_orig!$F$8:$IT$256)</f>
        <v>3710.1870116781283</v>
      </c>
      <c r="Z47" s="7">
        <f t="array" ref="Z47">SUMPRODUCT((NBI_orig!$B$8:$B$256=NBI_L2!$A47)*(NBI_orig!$F$6:$IT$6=NBI_L2!Z$1)*NBI_orig!$F$8:$IT$256)</f>
        <v>1739.8494389861185</v>
      </c>
      <c r="AA47" s="7">
        <f t="array" ref="AA47">SUMPRODUCT((NBI_orig!$B$8:$B$256=NBI_L2!$A47)*(NBI_orig!$F$6:$IT$6=NBI_L2!AA$1)*NBI_orig!$F$8:$IT$256)</f>
        <v>2173.5412977191968</v>
      </c>
      <c r="AB47" s="7">
        <f t="array" ref="AB47">SUMPRODUCT((NBI_orig!$B$8:$B$256=NBI_L2!$A47)*(NBI_orig!$F$6:$IT$6=NBI_L2!AB$1)*NBI_orig!$F$8:$IT$256)</f>
        <v>32593.823526159202</v>
      </c>
      <c r="AC47" s="7">
        <f t="array" ref="AC47">SUMPRODUCT((NBI_orig!$B$8:$B$256=NBI_L2!$A47)*(NBI_orig!$F$6:$IT$6=NBI_L2!AC$1)*NBI_orig!$F$8:$IT$256)</f>
        <v>713.76744932033648</v>
      </c>
      <c r="AD47" s="7">
        <f t="array" ref="AD47">SUMPRODUCT((NBI_orig!$B$8:$B$256=NBI_L2!$A47)*(NBI_orig!$F$6:$IT$6=NBI_L2!AD$1)*NBI_orig!$F$8:$IT$256)</f>
        <v>0</v>
      </c>
      <c r="AE47" s="7">
        <f t="array" ref="AE47">SUMPRODUCT((NBI_orig!$B$8:$B$256=NBI_L2!$A47)*(NBI_orig!$F$6:$IT$6=NBI_L2!AE$1)*NBI_orig!$F$8:$IT$256)</f>
        <v>10175.816221316158</v>
      </c>
      <c r="AF47" s="7">
        <f t="array" ref="AF47">SUMPRODUCT((NBI_orig!$B$8:$B$256=NBI_L2!$A47)*(NBI_orig!$F$6:$IT$6=NBI_L2!AF$1)*NBI_orig!$F$8:$IT$256)</f>
        <v>0</v>
      </c>
      <c r="AG47" s="7">
        <f t="array" ref="AG47">SUMPRODUCT((NBI_orig!$B$8:$B$256=NBI_L2!$A47)*(NBI_orig!$F$6:$IT$6=NBI_L2!AG$1)*NBI_orig!$F$8:$IT$256)</f>
        <v>0</v>
      </c>
      <c r="AH47" s="7">
        <f t="array" ref="AH47">SUMPRODUCT((NBI_orig!$B$8:$B$256=NBI_L2!$A47)*(NBI_orig!$F$6:$IT$6=NBI_L2!AH$1)*NBI_orig!$F$8:$IT$256)</f>
        <v>0</v>
      </c>
      <c r="AI47" s="7">
        <f t="array" ref="AI47">SUMPRODUCT((NBI_orig!$B$8:$B$256=NBI_L2!$A47)*(NBI_orig!$F$6:$IT$6=NBI_L2!AI$1)*NBI_orig!$F$8:$IT$256)</f>
        <v>0</v>
      </c>
      <c r="AJ47" s="7">
        <f t="array" ref="AJ47">SUMPRODUCT((NBI_orig!$B$8:$B$256=NBI_L2!$A47)*(NBI_orig!$F$6:$IT$6=NBI_L2!AJ$1)*NBI_orig!$F$8:$IT$256)</f>
        <v>0</v>
      </c>
      <c r="AK47" s="7">
        <f t="array" ref="AK47">SUMPRODUCT((NBI_orig!$B$8:$B$256=NBI_L2!$A47)*(NBI_orig!$F$6:$IT$6=NBI_L2!AK$1)*NBI_orig!$F$8:$IT$256)</f>
        <v>0</v>
      </c>
      <c r="AL47" s="7">
        <f t="array" ref="AL47">SUMPRODUCT((NBI_orig!$B$8:$B$256=NBI_L2!$A47)*(NBI_orig!$F$6:$IT$6=NBI_L2!AL$1)*NBI_orig!$F$8:$IT$256)</f>
        <v>0</v>
      </c>
      <c r="AM47" s="7">
        <f t="array" ref="AM47">SUMPRODUCT((NBI_orig!$B$8:$B$256=NBI_L2!$A47)*(NBI_orig!$F$6:$IT$6=NBI_L2!AM$1)*NBI_orig!$F$8:$IT$256)</f>
        <v>0</v>
      </c>
      <c r="AN47" s="7">
        <f t="array" ref="AN47">SUMPRODUCT((NBI_orig!$B$8:$B$256=NBI_L2!$A47)*(NBI_orig!$F$6:$IT$6=NBI_L2!AN$1)*NBI_orig!$F$8:$IT$256)</f>
        <v>0</v>
      </c>
      <c r="AO47" s="7">
        <f t="array" ref="AO47">SUMPRODUCT((NBI_orig!$B$8:$B$256=NBI_L2!$A47)*(NBI_orig!$F$6:$IT$6=NBI_L2!AO$1)*NBI_orig!$F$8:$IT$256)</f>
        <v>0</v>
      </c>
      <c r="AP47" s="7">
        <f t="array" ref="AP47">SUMPRODUCT((NBI_orig!$B$8:$B$256=NBI_L2!$A47)*(NBI_orig!$F$6:$IT$6=NBI_L2!AP$1)*NBI_orig!$F$8:$IT$256)</f>
        <v>740.20202113052437</v>
      </c>
      <c r="AQ47" s="7">
        <f t="array" ref="AQ47">SUMPRODUCT((NBI_orig!$B$8:$B$256=NBI_L2!$A47)*(NBI_orig!$F$6:$IT$6=NBI_L2!AQ$1)*NBI_orig!$F$8:$IT$256)</f>
        <v>0</v>
      </c>
      <c r="AR47" s="7">
        <f t="array" ref="AR47">SUMPRODUCT((NBI_orig!$B$8:$B$256=NBI_L2!$A47)*(NBI_orig!$F$6:$IT$6=NBI_L2!AR$1)*NBI_orig!$F$8:$IT$256)</f>
        <v>0</v>
      </c>
      <c r="AS47" s="7">
        <f t="array" ref="AS47">SUMPRODUCT((NBI_orig!$B$8:$B$256=NBI_L2!$A47)*(NBI_orig!$F$6:$IT$6=NBI_L2!AS$1)*NBI_orig!$F$8:$IT$256)</f>
        <v>0</v>
      </c>
      <c r="AT47" s="7">
        <f t="array" ref="AT47">SUMPRODUCT((NBI_orig!$B$8:$B$256=NBI_L2!$A47)*(NBI_orig!$F$6:$IT$6=NBI_L2!AT$1)*NBI_orig!$F$8:$IT$256)</f>
        <v>0</v>
      </c>
      <c r="AU47" s="7">
        <f t="array" ref="AU47">SUMPRODUCT((NBI_orig!$B$8:$B$256=NBI_L2!$A47)*(NBI_orig!$F$6:$IT$6=NBI_L2!AU$1)*NBI_orig!$F$8:$IT$256)</f>
        <v>0</v>
      </c>
      <c r="AV47" s="7">
        <f t="array" ref="AV47">SUMPRODUCT((NBI_orig!$B$8:$B$256=NBI_L2!$A47)*(NBI_orig!$F$6:$IT$6=NBI_L2!AV$1)*NBI_orig!$F$8:$IT$256)</f>
        <v>0</v>
      </c>
      <c r="AW47" s="7">
        <f t="array" ref="AW47">SUMPRODUCT((NBI_orig!$B$8:$B$256=NBI_L2!$A47)*(NBI_orig!$F$6:$IT$6=NBI_L2!AW$1)*NBI_orig!$F$8:$IT$256)</f>
        <v>0</v>
      </c>
      <c r="AX47" s="7">
        <f t="array" ref="AX47">SUMPRODUCT((NBI_orig!$B$8:$B$256=NBI_L2!$A47)*(NBI_orig!$F$6:$IT$6=NBI_L2!AX$1)*NBI_orig!$F$8:$IT$256)</f>
        <v>0</v>
      </c>
      <c r="AY47" s="7">
        <f t="array" ref="AY47">SUMPRODUCT((NBI_orig!$B$8:$B$256=NBI_L2!$A47)*(NBI_orig!$F$6:$IT$6=NBI_L2!AY$1)*NBI_orig!$F$8:$IT$256)</f>
        <v>0</v>
      </c>
      <c r="AZ47" s="7">
        <f t="array" ref="AZ47">SUMPRODUCT((NBI_orig!$B$8:$B$256=NBI_L2!$A47)*(NBI_orig!$F$6:$IT$6=NBI_L2!AZ$1)*NBI_orig!$F$8:$IT$256)</f>
        <v>0</v>
      </c>
      <c r="BA47" s="7">
        <f t="array" ref="BA47">SUMPRODUCT((NBI_orig!$B$8:$B$256=NBI_L2!$A47)*(NBI_orig!$F$6:$IT$6=NBI_L2!BA$1)*NBI_orig!$F$8:$IT$256)</f>
        <v>0</v>
      </c>
      <c r="BB47" s="7">
        <f t="array" ref="BB47">SUMPRODUCT((NBI_orig!$B$8:$B$256=NBI_L2!$A47)*(NBI_orig!$F$6:$IT$6=NBI_L2!BB$1)*NBI_orig!$F$8:$IT$256)</f>
        <v>0</v>
      </c>
      <c r="BC47" s="7">
        <f t="array" ref="BC47">SUMPRODUCT((NBI_orig!$B$8:$B$256=NBI_L2!$A47)*(NBI_orig!$F$6:$IT$6=NBI_L2!BC$1)*NBI_orig!$F$8:$IT$256)</f>
        <v>0</v>
      </c>
      <c r="BD47" s="7">
        <f t="array" ref="BD47">SUMPRODUCT((NBI_orig!$B$8:$B$256=NBI_L2!$A47)*(NBI_orig!$F$6:$IT$6=NBI_L2!BD$1)*NBI_orig!$F$8:$IT$256)</f>
        <v>0</v>
      </c>
      <c r="BE47" s="7">
        <f t="array" ref="BE47">SUMPRODUCT((NBI_orig!$B$8:$B$256=NBI_L2!$A47)*(NBI_orig!$F$6:$IT$6=NBI_L2!BE$1)*NBI_orig!$F$8:$IT$256)</f>
        <v>0</v>
      </c>
      <c r="BF47" s="7">
        <f t="array" ref="BF47">SUMPRODUCT((NBI_orig!$B$8:$B$256=NBI_L2!$A47)*(NBI_orig!$F$6:$IT$6=NBI_L2!BF$1)*NBI_orig!$F$8:$IT$256)</f>
        <v>0</v>
      </c>
      <c r="BG47" s="7">
        <f t="array" ref="BG47">SUMPRODUCT((NBI_orig!$B$8:$B$256=NBI_L2!$A47)*(NBI_orig!$F$6:$IT$6=NBI_L2!BG$1)*NBI_orig!$F$8:$IT$256)</f>
        <v>0</v>
      </c>
      <c r="BH47" s="7">
        <f t="array" ref="BH47">SUMPRODUCT((NBI_orig!$B$8:$B$256=NBI_L2!$A47)*(NBI_orig!$F$6:$IT$6=NBI_L2!BH$1)*NBI_orig!$F$8:$IT$256)</f>
        <v>0</v>
      </c>
      <c r="BI47" s="7">
        <f t="array" ref="BI47">SUMPRODUCT((NBI_orig!$B$8:$B$256=NBI_L2!$A47)*(NBI_orig!$F$6:$IT$6=NBI_L2!BI$1)*NBI_orig!$F$8:$IT$256)</f>
        <v>0</v>
      </c>
      <c r="BJ47" s="7">
        <f t="array" ref="BJ47">SUMPRODUCT((NBI_orig!$B$8:$B$256=NBI_L2!$A47)*(NBI_orig!$F$6:$IT$6=NBI_L2!BJ$1)*NBI_orig!$F$8:$IT$256)</f>
        <v>0</v>
      </c>
      <c r="BK47" s="7">
        <f t="array" ref="BK47">SUMPRODUCT((NBI_orig!$B$8:$B$256=NBI_L2!$A47)*(NBI_orig!$F$6:$IT$6=NBI_L2!BK$1)*NBI_orig!$F$8:$IT$256)</f>
        <v>0</v>
      </c>
      <c r="BL47" s="7">
        <f t="array" ref="BL47">SUMPRODUCT((NBI_orig!$B$8:$B$256=NBI_L2!$A47)*(NBI_orig!$F$6:$IT$6=NBI_L2!BL$1)*NBI_orig!$F$8:$IT$256)</f>
        <v>0</v>
      </c>
      <c r="BM47" s="7">
        <f t="array" ref="BM47">SUMPRODUCT((NBI_orig!$B$8:$B$256=NBI_L2!$A47)*(NBI_orig!$F$6:$IT$6=NBI_L2!BM$1)*NBI_orig!$F$8:$IT$256)</f>
        <v>0</v>
      </c>
      <c r="BN47" s="7">
        <f t="array" ref="BN47">SUMPRODUCT((NBI_orig!$B$8:$B$256=NBI_L2!$A47)*(NBI_orig!$F$6:$IT$6=NBI_L2!BN$1)*NBI_orig!$F$8:$IT$256)</f>
        <v>0</v>
      </c>
      <c r="BO47" s="7">
        <f t="array" ref="BO47">SUMPRODUCT((NBI_orig!$B$8:$B$256=NBI_L2!$A47)*(NBI_orig!$F$6:$IT$6=NBI_L2!BO$1)*NBI_orig!$F$8:$IT$256)</f>
        <v>0</v>
      </c>
      <c r="BP47" s="7">
        <f t="array" ref="BP47">SUMPRODUCT((NBI_orig!$B$8:$B$256=NBI_L2!$A47)*(NBI_orig!$F$6:$IT$6=NBI_L2!BP$1)*NBI_orig!$F$8:$IT$256)</f>
        <v>0</v>
      </c>
      <c r="BQ47" s="7">
        <f t="array" ref="BQ47">SUMPRODUCT((NBI_orig!$B$8:$B$256=NBI_L2!$A47)*(NBI_orig!$F$6:$IT$6=NBI_L2!BQ$1)*NBI_orig!$F$8:$IT$256)</f>
        <v>0</v>
      </c>
      <c r="BR47" s="7">
        <f t="array" ref="BR47">SUMPRODUCT((NBI_orig!$B$8:$B$256=NBI_L2!$A47)*(NBI_orig!$F$6:$IT$6=NBI_L2!BR$1)*NBI_orig!$F$8:$IT$256)</f>
        <v>0</v>
      </c>
      <c r="BS47" s="7">
        <f t="array" ref="BS47">SUMPRODUCT((NBI_orig!$B$8:$B$256=NBI_L2!$A47)*(NBI_orig!$F$6:$IT$6=NBI_L2!BS$1)*NBI_orig!$F$8:$IT$256)</f>
        <v>0</v>
      </c>
      <c r="BT47" s="7">
        <f t="array" ref="BT47">SUMPRODUCT((NBI_orig!$B$8:$B$256=NBI_L2!$A47)*(NBI_orig!$F$6:$IT$6=NBI_L2!BT$1)*NBI_orig!$F$8:$IT$256)</f>
        <v>0</v>
      </c>
      <c r="BU47" s="7">
        <f t="array" ref="BU47">SUMPRODUCT((NBI_orig!$B$8:$B$256=NBI_L2!$A47)*(NBI_orig!$F$6:$IT$6=NBI_L2!BU$1)*NBI_orig!$F$8:$IT$256)</f>
        <v>0</v>
      </c>
      <c r="BV47" s="7">
        <f t="array" ref="BV47">SUMPRODUCT((NBI_orig!$B$8:$B$256=NBI_L2!$A47)*(NBI_orig!$F$6:$IT$6=NBI_L2!BV$1)*NBI_orig!$F$8:$IT$256)</f>
        <v>0</v>
      </c>
      <c r="BW47" s="7">
        <f t="array" ref="BW47">SUMPRODUCT((NBI_orig!$B$8:$B$256=NBI_L2!$A47)*(NBI_orig!$F$6:$IT$6=NBI_L2!BW$1)*NBI_orig!$F$8:$IT$256)</f>
        <v>0</v>
      </c>
      <c r="BX47" s="7">
        <f t="array" ref="BX47">SUMPRODUCT((NBI_orig!$B$8:$B$256=NBI_L2!$A47)*(NBI_orig!$F$6:$IT$6=NBI_L2!BX$1)*NBI_orig!$F$8:$IT$256)</f>
        <v>0</v>
      </c>
      <c r="BY47" s="7">
        <f t="array" ref="BY47">SUMPRODUCT((NBI_orig!$B$8:$B$256=NBI_L2!$A47)*(NBI_orig!$F$6:$IT$6=NBI_L2!BY$1)*NBI_orig!$F$8:$IT$256)</f>
        <v>0</v>
      </c>
      <c r="BZ47" s="7">
        <f t="array" ref="BZ47">SUMPRODUCT((NBI_orig!$B$8:$B$256=NBI_L2!$A47)*(NBI_orig!$F$6:$IT$6=NBI_L2!BZ$1)*NBI_orig!$F$8:$IT$256)</f>
        <v>0</v>
      </c>
      <c r="CA47" s="7">
        <f t="array" ref="CA47">SUMPRODUCT((NBI_orig!$B$8:$B$256=NBI_L2!$A47)*(NBI_orig!$F$6:$IT$6=NBI_L2!CA$1)*NBI_orig!$F$8:$IT$256)</f>
        <v>0</v>
      </c>
      <c r="CB47" s="7">
        <f t="array" ref="CB47">SUMPRODUCT((NBI_orig!$B$8:$B$256=NBI_L2!$A47)*(NBI_orig!$F$6:$IT$6=NBI_L2!CB$1)*NBI_orig!$F$8:$IT$256)</f>
        <v>0</v>
      </c>
      <c r="CC47" s="7">
        <f t="array" ref="CC47">SUMPRODUCT((NBI_orig!$B$8:$B$256=NBI_L2!$A47)*(NBI_orig!$F$6:$IT$6=NBI_L2!CC$1)*NBI_orig!$F$8:$IT$256)</f>
        <v>0</v>
      </c>
      <c r="CD47" s="7">
        <f t="array" ref="CD47">SUMPRODUCT((NBI_orig!$B$8:$B$256=NBI_L2!$A47)*(NBI_orig!$F$6:$IT$6=NBI_L2!CD$1)*NBI_orig!$F$8:$IT$256)</f>
        <v>0</v>
      </c>
      <c r="CE47" s="7">
        <f t="array" ref="CE47">SUMPRODUCT((NBI_orig!$B$8:$B$256=NBI_L2!$A47)*(NBI_orig!$F$6:$IT$6=NBI_L2!CE$1)*NBI_orig!$F$8:$IT$256)</f>
        <v>0</v>
      </c>
      <c r="CF47" s="7">
        <f t="array" ref="CF47">SUMPRODUCT((NBI_orig!$B$8:$B$256=NBI_L2!$A47)*(NBI_orig!$F$6:$IT$6=NBI_L2!CF$1)*NBI_orig!$F$8:$IT$256)</f>
        <v>0</v>
      </c>
      <c r="CG47" s="7">
        <f t="array" ref="CG47">SUMPRODUCT((NBI_orig!$B$8:$B$256=NBI_L2!$A47)*(NBI_orig!$F$6:$IT$6=NBI_L2!CG$1)*NBI_orig!$F$8:$IT$256)</f>
        <v>0</v>
      </c>
      <c r="CH47" s="7">
        <f t="array" ref="CH47">SUMPRODUCT((NBI_orig!$B$8:$B$256=NBI_L2!$A47)*(NBI_orig!$F$6:$IT$6=NBI_L2!CH$1)*NBI_orig!$F$8:$IT$256)</f>
        <v>0</v>
      </c>
      <c r="CI47" s="7">
        <f t="array" ref="CI47">SUMPRODUCT((NBI_orig!$B$8:$B$256=NBI_L2!$A47)*(NBI_orig!$F$6:$IT$6=NBI_L2!CI$1)*NBI_orig!$F$8:$IT$256)</f>
        <v>0</v>
      </c>
      <c r="CJ47" s="7">
        <f t="array" ref="CJ47">SUMPRODUCT((NBI_orig!$B$8:$B$256=NBI_L2!$A47)*(NBI_orig!$F$6:$IT$6=NBI_L2!CJ$1)*NBI_orig!$F$8:$IT$256)</f>
        <v>0</v>
      </c>
      <c r="CK47" s="7">
        <f t="array" ref="CK47">SUMPRODUCT((NBI_orig!$B$8:$B$256=NBI_L2!$A47)*(NBI_orig!$F$6:$IT$6=NBI_L2!CK$1)*NBI_orig!$F$8:$IT$256)</f>
        <v>0</v>
      </c>
      <c r="CL47" s="7">
        <f t="array" ref="CL47">SUMPRODUCT((NBI_orig!$B$8:$B$256=NBI_L2!$A47)*(NBI_orig!$F$6:$IT$6=NBI_L2!CL$1)*NBI_orig!$F$8:$IT$256)</f>
        <v>0</v>
      </c>
      <c r="CM47" s="7">
        <f t="array" ref="CM47">SUMPRODUCT((NBI_orig!$B$8:$B$256=NBI_L2!$A47)*(NBI_orig!$F$6:$IT$6=NBI_L2!CM$1)*NBI_orig!$F$8:$IT$256)</f>
        <v>0</v>
      </c>
      <c r="CN47" s="7">
        <f t="array" ref="CN47">SUMPRODUCT((NBI_orig!$B$8:$B$256=NBI_L2!$A47)*(NBI_orig!$F$6:$IT$6=NBI_L2!CN$1)*NBI_orig!$F$8:$IT$256)</f>
        <v>0</v>
      </c>
      <c r="CO47" s="7">
        <f t="array" ref="CO47">SUMPRODUCT((NBI_orig!$B$8:$B$256=NBI_L2!$A47)*(NBI_orig!$F$6:$IT$6=NBI_L2!CO$1)*NBI_orig!$F$8:$IT$256)</f>
        <v>0</v>
      </c>
      <c r="CP47" s="7">
        <f t="array" ref="CP47">SUMPRODUCT((NBI_orig!$B$8:$B$256=NBI_L2!$A47)*(NBI_orig!$F$6:$IT$6=NBI_L2!CP$1)*NBI_orig!$F$8:$IT$256)</f>
        <v>0</v>
      </c>
      <c r="CQ47" s="7">
        <f t="array" ref="CQ47">SUMPRODUCT((NBI_orig!$B$8:$B$256=NBI_L2!$A47)*(NBI_orig!$F$6:$IT$6=NBI_L2!CQ$1)*NBI_orig!$F$8:$IT$256)</f>
        <v>0</v>
      </c>
      <c r="CR47" s="7">
        <f t="array" ref="CR47">SUMPRODUCT((NBI_orig!$B$8:$B$256=NBI_L2!$A47)*(NBI_orig!$F$6:$IT$6=NBI_L2!CR$1)*NBI_orig!$F$8:$IT$256)</f>
        <v>0</v>
      </c>
      <c r="CS47" s="7">
        <f t="array" ref="CS47">SUMPRODUCT((NBI_orig!$B$8:$B$256=NBI_L2!$A47)*(NBI_orig!$F$6:$IT$6=NBI_L2!CS$1)*NBI_orig!$F$8:$IT$256)</f>
        <v>0</v>
      </c>
      <c r="CT47" s="7">
        <f t="array" ref="CT47">SUMPRODUCT((NBI_orig!$B$8:$B$256=NBI_L2!$A47)*(NBI_orig!$F$6:$IT$6=NBI_L2!CT$1)*NBI_orig!$F$8:$IT$256)</f>
        <v>-12008.488961730891</v>
      </c>
      <c r="CU47" s="7">
        <f t="array" ref="CU47">SUMPRODUCT((NBI_orig!$B$8:$B$256=NBI_L2!$A47)*(NBI_orig!$F$6:$IT$6=NBI_L2!CU$1)*NBI_orig!$F$8:$IT$256)</f>
        <v>945.42781215656657</v>
      </c>
      <c r="CV47" s="7">
        <f t="array" ref="CV47">SUMPRODUCT((NBI_orig!$B$8:$B$256=NBI_L2!$A47)*(NBI_orig!$F$6:$IT$6=NBI_L2!CV$1)*NBI_orig!$F$8:$IT$256)</f>
        <v>347680.40747624193</v>
      </c>
      <c r="CW47" s="7">
        <f t="array" ref="CW47">SUMPRODUCT((NBI_orig!$B$8:$B$256=NBI_L2!$A47)*(NBI_orig!$F$6:$IT$6=NBI_L2!CW$1)*NBI_orig!$F$8:$IT$256)</f>
        <v>487406.89831647993</v>
      </c>
      <c r="CX47" s="7"/>
      <c r="CY47" s="7"/>
    </row>
    <row r="48" spans="1:103" x14ac:dyDescent="0.2">
      <c r="A48" s="6" t="s">
        <v>425</v>
      </c>
      <c r="B48" s="7">
        <f t="array" ref="B48">SUMPRODUCT((NBI_orig!$B$8:$B$256=NBI_L2!$A48)*(NBI_orig!$F$6:$IT$6=NBI_L2!B$1)*NBI_orig!$F$8:$IT$256)</f>
        <v>11571.017701204601</v>
      </c>
      <c r="C48" s="7">
        <f t="array" ref="C48">SUMPRODUCT((NBI_orig!$B$8:$B$256=NBI_L2!$A48)*(NBI_orig!$F$6:$IT$6=NBI_L2!C$1)*NBI_orig!$F$8:$IT$256)</f>
        <v>1310.0578035952201</v>
      </c>
      <c r="D48" s="7">
        <f t="array" ref="D48">SUMPRODUCT((NBI_orig!$B$8:$B$256=NBI_L2!$A48)*(NBI_orig!$F$6:$IT$6=NBI_L2!D$1)*NBI_orig!$F$8:$IT$256)</f>
        <v>158.04869614601199</v>
      </c>
      <c r="E48" s="7">
        <f t="array" ref="E48">SUMPRODUCT((NBI_orig!$B$8:$B$256=NBI_L2!$A48)*(NBI_orig!$F$6:$IT$6=NBI_L2!E$1)*NBI_orig!$F$8:$IT$256)</f>
        <v>0</v>
      </c>
      <c r="F48" s="7">
        <f t="array" ref="F48">SUMPRODUCT((NBI_orig!$B$8:$B$256=NBI_L2!$A48)*(NBI_orig!$F$6:$IT$6=NBI_L2!F$1)*NBI_orig!$F$8:$IT$256)</f>
        <v>0</v>
      </c>
      <c r="G48" s="7">
        <f t="array" ref="G48">SUMPRODUCT((NBI_orig!$B$8:$B$256=NBI_L2!$A48)*(NBI_orig!$F$6:$IT$6=NBI_L2!G$1)*NBI_orig!$F$8:$IT$256)</f>
        <v>1182.1433052759101</v>
      </c>
      <c r="H48" s="7">
        <f t="array" ref="H48">SUMPRODUCT((NBI_orig!$B$8:$B$256=NBI_L2!$A48)*(NBI_orig!$F$6:$IT$6=NBI_L2!H$1)*NBI_orig!$F$8:$IT$256)</f>
        <v>4529.0778418831314</v>
      </c>
      <c r="I48" s="7">
        <f t="array" ref="I48">SUMPRODUCT((NBI_orig!$B$8:$B$256=NBI_L2!$A48)*(NBI_orig!$F$6:$IT$6=NBI_L2!I$1)*NBI_orig!$F$8:$IT$256)</f>
        <v>43.726755403211463</v>
      </c>
      <c r="J48" s="7">
        <f t="array" ref="J48">SUMPRODUCT((NBI_orig!$B$8:$B$256=NBI_L2!$A48)*(NBI_orig!$F$6:$IT$6=NBI_L2!J$1)*NBI_orig!$F$8:$IT$256)</f>
        <v>445.215622770366</v>
      </c>
      <c r="K48" s="7">
        <f t="array" ref="K48">SUMPRODUCT((NBI_orig!$B$8:$B$256=NBI_L2!$A48)*(NBI_orig!$F$6:$IT$6=NBI_L2!K$1)*NBI_orig!$F$8:$IT$256)</f>
        <v>0</v>
      </c>
      <c r="L48" s="7">
        <f t="array" ref="L48">SUMPRODUCT((NBI_orig!$B$8:$B$256=NBI_L2!$A48)*(NBI_orig!$F$6:$IT$6=NBI_L2!L$1)*NBI_orig!$F$8:$IT$256)</f>
        <v>0</v>
      </c>
      <c r="M48" s="7">
        <f t="array" ref="M48">SUMPRODUCT((NBI_orig!$B$8:$B$256=NBI_L2!$A48)*(NBI_orig!$F$6:$IT$6=NBI_L2!M$1)*NBI_orig!$F$8:$IT$256)</f>
        <v>1566.7963588061141</v>
      </c>
      <c r="N48" s="7">
        <f t="array" ref="N48">SUMPRODUCT((NBI_orig!$B$8:$B$256=NBI_L2!$A48)*(NBI_orig!$F$6:$IT$6=NBI_L2!N$1)*NBI_orig!$F$8:$IT$256)</f>
        <v>1030.7142512498001</v>
      </c>
      <c r="O48" s="7">
        <f t="array" ref="O48">SUMPRODUCT((NBI_orig!$B$8:$B$256=NBI_L2!$A48)*(NBI_orig!$F$6:$IT$6=NBI_L2!O$1)*NBI_orig!$F$8:$IT$256)</f>
        <v>1265.6880115174299</v>
      </c>
      <c r="P48" s="7">
        <f t="array" ref="P48">SUMPRODUCT((NBI_orig!$B$8:$B$256=NBI_L2!$A48)*(NBI_orig!$F$6:$IT$6=NBI_L2!P$1)*NBI_orig!$F$8:$IT$256)</f>
        <v>89951.878740300774</v>
      </c>
      <c r="Q48" s="7">
        <f t="array" ref="Q48">SUMPRODUCT((NBI_orig!$B$8:$B$256=NBI_L2!$A48)*(NBI_orig!$F$6:$IT$6=NBI_L2!Q$1)*NBI_orig!$F$8:$IT$256)</f>
        <v>22520.526031478454</v>
      </c>
      <c r="R48" s="7">
        <f t="array" ref="R48">SUMPRODUCT((NBI_orig!$B$8:$B$256=NBI_L2!$A48)*(NBI_orig!$F$6:$IT$6=NBI_L2!R$1)*NBI_orig!$F$8:$IT$256)</f>
        <v>14718.259447831455</v>
      </c>
      <c r="S48" s="7">
        <f t="array" ref="S48">SUMPRODUCT((NBI_orig!$B$8:$B$256=NBI_L2!$A48)*(NBI_orig!$F$6:$IT$6=NBI_L2!S$1)*NBI_orig!$F$8:$IT$256)</f>
        <v>0</v>
      </c>
      <c r="T48" s="7">
        <f t="array" ref="T48">SUMPRODUCT((NBI_orig!$B$8:$B$256=NBI_L2!$A48)*(NBI_orig!$F$6:$IT$6=NBI_L2!T$1)*NBI_orig!$F$8:$IT$256)</f>
        <v>1607.16851479557</v>
      </c>
      <c r="U48" s="7">
        <f t="array" ref="U48">SUMPRODUCT((NBI_orig!$B$8:$B$256=NBI_L2!$A48)*(NBI_orig!$F$6:$IT$6=NBI_L2!U$1)*NBI_orig!$F$8:$IT$256)</f>
        <v>21891.711005335663</v>
      </c>
      <c r="V48" s="7">
        <f t="array" ref="V48">SUMPRODUCT((NBI_orig!$B$8:$B$256=NBI_L2!$A48)*(NBI_orig!$F$6:$IT$6=NBI_L2!V$1)*NBI_orig!$F$8:$IT$256)</f>
        <v>4480.9097939345202</v>
      </c>
      <c r="W48" s="7">
        <f t="array" ref="W48">SUMPRODUCT((NBI_orig!$B$8:$B$256=NBI_L2!$A48)*(NBI_orig!$F$6:$IT$6=NBI_L2!W$1)*NBI_orig!$F$8:$IT$256)</f>
        <v>1096.1843888634601</v>
      </c>
      <c r="X48" s="7">
        <f t="array" ref="X48">SUMPRODUCT((NBI_orig!$B$8:$B$256=NBI_L2!$A48)*(NBI_orig!$F$6:$IT$6=NBI_L2!X$1)*NBI_orig!$F$8:$IT$256)</f>
        <v>627.529316873065</v>
      </c>
      <c r="Y48" s="7">
        <f t="array" ref="Y48">SUMPRODUCT((NBI_orig!$B$8:$B$256=NBI_L2!$A48)*(NBI_orig!$F$6:$IT$6=NBI_L2!Y$1)*NBI_orig!$F$8:$IT$256)</f>
        <v>956.4575785609353</v>
      </c>
      <c r="Z48" s="7">
        <f t="array" ref="Z48">SUMPRODUCT((NBI_orig!$B$8:$B$256=NBI_L2!$A48)*(NBI_orig!$F$6:$IT$6=NBI_L2!Z$1)*NBI_orig!$F$8:$IT$256)</f>
        <v>116.333594877278</v>
      </c>
      <c r="AA48" s="7">
        <f t="array" ref="AA48">SUMPRODUCT((NBI_orig!$B$8:$B$256=NBI_L2!$A48)*(NBI_orig!$F$6:$IT$6=NBI_L2!AA$1)*NBI_orig!$F$8:$IT$256)</f>
        <v>48.493492718424399</v>
      </c>
      <c r="AB48" s="7">
        <f t="array" ref="AB48">SUMPRODUCT((NBI_orig!$B$8:$B$256=NBI_L2!$A48)*(NBI_orig!$F$6:$IT$6=NBI_L2!AB$1)*NBI_orig!$F$8:$IT$256)</f>
        <v>714.06079672625606</v>
      </c>
      <c r="AC48" s="7">
        <f t="array" ref="AC48">SUMPRODUCT((NBI_orig!$B$8:$B$256=NBI_L2!$A48)*(NBI_orig!$F$6:$IT$6=NBI_L2!AC$1)*NBI_orig!$F$8:$IT$256)</f>
        <v>103.269624270688</v>
      </c>
      <c r="AD48" s="7">
        <f t="array" ref="AD48">SUMPRODUCT((NBI_orig!$B$8:$B$256=NBI_L2!$A48)*(NBI_orig!$F$6:$IT$6=NBI_L2!AD$1)*NBI_orig!$F$8:$IT$256)</f>
        <v>59.905045150455898</v>
      </c>
      <c r="AE48" s="7">
        <f t="array" ref="AE48">SUMPRODUCT((NBI_orig!$B$8:$B$256=NBI_L2!$A48)*(NBI_orig!$F$6:$IT$6=NBI_L2!AE$1)*NBI_orig!$F$8:$IT$256)</f>
        <v>0</v>
      </c>
      <c r="AF48" s="7">
        <f t="array" ref="AF48">SUMPRODUCT((NBI_orig!$B$8:$B$256=NBI_L2!$A48)*(NBI_orig!$F$6:$IT$6=NBI_L2!AF$1)*NBI_orig!$F$8:$IT$256)</f>
        <v>270.55135099896268</v>
      </c>
      <c r="AG48" s="7">
        <f t="array" ref="AG48">SUMPRODUCT((NBI_orig!$B$8:$B$256=NBI_L2!$A48)*(NBI_orig!$F$6:$IT$6=NBI_L2!AG$1)*NBI_orig!$F$8:$IT$256)</f>
        <v>145.139100645875</v>
      </c>
      <c r="AH48" s="7">
        <f t="array" ref="AH48">SUMPRODUCT((NBI_orig!$B$8:$B$256=NBI_L2!$A48)*(NBI_orig!$F$6:$IT$6=NBI_L2!AH$1)*NBI_orig!$F$8:$IT$256)</f>
        <v>42302.967423541078</v>
      </c>
      <c r="AI48" s="7">
        <f t="array" ref="AI48">SUMPRODUCT((NBI_orig!$B$8:$B$256=NBI_L2!$A48)*(NBI_orig!$F$6:$IT$6=NBI_L2!AI$1)*NBI_orig!$F$8:$IT$256)</f>
        <v>0</v>
      </c>
      <c r="AJ48" s="7">
        <f t="array" ref="AJ48">SUMPRODUCT((NBI_orig!$B$8:$B$256=NBI_L2!$A48)*(NBI_orig!$F$6:$IT$6=NBI_L2!AJ$1)*NBI_orig!$F$8:$IT$256)</f>
        <v>0</v>
      </c>
      <c r="AK48" s="7">
        <f t="array" ref="AK48">SUMPRODUCT((NBI_orig!$B$8:$B$256=NBI_L2!$A48)*(NBI_orig!$F$6:$IT$6=NBI_L2!AK$1)*NBI_orig!$F$8:$IT$256)</f>
        <v>0</v>
      </c>
      <c r="AL48" s="7">
        <f t="array" ref="AL48">SUMPRODUCT((NBI_orig!$B$8:$B$256=NBI_L2!$A48)*(NBI_orig!$F$6:$IT$6=NBI_L2!AL$1)*NBI_orig!$F$8:$IT$256)</f>
        <v>0</v>
      </c>
      <c r="AM48" s="7">
        <f t="array" ref="AM48">SUMPRODUCT((NBI_orig!$B$8:$B$256=NBI_L2!$A48)*(NBI_orig!$F$6:$IT$6=NBI_L2!AM$1)*NBI_orig!$F$8:$IT$256)</f>
        <v>0</v>
      </c>
      <c r="AN48" s="7">
        <f t="array" ref="AN48">SUMPRODUCT((NBI_orig!$B$8:$B$256=NBI_L2!$A48)*(NBI_orig!$F$6:$IT$6=NBI_L2!AN$1)*NBI_orig!$F$8:$IT$256)</f>
        <v>0</v>
      </c>
      <c r="AO48" s="7">
        <f t="array" ref="AO48">SUMPRODUCT((NBI_orig!$B$8:$B$256=NBI_L2!$A48)*(NBI_orig!$F$6:$IT$6=NBI_L2!AO$1)*NBI_orig!$F$8:$IT$256)</f>
        <v>6747.7961787395907</v>
      </c>
      <c r="AP48" s="7">
        <f t="array" ref="AP48">SUMPRODUCT((NBI_orig!$B$8:$B$256=NBI_L2!$A48)*(NBI_orig!$F$6:$IT$6=NBI_L2!AP$1)*NBI_orig!$F$8:$IT$256)</f>
        <v>9901.1568150582261</v>
      </c>
      <c r="AQ48" s="7">
        <f t="array" ref="AQ48">SUMPRODUCT((NBI_orig!$B$8:$B$256=NBI_L2!$A48)*(NBI_orig!$F$6:$IT$6=NBI_L2!AQ$1)*NBI_orig!$F$8:$IT$256)</f>
        <v>0</v>
      </c>
      <c r="AR48" s="7">
        <f t="array" ref="AR48">SUMPRODUCT((NBI_orig!$B$8:$B$256=NBI_L2!$A48)*(NBI_orig!$F$6:$IT$6=NBI_L2!AR$1)*NBI_orig!$F$8:$IT$256)</f>
        <v>0</v>
      </c>
      <c r="AS48" s="7">
        <f t="array" ref="AS48">SUMPRODUCT((NBI_orig!$B$8:$B$256=NBI_L2!$A48)*(NBI_orig!$F$6:$IT$6=NBI_L2!AS$1)*NBI_orig!$F$8:$IT$256)</f>
        <v>0</v>
      </c>
      <c r="AT48" s="7">
        <f t="array" ref="AT48">SUMPRODUCT((NBI_orig!$B$8:$B$256=NBI_L2!$A48)*(NBI_orig!$F$6:$IT$6=NBI_L2!AT$1)*NBI_orig!$F$8:$IT$256)</f>
        <v>0</v>
      </c>
      <c r="AU48" s="7">
        <f t="array" ref="AU48">SUMPRODUCT((NBI_orig!$B$8:$B$256=NBI_L2!$A48)*(NBI_orig!$F$6:$IT$6=NBI_L2!AU$1)*NBI_orig!$F$8:$IT$256)</f>
        <v>0</v>
      </c>
      <c r="AV48" s="7">
        <f t="array" ref="AV48">SUMPRODUCT((NBI_orig!$B$8:$B$256=NBI_L2!$A48)*(NBI_orig!$F$6:$IT$6=NBI_L2!AV$1)*NBI_orig!$F$8:$IT$256)</f>
        <v>0</v>
      </c>
      <c r="AW48" s="7">
        <f t="array" ref="AW48">SUMPRODUCT((NBI_orig!$B$8:$B$256=NBI_L2!$A48)*(NBI_orig!$F$6:$IT$6=NBI_L2!AW$1)*NBI_orig!$F$8:$IT$256)</f>
        <v>0</v>
      </c>
      <c r="AX48" s="7">
        <f t="array" ref="AX48">SUMPRODUCT((NBI_orig!$B$8:$B$256=NBI_L2!$A48)*(NBI_orig!$F$6:$IT$6=NBI_L2!AX$1)*NBI_orig!$F$8:$IT$256)</f>
        <v>0</v>
      </c>
      <c r="AY48" s="7">
        <f t="array" ref="AY48">SUMPRODUCT((NBI_orig!$B$8:$B$256=NBI_L2!$A48)*(NBI_orig!$F$6:$IT$6=NBI_L2!AY$1)*NBI_orig!$F$8:$IT$256)</f>
        <v>0</v>
      </c>
      <c r="AZ48" s="7">
        <f t="array" ref="AZ48">SUMPRODUCT((NBI_orig!$B$8:$B$256=NBI_L2!$A48)*(NBI_orig!$F$6:$IT$6=NBI_L2!AZ$1)*NBI_orig!$F$8:$IT$256)</f>
        <v>0</v>
      </c>
      <c r="BA48" s="7">
        <f t="array" ref="BA48">SUMPRODUCT((NBI_orig!$B$8:$B$256=NBI_L2!$A48)*(NBI_orig!$F$6:$IT$6=NBI_L2!BA$1)*NBI_orig!$F$8:$IT$256)</f>
        <v>0</v>
      </c>
      <c r="BB48" s="7">
        <f t="array" ref="BB48">SUMPRODUCT((NBI_orig!$B$8:$B$256=NBI_L2!$A48)*(NBI_orig!$F$6:$IT$6=NBI_L2!BB$1)*NBI_orig!$F$8:$IT$256)</f>
        <v>0</v>
      </c>
      <c r="BC48" s="7">
        <f t="array" ref="BC48">SUMPRODUCT((NBI_orig!$B$8:$B$256=NBI_L2!$A48)*(NBI_orig!$F$6:$IT$6=NBI_L2!BC$1)*NBI_orig!$F$8:$IT$256)</f>
        <v>0</v>
      </c>
      <c r="BD48" s="7">
        <f t="array" ref="BD48">SUMPRODUCT((NBI_orig!$B$8:$B$256=NBI_L2!$A48)*(NBI_orig!$F$6:$IT$6=NBI_L2!BD$1)*NBI_orig!$F$8:$IT$256)</f>
        <v>0</v>
      </c>
      <c r="BE48" s="7">
        <f t="array" ref="BE48">SUMPRODUCT((NBI_orig!$B$8:$B$256=NBI_L2!$A48)*(NBI_orig!$F$6:$IT$6=NBI_L2!BE$1)*NBI_orig!$F$8:$IT$256)</f>
        <v>0</v>
      </c>
      <c r="BF48" s="7">
        <f t="array" ref="BF48">SUMPRODUCT((NBI_orig!$B$8:$B$256=NBI_L2!$A48)*(NBI_orig!$F$6:$IT$6=NBI_L2!BF$1)*NBI_orig!$F$8:$IT$256)</f>
        <v>0</v>
      </c>
      <c r="BG48" s="7">
        <f t="array" ref="BG48">SUMPRODUCT((NBI_orig!$B$8:$B$256=NBI_L2!$A48)*(NBI_orig!$F$6:$IT$6=NBI_L2!BG$1)*NBI_orig!$F$8:$IT$256)</f>
        <v>0</v>
      </c>
      <c r="BH48" s="7">
        <f t="array" ref="BH48">SUMPRODUCT((NBI_orig!$B$8:$B$256=NBI_L2!$A48)*(NBI_orig!$F$6:$IT$6=NBI_L2!BH$1)*NBI_orig!$F$8:$IT$256)</f>
        <v>0</v>
      </c>
      <c r="BI48" s="7">
        <f t="array" ref="BI48">SUMPRODUCT((NBI_orig!$B$8:$B$256=NBI_L2!$A48)*(NBI_orig!$F$6:$IT$6=NBI_L2!BI$1)*NBI_orig!$F$8:$IT$256)</f>
        <v>0</v>
      </c>
      <c r="BJ48" s="7">
        <f t="array" ref="BJ48">SUMPRODUCT((NBI_orig!$B$8:$B$256=NBI_L2!$A48)*(NBI_orig!$F$6:$IT$6=NBI_L2!BJ$1)*NBI_orig!$F$8:$IT$256)</f>
        <v>0</v>
      </c>
      <c r="BK48" s="7">
        <f t="array" ref="BK48">SUMPRODUCT((NBI_orig!$B$8:$B$256=NBI_L2!$A48)*(NBI_orig!$F$6:$IT$6=NBI_L2!BK$1)*NBI_orig!$F$8:$IT$256)</f>
        <v>0</v>
      </c>
      <c r="BL48" s="7">
        <f t="array" ref="BL48">SUMPRODUCT((NBI_orig!$B$8:$B$256=NBI_L2!$A48)*(NBI_orig!$F$6:$IT$6=NBI_L2!BL$1)*NBI_orig!$F$8:$IT$256)</f>
        <v>0</v>
      </c>
      <c r="BM48" s="7">
        <f t="array" ref="BM48">SUMPRODUCT((NBI_orig!$B$8:$B$256=NBI_L2!$A48)*(NBI_orig!$F$6:$IT$6=NBI_L2!BM$1)*NBI_orig!$F$8:$IT$256)</f>
        <v>0</v>
      </c>
      <c r="BN48" s="7">
        <f t="array" ref="BN48">SUMPRODUCT((NBI_orig!$B$8:$B$256=NBI_L2!$A48)*(NBI_orig!$F$6:$IT$6=NBI_L2!BN$1)*NBI_orig!$F$8:$IT$256)</f>
        <v>0</v>
      </c>
      <c r="BO48" s="7">
        <f t="array" ref="BO48">SUMPRODUCT((NBI_orig!$B$8:$B$256=NBI_L2!$A48)*(NBI_orig!$F$6:$IT$6=NBI_L2!BO$1)*NBI_orig!$F$8:$IT$256)</f>
        <v>0</v>
      </c>
      <c r="BP48" s="7">
        <f t="array" ref="BP48">SUMPRODUCT((NBI_orig!$B$8:$B$256=NBI_L2!$A48)*(NBI_orig!$F$6:$IT$6=NBI_L2!BP$1)*NBI_orig!$F$8:$IT$256)</f>
        <v>0</v>
      </c>
      <c r="BQ48" s="7">
        <f t="array" ref="BQ48">SUMPRODUCT((NBI_orig!$B$8:$B$256=NBI_L2!$A48)*(NBI_orig!$F$6:$IT$6=NBI_L2!BQ$1)*NBI_orig!$F$8:$IT$256)</f>
        <v>0</v>
      </c>
      <c r="BR48" s="7">
        <f t="array" ref="BR48">SUMPRODUCT((NBI_orig!$B$8:$B$256=NBI_L2!$A48)*(NBI_orig!$F$6:$IT$6=NBI_L2!BR$1)*NBI_orig!$F$8:$IT$256)</f>
        <v>0</v>
      </c>
      <c r="BS48" s="7">
        <f t="array" ref="BS48">SUMPRODUCT((NBI_orig!$B$8:$B$256=NBI_L2!$A48)*(NBI_orig!$F$6:$IT$6=NBI_L2!BS$1)*NBI_orig!$F$8:$IT$256)</f>
        <v>0</v>
      </c>
      <c r="BT48" s="7">
        <f t="array" ref="BT48">SUMPRODUCT((NBI_orig!$B$8:$B$256=NBI_L2!$A48)*(NBI_orig!$F$6:$IT$6=NBI_L2!BT$1)*NBI_orig!$F$8:$IT$256)</f>
        <v>0</v>
      </c>
      <c r="BU48" s="7">
        <f t="array" ref="BU48">SUMPRODUCT((NBI_orig!$B$8:$B$256=NBI_L2!$A48)*(NBI_orig!$F$6:$IT$6=NBI_L2!BU$1)*NBI_orig!$F$8:$IT$256)</f>
        <v>0</v>
      </c>
      <c r="BV48" s="7">
        <f t="array" ref="BV48">SUMPRODUCT((NBI_orig!$B$8:$B$256=NBI_L2!$A48)*(NBI_orig!$F$6:$IT$6=NBI_L2!BV$1)*NBI_orig!$F$8:$IT$256)</f>
        <v>0</v>
      </c>
      <c r="BW48" s="7">
        <f t="array" ref="BW48">SUMPRODUCT((NBI_orig!$B$8:$B$256=NBI_L2!$A48)*(NBI_orig!$F$6:$IT$6=NBI_L2!BW$1)*NBI_orig!$F$8:$IT$256)</f>
        <v>0</v>
      </c>
      <c r="BX48" s="7">
        <f t="array" ref="BX48">SUMPRODUCT((NBI_orig!$B$8:$B$256=NBI_L2!$A48)*(NBI_orig!$F$6:$IT$6=NBI_L2!BX$1)*NBI_orig!$F$8:$IT$256)</f>
        <v>0</v>
      </c>
      <c r="BY48" s="7">
        <f t="array" ref="BY48">SUMPRODUCT((NBI_orig!$B$8:$B$256=NBI_L2!$A48)*(NBI_orig!$F$6:$IT$6=NBI_L2!BY$1)*NBI_orig!$F$8:$IT$256)</f>
        <v>0</v>
      </c>
      <c r="BZ48" s="7">
        <f t="array" ref="BZ48">SUMPRODUCT((NBI_orig!$B$8:$B$256=NBI_L2!$A48)*(NBI_orig!$F$6:$IT$6=NBI_L2!BZ$1)*NBI_orig!$F$8:$IT$256)</f>
        <v>0</v>
      </c>
      <c r="CA48" s="7">
        <f t="array" ref="CA48">SUMPRODUCT((NBI_orig!$B$8:$B$256=NBI_L2!$A48)*(NBI_orig!$F$6:$IT$6=NBI_L2!CA$1)*NBI_orig!$F$8:$IT$256)</f>
        <v>0</v>
      </c>
      <c r="CB48" s="7">
        <f t="array" ref="CB48">SUMPRODUCT((NBI_orig!$B$8:$B$256=NBI_L2!$A48)*(NBI_orig!$F$6:$IT$6=NBI_L2!CB$1)*NBI_orig!$F$8:$IT$256)</f>
        <v>0</v>
      </c>
      <c r="CC48" s="7">
        <f t="array" ref="CC48">SUMPRODUCT((NBI_orig!$B$8:$B$256=NBI_L2!$A48)*(NBI_orig!$F$6:$IT$6=NBI_L2!CC$1)*NBI_orig!$F$8:$IT$256)</f>
        <v>0</v>
      </c>
      <c r="CD48" s="7">
        <f t="array" ref="CD48">SUMPRODUCT((NBI_orig!$B$8:$B$256=NBI_L2!$A48)*(NBI_orig!$F$6:$IT$6=NBI_L2!CD$1)*NBI_orig!$F$8:$IT$256)</f>
        <v>0</v>
      </c>
      <c r="CE48" s="7">
        <f t="array" ref="CE48">SUMPRODUCT((NBI_orig!$B$8:$B$256=NBI_L2!$A48)*(NBI_orig!$F$6:$IT$6=NBI_L2!CE$1)*NBI_orig!$F$8:$IT$256)</f>
        <v>0</v>
      </c>
      <c r="CF48" s="7">
        <f t="array" ref="CF48">SUMPRODUCT((NBI_orig!$B$8:$B$256=NBI_L2!$A48)*(NBI_orig!$F$6:$IT$6=NBI_L2!CF$1)*NBI_orig!$F$8:$IT$256)</f>
        <v>0</v>
      </c>
      <c r="CG48" s="7">
        <f t="array" ref="CG48">SUMPRODUCT((NBI_orig!$B$8:$B$256=NBI_L2!$A48)*(NBI_orig!$F$6:$IT$6=NBI_L2!CG$1)*NBI_orig!$F$8:$IT$256)</f>
        <v>0</v>
      </c>
      <c r="CH48" s="7">
        <f t="array" ref="CH48">SUMPRODUCT((NBI_orig!$B$8:$B$256=NBI_L2!$A48)*(NBI_orig!$F$6:$IT$6=NBI_L2!CH$1)*NBI_orig!$F$8:$IT$256)</f>
        <v>0</v>
      </c>
      <c r="CI48" s="7">
        <f t="array" ref="CI48">SUMPRODUCT((NBI_orig!$B$8:$B$256=NBI_L2!$A48)*(NBI_orig!$F$6:$IT$6=NBI_L2!CI$1)*NBI_orig!$F$8:$IT$256)</f>
        <v>0</v>
      </c>
      <c r="CJ48" s="7">
        <f t="array" ref="CJ48">SUMPRODUCT((NBI_orig!$B$8:$B$256=NBI_L2!$A48)*(NBI_orig!$F$6:$IT$6=NBI_L2!CJ$1)*NBI_orig!$F$8:$IT$256)</f>
        <v>0</v>
      </c>
      <c r="CK48" s="7">
        <f t="array" ref="CK48">SUMPRODUCT((NBI_orig!$B$8:$B$256=NBI_L2!$A48)*(NBI_orig!$F$6:$IT$6=NBI_L2!CK$1)*NBI_orig!$F$8:$IT$256)</f>
        <v>301.34602579311752</v>
      </c>
      <c r="CL48" s="7">
        <f t="array" ref="CL48">SUMPRODUCT((NBI_orig!$B$8:$B$256=NBI_L2!$A48)*(NBI_orig!$F$6:$IT$6=NBI_L2!CL$1)*NBI_orig!$F$8:$IT$256)</f>
        <v>772.92611737576408</v>
      </c>
      <c r="CM48" s="7">
        <f t="array" ref="CM48">SUMPRODUCT((NBI_orig!$B$8:$B$256=NBI_L2!$A48)*(NBI_orig!$F$6:$IT$6=NBI_L2!CM$1)*NBI_orig!$F$8:$IT$256)</f>
        <v>831.50655057362701</v>
      </c>
      <c r="CN48" s="7">
        <f t="array" ref="CN48">SUMPRODUCT((NBI_orig!$B$8:$B$256=NBI_L2!$A48)*(NBI_orig!$F$6:$IT$6=NBI_L2!CN$1)*NBI_orig!$F$8:$IT$256)</f>
        <v>0</v>
      </c>
      <c r="CO48" s="7">
        <f t="array" ref="CO48">SUMPRODUCT((NBI_orig!$B$8:$B$256=NBI_L2!$A48)*(NBI_orig!$F$6:$IT$6=NBI_L2!CO$1)*NBI_orig!$F$8:$IT$256)</f>
        <v>0</v>
      </c>
      <c r="CP48" s="7">
        <f t="array" ref="CP48">SUMPRODUCT((NBI_orig!$B$8:$B$256=NBI_L2!$A48)*(NBI_orig!$F$6:$IT$6=NBI_L2!CP$1)*NBI_orig!$F$8:$IT$256)</f>
        <v>0</v>
      </c>
      <c r="CQ48" s="7">
        <f t="array" ref="CQ48">SUMPRODUCT((NBI_orig!$B$8:$B$256=NBI_L2!$A48)*(NBI_orig!$F$6:$IT$6=NBI_L2!CQ$1)*NBI_orig!$F$8:$IT$256)</f>
        <v>0</v>
      </c>
      <c r="CR48" s="7">
        <f t="array" ref="CR48">SUMPRODUCT((NBI_orig!$B$8:$B$256=NBI_L2!$A48)*(NBI_orig!$F$6:$IT$6=NBI_L2!CR$1)*NBI_orig!$F$8:$IT$256)</f>
        <v>0</v>
      </c>
      <c r="CS48" s="7">
        <f t="array" ref="CS48">SUMPRODUCT((NBI_orig!$B$8:$B$256=NBI_L2!$A48)*(NBI_orig!$F$6:$IT$6=NBI_L2!CS$1)*NBI_orig!$F$8:$IT$256)</f>
        <v>0</v>
      </c>
      <c r="CT48" s="7">
        <f t="array" ref="CT48">SUMPRODUCT((NBI_orig!$B$8:$B$256=NBI_L2!$A48)*(NBI_orig!$F$6:$IT$6=NBI_L2!CT$1)*NBI_orig!$F$8:$IT$256)</f>
        <v>-6320.4102276472859</v>
      </c>
      <c r="CU48" s="7">
        <f t="array" ref="CU48">SUMPRODUCT((NBI_orig!$B$8:$B$256=NBI_L2!$A48)*(NBI_orig!$F$6:$IT$6=NBI_L2!CU$1)*NBI_orig!$F$8:$IT$256)</f>
        <v>172.14590835218604</v>
      </c>
      <c r="CV48" s="7">
        <f t="array" ref="CV48">SUMPRODUCT((NBI_orig!$B$8:$B$256=NBI_L2!$A48)*(NBI_orig!$F$6:$IT$6=NBI_L2!CV$1)*NBI_orig!$F$8:$IT$256)</f>
        <v>23281.211191753198</v>
      </c>
      <c r="CW48" s="7">
        <f t="array" ref="CW48">SUMPRODUCT((NBI_orig!$B$8:$B$256=NBI_L2!$A48)*(NBI_orig!$F$6:$IT$6=NBI_L2!CW$1)*NBI_orig!$F$8:$IT$256)</f>
        <v>260401.51015475337</v>
      </c>
      <c r="CX48" s="7"/>
      <c r="CY48" s="7"/>
    </row>
    <row r="49" spans="1:103" x14ac:dyDescent="0.2">
      <c r="A49" s="6" t="s">
        <v>426</v>
      </c>
      <c r="B49" s="7">
        <f t="array" ref="B49">SUMPRODUCT((NBI_orig!$B$8:$B$256=NBI_L2!$A49)*(NBI_orig!$F$6:$IT$6=NBI_L2!B$1)*NBI_orig!$F$8:$IT$256)</f>
        <v>3754.6999451009883</v>
      </c>
      <c r="C49" s="7">
        <f t="array" ref="C49">SUMPRODUCT((NBI_orig!$B$8:$B$256=NBI_L2!$A49)*(NBI_orig!$F$6:$IT$6=NBI_L2!C$1)*NBI_orig!$F$8:$IT$256)</f>
        <v>430.12583975292171</v>
      </c>
      <c r="D49" s="7">
        <f t="array" ref="D49">SUMPRODUCT((NBI_orig!$B$8:$B$256=NBI_L2!$A49)*(NBI_orig!$F$6:$IT$6=NBI_L2!D$1)*NBI_orig!$F$8:$IT$256)</f>
        <v>52.814843937997779</v>
      </c>
      <c r="E49" s="7">
        <f t="array" ref="E49">SUMPRODUCT((NBI_orig!$B$8:$B$256=NBI_L2!$A49)*(NBI_orig!$F$6:$IT$6=NBI_L2!E$1)*NBI_orig!$F$8:$IT$256)</f>
        <v>38.920359431145201</v>
      </c>
      <c r="F49" s="7">
        <f t="array" ref="F49">SUMPRODUCT((NBI_orig!$B$8:$B$256=NBI_L2!$A49)*(NBI_orig!$F$6:$IT$6=NBI_L2!F$1)*NBI_orig!$F$8:$IT$256)</f>
        <v>186.04695526224373</v>
      </c>
      <c r="G49" s="7">
        <f t="array" ref="G49">SUMPRODUCT((NBI_orig!$B$8:$B$256=NBI_L2!$A49)*(NBI_orig!$F$6:$IT$6=NBI_L2!G$1)*NBI_orig!$F$8:$IT$256)</f>
        <v>36.341770985601499</v>
      </c>
      <c r="H49" s="7">
        <f t="array" ref="H49">SUMPRODUCT((NBI_orig!$B$8:$B$256=NBI_L2!$A49)*(NBI_orig!$F$6:$IT$6=NBI_L2!H$1)*NBI_orig!$F$8:$IT$256)</f>
        <v>72085.208032580573</v>
      </c>
      <c r="I49" s="7">
        <f t="array" ref="I49">SUMPRODUCT((NBI_orig!$B$8:$B$256=NBI_L2!$A49)*(NBI_orig!$F$6:$IT$6=NBI_L2!I$1)*NBI_orig!$F$8:$IT$256)</f>
        <v>8798.4474053130507</v>
      </c>
      <c r="J49" s="7">
        <f t="array" ref="J49">SUMPRODUCT((NBI_orig!$B$8:$B$256=NBI_L2!$A49)*(NBI_orig!$F$6:$IT$6=NBI_L2!J$1)*NBI_orig!$F$8:$IT$256)</f>
        <v>61.257283270647832</v>
      </c>
      <c r="K49" s="7">
        <f t="array" ref="K49">SUMPRODUCT((NBI_orig!$B$8:$B$256=NBI_L2!$A49)*(NBI_orig!$F$6:$IT$6=NBI_L2!K$1)*NBI_orig!$F$8:$IT$256)</f>
        <v>26.272258062343191</v>
      </c>
      <c r="L49" s="7">
        <f t="array" ref="L49">SUMPRODUCT((NBI_orig!$B$8:$B$256=NBI_L2!$A49)*(NBI_orig!$F$6:$IT$6=NBI_L2!L$1)*NBI_orig!$F$8:$IT$256)</f>
        <v>0</v>
      </c>
      <c r="M49" s="7">
        <f t="array" ref="M49">SUMPRODUCT((NBI_orig!$B$8:$B$256=NBI_L2!$A49)*(NBI_orig!$F$6:$IT$6=NBI_L2!M$1)*NBI_orig!$F$8:$IT$256)</f>
        <v>0</v>
      </c>
      <c r="N49" s="7">
        <f t="array" ref="N49">SUMPRODUCT((NBI_orig!$B$8:$B$256=NBI_L2!$A49)*(NBI_orig!$F$6:$IT$6=NBI_L2!N$1)*NBI_orig!$F$8:$IT$256)</f>
        <v>177.456550091677</v>
      </c>
      <c r="O49" s="7">
        <f t="array" ref="O49">SUMPRODUCT((NBI_orig!$B$8:$B$256=NBI_L2!$A49)*(NBI_orig!$F$6:$IT$6=NBI_L2!O$1)*NBI_orig!$F$8:$IT$256)</f>
        <v>0</v>
      </c>
      <c r="P49" s="7">
        <f t="array" ref="P49">SUMPRODUCT((NBI_orig!$B$8:$B$256=NBI_L2!$A49)*(NBI_orig!$F$6:$IT$6=NBI_L2!P$1)*NBI_orig!$F$8:$IT$256)</f>
        <v>0</v>
      </c>
      <c r="Q49" s="7">
        <f t="array" ref="Q49">SUMPRODUCT((NBI_orig!$B$8:$B$256=NBI_L2!$A49)*(NBI_orig!$F$6:$IT$6=NBI_L2!Q$1)*NBI_orig!$F$8:$IT$256)</f>
        <v>1044.994206847434</v>
      </c>
      <c r="R49" s="7">
        <f t="array" ref="R49">SUMPRODUCT((NBI_orig!$B$8:$B$256=NBI_L2!$A49)*(NBI_orig!$F$6:$IT$6=NBI_L2!R$1)*NBI_orig!$F$8:$IT$256)</f>
        <v>2726.7712894555611</v>
      </c>
      <c r="S49" s="7">
        <f t="array" ref="S49">SUMPRODUCT((NBI_orig!$B$8:$B$256=NBI_L2!$A49)*(NBI_orig!$F$6:$IT$6=NBI_L2!S$1)*NBI_orig!$F$8:$IT$256)</f>
        <v>0</v>
      </c>
      <c r="T49" s="7">
        <f t="array" ref="T49">SUMPRODUCT((NBI_orig!$B$8:$B$256=NBI_L2!$A49)*(NBI_orig!$F$6:$IT$6=NBI_L2!T$1)*NBI_orig!$F$8:$IT$256)</f>
        <v>0</v>
      </c>
      <c r="U49" s="7">
        <f t="array" ref="U49">SUMPRODUCT((NBI_orig!$B$8:$B$256=NBI_L2!$A49)*(NBI_orig!$F$6:$IT$6=NBI_L2!U$1)*NBI_orig!$F$8:$IT$256)</f>
        <v>0</v>
      </c>
      <c r="V49" s="7">
        <f t="array" ref="V49">SUMPRODUCT((NBI_orig!$B$8:$B$256=NBI_L2!$A49)*(NBI_orig!$F$6:$IT$6=NBI_L2!V$1)*NBI_orig!$F$8:$IT$256)</f>
        <v>0</v>
      </c>
      <c r="W49" s="7">
        <f t="array" ref="W49">SUMPRODUCT((NBI_orig!$B$8:$B$256=NBI_L2!$A49)*(NBI_orig!$F$6:$IT$6=NBI_L2!W$1)*NBI_orig!$F$8:$IT$256)</f>
        <v>0</v>
      </c>
      <c r="X49" s="7">
        <f t="array" ref="X49">SUMPRODUCT((NBI_orig!$B$8:$B$256=NBI_L2!$A49)*(NBI_orig!$F$6:$IT$6=NBI_L2!X$1)*NBI_orig!$F$8:$IT$256)</f>
        <v>0</v>
      </c>
      <c r="Y49" s="7">
        <f t="array" ref="Y49">SUMPRODUCT((NBI_orig!$B$8:$B$256=NBI_L2!$A49)*(NBI_orig!$F$6:$IT$6=NBI_L2!Y$1)*NBI_orig!$F$8:$IT$256)</f>
        <v>32.719836982255522</v>
      </c>
      <c r="Z49" s="7">
        <f t="array" ref="Z49">SUMPRODUCT((NBI_orig!$B$8:$B$256=NBI_L2!$A49)*(NBI_orig!$F$6:$IT$6=NBI_L2!Z$1)*NBI_orig!$F$8:$IT$256)</f>
        <v>63.816966559526549</v>
      </c>
      <c r="AA49" s="7">
        <f t="array" ref="AA49">SUMPRODUCT((NBI_orig!$B$8:$B$256=NBI_L2!$A49)*(NBI_orig!$F$6:$IT$6=NBI_L2!AA$1)*NBI_orig!$F$8:$IT$256)</f>
        <v>0</v>
      </c>
      <c r="AB49" s="7">
        <f t="array" ref="AB49">SUMPRODUCT((NBI_orig!$B$8:$B$256=NBI_L2!$A49)*(NBI_orig!$F$6:$IT$6=NBI_L2!AB$1)*NBI_orig!$F$8:$IT$256)</f>
        <v>0</v>
      </c>
      <c r="AC49" s="7">
        <f t="array" ref="AC49">SUMPRODUCT((NBI_orig!$B$8:$B$256=NBI_L2!$A49)*(NBI_orig!$F$6:$IT$6=NBI_L2!AC$1)*NBI_orig!$F$8:$IT$256)</f>
        <v>0</v>
      </c>
      <c r="AD49" s="7">
        <f t="array" ref="AD49">SUMPRODUCT((NBI_orig!$B$8:$B$256=NBI_L2!$A49)*(NBI_orig!$F$6:$IT$6=NBI_L2!AD$1)*NBI_orig!$F$8:$IT$256)</f>
        <v>0</v>
      </c>
      <c r="AE49" s="7">
        <f t="array" ref="AE49">SUMPRODUCT((NBI_orig!$B$8:$B$256=NBI_L2!$A49)*(NBI_orig!$F$6:$IT$6=NBI_L2!AE$1)*NBI_orig!$F$8:$IT$256)</f>
        <v>970.68860881565456</v>
      </c>
      <c r="AF49" s="7">
        <f t="array" ref="AF49">SUMPRODUCT((NBI_orig!$B$8:$B$256=NBI_L2!$A49)*(NBI_orig!$F$6:$IT$6=NBI_L2!AF$1)*NBI_orig!$F$8:$IT$256)</f>
        <v>138.57438066530543</v>
      </c>
      <c r="AG49" s="7">
        <f t="array" ref="AG49">SUMPRODUCT((NBI_orig!$B$8:$B$256=NBI_L2!$A49)*(NBI_orig!$F$6:$IT$6=NBI_L2!AG$1)*NBI_orig!$F$8:$IT$256)</f>
        <v>0</v>
      </c>
      <c r="AH49" s="7">
        <f t="array" ref="AH49">SUMPRODUCT((NBI_orig!$B$8:$B$256=NBI_L2!$A49)*(NBI_orig!$F$6:$IT$6=NBI_L2!AH$1)*NBI_orig!$F$8:$IT$256)</f>
        <v>0</v>
      </c>
      <c r="AI49" s="7">
        <f t="array" ref="AI49">SUMPRODUCT((NBI_orig!$B$8:$B$256=NBI_L2!$A49)*(NBI_orig!$F$6:$IT$6=NBI_L2!AI$1)*NBI_orig!$F$8:$IT$256)</f>
        <v>1633.3791271193793</v>
      </c>
      <c r="AJ49" s="7">
        <f t="array" ref="AJ49">SUMPRODUCT((NBI_orig!$B$8:$B$256=NBI_L2!$A49)*(NBI_orig!$F$6:$IT$6=NBI_L2!AJ$1)*NBI_orig!$F$8:$IT$256)</f>
        <v>3802.4775239305964</v>
      </c>
      <c r="AK49" s="7">
        <f t="array" ref="AK49">SUMPRODUCT((NBI_orig!$B$8:$B$256=NBI_L2!$A49)*(NBI_orig!$F$6:$IT$6=NBI_L2!AK$1)*NBI_orig!$F$8:$IT$256)</f>
        <v>419.18829399541482</v>
      </c>
      <c r="AL49" s="7">
        <f t="array" ref="AL49">SUMPRODUCT((NBI_orig!$B$8:$B$256=NBI_L2!$A49)*(NBI_orig!$F$6:$IT$6=NBI_L2!AL$1)*NBI_orig!$F$8:$IT$256)</f>
        <v>72.030052467611839</v>
      </c>
      <c r="AM49" s="7">
        <f t="array" ref="AM49">SUMPRODUCT((NBI_orig!$B$8:$B$256=NBI_L2!$A49)*(NBI_orig!$F$6:$IT$6=NBI_L2!AM$1)*NBI_orig!$F$8:$IT$256)</f>
        <v>0</v>
      </c>
      <c r="AN49" s="7">
        <f t="array" ref="AN49">SUMPRODUCT((NBI_orig!$B$8:$B$256=NBI_L2!$A49)*(NBI_orig!$F$6:$IT$6=NBI_L2!AN$1)*NBI_orig!$F$8:$IT$256)</f>
        <v>4750.467264745821</v>
      </c>
      <c r="AO49" s="7">
        <f t="array" ref="AO49">SUMPRODUCT((NBI_orig!$B$8:$B$256=NBI_L2!$A49)*(NBI_orig!$F$6:$IT$6=NBI_L2!AO$1)*NBI_orig!$F$8:$IT$256)</f>
        <v>1700.418716006852</v>
      </c>
      <c r="AP49" s="7">
        <f t="array" ref="AP49">SUMPRODUCT((NBI_orig!$B$8:$B$256=NBI_L2!$A49)*(NBI_orig!$F$6:$IT$6=NBI_L2!AP$1)*NBI_orig!$F$8:$IT$256)</f>
        <v>2308.1264519203</v>
      </c>
      <c r="AQ49" s="7">
        <f t="array" ref="AQ49">SUMPRODUCT((NBI_orig!$B$8:$B$256=NBI_L2!$A49)*(NBI_orig!$F$6:$IT$6=NBI_L2!AQ$1)*NBI_orig!$F$8:$IT$256)</f>
        <v>0</v>
      </c>
      <c r="AR49" s="7">
        <f t="array" ref="AR49">SUMPRODUCT((NBI_orig!$B$8:$B$256=NBI_L2!$A49)*(NBI_orig!$F$6:$IT$6=NBI_L2!AR$1)*NBI_orig!$F$8:$IT$256)</f>
        <v>0</v>
      </c>
      <c r="AS49" s="7">
        <f t="array" ref="AS49">SUMPRODUCT((NBI_orig!$B$8:$B$256=NBI_L2!$A49)*(NBI_orig!$F$6:$IT$6=NBI_L2!AS$1)*NBI_orig!$F$8:$IT$256)</f>
        <v>0</v>
      </c>
      <c r="AT49" s="7">
        <f t="array" ref="AT49">SUMPRODUCT((NBI_orig!$B$8:$B$256=NBI_L2!$A49)*(NBI_orig!$F$6:$IT$6=NBI_L2!AT$1)*NBI_orig!$F$8:$IT$256)</f>
        <v>0</v>
      </c>
      <c r="AU49" s="7">
        <f t="array" ref="AU49">SUMPRODUCT((NBI_orig!$B$8:$B$256=NBI_L2!$A49)*(NBI_orig!$F$6:$IT$6=NBI_L2!AU$1)*NBI_orig!$F$8:$IT$256)</f>
        <v>0</v>
      </c>
      <c r="AV49" s="7">
        <f t="array" ref="AV49">SUMPRODUCT((NBI_orig!$B$8:$B$256=NBI_L2!$A49)*(NBI_orig!$F$6:$IT$6=NBI_L2!AV$1)*NBI_orig!$F$8:$IT$256)</f>
        <v>0</v>
      </c>
      <c r="AW49" s="7">
        <f t="array" ref="AW49">SUMPRODUCT((NBI_orig!$B$8:$B$256=NBI_L2!$A49)*(NBI_orig!$F$6:$IT$6=NBI_L2!AW$1)*NBI_orig!$F$8:$IT$256)</f>
        <v>0</v>
      </c>
      <c r="AX49" s="7">
        <f t="array" ref="AX49">SUMPRODUCT((NBI_orig!$B$8:$B$256=NBI_L2!$A49)*(NBI_orig!$F$6:$IT$6=NBI_L2!AX$1)*NBI_orig!$F$8:$IT$256)</f>
        <v>0</v>
      </c>
      <c r="AY49" s="7">
        <f t="array" ref="AY49">SUMPRODUCT((NBI_orig!$B$8:$B$256=NBI_L2!$A49)*(NBI_orig!$F$6:$IT$6=NBI_L2!AY$1)*NBI_orig!$F$8:$IT$256)</f>
        <v>0</v>
      </c>
      <c r="AZ49" s="7">
        <f t="array" ref="AZ49">SUMPRODUCT((NBI_orig!$B$8:$B$256=NBI_L2!$A49)*(NBI_orig!$F$6:$IT$6=NBI_L2!AZ$1)*NBI_orig!$F$8:$IT$256)</f>
        <v>0</v>
      </c>
      <c r="BA49" s="7">
        <f t="array" ref="BA49">SUMPRODUCT((NBI_orig!$B$8:$B$256=NBI_L2!$A49)*(NBI_orig!$F$6:$IT$6=NBI_L2!BA$1)*NBI_orig!$F$8:$IT$256)</f>
        <v>0</v>
      </c>
      <c r="BB49" s="7">
        <f t="array" ref="BB49">SUMPRODUCT((NBI_orig!$B$8:$B$256=NBI_L2!$A49)*(NBI_orig!$F$6:$IT$6=NBI_L2!BB$1)*NBI_orig!$F$8:$IT$256)</f>
        <v>0</v>
      </c>
      <c r="BC49" s="7">
        <f t="array" ref="BC49">SUMPRODUCT((NBI_orig!$B$8:$B$256=NBI_L2!$A49)*(NBI_orig!$F$6:$IT$6=NBI_L2!BC$1)*NBI_orig!$F$8:$IT$256)</f>
        <v>0</v>
      </c>
      <c r="BD49" s="7">
        <f t="array" ref="BD49">SUMPRODUCT((NBI_orig!$B$8:$B$256=NBI_L2!$A49)*(NBI_orig!$F$6:$IT$6=NBI_L2!BD$1)*NBI_orig!$F$8:$IT$256)</f>
        <v>0</v>
      </c>
      <c r="BE49" s="7">
        <f t="array" ref="BE49">SUMPRODUCT((NBI_orig!$B$8:$B$256=NBI_L2!$A49)*(NBI_orig!$F$6:$IT$6=NBI_L2!BE$1)*NBI_orig!$F$8:$IT$256)</f>
        <v>0</v>
      </c>
      <c r="BF49" s="7">
        <f t="array" ref="BF49">SUMPRODUCT((NBI_orig!$B$8:$B$256=NBI_L2!$A49)*(NBI_orig!$F$6:$IT$6=NBI_L2!BF$1)*NBI_orig!$F$8:$IT$256)</f>
        <v>0</v>
      </c>
      <c r="BG49" s="7">
        <f t="array" ref="BG49">SUMPRODUCT((NBI_orig!$B$8:$B$256=NBI_L2!$A49)*(NBI_orig!$F$6:$IT$6=NBI_L2!BG$1)*NBI_orig!$F$8:$IT$256)</f>
        <v>0</v>
      </c>
      <c r="BH49" s="7">
        <f t="array" ref="BH49">SUMPRODUCT((NBI_orig!$B$8:$B$256=NBI_L2!$A49)*(NBI_orig!$F$6:$IT$6=NBI_L2!BH$1)*NBI_orig!$F$8:$IT$256)</f>
        <v>0</v>
      </c>
      <c r="BI49" s="7">
        <f t="array" ref="BI49">SUMPRODUCT((NBI_orig!$B$8:$B$256=NBI_L2!$A49)*(NBI_orig!$F$6:$IT$6=NBI_L2!BI$1)*NBI_orig!$F$8:$IT$256)</f>
        <v>0</v>
      </c>
      <c r="BJ49" s="7">
        <f t="array" ref="BJ49">SUMPRODUCT((NBI_orig!$B$8:$B$256=NBI_L2!$A49)*(NBI_orig!$F$6:$IT$6=NBI_L2!BJ$1)*NBI_orig!$F$8:$IT$256)</f>
        <v>0</v>
      </c>
      <c r="BK49" s="7">
        <f t="array" ref="BK49">SUMPRODUCT((NBI_orig!$B$8:$B$256=NBI_L2!$A49)*(NBI_orig!$F$6:$IT$6=NBI_L2!BK$1)*NBI_orig!$F$8:$IT$256)</f>
        <v>0</v>
      </c>
      <c r="BL49" s="7">
        <f t="array" ref="BL49">SUMPRODUCT((NBI_orig!$B$8:$B$256=NBI_L2!$A49)*(NBI_orig!$F$6:$IT$6=NBI_L2!BL$1)*NBI_orig!$F$8:$IT$256)</f>
        <v>0</v>
      </c>
      <c r="BM49" s="7">
        <f t="array" ref="BM49">SUMPRODUCT((NBI_orig!$B$8:$B$256=NBI_L2!$A49)*(NBI_orig!$F$6:$IT$6=NBI_L2!BM$1)*NBI_orig!$F$8:$IT$256)</f>
        <v>0</v>
      </c>
      <c r="BN49" s="7">
        <f t="array" ref="BN49">SUMPRODUCT((NBI_orig!$B$8:$B$256=NBI_L2!$A49)*(NBI_orig!$F$6:$IT$6=NBI_L2!BN$1)*NBI_orig!$F$8:$IT$256)</f>
        <v>0</v>
      </c>
      <c r="BO49" s="7">
        <f t="array" ref="BO49">SUMPRODUCT((NBI_orig!$B$8:$B$256=NBI_L2!$A49)*(NBI_orig!$F$6:$IT$6=NBI_L2!BO$1)*NBI_orig!$F$8:$IT$256)</f>
        <v>0</v>
      </c>
      <c r="BP49" s="7">
        <f t="array" ref="BP49">SUMPRODUCT((NBI_orig!$B$8:$B$256=NBI_L2!$A49)*(NBI_orig!$F$6:$IT$6=NBI_L2!BP$1)*NBI_orig!$F$8:$IT$256)</f>
        <v>0</v>
      </c>
      <c r="BQ49" s="7">
        <f t="array" ref="BQ49">SUMPRODUCT((NBI_orig!$B$8:$B$256=NBI_L2!$A49)*(NBI_orig!$F$6:$IT$6=NBI_L2!BQ$1)*NBI_orig!$F$8:$IT$256)</f>
        <v>0</v>
      </c>
      <c r="BR49" s="7">
        <f t="array" ref="BR49">SUMPRODUCT((NBI_orig!$B$8:$B$256=NBI_L2!$A49)*(NBI_orig!$F$6:$IT$6=NBI_L2!BR$1)*NBI_orig!$F$8:$IT$256)</f>
        <v>0</v>
      </c>
      <c r="BS49" s="7">
        <f t="array" ref="BS49">SUMPRODUCT((NBI_orig!$B$8:$B$256=NBI_L2!$A49)*(NBI_orig!$F$6:$IT$6=NBI_L2!BS$1)*NBI_orig!$F$8:$IT$256)</f>
        <v>0</v>
      </c>
      <c r="BT49" s="7">
        <f t="array" ref="BT49">SUMPRODUCT((NBI_orig!$B$8:$B$256=NBI_L2!$A49)*(NBI_orig!$F$6:$IT$6=NBI_L2!BT$1)*NBI_orig!$F$8:$IT$256)</f>
        <v>0</v>
      </c>
      <c r="BU49" s="7">
        <f t="array" ref="BU49">SUMPRODUCT((NBI_orig!$B$8:$B$256=NBI_L2!$A49)*(NBI_orig!$F$6:$IT$6=NBI_L2!BU$1)*NBI_orig!$F$8:$IT$256)</f>
        <v>0</v>
      </c>
      <c r="BV49" s="7">
        <f t="array" ref="BV49">SUMPRODUCT((NBI_orig!$B$8:$B$256=NBI_L2!$A49)*(NBI_orig!$F$6:$IT$6=NBI_L2!BV$1)*NBI_orig!$F$8:$IT$256)</f>
        <v>0</v>
      </c>
      <c r="BW49" s="7">
        <f t="array" ref="BW49">SUMPRODUCT((NBI_orig!$B$8:$B$256=NBI_L2!$A49)*(NBI_orig!$F$6:$IT$6=NBI_L2!BW$1)*NBI_orig!$F$8:$IT$256)</f>
        <v>0</v>
      </c>
      <c r="BX49" s="7">
        <f t="array" ref="BX49">SUMPRODUCT((NBI_orig!$B$8:$B$256=NBI_L2!$A49)*(NBI_orig!$F$6:$IT$6=NBI_L2!BX$1)*NBI_orig!$F$8:$IT$256)</f>
        <v>0</v>
      </c>
      <c r="BY49" s="7">
        <f t="array" ref="BY49">SUMPRODUCT((NBI_orig!$B$8:$B$256=NBI_L2!$A49)*(NBI_orig!$F$6:$IT$6=NBI_L2!BY$1)*NBI_orig!$F$8:$IT$256)</f>
        <v>0</v>
      </c>
      <c r="BZ49" s="7">
        <f t="array" ref="BZ49">SUMPRODUCT((NBI_orig!$B$8:$B$256=NBI_L2!$A49)*(NBI_orig!$F$6:$IT$6=NBI_L2!BZ$1)*NBI_orig!$F$8:$IT$256)</f>
        <v>0</v>
      </c>
      <c r="CA49" s="7">
        <f t="array" ref="CA49">SUMPRODUCT((NBI_orig!$B$8:$B$256=NBI_L2!$A49)*(NBI_orig!$F$6:$IT$6=NBI_L2!CA$1)*NBI_orig!$F$8:$IT$256)</f>
        <v>0</v>
      </c>
      <c r="CB49" s="7">
        <f t="array" ref="CB49">SUMPRODUCT((NBI_orig!$B$8:$B$256=NBI_L2!$A49)*(NBI_orig!$F$6:$IT$6=NBI_L2!CB$1)*NBI_orig!$F$8:$IT$256)</f>
        <v>0</v>
      </c>
      <c r="CC49" s="7">
        <f t="array" ref="CC49">SUMPRODUCT((NBI_orig!$B$8:$B$256=NBI_L2!$A49)*(NBI_orig!$F$6:$IT$6=NBI_L2!CC$1)*NBI_orig!$F$8:$IT$256)</f>
        <v>0</v>
      </c>
      <c r="CD49" s="7">
        <f t="array" ref="CD49">SUMPRODUCT((NBI_orig!$B$8:$B$256=NBI_L2!$A49)*(NBI_orig!$F$6:$IT$6=NBI_L2!CD$1)*NBI_orig!$F$8:$IT$256)</f>
        <v>0</v>
      </c>
      <c r="CE49" s="7">
        <f t="array" ref="CE49">SUMPRODUCT((NBI_orig!$B$8:$B$256=NBI_L2!$A49)*(NBI_orig!$F$6:$IT$6=NBI_L2!CE$1)*NBI_orig!$F$8:$IT$256)</f>
        <v>0</v>
      </c>
      <c r="CF49" s="7">
        <f t="array" ref="CF49">SUMPRODUCT((NBI_orig!$B$8:$B$256=NBI_L2!$A49)*(NBI_orig!$F$6:$IT$6=NBI_L2!CF$1)*NBI_orig!$F$8:$IT$256)</f>
        <v>0</v>
      </c>
      <c r="CG49" s="7">
        <f t="array" ref="CG49">SUMPRODUCT((NBI_orig!$B$8:$B$256=NBI_L2!$A49)*(NBI_orig!$F$6:$IT$6=NBI_L2!CG$1)*NBI_orig!$F$8:$IT$256)</f>
        <v>0</v>
      </c>
      <c r="CH49" s="7">
        <f t="array" ref="CH49">SUMPRODUCT((NBI_orig!$B$8:$B$256=NBI_L2!$A49)*(NBI_orig!$F$6:$IT$6=NBI_L2!CH$1)*NBI_orig!$F$8:$IT$256)</f>
        <v>0</v>
      </c>
      <c r="CI49" s="7">
        <f t="array" ref="CI49">SUMPRODUCT((NBI_orig!$B$8:$B$256=NBI_L2!$A49)*(NBI_orig!$F$6:$IT$6=NBI_L2!CI$1)*NBI_orig!$F$8:$IT$256)</f>
        <v>0</v>
      </c>
      <c r="CJ49" s="7">
        <f t="array" ref="CJ49">SUMPRODUCT((NBI_orig!$B$8:$B$256=NBI_L2!$A49)*(NBI_orig!$F$6:$IT$6=NBI_L2!CJ$1)*NBI_orig!$F$8:$IT$256)</f>
        <v>0</v>
      </c>
      <c r="CK49" s="7">
        <f t="array" ref="CK49">SUMPRODUCT((NBI_orig!$B$8:$B$256=NBI_L2!$A49)*(NBI_orig!$F$6:$IT$6=NBI_L2!CK$1)*NBI_orig!$F$8:$IT$256)</f>
        <v>70158.446422685811</v>
      </c>
      <c r="CL49" s="7">
        <f t="array" ref="CL49">SUMPRODUCT((NBI_orig!$B$8:$B$256=NBI_L2!$A49)*(NBI_orig!$F$6:$IT$6=NBI_L2!CL$1)*NBI_orig!$F$8:$IT$256)</f>
        <v>179934.9668924709</v>
      </c>
      <c r="CM49" s="7">
        <f t="array" ref="CM49">SUMPRODUCT((NBI_orig!$B$8:$B$256=NBI_L2!$A49)*(NBI_orig!$F$6:$IT$6=NBI_L2!CM$1)*NBI_orig!$F$8:$IT$256)</f>
        <v>193462.51525565013</v>
      </c>
      <c r="CN49" s="7">
        <f t="array" ref="CN49">SUMPRODUCT((NBI_orig!$B$8:$B$256=NBI_L2!$A49)*(NBI_orig!$F$6:$IT$6=NBI_L2!CN$1)*NBI_orig!$F$8:$IT$256)</f>
        <v>0</v>
      </c>
      <c r="CO49" s="7">
        <f t="array" ref="CO49">SUMPRODUCT((NBI_orig!$B$8:$B$256=NBI_L2!$A49)*(NBI_orig!$F$6:$IT$6=NBI_L2!CO$1)*NBI_orig!$F$8:$IT$256)</f>
        <v>0</v>
      </c>
      <c r="CP49" s="7">
        <f t="array" ref="CP49">SUMPRODUCT((NBI_orig!$B$8:$B$256=NBI_L2!$A49)*(NBI_orig!$F$6:$IT$6=NBI_L2!CP$1)*NBI_orig!$F$8:$IT$256)</f>
        <v>0</v>
      </c>
      <c r="CQ49" s="7">
        <f t="array" ref="CQ49">SUMPRODUCT((NBI_orig!$B$8:$B$256=NBI_L2!$A49)*(NBI_orig!$F$6:$IT$6=NBI_L2!CQ$1)*NBI_orig!$F$8:$IT$256)</f>
        <v>0</v>
      </c>
      <c r="CR49" s="7">
        <f t="array" ref="CR49">SUMPRODUCT((NBI_orig!$B$8:$B$256=NBI_L2!$A49)*(NBI_orig!$F$6:$IT$6=NBI_L2!CR$1)*NBI_orig!$F$8:$IT$256)</f>
        <v>0</v>
      </c>
      <c r="CS49" s="7">
        <f t="array" ref="CS49">SUMPRODUCT((NBI_orig!$B$8:$B$256=NBI_L2!$A49)*(NBI_orig!$F$6:$IT$6=NBI_L2!CS$1)*NBI_orig!$F$8:$IT$256)</f>
        <v>0</v>
      </c>
      <c r="CT49" s="7">
        <f t="array" ref="CT49">SUMPRODUCT((NBI_orig!$B$8:$B$256=NBI_L2!$A49)*(NBI_orig!$F$6:$IT$6=NBI_L2!CT$1)*NBI_orig!$F$8:$IT$256)</f>
        <v>-362.55945682138565</v>
      </c>
      <c r="CU49" s="7">
        <f t="array" ref="CU49">SUMPRODUCT((NBI_orig!$B$8:$B$256=NBI_L2!$A49)*(NBI_orig!$F$6:$IT$6=NBI_L2!CU$1)*NBI_orig!$F$8:$IT$256)</f>
        <v>753.37734904869046</v>
      </c>
      <c r="CV49" s="7">
        <f t="array" ref="CV49">SUMPRODUCT((NBI_orig!$B$8:$B$256=NBI_L2!$A49)*(NBI_orig!$F$6:$IT$6=NBI_L2!CV$1)*NBI_orig!$F$8:$IT$256)</f>
        <v>54390.114363150307</v>
      </c>
      <c r="CW49" s="7">
        <f t="array" ref="CW49">SUMPRODUCT((NBI_orig!$B$8:$B$256=NBI_L2!$A49)*(NBI_orig!$F$6:$IT$6=NBI_L2!CW$1)*NBI_orig!$F$8:$IT$256)</f>
        <v>603648.10478948487</v>
      </c>
      <c r="CX49" s="7"/>
      <c r="CY49" s="7"/>
    </row>
    <row r="50" spans="1:103" x14ac:dyDescent="0.2">
      <c r="A50" s="6" t="s">
        <v>326</v>
      </c>
      <c r="B50" s="7">
        <f t="array" ref="B50">SUMPRODUCT((NBI_orig!$B$8:$B$256=NBI_L2!$A50)*(NBI_orig!$F$6:$IT$6=NBI_L2!B$1)*NBI_orig!$F$8:$IT$256)</f>
        <v>0</v>
      </c>
      <c r="C50" s="7">
        <f t="array" ref="C50">SUMPRODUCT((NBI_orig!$B$8:$B$256=NBI_L2!$A50)*(NBI_orig!$F$6:$IT$6=NBI_L2!C$1)*NBI_orig!$F$8:$IT$256)</f>
        <v>0</v>
      </c>
      <c r="D50" s="7">
        <f t="array" ref="D50">SUMPRODUCT((NBI_orig!$B$8:$B$256=NBI_L2!$A50)*(NBI_orig!$F$6:$IT$6=NBI_L2!D$1)*NBI_orig!$F$8:$IT$256)</f>
        <v>0</v>
      </c>
      <c r="E50" s="7">
        <f t="array" ref="E50">SUMPRODUCT((NBI_orig!$B$8:$B$256=NBI_L2!$A50)*(NBI_orig!$F$6:$IT$6=NBI_L2!E$1)*NBI_orig!$F$8:$IT$256)</f>
        <v>638.78211769037705</v>
      </c>
      <c r="F50" s="7">
        <f t="array" ref="F50">SUMPRODUCT((NBI_orig!$B$8:$B$256=NBI_L2!$A50)*(NBI_orig!$F$6:$IT$6=NBI_L2!F$1)*NBI_orig!$F$8:$IT$256)</f>
        <v>376.03371028323107</v>
      </c>
      <c r="G50" s="7">
        <f t="array" ref="G50">SUMPRODUCT((NBI_orig!$B$8:$B$256=NBI_L2!$A50)*(NBI_orig!$F$6:$IT$6=NBI_L2!G$1)*NBI_orig!$F$8:$IT$256)</f>
        <v>199.15708587373439</v>
      </c>
      <c r="H50" s="7">
        <f t="array" ref="H50">SUMPRODUCT((NBI_orig!$B$8:$B$256=NBI_L2!$A50)*(NBI_orig!$F$6:$IT$6=NBI_L2!H$1)*NBI_orig!$F$8:$IT$256)</f>
        <v>547.48443018407386</v>
      </c>
      <c r="I50" s="7">
        <f t="array" ref="I50">SUMPRODUCT((NBI_orig!$B$8:$B$256=NBI_L2!$A50)*(NBI_orig!$F$6:$IT$6=NBI_L2!I$1)*NBI_orig!$F$8:$IT$256)</f>
        <v>17740.49620529807</v>
      </c>
      <c r="J50" s="7">
        <f t="array" ref="J50">SUMPRODUCT((NBI_orig!$B$8:$B$256=NBI_L2!$A50)*(NBI_orig!$F$6:$IT$6=NBI_L2!J$1)*NBI_orig!$F$8:$IT$256)</f>
        <v>0</v>
      </c>
      <c r="K50" s="7">
        <f t="array" ref="K50">SUMPRODUCT((NBI_orig!$B$8:$B$256=NBI_L2!$A50)*(NBI_orig!$F$6:$IT$6=NBI_L2!K$1)*NBI_orig!$F$8:$IT$256)</f>
        <v>0</v>
      </c>
      <c r="L50" s="7">
        <f t="array" ref="L50">SUMPRODUCT((NBI_orig!$B$8:$B$256=NBI_L2!$A50)*(NBI_orig!$F$6:$IT$6=NBI_L2!L$1)*NBI_orig!$F$8:$IT$256)</f>
        <v>0</v>
      </c>
      <c r="M50" s="7">
        <f t="array" ref="M50">SUMPRODUCT((NBI_orig!$B$8:$B$256=NBI_L2!$A50)*(NBI_orig!$F$6:$IT$6=NBI_L2!M$1)*NBI_orig!$F$8:$IT$256)</f>
        <v>0</v>
      </c>
      <c r="N50" s="7">
        <f t="array" ref="N50">SUMPRODUCT((NBI_orig!$B$8:$B$256=NBI_L2!$A50)*(NBI_orig!$F$6:$IT$6=NBI_L2!N$1)*NBI_orig!$F$8:$IT$256)</f>
        <v>0</v>
      </c>
      <c r="O50" s="7">
        <f t="array" ref="O50">SUMPRODUCT((NBI_orig!$B$8:$B$256=NBI_L2!$A50)*(NBI_orig!$F$6:$IT$6=NBI_L2!O$1)*NBI_orig!$F$8:$IT$256)</f>
        <v>0</v>
      </c>
      <c r="P50" s="7">
        <f t="array" ref="P50">SUMPRODUCT((NBI_orig!$B$8:$B$256=NBI_L2!$A50)*(NBI_orig!$F$6:$IT$6=NBI_L2!P$1)*NBI_orig!$F$8:$IT$256)</f>
        <v>0</v>
      </c>
      <c r="Q50" s="7">
        <f t="array" ref="Q50">SUMPRODUCT((NBI_orig!$B$8:$B$256=NBI_L2!$A50)*(NBI_orig!$F$6:$IT$6=NBI_L2!Q$1)*NBI_orig!$F$8:$IT$256)</f>
        <v>0</v>
      </c>
      <c r="R50" s="7">
        <f t="array" ref="R50">SUMPRODUCT((NBI_orig!$B$8:$B$256=NBI_L2!$A50)*(NBI_orig!$F$6:$IT$6=NBI_L2!R$1)*NBI_orig!$F$8:$IT$256)</f>
        <v>0</v>
      </c>
      <c r="S50" s="7">
        <f t="array" ref="S50">SUMPRODUCT((NBI_orig!$B$8:$B$256=NBI_L2!$A50)*(NBI_orig!$F$6:$IT$6=NBI_L2!S$1)*NBI_orig!$F$8:$IT$256)</f>
        <v>0</v>
      </c>
      <c r="T50" s="7">
        <f t="array" ref="T50">SUMPRODUCT((NBI_orig!$B$8:$B$256=NBI_L2!$A50)*(NBI_orig!$F$6:$IT$6=NBI_L2!T$1)*NBI_orig!$F$8:$IT$256)</f>
        <v>0</v>
      </c>
      <c r="U50" s="7">
        <f t="array" ref="U50">SUMPRODUCT((NBI_orig!$B$8:$B$256=NBI_L2!$A50)*(NBI_orig!$F$6:$IT$6=NBI_L2!U$1)*NBI_orig!$F$8:$IT$256)</f>
        <v>0</v>
      </c>
      <c r="V50" s="7">
        <f t="array" ref="V50">SUMPRODUCT((NBI_orig!$B$8:$B$256=NBI_L2!$A50)*(NBI_orig!$F$6:$IT$6=NBI_L2!V$1)*NBI_orig!$F$8:$IT$256)</f>
        <v>0</v>
      </c>
      <c r="W50" s="7">
        <f t="array" ref="W50">SUMPRODUCT((NBI_orig!$B$8:$B$256=NBI_L2!$A50)*(NBI_orig!$F$6:$IT$6=NBI_L2!W$1)*NBI_orig!$F$8:$IT$256)</f>
        <v>0</v>
      </c>
      <c r="X50" s="7">
        <f t="array" ref="X50">SUMPRODUCT((NBI_orig!$B$8:$B$256=NBI_L2!$A50)*(NBI_orig!$F$6:$IT$6=NBI_L2!X$1)*NBI_orig!$F$8:$IT$256)</f>
        <v>0</v>
      </c>
      <c r="Y50" s="7">
        <f t="array" ref="Y50">SUMPRODUCT((NBI_orig!$B$8:$B$256=NBI_L2!$A50)*(NBI_orig!$F$6:$IT$6=NBI_L2!Y$1)*NBI_orig!$F$8:$IT$256)</f>
        <v>0</v>
      </c>
      <c r="Z50" s="7">
        <f t="array" ref="Z50">SUMPRODUCT((NBI_orig!$B$8:$B$256=NBI_L2!$A50)*(NBI_orig!$F$6:$IT$6=NBI_L2!Z$1)*NBI_orig!$F$8:$IT$256)</f>
        <v>29.688532726051985</v>
      </c>
      <c r="AA50" s="7">
        <f t="array" ref="AA50">SUMPRODUCT((NBI_orig!$B$8:$B$256=NBI_L2!$A50)*(NBI_orig!$F$6:$IT$6=NBI_L2!AA$1)*NBI_orig!$F$8:$IT$256)</f>
        <v>0</v>
      </c>
      <c r="AB50" s="7">
        <f t="array" ref="AB50">SUMPRODUCT((NBI_orig!$B$8:$B$256=NBI_L2!$A50)*(NBI_orig!$F$6:$IT$6=NBI_L2!AB$1)*NBI_orig!$F$8:$IT$256)</f>
        <v>0</v>
      </c>
      <c r="AC50" s="7">
        <f t="array" ref="AC50">SUMPRODUCT((NBI_orig!$B$8:$B$256=NBI_L2!$A50)*(NBI_orig!$F$6:$IT$6=NBI_L2!AC$1)*NBI_orig!$F$8:$IT$256)</f>
        <v>0</v>
      </c>
      <c r="AD50" s="7">
        <f t="array" ref="AD50">SUMPRODUCT((NBI_orig!$B$8:$B$256=NBI_L2!$A50)*(NBI_orig!$F$6:$IT$6=NBI_L2!AD$1)*NBI_orig!$F$8:$IT$256)</f>
        <v>0</v>
      </c>
      <c r="AE50" s="7">
        <f t="array" ref="AE50">SUMPRODUCT((NBI_orig!$B$8:$B$256=NBI_L2!$A50)*(NBI_orig!$F$6:$IT$6=NBI_L2!AE$1)*NBI_orig!$F$8:$IT$256)</f>
        <v>10.73794094674993</v>
      </c>
      <c r="AF50" s="7">
        <f t="array" ref="AF50">SUMPRODUCT((NBI_orig!$B$8:$B$256=NBI_L2!$A50)*(NBI_orig!$F$6:$IT$6=NBI_L2!AF$1)*NBI_orig!$F$8:$IT$256)</f>
        <v>0</v>
      </c>
      <c r="AG50" s="7">
        <f t="array" ref="AG50">SUMPRODUCT((NBI_orig!$B$8:$B$256=NBI_L2!$A50)*(NBI_orig!$F$6:$IT$6=NBI_L2!AG$1)*NBI_orig!$F$8:$IT$256)</f>
        <v>0</v>
      </c>
      <c r="AH50" s="7">
        <f t="array" ref="AH50">SUMPRODUCT((NBI_orig!$B$8:$B$256=NBI_L2!$A50)*(NBI_orig!$F$6:$IT$6=NBI_L2!AH$1)*NBI_orig!$F$8:$IT$256)</f>
        <v>0</v>
      </c>
      <c r="AI50" s="7">
        <f t="array" ref="AI50">SUMPRODUCT((NBI_orig!$B$8:$B$256=NBI_L2!$A50)*(NBI_orig!$F$6:$IT$6=NBI_L2!AI$1)*NBI_orig!$F$8:$IT$256)</f>
        <v>0</v>
      </c>
      <c r="AJ50" s="7">
        <f t="array" ref="AJ50">SUMPRODUCT((NBI_orig!$B$8:$B$256=NBI_L2!$A50)*(NBI_orig!$F$6:$IT$6=NBI_L2!AJ$1)*NBI_orig!$F$8:$IT$256)</f>
        <v>23176.8322024626</v>
      </c>
      <c r="AK50" s="7">
        <f t="array" ref="AK50">SUMPRODUCT((NBI_orig!$B$8:$B$256=NBI_L2!$A50)*(NBI_orig!$F$6:$IT$6=NBI_L2!AK$1)*NBI_orig!$F$8:$IT$256)</f>
        <v>4719.5518452395208</v>
      </c>
      <c r="AL50" s="7">
        <f t="array" ref="AL50">SUMPRODUCT((NBI_orig!$B$8:$B$256=NBI_L2!$A50)*(NBI_orig!$F$6:$IT$6=NBI_L2!AL$1)*NBI_orig!$F$8:$IT$256)</f>
        <v>506.60398295624731</v>
      </c>
      <c r="AM50" s="7">
        <f t="array" ref="AM50">SUMPRODUCT((NBI_orig!$B$8:$B$256=NBI_L2!$A50)*(NBI_orig!$F$6:$IT$6=NBI_L2!AM$1)*NBI_orig!$F$8:$IT$256)</f>
        <v>0</v>
      </c>
      <c r="AN50" s="7">
        <f t="array" ref="AN50">SUMPRODUCT((NBI_orig!$B$8:$B$256=NBI_L2!$A50)*(NBI_orig!$F$6:$IT$6=NBI_L2!AN$1)*NBI_orig!$F$8:$IT$256)</f>
        <v>0</v>
      </c>
      <c r="AO50" s="7">
        <f t="array" ref="AO50">SUMPRODUCT((NBI_orig!$B$8:$B$256=NBI_L2!$A50)*(NBI_orig!$F$6:$IT$6=NBI_L2!AO$1)*NBI_orig!$F$8:$IT$256)</f>
        <v>2168.474237679774</v>
      </c>
      <c r="AP50" s="7">
        <f t="array" ref="AP50">SUMPRODUCT((NBI_orig!$B$8:$B$256=NBI_L2!$A50)*(NBI_orig!$F$6:$IT$6=NBI_L2!AP$1)*NBI_orig!$F$8:$IT$256)</f>
        <v>1237.0158539407391</v>
      </c>
      <c r="AQ50" s="7">
        <f t="array" ref="AQ50">SUMPRODUCT((NBI_orig!$B$8:$B$256=NBI_L2!$A50)*(NBI_orig!$F$6:$IT$6=NBI_L2!AQ$1)*NBI_orig!$F$8:$IT$256)</f>
        <v>0</v>
      </c>
      <c r="AR50" s="7">
        <f t="array" ref="AR50">SUMPRODUCT((NBI_orig!$B$8:$B$256=NBI_L2!$A50)*(NBI_orig!$F$6:$IT$6=NBI_L2!AR$1)*NBI_orig!$F$8:$IT$256)</f>
        <v>0</v>
      </c>
      <c r="AS50" s="7">
        <f t="array" ref="AS50">SUMPRODUCT((NBI_orig!$B$8:$B$256=NBI_L2!$A50)*(NBI_orig!$F$6:$IT$6=NBI_L2!AS$1)*NBI_orig!$F$8:$IT$256)</f>
        <v>0</v>
      </c>
      <c r="AT50" s="7">
        <f t="array" ref="AT50">SUMPRODUCT((NBI_orig!$B$8:$B$256=NBI_L2!$A50)*(NBI_orig!$F$6:$IT$6=NBI_L2!AT$1)*NBI_orig!$F$8:$IT$256)</f>
        <v>0</v>
      </c>
      <c r="AU50" s="7">
        <f t="array" ref="AU50">SUMPRODUCT((NBI_orig!$B$8:$B$256=NBI_L2!$A50)*(NBI_orig!$F$6:$IT$6=NBI_L2!AU$1)*NBI_orig!$F$8:$IT$256)</f>
        <v>0</v>
      </c>
      <c r="AV50" s="7">
        <f t="array" ref="AV50">SUMPRODUCT((NBI_orig!$B$8:$B$256=NBI_L2!$A50)*(NBI_orig!$F$6:$IT$6=NBI_L2!AV$1)*NBI_orig!$F$8:$IT$256)</f>
        <v>0</v>
      </c>
      <c r="AW50" s="7">
        <f t="array" ref="AW50">SUMPRODUCT((NBI_orig!$B$8:$B$256=NBI_L2!$A50)*(NBI_orig!$F$6:$IT$6=NBI_L2!AW$1)*NBI_orig!$F$8:$IT$256)</f>
        <v>0</v>
      </c>
      <c r="AX50" s="7">
        <f t="array" ref="AX50">SUMPRODUCT((NBI_orig!$B$8:$B$256=NBI_L2!$A50)*(NBI_orig!$F$6:$IT$6=NBI_L2!AX$1)*NBI_orig!$F$8:$IT$256)</f>
        <v>0</v>
      </c>
      <c r="AY50" s="7">
        <f t="array" ref="AY50">SUMPRODUCT((NBI_orig!$B$8:$B$256=NBI_L2!$A50)*(NBI_orig!$F$6:$IT$6=NBI_L2!AY$1)*NBI_orig!$F$8:$IT$256)</f>
        <v>0</v>
      </c>
      <c r="AZ50" s="7">
        <f t="array" ref="AZ50">SUMPRODUCT((NBI_orig!$B$8:$B$256=NBI_L2!$A50)*(NBI_orig!$F$6:$IT$6=NBI_L2!AZ$1)*NBI_orig!$F$8:$IT$256)</f>
        <v>0</v>
      </c>
      <c r="BA50" s="7">
        <f t="array" ref="BA50">SUMPRODUCT((NBI_orig!$B$8:$B$256=NBI_L2!$A50)*(NBI_orig!$F$6:$IT$6=NBI_L2!BA$1)*NBI_orig!$F$8:$IT$256)</f>
        <v>0</v>
      </c>
      <c r="BB50" s="7">
        <f t="array" ref="BB50">SUMPRODUCT((NBI_orig!$B$8:$B$256=NBI_L2!$A50)*(NBI_orig!$F$6:$IT$6=NBI_L2!BB$1)*NBI_orig!$F$8:$IT$256)</f>
        <v>0</v>
      </c>
      <c r="BC50" s="7">
        <f t="array" ref="BC50">SUMPRODUCT((NBI_orig!$B$8:$B$256=NBI_L2!$A50)*(NBI_orig!$F$6:$IT$6=NBI_L2!BC$1)*NBI_orig!$F$8:$IT$256)</f>
        <v>0</v>
      </c>
      <c r="BD50" s="7">
        <f t="array" ref="BD50">SUMPRODUCT((NBI_orig!$B$8:$B$256=NBI_L2!$A50)*(NBI_orig!$F$6:$IT$6=NBI_L2!BD$1)*NBI_orig!$F$8:$IT$256)</f>
        <v>0</v>
      </c>
      <c r="BE50" s="7">
        <f t="array" ref="BE50">SUMPRODUCT((NBI_orig!$B$8:$B$256=NBI_L2!$A50)*(NBI_orig!$F$6:$IT$6=NBI_L2!BE$1)*NBI_orig!$F$8:$IT$256)</f>
        <v>0</v>
      </c>
      <c r="BF50" s="7">
        <f t="array" ref="BF50">SUMPRODUCT((NBI_orig!$B$8:$B$256=NBI_L2!$A50)*(NBI_orig!$F$6:$IT$6=NBI_L2!BF$1)*NBI_orig!$F$8:$IT$256)</f>
        <v>0</v>
      </c>
      <c r="BG50" s="7">
        <f t="array" ref="BG50">SUMPRODUCT((NBI_orig!$B$8:$B$256=NBI_L2!$A50)*(NBI_orig!$F$6:$IT$6=NBI_L2!BG$1)*NBI_orig!$F$8:$IT$256)</f>
        <v>0</v>
      </c>
      <c r="BH50" s="7">
        <f t="array" ref="BH50">SUMPRODUCT((NBI_orig!$B$8:$B$256=NBI_L2!$A50)*(NBI_orig!$F$6:$IT$6=NBI_L2!BH$1)*NBI_orig!$F$8:$IT$256)</f>
        <v>0</v>
      </c>
      <c r="BI50" s="7">
        <f t="array" ref="BI50">SUMPRODUCT((NBI_orig!$B$8:$B$256=NBI_L2!$A50)*(NBI_orig!$F$6:$IT$6=NBI_L2!BI$1)*NBI_orig!$F$8:$IT$256)</f>
        <v>0</v>
      </c>
      <c r="BJ50" s="7">
        <f t="array" ref="BJ50">SUMPRODUCT((NBI_orig!$B$8:$B$256=NBI_L2!$A50)*(NBI_orig!$F$6:$IT$6=NBI_L2!BJ$1)*NBI_orig!$F$8:$IT$256)</f>
        <v>0</v>
      </c>
      <c r="BK50" s="7">
        <f t="array" ref="BK50">SUMPRODUCT((NBI_orig!$B$8:$B$256=NBI_L2!$A50)*(NBI_orig!$F$6:$IT$6=NBI_L2!BK$1)*NBI_orig!$F$8:$IT$256)</f>
        <v>0</v>
      </c>
      <c r="BL50" s="7">
        <f t="array" ref="BL50">SUMPRODUCT((NBI_orig!$B$8:$B$256=NBI_L2!$A50)*(NBI_orig!$F$6:$IT$6=NBI_L2!BL$1)*NBI_orig!$F$8:$IT$256)</f>
        <v>0</v>
      </c>
      <c r="BM50" s="7">
        <f t="array" ref="BM50">SUMPRODUCT((NBI_orig!$B$8:$B$256=NBI_L2!$A50)*(NBI_orig!$F$6:$IT$6=NBI_L2!BM$1)*NBI_orig!$F$8:$IT$256)</f>
        <v>0</v>
      </c>
      <c r="BN50" s="7">
        <f t="array" ref="BN50">SUMPRODUCT((NBI_orig!$B$8:$B$256=NBI_L2!$A50)*(NBI_orig!$F$6:$IT$6=NBI_L2!BN$1)*NBI_orig!$F$8:$IT$256)</f>
        <v>0</v>
      </c>
      <c r="BO50" s="7">
        <f t="array" ref="BO50">SUMPRODUCT((NBI_orig!$B$8:$B$256=NBI_L2!$A50)*(NBI_orig!$F$6:$IT$6=NBI_L2!BO$1)*NBI_orig!$F$8:$IT$256)</f>
        <v>0</v>
      </c>
      <c r="BP50" s="7">
        <f t="array" ref="BP50">SUMPRODUCT((NBI_orig!$B$8:$B$256=NBI_L2!$A50)*(NBI_orig!$F$6:$IT$6=NBI_L2!BP$1)*NBI_orig!$F$8:$IT$256)</f>
        <v>0</v>
      </c>
      <c r="BQ50" s="7">
        <f t="array" ref="BQ50">SUMPRODUCT((NBI_orig!$B$8:$B$256=NBI_L2!$A50)*(NBI_orig!$F$6:$IT$6=NBI_L2!BQ$1)*NBI_orig!$F$8:$IT$256)</f>
        <v>0</v>
      </c>
      <c r="BR50" s="7">
        <f t="array" ref="BR50">SUMPRODUCT((NBI_orig!$B$8:$B$256=NBI_L2!$A50)*(NBI_orig!$F$6:$IT$6=NBI_L2!BR$1)*NBI_orig!$F$8:$IT$256)</f>
        <v>0</v>
      </c>
      <c r="BS50" s="7">
        <f t="array" ref="BS50">SUMPRODUCT((NBI_orig!$B$8:$B$256=NBI_L2!$A50)*(NBI_orig!$F$6:$IT$6=NBI_L2!BS$1)*NBI_orig!$F$8:$IT$256)</f>
        <v>0</v>
      </c>
      <c r="BT50" s="7">
        <f t="array" ref="BT50">SUMPRODUCT((NBI_orig!$B$8:$B$256=NBI_L2!$A50)*(NBI_orig!$F$6:$IT$6=NBI_L2!BT$1)*NBI_orig!$F$8:$IT$256)</f>
        <v>0</v>
      </c>
      <c r="BU50" s="7">
        <f t="array" ref="BU50">SUMPRODUCT((NBI_orig!$B$8:$B$256=NBI_L2!$A50)*(NBI_orig!$F$6:$IT$6=NBI_L2!BU$1)*NBI_orig!$F$8:$IT$256)</f>
        <v>0</v>
      </c>
      <c r="BV50" s="7">
        <f t="array" ref="BV50">SUMPRODUCT((NBI_orig!$B$8:$B$256=NBI_L2!$A50)*(NBI_orig!$F$6:$IT$6=NBI_L2!BV$1)*NBI_orig!$F$8:$IT$256)</f>
        <v>0</v>
      </c>
      <c r="BW50" s="7">
        <f t="array" ref="BW50">SUMPRODUCT((NBI_orig!$B$8:$B$256=NBI_L2!$A50)*(NBI_orig!$F$6:$IT$6=NBI_L2!BW$1)*NBI_orig!$F$8:$IT$256)</f>
        <v>0</v>
      </c>
      <c r="BX50" s="7">
        <f t="array" ref="BX50">SUMPRODUCT((NBI_orig!$B$8:$B$256=NBI_L2!$A50)*(NBI_orig!$F$6:$IT$6=NBI_L2!BX$1)*NBI_orig!$F$8:$IT$256)</f>
        <v>0</v>
      </c>
      <c r="BY50" s="7">
        <f t="array" ref="BY50">SUMPRODUCT((NBI_orig!$B$8:$B$256=NBI_L2!$A50)*(NBI_orig!$F$6:$IT$6=NBI_L2!BY$1)*NBI_orig!$F$8:$IT$256)</f>
        <v>0</v>
      </c>
      <c r="BZ50" s="7">
        <f t="array" ref="BZ50">SUMPRODUCT((NBI_orig!$B$8:$B$256=NBI_L2!$A50)*(NBI_orig!$F$6:$IT$6=NBI_L2!BZ$1)*NBI_orig!$F$8:$IT$256)</f>
        <v>0</v>
      </c>
      <c r="CA50" s="7">
        <f t="array" ref="CA50">SUMPRODUCT((NBI_orig!$B$8:$B$256=NBI_L2!$A50)*(NBI_orig!$F$6:$IT$6=NBI_L2!CA$1)*NBI_orig!$F$8:$IT$256)</f>
        <v>0</v>
      </c>
      <c r="CB50" s="7">
        <f t="array" ref="CB50">SUMPRODUCT((NBI_orig!$B$8:$B$256=NBI_L2!$A50)*(NBI_orig!$F$6:$IT$6=NBI_L2!CB$1)*NBI_orig!$F$8:$IT$256)</f>
        <v>0</v>
      </c>
      <c r="CC50" s="7">
        <f t="array" ref="CC50">SUMPRODUCT((NBI_orig!$B$8:$B$256=NBI_L2!$A50)*(NBI_orig!$F$6:$IT$6=NBI_L2!CC$1)*NBI_orig!$F$8:$IT$256)</f>
        <v>0</v>
      </c>
      <c r="CD50" s="7">
        <f t="array" ref="CD50">SUMPRODUCT((NBI_orig!$B$8:$B$256=NBI_L2!$A50)*(NBI_orig!$F$6:$IT$6=NBI_L2!CD$1)*NBI_orig!$F$8:$IT$256)</f>
        <v>0</v>
      </c>
      <c r="CE50" s="7">
        <f t="array" ref="CE50">SUMPRODUCT((NBI_orig!$B$8:$B$256=NBI_L2!$A50)*(NBI_orig!$F$6:$IT$6=NBI_L2!CE$1)*NBI_orig!$F$8:$IT$256)</f>
        <v>0</v>
      </c>
      <c r="CF50" s="7">
        <f t="array" ref="CF50">SUMPRODUCT((NBI_orig!$B$8:$B$256=NBI_L2!$A50)*(NBI_orig!$F$6:$IT$6=NBI_L2!CF$1)*NBI_orig!$F$8:$IT$256)</f>
        <v>0</v>
      </c>
      <c r="CG50" s="7">
        <f t="array" ref="CG50">SUMPRODUCT((NBI_orig!$B$8:$B$256=NBI_L2!$A50)*(NBI_orig!$F$6:$IT$6=NBI_L2!CG$1)*NBI_orig!$F$8:$IT$256)</f>
        <v>0</v>
      </c>
      <c r="CH50" s="7">
        <f t="array" ref="CH50">SUMPRODUCT((NBI_orig!$B$8:$B$256=NBI_L2!$A50)*(NBI_orig!$F$6:$IT$6=NBI_L2!CH$1)*NBI_orig!$F$8:$IT$256)</f>
        <v>0</v>
      </c>
      <c r="CI50" s="7">
        <f t="array" ref="CI50">SUMPRODUCT((NBI_orig!$B$8:$B$256=NBI_L2!$A50)*(NBI_orig!$F$6:$IT$6=NBI_L2!CI$1)*NBI_orig!$F$8:$IT$256)</f>
        <v>0</v>
      </c>
      <c r="CJ50" s="7">
        <f t="array" ref="CJ50">SUMPRODUCT((NBI_orig!$B$8:$B$256=NBI_L2!$A50)*(NBI_orig!$F$6:$IT$6=NBI_L2!CJ$1)*NBI_orig!$F$8:$IT$256)</f>
        <v>0</v>
      </c>
      <c r="CK50" s="7">
        <f t="array" ref="CK50">SUMPRODUCT((NBI_orig!$B$8:$B$256=NBI_L2!$A50)*(NBI_orig!$F$6:$IT$6=NBI_L2!CK$1)*NBI_orig!$F$8:$IT$256)</f>
        <v>32269.174774925395</v>
      </c>
      <c r="CL50" s="7">
        <f t="array" ref="CL50">SUMPRODUCT((NBI_orig!$B$8:$B$256=NBI_L2!$A50)*(NBI_orig!$F$6:$IT$6=NBI_L2!CL$1)*NBI_orig!$F$8:$IT$256)</f>
        <v>82744.8501351452</v>
      </c>
      <c r="CM50" s="7">
        <f t="array" ref="CM50">SUMPRODUCT((NBI_orig!$B$8:$B$256=NBI_L2!$A50)*(NBI_orig!$F$6:$IT$6=NBI_L2!CM$1)*NBI_orig!$F$8:$IT$256)</f>
        <v>89008.724660021267</v>
      </c>
      <c r="CN50" s="7">
        <f t="array" ref="CN50">SUMPRODUCT((NBI_orig!$B$8:$B$256=NBI_L2!$A50)*(NBI_orig!$F$6:$IT$6=NBI_L2!CN$1)*NBI_orig!$F$8:$IT$256)</f>
        <v>0</v>
      </c>
      <c r="CO50" s="7">
        <f t="array" ref="CO50">SUMPRODUCT((NBI_orig!$B$8:$B$256=NBI_L2!$A50)*(NBI_orig!$F$6:$IT$6=NBI_L2!CO$1)*NBI_orig!$F$8:$IT$256)</f>
        <v>0</v>
      </c>
      <c r="CP50" s="7">
        <f t="array" ref="CP50">SUMPRODUCT((NBI_orig!$B$8:$B$256=NBI_L2!$A50)*(NBI_orig!$F$6:$IT$6=NBI_L2!CP$1)*NBI_orig!$F$8:$IT$256)</f>
        <v>0</v>
      </c>
      <c r="CQ50" s="7">
        <f t="array" ref="CQ50">SUMPRODUCT((NBI_orig!$B$8:$B$256=NBI_L2!$A50)*(NBI_orig!$F$6:$IT$6=NBI_L2!CQ$1)*NBI_orig!$F$8:$IT$256)</f>
        <v>0</v>
      </c>
      <c r="CR50" s="7">
        <f t="array" ref="CR50">SUMPRODUCT((NBI_orig!$B$8:$B$256=NBI_L2!$A50)*(NBI_orig!$F$6:$IT$6=NBI_L2!CR$1)*NBI_orig!$F$8:$IT$256)</f>
        <v>0</v>
      </c>
      <c r="CS50" s="7">
        <f t="array" ref="CS50">SUMPRODUCT((NBI_orig!$B$8:$B$256=NBI_L2!$A50)*(NBI_orig!$F$6:$IT$6=NBI_L2!CS$1)*NBI_orig!$F$8:$IT$256)</f>
        <v>0</v>
      </c>
      <c r="CT50" s="7">
        <f t="array" ref="CT50">SUMPRODUCT((NBI_orig!$B$8:$B$256=NBI_L2!$A50)*(NBI_orig!$F$6:$IT$6=NBI_L2!CT$1)*NBI_orig!$F$8:$IT$256)</f>
        <v>926.16133957404929</v>
      </c>
      <c r="CU50" s="7">
        <f t="array" ref="CU50">SUMPRODUCT((NBI_orig!$B$8:$B$256=NBI_L2!$A50)*(NBI_orig!$F$6:$IT$6=NBI_L2!CU$1)*NBI_orig!$F$8:$IT$256)</f>
        <v>245.78203832721579</v>
      </c>
      <c r="CV50" s="7">
        <f t="array" ref="CV50">SUMPRODUCT((NBI_orig!$B$8:$B$256=NBI_L2!$A50)*(NBI_orig!$F$6:$IT$6=NBI_L2!CV$1)*NBI_orig!$F$8:$IT$256)</f>
        <v>19380.382624077742</v>
      </c>
      <c r="CW50" s="7">
        <f t="array" ref="CW50">SUMPRODUCT((NBI_orig!$B$8:$B$256=NBI_L2!$A50)*(NBI_orig!$F$6:$IT$6=NBI_L2!CW$1)*NBI_orig!$F$8:$IT$256)</f>
        <v>275925.93371735164</v>
      </c>
      <c r="CX50" s="7"/>
      <c r="CY50" s="7"/>
    </row>
    <row r="51" spans="1:103" x14ac:dyDescent="0.2">
      <c r="A51" s="6" t="s">
        <v>327</v>
      </c>
      <c r="B51" s="7">
        <f t="array" ref="B51">SUMPRODUCT((NBI_orig!$B$8:$B$256=NBI_L2!$A51)*(NBI_orig!$F$6:$IT$6=NBI_L2!B$1)*NBI_orig!$F$8:$IT$256)</f>
        <v>2515.5321823755453</v>
      </c>
      <c r="C51" s="7">
        <f t="array" ref="C51">SUMPRODUCT((NBI_orig!$B$8:$B$256=NBI_L2!$A51)*(NBI_orig!$F$6:$IT$6=NBI_L2!C$1)*NBI_orig!$F$8:$IT$256)</f>
        <v>278.06106441459593</v>
      </c>
      <c r="D51" s="7">
        <f t="array" ref="D51">SUMPRODUCT((NBI_orig!$B$8:$B$256=NBI_L2!$A51)*(NBI_orig!$F$6:$IT$6=NBI_L2!D$1)*NBI_orig!$F$8:$IT$256)</f>
        <v>35.217170531126321</v>
      </c>
      <c r="E51" s="7">
        <f t="array" ref="E51">SUMPRODUCT((NBI_orig!$B$8:$B$256=NBI_L2!$A51)*(NBI_orig!$F$6:$IT$6=NBI_L2!E$1)*NBI_orig!$F$8:$IT$256)</f>
        <v>593.61825293477</v>
      </c>
      <c r="F51" s="7">
        <f t="array" ref="F51">SUMPRODUCT((NBI_orig!$B$8:$B$256=NBI_L2!$A51)*(NBI_orig!$F$6:$IT$6=NBI_L2!F$1)*NBI_orig!$F$8:$IT$256)</f>
        <v>2837.0814802360214</v>
      </c>
      <c r="G51" s="7">
        <f t="array" ref="G51">SUMPRODUCT((NBI_orig!$B$8:$B$256=NBI_L2!$A51)*(NBI_orig!$F$6:$IT$6=NBI_L2!G$1)*NBI_orig!$F$8:$IT$256)</f>
        <v>576.41162696860101</v>
      </c>
      <c r="H51" s="7">
        <f t="array" ref="H51">SUMPRODUCT((NBI_orig!$B$8:$B$256=NBI_L2!$A51)*(NBI_orig!$F$6:$IT$6=NBI_L2!H$1)*NBI_orig!$F$8:$IT$256)</f>
        <v>0</v>
      </c>
      <c r="I51" s="7">
        <f t="array" ref="I51">SUMPRODUCT((NBI_orig!$B$8:$B$256=NBI_L2!$A51)*(NBI_orig!$F$6:$IT$6=NBI_L2!I$1)*NBI_orig!$F$8:$IT$256)</f>
        <v>471.77651938262409</v>
      </c>
      <c r="J51" s="7">
        <f t="array" ref="J51">SUMPRODUCT((NBI_orig!$B$8:$B$256=NBI_L2!$A51)*(NBI_orig!$F$6:$IT$6=NBI_L2!J$1)*NBI_orig!$F$8:$IT$256)</f>
        <v>22926.635732843042</v>
      </c>
      <c r="K51" s="7">
        <f t="array" ref="K51">SUMPRODUCT((NBI_orig!$B$8:$B$256=NBI_L2!$A51)*(NBI_orig!$F$6:$IT$6=NBI_L2!K$1)*NBI_orig!$F$8:$IT$256)</f>
        <v>39.639362413792796</v>
      </c>
      <c r="L51" s="7">
        <f t="array" ref="L51">SUMPRODUCT((NBI_orig!$B$8:$B$256=NBI_L2!$A51)*(NBI_orig!$F$6:$IT$6=NBI_L2!L$1)*NBI_orig!$F$8:$IT$256)</f>
        <v>482.17004397405503</v>
      </c>
      <c r="M51" s="7">
        <f t="array" ref="M51">SUMPRODUCT((NBI_orig!$B$8:$B$256=NBI_L2!$A51)*(NBI_orig!$F$6:$IT$6=NBI_L2!M$1)*NBI_orig!$F$8:$IT$256)</f>
        <v>54.305719886058888</v>
      </c>
      <c r="N51" s="7">
        <f t="array" ref="N51">SUMPRODUCT((NBI_orig!$B$8:$B$256=NBI_L2!$A51)*(NBI_orig!$F$6:$IT$6=NBI_L2!N$1)*NBI_orig!$F$8:$IT$256)</f>
        <v>1995.2887381497817</v>
      </c>
      <c r="O51" s="7">
        <f t="array" ref="O51">SUMPRODUCT((NBI_orig!$B$8:$B$256=NBI_L2!$A51)*(NBI_orig!$F$6:$IT$6=NBI_L2!O$1)*NBI_orig!$F$8:$IT$256)</f>
        <v>486.69043929646995</v>
      </c>
      <c r="P51" s="7">
        <f t="array" ref="P51">SUMPRODUCT((NBI_orig!$B$8:$B$256=NBI_L2!$A51)*(NBI_orig!$F$6:$IT$6=NBI_L2!P$1)*NBI_orig!$F$8:$IT$256)</f>
        <v>0</v>
      </c>
      <c r="Q51" s="7">
        <f t="array" ref="Q51">SUMPRODUCT((NBI_orig!$B$8:$B$256=NBI_L2!$A51)*(NBI_orig!$F$6:$IT$6=NBI_L2!Q$1)*NBI_orig!$F$8:$IT$256)</f>
        <v>0</v>
      </c>
      <c r="R51" s="7">
        <f t="array" ref="R51">SUMPRODUCT((NBI_orig!$B$8:$B$256=NBI_L2!$A51)*(NBI_orig!$F$6:$IT$6=NBI_L2!R$1)*NBI_orig!$F$8:$IT$256)</f>
        <v>1654.3133075791345</v>
      </c>
      <c r="S51" s="7">
        <f t="array" ref="S51">SUMPRODUCT((NBI_orig!$B$8:$B$256=NBI_L2!$A51)*(NBI_orig!$F$6:$IT$6=NBI_L2!S$1)*NBI_orig!$F$8:$IT$256)</f>
        <v>678.8842856295887</v>
      </c>
      <c r="T51" s="7">
        <f t="array" ref="T51">SUMPRODUCT((NBI_orig!$B$8:$B$256=NBI_L2!$A51)*(NBI_orig!$F$6:$IT$6=NBI_L2!T$1)*NBI_orig!$F$8:$IT$256)</f>
        <v>44.499463492878</v>
      </c>
      <c r="U51" s="7">
        <f t="array" ref="U51">SUMPRODUCT((NBI_orig!$B$8:$B$256=NBI_L2!$A51)*(NBI_orig!$F$6:$IT$6=NBI_L2!U$1)*NBI_orig!$F$8:$IT$256)</f>
        <v>0</v>
      </c>
      <c r="V51" s="7">
        <f t="array" ref="V51">SUMPRODUCT((NBI_orig!$B$8:$B$256=NBI_L2!$A51)*(NBI_orig!$F$6:$IT$6=NBI_L2!V$1)*NBI_orig!$F$8:$IT$256)</f>
        <v>0</v>
      </c>
      <c r="W51" s="7">
        <f t="array" ref="W51">SUMPRODUCT((NBI_orig!$B$8:$B$256=NBI_L2!$A51)*(NBI_orig!$F$6:$IT$6=NBI_L2!W$1)*NBI_orig!$F$8:$IT$256)</f>
        <v>0</v>
      </c>
      <c r="X51" s="7">
        <f t="array" ref="X51">SUMPRODUCT((NBI_orig!$B$8:$B$256=NBI_L2!$A51)*(NBI_orig!$F$6:$IT$6=NBI_L2!X$1)*NBI_orig!$F$8:$IT$256)</f>
        <v>18.081662997173598</v>
      </c>
      <c r="Y51" s="7">
        <f t="array" ref="Y51">SUMPRODUCT((NBI_orig!$B$8:$B$256=NBI_L2!$A51)*(NBI_orig!$F$6:$IT$6=NBI_L2!Y$1)*NBI_orig!$F$8:$IT$256)</f>
        <v>290.0029460850281</v>
      </c>
      <c r="Z51" s="7">
        <f t="array" ref="Z51">SUMPRODUCT((NBI_orig!$B$8:$B$256=NBI_L2!$A51)*(NBI_orig!$F$6:$IT$6=NBI_L2!Z$1)*NBI_orig!$F$8:$IT$256)</f>
        <v>411.39814707062783</v>
      </c>
      <c r="AA51" s="7">
        <f t="array" ref="AA51">SUMPRODUCT((NBI_orig!$B$8:$B$256=NBI_L2!$A51)*(NBI_orig!$F$6:$IT$6=NBI_L2!AA$1)*NBI_orig!$F$8:$IT$256)</f>
        <v>187.82829235299349</v>
      </c>
      <c r="AB51" s="7">
        <f t="array" ref="AB51">SUMPRODUCT((NBI_orig!$B$8:$B$256=NBI_L2!$A51)*(NBI_orig!$F$6:$IT$6=NBI_L2!AB$1)*NBI_orig!$F$8:$IT$256)</f>
        <v>2455.623757257229</v>
      </c>
      <c r="AC51" s="7">
        <f t="array" ref="AC51">SUMPRODUCT((NBI_orig!$B$8:$B$256=NBI_L2!$A51)*(NBI_orig!$F$6:$IT$6=NBI_L2!AC$1)*NBI_orig!$F$8:$IT$256)</f>
        <v>27.385162771626081</v>
      </c>
      <c r="AD51" s="7">
        <f t="array" ref="AD51">SUMPRODUCT((NBI_orig!$B$8:$B$256=NBI_L2!$A51)*(NBI_orig!$F$6:$IT$6=NBI_L2!AD$1)*NBI_orig!$F$8:$IT$256)</f>
        <v>493.10777685784598</v>
      </c>
      <c r="AE51" s="7">
        <f t="array" ref="AE51">SUMPRODUCT((NBI_orig!$B$8:$B$256=NBI_L2!$A51)*(NBI_orig!$F$6:$IT$6=NBI_L2!AE$1)*NBI_orig!$F$8:$IT$256)</f>
        <v>658.35005303807066</v>
      </c>
      <c r="AF51" s="7">
        <f t="array" ref="AF51">SUMPRODUCT((NBI_orig!$B$8:$B$256=NBI_L2!$A51)*(NBI_orig!$F$6:$IT$6=NBI_L2!AF$1)*NBI_orig!$F$8:$IT$256)</f>
        <v>3.8757645278566799</v>
      </c>
      <c r="AG51" s="7">
        <f t="array" ref="AG51">SUMPRODUCT((NBI_orig!$B$8:$B$256=NBI_L2!$A51)*(NBI_orig!$F$6:$IT$6=NBI_L2!AG$1)*NBI_orig!$F$8:$IT$256)</f>
        <v>0</v>
      </c>
      <c r="AH51" s="7">
        <f t="array" ref="AH51">SUMPRODUCT((NBI_orig!$B$8:$B$256=NBI_L2!$A51)*(NBI_orig!$F$6:$IT$6=NBI_L2!AH$1)*NBI_orig!$F$8:$IT$256)</f>
        <v>7051.140309763774</v>
      </c>
      <c r="AI51" s="7">
        <f t="array" ref="AI51">SUMPRODUCT((NBI_orig!$B$8:$B$256=NBI_L2!$A51)*(NBI_orig!$F$6:$IT$6=NBI_L2!AI$1)*NBI_orig!$F$8:$IT$256)</f>
        <v>5050.435107516304</v>
      </c>
      <c r="AJ51" s="7">
        <f t="array" ref="AJ51">SUMPRODUCT((NBI_orig!$B$8:$B$256=NBI_L2!$A51)*(NBI_orig!$F$6:$IT$6=NBI_L2!AJ$1)*NBI_orig!$F$8:$IT$256)</f>
        <v>179.19238415174684</v>
      </c>
      <c r="AK51" s="7">
        <f t="array" ref="AK51">SUMPRODUCT((NBI_orig!$B$8:$B$256=NBI_L2!$A51)*(NBI_orig!$F$6:$IT$6=NBI_L2!AK$1)*NBI_orig!$F$8:$IT$256)</f>
        <v>2145.7478225952827</v>
      </c>
      <c r="AL51" s="7">
        <f t="array" ref="AL51">SUMPRODUCT((NBI_orig!$B$8:$B$256=NBI_L2!$A51)*(NBI_orig!$F$6:$IT$6=NBI_L2!AL$1)*NBI_orig!$F$8:$IT$256)</f>
        <v>252.29662759436297</v>
      </c>
      <c r="AM51" s="7">
        <f t="array" ref="AM51">SUMPRODUCT((NBI_orig!$B$8:$B$256=NBI_L2!$A51)*(NBI_orig!$F$6:$IT$6=NBI_L2!AM$1)*NBI_orig!$F$8:$IT$256)</f>
        <v>0</v>
      </c>
      <c r="AN51" s="7">
        <f t="array" ref="AN51">SUMPRODUCT((NBI_orig!$B$8:$B$256=NBI_L2!$A51)*(NBI_orig!$F$6:$IT$6=NBI_L2!AN$1)*NBI_orig!$F$8:$IT$256)</f>
        <v>26.594074667748597</v>
      </c>
      <c r="AO51" s="7">
        <f t="array" ref="AO51">SUMPRODUCT((NBI_orig!$B$8:$B$256=NBI_L2!$A51)*(NBI_orig!$F$6:$IT$6=NBI_L2!AO$1)*NBI_orig!$F$8:$IT$256)</f>
        <v>2829.0969496798662</v>
      </c>
      <c r="AP51" s="7">
        <f t="array" ref="AP51">SUMPRODUCT((NBI_orig!$B$8:$B$256=NBI_L2!$A51)*(NBI_orig!$F$6:$IT$6=NBI_L2!AP$1)*NBI_orig!$F$8:$IT$256)</f>
        <v>3477.1728220714231</v>
      </c>
      <c r="AQ51" s="7">
        <f t="array" ref="AQ51">SUMPRODUCT((NBI_orig!$B$8:$B$256=NBI_L2!$A51)*(NBI_orig!$F$6:$IT$6=NBI_L2!AQ$1)*NBI_orig!$F$8:$IT$256)</f>
        <v>0</v>
      </c>
      <c r="AR51" s="7">
        <f t="array" ref="AR51">SUMPRODUCT((NBI_orig!$B$8:$B$256=NBI_L2!$A51)*(NBI_orig!$F$6:$IT$6=NBI_L2!AR$1)*NBI_orig!$F$8:$IT$256)</f>
        <v>0</v>
      </c>
      <c r="AS51" s="7">
        <f t="array" ref="AS51">SUMPRODUCT((NBI_orig!$B$8:$B$256=NBI_L2!$A51)*(NBI_orig!$F$6:$IT$6=NBI_L2!AS$1)*NBI_orig!$F$8:$IT$256)</f>
        <v>0</v>
      </c>
      <c r="AT51" s="7">
        <f t="array" ref="AT51">SUMPRODUCT((NBI_orig!$B$8:$B$256=NBI_L2!$A51)*(NBI_orig!$F$6:$IT$6=NBI_L2!AT$1)*NBI_orig!$F$8:$IT$256)</f>
        <v>0</v>
      </c>
      <c r="AU51" s="7">
        <f t="array" ref="AU51">SUMPRODUCT((NBI_orig!$B$8:$B$256=NBI_L2!$A51)*(NBI_orig!$F$6:$IT$6=NBI_L2!AU$1)*NBI_orig!$F$8:$IT$256)</f>
        <v>0</v>
      </c>
      <c r="AV51" s="7">
        <f t="array" ref="AV51">SUMPRODUCT((NBI_orig!$B$8:$B$256=NBI_L2!$A51)*(NBI_orig!$F$6:$IT$6=NBI_L2!AV$1)*NBI_orig!$F$8:$IT$256)</f>
        <v>0</v>
      </c>
      <c r="AW51" s="7">
        <f t="array" ref="AW51">SUMPRODUCT((NBI_orig!$B$8:$B$256=NBI_L2!$A51)*(NBI_orig!$F$6:$IT$6=NBI_L2!AW$1)*NBI_orig!$F$8:$IT$256)</f>
        <v>0</v>
      </c>
      <c r="AX51" s="7">
        <f t="array" ref="AX51">SUMPRODUCT((NBI_orig!$B$8:$B$256=NBI_L2!$A51)*(NBI_orig!$F$6:$IT$6=NBI_L2!AX$1)*NBI_orig!$F$8:$IT$256)</f>
        <v>0</v>
      </c>
      <c r="AY51" s="7">
        <f t="array" ref="AY51">SUMPRODUCT((NBI_orig!$B$8:$B$256=NBI_L2!$A51)*(NBI_orig!$F$6:$IT$6=NBI_L2!AY$1)*NBI_orig!$F$8:$IT$256)</f>
        <v>0</v>
      </c>
      <c r="AZ51" s="7">
        <f t="array" ref="AZ51">SUMPRODUCT((NBI_orig!$B$8:$B$256=NBI_L2!$A51)*(NBI_orig!$F$6:$IT$6=NBI_L2!AZ$1)*NBI_orig!$F$8:$IT$256)</f>
        <v>0</v>
      </c>
      <c r="BA51" s="7">
        <f t="array" ref="BA51">SUMPRODUCT((NBI_orig!$B$8:$B$256=NBI_L2!$A51)*(NBI_orig!$F$6:$IT$6=NBI_L2!BA$1)*NBI_orig!$F$8:$IT$256)</f>
        <v>0</v>
      </c>
      <c r="BB51" s="7">
        <f t="array" ref="BB51">SUMPRODUCT((NBI_orig!$B$8:$B$256=NBI_L2!$A51)*(NBI_orig!$F$6:$IT$6=NBI_L2!BB$1)*NBI_orig!$F$8:$IT$256)</f>
        <v>0</v>
      </c>
      <c r="BC51" s="7">
        <f t="array" ref="BC51">SUMPRODUCT((NBI_orig!$B$8:$B$256=NBI_L2!$A51)*(NBI_orig!$F$6:$IT$6=NBI_L2!BC$1)*NBI_orig!$F$8:$IT$256)</f>
        <v>0</v>
      </c>
      <c r="BD51" s="7">
        <f t="array" ref="BD51">SUMPRODUCT((NBI_orig!$B$8:$B$256=NBI_L2!$A51)*(NBI_orig!$F$6:$IT$6=NBI_L2!BD$1)*NBI_orig!$F$8:$IT$256)</f>
        <v>0</v>
      </c>
      <c r="BE51" s="7">
        <f t="array" ref="BE51">SUMPRODUCT((NBI_orig!$B$8:$B$256=NBI_L2!$A51)*(NBI_orig!$F$6:$IT$6=NBI_L2!BE$1)*NBI_orig!$F$8:$IT$256)</f>
        <v>0</v>
      </c>
      <c r="BF51" s="7">
        <f t="array" ref="BF51">SUMPRODUCT((NBI_orig!$B$8:$B$256=NBI_L2!$A51)*(NBI_orig!$F$6:$IT$6=NBI_L2!BF$1)*NBI_orig!$F$8:$IT$256)</f>
        <v>0</v>
      </c>
      <c r="BG51" s="7">
        <f t="array" ref="BG51">SUMPRODUCT((NBI_orig!$B$8:$B$256=NBI_L2!$A51)*(NBI_orig!$F$6:$IT$6=NBI_L2!BG$1)*NBI_orig!$F$8:$IT$256)</f>
        <v>0</v>
      </c>
      <c r="BH51" s="7">
        <f t="array" ref="BH51">SUMPRODUCT((NBI_orig!$B$8:$B$256=NBI_L2!$A51)*(NBI_orig!$F$6:$IT$6=NBI_L2!BH$1)*NBI_orig!$F$8:$IT$256)</f>
        <v>0</v>
      </c>
      <c r="BI51" s="7">
        <f t="array" ref="BI51">SUMPRODUCT((NBI_orig!$B$8:$B$256=NBI_L2!$A51)*(NBI_orig!$F$6:$IT$6=NBI_L2!BI$1)*NBI_orig!$F$8:$IT$256)</f>
        <v>0</v>
      </c>
      <c r="BJ51" s="7">
        <f t="array" ref="BJ51">SUMPRODUCT((NBI_orig!$B$8:$B$256=NBI_L2!$A51)*(NBI_orig!$F$6:$IT$6=NBI_L2!BJ$1)*NBI_orig!$F$8:$IT$256)</f>
        <v>0</v>
      </c>
      <c r="BK51" s="7">
        <f t="array" ref="BK51">SUMPRODUCT((NBI_orig!$B$8:$B$256=NBI_L2!$A51)*(NBI_orig!$F$6:$IT$6=NBI_L2!BK$1)*NBI_orig!$F$8:$IT$256)</f>
        <v>0</v>
      </c>
      <c r="BL51" s="7">
        <f t="array" ref="BL51">SUMPRODUCT((NBI_orig!$B$8:$B$256=NBI_L2!$A51)*(NBI_orig!$F$6:$IT$6=NBI_L2!BL$1)*NBI_orig!$F$8:$IT$256)</f>
        <v>0</v>
      </c>
      <c r="BM51" s="7">
        <f t="array" ref="BM51">SUMPRODUCT((NBI_orig!$B$8:$B$256=NBI_L2!$A51)*(NBI_orig!$F$6:$IT$6=NBI_L2!BM$1)*NBI_orig!$F$8:$IT$256)</f>
        <v>0</v>
      </c>
      <c r="BN51" s="7">
        <f t="array" ref="BN51">SUMPRODUCT((NBI_orig!$B$8:$B$256=NBI_L2!$A51)*(NBI_orig!$F$6:$IT$6=NBI_L2!BN$1)*NBI_orig!$F$8:$IT$256)</f>
        <v>0</v>
      </c>
      <c r="BO51" s="7">
        <f t="array" ref="BO51">SUMPRODUCT((NBI_orig!$B$8:$B$256=NBI_L2!$A51)*(NBI_orig!$F$6:$IT$6=NBI_L2!BO$1)*NBI_orig!$F$8:$IT$256)</f>
        <v>0</v>
      </c>
      <c r="BP51" s="7">
        <f t="array" ref="BP51">SUMPRODUCT((NBI_orig!$B$8:$B$256=NBI_L2!$A51)*(NBI_orig!$F$6:$IT$6=NBI_L2!BP$1)*NBI_orig!$F$8:$IT$256)</f>
        <v>0</v>
      </c>
      <c r="BQ51" s="7">
        <f t="array" ref="BQ51">SUMPRODUCT((NBI_orig!$B$8:$B$256=NBI_L2!$A51)*(NBI_orig!$F$6:$IT$6=NBI_L2!BQ$1)*NBI_orig!$F$8:$IT$256)</f>
        <v>0</v>
      </c>
      <c r="BR51" s="7">
        <f t="array" ref="BR51">SUMPRODUCT((NBI_orig!$B$8:$B$256=NBI_L2!$A51)*(NBI_orig!$F$6:$IT$6=NBI_L2!BR$1)*NBI_orig!$F$8:$IT$256)</f>
        <v>0</v>
      </c>
      <c r="BS51" s="7">
        <f t="array" ref="BS51">SUMPRODUCT((NBI_orig!$B$8:$B$256=NBI_L2!$A51)*(NBI_orig!$F$6:$IT$6=NBI_L2!BS$1)*NBI_orig!$F$8:$IT$256)</f>
        <v>0</v>
      </c>
      <c r="BT51" s="7">
        <f t="array" ref="BT51">SUMPRODUCT((NBI_orig!$B$8:$B$256=NBI_L2!$A51)*(NBI_orig!$F$6:$IT$6=NBI_L2!BT$1)*NBI_orig!$F$8:$IT$256)</f>
        <v>0</v>
      </c>
      <c r="BU51" s="7">
        <f t="array" ref="BU51">SUMPRODUCT((NBI_orig!$B$8:$B$256=NBI_L2!$A51)*(NBI_orig!$F$6:$IT$6=NBI_L2!BU$1)*NBI_orig!$F$8:$IT$256)</f>
        <v>0</v>
      </c>
      <c r="BV51" s="7">
        <f t="array" ref="BV51">SUMPRODUCT((NBI_orig!$B$8:$B$256=NBI_L2!$A51)*(NBI_orig!$F$6:$IT$6=NBI_L2!BV$1)*NBI_orig!$F$8:$IT$256)</f>
        <v>0</v>
      </c>
      <c r="BW51" s="7">
        <f t="array" ref="BW51">SUMPRODUCT((NBI_orig!$B$8:$B$256=NBI_L2!$A51)*(NBI_orig!$F$6:$IT$6=NBI_L2!BW$1)*NBI_orig!$F$8:$IT$256)</f>
        <v>0</v>
      </c>
      <c r="BX51" s="7">
        <f t="array" ref="BX51">SUMPRODUCT((NBI_orig!$B$8:$B$256=NBI_L2!$A51)*(NBI_orig!$F$6:$IT$6=NBI_L2!BX$1)*NBI_orig!$F$8:$IT$256)</f>
        <v>0</v>
      </c>
      <c r="BY51" s="7">
        <f t="array" ref="BY51">SUMPRODUCT((NBI_orig!$B$8:$B$256=NBI_L2!$A51)*(NBI_orig!$F$6:$IT$6=NBI_L2!BY$1)*NBI_orig!$F$8:$IT$256)</f>
        <v>0</v>
      </c>
      <c r="BZ51" s="7">
        <f t="array" ref="BZ51">SUMPRODUCT((NBI_orig!$B$8:$B$256=NBI_L2!$A51)*(NBI_orig!$F$6:$IT$6=NBI_L2!BZ$1)*NBI_orig!$F$8:$IT$256)</f>
        <v>0</v>
      </c>
      <c r="CA51" s="7">
        <f t="array" ref="CA51">SUMPRODUCT((NBI_orig!$B$8:$B$256=NBI_L2!$A51)*(NBI_orig!$F$6:$IT$6=NBI_L2!CA$1)*NBI_orig!$F$8:$IT$256)</f>
        <v>0</v>
      </c>
      <c r="CB51" s="7">
        <f t="array" ref="CB51">SUMPRODUCT((NBI_orig!$B$8:$B$256=NBI_L2!$A51)*(NBI_orig!$F$6:$IT$6=NBI_L2!CB$1)*NBI_orig!$F$8:$IT$256)</f>
        <v>0</v>
      </c>
      <c r="CC51" s="7">
        <f t="array" ref="CC51">SUMPRODUCT((NBI_orig!$B$8:$B$256=NBI_L2!$A51)*(NBI_orig!$F$6:$IT$6=NBI_L2!CC$1)*NBI_orig!$F$8:$IT$256)</f>
        <v>0</v>
      </c>
      <c r="CD51" s="7">
        <f t="array" ref="CD51">SUMPRODUCT((NBI_orig!$B$8:$B$256=NBI_L2!$A51)*(NBI_orig!$F$6:$IT$6=NBI_L2!CD$1)*NBI_orig!$F$8:$IT$256)</f>
        <v>0</v>
      </c>
      <c r="CE51" s="7">
        <f t="array" ref="CE51">SUMPRODUCT((NBI_orig!$B$8:$B$256=NBI_L2!$A51)*(NBI_orig!$F$6:$IT$6=NBI_L2!CE$1)*NBI_orig!$F$8:$IT$256)</f>
        <v>0</v>
      </c>
      <c r="CF51" s="7">
        <f t="array" ref="CF51">SUMPRODUCT((NBI_orig!$B$8:$B$256=NBI_L2!$A51)*(NBI_orig!$F$6:$IT$6=NBI_L2!CF$1)*NBI_orig!$F$8:$IT$256)</f>
        <v>0</v>
      </c>
      <c r="CG51" s="7">
        <f t="array" ref="CG51">SUMPRODUCT((NBI_orig!$B$8:$B$256=NBI_L2!$A51)*(NBI_orig!$F$6:$IT$6=NBI_L2!CG$1)*NBI_orig!$F$8:$IT$256)</f>
        <v>0</v>
      </c>
      <c r="CH51" s="7">
        <f t="array" ref="CH51">SUMPRODUCT((NBI_orig!$B$8:$B$256=NBI_L2!$A51)*(NBI_orig!$F$6:$IT$6=NBI_L2!CH$1)*NBI_orig!$F$8:$IT$256)</f>
        <v>0</v>
      </c>
      <c r="CI51" s="7">
        <f t="array" ref="CI51">SUMPRODUCT((NBI_orig!$B$8:$B$256=NBI_L2!$A51)*(NBI_orig!$F$6:$IT$6=NBI_L2!CI$1)*NBI_orig!$F$8:$IT$256)</f>
        <v>0</v>
      </c>
      <c r="CJ51" s="7">
        <f t="array" ref="CJ51">SUMPRODUCT((NBI_orig!$B$8:$B$256=NBI_L2!$A51)*(NBI_orig!$F$6:$IT$6=NBI_L2!CJ$1)*NBI_orig!$F$8:$IT$256)</f>
        <v>0</v>
      </c>
      <c r="CK51" s="7">
        <f t="array" ref="CK51">SUMPRODUCT((NBI_orig!$B$8:$B$256=NBI_L2!$A51)*(NBI_orig!$F$6:$IT$6=NBI_L2!CK$1)*NBI_orig!$F$8:$IT$256)</f>
        <v>7537.8234664111551</v>
      </c>
      <c r="CL51" s="7">
        <f t="array" ref="CL51">SUMPRODUCT((NBI_orig!$B$8:$B$256=NBI_L2!$A51)*(NBI_orig!$F$6:$IT$6=NBI_L2!CL$1)*NBI_orig!$F$8:$IT$256)</f>
        <v>26835.559162828893</v>
      </c>
      <c r="CM51" s="7">
        <f t="array" ref="CM51">SUMPRODUCT((NBI_orig!$B$8:$B$256=NBI_L2!$A51)*(NBI_orig!$F$6:$IT$6=NBI_L2!CM$1)*NBI_orig!$F$8:$IT$256)</f>
        <v>39818.276181308705</v>
      </c>
      <c r="CN51" s="7">
        <f t="array" ref="CN51">SUMPRODUCT((NBI_orig!$B$8:$B$256=NBI_L2!$A51)*(NBI_orig!$F$6:$IT$6=NBI_L2!CN$1)*NBI_orig!$F$8:$IT$256)</f>
        <v>0</v>
      </c>
      <c r="CO51" s="7">
        <f t="array" ref="CO51">SUMPRODUCT((NBI_orig!$B$8:$B$256=NBI_L2!$A51)*(NBI_orig!$F$6:$IT$6=NBI_L2!CO$1)*NBI_orig!$F$8:$IT$256)</f>
        <v>0</v>
      </c>
      <c r="CP51" s="7">
        <f t="array" ref="CP51">SUMPRODUCT((NBI_orig!$B$8:$B$256=NBI_L2!$A51)*(NBI_orig!$F$6:$IT$6=NBI_L2!CP$1)*NBI_orig!$F$8:$IT$256)</f>
        <v>0</v>
      </c>
      <c r="CQ51" s="7">
        <f t="array" ref="CQ51">SUMPRODUCT((NBI_orig!$B$8:$B$256=NBI_L2!$A51)*(NBI_orig!$F$6:$IT$6=NBI_L2!CQ$1)*NBI_orig!$F$8:$IT$256)</f>
        <v>0</v>
      </c>
      <c r="CR51" s="7">
        <f t="array" ref="CR51">SUMPRODUCT((NBI_orig!$B$8:$B$256=NBI_L2!$A51)*(NBI_orig!$F$6:$IT$6=NBI_L2!CR$1)*NBI_orig!$F$8:$IT$256)</f>
        <v>0</v>
      </c>
      <c r="CS51" s="7">
        <f t="array" ref="CS51">SUMPRODUCT((NBI_orig!$B$8:$B$256=NBI_L2!$A51)*(NBI_orig!$F$6:$IT$6=NBI_L2!CS$1)*NBI_orig!$F$8:$IT$256)</f>
        <v>2.5777327321265139E-11</v>
      </c>
      <c r="CT51" s="7">
        <f t="array" ref="CT51">SUMPRODUCT((NBI_orig!$B$8:$B$256=NBI_L2!$A51)*(NBI_orig!$F$6:$IT$6=NBI_L2!CT$1)*NBI_orig!$F$8:$IT$256)</f>
        <v>-1066.2135862229079</v>
      </c>
      <c r="CU51" s="7">
        <f t="array" ref="CU51">SUMPRODUCT((NBI_orig!$B$8:$B$256=NBI_L2!$A51)*(NBI_orig!$F$6:$IT$6=NBI_L2!CU$1)*NBI_orig!$F$8:$IT$256)</f>
        <v>116.13600496064132</v>
      </c>
      <c r="CV51" s="7">
        <f t="array" ref="CV51">SUMPRODUCT((NBI_orig!$B$8:$B$256=NBI_L2!$A51)*(NBI_orig!$F$6:$IT$6=NBI_L2!CV$1)*NBI_orig!$F$8:$IT$256)</f>
        <v>16528.526634416128</v>
      </c>
      <c r="CW51" s="7">
        <f t="array" ref="CW51">SUMPRODUCT((NBI_orig!$B$8:$B$256=NBI_L2!$A51)*(NBI_orig!$F$6:$IT$6=NBI_L2!CW$1)*NBI_orig!$F$8:$IT$256)</f>
        <v>150997.56291480962</v>
      </c>
      <c r="CX51" s="7"/>
      <c r="CY51" s="7"/>
    </row>
    <row r="52" spans="1:103" x14ac:dyDescent="0.2">
      <c r="A52" s="6" t="s">
        <v>329</v>
      </c>
      <c r="B52" s="7">
        <f t="array" ref="B52">SUMPRODUCT((NBI_orig!$B$8:$B$256=NBI_L2!$A52)*(NBI_orig!$F$6:$IT$6=NBI_L2!B$1)*NBI_orig!$F$8:$IT$256)</f>
        <v>0</v>
      </c>
      <c r="C52" s="7">
        <f t="array" ref="C52">SUMPRODUCT((NBI_orig!$B$8:$B$256=NBI_L2!$A52)*(NBI_orig!$F$6:$IT$6=NBI_L2!C$1)*NBI_orig!$F$8:$IT$256)</f>
        <v>0</v>
      </c>
      <c r="D52" s="7">
        <f t="array" ref="D52">SUMPRODUCT((NBI_orig!$B$8:$B$256=NBI_L2!$A52)*(NBI_orig!$F$6:$IT$6=NBI_L2!D$1)*NBI_orig!$F$8:$IT$256)</f>
        <v>0</v>
      </c>
      <c r="E52" s="7">
        <f t="array" ref="E52">SUMPRODUCT((NBI_orig!$B$8:$B$256=NBI_L2!$A52)*(NBI_orig!$F$6:$IT$6=NBI_L2!E$1)*NBI_orig!$F$8:$IT$256)</f>
        <v>112.982264001253</v>
      </c>
      <c r="F52" s="7">
        <f t="array" ref="F52">SUMPRODUCT((NBI_orig!$B$8:$B$256=NBI_L2!$A52)*(NBI_orig!$F$6:$IT$6=NBI_L2!F$1)*NBI_orig!$F$8:$IT$256)</f>
        <v>289.79369025794972</v>
      </c>
      <c r="G52" s="7">
        <f t="array" ref="G52">SUMPRODUCT((NBI_orig!$B$8:$B$256=NBI_L2!$A52)*(NBI_orig!$F$6:$IT$6=NBI_L2!G$1)*NBI_orig!$F$8:$IT$256)</f>
        <v>48.959933874268501</v>
      </c>
      <c r="H52" s="7">
        <f t="array" ref="H52">SUMPRODUCT((NBI_orig!$B$8:$B$256=NBI_L2!$A52)*(NBI_orig!$F$6:$IT$6=NBI_L2!H$1)*NBI_orig!$F$8:$IT$256)</f>
        <v>0</v>
      </c>
      <c r="I52" s="7">
        <f t="array" ref="I52">SUMPRODUCT((NBI_orig!$B$8:$B$256=NBI_L2!$A52)*(NBI_orig!$F$6:$IT$6=NBI_L2!I$1)*NBI_orig!$F$8:$IT$256)</f>
        <v>0</v>
      </c>
      <c r="J52" s="7">
        <f t="array" ref="J52">SUMPRODUCT((NBI_orig!$B$8:$B$256=NBI_L2!$A52)*(NBI_orig!$F$6:$IT$6=NBI_L2!J$1)*NBI_orig!$F$8:$IT$256)</f>
        <v>174.85492146141527</v>
      </c>
      <c r="K52" s="7">
        <f t="array" ref="K52">SUMPRODUCT((NBI_orig!$B$8:$B$256=NBI_L2!$A52)*(NBI_orig!$F$6:$IT$6=NBI_L2!K$1)*NBI_orig!$F$8:$IT$256)</f>
        <v>553.56068527236698</v>
      </c>
      <c r="L52" s="7">
        <f t="array" ref="L52">SUMPRODUCT((NBI_orig!$B$8:$B$256=NBI_L2!$A52)*(NBI_orig!$F$6:$IT$6=NBI_L2!L$1)*NBI_orig!$F$8:$IT$256)</f>
        <v>2143.4083057059402</v>
      </c>
      <c r="M52" s="7">
        <f t="array" ref="M52">SUMPRODUCT((NBI_orig!$B$8:$B$256=NBI_L2!$A52)*(NBI_orig!$F$6:$IT$6=NBI_L2!M$1)*NBI_orig!$F$8:$IT$256)</f>
        <v>0</v>
      </c>
      <c r="N52" s="7">
        <f t="array" ref="N52">SUMPRODUCT((NBI_orig!$B$8:$B$256=NBI_L2!$A52)*(NBI_orig!$F$6:$IT$6=NBI_L2!N$1)*NBI_orig!$F$8:$IT$256)</f>
        <v>74.589184872773103</v>
      </c>
      <c r="O52" s="7">
        <f t="array" ref="O52">SUMPRODUCT((NBI_orig!$B$8:$B$256=NBI_L2!$A52)*(NBI_orig!$F$6:$IT$6=NBI_L2!O$1)*NBI_orig!$F$8:$IT$256)</f>
        <v>0</v>
      </c>
      <c r="P52" s="7">
        <f t="array" ref="P52">SUMPRODUCT((NBI_orig!$B$8:$B$256=NBI_L2!$A52)*(NBI_orig!$F$6:$IT$6=NBI_L2!P$1)*NBI_orig!$F$8:$IT$256)</f>
        <v>0</v>
      </c>
      <c r="Q52" s="7">
        <f t="array" ref="Q52">SUMPRODUCT((NBI_orig!$B$8:$B$256=NBI_L2!$A52)*(NBI_orig!$F$6:$IT$6=NBI_L2!Q$1)*NBI_orig!$F$8:$IT$256)</f>
        <v>0</v>
      </c>
      <c r="R52" s="7">
        <f t="array" ref="R52">SUMPRODUCT((NBI_orig!$B$8:$B$256=NBI_L2!$A52)*(NBI_orig!$F$6:$IT$6=NBI_L2!R$1)*NBI_orig!$F$8:$IT$256)</f>
        <v>0</v>
      </c>
      <c r="S52" s="7">
        <f t="array" ref="S52">SUMPRODUCT((NBI_orig!$B$8:$B$256=NBI_L2!$A52)*(NBI_orig!$F$6:$IT$6=NBI_L2!S$1)*NBI_orig!$F$8:$IT$256)</f>
        <v>0</v>
      </c>
      <c r="T52" s="7">
        <f t="array" ref="T52">SUMPRODUCT((NBI_orig!$B$8:$B$256=NBI_L2!$A52)*(NBI_orig!$F$6:$IT$6=NBI_L2!T$1)*NBI_orig!$F$8:$IT$256)</f>
        <v>0</v>
      </c>
      <c r="U52" s="7">
        <f t="array" ref="U52">SUMPRODUCT((NBI_orig!$B$8:$B$256=NBI_L2!$A52)*(NBI_orig!$F$6:$IT$6=NBI_L2!U$1)*NBI_orig!$F$8:$IT$256)</f>
        <v>0</v>
      </c>
      <c r="V52" s="7">
        <f t="array" ref="V52">SUMPRODUCT((NBI_orig!$B$8:$B$256=NBI_L2!$A52)*(NBI_orig!$F$6:$IT$6=NBI_L2!V$1)*NBI_orig!$F$8:$IT$256)</f>
        <v>0</v>
      </c>
      <c r="W52" s="7">
        <f t="array" ref="W52">SUMPRODUCT((NBI_orig!$B$8:$B$256=NBI_L2!$A52)*(NBI_orig!$F$6:$IT$6=NBI_L2!W$1)*NBI_orig!$F$8:$IT$256)</f>
        <v>0</v>
      </c>
      <c r="X52" s="7">
        <f t="array" ref="X52">SUMPRODUCT((NBI_orig!$B$8:$B$256=NBI_L2!$A52)*(NBI_orig!$F$6:$IT$6=NBI_L2!X$1)*NBI_orig!$F$8:$IT$256)</f>
        <v>0</v>
      </c>
      <c r="Y52" s="7">
        <f t="array" ref="Y52">SUMPRODUCT((NBI_orig!$B$8:$B$256=NBI_L2!$A52)*(NBI_orig!$F$6:$IT$6=NBI_L2!Y$1)*NBI_orig!$F$8:$IT$256)</f>
        <v>0</v>
      </c>
      <c r="Z52" s="7">
        <f t="array" ref="Z52">SUMPRODUCT((NBI_orig!$B$8:$B$256=NBI_L2!$A52)*(NBI_orig!$F$6:$IT$6=NBI_L2!Z$1)*NBI_orig!$F$8:$IT$256)</f>
        <v>3.30756629338457</v>
      </c>
      <c r="AA52" s="7">
        <f t="array" ref="AA52">SUMPRODUCT((NBI_orig!$B$8:$B$256=NBI_L2!$A52)*(NBI_orig!$F$6:$IT$6=NBI_L2!AA$1)*NBI_orig!$F$8:$IT$256)</f>
        <v>0</v>
      </c>
      <c r="AB52" s="7">
        <f t="array" ref="AB52">SUMPRODUCT((NBI_orig!$B$8:$B$256=NBI_L2!$A52)*(NBI_orig!$F$6:$IT$6=NBI_L2!AB$1)*NBI_orig!$F$8:$IT$256)</f>
        <v>2516.6862463289212</v>
      </c>
      <c r="AC52" s="7">
        <f t="array" ref="AC52">SUMPRODUCT((NBI_orig!$B$8:$B$256=NBI_L2!$A52)*(NBI_orig!$F$6:$IT$6=NBI_L2!AC$1)*NBI_orig!$F$8:$IT$256)</f>
        <v>0</v>
      </c>
      <c r="AD52" s="7">
        <f t="array" ref="AD52">SUMPRODUCT((NBI_orig!$B$8:$B$256=NBI_L2!$A52)*(NBI_orig!$F$6:$IT$6=NBI_L2!AD$1)*NBI_orig!$F$8:$IT$256)</f>
        <v>493.25966468414299</v>
      </c>
      <c r="AE52" s="7">
        <f t="array" ref="AE52">SUMPRODUCT((NBI_orig!$B$8:$B$256=NBI_L2!$A52)*(NBI_orig!$F$6:$IT$6=NBI_L2!AE$1)*NBI_orig!$F$8:$IT$256)</f>
        <v>34.219354951577202</v>
      </c>
      <c r="AF52" s="7">
        <f t="array" ref="AF52">SUMPRODUCT((NBI_orig!$B$8:$B$256=NBI_L2!$A52)*(NBI_orig!$F$6:$IT$6=NBI_L2!AF$1)*NBI_orig!$F$8:$IT$256)</f>
        <v>0</v>
      </c>
      <c r="AG52" s="7">
        <f t="array" ref="AG52">SUMPRODUCT((NBI_orig!$B$8:$B$256=NBI_L2!$A52)*(NBI_orig!$F$6:$IT$6=NBI_L2!AG$1)*NBI_orig!$F$8:$IT$256)</f>
        <v>0</v>
      </c>
      <c r="AH52" s="7">
        <f t="array" ref="AH52">SUMPRODUCT((NBI_orig!$B$8:$B$256=NBI_L2!$A52)*(NBI_orig!$F$6:$IT$6=NBI_L2!AH$1)*NBI_orig!$F$8:$IT$256)</f>
        <v>0</v>
      </c>
      <c r="AI52" s="7">
        <f t="array" ref="AI52">SUMPRODUCT((NBI_orig!$B$8:$B$256=NBI_L2!$A52)*(NBI_orig!$F$6:$IT$6=NBI_L2!AI$1)*NBI_orig!$F$8:$IT$256)</f>
        <v>0</v>
      </c>
      <c r="AJ52" s="7">
        <f t="array" ref="AJ52">SUMPRODUCT((NBI_orig!$B$8:$B$256=NBI_L2!$A52)*(NBI_orig!$F$6:$IT$6=NBI_L2!AJ$1)*NBI_orig!$F$8:$IT$256)</f>
        <v>0</v>
      </c>
      <c r="AK52" s="7">
        <f t="array" ref="AK52">SUMPRODUCT((NBI_orig!$B$8:$B$256=NBI_L2!$A52)*(NBI_orig!$F$6:$IT$6=NBI_L2!AK$1)*NBI_orig!$F$8:$IT$256)</f>
        <v>0</v>
      </c>
      <c r="AL52" s="7">
        <f t="array" ref="AL52">SUMPRODUCT((NBI_orig!$B$8:$B$256=NBI_L2!$A52)*(NBI_orig!$F$6:$IT$6=NBI_L2!AL$1)*NBI_orig!$F$8:$IT$256)</f>
        <v>0</v>
      </c>
      <c r="AM52" s="7">
        <f t="array" ref="AM52">SUMPRODUCT((NBI_orig!$B$8:$B$256=NBI_L2!$A52)*(NBI_orig!$F$6:$IT$6=NBI_L2!AM$1)*NBI_orig!$F$8:$IT$256)</f>
        <v>0</v>
      </c>
      <c r="AN52" s="7">
        <f t="array" ref="AN52">SUMPRODUCT((NBI_orig!$B$8:$B$256=NBI_L2!$A52)*(NBI_orig!$F$6:$IT$6=NBI_L2!AN$1)*NBI_orig!$F$8:$IT$256)</f>
        <v>0</v>
      </c>
      <c r="AO52" s="7">
        <f t="array" ref="AO52">SUMPRODUCT((NBI_orig!$B$8:$B$256=NBI_L2!$A52)*(NBI_orig!$F$6:$IT$6=NBI_L2!AO$1)*NBI_orig!$F$8:$IT$256)</f>
        <v>287.6091564537042</v>
      </c>
      <c r="AP52" s="7">
        <f t="array" ref="AP52">SUMPRODUCT((NBI_orig!$B$8:$B$256=NBI_L2!$A52)*(NBI_orig!$F$6:$IT$6=NBI_L2!AP$1)*NBI_orig!$F$8:$IT$256)</f>
        <v>454.69170125016251</v>
      </c>
      <c r="AQ52" s="7">
        <f t="array" ref="AQ52">SUMPRODUCT((NBI_orig!$B$8:$B$256=NBI_L2!$A52)*(NBI_orig!$F$6:$IT$6=NBI_L2!AQ$1)*NBI_orig!$F$8:$IT$256)</f>
        <v>0</v>
      </c>
      <c r="AR52" s="7">
        <f t="array" ref="AR52">SUMPRODUCT((NBI_orig!$B$8:$B$256=NBI_L2!$A52)*(NBI_orig!$F$6:$IT$6=NBI_L2!AR$1)*NBI_orig!$F$8:$IT$256)</f>
        <v>0</v>
      </c>
      <c r="AS52" s="7">
        <f t="array" ref="AS52">SUMPRODUCT((NBI_orig!$B$8:$B$256=NBI_L2!$A52)*(NBI_orig!$F$6:$IT$6=NBI_L2!AS$1)*NBI_orig!$F$8:$IT$256)</f>
        <v>0</v>
      </c>
      <c r="AT52" s="7">
        <f t="array" ref="AT52">SUMPRODUCT((NBI_orig!$B$8:$B$256=NBI_L2!$A52)*(NBI_orig!$F$6:$IT$6=NBI_L2!AT$1)*NBI_orig!$F$8:$IT$256)</f>
        <v>0</v>
      </c>
      <c r="AU52" s="7">
        <f t="array" ref="AU52">SUMPRODUCT((NBI_orig!$B$8:$B$256=NBI_L2!$A52)*(NBI_orig!$F$6:$IT$6=NBI_L2!AU$1)*NBI_orig!$F$8:$IT$256)</f>
        <v>0</v>
      </c>
      <c r="AV52" s="7">
        <f t="array" ref="AV52">SUMPRODUCT((NBI_orig!$B$8:$B$256=NBI_L2!$A52)*(NBI_orig!$F$6:$IT$6=NBI_L2!AV$1)*NBI_orig!$F$8:$IT$256)</f>
        <v>0</v>
      </c>
      <c r="AW52" s="7">
        <f t="array" ref="AW52">SUMPRODUCT((NBI_orig!$B$8:$B$256=NBI_L2!$A52)*(NBI_orig!$F$6:$IT$6=NBI_L2!AW$1)*NBI_orig!$F$8:$IT$256)</f>
        <v>0</v>
      </c>
      <c r="AX52" s="7">
        <f t="array" ref="AX52">SUMPRODUCT((NBI_orig!$B$8:$B$256=NBI_L2!$A52)*(NBI_orig!$F$6:$IT$6=NBI_L2!AX$1)*NBI_orig!$F$8:$IT$256)</f>
        <v>0</v>
      </c>
      <c r="AY52" s="7">
        <f t="array" ref="AY52">SUMPRODUCT((NBI_orig!$B$8:$B$256=NBI_L2!$A52)*(NBI_orig!$F$6:$IT$6=NBI_L2!AY$1)*NBI_orig!$F$8:$IT$256)</f>
        <v>0</v>
      </c>
      <c r="AZ52" s="7">
        <f t="array" ref="AZ52">SUMPRODUCT((NBI_orig!$B$8:$B$256=NBI_L2!$A52)*(NBI_orig!$F$6:$IT$6=NBI_L2!AZ$1)*NBI_orig!$F$8:$IT$256)</f>
        <v>0</v>
      </c>
      <c r="BA52" s="7">
        <f t="array" ref="BA52">SUMPRODUCT((NBI_orig!$B$8:$B$256=NBI_L2!$A52)*(NBI_orig!$F$6:$IT$6=NBI_L2!BA$1)*NBI_orig!$F$8:$IT$256)</f>
        <v>0</v>
      </c>
      <c r="BB52" s="7">
        <f t="array" ref="BB52">SUMPRODUCT((NBI_orig!$B$8:$B$256=NBI_L2!$A52)*(NBI_orig!$F$6:$IT$6=NBI_L2!BB$1)*NBI_orig!$F$8:$IT$256)</f>
        <v>0</v>
      </c>
      <c r="BC52" s="7">
        <f t="array" ref="BC52">SUMPRODUCT((NBI_orig!$B$8:$B$256=NBI_L2!$A52)*(NBI_orig!$F$6:$IT$6=NBI_L2!BC$1)*NBI_orig!$F$8:$IT$256)</f>
        <v>0</v>
      </c>
      <c r="BD52" s="7">
        <f t="array" ref="BD52">SUMPRODUCT((NBI_orig!$B$8:$B$256=NBI_L2!$A52)*(NBI_orig!$F$6:$IT$6=NBI_L2!BD$1)*NBI_orig!$F$8:$IT$256)</f>
        <v>0</v>
      </c>
      <c r="BE52" s="7">
        <f t="array" ref="BE52">SUMPRODUCT((NBI_orig!$B$8:$B$256=NBI_L2!$A52)*(NBI_orig!$F$6:$IT$6=NBI_L2!BE$1)*NBI_orig!$F$8:$IT$256)</f>
        <v>0</v>
      </c>
      <c r="BF52" s="7">
        <f t="array" ref="BF52">SUMPRODUCT((NBI_orig!$B$8:$B$256=NBI_L2!$A52)*(NBI_orig!$F$6:$IT$6=NBI_L2!BF$1)*NBI_orig!$F$8:$IT$256)</f>
        <v>0</v>
      </c>
      <c r="BG52" s="7">
        <f t="array" ref="BG52">SUMPRODUCT((NBI_orig!$B$8:$B$256=NBI_L2!$A52)*(NBI_orig!$F$6:$IT$6=NBI_L2!BG$1)*NBI_orig!$F$8:$IT$256)</f>
        <v>0</v>
      </c>
      <c r="BH52" s="7">
        <f t="array" ref="BH52">SUMPRODUCT((NBI_orig!$B$8:$B$256=NBI_L2!$A52)*(NBI_orig!$F$6:$IT$6=NBI_L2!BH$1)*NBI_orig!$F$8:$IT$256)</f>
        <v>0</v>
      </c>
      <c r="BI52" s="7">
        <f t="array" ref="BI52">SUMPRODUCT((NBI_orig!$B$8:$B$256=NBI_L2!$A52)*(NBI_orig!$F$6:$IT$6=NBI_L2!BI$1)*NBI_orig!$F$8:$IT$256)</f>
        <v>0</v>
      </c>
      <c r="BJ52" s="7">
        <f t="array" ref="BJ52">SUMPRODUCT((NBI_orig!$B$8:$B$256=NBI_L2!$A52)*(NBI_orig!$F$6:$IT$6=NBI_L2!BJ$1)*NBI_orig!$F$8:$IT$256)</f>
        <v>0</v>
      </c>
      <c r="BK52" s="7">
        <f t="array" ref="BK52">SUMPRODUCT((NBI_orig!$B$8:$B$256=NBI_L2!$A52)*(NBI_orig!$F$6:$IT$6=NBI_L2!BK$1)*NBI_orig!$F$8:$IT$256)</f>
        <v>0</v>
      </c>
      <c r="BL52" s="7">
        <f t="array" ref="BL52">SUMPRODUCT((NBI_orig!$B$8:$B$256=NBI_L2!$A52)*(NBI_orig!$F$6:$IT$6=NBI_L2!BL$1)*NBI_orig!$F$8:$IT$256)</f>
        <v>0</v>
      </c>
      <c r="BM52" s="7">
        <f t="array" ref="BM52">SUMPRODUCT((NBI_orig!$B$8:$B$256=NBI_L2!$A52)*(NBI_orig!$F$6:$IT$6=NBI_L2!BM$1)*NBI_orig!$F$8:$IT$256)</f>
        <v>0</v>
      </c>
      <c r="BN52" s="7">
        <f t="array" ref="BN52">SUMPRODUCT((NBI_orig!$B$8:$B$256=NBI_L2!$A52)*(NBI_orig!$F$6:$IT$6=NBI_L2!BN$1)*NBI_orig!$F$8:$IT$256)</f>
        <v>0</v>
      </c>
      <c r="BO52" s="7">
        <f t="array" ref="BO52">SUMPRODUCT((NBI_orig!$B$8:$B$256=NBI_L2!$A52)*(NBI_orig!$F$6:$IT$6=NBI_L2!BO$1)*NBI_orig!$F$8:$IT$256)</f>
        <v>0</v>
      </c>
      <c r="BP52" s="7">
        <f t="array" ref="BP52">SUMPRODUCT((NBI_orig!$B$8:$B$256=NBI_L2!$A52)*(NBI_orig!$F$6:$IT$6=NBI_L2!BP$1)*NBI_orig!$F$8:$IT$256)</f>
        <v>0</v>
      </c>
      <c r="BQ52" s="7">
        <f t="array" ref="BQ52">SUMPRODUCT((NBI_orig!$B$8:$B$256=NBI_L2!$A52)*(NBI_orig!$F$6:$IT$6=NBI_L2!BQ$1)*NBI_orig!$F$8:$IT$256)</f>
        <v>0</v>
      </c>
      <c r="BR52" s="7">
        <f t="array" ref="BR52">SUMPRODUCT((NBI_orig!$B$8:$B$256=NBI_L2!$A52)*(NBI_orig!$F$6:$IT$6=NBI_L2!BR$1)*NBI_orig!$F$8:$IT$256)</f>
        <v>0</v>
      </c>
      <c r="BS52" s="7">
        <f t="array" ref="BS52">SUMPRODUCT((NBI_orig!$B$8:$B$256=NBI_L2!$A52)*(NBI_orig!$F$6:$IT$6=NBI_L2!BS$1)*NBI_orig!$F$8:$IT$256)</f>
        <v>0</v>
      </c>
      <c r="BT52" s="7">
        <f t="array" ref="BT52">SUMPRODUCT((NBI_orig!$B$8:$B$256=NBI_L2!$A52)*(NBI_orig!$F$6:$IT$6=NBI_L2!BT$1)*NBI_orig!$F$8:$IT$256)</f>
        <v>0</v>
      </c>
      <c r="BU52" s="7">
        <f t="array" ref="BU52">SUMPRODUCT((NBI_orig!$B$8:$B$256=NBI_L2!$A52)*(NBI_orig!$F$6:$IT$6=NBI_L2!BU$1)*NBI_orig!$F$8:$IT$256)</f>
        <v>0</v>
      </c>
      <c r="BV52" s="7">
        <f t="array" ref="BV52">SUMPRODUCT((NBI_orig!$B$8:$B$256=NBI_L2!$A52)*(NBI_orig!$F$6:$IT$6=NBI_L2!BV$1)*NBI_orig!$F$8:$IT$256)</f>
        <v>0</v>
      </c>
      <c r="BW52" s="7">
        <f t="array" ref="BW52">SUMPRODUCT((NBI_orig!$B$8:$B$256=NBI_L2!$A52)*(NBI_orig!$F$6:$IT$6=NBI_L2!BW$1)*NBI_orig!$F$8:$IT$256)</f>
        <v>0</v>
      </c>
      <c r="BX52" s="7">
        <f t="array" ref="BX52">SUMPRODUCT((NBI_orig!$B$8:$B$256=NBI_L2!$A52)*(NBI_orig!$F$6:$IT$6=NBI_L2!BX$1)*NBI_orig!$F$8:$IT$256)</f>
        <v>0</v>
      </c>
      <c r="BY52" s="7">
        <f t="array" ref="BY52">SUMPRODUCT((NBI_orig!$B$8:$B$256=NBI_L2!$A52)*(NBI_orig!$F$6:$IT$6=NBI_L2!BY$1)*NBI_orig!$F$8:$IT$256)</f>
        <v>0</v>
      </c>
      <c r="BZ52" s="7">
        <f t="array" ref="BZ52">SUMPRODUCT((NBI_orig!$B$8:$B$256=NBI_L2!$A52)*(NBI_orig!$F$6:$IT$6=NBI_L2!BZ$1)*NBI_orig!$F$8:$IT$256)</f>
        <v>0</v>
      </c>
      <c r="CA52" s="7">
        <f t="array" ref="CA52">SUMPRODUCT((NBI_orig!$B$8:$B$256=NBI_L2!$A52)*(NBI_orig!$F$6:$IT$6=NBI_L2!CA$1)*NBI_orig!$F$8:$IT$256)</f>
        <v>0</v>
      </c>
      <c r="CB52" s="7">
        <f t="array" ref="CB52">SUMPRODUCT((NBI_orig!$B$8:$B$256=NBI_L2!$A52)*(NBI_orig!$F$6:$IT$6=NBI_L2!CB$1)*NBI_orig!$F$8:$IT$256)</f>
        <v>0</v>
      </c>
      <c r="CC52" s="7">
        <f t="array" ref="CC52">SUMPRODUCT((NBI_orig!$B$8:$B$256=NBI_L2!$A52)*(NBI_orig!$F$6:$IT$6=NBI_L2!CC$1)*NBI_orig!$F$8:$IT$256)</f>
        <v>0</v>
      </c>
      <c r="CD52" s="7">
        <f t="array" ref="CD52">SUMPRODUCT((NBI_orig!$B$8:$B$256=NBI_L2!$A52)*(NBI_orig!$F$6:$IT$6=NBI_L2!CD$1)*NBI_orig!$F$8:$IT$256)</f>
        <v>0</v>
      </c>
      <c r="CE52" s="7">
        <f t="array" ref="CE52">SUMPRODUCT((NBI_orig!$B$8:$B$256=NBI_L2!$A52)*(NBI_orig!$F$6:$IT$6=NBI_L2!CE$1)*NBI_orig!$F$8:$IT$256)</f>
        <v>0</v>
      </c>
      <c r="CF52" s="7">
        <f t="array" ref="CF52">SUMPRODUCT((NBI_orig!$B$8:$B$256=NBI_L2!$A52)*(NBI_orig!$F$6:$IT$6=NBI_L2!CF$1)*NBI_orig!$F$8:$IT$256)</f>
        <v>0</v>
      </c>
      <c r="CG52" s="7">
        <f t="array" ref="CG52">SUMPRODUCT((NBI_orig!$B$8:$B$256=NBI_L2!$A52)*(NBI_orig!$F$6:$IT$6=NBI_L2!CG$1)*NBI_orig!$F$8:$IT$256)</f>
        <v>0</v>
      </c>
      <c r="CH52" s="7">
        <f t="array" ref="CH52">SUMPRODUCT((NBI_orig!$B$8:$B$256=NBI_L2!$A52)*(NBI_orig!$F$6:$IT$6=NBI_L2!CH$1)*NBI_orig!$F$8:$IT$256)</f>
        <v>0</v>
      </c>
      <c r="CI52" s="7">
        <f t="array" ref="CI52">SUMPRODUCT((NBI_orig!$B$8:$B$256=NBI_L2!$A52)*(NBI_orig!$F$6:$IT$6=NBI_L2!CI$1)*NBI_orig!$F$8:$IT$256)</f>
        <v>0</v>
      </c>
      <c r="CJ52" s="7">
        <f t="array" ref="CJ52">SUMPRODUCT((NBI_orig!$B$8:$B$256=NBI_L2!$A52)*(NBI_orig!$F$6:$IT$6=NBI_L2!CJ$1)*NBI_orig!$F$8:$IT$256)</f>
        <v>0</v>
      </c>
      <c r="CK52" s="7">
        <f t="array" ref="CK52">SUMPRODUCT((NBI_orig!$B$8:$B$256=NBI_L2!$A52)*(NBI_orig!$F$6:$IT$6=NBI_L2!CK$1)*NBI_orig!$F$8:$IT$256)</f>
        <v>733.47367354082382</v>
      </c>
      <c r="CL52" s="7">
        <f t="array" ref="CL52">SUMPRODUCT((NBI_orig!$B$8:$B$256=NBI_L2!$A52)*(NBI_orig!$F$6:$IT$6=NBI_L2!CL$1)*NBI_orig!$F$8:$IT$256)</f>
        <v>2624.286758729987</v>
      </c>
      <c r="CM52" s="7">
        <f t="array" ref="CM52">SUMPRODUCT((NBI_orig!$B$8:$B$256=NBI_L2!$A52)*(NBI_orig!$F$6:$IT$6=NBI_L2!CM$1)*NBI_orig!$F$8:$IT$256)</f>
        <v>3563.9800495410063</v>
      </c>
      <c r="CN52" s="7">
        <f t="array" ref="CN52">SUMPRODUCT((NBI_orig!$B$8:$B$256=NBI_L2!$A52)*(NBI_orig!$F$6:$IT$6=NBI_L2!CN$1)*NBI_orig!$F$8:$IT$256)</f>
        <v>0</v>
      </c>
      <c r="CO52" s="7">
        <f t="array" ref="CO52">SUMPRODUCT((NBI_orig!$B$8:$B$256=NBI_L2!$A52)*(NBI_orig!$F$6:$IT$6=NBI_L2!CO$1)*NBI_orig!$F$8:$IT$256)</f>
        <v>0</v>
      </c>
      <c r="CP52" s="7">
        <f t="array" ref="CP52">SUMPRODUCT((NBI_orig!$B$8:$B$256=NBI_L2!$A52)*(NBI_orig!$F$6:$IT$6=NBI_L2!CP$1)*NBI_orig!$F$8:$IT$256)</f>
        <v>0</v>
      </c>
      <c r="CQ52" s="7">
        <f t="array" ref="CQ52">SUMPRODUCT((NBI_orig!$B$8:$B$256=NBI_L2!$A52)*(NBI_orig!$F$6:$IT$6=NBI_L2!CQ$1)*NBI_orig!$F$8:$IT$256)</f>
        <v>0</v>
      </c>
      <c r="CR52" s="7">
        <f t="array" ref="CR52">SUMPRODUCT((NBI_orig!$B$8:$B$256=NBI_L2!$A52)*(NBI_orig!$F$6:$IT$6=NBI_L2!CR$1)*NBI_orig!$F$8:$IT$256)</f>
        <v>0</v>
      </c>
      <c r="CS52" s="7">
        <f t="array" ref="CS52">SUMPRODUCT((NBI_orig!$B$8:$B$256=NBI_L2!$A52)*(NBI_orig!$F$6:$IT$6=NBI_L2!CS$1)*NBI_orig!$F$8:$IT$256)</f>
        <v>4.2318244438100098E-18</v>
      </c>
      <c r="CT52" s="7">
        <f t="array" ref="CT52">SUMPRODUCT((NBI_orig!$B$8:$B$256=NBI_L2!$A52)*(NBI_orig!$F$6:$IT$6=NBI_L2!CT$1)*NBI_orig!$F$8:$IT$256)</f>
        <v>-189.05336128325499</v>
      </c>
      <c r="CU52" s="7">
        <f t="array" ref="CU52">SUMPRODUCT((NBI_orig!$B$8:$B$256=NBI_L2!$A52)*(NBI_orig!$F$6:$IT$6=NBI_L2!CU$1)*NBI_orig!$F$8:$IT$256)</f>
        <v>14.121434392054701</v>
      </c>
      <c r="CV52" s="7">
        <f t="array" ref="CV52">SUMPRODUCT((NBI_orig!$B$8:$B$256=NBI_L2!$A52)*(NBI_orig!$F$6:$IT$6=NBI_L2!CV$1)*NBI_orig!$F$8:$IT$256)</f>
        <v>2875.5943159438498</v>
      </c>
      <c r="CW52" s="7">
        <f t="array" ref="CW52">SUMPRODUCT((NBI_orig!$B$8:$B$256=NBI_L2!$A52)*(NBI_orig!$F$6:$IT$6=NBI_L2!CW$1)*NBI_orig!$F$8:$IT$256)</f>
        <v>16810.325546272299</v>
      </c>
      <c r="CX52" s="7"/>
      <c r="CY52" s="7"/>
    </row>
    <row r="53" spans="1:103" x14ac:dyDescent="0.2">
      <c r="A53" s="6" t="s">
        <v>330</v>
      </c>
      <c r="B53" s="7">
        <f t="array" ref="B53">SUMPRODUCT((NBI_orig!$B$8:$B$256=NBI_L2!$A53)*(NBI_orig!$F$6:$IT$6=NBI_L2!B$1)*NBI_orig!$F$8:$IT$256)</f>
        <v>0</v>
      </c>
      <c r="C53" s="7">
        <f t="array" ref="C53">SUMPRODUCT((NBI_orig!$B$8:$B$256=NBI_L2!$A53)*(NBI_orig!$F$6:$IT$6=NBI_L2!C$1)*NBI_orig!$F$8:$IT$256)</f>
        <v>0</v>
      </c>
      <c r="D53" s="7">
        <f t="array" ref="D53">SUMPRODUCT((NBI_orig!$B$8:$B$256=NBI_L2!$A53)*(NBI_orig!$F$6:$IT$6=NBI_L2!D$1)*NBI_orig!$F$8:$IT$256)</f>
        <v>0</v>
      </c>
      <c r="E53" s="7">
        <f t="array" ref="E53">SUMPRODUCT((NBI_orig!$B$8:$B$256=NBI_L2!$A53)*(NBI_orig!$F$6:$IT$6=NBI_L2!E$1)*NBI_orig!$F$8:$IT$256)</f>
        <v>168.26537718786301</v>
      </c>
      <c r="F53" s="7">
        <f t="array" ref="F53">SUMPRODUCT((NBI_orig!$B$8:$B$256=NBI_L2!$A53)*(NBI_orig!$F$6:$IT$6=NBI_L2!F$1)*NBI_orig!$F$8:$IT$256)</f>
        <v>2479.3722726763754</v>
      </c>
      <c r="G53" s="7">
        <f t="array" ref="G53">SUMPRODUCT((NBI_orig!$B$8:$B$256=NBI_L2!$A53)*(NBI_orig!$F$6:$IT$6=NBI_L2!G$1)*NBI_orig!$F$8:$IT$256)</f>
        <v>405.97444489358298</v>
      </c>
      <c r="H53" s="7">
        <f t="array" ref="H53">SUMPRODUCT((NBI_orig!$B$8:$B$256=NBI_L2!$A53)*(NBI_orig!$F$6:$IT$6=NBI_L2!H$1)*NBI_orig!$F$8:$IT$256)</f>
        <v>0</v>
      </c>
      <c r="I53" s="7">
        <f t="array" ref="I53">SUMPRODUCT((NBI_orig!$B$8:$B$256=NBI_L2!$A53)*(NBI_orig!$F$6:$IT$6=NBI_L2!I$1)*NBI_orig!$F$8:$IT$256)</f>
        <v>0</v>
      </c>
      <c r="J53" s="7">
        <f t="array" ref="J53">SUMPRODUCT((NBI_orig!$B$8:$B$256=NBI_L2!$A53)*(NBI_orig!$F$6:$IT$6=NBI_L2!J$1)*NBI_orig!$F$8:$IT$256)</f>
        <v>0</v>
      </c>
      <c r="K53" s="7">
        <f t="array" ref="K53">SUMPRODUCT((NBI_orig!$B$8:$B$256=NBI_L2!$A53)*(NBI_orig!$F$6:$IT$6=NBI_L2!K$1)*NBI_orig!$F$8:$IT$256)</f>
        <v>24.739397364167001</v>
      </c>
      <c r="L53" s="7">
        <f t="array" ref="L53">SUMPRODUCT((NBI_orig!$B$8:$B$256=NBI_L2!$A53)*(NBI_orig!$F$6:$IT$6=NBI_L2!L$1)*NBI_orig!$F$8:$IT$256)</f>
        <v>2976.7053939683501</v>
      </c>
      <c r="M53" s="7">
        <f t="array" ref="M53">SUMPRODUCT((NBI_orig!$B$8:$B$256=NBI_L2!$A53)*(NBI_orig!$F$6:$IT$6=NBI_L2!M$1)*NBI_orig!$F$8:$IT$256)</f>
        <v>0</v>
      </c>
      <c r="N53" s="7">
        <f t="array" ref="N53">SUMPRODUCT((NBI_orig!$B$8:$B$256=NBI_L2!$A53)*(NBI_orig!$F$6:$IT$6=NBI_L2!N$1)*NBI_orig!$F$8:$IT$256)</f>
        <v>0</v>
      </c>
      <c r="O53" s="7">
        <f t="array" ref="O53">SUMPRODUCT((NBI_orig!$B$8:$B$256=NBI_L2!$A53)*(NBI_orig!$F$6:$IT$6=NBI_L2!O$1)*NBI_orig!$F$8:$IT$256)</f>
        <v>0</v>
      </c>
      <c r="P53" s="7">
        <f t="array" ref="P53">SUMPRODUCT((NBI_orig!$B$8:$B$256=NBI_L2!$A53)*(NBI_orig!$F$6:$IT$6=NBI_L2!P$1)*NBI_orig!$F$8:$IT$256)</f>
        <v>0</v>
      </c>
      <c r="Q53" s="7">
        <f t="array" ref="Q53">SUMPRODUCT((NBI_orig!$B$8:$B$256=NBI_L2!$A53)*(NBI_orig!$F$6:$IT$6=NBI_L2!Q$1)*NBI_orig!$F$8:$IT$256)</f>
        <v>0</v>
      </c>
      <c r="R53" s="7">
        <f t="array" ref="R53">SUMPRODUCT((NBI_orig!$B$8:$B$256=NBI_L2!$A53)*(NBI_orig!$F$6:$IT$6=NBI_L2!R$1)*NBI_orig!$F$8:$IT$256)</f>
        <v>0</v>
      </c>
      <c r="S53" s="7">
        <f t="array" ref="S53">SUMPRODUCT((NBI_orig!$B$8:$B$256=NBI_L2!$A53)*(NBI_orig!$F$6:$IT$6=NBI_L2!S$1)*NBI_orig!$F$8:$IT$256)</f>
        <v>0</v>
      </c>
      <c r="T53" s="7">
        <f t="array" ref="T53">SUMPRODUCT((NBI_orig!$B$8:$B$256=NBI_L2!$A53)*(NBI_orig!$F$6:$IT$6=NBI_L2!T$1)*NBI_orig!$F$8:$IT$256)</f>
        <v>0</v>
      </c>
      <c r="U53" s="7">
        <f t="array" ref="U53">SUMPRODUCT((NBI_orig!$B$8:$B$256=NBI_L2!$A53)*(NBI_orig!$F$6:$IT$6=NBI_L2!U$1)*NBI_orig!$F$8:$IT$256)</f>
        <v>0</v>
      </c>
      <c r="V53" s="7">
        <f t="array" ref="V53">SUMPRODUCT((NBI_orig!$B$8:$B$256=NBI_L2!$A53)*(NBI_orig!$F$6:$IT$6=NBI_L2!V$1)*NBI_orig!$F$8:$IT$256)</f>
        <v>0</v>
      </c>
      <c r="W53" s="7">
        <f t="array" ref="W53">SUMPRODUCT((NBI_orig!$B$8:$B$256=NBI_L2!$A53)*(NBI_orig!$F$6:$IT$6=NBI_L2!W$1)*NBI_orig!$F$8:$IT$256)</f>
        <v>0</v>
      </c>
      <c r="X53" s="7">
        <f t="array" ref="X53">SUMPRODUCT((NBI_orig!$B$8:$B$256=NBI_L2!$A53)*(NBI_orig!$F$6:$IT$6=NBI_L2!X$1)*NBI_orig!$F$8:$IT$256)</f>
        <v>0</v>
      </c>
      <c r="Y53" s="7">
        <f t="array" ref="Y53">SUMPRODUCT((NBI_orig!$B$8:$B$256=NBI_L2!$A53)*(NBI_orig!$F$6:$IT$6=NBI_L2!Y$1)*NBI_orig!$F$8:$IT$256)</f>
        <v>0</v>
      </c>
      <c r="Z53" s="7">
        <f t="array" ref="Z53">SUMPRODUCT((NBI_orig!$B$8:$B$256=NBI_L2!$A53)*(NBI_orig!$F$6:$IT$6=NBI_L2!Z$1)*NBI_orig!$F$8:$IT$256)</f>
        <v>247.230888511937</v>
      </c>
      <c r="AA53" s="7">
        <f t="array" ref="AA53">SUMPRODUCT((NBI_orig!$B$8:$B$256=NBI_L2!$A53)*(NBI_orig!$F$6:$IT$6=NBI_L2!AA$1)*NBI_orig!$F$8:$IT$256)</f>
        <v>0</v>
      </c>
      <c r="AB53" s="7">
        <f t="array" ref="AB53">SUMPRODUCT((NBI_orig!$B$8:$B$256=NBI_L2!$A53)*(NBI_orig!$F$6:$IT$6=NBI_L2!AB$1)*NBI_orig!$F$8:$IT$256)</f>
        <v>0</v>
      </c>
      <c r="AC53" s="7">
        <f t="array" ref="AC53">SUMPRODUCT((NBI_orig!$B$8:$B$256=NBI_L2!$A53)*(NBI_orig!$F$6:$IT$6=NBI_L2!AC$1)*NBI_orig!$F$8:$IT$256)</f>
        <v>0</v>
      </c>
      <c r="AD53" s="7">
        <f t="array" ref="AD53">SUMPRODUCT((NBI_orig!$B$8:$B$256=NBI_L2!$A53)*(NBI_orig!$F$6:$IT$6=NBI_L2!AD$1)*NBI_orig!$F$8:$IT$256)</f>
        <v>0</v>
      </c>
      <c r="AE53" s="7">
        <f t="array" ref="AE53">SUMPRODUCT((NBI_orig!$B$8:$B$256=NBI_L2!$A53)*(NBI_orig!$F$6:$IT$6=NBI_L2!AE$1)*NBI_orig!$F$8:$IT$256)</f>
        <v>0</v>
      </c>
      <c r="AF53" s="7">
        <f t="array" ref="AF53">SUMPRODUCT((NBI_orig!$B$8:$B$256=NBI_L2!$A53)*(NBI_orig!$F$6:$IT$6=NBI_L2!AF$1)*NBI_orig!$F$8:$IT$256)</f>
        <v>0</v>
      </c>
      <c r="AG53" s="7">
        <f t="array" ref="AG53">SUMPRODUCT((NBI_orig!$B$8:$B$256=NBI_L2!$A53)*(NBI_orig!$F$6:$IT$6=NBI_L2!AG$1)*NBI_orig!$F$8:$IT$256)</f>
        <v>56.693548693578002</v>
      </c>
      <c r="AH53" s="7">
        <f t="array" ref="AH53">SUMPRODUCT((NBI_orig!$B$8:$B$256=NBI_L2!$A53)*(NBI_orig!$F$6:$IT$6=NBI_L2!AH$1)*NBI_orig!$F$8:$IT$256)</f>
        <v>1872.9425127450652</v>
      </c>
      <c r="AI53" s="7">
        <f t="array" ref="AI53">SUMPRODUCT((NBI_orig!$B$8:$B$256=NBI_L2!$A53)*(NBI_orig!$F$6:$IT$6=NBI_L2!AI$1)*NBI_orig!$F$8:$IT$256)</f>
        <v>571.06686722035818</v>
      </c>
      <c r="AJ53" s="7">
        <f t="array" ref="AJ53">SUMPRODUCT((NBI_orig!$B$8:$B$256=NBI_L2!$A53)*(NBI_orig!$F$6:$IT$6=NBI_L2!AJ$1)*NBI_orig!$F$8:$IT$256)</f>
        <v>0</v>
      </c>
      <c r="AK53" s="7">
        <f t="array" ref="AK53">SUMPRODUCT((NBI_orig!$B$8:$B$256=NBI_L2!$A53)*(NBI_orig!$F$6:$IT$6=NBI_L2!AK$1)*NBI_orig!$F$8:$IT$256)</f>
        <v>0</v>
      </c>
      <c r="AL53" s="7">
        <f t="array" ref="AL53">SUMPRODUCT((NBI_orig!$B$8:$B$256=NBI_L2!$A53)*(NBI_orig!$F$6:$IT$6=NBI_L2!AL$1)*NBI_orig!$F$8:$IT$256)</f>
        <v>0</v>
      </c>
      <c r="AM53" s="7">
        <f t="array" ref="AM53">SUMPRODUCT((NBI_orig!$B$8:$B$256=NBI_L2!$A53)*(NBI_orig!$F$6:$IT$6=NBI_L2!AM$1)*NBI_orig!$F$8:$IT$256)</f>
        <v>0</v>
      </c>
      <c r="AN53" s="7">
        <f t="array" ref="AN53">SUMPRODUCT((NBI_orig!$B$8:$B$256=NBI_L2!$A53)*(NBI_orig!$F$6:$IT$6=NBI_L2!AN$1)*NBI_orig!$F$8:$IT$256)</f>
        <v>0</v>
      </c>
      <c r="AO53" s="7">
        <f t="array" ref="AO53">SUMPRODUCT((NBI_orig!$B$8:$B$256=NBI_L2!$A53)*(NBI_orig!$F$6:$IT$6=NBI_L2!AO$1)*NBI_orig!$F$8:$IT$256)</f>
        <v>1188.0139610824908</v>
      </c>
      <c r="AP53" s="7">
        <f t="array" ref="AP53">SUMPRODUCT((NBI_orig!$B$8:$B$256=NBI_L2!$A53)*(NBI_orig!$F$6:$IT$6=NBI_L2!AP$1)*NBI_orig!$F$8:$IT$256)</f>
        <v>2114.6881400125362</v>
      </c>
      <c r="AQ53" s="7">
        <f t="array" ref="AQ53">SUMPRODUCT((NBI_orig!$B$8:$B$256=NBI_L2!$A53)*(NBI_orig!$F$6:$IT$6=NBI_L2!AQ$1)*NBI_orig!$F$8:$IT$256)</f>
        <v>0</v>
      </c>
      <c r="AR53" s="7">
        <f t="array" ref="AR53">SUMPRODUCT((NBI_orig!$B$8:$B$256=NBI_L2!$A53)*(NBI_orig!$F$6:$IT$6=NBI_L2!AR$1)*NBI_orig!$F$8:$IT$256)</f>
        <v>0</v>
      </c>
      <c r="AS53" s="7">
        <f t="array" ref="AS53">SUMPRODUCT((NBI_orig!$B$8:$B$256=NBI_L2!$A53)*(NBI_orig!$F$6:$IT$6=NBI_L2!AS$1)*NBI_orig!$F$8:$IT$256)</f>
        <v>0</v>
      </c>
      <c r="AT53" s="7">
        <f t="array" ref="AT53">SUMPRODUCT((NBI_orig!$B$8:$B$256=NBI_L2!$A53)*(NBI_orig!$F$6:$IT$6=NBI_L2!AT$1)*NBI_orig!$F$8:$IT$256)</f>
        <v>0</v>
      </c>
      <c r="AU53" s="7">
        <f t="array" ref="AU53">SUMPRODUCT((NBI_orig!$B$8:$B$256=NBI_L2!$A53)*(NBI_orig!$F$6:$IT$6=NBI_L2!AU$1)*NBI_orig!$F$8:$IT$256)</f>
        <v>0</v>
      </c>
      <c r="AV53" s="7">
        <f t="array" ref="AV53">SUMPRODUCT((NBI_orig!$B$8:$B$256=NBI_L2!$A53)*(NBI_orig!$F$6:$IT$6=NBI_L2!AV$1)*NBI_orig!$F$8:$IT$256)</f>
        <v>0</v>
      </c>
      <c r="AW53" s="7">
        <f t="array" ref="AW53">SUMPRODUCT((NBI_orig!$B$8:$B$256=NBI_L2!$A53)*(NBI_orig!$F$6:$IT$6=NBI_L2!AW$1)*NBI_orig!$F$8:$IT$256)</f>
        <v>0</v>
      </c>
      <c r="AX53" s="7">
        <f t="array" ref="AX53">SUMPRODUCT((NBI_orig!$B$8:$B$256=NBI_L2!$A53)*(NBI_orig!$F$6:$IT$6=NBI_L2!AX$1)*NBI_orig!$F$8:$IT$256)</f>
        <v>0</v>
      </c>
      <c r="AY53" s="7">
        <f t="array" ref="AY53">SUMPRODUCT((NBI_orig!$B$8:$B$256=NBI_L2!$A53)*(NBI_orig!$F$6:$IT$6=NBI_L2!AY$1)*NBI_orig!$F$8:$IT$256)</f>
        <v>0</v>
      </c>
      <c r="AZ53" s="7">
        <f t="array" ref="AZ53">SUMPRODUCT((NBI_orig!$B$8:$B$256=NBI_L2!$A53)*(NBI_orig!$F$6:$IT$6=NBI_L2!AZ$1)*NBI_orig!$F$8:$IT$256)</f>
        <v>0</v>
      </c>
      <c r="BA53" s="7">
        <f t="array" ref="BA53">SUMPRODUCT((NBI_orig!$B$8:$B$256=NBI_L2!$A53)*(NBI_orig!$F$6:$IT$6=NBI_L2!BA$1)*NBI_orig!$F$8:$IT$256)</f>
        <v>0</v>
      </c>
      <c r="BB53" s="7">
        <f t="array" ref="BB53">SUMPRODUCT((NBI_orig!$B$8:$B$256=NBI_L2!$A53)*(NBI_orig!$F$6:$IT$6=NBI_L2!BB$1)*NBI_orig!$F$8:$IT$256)</f>
        <v>0</v>
      </c>
      <c r="BC53" s="7">
        <f t="array" ref="BC53">SUMPRODUCT((NBI_orig!$B$8:$B$256=NBI_L2!$A53)*(NBI_orig!$F$6:$IT$6=NBI_L2!BC$1)*NBI_orig!$F$8:$IT$256)</f>
        <v>0</v>
      </c>
      <c r="BD53" s="7">
        <f t="array" ref="BD53">SUMPRODUCT((NBI_orig!$B$8:$B$256=NBI_L2!$A53)*(NBI_orig!$F$6:$IT$6=NBI_L2!BD$1)*NBI_orig!$F$8:$IT$256)</f>
        <v>0</v>
      </c>
      <c r="BE53" s="7">
        <f t="array" ref="BE53">SUMPRODUCT((NBI_orig!$B$8:$B$256=NBI_L2!$A53)*(NBI_orig!$F$6:$IT$6=NBI_L2!BE$1)*NBI_orig!$F$8:$IT$256)</f>
        <v>0</v>
      </c>
      <c r="BF53" s="7">
        <f t="array" ref="BF53">SUMPRODUCT((NBI_orig!$B$8:$B$256=NBI_L2!$A53)*(NBI_orig!$F$6:$IT$6=NBI_L2!BF$1)*NBI_orig!$F$8:$IT$256)</f>
        <v>0</v>
      </c>
      <c r="BG53" s="7">
        <f t="array" ref="BG53">SUMPRODUCT((NBI_orig!$B$8:$B$256=NBI_L2!$A53)*(NBI_orig!$F$6:$IT$6=NBI_L2!BG$1)*NBI_orig!$F$8:$IT$256)</f>
        <v>0</v>
      </c>
      <c r="BH53" s="7">
        <f t="array" ref="BH53">SUMPRODUCT((NBI_orig!$B$8:$B$256=NBI_L2!$A53)*(NBI_orig!$F$6:$IT$6=NBI_L2!BH$1)*NBI_orig!$F$8:$IT$256)</f>
        <v>0</v>
      </c>
      <c r="BI53" s="7">
        <f t="array" ref="BI53">SUMPRODUCT((NBI_orig!$B$8:$B$256=NBI_L2!$A53)*(NBI_orig!$F$6:$IT$6=NBI_L2!BI$1)*NBI_orig!$F$8:$IT$256)</f>
        <v>0</v>
      </c>
      <c r="BJ53" s="7">
        <f t="array" ref="BJ53">SUMPRODUCT((NBI_orig!$B$8:$B$256=NBI_L2!$A53)*(NBI_orig!$F$6:$IT$6=NBI_L2!BJ$1)*NBI_orig!$F$8:$IT$256)</f>
        <v>0</v>
      </c>
      <c r="BK53" s="7">
        <f t="array" ref="BK53">SUMPRODUCT((NBI_orig!$B$8:$B$256=NBI_L2!$A53)*(NBI_orig!$F$6:$IT$6=NBI_L2!BK$1)*NBI_orig!$F$8:$IT$256)</f>
        <v>0</v>
      </c>
      <c r="BL53" s="7">
        <f t="array" ref="BL53">SUMPRODUCT((NBI_orig!$B$8:$B$256=NBI_L2!$A53)*(NBI_orig!$F$6:$IT$6=NBI_L2!BL$1)*NBI_orig!$F$8:$IT$256)</f>
        <v>0</v>
      </c>
      <c r="BM53" s="7">
        <f t="array" ref="BM53">SUMPRODUCT((NBI_orig!$B$8:$B$256=NBI_L2!$A53)*(NBI_orig!$F$6:$IT$6=NBI_L2!BM$1)*NBI_orig!$F$8:$IT$256)</f>
        <v>0</v>
      </c>
      <c r="BN53" s="7">
        <f t="array" ref="BN53">SUMPRODUCT((NBI_orig!$B$8:$B$256=NBI_L2!$A53)*(NBI_orig!$F$6:$IT$6=NBI_L2!BN$1)*NBI_orig!$F$8:$IT$256)</f>
        <v>0</v>
      </c>
      <c r="BO53" s="7">
        <f t="array" ref="BO53">SUMPRODUCT((NBI_orig!$B$8:$B$256=NBI_L2!$A53)*(NBI_orig!$F$6:$IT$6=NBI_L2!BO$1)*NBI_orig!$F$8:$IT$256)</f>
        <v>0</v>
      </c>
      <c r="BP53" s="7">
        <f t="array" ref="BP53">SUMPRODUCT((NBI_orig!$B$8:$B$256=NBI_L2!$A53)*(NBI_orig!$F$6:$IT$6=NBI_L2!BP$1)*NBI_orig!$F$8:$IT$256)</f>
        <v>0</v>
      </c>
      <c r="BQ53" s="7">
        <f t="array" ref="BQ53">SUMPRODUCT((NBI_orig!$B$8:$B$256=NBI_L2!$A53)*(NBI_orig!$F$6:$IT$6=NBI_L2!BQ$1)*NBI_orig!$F$8:$IT$256)</f>
        <v>0</v>
      </c>
      <c r="BR53" s="7">
        <f t="array" ref="BR53">SUMPRODUCT((NBI_orig!$B$8:$B$256=NBI_L2!$A53)*(NBI_orig!$F$6:$IT$6=NBI_L2!BR$1)*NBI_orig!$F$8:$IT$256)</f>
        <v>0</v>
      </c>
      <c r="BS53" s="7">
        <f t="array" ref="BS53">SUMPRODUCT((NBI_orig!$B$8:$B$256=NBI_L2!$A53)*(NBI_orig!$F$6:$IT$6=NBI_L2!BS$1)*NBI_orig!$F$8:$IT$256)</f>
        <v>0</v>
      </c>
      <c r="BT53" s="7">
        <f t="array" ref="BT53">SUMPRODUCT((NBI_orig!$B$8:$B$256=NBI_L2!$A53)*(NBI_orig!$F$6:$IT$6=NBI_L2!BT$1)*NBI_orig!$F$8:$IT$256)</f>
        <v>0</v>
      </c>
      <c r="BU53" s="7">
        <f t="array" ref="BU53">SUMPRODUCT((NBI_orig!$B$8:$B$256=NBI_L2!$A53)*(NBI_orig!$F$6:$IT$6=NBI_L2!BU$1)*NBI_orig!$F$8:$IT$256)</f>
        <v>0</v>
      </c>
      <c r="BV53" s="7">
        <f t="array" ref="BV53">SUMPRODUCT((NBI_orig!$B$8:$B$256=NBI_L2!$A53)*(NBI_orig!$F$6:$IT$6=NBI_L2!BV$1)*NBI_orig!$F$8:$IT$256)</f>
        <v>0</v>
      </c>
      <c r="BW53" s="7">
        <f t="array" ref="BW53">SUMPRODUCT((NBI_orig!$B$8:$B$256=NBI_L2!$A53)*(NBI_orig!$F$6:$IT$6=NBI_L2!BW$1)*NBI_orig!$F$8:$IT$256)</f>
        <v>0</v>
      </c>
      <c r="BX53" s="7">
        <f t="array" ref="BX53">SUMPRODUCT((NBI_orig!$B$8:$B$256=NBI_L2!$A53)*(NBI_orig!$F$6:$IT$6=NBI_L2!BX$1)*NBI_orig!$F$8:$IT$256)</f>
        <v>0</v>
      </c>
      <c r="BY53" s="7">
        <f t="array" ref="BY53">SUMPRODUCT((NBI_orig!$B$8:$B$256=NBI_L2!$A53)*(NBI_orig!$F$6:$IT$6=NBI_L2!BY$1)*NBI_orig!$F$8:$IT$256)</f>
        <v>0</v>
      </c>
      <c r="BZ53" s="7">
        <f t="array" ref="BZ53">SUMPRODUCT((NBI_orig!$B$8:$B$256=NBI_L2!$A53)*(NBI_orig!$F$6:$IT$6=NBI_L2!BZ$1)*NBI_orig!$F$8:$IT$256)</f>
        <v>0</v>
      </c>
      <c r="CA53" s="7">
        <f t="array" ref="CA53">SUMPRODUCT((NBI_orig!$B$8:$B$256=NBI_L2!$A53)*(NBI_orig!$F$6:$IT$6=NBI_L2!CA$1)*NBI_orig!$F$8:$IT$256)</f>
        <v>0</v>
      </c>
      <c r="CB53" s="7">
        <f t="array" ref="CB53">SUMPRODUCT((NBI_orig!$B$8:$B$256=NBI_L2!$A53)*(NBI_orig!$F$6:$IT$6=NBI_L2!CB$1)*NBI_orig!$F$8:$IT$256)</f>
        <v>0</v>
      </c>
      <c r="CC53" s="7">
        <f t="array" ref="CC53">SUMPRODUCT((NBI_orig!$B$8:$B$256=NBI_L2!$A53)*(NBI_orig!$F$6:$IT$6=NBI_L2!CC$1)*NBI_orig!$F$8:$IT$256)</f>
        <v>0</v>
      </c>
      <c r="CD53" s="7">
        <f t="array" ref="CD53">SUMPRODUCT((NBI_orig!$B$8:$B$256=NBI_L2!$A53)*(NBI_orig!$F$6:$IT$6=NBI_L2!CD$1)*NBI_orig!$F$8:$IT$256)</f>
        <v>0</v>
      </c>
      <c r="CE53" s="7">
        <f t="array" ref="CE53">SUMPRODUCT((NBI_orig!$B$8:$B$256=NBI_L2!$A53)*(NBI_orig!$F$6:$IT$6=NBI_L2!CE$1)*NBI_orig!$F$8:$IT$256)</f>
        <v>0</v>
      </c>
      <c r="CF53" s="7">
        <f t="array" ref="CF53">SUMPRODUCT((NBI_orig!$B$8:$B$256=NBI_L2!$A53)*(NBI_orig!$F$6:$IT$6=NBI_L2!CF$1)*NBI_orig!$F$8:$IT$256)</f>
        <v>0</v>
      </c>
      <c r="CG53" s="7">
        <f t="array" ref="CG53">SUMPRODUCT((NBI_orig!$B$8:$B$256=NBI_L2!$A53)*(NBI_orig!$F$6:$IT$6=NBI_L2!CG$1)*NBI_orig!$F$8:$IT$256)</f>
        <v>0</v>
      </c>
      <c r="CH53" s="7">
        <f t="array" ref="CH53">SUMPRODUCT((NBI_orig!$B$8:$B$256=NBI_L2!$A53)*(NBI_orig!$F$6:$IT$6=NBI_L2!CH$1)*NBI_orig!$F$8:$IT$256)</f>
        <v>0</v>
      </c>
      <c r="CI53" s="7">
        <f t="array" ref="CI53">SUMPRODUCT((NBI_orig!$B$8:$B$256=NBI_L2!$A53)*(NBI_orig!$F$6:$IT$6=NBI_L2!CI$1)*NBI_orig!$F$8:$IT$256)</f>
        <v>0</v>
      </c>
      <c r="CJ53" s="7">
        <f t="array" ref="CJ53">SUMPRODUCT((NBI_orig!$B$8:$B$256=NBI_L2!$A53)*(NBI_orig!$F$6:$IT$6=NBI_L2!CJ$1)*NBI_orig!$F$8:$IT$256)</f>
        <v>0</v>
      </c>
      <c r="CK53" s="7">
        <f t="array" ref="CK53">SUMPRODUCT((NBI_orig!$B$8:$B$256=NBI_L2!$A53)*(NBI_orig!$F$6:$IT$6=NBI_L2!CK$1)*NBI_orig!$F$8:$IT$256)</f>
        <v>2566.257677341915</v>
      </c>
      <c r="CL53" s="7">
        <f t="array" ref="CL53">SUMPRODUCT((NBI_orig!$B$8:$B$256=NBI_L2!$A53)*(NBI_orig!$F$6:$IT$6=NBI_L2!CL$1)*NBI_orig!$F$8:$IT$256)</f>
        <v>9184.5158554405098</v>
      </c>
      <c r="CM53" s="7">
        <f t="array" ref="CM53">SUMPRODUCT((NBI_orig!$B$8:$B$256=NBI_L2!$A53)*(NBI_orig!$F$6:$IT$6=NBI_L2!CM$1)*NBI_orig!$F$8:$IT$256)</f>
        <v>11708.11478456592</v>
      </c>
      <c r="CN53" s="7">
        <f t="array" ref="CN53">SUMPRODUCT((NBI_orig!$B$8:$B$256=NBI_L2!$A53)*(NBI_orig!$F$6:$IT$6=NBI_L2!CN$1)*NBI_orig!$F$8:$IT$256)</f>
        <v>0</v>
      </c>
      <c r="CO53" s="7">
        <f t="array" ref="CO53">SUMPRODUCT((NBI_orig!$B$8:$B$256=NBI_L2!$A53)*(NBI_orig!$F$6:$IT$6=NBI_L2!CO$1)*NBI_orig!$F$8:$IT$256)</f>
        <v>0</v>
      </c>
      <c r="CP53" s="7">
        <f t="array" ref="CP53">SUMPRODUCT((NBI_orig!$B$8:$B$256=NBI_L2!$A53)*(NBI_orig!$F$6:$IT$6=NBI_L2!CP$1)*NBI_orig!$F$8:$IT$256)</f>
        <v>0</v>
      </c>
      <c r="CQ53" s="7">
        <f t="array" ref="CQ53">SUMPRODUCT((NBI_orig!$B$8:$B$256=NBI_L2!$A53)*(NBI_orig!$F$6:$IT$6=NBI_L2!CQ$1)*NBI_orig!$F$8:$IT$256)</f>
        <v>0</v>
      </c>
      <c r="CR53" s="7">
        <f t="array" ref="CR53">SUMPRODUCT((NBI_orig!$B$8:$B$256=NBI_L2!$A53)*(NBI_orig!$F$6:$IT$6=NBI_L2!CR$1)*NBI_orig!$F$8:$IT$256)</f>
        <v>0</v>
      </c>
      <c r="CS53" s="7">
        <f t="array" ref="CS53">SUMPRODUCT((NBI_orig!$B$8:$B$256=NBI_L2!$A53)*(NBI_orig!$F$6:$IT$6=NBI_L2!CS$1)*NBI_orig!$F$8:$IT$256)</f>
        <v>0</v>
      </c>
      <c r="CT53" s="7">
        <f t="array" ref="CT53">SUMPRODUCT((NBI_orig!$B$8:$B$256=NBI_L2!$A53)*(NBI_orig!$F$6:$IT$6=NBI_L2!CT$1)*NBI_orig!$F$8:$IT$256)</f>
        <v>298.37495474366699</v>
      </c>
      <c r="CU53" s="7">
        <f t="array" ref="CU53">SUMPRODUCT((NBI_orig!$B$8:$B$256=NBI_L2!$A53)*(NBI_orig!$F$6:$IT$6=NBI_L2!CU$1)*NBI_orig!$F$8:$IT$256)</f>
        <v>24.039497346281301</v>
      </c>
      <c r="CV53" s="7">
        <f t="array" ref="CV53">SUMPRODUCT((NBI_orig!$B$8:$B$256=NBI_L2!$A53)*(NBI_orig!$F$6:$IT$6=NBI_L2!CV$1)*NBI_orig!$F$8:$IT$256)</f>
        <v>2424.5847474664201</v>
      </c>
      <c r="CW53" s="7">
        <f t="array" ref="CW53">SUMPRODUCT((NBI_orig!$B$8:$B$256=NBI_L2!$A53)*(NBI_orig!$F$6:$IT$6=NBI_L2!CW$1)*NBI_orig!$F$8:$IT$256)</f>
        <v>38311.580321260997</v>
      </c>
      <c r="CX53" s="7"/>
      <c r="CY53" s="7"/>
    </row>
    <row r="54" spans="1:103" x14ac:dyDescent="0.2">
      <c r="A54" s="6" t="s">
        <v>331</v>
      </c>
      <c r="B54" s="7">
        <f t="array" ref="B54">SUMPRODUCT((NBI_orig!$B$8:$B$256=NBI_L2!$A54)*(NBI_orig!$F$6:$IT$6=NBI_L2!B$1)*NBI_orig!$F$8:$IT$256)</f>
        <v>1141.5412017061469</v>
      </c>
      <c r="C54" s="7">
        <f t="array" ref="C54">SUMPRODUCT((NBI_orig!$B$8:$B$256=NBI_L2!$A54)*(NBI_orig!$F$6:$IT$6=NBI_L2!C$1)*NBI_orig!$F$8:$IT$256)</f>
        <v>88.656593967008007</v>
      </c>
      <c r="D54" s="7">
        <f t="array" ref="D54">SUMPRODUCT((NBI_orig!$B$8:$B$256=NBI_L2!$A54)*(NBI_orig!$F$6:$IT$6=NBI_L2!D$1)*NBI_orig!$F$8:$IT$256)</f>
        <v>5.4959855740387997</v>
      </c>
      <c r="E54" s="7">
        <f t="array" ref="E54">SUMPRODUCT((NBI_orig!$B$8:$B$256=NBI_L2!$A54)*(NBI_orig!$F$6:$IT$6=NBI_L2!E$1)*NBI_orig!$F$8:$IT$256)</f>
        <v>172.08105345684359</v>
      </c>
      <c r="F54" s="7">
        <f t="array" ref="F54">SUMPRODUCT((NBI_orig!$B$8:$B$256=NBI_L2!$A54)*(NBI_orig!$F$6:$IT$6=NBI_L2!F$1)*NBI_orig!$F$8:$IT$256)</f>
        <v>2638.1640959745755</v>
      </c>
      <c r="G54" s="7">
        <f t="array" ref="G54">SUMPRODUCT((NBI_orig!$B$8:$B$256=NBI_L2!$A54)*(NBI_orig!$F$6:$IT$6=NBI_L2!G$1)*NBI_orig!$F$8:$IT$256)</f>
        <v>1108.9922306608401</v>
      </c>
      <c r="H54" s="7">
        <f t="array" ref="H54">SUMPRODUCT((NBI_orig!$B$8:$B$256=NBI_L2!$A54)*(NBI_orig!$F$6:$IT$6=NBI_L2!H$1)*NBI_orig!$F$8:$IT$256)</f>
        <v>9188.4601070363169</v>
      </c>
      <c r="I54" s="7">
        <f t="array" ref="I54">SUMPRODUCT((NBI_orig!$B$8:$B$256=NBI_L2!$A54)*(NBI_orig!$F$6:$IT$6=NBI_L2!I$1)*NBI_orig!$F$8:$IT$256)</f>
        <v>5398.5508488798687</v>
      </c>
      <c r="J54" s="7">
        <f t="array" ref="J54">SUMPRODUCT((NBI_orig!$B$8:$B$256=NBI_L2!$A54)*(NBI_orig!$F$6:$IT$6=NBI_L2!J$1)*NBI_orig!$F$8:$IT$256)</f>
        <v>434.36445759568585</v>
      </c>
      <c r="K54" s="7">
        <f t="array" ref="K54">SUMPRODUCT((NBI_orig!$B$8:$B$256=NBI_L2!$A54)*(NBI_orig!$F$6:$IT$6=NBI_L2!K$1)*NBI_orig!$F$8:$IT$256)</f>
        <v>17.75561953430207</v>
      </c>
      <c r="L54" s="7">
        <f t="array" ref="L54">SUMPRODUCT((NBI_orig!$B$8:$B$256=NBI_L2!$A54)*(NBI_orig!$F$6:$IT$6=NBI_L2!L$1)*NBI_orig!$F$8:$IT$256)</f>
        <v>87.7248196570294</v>
      </c>
      <c r="M54" s="7">
        <f t="array" ref="M54">SUMPRODUCT((NBI_orig!$B$8:$B$256=NBI_L2!$A54)*(NBI_orig!$F$6:$IT$6=NBI_L2!M$1)*NBI_orig!$F$8:$IT$256)</f>
        <v>11552.516220839852</v>
      </c>
      <c r="N54" s="7">
        <f t="array" ref="N54">SUMPRODUCT((NBI_orig!$B$8:$B$256=NBI_L2!$A54)*(NBI_orig!$F$6:$IT$6=NBI_L2!N$1)*NBI_orig!$F$8:$IT$256)</f>
        <v>2689.11811496887</v>
      </c>
      <c r="O54" s="7">
        <f t="array" ref="O54">SUMPRODUCT((NBI_orig!$B$8:$B$256=NBI_L2!$A54)*(NBI_orig!$F$6:$IT$6=NBI_L2!O$1)*NBI_orig!$F$8:$IT$256)</f>
        <v>177.49168078661978</v>
      </c>
      <c r="P54" s="7">
        <f t="array" ref="P54">SUMPRODUCT((NBI_orig!$B$8:$B$256=NBI_L2!$A54)*(NBI_orig!$F$6:$IT$6=NBI_L2!P$1)*NBI_orig!$F$8:$IT$256)</f>
        <v>484.63270180453367</v>
      </c>
      <c r="Q54" s="7">
        <f t="array" ref="Q54">SUMPRODUCT((NBI_orig!$B$8:$B$256=NBI_L2!$A54)*(NBI_orig!$F$6:$IT$6=NBI_L2!Q$1)*NBI_orig!$F$8:$IT$256)</f>
        <v>776.03824154157303</v>
      </c>
      <c r="R54" s="7">
        <f t="array" ref="R54">SUMPRODUCT((NBI_orig!$B$8:$B$256=NBI_L2!$A54)*(NBI_orig!$F$6:$IT$6=NBI_L2!R$1)*NBI_orig!$F$8:$IT$256)</f>
        <v>3218.6445888830999</v>
      </c>
      <c r="S54" s="7">
        <f t="array" ref="S54">SUMPRODUCT((NBI_orig!$B$8:$B$256=NBI_L2!$A54)*(NBI_orig!$F$6:$IT$6=NBI_L2!S$1)*NBI_orig!$F$8:$IT$256)</f>
        <v>67.769367854467191</v>
      </c>
      <c r="T54" s="7">
        <f t="array" ref="T54">SUMPRODUCT((NBI_orig!$B$8:$B$256=NBI_L2!$A54)*(NBI_orig!$F$6:$IT$6=NBI_L2!T$1)*NBI_orig!$F$8:$IT$256)</f>
        <v>223.41185606906652</v>
      </c>
      <c r="U54" s="7">
        <f t="array" ref="U54">SUMPRODUCT((NBI_orig!$B$8:$B$256=NBI_L2!$A54)*(NBI_orig!$F$6:$IT$6=NBI_L2!U$1)*NBI_orig!$F$8:$IT$256)</f>
        <v>412.82968955080372</v>
      </c>
      <c r="V54" s="7">
        <f t="array" ref="V54">SUMPRODUCT((NBI_orig!$B$8:$B$256=NBI_L2!$A54)*(NBI_orig!$F$6:$IT$6=NBI_L2!V$1)*NBI_orig!$F$8:$IT$256)</f>
        <v>341.22327392298001</v>
      </c>
      <c r="W54" s="7">
        <f t="array" ref="W54">SUMPRODUCT((NBI_orig!$B$8:$B$256=NBI_L2!$A54)*(NBI_orig!$F$6:$IT$6=NBI_L2!W$1)*NBI_orig!$F$8:$IT$256)</f>
        <v>140.8454656331063</v>
      </c>
      <c r="X54" s="7">
        <f t="array" ref="X54">SUMPRODUCT((NBI_orig!$B$8:$B$256=NBI_L2!$A54)*(NBI_orig!$F$6:$IT$6=NBI_L2!X$1)*NBI_orig!$F$8:$IT$256)</f>
        <v>520.12521650107271</v>
      </c>
      <c r="Y54" s="7">
        <f t="array" ref="Y54">SUMPRODUCT((NBI_orig!$B$8:$B$256=NBI_L2!$A54)*(NBI_orig!$F$6:$IT$6=NBI_L2!Y$1)*NBI_orig!$F$8:$IT$256)</f>
        <v>337.66315057316666</v>
      </c>
      <c r="Z54" s="7">
        <f t="array" ref="Z54">SUMPRODUCT((NBI_orig!$B$8:$B$256=NBI_L2!$A54)*(NBI_orig!$F$6:$IT$6=NBI_L2!Z$1)*NBI_orig!$F$8:$IT$256)</f>
        <v>269.46316849555626</v>
      </c>
      <c r="AA54" s="7">
        <f t="array" ref="AA54">SUMPRODUCT((NBI_orig!$B$8:$B$256=NBI_L2!$A54)*(NBI_orig!$F$6:$IT$6=NBI_L2!AA$1)*NBI_orig!$F$8:$IT$256)</f>
        <v>189.81633059034084</v>
      </c>
      <c r="AB54" s="7">
        <f t="array" ref="AB54">SUMPRODUCT((NBI_orig!$B$8:$B$256=NBI_L2!$A54)*(NBI_orig!$F$6:$IT$6=NBI_L2!AB$1)*NBI_orig!$F$8:$IT$256)</f>
        <v>1280.4817709573015</v>
      </c>
      <c r="AC54" s="7">
        <f t="array" ref="AC54">SUMPRODUCT((NBI_orig!$B$8:$B$256=NBI_L2!$A54)*(NBI_orig!$F$6:$IT$6=NBI_L2!AC$1)*NBI_orig!$F$8:$IT$256)</f>
        <v>141.1765713548688</v>
      </c>
      <c r="AD54" s="7">
        <f t="array" ref="AD54">SUMPRODUCT((NBI_orig!$B$8:$B$256=NBI_L2!$A54)*(NBI_orig!$F$6:$IT$6=NBI_L2!AD$1)*NBI_orig!$F$8:$IT$256)</f>
        <v>5500.3509172839804</v>
      </c>
      <c r="AE54" s="7">
        <f t="array" ref="AE54">SUMPRODUCT((NBI_orig!$B$8:$B$256=NBI_L2!$A54)*(NBI_orig!$F$6:$IT$6=NBI_L2!AE$1)*NBI_orig!$F$8:$IT$256)</f>
        <v>309.57469143260118</v>
      </c>
      <c r="AF54" s="7">
        <f t="array" ref="AF54">SUMPRODUCT((NBI_orig!$B$8:$B$256=NBI_L2!$A54)*(NBI_orig!$F$6:$IT$6=NBI_L2!AF$1)*NBI_orig!$F$8:$IT$256)</f>
        <v>405.41510414582643</v>
      </c>
      <c r="AG54" s="7">
        <f t="array" ref="AG54">SUMPRODUCT((NBI_orig!$B$8:$B$256=NBI_L2!$A54)*(NBI_orig!$F$6:$IT$6=NBI_L2!AG$1)*NBI_orig!$F$8:$IT$256)</f>
        <v>81.236090689133306</v>
      </c>
      <c r="AH54" s="7">
        <f t="array" ref="AH54">SUMPRODUCT((NBI_orig!$B$8:$B$256=NBI_L2!$A54)*(NBI_orig!$F$6:$IT$6=NBI_L2!AH$1)*NBI_orig!$F$8:$IT$256)</f>
        <v>6692.091129268435</v>
      </c>
      <c r="AI54" s="7">
        <f t="array" ref="AI54">SUMPRODUCT((NBI_orig!$B$8:$B$256=NBI_L2!$A54)*(NBI_orig!$F$6:$IT$6=NBI_L2!AI$1)*NBI_orig!$F$8:$IT$256)</f>
        <v>4506.50287044168</v>
      </c>
      <c r="AJ54" s="7">
        <f t="array" ref="AJ54">SUMPRODUCT((NBI_orig!$B$8:$B$256=NBI_L2!$A54)*(NBI_orig!$F$6:$IT$6=NBI_L2!AJ$1)*NBI_orig!$F$8:$IT$256)</f>
        <v>148.91594160242801</v>
      </c>
      <c r="AK54" s="7">
        <f t="array" ref="AK54">SUMPRODUCT((NBI_orig!$B$8:$B$256=NBI_L2!$A54)*(NBI_orig!$F$6:$IT$6=NBI_L2!AK$1)*NBI_orig!$F$8:$IT$256)</f>
        <v>2425.2908285957287</v>
      </c>
      <c r="AL54" s="7">
        <f t="array" ref="AL54">SUMPRODUCT((NBI_orig!$B$8:$B$256=NBI_L2!$A54)*(NBI_orig!$F$6:$IT$6=NBI_L2!AL$1)*NBI_orig!$F$8:$IT$256)</f>
        <v>321.00136950292949</v>
      </c>
      <c r="AM54" s="7">
        <f t="array" ref="AM54">SUMPRODUCT((NBI_orig!$B$8:$B$256=NBI_L2!$A54)*(NBI_orig!$F$6:$IT$6=NBI_L2!AM$1)*NBI_orig!$F$8:$IT$256)</f>
        <v>0</v>
      </c>
      <c r="AN54" s="7">
        <f t="array" ref="AN54">SUMPRODUCT((NBI_orig!$B$8:$B$256=NBI_L2!$A54)*(NBI_orig!$F$6:$IT$6=NBI_L2!AN$1)*NBI_orig!$F$8:$IT$256)</f>
        <v>1833.9225660859956</v>
      </c>
      <c r="AO54" s="7">
        <f t="array" ref="AO54">SUMPRODUCT((NBI_orig!$B$8:$B$256=NBI_L2!$A54)*(NBI_orig!$F$6:$IT$6=NBI_L2!AO$1)*NBI_orig!$F$8:$IT$256)</f>
        <v>1382.5827508161578</v>
      </c>
      <c r="AP54" s="7">
        <f t="array" ref="AP54">SUMPRODUCT((NBI_orig!$B$8:$B$256=NBI_L2!$A54)*(NBI_orig!$F$6:$IT$6=NBI_L2!AP$1)*NBI_orig!$F$8:$IT$256)</f>
        <v>2548.5174718787603</v>
      </c>
      <c r="AQ54" s="7">
        <f t="array" ref="AQ54">SUMPRODUCT((NBI_orig!$B$8:$B$256=NBI_L2!$A54)*(NBI_orig!$F$6:$IT$6=NBI_L2!AQ$1)*NBI_orig!$F$8:$IT$256)</f>
        <v>0</v>
      </c>
      <c r="AR54" s="7">
        <f t="array" ref="AR54">SUMPRODUCT((NBI_orig!$B$8:$B$256=NBI_L2!$A54)*(NBI_orig!$F$6:$IT$6=NBI_L2!AR$1)*NBI_orig!$F$8:$IT$256)</f>
        <v>0</v>
      </c>
      <c r="AS54" s="7">
        <f t="array" ref="AS54">SUMPRODUCT((NBI_orig!$B$8:$B$256=NBI_L2!$A54)*(NBI_orig!$F$6:$IT$6=NBI_L2!AS$1)*NBI_orig!$F$8:$IT$256)</f>
        <v>0</v>
      </c>
      <c r="AT54" s="7">
        <f t="array" ref="AT54">SUMPRODUCT((NBI_orig!$B$8:$B$256=NBI_L2!$A54)*(NBI_orig!$F$6:$IT$6=NBI_L2!AT$1)*NBI_orig!$F$8:$IT$256)</f>
        <v>0</v>
      </c>
      <c r="AU54" s="7">
        <f t="array" ref="AU54">SUMPRODUCT((NBI_orig!$B$8:$B$256=NBI_L2!$A54)*(NBI_orig!$F$6:$IT$6=NBI_L2!AU$1)*NBI_orig!$F$8:$IT$256)</f>
        <v>0</v>
      </c>
      <c r="AV54" s="7">
        <f t="array" ref="AV54">SUMPRODUCT((NBI_orig!$B$8:$B$256=NBI_L2!$A54)*(NBI_orig!$F$6:$IT$6=NBI_L2!AV$1)*NBI_orig!$F$8:$IT$256)</f>
        <v>0</v>
      </c>
      <c r="AW54" s="7">
        <f t="array" ref="AW54">SUMPRODUCT((NBI_orig!$B$8:$B$256=NBI_L2!$A54)*(NBI_orig!$F$6:$IT$6=NBI_L2!AW$1)*NBI_orig!$F$8:$IT$256)</f>
        <v>0</v>
      </c>
      <c r="AX54" s="7">
        <f t="array" ref="AX54">SUMPRODUCT((NBI_orig!$B$8:$B$256=NBI_L2!$A54)*(NBI_orig!$F$6:$IT$6=NBI_L2!AX$1)*NBI_orig!$F$8:$IT$256)</f>
        <v>0</v>
      </c>
      <c r="AY54" s="7">
        <f t="array" ref="AY54">SUMPRODUCT((NBI_orig!$B$8:$B$256=NBI_L2!$A54)*(NBI_orig!$F$6:$IT$6=NBI_L2!AY$1)*NBI_orig!$F$8:$IT$256)</f>
        <v>0</v>
      </c>
      <c r="AZ54" s="7">
        <f t="array" ref="AZ54">SUMPRODUCT((NBI_orig!$B$8:$B$256=NBI_L2!$A54)*(NBI_orig!$F$6:$IT$6=NBI_L2!AZ$1)*NBI_orig!$F$8:$IT$256)</f>
        <v>0</v>
      </c>
      <c r="BA54" s="7">
        <f t="array" ref="BA54">SUMPRODUCT((NBI_orig!$B$8:$B$256=NBI_L2!$A54)*(NBI_orig!$F$6:$IT$6=NBI_L2!BA$1)*NBI_orig!$F$8:$IT$256)</f>
        <v>0</v>
      </c>
      <c r="BB54" s="7">
        <f t="array" ref="BB54">SUMPRODUCT((NBI_orig!$B$8:$B$256=NBI_L2!$A54)*(NBI_orig!$F$6:$IT$6=NBI_L2!BB$1)*NBI_orig!$F$8:$IT$256)</f>
        <v>0</v>
      </c>
      <c r="BC54" s="7">
        <f t="array" ref="BC54">SUMPRODUCT((NBI_orig!$B$8:$B$256=NBI_L2!$A54)*(NBI_orig!$F$6:$IT$6=NBI_L2!BC$1)*NBI_orig!$F$8:$IT$256)</f>
        <v>0</v>
      </c>
      <c r="BD54" s="7">
        <f t="array" ref="BD54">SUMPRODUCT((NBI_orig!$B$8:$B$256=NBI_L2!$A54)*(NBI_orig!$F$6:$IT$6=NBI_L2!BD$1)*NBI_orig!$F$8:$IT$256)</f>
        <v>0</v>
      </c>
      <c r="BE54" s="7">
        <f t="array" ref="BE54">SUMPRODUCT((NBI_orig!$B$8:$B$256=NBI_L2!$A54)*(NBI_orig!$F$6:$IT$6=NBI_L2!BE$1)*NBI_orig!$F$8:$IT$256)</f>
        <v>0</v>
      </c>
      <c r="BF54" s="7">
        <f t="array" ref="BF54">SUMPRODUCT((NBI_orig!$B$8:$B$256=NBI_L2!$A54)*(NBI_orig!$F$6:$IT$6=NBI_L2!BF$1)*NBI_orig!$F$8:$IT$256)</f>
        <v>0</v>
      </c>
      <c r="BG54" s="7">
        <f t="array" ref="BG54">SUMPRODUCT((NBI_orig!$B$8:$B$256=NBI_L2!$A54)*(NBI_orig!$F$6:$IT$6=NBI_L2!BG$1)*NBI_orig!$F$8:$IT$256)</f>
        <v>0</v>
      </c>
      <c r="BH54" s="7">
        <f t="array" ref="BH54">SUMPRODUCT((NBI_orig!$B$8:$B$256=NBI_L2!$A54)*(NBI_orig!$F$6:$IT$6=NBI_L2!BH$1)*NBI_orig!$F$8:$IT$256)</f>
        <v>0</v>
      </c>
      <c r="BI54" s="7">
        <f t="array" ref="BI54">SUMPRODUCT((NBI_orig!$B$8:$B$256=NBI_L2!$A54)*(NBI_orig!$F$6:$IT$6=NBI_L2!BI$1)*NBI_orig!$F$8:$IT$256)</f>
        <v>0</v>
      </c>
      <c r="BJ54" s="7">
        <f t="array" ref="BJ54">SUMPRODUCT((NBI_orig!$B$8:$B$256=NBI_L2!$A54)*(NBI_orig!$F$6:$IT$6=NBI_L2!BJ$1)*NBI_orig!$F$8:$IT$256)</f>
        <v>0</v>
      </c>
      <c r="BK54" s="7">
        <f t="array" ref="BK54">SUMPRODUCT((NBI_orig!$B$8:$B$256=NBI_L2!$A54)*(NBI_orig!$F$6:$IT$6=NBI_L2!BK$1)*NBI_orig!$F$8:$IT$256)</f>
        <v>0</v>
      </c>
      <c r="BL54" s="7">
        <f t="array" ref="BL54">SUMPRODUCT((NBI_orig!$B$8:$B$256=NBI_L2!$A54)*(NBI_orig!$F$6:$IT$6=NBI_L2!BL$1)*NBI_orig!$F$8:$IT$256)</f>
        <v>0</v>
      </c>
      <c r="BM54" s="7">
        <f t="array" ref="BM54">SUMPRODUCT((NBI_orig!$B$8:$B$256=NBI_L2!$A54)*(NBI_orig!$F$6:$IT$6=NBI_L2!BM$1)*NBI_orig!$F$8:$IT$256)</f>
        <v>0</v>
      </c>
      <c r="BN54" s="7">
        <f t="array" ref="BN54">SUMPRODUCT((NBI_orig!$B$8:$B$256=NBI_L2!$A54)*(NBI_orig!$F$6:$IT$6=NBI_L2!BN$1)*NBI_orig!$F$8:$IT$256)</f>
        <v>0</v>
      </c>
      <c r="BO54" s="7">
        <f t="array" ref="BO54">SUMPRODUCT((NBI_orig!$B$8:$B$256=NBI_L2!$A54)*(NBI_orig!$F$6:$IT$6=NBI_L2!BO$1)*NBI_orig!$F$8:$IT$256)</f>
        <v>0</v>
      </c>
      <c r="BP54" s="7">
        <f t="array" ref="BP54">SUMPRODUCT((NBI_orig!$B$8:$B$256=NBI_L2!$A54)*(NBI_orig!$F$6:$IT$6=NBI_L2!BP$1)*NBI_orig!$F$8:$IT$256)</f>
        <v>0</v>
      </c>
      <c r="BQ54" s="7">
        <f t="array" ref="BQ54">SUMPRODUCT((NBI_orig!$B$8:$B$256=NBI_L2!$A54)*(NBI_orig!$F$6:$IT$6=NBI_L2!BQ$1)*NBI_orig!$F$8:$IT$256)</f>
        <v>0</v>
      </c>
      <c r="BR54" s="7">
        <f t="array" ref="BR54">SUMPRODUCT((NBI_orig!$B$8:$B$256=NBI_L2!$A54)*(NBI_orig!$F$6:$IT$6=NBI_L2!BR$1)*NBI_orig!$F$8:$IT$256)</f>
        <v>0</v>
      </c>
      <c r="BS54" s="7">
        <f t="array" ref="BS54">SUMPRODUCT((NBI_orig!$B$8:$B$256=NBI_L2!$A54)*(NBI_orig!$F$6:$IT$6=NBI_L2!BS$1)*NBI_orig!$F$8:$IT$256)</f>
        <v>0</v>
      </c>
      <c r="BT54" s="7">
        <f t="array" ref="BT54">SUMPRODUCT((NBI_orig!$B$8:$B$256=NBI_L2!$A54)*(NBI_orig!$F$6:$IT$6=NBI_L2!BT$1)*NBI_orig!$F$8:$IT$256)</f>
        <v>0</v>
      </c>
      <c r="BU54" s="7">
        <f t="array" ref="BU54">SUMPRODUCT((NBI_orig!$B$8:$B$256=NBI_L2!$A54)*(NBI_orig!$F$6:$IT$6=NBI_L2!BU$1)*NBI_orig!$F$8:$IT$256)</f>
        <v>0</v>
      </c>
      <c r="BV54" s="7">
        <f t="array" ref="BV54">SUMPRODUCT((NBI_orig!$B$8:$B$256=NBI_L2!$A54)*(NBI_orig!$F$6:$IT$6=NBI_L2!BV$1)*NBI_orig!$F$8:$IT$256)</f>
        <v>0</v>
      </c>
      <c r="BW54" s="7">
        <f t="array" ref="BW54">SUMPRODUCT((NBI_orig!$B$8:$B$256=NBI_L2!$A54)*(NBI_orig!$F$6:$IT$6=NBI_L2!BW$1)*NBI_orig!$F$8:$IT$256)</f>
        <v>0</v>
      </c>
      <c r="BX54" s="7">
        <f t="array" ref="BX54">SUMPRODUCT((NBI_orig!$B$8:$B$256=NBI_L2!$A54)*(NBI_orig!$F$6:$IT$6=NBI_L2!BX$1)*NBI_orig!$F$8:$IT$256)</f>
        <v>0</v>
      </c>
      <c r="BY54" s="7">
        <f t="array" ref="BY54">SUMPRODUCT((NBI_orig!$B$8:$B$256=NBI_L2!$A54)*(NBI_orig!$F$6:$IT$6=NBI_L2!BY$1)*NBI_orig!$F$8:$IT$256)</f>
        <v>0</v>
      </c>
      <c r="BZ54" s="7">
        <f t="array" ref="BZ54">SUMPRODUCT((NBI_orig!$B$8:$B$256=NBI_L2!$A54)*(NBI_orig!$F$6:$IT$6=NBI_L2!BZ$1)*NBI_orig!$F$8:$IT$256)</f>
        <v>0</v>
      </c>
      <c r="CA54" s="7">
        <f t="array" ref="CA54">SUMPRODUCT((NBI_orig!$B$8:$B$256=NBI_L2!$A54)*(NBI_orig!$F$6:$IT$6=NBI_L2!CA$1)*NBI_orig!$F$8:$IT$256)</f>
        <v>0</v>
      </c>
      <c r="CB54" s="7">
        <f t="array" ref="CB54">SUMPRODUCT((NBI_orig!$B$8:$B$256=NBI_L2!$A54)*(NBI_orig!$F$6:$IT$6=NBI_L2!CB$1)*NBI_orig!$F$8:$IT$256)</f>
        <v>0</v>
      </c>
      <c r="CC54" s="7">
        <f t="array" ref="CC54">SUMPRODUCT((NBI_orig!$B$8:$B$256=NBI_L2!$A54)*(NBI_orig!$F$6:$IT$6=NBI_L2!CC$1)*NBI_orig!$F$8:$IT$256)</f>
        <v>0</v>
      </c>
      <c r="CD54" s="7">
        <f t="array" ref="CD54">SUMPRODUCT((NBI_orig!$B$8:$B$256=NBI_L2!$A54)*(NBI_orig!$F$6:$IT$6=NBI_L2!CD$1)*NBI_orig!$F$8:$IT$256)</f>
        <v>0</v>
      </c>
      <c r="CE54" s="7">
        <f t="array" ref="CE54">SUMPRODUCT((NBI_orig!$B$8:$B$256=NBI_L2!$A54)*(NBI_orig!$F$6:$IT$6=NBI_L2!CE$1)*NBI_orig!$F$8:$IT$256)</f>
        <v>0</v>
      </c>
      <c r="CF54" s="7">
        <f t="array" ref="CF54">SUMPRODUCT((NBI_orig!$B$8:$B$256=NBI_L2!$A54)*(NBI_orig!$F$6:$IT$6=NBI_L2!CF$1)*NBI_orig!$F$8:$IT$256)</f>
        <v>0</v>
      </c>
      <c r="CG54" s="7">
        <f t="array" ref="CG54">SUMPRODUCT((NBI_orig!$B$8:$B$256=NBI_L2!$A54)*(NBI_orig!$F$6:$IT$6=NBI_L2!CG$1)*NBI_orig!$F$8:$IT$256)</f>
        <v>0</v>
      </c>
      <c r="CH54" s="7">
        <f t="array" ref="CH54">SUMPRODUCT((NBI_orig!$B$8:$B$256=NBI_L2!$A54)*(NBI_orig!$F$6:$IT$6=NBI_L2!CH$1)*NBI_orig!$F$8:$IT$256)</f>
        <v>0</v>
      </c>
      <c r="CI54" s="7">
        <f t="array" ref="CI54">SUMPRODUCT((NBI_orig!$B$8:$B$256=NBI_L2!$A54)*(NBI_orig!$F$6:$IT$6=NBI_L2!CI$1)*NBI_orig!$F$8:$IT$256)</f>
        <v>0</v>
      </c>
      <c r="CJ54" s="7">
        <f t="array" ref="CJ54">SUMPRODUCT((NBI_orig!$B$8:$B$256=NBI_L2!$A54)*(NBI_orig!$F$6:$IT$6=NBI_L2!CJ$1)*NBI_orig!$F$8:$IT$256)</f>
        <v>0</v>
      </c>
      <c r="CK54" s="7">
        <f t="array" ref="CK54">SUMPRODUCT((NBI_orig!$B$8:$B$256=NBI_L2!$A54)*(NBI_orig!$F$6:$IT$6=NBI_L2!CK$1)*NBI_orig!$F$8:$IT$256)</f>
        <v>309.32030263130429</v>
      </c>
      <c r="CL54" s="7">
        <f t="array" ref="CL54">SUMPRODUCT((NBI_orig!$B$8:$B$256=NBI_L2!$A54)*(NBI_orig!$F$6:$IT$6=NBI_L2!CL$1)*NBI_orig!$F$8:$IT$256)</f>
        <v>1154.8118232006061</v>
      </c>
      <c r="CM54" s="7">
        <f t="array" ref="CM54">SUMPRODUCT((NBI_orig!$B$8:$B$256=NBI_L2!$A54)*(NBI_orig!$F$6:$IT$6=NBI_L2!CM$1)*NBI_orig!$F$8:$IT$256)</f>
        <v>2654.9554320875527</v>
      </c>
      <c r="CN54" s="7">
        <f t="array" ref="CN54">SUMPRODUCT((NBI_orig!$B$8:$B$256=NBI_L2!$A54)*(NBI_orig!$F$6:$IT$6=NBI_L2!CN$1)*NBI_orig!$F$8:$IT$256)</f>
        <v>0</v>
      </c>
      <c r="CO54" s="7">
        <f t="array" ref="CO54">SUMPRODUCT((NBI_orig!$B$8:$B$256=NBI_L2!$A54)*(NBI_orig!$F$6:$IT$6=NBI_L2!CO$1)*NBI_orig!$F$8:$IT$256)</f>
        <v>0</v>
      </c>
      <c r="CP54" s="7">
        <f t="array" ref="CP54">SUMPRODUCT((NBI_orig!$B$8:$B$256=NBI_L2!$A54)*(NBI_orig!$F$6:$IT$6=NBI_L2!CP$1)*NBI_orig!$F$8:$IT$256)</f>
        <v>0</v>
      </c>
      <c r="CQ54" s="7">
        <f t="array" ref="CQ54">SUMPRODUCT((NBI_orig!$B$8:$B$256=NBI_L2!$A54)*(NBI_orig!$F$6:$IT$6=NBI_L2!CQ$1)*NBI_orig!$F$8:$IT$256)</f>
        <v>0</v>
      </c>
      <c r="CR54" s="7">
        <f t="array" ref="CR54">SUMPRODUCT((NBI_orig!$B$8:$B$256=NBI_L2!$A54)*(NBI_orig!$F$6:$IT$6=NBI_L2!CR$1)*NBI_orig!$F$8:$IT$256)</f>
        <v>0</v>
      </c>
      <c r="CS54" s="7">
        <f t="array" ref="CS54">SUMPRODUCT((NBI_orig!$B$8:$B$256=NBI_L2!$A54)*(NBI_orig!$F$6:$IT$6=NBI_L2!CS$1)*NBI_orig!$F$8:$IT$256)</f>
        <v>7.8653271763471097E-18</v>
      </c>
      <c r="CT54" s="7">
        <f t="array" ref="CT54">SUMPRODUCT((NBI_orig!$B$8:$B$256=NBI_L2!$A54)*(NBI_orig!$F$6:$IT$6=NBI_L2!CT$1)*NBI_orig!$F$8:$IT$256)</f>
        <v>-379.61344753383668</v>
      </c>
      <c r="CU54" s="7">
        <f t="array" ref="CU54">SUMPRODUCT((NBI_orig!$B$8:$B$256=NBI_L2!$A54)*(NBI_orig!$F$6:$IT$6=NBI_L2!CU$1)*NBI_orig!$F$8:$IT$256)</f>
        <v>111.69030868735629</v>
      </c>
      <c r="CV54" s="7">
        <f t="array" ref="CV54">SUMPRODUCT((NBI_orig!$B$8:$B$256=NBI_L2!$A54)*(NBI_orig!$F$6:$IT$6=NBI_L2!CV$1)*NBI_orig!$F$8:$IT$256)</f>
        <v>6569.4627069000799</v>
      </c>
      <c r="CW54" s="7">
        <f t="array" ref="CW54">SUMPRODUCT((NBI_orig!$B$8:$B$256=NBI_L2!$A54)*(NBI_orig!$F$6:$IT$6=NBI_L2!CW$1)*NBI_orig!$F$8:$IT$256)</f>
        <v>79681.063282086601</v>
      </c>
      <c r="CX54" s="7"/>
      <c r="CY54" s="7"/>
    </row>
    <row r="55" spans="1:103" x14ac:dyDescent="0.2">
      <c r="A55" s="6" t="s">
        <v>332</v>
      </c>
      <c r="B55" s="7">
        <f t="array" ref="B55">SUMPRODUCT((NBI_orig!$B$8:$B$256=NBI_L2!$A55)*(NBI_orig!$F$6:$IT$6=NBI_L2!B$1)*NBI_orig!$F$8:$IT$256)</f>
        <v>137.300464828701</v>
      </c>
      <c r="C55" s="7">
        <f t="array" ref="C55">SUMPRODUCT((NBI_orig!$B$8:$B$256=NBI_L2!$A55)*(NBI_orig!$F$6:$IT$6=NBI_L2!C$1)*NBI_orig!$F$8:$IT$256)</f>
        <v>36.897401697981103</v>
      </c>
      <c r="D55" s="7">
        <f t="array" ref="D55">SUMPRODUCT((NBI_orig!$B$8:$B$256=NBI_L2!$A55)*(NBI_orig!$F$6:$IT$6=NBI_L2!D$1)*NBI_orig!$F$8:$IT$256)</f>
        <v>9.2823788034718504</v>
      </c>
      <c r="E55" s="7">
        <f t="array" ref="E55">SUMPRODUCT((NBI_orig!$B$8:$B$256=NBI_L2!$A55)*(NBI_orig!$F$6:$IT$6=NBI_L2!E$1)*NBI_orig!$F$8:$IT$256)</f>
        <v>93.845891575312507</v>
      </c>
      <c r="F55" s="7">
        <f t="array" ref="F55">SUMPRODUCT((NBI_orig!$B$8:$B$256=NBI_L2!$A55)*(NBI_orig!$F$6:$IT$6=NBI_L2!F$1)*NBI_orig!$F$8:$IT$256)</f>
        <v>588.08799711947847</v>
      </c>
      <c r="G55" s="7">
        <f t="array" ref="G55">SUMPRODUCT((NBI_orig!$B$8:$B$256=NBI_L2!$A55)*(NBI_orig!$F$6:$IT$6=NBI_L2!G$1)*NBI_orig!$F$8:$IT$256)</f>
        <v>137.340298124279</v>
      </c>
      <c r="H55" s="7">
        <f t="array" ref="H55">SUMPRODUCT((NBI_orig!$B$8:$B$256=NBI_L2!$A55)*(NBI_orig!$F$6:$IT$6=NBI_L2!H$1)*NBI_orig!$F$8:$IT$256)</f>
        <v>9559.6245313531308</v>
      </c>
      <c r="I55" s="7">
        <f t="array" ref="I55">SUMPRODUCT((NBI_orig!$B$8:$B$256=NBI_L2!$A55)*(NBI_orig!$F$6:$IT$6=NBI_L2!I$1)*NBI_orig!$F$8:$IT$256)</f>
        <v>4792.5028844788903</v>
      </c>
      <c r="J55" s="7">
        <f t="array" ref="J55">SUMPRODUCT((NBI_orig!$B$8:$B$256=NBI_L2!$A55)*(NBI_orig!$F$6:$IT$6=NBI_L2!J$1)*NBI_orig!$F$8:$IT$256)</f>
        <v>609.32928079532428</v>
      </c>
      <c r="K55" s="7">
        <f t="array" ref="K55">SUMPRODUCT((NBI_orig!$B$8:$B$256=NBI_L2!$A55)*(NBI_orig!$F$6:$IT$6=NBI_L2!K$1)*NBI_orig!$F$8:$IT$256)</f>
        <v>34.333259398130302</v>
      </c>
      <c r="L55" s="7">
        <f t="array" ref="L55">SUMPRODUCT((NBI_orig!$B$8:$B$256=NBI_L2!$A55)*(NBI_orig!$F$6:$IT$6=NBI_L2!L$1)*NBI_orig!$F$8:$IT$256)</f>
        <v>132.409343249991</v>
      </c>
      <c r="M55" s="7">
        <f t="array" ref="M55">SUMPRODUCT((NBI_orig!$B$8:$B$256=NBI_L2!$A55)*(NBI_orig!$F$6:$IT$6=NBI_L2!M$1)*NBI_orig!$F$8:$IT$256)</f>
        <v>605.12002174998497</v>
      </c>
      <c r="N55" s="7">
        <f t="array" ref="N55">SUMPRODUCT((NBI_orig!$B$8:$B$256=NBI_L2!$A55)*(NBI_orig!$F$6:$IT$6=NBI_L2!N$1)*NBI_orig!$F$8:$IT$256)</f>
        <v>26007.5476889971</v>
      </c>
      <c r="O55" s="7">
        <f t="array" ref="O55">SUMPRODUCT((NBI_orig!$B$8:$B$256=NBI_L2!$A55)*(NBI_orig!$F$6:$IT$6=NBI_L2!O$1)*NBI_orig!$F$8:$IT$256)</f>
        <v>11405.240842241201</v>
      </c>
      <c r="P55" s="7">
        <f t="array" ref="P55">SUMPRODUCT((NBI_orig!$B$8:$B$256=NBI_L2!$A55)*(NBI_orig!$F$6:$IT$6=NBI_L2!P$1)*NBI_orig!$F$8:$IT$256)</f>
        <v>86.806003373970327</v>
      </c>
      <c r="Q55" s="7">
        <f t="array" ref="Q55">SUMPRODUCT((NBI_orig!$B$8:$B$256=NBI_L2!$A55)*(NBI_orig!$F$6:$IT$6=NBI_L2!Q$1)*NBI_orig!$F$8:$IT$256)</f>
        <v>272.68963206945199</v>
      </c>
      <c r="R55" s="7">
        <f t="array" ref="R55">SUMPRODUCT((NBI_orig!$B$8:$B$256=NBI_L2!$A55)*(NBI_orig!$F$6:$IT$6=NBI_L2!R$1)*NBI_orig!$F$8:$IT$256)</f>
        <v>4428.5999572806104</v>
      </c>
      <c r="S55" s="7">
        <f t="array" ref="S55">SUMPRODUCT((NBI_orig!$B$8:$B$256=NBI_L2!$A55)*(NBI_orig!$F$6:$IT$6=NBI_L2!S$1)*NBI_orig!$F$8:$IT$256)</f>
        <v>63.161152906308203</v>
      </c>
      <c r="T55" s="7">
        <f t="array" ref="T55">SUMPRODUCT((NBI_orig!$B$8:$B$256=NBI_L2!$A55)*(NBI_orig!$F$6:$IT$6=NBI_L2!T$1)*NBI_orig!$F$8:$IT$256)</f>
        <v>592.37663477350702</v>
      </c>
      <c r="U55" s="7">
        <f t="array" ref="U55">SUMPRODUCT((NBI_orig!$B$8:$B$256=NBI_L2!$A55)*(NBI_orig!$F$6:$IT$6=NBI_L2!U$1)*NBI_orig!$F$8:$IT$256)</f>
        <v>252.64387104858719</v>
      </c>
      <c r="V55" s="7">
        <f t="array" ref="V55">SUMPRODUCT((NBI_orig!$B$8:$B$256=NBI_L2!$A55)*(NBI_orig!$F$6:$IT$6=NBI_L2!V$1)*NBI_orig!$F$8:$IT$256)</f>
        <v>112.72587924317899</v>
      </c>
      <c r="W55" s="7">
        <f t="array" ref="W55">SUMPRODUCT((NBI_orig!$B$8:$B$256=NBI_L2!$A55)*(NBI_orig!$F$6:$IT$6=NBI_L2!W$1)*NBI_orig!$F$8:$IT$256)</f>
        <v>57.619160232938199</v>
      </c>
      <c r="X55" s="7">
        <f t="array" ref="X55">SUMPRODUCT((NBI_orig!$B$8:$B$256=NBI_L2!$A55)*(NBI_orig!$F$6:$IT$6=NBI_L2!X$1)*NBI_orig!$F$8:$IT$256)</f>
        <v>130.26705791602959</v>
      </c>
      <c r="Y55" s="7">
        <f t="array" ref="Y55">SUMPRODUCT((NBI_orig!$B$8:$B$256=NBI_L2!$A55)*(NBI_orig!$F$6:$IT$6=NBI_L2!Y$1)*NBI_orig!$F$8:$IT$256)</f>
        <v>344.41754968075878</v>
      </c>
      <c r="Z55" s="7">
        <f t="array" ref="Z55">SUMPRODUCT((NBI_orig!$B$8:$B$256=NBI_L2!$A55)*(NBI_orig!$F$6:$IT$6=NBI_L2!Z$1)*NBI_orig!$F$8:$IT$256)</f>
        <v>285.39186413241282</v>
      </c>
      <c r="AA55" s="7">
        <f t="array" ref="AA55">SUMPRODUCT((NBI_orig!$B$8:$B$256=NBI_L2!$A55)*(NBI_orig!$F$6:$IT$6=NBI_L2!AA$1)*NBI_orig!$F$8:$IT$256)</f>
        <v>181.62718725797811</v>
      </c>
      <c r="AB55" s="7">
        <f t="array" ref="AB55">SUMPRODUCT((NBI_orig!$B$8:$B$256=NBI_L2!$A55)*(NBI_orig!$F$6:$IT$6=NBI_L2!AB$1)*NBI_orig!$F$8:$IT$256)</f>
        <v>1297.0447974832641</v>
      </c>
      <c r="AC55" s="7">
        <f t="array" ref="AC55">SUMPRODUCT((NBI_orig!$B$8:$B$256=NBI_L2!$A55)*(NBI_orig!$F$6:$IT$6=NBI_L2!AC$1)*NBI_orig!$F$8:$IT$256)</f>
        <v>4.5908450031224</v>
      </c>
      <c r="AD55" s="7">
        <f t="array" ref="AD55">SUMPRODUCT((NBI_orig!$B$8:$B$256=NBI_L2!$A55)*(NBI_orig!$F$6:$IT$6=NBI_L2!AD$1)*NBI_orig!$F$8:$IT$256)</f>
        <v>236.87178845149299</v>
      </c>
      <c r="AE55" s="7">
        <f t="array" ref="AE55">SUMPRODUCT((NBI_orig!$B$8:$B$256=NBI_L2!$A55)*(NBI_orig!$F$6:$IT$6=NBI_L2!AE$1)*NBI_orig!$F$8:$IT$256)</f>
        <v>1025.5853964795299</v>
      </c>
      <c r="AF55" s="7">
        <f t="array" ref="AF55">SUMPRODUCT((NBI_orig!$B$8:$B$256=NBI_L2!$A55)*(NBI_orig!$F$6:$IT$6=NBI_L2!AF$1)*NBI_orig!$F$8:$IT$256)</f>
        <v>126.64381891218086</v>
      </c>
      <c r="AG55" s="7">
        <f t="array" ref="AG55">SUMPRODUCT((NBI_orig!$B$8:$B$256=NBI_L2!$A55)*(NBI_orig!$F$6:$IT$6=NBI_L2!AG$1)*NBI_orig!$F$8:$IT$256)</f>
        <v>1.2494293179228499</v>
      </c>
      <c r="AH55" s="7">
        <f t="array" ref="AH55">SUMPRODUCT((NBI_orig!$B$8:$B$256=NBI_L2!$A55)*(NBI_orig!$F$6:$IT$6=NBI_L2!AH$1)*NBI_orig!$F$8:$IT$256)</f>
        <v>2932.9170268288981</v>
      </c>
      <c r="AI55" s="7">
        <f t="array" ref="AI55">SUMPRODUCT((NBI_orig!$B$8:$B$256=NBI_L2!$A55)*(NBI_orig!$F$6:$IT$6=NBI_L2!AI$1)*NBI_orig!$F$8:$IT$256)</f>
        <v>28963.116253402713</v>
      </c>
      <c r="AJ55" s="7">
        <f t="array" ref="AJ55">SUMPRODUCT((NBI_orig!$B$8:$B$256=NBI_L2!$A55)*(NBI_orig!$F$6:$IT$6=NBI_L2!AJ$1)*NBI_orig!$F$8:$IT$256)</f>
        <v>104.787640979084</v>
      </c>
      <c r="AK55" s="7">
        <f t="array" ref="AK55">SUMPRODUCT((NBI_orig!$B$8:$B$256=NBI_L2!$A55)*(NBI_orig!$F$6:$IT$6=NBI_L2!AK$1)*NBI_orig!$F$8:$IT$256)</f>
        <v>2357.9849523510666</v>
      </c>
      <c r="AL55" s="7">
        <f t="array" ref="AL55">SUMPRODUCT((NBI_orig!$B$8:$B$256=NBI_L2!$A55)*(NBI_orig!$F$6:$IT$6=NBI_L2!AL$1)*NBI_orig!$F$8:$IT$256)</f>
        <v>376.92046720466556</v>
      </c>
      <c r="AM55" s="7">
        <f t="array" ref="AM55">SUMPRODUCT((NBI_orig!$B$8:$B$256=NBI_L2!$A55)*(NBI_orig!$F$6:$IT$6=NBI_L2!AM$1)*NBI_orig!$F$8:$IT$256)</f>
        <v>233.20081316859233</v>
      </c>
      <c r="AN55" s="7">
        <f t="array" ref="AN55">SUMPRODUCT((NBI_orig!$B$8:$B$256=NBI_L2!$A55)*(NBI_orig!$F$6:$IT$6=NBI_L2!AN$1)*NBI_orig!$F$8:$IT$256)</f>
        <v>17611.853378901855</v>
      </c>
      <c r="AO55" s="7">
        <f t="array" ref="AO55">SUMPRODUCT((NBI_orig!$B$8:$B$256=NBI_L2!$A55)*(NBI_orig!$F$6:$IT$6=NBI_L2!AO$1)*NBI_orig!$F$8:$IT$256)</f>
        <v>1777.2030573327002</v>
      </c>
      <c r="AP55" s="7">
        <f t="array" ref="AP55">SUMPRODUCT((NBI_orig!$B$8:$B$256=NBI_L2!$A55)*(NBI_orig!$F$6:$IT$6=NBI_L2!AP$1)*NBI_orig!$F$8:$IT$256)</f>
        <v>4508.0058625033498</v>
      </c>
      <c r="AQ55" s="7">
        <f t="array" ref="AQ55">SUMPRODUCT((NBI_orig!$B$8:$B$256=NBI_L2!$A55)*(NBI_orig!$F$6:$IT$6=NBI_L2!AQ$1)*NBI_orig!$F$8:$IT$256)</f>
        <v>0</v>
      </c>
      <c r="AR55" s="7">
        <f t="array" ref="AR55">SUMPRODUCT((NBI_orig!$B$8:$B$256=NBI_L2!$A55)*(NBI_orig!$F$6:$IT$6=NBI_L2!AR$1)*NBI_orig!$F$8:$IT$256)</f>
        <v>0</v>
      </c>
      <c r="AS55" s="7">
        <f t="array" ref="AS55">SUMPRODUCT((NBI_orig!$B$8:$B$256=NBI_L2!$A55)*(NBI_orig!$F$6:$IT$6=NBI_L2!AS$1)*NBI_orig!$F$8:$IT$256)</f>
        <v>0</v>
      </c>
      <c r="AT55" s="7">
        <f t="array" ref="AT55">SUMPRODUCT((NBI_orig!$B$8:$B$256=NBI_L2!$A55)*(NBI_orig!$F$6:$IT$6=NBI_L2!AT$1)*NBI_orig!$F$8:$IT$256)</f>
        <v>0</v>
      </c>
      <c r="AU55" s="7">
        <f t="array" ref="AU55">SUMPRODUCT((NBI_orig!$B$8:$B$256=NBI_L2!$A55)*(NBI_orig!$F$6:$IT$6=NBI_L2!AU$1)*NBI_orig!$F$8:$IT$256)</f>
        <v>0</v>
      </c>
      <c r="AV55" s="7">
        <f t="array" ref="AV55">SUMPRODUCT((NBI_orig!$B$8:$B$256=NBI_L2!$A55)*(NBI_orig!$F$6:$IT$6=NBI_L2!AV$1)*NBI_orig!$F$8:$IT$256)</f>
        <v>0</v>
      </c>
      <c r="AW55" s="7">
        <f t="array" ref="AW55">SUMPRODUCT((NBI_orig!$B$8:$B$256=NBI_L2!$A55)*(NBI_orig!$F$6:$IT$6=NBI_L2!AW$1)*NBI_orig!$F$8:$IT$256)</f>
        <v>0</v>
      </c>
      <c r="AX55" s="7">
        <f t="array" ref="AX55">SUMPRODUCT((NBI_orig!$B$8:$B$256=NBI_L2!$A55)*(NBI_orig!$F$6:$IT$6=NBI_L2!AX$1)*NBI_orig!$F$8:$IT$256)</f>
        <v>0</v>
      </c>
      <c r="AY55" s="7">
        <f t="array" ref="AY55">SUMPRODUCT((NBI_orig!$B$8:$B$256=NBI_L2!$A55)*(NBI_orig!$F$6:$IT$6=NBI_L2!AY$1)*NBI_orig!$F$8:$IT$256)</f>
        <v>0</v>
      </c>
      <c r="AZ55" s="7">
        <f t="array" ref="AZ55">SUMPRODUCT((NBI_orig!$B$8:$B$256=NBI_L2!$A55)*(NBI_orig!$F$6:$IT$6=NBI_L2!AZ$1)*NBI_orig!$F$8:$IT$256)</f>
        <v>0</v>
      </c>
      <c r="BA55" s="7">
        <f t="array" ref="BA55">SUMPRODUCT((NBI_orig!$B$8:$B$256=NBI_L2!$A55)*(NBI_orig!$F$6:$IT$6=NBI_L2!BA$1)*NBI_orig!$F$8:$IT$256)</f>
        <v>0</v>
      </c>
      <c r="BB55" s="7">
        <f t="array" ref="BB55">SUMPRODUCT((NBI_orig!$B$8:$B$256=NBI_L2!$A55)*(NBI_orig!$F$6:$IT$6=NBI_L2!BB$1)*NBI_orig!$F$8:$IT$256)</f>
        <v>0</v>
      </c>
      <c r="BC55" s="7">
        <f t="array" ref="BC55">SUMPRODUCT((NBI_orig!$B$8:$B$256=NBI_L2!$A55)*(NBI_orig!$F$6:$IT$6=NBI_L2!BC$1)*NBI_orig!$F$8:$IT$256)</f>
        <v>0</v>
      </c>
      <c r="BD55" s="7">
        <f t="array" ref="BD55">SUMPRODUCT((NBI_orig!$B$8:$B$256=NBI_L2!$A55)*(NBI_orig!$F$6:$IT$6=NBI_L2!BD$1)*NBI_orig!$F$8:$IT$256)</f>
        <v>0</v>
      </c>
      <c r="BE55" s="7">
        <f t="array" ref="BE55">SUMPRODUCT((NBI_orig!$B$8:$B$256=NBI_L2!$A55)*(NBI_orig!$F$6:$IT$6=NBI_L2!BE$1)*NBI_orig!$F$8:$IT$256)</f>
        <v>0</v>
      </c>
      <c r="BF55" s="7">
        <f t="array" ref="BF55">SUMPRODUCT((NBI_orig!$B$8:$B$256=NBI_L2!$A55)*(NBI_orig!$F$6:$IT$6=NBI_L2!BF$1)*NBI_orig!$F$8:$IT$256)</f>
        <v>0</v>
      </c>
      <c r="BG55" s="7">
        <f t="array" ref="BG55">SUMPRODUCT((NBI_orig!$B$8:$B$256=NBI_L2!$A55)*(NBI_orig!$F$6:$IT$6=NBI_L2!BG$1)*NBI_orig!$F$8:$IT$256)</f>
        <v>0</v>
      </c>
      <c r="BH55" s="7">
        <f t="array" ref="BH55">SUMPRODUCT((NBI_orig!$B$8:$B$256=NBI_L2!$A55)*(NBI_orig!$F$6:$IT$6=NBI_L2!BH$1)*NBI_orig!$F$8:$IT$256)</f>
        <v>0</v>
      </c>
      <c r="BI55" s="7">
        <f t="array" ref="BI55">SUMPRODUCT((NBI_orig!$B$8:$B$256=NBI_L2!$A55)*(NBI_orig!$F$6:$IT$6=NBI_L2!BI$1)*NBI_orig!$F$8:$IT$256)</f>
        <v>0</v>
      </c>
      <c r="BJ55" s="7">
        <f t="array" ref="BJ55">SUMPRODUCT((NBI_orig!$B$8:$B$256=NBI_L2!$A55)*(NBI_orig!$F$6:$IT$6=NBI_L2!BJ$1)*NBI_orig!$F$8:$IT$256)</f>
        <v>0</v>
      </c>
      <c r="BK55" s="7">
        <f t="array" ref="BK55">SUMPRODUCT((NBI_orig!$B$8:$B$256=NBI_L2!$A55)*(NBI_orig!$F$6:$IT$6=NBI_L2!BK$1)*NBI_orig!$F$8:$IT$256)</f>
        <v>0</v>
      </c>
      <c r="BL55" s="7">
        <f t="array" ref="BL55">SUMPRODUCT((NBI_orig!$B$8:$B$256=NBI_L2!$A55)*(NBI_orig!$F$6:$IT$6=NBI_L2!BL$1)*NBI_orig!$F$8:$IT$256)</f>
        <v>0</v>
      </c>
      <c r="BM55" s="7">
        <f t="array" ref="BM55">SUMPRODUCT((NBI_orig!$B$8:$B$256=NBI_L2!$A55)*(NBI_orig!$F$6:$IT$6=NBI_L2!BM$1)*NBI_orig!$F$8:$IT$256)</f>
        <v>0</v>
      </c>
      <c r="BN55" s="7">
        <f t="array" ref="BN55">SUMPRODUCT((NBI_orig!$B$8:$B$256=NBI_L2!$A55)*(NBI_orig!$F$6:$IT$6=NBI_L2!BN$1)*NBI_orig!$F$8:$IT$256)</f>
        <v>0</v>
      </c>
      <c r="BO55" s="7">
        <f t="array" ref="BO55">SUMPRODUCT((NBI_orig!$B$8:$B$256=NBI_L2!$A55)*(NBI_orig!$F$6:$IT$6=NBI_L2!BO$1)*NBI_orig!$F$8:$IT$256)</f>
        <v>0</v>
      </c>
      <c r="BP55" s="7">
        <f t="array" ref="BP55">SUMPRODUCT((NBI_orig!$B$8:$B$256=NBI_L2!$A55)*(NBI_orig!$F$6:$IT$6=NBI_L2!BP$1)*NBI_orig!$F$8:$IT$256)</f>
        <v>0</v>
      </c>
      <c r="BQ55" s="7">
        <f t="array" ref="BQ55">SUMPRODUCT((NBI_orig!$B$8:$B$256=NBI_L2!$A55)*(NBI_orig!$F$6:$IT$6=NBI_L2!BQ$1)*NBI_orig!$F$8:$IT$256)</f>
        <v>0</v>
      </c>
      <c r="BR55" s="7">
        <f t="array" ref="BR55">SUMPRODUCT((NBI_orig!$B$8:$B$256=NBI_L2!$A55)*(NBI_orig!$F$6:$IT$6=NBI_L2!BR$1)*NBI_orig!$F$8:$IT$256)</f>
        <v>0</v>
      </c>
      <c r="BS55" s="7">
        <f t="array" ref="BS55">SUMPRODUCT((NBI_orig!$B$8:$B$256=NBI_L2!$A55)*(NBI_orig!$F$6:$IT$6=NBI_L2!BS$1)*NBI_orig!$F$8:$IT$256)</f>
        <v>0</v>
      </c>
      <c r="BT55" s="7">
        <f t="array" ref="BT55">SUMPRODUCT((NBI_orig!$B$8:$B$256=NBI_L2!$A55)*(NBI_orig!$F$6:$IT$6=NBI_L2!BT$1)*NBI_orig!$F$8:$IT$256)</f>
        <v>0</v>
      </c>
      <c r="BU55" s="7">
        <f t="array" ref="BU55">SUMPRODUCT((NBI_orig!$B$8:$B$256=NBI_L2!$A55)*(NBI_orig!$F$6:$IT$6=NBI_L2!BU$1)*NBI_orig!$F$8:$IT$256)</f>
        <v>0</v>
      </c>
      <c r="BV55" s="7">
        <f t="array" ref="BV55">SUMPRODUCT((NBI_orig!$B$8:$B$256=NBI_L2!$A55)*(NBI_orig!$F$6:$IT$6=NBI_L2!BV$1)*NBI_orig!$F$8:$IT$256)</f>
        <v>0</v>
      </c>
      <c r="BW55" s="7">
        <f t="array" ref="BW55">SUMPRODUCT((NBI_orig!$B$8:$B$256=NBI_L2!$A55)*(NBI_orig!$F$6:$IT$6=NBI_L2!BW$1)*NBI_orig!$F$8:$IT$256)</f>
        <v>0</v>
      </c>
      <c r="BX55" s="7">
        <f t="array" ref="BX55">SUMPRODUCT((NBI_orig!$B$8:$B$256=NBI_L2!$A55)*(NBI_orig!$F$6:$IT$6=NBI_L2!BX$1)*NBI_orig!$F$8:$IT$256)</f>
        <v>0</v>
      </c>
      <c r="BY55" s="7">
        <f t="array" ref="BY55">SUMPRODUCT((NBI_orig!$B$8:$B$256=NBI_L2!$A55)*(NBI_orig!$F$6:$IT$6=NBI_L2!BY$1)*NBI_orig!$F$8:$IT$256)</f>
        <v>0</v>
      </c>
      <c r="BZ55" s="7">
        <f t="array" ref="BZ55">SUMPRODUCT((NBI_orig!$B$8:$B$256=NBI_L2!$A55)*(NBI_orig!$F$6:$IT$6=NBI_L2!BZ$1)*NBI_orig!$F$8:$IT$256)</f>
        <v>0</v>
      </c>
      <c r="CA55" s="7">
        <f t="array" ref="CA55">SUMPRODUCT((NBI_orig!$B$8:$B$256=NBI_L2!$A55)*(NBI_orig!$F$6:$IT$6=NBI_L2!CA$1)*NBI_orig!$F$8:$IT$256)</f>
        <v>0</v>
      </c>
      <c r="CB55" s="7">
        <f t="array" ref="CB55">SUMPRODUCT((NBI_orig!$B$8:$B$256=NBI_L2!$A55)*(NBI_orig!$F$6:$IT$6=NBI_L2!CB$1)*NBI_orig!$F$8:$IT$256)</f>
        <v>0</v>
      </c>
      <c r="CC55" s="7">
        <f t="array" ref="CC55">SUMPRODUCT((NBI_orig!$B$8:$B$256=NBI_L2!$A55)*(NBI_orig!$F$6:$IT$6=NBI_L2!CC$1)*NBI_orig!$F$8:$IT$256)</f>
        <v>0</v>
      </c>
      <c r="CD55" s="7">
        <f t="array" ref="CD55">SUMPRODUCT((NBI_orig!$B$8:$B$256=NBI_L2!$A55)*(NBI_orig!$F$6:$IT$6=NBI_L2!CD$1)*NBI_orig!$F$8:$IT$256)</f>
        <v>0</v>
      </c>
      <c r="CE55" s="7">
        <f t="array" ref="CE55">SUMPRODUCT((NBI_orig!$B$8:$B$256=NBI_L2!$A55)*(NBI_orig!$F$6:$IT$6=NBI_L2!CE$1)*NBI_orig!$F$8:$IT$256)</f>
        <v>0</v>
      </c>
      <c r="CF55" s="7">
        <f t="array" ref="CF55">SUMPRODUCT((NBI_orig!$B$8:$B$256=NBI_L2!$A55)*(NBI_orig!$F$6:$IT$6=NBI_L2!CF$1)*NBI_orig!$F$8:$IT$256)</f>
        <v>0</v>
      </c>
      <c r="CG55" s="7">
        <f t="array" ref="CG55">SUMPRODUCT((NBI_orig!$B$8:$B$256=NBI_L2!$A55)*(NBI_orig!$F$6:$IT$6=NBI_L2!CG$1)*NBI_orig!$F$8:$IT$256)</f>
        <v>0</v>
      </c>
      <c r="CH55" s="7">
        <f t="array" ref="CH55">SUMPRODUCT((NBI_orig!$B$8:$B$256=NBI_L2!$A55)*(NBI_orig!$F$6:$IT$6=NBI_L2!CH$1)*NBI_orig!$F$8:$IT$256)</f>
        <v>0</v>
      </c>
      <c r="CI55" s="7">
        <f t="array" ref="CI55">SUMPRODUCT((NBI_orig!$B$8:$B$256=NBI_L2!$A55)*(NBI_orig!$F$6:$IT$6=NBI_L2!CI$1)*NBI_orig!$F$8:$IT$256)</f>
        <v>0</v>
      </c>
      <c r="CJ55" s="7">
        <f t="array" ref="CJ55">SUMPRODUCT((NBI_orig!$B$8:$B$256=NBI_L2!$A55)*(NBI_orig!$F$6:$IT$6=NBI_L2!CJ$1)*NBI_orig!$F$8:$IT$256)</f>
        <v>0</v>
      </c>
      <c r="CK55" s="7">
        <f t="array" ref="CK55">SUMPRODUCT((NBI_orig!$B$8:$B$256=NBI_L2!$A55)*(NBI_orig!$F$6:$IT$6=NBI_L2!CK$1)*NBI_orig!$F$8:$IT$256)</f>
        <v>4248.9715671234626</v>
      </c>
      <c r="CL55" s="7">
        <f t="array" ref="CL55">SUMPRODUCT((NBI_orig!$B$8:$B$256=NBI_L2!$A55)*(NBI_orig!$F$6:$IT$6=NBI_L2!CL$1)*NBI_orig!$F$8:$IT$256)</f>
        <v>10903.23479531516</v>
      </c>
      <c r="CM55" s="7">
        <f t="array" ref="CM55">SUMPRODUCT((NBI_orig!$B$8:$B$256=NBI_L2!$A55)*(NBI_orig!$F$6:$IT$6=NBI_L2!CM$1)*NBI_orig!$F$8:$IT$256)</f>
        <v>11756.12786597559</v>
      </c>
      <c r="CN55" s="7">
        <f t="array" ref="CN55">SUMPRODUCT((NBI_orig!$B$8:$B$256=NBI_L2!$A55)*(NBI_orig!$F$6:$IT$6=NBI_L2!CN$1)*NBI_orig!$F$8:$IT$256)</f>
        <v>0</v>
      </c>
      <c r="CO55" s="7">
        <f t="array" ref="CO55">SUMPRODUCT((NBI_orig!$B$8:$B$256=NBI_L2!$A55)*(NBI_orig!$F$6:$IT$6=NBI_L2!CO$1)*NBI_orig!$F$8:$IT$256)</f>
        <v>0</v>
      </c>
      <c r="CP55" s="7">
        <f t="array" ref="CP55">SUMPRODUCT((NBI_orig!$B$8:$B$256=NBI_L2!$A55)*(NBI_orig!$F$6:$IT$6=NBI_L2!CP$1)*NBI_orig!$F$8:$IT$256)</f>
        <v>0</v>
      </c>
      <c r="CQ55" s="7">
        <f t="array" ref="CQ55">SUMPRODUCT((NBI_orig!$B$8:$B$256=NBI_L2!$A55)*(NBI_orig!$F$6:$IT$6=NBI_L2!CQ$1)*NBI_orig!$F$8:$IT$256)</f>
        <v>0</v>
      </c>
      <c r="CR55" s="7">
        <f t="array" ref="CR55">SUMPRODUCT((NBI_orig!$B$8:$B$256=NBI_L2!$A55)*(NBI_orig!$F$6:$IT$6=NBI_L2!CR$1)*NBI_orig!$F$8:$IT$256)</f>
        <v>0</v>
      </c>
      <c r="CS55" s="7">
        <f t="array" ref="CS55">SUMPRODUCT((NBI_orig!$B$8:$B$256=NBI_L2!$A55)*(NBI_orig!$F$6:$IT$6=NBI_L2!CS$1)*NBI_orig!$F$8:$IT$256)</f>
        <v>0</v>
      </c>
      <c r="CT55" s="7">
        <f t="array" ref="CT55">SUMPRODUCT((NBI_orig!$B$8:$B$256=NBI_L2!$A55)*(NBI_orig!$F$6:$IT$6=NBI_L2!CT$1)*NBI_orig!$F$8:$IT$256)</f>
        <v>-782.95903207076503</v>
      </c>
      <c r="CU55" s="7">
        <f t="array" ref="CU55">SUMPRODUCT((NBI_orig!$B$8:$B$256=NBI_L2!$A55)*(NBI_orig!$F$6:$IT$6=NBI_L2!CU$1)*NBI_orig!$F$8:$IT$256)</f>
        <v>193.752785331322</v>
      </c>
      <c r="CV55" s="7">
        <f t="array" ref="CV55">SUMPRODUCT((NBI_orig!$B$8:$B$256=NBI_L2!$A55)*(NBI_orig!$F$6:$IT$6=NBI_L2!CV$1)*NBI_orig!$F$8:$IT$256)</f>
        <v>17171.205321322399</v>
      </c>
      <c r="CW55" s="7">
        <f t="array" ref="CW55">SUMPRODUCT((NBI_orig!$B$8:$B$256=NBI_L2!$A55)*(NBI_orig!$F$6:$IT$6=NBI_L2!CW$1)*NBI_orig!$F$8:$IT$256)</f>
        <v>166005.49706564599</v>
      </c>
      <c r="CX55" s="7"/>
      <c r="CY55" s="7"/>
    </row>
    <row r="56" spans="1:103" x14ac:dyDescent="0.2">
      <c r="A56" s="6" t="s">
        <v>333</v>
      </c>
      <c r="B56" s="7">
        <f t="array" ref="B56">SUMPRODUCT((NBI_orig!$B$8:$B$256=NBI_L2!$A56)*(NBI_orig!$F$6:$IT$6=NBI_L2!B$1)*NBI_orig!$F$8:$IT$256)</f>
        <v>8.0712051308225092</v>
      </c>
      <c r="C56" s="7">
        <f t="array" ref="C56">SUMPRODUCT((NBI_orig!$B$8:$B$256=NBI_L2!$A56)*(NBI_orig!$F$6:$IT$6=NBI_L2!C$1)*NBI_orig!$F$8:$IT$256)</f>
        <v>7.5135779543305699</v>
      </c>
      <c r="D56" s="7">
        <f t="array" ref="D56">SUMPRODUCT((NBI_orig!$B$8:$B$256=NBI_L2!$A56)*(NBI_orig!$F$6:$IT$6=NBI_L2!D$1)*NBI_orig!$F$8:$IT$256)</f>
        <v>3.2880105619609599</v>
      </c>
      <c r="E56" s="7">
        <f t="array" ref="E56">SUMPRODUCT((NBI_orig!$B$8:$B$256=NBI_L2!$A56)*(NBI_orig!$F$6:$IT$6=NBI_L2!E$1)*NBI_orig!$F$8:$IT$256)</f>
        <v>22.010620430353299</v>
      </c>
      <c r="F56" s="7">
        <f t="array" ref="F56">SUMPRODUCT((NBI_orig!$B$8:$B$256=NBI_L2!$A56)*(NBI_orig!$F$6:$IT$6=NBI_L2!F$1)*NBI_orig!$F$8:$IT$256)</f>
        <v>84.018185123847545</v>
      </c>
      <c r="G56" s="7">
        <f t="array" ref="G56">SUMPRODUCT((NBI_orig!$B$8:$B$256=NBI_L2!$A56)*(NBI_orig!$F$6:$IT$6=NBI_L2!G$1)*NBI_orig!$F$8:$IT$256)</f>
        <v>18.523372672201301</v>
      </c>
      <c r="H56" s="7">
        <f t="array" ref="H56">SUMPRODUCT((NBI_orig!$B$8:$B$256=NBI_L2!$A56)*(NBI_orig!$F$6:$IT$6=NBI_L2!H$1)*NBI_orig!$F$8:$IT$256)</f>
        <v>287.6282140289627</v>
      </c>
      <c r="I56" s="7">
        <f t="array" ref="I56">SUMPRODUCT((NBI_orig!$B$8:$B$256=NBI_L2!$A56)*(NBI_orig!$F$6:$IT$6=NBI_L2!I$1)*NBI_orig!$F$8:$IT$256)</f>
        <v>108.43621599001989</v>
      </c>
      <c r="J56" s="7">
        <f t="array" ref="J56">SUMPRODUCT((NBI_orig!$B$8:$B$256=NBI_L2!$A56)*(NBI_orig!$F$6:$IT$6=NBI_L2!J$1)*NBI_orig!$F$8:$IT$256)</f>
        <v>55.029082270039929</v>
      </c>
      <c r="K56" s="7">
        <f t="array" ref="K56">SUMPRODUCT((NBI_orig!$B$8:$B$256=NBI_L2!$A56)*(NBI_orig!$F$6:$IT$6=NBI_L2!K$1)*NBI_orig!$F$8:$IT$256)</f>
        <v>1.00468743344138</v>
      </c>
      <c r="L56" s="7">
        <f t="array" ref="L56">SUMPRODUCT((NBI_orig!$B$8:$B$256=NBI_L2!$A56)*(NBI_orig!$F$6:$IT$6=NBI_L2!L$1)*NBI_orig!$F$8:$IT$256)</f>
        <v>9.7926383636003802</v>
      </c>
      <c r="M56" s="7">
        <f t="array" ref="M56">SUMPRODUCT((NBI_orig!$B$8:$B$256=NBI_L2!$A56)*(NBI_orig!$F$6:$IT$6=NBI_L2!M$1)*NBI_orig!$F$8:$IT$256)</f>
        <v>29.6622294401704</v>
      </c>
      <c r="N56" s="7">
        <f t="array" ref="N56">SUMPRODUCT((NBI_orig!$B$8:$B$256=NBI_L2!$A56)*(NBI_orig!$F$6:$IT$6=NBI_L2!N$1)*NBI_orig!$F$8:$IT$256)</f>
        <v>892.78240257675998</v>
      </c>
      <c r="O56" s="7">
        <f t="array" ref="O56">SUMPRODUCT((NBI_orig!$B$8:$B$256=NBI_L2!$A56)*(NBI_orig!$F$6:$IT$6=NBI_L2!O$1)*NBI_orig!$F$8:$IT$256)</f>
        <v>3769.8205171824302</v>
      </c>
      <c r="P56" s="7">
        <f t="array" ref="P56">SUMPRODUCT((NBI_orig!$B$8:$B$256=NBI_L2!$A56)*(NBI_orig!$F$6:$IT$6=NBI_L2!P$1)*NBI_orig!$F$8:$IT$256)</f>
        <v>0</v>
      </c>
      <c r="Q56" s="7">
        <f t="array" ref="Q56">SUMPRODUCT((NBI_orig!$B$8:$B$256=NBI_L2!$A56)*(NBI_orig!$F$6:$IT$6=NBI_L2!Q$1)*NBI_orig!$F$8:$IT$256)</f>
        <v>6.45972383654063</v>
      </c>
      <c r="R56" s="7">
        <f t="array" ref="R56">SUMPRODUCT((NBI_orig!$B$8:$B$256=NBI_L2!$A56)*(NBI_orig!$F$6:$IT$6=NBI_L2!R$1)*NBI_orig!$F$8:$IT$256)</f>
        <v>237.85667310655001</v>
      </c>
      <c r="S56" s="7">
        <f t="array" ref="S56">SUMPRODUCT((NBI_orig!$B$8:$B$256=NBI_L2!$A56)*(NBI_orig!$F$6:$IT$6=NBI_L2!S$1)*NBI_orig!$F$8:$IT$256)</f>
        <v>7.12203837947244</v>
      </c>
      <c r="T56" s="7">
        <f t="array" ref="T56">SUMPRODUCT((NBI_orig!$B$8:$B$256=NBI_L2!$A56)*(NBI_orig!$F$6:$IT$6=NBI_L2!T$1)*NBI_orig!$F$8:$IT$256)</f>
        <v>47.434204352671102</v>
      </c>
      <c r="U56" s="7">
        <f t="array" ref="U56">SUMPRODUCT((NBI_orig!$B$8:$B$256=NBI_L2!$A56)*(NBI_orig!$F$6:$IT$6=NBI_L2!U$1)*NBI_orig!$F$8:$IT$256)</f>
        <v>11.95818113425331</v>
      </c>
      <c r="V56" s="7">
        <f t="array" ref="V56">SUMPRODUCT((NBI_orig!$B$8:$B$256=NBI_L2!$A56)*(NBI_orig!$F$6:$IT$6=NBI_L2!V$1)*NBI_orig!$F$8:$IT$256)</f>
        <v>4.9003518072604297</v>
      </c>
      <c r="W56" s="7">
        <f t="array" ref="W56">SUMPRODUCT((NBI_orig!$B$8:$B$256=NBI_L2!$A56)*(NBI_orig!$F$6:$IT$6=NBI_L2!W$1)*NBI_orig!$F$8:$IT$256)</f>
        <v>1.4545341429261101</v>
      </c>
      <c r="X56" s="7">
        <f t="array" ref="X56">SUMPRODUCT((NBI_orig!$B$8:$B$256=NBI_L2!$A56)*(NBI_orig!$F$6:$IT$6=NBI_L2!X$1)*NBI_orig!$F$8:$IT$256)</f>
        <v>26.627917865220901</v>
      </c>
      <c r="Y56" s="7">
        <f t="array" ref="Y56">SUMPRODUCT((NBI_orig!$B$8:$B$256=NBI_L2!$A56)*(NBI_orig!$F$6:$IT$6=NBI_L2!Y$1)*NBI_orig!$F$8:$IT$256)</f>
        <v>432.85459314518778</v>
      </c>
      <c r="Z56" s="7">
        <f t="array" ref="Z56">SUMPRODUCT((NBI_orig!$B$8:$B$256=NBI_L2!$A56)*(NBI_orig!$F$6:$IT$6=NBI_L2!Z$1)*NBI_orig!$F$8:$IT$256)</f>
        <v>471.99691803677359</v>
      </c>
      <c r="AA56" s="7">
        <f t="array" ref="AA56">SUMPRODUCT((NBI_orig!$B$8:$B$256=NBI_L2!$A56)*(NBI_orig!$F$6:$IT$6=NBI_L2!AA$1)*NBI_orig!$F$8:$IT$256)</f>
        <v>402.47703181344298</v>
      </c>
      <c r="AB56" s="7">
        <f t="array" ref="AB56">SUMPRODUCT((NBI_orig!$B$8:$B$256=NBI_L2!$A56)*(NBI_orig!$F$6:$IT$6=NBI_L2!AB$1)*NBI_orig!$F$8:$IT$256)</f>
        <v>327.10405899616569</v>
      </c>
      <c r="AC56" s="7">
        <f t="array" ref="AC56">SUMPRODUCT((NBI_orig!$B$8:$B$256=NBI_L2!$A56)*(NBI_orig!$F$6:$IT$6=NBI_L2!AC$1)*NBI_orig!$F$8:$IT$256)</f>
        <v>8.0950783284583707</v>
      </c>
      <c r="AD56" s="7">
        <f t="array" ref="AD56">SUMPRODUCT((NBI_orig!$B$8:$B$256=NBI_L2!$A56)*(NBI_orig!$F$6:$IT$6=NBI_L2!AD$1)*NBI_orig!$F$8:$IT$256)</f>
        <v>12.0554982055314</v>
      </c>
      <c r="AE56" s="7">
        <f t="array" ref="AE56">SUMPRODUCT((NBI_orig!$B$8:$B$256=NBI_L2!$A56)*(NBI_orig!$F$6:$IT$6=NBI_L2!AE$1)*NBI_orig!$F$8:$IT$256)</f>
        <v>38.409727581965903</v>
      </c>
      <c r="AF56" s="7">
        <f t="array" ref="AF56">SUMPRODUCT((NBI_orig!$B$8:$B$256=NBI_L2!$A56)*(NBI_orig!$F$6:$IT$6=NBI_L2!AF$1)*NBI_orig!$F$8:$IT$256)</f>
        <v>110.5572310944668</v>
      </c>
      <c r="AG56" s="7">
        <f t="array" ref="AG56">SUMPRODUCT((NBI_orig!$B$8:$B$256=NBI_L2!$A56)*(NBI_orig!$F$6:$IT$6=NBI_L2!AG$1)*NBI_orig!$F$8:$IT$256)</f>
        <v>2.4486598860190898</v>
      </c>
      <c r="AH56" s="7">
        <f t="array" ref="AH56">SUMPRODUCT((NBI_orig!$B$8:$B$256=NBI_L2!$A56)*(NBI_orig!$F$6:$IT$6=NBI_L2!AH$1)*NBI_orig!$F$8:$IT$256)</f>
        <v>218.19551137863218</v>
      </c>
      <c r="AI56" s="7">
        <f t="array" ref="AI56">SUMPRODUCT((NBI_orig!$B$8:$B$256=NBI_L2!$A56)*(NBI_orig!$F$6:$IT$6=NBI_L2!AI$1)*NBI_orig!$F$8:$IT$256)</f>
        <v>30376.659025803245</v>
      </c>
      <c r="AJ56" s="7">
        <f t="array" ref="AJ56">SUMPRODUCT((NBI_orig!$B$8:$B$256=NBI_L2!$A56)*(NBI_orig!$F$6:$IT$6=NBI_L2!AJ$1)*NBI_orig!$F$8:$IT$256)</f>
        <v>273.04779767828501</v>
      </c>
      <c r="AK56" s="7">
        <f t="array" ref="AK56">SUMPRODUCT((NBI_orig!$B$8:$B$256=NBI_L2!$A56)*(NBI_orig!$F$6:$IT$6=NBI_L2!AK$1)*NBI_orig!$F$8:$IT$256)</f>
        <v>765.23107304417147</v>
      </c>
      <c r="AL56" s="7">
        <f t="array" ref="AL56">SUMPRODUCT((NBI_orig!$B$8:$B$256=NBI_L2!$A56)*(NBI_orig!$F$6:$IT$6=NBI_L2!AL$1)*NBI_orig!$F$8:$IT$256)</f>
        <v>3898.157794928577</v>
      </c>
      <c r="AM56" s="7">
        <f t="array" ref="AM56">SUMPRODUCT((NBI_orig!$B$8:$B$256=NBI_L2!$A56)*(NBI_orig!$F$6:$IT$6=NBI_L2!AM$1)*NBI_orig!$F$8:$IT$256)</f>
        <v>831.74163175701699</v>
      </c>
      <c r="AN56" s="7">
        <f t="array" ref="AN56">SUMPRODUCT((NBI_orig!$B$8:$B$256=NBI_L2!$A56)*(NBI_orig!$F$6:$IT$6=NBI_L2!AN$1)*NBI_orig!$F$8:$IT$256)</f>
        <v>30071.712292704149</v>
      </c>
      <c r="AO56" s="7">
        <f t="array" ref="AO56">SUMPRODUCT((NBI_orig!$B$8:$B$256=NBI_L2!$A56)*(NBI_orig!$F$6:$IT$6=NBI_L2!AO$1)*NBI_orig!$F$8:$IT$256)</f>
        <v>3737.6971463316168</v>
      </c>
      <c r="AP56" s="7">
        <f t="array" ref="AP56">SUMPRODUCT((NBI_orig!$B$8:$B$256=NBI_L2!$A56)*(NBI_orig!$F$6:$IT$6=NBI_L2!AP$1)*NBI_orig!$F$8:$IT$256)</f>
        <v>8236.4659452925334</v>
      </c>
      <c r="AQ56" s="7">
        <f t="array" ref="AQ56">SUMPRODUCT((NBI_orig!$B$8:$B$256=NBI_L2!$A56)*(NBI_orig!$F$6:$IT$6=NBI_L2!AQ$1)*NBI_orig!$F$8:$IT$256)</f>
        <v>0</v>
      </c>
      <c r="AR56" s="7">
        <f t="array" ref="AR56">SUMPRODUCT((NBI_orig!$B$8:$B$256=NBI_L2!$A56)*(NBI_orig!$F$6:$IT$6=NBI_L2!AR$1)*NBI_orig!$F$8:$IT$256)</f>
        <v>0</v>
      </c>
      <c r="AS56" s="7">
        <f t="array" ref="AS56">SUMPRODUCT((NBI_orig!$B$8:$B$256=NBI_L2!$A56)*(NBI_orig!$F$6:$IT$6=NBI_L2!AS$1)*NBI_orig!$F$8:$IT$256)</f>
        <v>0</v>
      </c>
      <c r="AT56" s="7">
        <f t="array" ref="AT56">SUMPRODUCT((NBI_orig!$B$8:$B$256=NBI_L2!$A56)*(NBI_orig!$F$6:$IT$6=NBI_L2!AT$1)*NBI_orig!$F$8:$IT$256)</f>
        <v>0</v>
      </c>
      <c r="AU56" s="7">
        <f t="array" ref="AU56">SUMPRODUCT((NBI_orig!$B$8:$B$256=NBI_L2!$A56)*(NBI_orig!$F$6:$IT$6=NBI_L2!AU$1)*NBI_orig!$F$8:$IT$256)</f>
        <v>0</v>
      </c>
      <c r="AV56" s="7">
        <f t="array" ref="AV56">SUMPRODUCT((NBI_orig!$B$8:$B$256=NBI_L2!$A56)*(NBI_orig!$F$6:$IT$6=NBI_L2!AV$1)*NBI_orig!$F$8:$IT$256)</f>
        <v>0</v>
      </c>
      <c r="AW56" s="7">
        <f t="array" ref="AW56">SUMPRODUCT((NBI_orig!$B$8:$B$256=NBI_L2!$A56)*(NBI_orig!$F$6:$IT$6=NBI_L2!AW$1)*NBI_orig!$F$8:$IT$256)</f>
        <v>0</v>
      </c>
      <c r="AX56" s="7">
        <f t="array" ref="AX56">SUMPRODUCT((NBI_orig!$B$8:$B$256=NBI_L2!$A56)*(NBI_orig!$F$6:$IT$6=NBI_L2!AX$1)*NBI_orig!$F$8:$IT$256)</f>
        <v>0</v>
      </c>
      <c r="AY56" s="7">
        <f t="array" ref="AY56">SUMPRODUCT((NBI_orig!$B$8:$B$256=NBI_L2!$A56)*(NBI_orig!$F$6:$IT$6=NBI_L2!AY$1)*NBI_orig!$F$8:$IT$256)</f>
        <v>0</v>
      </c>
      <c r="AZ56" s="7">
        <f t="array" ref="AZ56">SUMPRODUCT((NBI_orig!$B$8:$B$256=NBI_L2!$A56)*(NBI_orig!$F$6:$IT$6=NBI_L2!AZ$1)*NBI_orig!$F$8:$IT$256)</f>
        <v>0</v>
      </c>
      <c r="BA56" s="7">
        <f t="array" ref="BA56">SUMPRODUCT((NBI_orig!$B$8:$B$256=NBI_L2!$A56)*(NBI_orig!$F$6:$IT$6=NBI_L2!BA$1)*NBI_orig!$F$8:$IT$256)</f>
        <v>0</v>
      </c>
      <c r="BB56" s="7">
        <f t="array" ref="BB56">SUMPRODUCT((NBI_orig!$B$8:$B$256=NBI_L2!$A56)*(NBI_orig!$F$6:$IT$6=NBI_L2!BB$1)*NBI_orig!$F$8:$IT$256)</f>
        <v>0</v>
      </c>
      <c r="BC56" s="7">
        <f t="array" ref="BC56">SUMPRODUCT((NBI_orig!$B$8:$B$256=NBI_L2!$A56)*(NBI_orig!$F$6:$IT$6=NBI_L2!BC$1)*NBI_orig!$F$8:$IT$256)</f>
        <v>0</v>
      </c>
      <c r="BD56" s="7">
        <f t="array" ref="BD56">SUMPRODUCT((NBI_orig!$B$8:$B$256=NBI_L2!$A56)*(NBI_orig!$F$6:$IT$6=NBI_L2!BD$1)*NBI_orig!$F$8:$IT$256)</f>
        <v>0</v>
      </c>
      <c r="BE56" s="7">
        <f t="array" ref="BE56">SUMPRODUCT((NBI_orig!$B$8:$B$256=NBI_L2!$A56)*(NBI_orig!$F$6:$IT$6=NBI_L2!BE$1)*NBI_orig!$F$8:$IT$256)</f>
        <v>0</v>
      </c>
      <c r="BF56" s="7">
        <f t="array" ref="BF56">SUMPRODUCT((NBI_orig!$B$8:$B$256=NBI_L2!$A56)*(NBI_orig!$F$6:$IT$6=NBI_L2!BF$1)*NBI_orig!$F$8:$IT$256)</f>
        <v>0</v>
      </c>
      <c r="BG56" s="7">
        <f t="array" ref="BG56">SUMPRODUCT((NBI_orig!$B$8:$B$256=NBI_L2!$A56)*(NBI_orig!$F$6:$IT$6=NBI_L2!BG$1)*NBI_orig!$F$8:$IT$256)</f>
        <v>0</v>
      </c>
      <c r="BH56" s="7">
        <f t="array" ref="BH56">SUMPRODUCT((NBI_orig!$B$8:$B$256=NBI_L2!$A56)*(NBI_orig!$F$6:$IT$6=NBI_L2!BH$1)*NBI_orig!$F$8:$IT$256)</f>
        <v>0</v>
      </c>
      <c r="BI56" s="7">
        <f t="array" ref="BI56">SUMPRODUCT((NBI_orig!$B$8:$B$256=NBI_L2!$A56)*(NBI_orig!$F$6:$IT$6=NBI_L2!BI$1)*NBI_orig!$F$8:$IT$256)</f>
        <v>0</v>
      </c>
      <c r="BJ56" s="7">
        <f t="array" ref="BJ56">SUMPRODUCT((NBI_orig!$B$8:$B$256=NBI_L2!$A56)*(NBI_orig!$F$6:$IT$6=NBI_L2!BJ$1)*NBI_orig!$F$8:$IT$256)</f>
        <v>0</v>
      </c>
      <c r="BK56" s="7">
        <f t="array" ref="BK56">SUMPRODUCT((NBI_orig!$B$8:$B$256=NBI_L2!$A56)*(NBI_orig!$F$6:$IT$6=NBI_L2!BK$1)*NBI_orig!$F$8:$IT$256)</f>
        <v>0</v>
      </c>
      <c r="BL56" s="7">
        <f t="array" ref="BL56">SUMPRODUCT((NBI_orig!$B$8:$B$256=NBI_L2!$A56)*(NBI_orig!$F$6:$IT$6=NBI_L2!BL$1)*NBI_orig!$F$8:$IT$256)</f>
        <v>0</v>
      </c>
      <c r="BM56" s="7">
        <f t="array" ref="BM56">SUMPRODUCT((NBI_orig!$B$8:$B$256=NBI_L2!$A56)*(NBI_orig!$F$6:$IT$6=NBI_L2!BM$1)*NBI_orig!$F$8:$IT$256)</f>
        <v>0</v>
      </c>
      <c r="BN56" s="7">
        <f t="array" ref="BN56">SUMPRODUCT((NBI_orig!$B$8:$B$256=NBI_L2!$A56)*(NBI_orig!$F$6:$IT$6=NBI_L2!BN$1)*NBI_orig!$F$8:$IT$256)</f>
        <v>0</v>
      </c>
      <c r="BO56" s="7">
        <f t="array" ref="BO56">SUMPRODUCT((NBI_orig!$B$8:$B$256=NBI_L2!$A56)*(NBI_orig!$F$6:$IT$6=NBI_L2!BO$1)*NBI_orig!$F$8:$IT$256)</f>
        <v>0</v>
      </c>
      <c r="BP56" s="7">
        <f t="array" ref="BP56">SUMPRODUCT((NBI_orig!$B$8:$B$256=NBI_L2!$A56)*(NBI_orig!$F$6:$IT$6=NBI_L2!BP$1)*NBI_orig!$F$8:$IT$256)</f>
        <v>0</v>
      </c>
      <c r="BQ56" s="7">
        <f t="array" ref="BQ56">SUMPRODUCT((NBI_orig!$B$8:$B$256=NBI_L2!$A56)*(NBI_orig!$F$6:$IT$6=NBI_L2!BQ$1)*NBI_orig!$F$8:$IT$256)</f>
        <v>0</v>
      </c>
      <c r="BR56" s="7">
        <f t="array" ref="BR56">SUMPRODUCT((NBI_orig!$B$8:$B$256=NBI_L2!$A56)*(NBI_orig!$F$6:$IT$6=NBI_L2!BR$1)*NBI_orig!$F$8:$IT$256)</f>
        <v>0</v>
      </c>
      <c r="BS56" s="7">
        <f t="array" ref="BS56">SUMPRODUCT((NBI_orig!$B$8:$B$256=NBI_L2!$A56)*(NBI_orig!$F$6:$IT$6=NBI_L2!BS$1)*NBI_orig!$F$8:$IT$256)</f>
        <v>0</v>
      </c>
      <c r="BT56" s="7">
        <f t="array" ref="BT56">SUMPRODUCT((NBI_orig!$B$8:$B$256=NBI_L2!$A56)*(NBI_orig!$F$6:$IT$6=NBI_L2!BT$1)*NBI_orig!$F$8:$IT$256)</f>
        <v>0</v>
      </c>
      <c r="BU56" s="7">
        <f t="array" ref="BU56">SUMPRODUCT((NBI_orig!$B$8:$B$256=NBI_L2!$A56)*(NBI_orig!$F$6:$IT$6=NBI_L2!BU$1)*NBI_orig!$F$8:$IT$256)</f>
        <v>0</v>
      </c>
      <c r="BV56" s="7">
        <f t="array" ref="BV56">SUMPRODUCT((NBI_orig!$B$8:$B$256=NBI_L2!$A56)*(NBI_orig!$F$6:$IT$6=NBI_L2!BV$1)*NBI_orig!$F$8:$IT$256)</f>
        <v>0</v>
      </c>
      <c r="BW56" s="7">
        <f t="array" ref="BW56">SUMPRODUCT((NBI_orig!$B$8:$B$256=NBI_L2!$A56)*(NBI_orig!$F$6:$IT$6=NBI_L2!BW$1)*NBI_orig!$F$8:$IT$256)</f>
        <v>0</v>
      </c>
      <c r="BX56" s="7">
        <f t="array" ref="BX56">SUMPRODUCT((NBI_orig!$B$8:$B$256=NBI_L2!$A56)*(NBI_orig!$F$6:$IT$6=NBI_L2!BX$1)*NBI_orig!$F$8:$IT$256)</f>
        <v>0</v>
      </c>
      <c r="BY56" s="7">
        <f t="array" ref="BY56">SUMPRODUCT((NBI_orig!$B$8:$B$256=NBI_L2!$A56)*(NBI_orig!$F$6:$IT$6=NBI_L2!BY$1)*NBI_orig!$F$8:$IT$256)</f>
        <v>0</v>
      </c>
      <c r="BZ56" s="7">
        <f t="array" ref="BZ56">SUMPRODUCT((NBI_orig!$B$8:$B$256=NBI_L2!$A56)*(NBI_orig!$F$6:$IT$6=NBI_L2!BZ$1)*NBI_orig!$F$8:$IT$256)</f>
        <v>0</v>
      </c>
      <c r="CA56" s="7">
        <f t="array" ref="CA56">SUMPRODUCT((NBI_orig!$B$8:$B$256=NBI_L2!$A56)*(NBI_orig!$F$6:$IT$6=NBI_L2!CA$1)*NBI_orig!$F$8:$IT$256)</f>
        <v>0</v>
      </c>
      <c r="CB56" s="7">
        <f t="array" ref="CB56">SUMPRODUCT((NBI_orig!$B$8:$B$256=NBI_L2!$A56)*(NBI_orig!$F$6:$IT$6=NBI_L2!CB$1)*NBI_orig!$F$8:$IT$256)</f>
        <v>0</v>
      </c>
      <c r="CC56" s="7">
        <f t="array" ref="CC56">SUMPRODUCT((NBI_orig!$B$8:$B$256=NBI_L2!$A56)*(NBI_orig!$F$6:$IT$6=NBI_L2!CC$1)*NBI_orig!$F$8:$IT$256)</f>
        <v>0</v>
      </c>
      <c r="CD56" s="7">
        <f t="array" ref="CD56">SUMPRODUCT((NBI_orig!$B$8:$B$256=NBI_L2!$A56)*(NBI_orig!$F$6:$IT$6=NBI_L2!CD$1)*NBI_orig!$F$8:$IT$256)</f>
        <v>0</v>
      </c>
      <c r="CE56" s="7">
        <f t="array" ref="CE56">SUMPRODUCT((NBI_orig!$B$8:$B$256=NBI_L2!$A56)*(NBI_orig!$F$6:$IT$6=NBI_L2!CE$1)*NBI_orig!$F$8:$IT$256)</f>
        <v>0</v>
      </c>
      <c r="CF56" s="7">
        <f t="array" ref="CF56">SUMPRODUCT((NBI_orig!$B$8:$B$256=NBI_L2!$A56)*(NBI_orig!$F$6:$IT$6=NBI_L2!CF$1)*NBI_orig!$F$8:$IT$256)</f>
        <v>0</v>
      </c>
      <c r="CG56" s="7">
        <f t="array" ref="CG56">SUMPRODUCT((NBI_orig!$B$8:$B$256=NBI_L2!$A56)*(NBI_orig!$F$6:$IT$6=NBI_L2!CG$1)*NBI_orig!$F$8:$IT$256)</f>
        <v>0</v>
      </c>
      <c r="CH56" s="7">
        <f t="array" ref="CH56">SUMPRODUCT((NBI_orig!$B$8:$B$256=NBI_L2!$A56)*(NBI_orig!$F$6:$IT$6=NBI_L2!CH$1)*NBI_orig!$F$8:$IT$256)</f>
        <v>0</v>
      </c>
      <c r="CI56" s="7">
        <f t="array" ref="CI56">SUMPRODUCT((NBI_orig!$B$8:$B$256=NBI_L2!$A56)*(NBI_orig!$F$6:$IT$6=NBI_L2!CI$1)*NBI_orig!$F$8:$IT$256)</f>
        <v>0</v>
      </c>
      <c r="CJ56" s="7">
        <f t="array" ref="CJ56">SUMPRODUCT((NBI_orig!$B$8:$B$256=NBI_L2!$A56)*(NBI_orig!$F$6:$IT$6=NBI_L2!CJ$1)*NBI_orig!$F$8:$IT$256)</f>
        <v>0</v>
      </c>
      <c r="CK56" s="7">
        <f t="array" ref="CK56">SUMPRODUCT((NBI_orig!$B$8:$B$256=NBI_L2!$A56)*(NBI_orig!$F$6:$IT$6=NBI_L2!CK$1)*NBI_orig!$F$8:$IT$256)</f>
        <v>838.65162197346081</v>
      </c>
      <c r="CL56" s="7">
        <f t="array" ref="CL56">SUMPRODUCT((NBI_orig!$B$8:$B$256=NBI_L2!$A56)*(NBI_orig!$F$6:$IT$6=NBI_L2!CL$1)*NBI_orig!$F$8:$IT$256)</f>
        <v>3534.8199773994802</v>
      </c>
      <c r="CM56" s="7">
        <f t="array" ref="CM56">SUMPRODUCT((NBI_orig!$B$8:$B$256=NBI_L2!$A56)*(NBI_orig!$F$6:$IT$6=NBI_L2!CM$1)*NBI_orig!$F$8:$IT$256)</f>
        <v>7128.8612183275745</v>
      </c>
      <c r="CN56" s="7">
        <f t="array" ref="CN56">SUMPRODUCT((NBI_orig!$B$8:$B$256=NBI_L2!$A56)*(NBI_orig!$F$6:$IT$6=NBI_L2!CN$1)*NBI_orig!$F$8:$IT$256)</f>
        <v>0</v>
      </c>
      <c r="CO56" s="7">
        <f t="array" ref="CO56">SUMPRODUCT((NBI_orig!$B$8:$B$256=NBI_L2!$A56)*(NBI_orig!$F$6:$IT$6=NBI_L2!CO$1)*NBI_orig!$F$8:$IT$256)</f>
        <v>0</v>
      </c>
      <c r="CP56" s="7">
        <f t="array" ref="CP56">SUMPRODUCT((NBI_orig!$B$8:$B$256=NBI_L2!$A56)*(NBI_orig!$F$6:$IT$6=NBI_L2!CP$1)*NBI_orig!$F$8:$IT$256)</f>
        <v>0</v>
      </c>
      <c r="CQ56" s="7">
        <f t="array" ref="CQ56">SUMPRODUCT((NBI_orig!$B$8:$B$256=NBI_L2!$A56)*(NBI_orig!$F$6:$IT$6=NBI_L2!CQ$1)*NBI_orig!$F$8:$IT$256)</f>
        <v>0</v>
      </c>
      <c r="CR56" s="7">
        <f t="array" ref="CR56">SUMPRODUCT((NBI_orig!$B$8:$B$256=NBI_L2!$A56)*(NBI_orig!$F$6:$IT$6=NBI_L2!CR$1)*NBI_orig!$F$8:$IT$256)</f>
        <v>0</v>
      </c>
      <c r="CS56" s="7">
        <f t="array" ref="CS56">SUMPRODUCT((NBI_orig!$B$8:$B$256=NBI_L2!$A56)*(NBI_orig!$F$6:$IT$6=NBI_L2!CS$1)*NBI_orig!$F$8:$IT$256)</f>
        <v>44.165828427727398</v>
      </c>
      <c r="CT56" s="7">
        <f t="array" ref="CT56">SUMPRODUCT((NBI_orig!$B$8:$B$256=NBI_L2!$A56)*(NBI_orig!$F$6:$IT$6=NBI_L2!CT$1)*NBI_orig!$F$8:$IT$256)</f>
        <v>-79.026118490961395</v>
      </c>
      <c r="CU56" s="7">
        <f t="array" ref="CU56">SUMPRODUCT((NBI_orig!$B$8:$B$256=NBI_L2!$A56)*(NBI_orig!$F$6:$IT$6=NBI_L2!CU$1)*NBI_orig!$F$8:$IT$256)</f>
        <v>100.861325731543</v>
      </c>
      <c r="CV56" s="7">
        <f t="array" ref="CV56">SUMPRODUCT((NBI_orig!$B$8:$B$256=NBI_L2!$A56)*(NBI_orig!$F$6:$IT$6=NBI_L2!CV$1)*NBI_orig!$F$8:$IT$256)</f>
        <v>1988.52167230239</v>
      </c>
      <c r="CW56" s="7">
        <f t="array" ref="CW56">SUMPRODUCT((NBI_orig!$B$8:$B$256=NBI_L2!$A56)*(NBI_orig!$F$6:$IT$6=NBI_L2!CW$1)*NBI_orig!$F$8:$IT$256)</f>
        <v>99413.157125461294</v>
      </c>
      <c r="CX56" s="7"/>
      <c r="CY56" s="7"/>
    </row>
    <row r="57" spans="1:103" x14ac:dyDescent="0.2">
      <c r="A57" s="6" t="s">
        <v>334</v>
      </c>
      <c r="B57" s="7">
        <f t="array" ref="B57">SUMPRODUCT((NBI_orig!$B$8:$B$256=NBI_L2!$A57)*(NBI_orig!$F$6:$IT$6=NBI_L2!B$1)*NBI_orig!$F$8:$IT$256)</f>
        <v>20826.165740763056</v>
      </c>
      <c r="C57" s="7">
        <f t="array" ref="C57">SUMPRODUCT((NBI_orig!$B$8:$B$256=NBI_L2!$A57)*(NBI_orig!$F$6:$IT$6=NBI_L2!C$1)*NBI_orig!$F$8:$IT$256)</f>
        <v>2301.652955996472</v>
      </c>
      <c r="D57" s="7">
        <f t="array" ref="D57">SUMPRODUCT((NBI_orig!$B$8:$B$256=NBI_L2!$A57)*(NBI_orig!$F$6:$IT$6=NBI_L2!D$1)*NBI_orig!$F$8:$IT$256)</f>
        <v>289.56513611499082</v>
      </c>
      <c r="E57" s="7">
        <f t="array" ref="E57">SUMPRODUCT((NBI_orig!$B$8:$B$256=NBI_L2!$A57)*(NBI_orig!$F$6:$IT$6=NBI_L2!E$1)*NBI_orig!$F$8:$IT$256)</f>
        <v>3256.7363131307038</v>
      </c>
      <c r="F57" s="7">
        <f t="array" ref="F57">SUMPRODUCT((NBI_orig!$B$8:$B$256=NBI_L2!$A57)*(NBI_orig!$F$6:$IT$6=NBI_L2!F$1)*NBI_orig!$F$8:$IT$256)</f>
        <v>20883.123720850585</v>
      </c>
      <c r="G57" s="7">
        <f t="array" ref="G57">SUMPRODUCT((NBI_orig!$B$8:$B$256=NBI_L2!$A57)*(NBI_orig!$F$6:$IT$6=NBI_L2!G$1)*NBI_orig!$F$8:$IT$256)</f>
        <v>3206.5234239478646</v>
      </c>
      <c r="H57" s="7">
        <f t="array" ref="H57">SUMPRODUCT((NBI_orig!$B$8:$B$256=NBI_L2!$A57)*(NBI_orig!$F$6:$IT$6=NBI_L2!H$1)*NBI_orig!$F$8:$IT$256)</f>
        <v>1798.3758334210236</v>
      </c>
      <c r="I57" s="7">
        <f t="array" ref="I57">SUMPRODUCT((NBI_orig!$B$8:$B$256=NBI_L2!$A57)*(NBI_orig!$F$6:$IT$6=NBI_L2!I$1)*NBI_orig!$F$8:$IT$256)</f>
        <v>0</v>
      </c>
      <c r="J57" s="7">
        <f t="array" ref="J57">SUMPRODUCT((NBI_orig!$B$8:$B$256=NBI_L2!$A57)*(NBI_orig!$F$6:$IT$6=NBI_L2!J$1)*NBI_orig!$F$8:$IT$256)</f>
        <v>0</v>
      </c>
      <c r="K57" s="7">
        <f t="array" ref="K57">SUMPRODUCT((NBI_orig!$B$8:$B$256=NBI_L2!$A57)*(NBI_orig!$F$6:$IT$6=NBI_L2!K$1)*NBI_orig!$F$8:$IT$256)</f>
        <v>0</v>
      </c>
      <c r="L57" s="7">
        <f t="array" ref="L57">SUMPRODUCT((NBI_orig!$B$8:$B$256=NBI_L2!$A57)*(NBI_orig!$F$6:$IT$6=NBI_L2!L$1)*NBI_orig!$F$8:$IT$256)</f>
        <v>0</v>
      </c>
      <c r="M57" s="7">
        <f t="array" ref="M57">SUMPRODUCT((NBI_orig!$B$8:$B$256=NBI_L2!$A57)*(NBI_orig!$F$6:$IT$6=NBI_L2!M$1)*NBI_orig!$F$8:$IT$256)</f>
        <v>291.56617665020769</v>
      </c>
      <c r="N57" s="7">
        <f t="array" ref="N57">SUMPRODUCT((NBI_orig!$B$8:$B$256=NBI_L2!$A57)*(NBI_orig!$F$6:$IT$6=NBI_L2!N$1)*NBI_orig!$F$8:$IT$256)</f>
        <v>2247.4589348741329</v>
      </c>
      <c r="O57" s="7">
        <f t="array" ref="O57">SUMPRODUCT((NBI_orig!$B$8:$B$256=NBI_L2!$A57)*(NBI_orig!$F$6:$IT$6=NBI_L2!O$1)*NBI_orig!$F$8:$IT$256)</f>
        <v>200.9978266051877</v>
      </c>
      <c r="P57" s="7">
        <f t="array" ref="P57">SUMPRODUCT((NBI_orig!$B$8:$B$256=NBI_L2!$A57)*(NBI_orig!$F$6:$IT$6=NBI_L2!P$1)*NBI_orig!$F$8:$IT$256)</f>
        <v>826.66553775993702</v>
      </c>
      <c r="Q57" s="7">
        <f t="array" ref="Q57">SUMPRODUCT((NBI_orig!$B$8:$B$256=NBI_L2!$A57)*(NBI_orig!$F$6:$IT$6=NBI_L2!Q$1)*NBI_orig!$F$8:$IT$256)</f>
        <v>12866.795261177336</v>
      </c>
      <c r="R57" s="7">
        <f t="array" ref="R57">SUMPRODUCT((NBI_orig!$B$8:$B$256=NBI_L2!$A57)*(NBI_orig!$F$6:$IT$6=NBI_L2!R$1)*NBI_orig!$F$8:$IT$256)</f>
        <v>7050.6696143927766</v>
      </c>
      <c r="S57" s="7">
        <f t="array" ref="S57">SUMPRODUCT((NBI_orig!$B$8:$B$256=NBI_L2!$A57)*(NBI_orig!$F$6:$IT$6=NBI_L2!S$1)*NBI_orig!$F$8:$IT$256)</f>
        <v>1702.6434259347166</v>
      </c>
      <c r="T57" s="7">
        <f t="array" ref="T57">SUMPRODUCT((NBI_orig!$B$8:$B$256=NBI_L2!$A57)*(NBI_orig!$F$6:$IT$6=NBI_L2!T$1)*NBI_orig!$F$8:$IT$256)</f>
        <v>2419.3658967399815</v>
      </c>
      <c r="U57" s="7">
        <f t="array" ref="U57">SUMPRODUCT((NBI_orig!$B$8:$B$256=NBI_L2!$A57)*(NBI_orig!$F$6:$IT$6=NBI_L2!U$1)*NBI_orig!$F$8:$IT$256)</f>
        <v>129.74768990537657</v>
      </c>
      <c r="V57" s="7">
        <f t="array" ref="V57">SUMPRODUCT((NBI_orig!$B$8:$B$256=NBI_L2!$A57)*(NBI_orig!$F$6:$IT$6=NBI_L2!V$1)*NBI_orig!$F$8:$IT$256)</f>
        <v>15575.417136638653</v>
      </c>
      <c r="W57" s="7">
        <f t="array" ref="W57">SUMPRODUCT((NBI_orig!$B$8:$B$256=NBI_L2!$A57)*(NBI_orig!$F$6:$IT$6=NBI_L2!W$1)*NBI_orig!$F$8:$IT$256)</f>
        <v>2708.7337504202706</v>
      </c>
      <c r="X57" s="7">
        <f t="array" ref="X57">SUMPRODUCT((NBI_orig!$B$8:$B$256=NBI_L2!$A57)*(NBI_orig!$F$6:$IT$6=NBI_L2!X$1)*NBI_orig!$F$8:$IT$256)</f>
        <v>100.84754928261272</v>
      </c>
      <c r="Y57" s="7">
        <f t="array" ref="Y57">SUMPRODUCT((NBI_orig!$B$8:$B$256=NBI_L2!$A57)*(NBI_orig!$F$6:$IT$6=NBI_L2!Y$1)*NBI_orig!$F$8:$IT$256)</f>
        <v>371.38811034293025</v>
      </c>
      <c r="Z57" s="7">
        <f t="array" ref="Z57">SUMPRODUCT((NBI_orig!$B$8:$B$256=NBI_L2!$A57)*(NBI_orig!$F$6:$IT$6=NBI_L2!Z$1)*NBI_orig!$F$8:$IT$256)</f>
        <v>2803.8158937762664</v>
      </c>
      <c r="AA57" s="7">
        <f t="array" ref="AA57">SUMPRODUCT((NBI_orig!$B$8:$B$256=NBI_L2!$A57)*(NBI_orig!$F$6:$IT$6=NBI_L2!AA$1)*NBI_orig!$F$8:$IT$256)</f>
        <v>0</v>
      </c>
      <c r="AB57" s="7">
        <f t="array" ref="AB57">SUMPRODUCT((NBI_orig!$B$8:$B$256=NBI_L2!$A57)*(NBI_orig!$F$6:$IT$6=NBI_L2!AB$1)*NBI_orig!$F$8:$IT$256)</f>
        <v>432.56081469174478</v>
      </c>
      <c r="AC57" s="7">
        <f t="array" ref="AC57">SUMPRODUCT((NBI_orig!$B$8:$B$256=NBI_L2!$A57)*(NBI_orig!$F$6:$IT$6=NBI_L2!AC$1)*NBI_orig!$F$8:$IT$256)</f>
        <v>9.7645429678910212</v>
      </c>
      <c r="AD57" s="7">
        <f t="array" ref="AD57">SUMPRODUCT((NBI_orig!$B$8:$B$256=NBI_L2!$A57)*(NBI_orig!$F$6:$IT$6=NBI_L2!AD$1)*NBI_orig!$F$8:$IT$256)</f>
        <v>0</v>
      </c>
      <c r="AE57" s="7">
        <f t="array" ref="AE57">SUMPRODUCT((NBI_orig!$B$8:$B$256=NBI_L2!$A57)*(NBI_orig!$F$6:$IT$6=NBI_L2!AE$1)*NBI_orig!$F$8:$IT$256)</f>
        <v>481.88072734799323</v>
      </c>
      <c r="AF57" s="7">
        <f t="array" ref="AF57">SUMPRODUCT((NBI_orig!$B$8:$B$256=NBI_L2!$A57)*(NBI_orig!$F$6:$IT$6=NBI_L2!AF$1)*NBI_orig!$F$8:$IT$256)</f>
        <v>5831.805040870765</v>
      </c>
      <c r="AG57" s="7">
        <f t="array" ref="AG57">SUMPRODUCT((NBI_orig!$B$8:$B$256=NBI_L2!$A57)*(NBI_orig!$F$6:$IT$6=NBI_L2!AG$1)*NBI_orig!$F$8:$IT$256)</f>
        <v>629.3618851825363</v>
      </c>
      <c r="AH57" s="7">
        <f t="array" ref="AH57">SUMPRODUCT((NBI_orig!$B$8:$B$256=NBI_L2!$A57)*(NBI_orig!$F$6:$IT$6=NBI_L2!AH$1)*NBI_orig!$F$8:$IT$256)</f>
        <v>29190.12200359286</v>
      </c>
      <c r="AI57" s="7">
        <f t="array" ref="AI57">SUMPRODUCT((NBI_orig!$B$8:$B$256=NBI_L2!$A57)*(NBI_orig!$F$6:$IT$6=NBI_L2!AI$1)*NBI_orig!$F$8:$IT$256)</f>
        <v>29729.415626129656</v>
      </c>
      <c r="AJ57" s="7">
        <f t="array" ref="AJ57">SUMPRODUCT((NBI_orig!$B$8:$B$256=NBI_L2!$A57)*(NBI_orig!$F$6:$IT$6=NBI_L2!AJ$1)*NBI_orig!$F$8:$IT$256)</f>
        <v>558.91165070242982</v>
      </c>
      <c r="AK57" s="7">
        <f t="array" ref="AK57">SUMPRODUCT((NBI_orig!$B$8:$B$256=NBI_L2!$A57)*(NBI_orig!$F$6:$IT$6=NBI_L2!AK$1)*NBI_orig!$F$8:$IT$256)</f>
        <v>73999.146125093117</v>
      </c>
      <c r="AL57" s="7">
        <f t="array" ref="AL57">SUMPRODUCT((NBI_orig!$B$8:$B$256=NBI_L2!$A57)*(NBI_orig!$F$6:$IT$6=NBI_L2!AL$1)*NBI_orig!$F$8:$IT$256)</f>
        <v>10922.62739861939</v>
      </c>
      <c r="AM57" s="7">
        <f t="array" ref="AM57">SUMPRODUCT((NBI_orig!$B$8:$B$256=NBI_L2!$A57)*(NBI_orig!$F$6:$IT$6=NBI_L2!AM$1)*NBI_orig!$F$8:$IT$256)</f>
        <v>994.13680336732875</v>
      </c>
      <c r="AN57" s="7">
        <f t="array" ref="AN57">SUMPRODUCT((NBI_orig!$B$8:$B$256=NBI_L2!$A57)*(NBI_orig!$F$6:$IT$6=NBI_L2!AN$1)*NBI_orig!$F$8:$IT$256)</f>
        <v>43723.094834570089</v>
      </c>
      <c r="AO57" s="7">
        <f t="array" ref="AO57">SUMPRODUCT((NBI_orig!$B$8:$B$256=NBI_L2!$A57)*(NBI_orig!$F$6:$IT$6=NBI_L2!AO$1)*NBI_orig!$F$8:$IT$256)</f>
        <v>11690.079553363063</v>
      </c>
      <c r="AP57" s="7">
        <f t="array" ref="AP57">SUMPRODUCT((NBI_orig!$B$8:$B$256=NBI_L2!$A57)*(NBI_orig!$F$6:$IT$6=NBI_L2!AP$1)*NBI_orig!$F$8:$IT$256)</f>
        <v>6786.8013972985591</v>
      </c>
      <c r="AQ57" s="7">
        <f t="array" ref="AQ57">SUMPRODUCT((NBI_orig!$B$8:$B$256=NBI_L2!$A57)*(NBI_orig!$F$6:$IT$6=NBI_L2!AQ$1)*NBI_orig!$F$8:$IT$256)</f>
        <v>0</v>
      </c>
      <c r="AR57" s="7">
        <f t="array" ref="AR57">SUMPRODUCT((NBI_orig!$B$8:$B$256=NBI_L2!$A57)*(NBI_orig!$F$6:$IT$6=NBI_L2!AR$1)*NBI_orig!$F$8:$IT$256)</f>
        <v>0</v>
      </c>
      <c r="AS57" s="7">
        <f t="array" ref="AS57">SUMPRODUCT((NBI_orig!$B$8:$B$256=NBI_L2!$A57)*(NBI_orig!$F$6:$IT$6=NBI_L2!AS$1)*NBI_orig!$F$8:$IT$256)</f>
        <v>0</v>
      </c>
      <c r="AT57" s="7">
        <f t="array" ref="AT57">SUMPRODUCT((NBI_orig!$B$8:$B$256=NBI_L2!$A57)*(NBI_orig!$F$6:$IT$6=NBI_L2!AT$1)*NBI_orig!$F$8:$IT$256)</f>
        <v>0</v>
      </c>
      <c r="AU57" s="7">
        <f t="array" ref="AU57">SUMPRODUCT((NBI_orig!$B$8:$B$256=NBI_L2!$A57)*(NBI_orig!$F$6:$IT$6=NBI_L2!AU$1)*NBI_orig!$F$8:$IT$256)</f>
        <v>0</v>
      </c>
      <c r="AV57" s="7">
        <f t="array" ref="AV57">SUMPRODUCT((NBI_orig!$B$8:$B$256=NBI_L2!$A57)*(NBI_orig!$F$6:$IT$6=NBI_L2!AV$1)*NBI_orig!$F$8:$IT$256)</f>
        <v>0</v>
      </c>
      <c r="AW57" s="7">
        <f t="array" ref="AW57">SUMPRODUCT((NBI_orig!$B$8:$B$256=NBI_L2!$A57)*(NBI_orig!$F$6:$IT$6=NBI_L2!AW$1)*NBI_orig!$F$8:$IT$256)</f>
        <v>0</v>
      </c>
      <c r="AX57" s="7">
        <f t="array" ref="AX57">SUMPRODUCT((NBI_orig!$B$8:$B$256=NBI_L2!$A57)*(NBI_orig!$F$6:$IT$6=NBI_L2!AX$1)*NBI_orig!$F$8:$IT$256)</f>
        <v>0</v>
      </c>
      <c r="AY57" s="7">
        <f t="array" ref="AY57">SUMPRODUCT((NBI_orig!$B$8:$B$256=NBI_L2!$A57)*(NBI_orig!$F$6:$IT$6=NBI_L2!AY$1)*NBI_orig!$F$8:$IT$256)</f>
        <v>0</v>
      </c>
      <c r="AZ57" s="7">
        <f t="array" ref="AZ57">SUMPRODUCT((NBI_orig!$B$8:$B$256=NBI_L2!$A57)*(NBI_orig!$F$6:$IT$6=NBI_L2!AZ$1)*NBI_orig!$F$8:$IT$256)</f>
        <v>0</v>
      </c>
      <c r="BA57" s="7">
        <f t="array" ref="BA57">SUMPRODUCT((NBI_orig!$B$8:$B$256=NBI_L2!$A57)*(NBI_orig!$F$6:$IT$6=NBI_L2!BA$1)*NBI_orig!$F$8:$IT$256)</f>
        <v>0</v>
      </c>
      <c r="BB57" s="7">
        <f t="array" ref="BB57">SUMPRODUCT((NBI_orig!$B$8:$B$256=NBI_L2!$A57)*(NBI_orig!$F$6:$IT$6=NBI_L2!BB$1)*NBI_orig!$F$8:$IT$256)</f>
        <v>0</v>
      </c>
      <c r="BC57" s="7">
        <f t="array" ref="BC57">SUMPRODUCT((NBI_orig!$B$8:$B$256=NBI_L2!$A57)*(NBI_orig!$F$6:$IT$6=NBI_L2!BC$1)*NBI_orig!$F$8:$IT$256)</f>
        <v>0</v>
      </c>
      <c r="BD57" s="7">
        <f t="array" ref="BD57">SUMPRODUCT((NBI_orig!$B$8:$B$256=NBI_L2!$A57)*(NBI_orig!$F$6:$IT$6=NBI_L2!BD$1)*NBI_orig!$F$8:$IT$256)</f>
        <v>0</v>
      </c>
      <c r="BE57" s="7">
        <f t="array" ref="BE57">SUMPRODUCT((NBI_orig!$B$8:$B$256=NBI_L2!$A57)*(NBI_orig!$F$6:$IT$6=NBI_L2!BE$1)*NBI_orig!$F$8:$IT$256)</f>
        <v>0</v>
      </c>
      <c r="BF57" s="7">
        <f t="array" ref="BF57">SUMPRODUCT((NBI_orig!$B$8:$B$256=NBI_L2!$A57)*(NBI_orig!$F$6:$IT$6=NBI_L2!BF$1)*NBI_orig!$F$8:$IT$256)</f>
        <v>0</v>
      </c>
      <c r="BG57" s="7">
        <f t="array" ref="BG57">SUMPRODUCT((NBI_orig!$B$8:$B$256=NBI_L2!$A57)*(NBI_orig!$F$6:$IT$6=NBI_L2!BG$1)*NBI_orig!$F$8:$IT$256)</f>
        <v>0</v>
      </c>
      <c r="BH57" s="7">
        <f t="array" ref="BH57">SUMPRODUCT((NBI_orig!$B$8:$B$256=NBI_L2!$A57)*(NBI_orig!$F$6:$IT$6=NBI_L2!BH$1)*NBI_orig!$F$8:$IT$256)</f>
        <v>0</v>
      </c>
      <c r="BI57" s="7">
        <f t="array" ref="BI57">SUMPRODUCT((NBI_orig!$B$8:$B$256=NBI_L2!$A57)*(NBI_orig!$F$6:$IT$6=NBI_L2!BI$1)*NBI_orig!$F$8:$IT$256)</f>
        <v>0</v>
      </c>
      <c r="BJ57" s="7">
        <f t="array" ref="BJ57">SUMPRODUCT((NBI_orig!$B$8:$B$256=NBI_L2!$A57)*(NBI_orig!$F$6:$IT$6=NBI_L2!BJ$1)*NBI_orig!$F$8:$IT$256)</f>
        <v>0</v>
      </c>
      <c r="BK57" s="7">
        <f t="array" ref="BK57">SUMPRODUCT((NBI_orig!$B$8:$B$256=NBI_L2!$A57)*(NBI_orig!$F$6:$IT$6=NBI_L2!BK$1)*NBI_orig!$F$8:$IT$256)</f>
        <v>0</v>
      </c>
      <c r="BL57" s="7">
        <f t="array" ref="BL57">SUMPRODUCT((NBI_orig!$B$8:$B$256=NBI_L2!$A57)*(NBI_orig!$F$6:$IT$6=NBI_L2!BL$1)*NBI_orig!$F$8:$IT$256)</f>
        <v>0</v>
      </c>
      <c r="BM57" s="7">
        <f t="array" ref="BM57">SUMPRODUCT((NBI_orig!$B$8:$B$256=NBI_L2!$A57)*(NBI_orig!$F$6:$IT$6=NBI_L2!BM$1)*NBI_orig!$F$8:$IT$256)</f>
        <v>0</v>
      </c>
      <c r="BN57" s="7">
        <f t="array" ref="BN57">SUMPRODUCT((NBI_orig!$B$8:$B$256=NBI_L2!$A57)*(NBI_orig!$F$6:$IT$6=NBI_L2!BN$1)*NBI_orig!$F$8:$IT$256)</f>
        <v>0</v>
      </c>
      <c r="BO57" s="7">
        <f t="array" ref="BO57">SUMPRODUCT((NBI_orig!$B$8:$B$256=NBI_L2!$A57)*(NBI_orig!$F$6:$IT$6=NBI_L2!BO$1)*NBI_orig!$F$8:$IT$256)</f>
        <v>0</v>
      </c>
      <c r="BP57" s="7">
        <f t="array" ref="BP57">SUMPRODUCT((NBI_orig!$B$8:$B$256=NBI_L2!$A57)*(NBI_orig!$F$6:$IT$6=NBI_L2!BP$1)*NBI_orig!$F$8:$IT$256)</f>
        <v>0</v>
      </c>
      <c r="BQ57" s="7">
        <f t="array" ref="BQ57">SUMPRODUCT((NBI_orig!$B$8:$B$256=NBI_L2!$A57)*(NBI_orig!$F$6:$IT$6=NBI_L2!BQ$1)*NBI_orig!$F$8:$IT$256)</f>
        <v>0</v>
      </c>
      <c r="BR57" s="7">
        <f t="array" ref="BR57">SUMPRODUCT((NBI_orig!$B$8:$B$256=NBI_L2!$A57)*(NBI_orig!$F$6:$IT$6=NBI_L2!BR$1)*NBI_orig!$F$8:$IT$256)</f>
        <v>0</v>
      </c>
      <c r="BS57" s="7">
        <f t="array" ref="BS57">SUMPRODUCT((NBI_orig!$B$8:$B$256=NBI_L2!$A57)*(NBI_orig!$F$6:$IT$6=NBI_L2!BS$1)*NBI_orig!$F$8:$IT$256)</f>
        <v>0</v>
      </c>
      <c r="BT57" s="7">
        <f t="array" ref="BT57">SUMPRODUCT((NBI_orig!$B$8:$B$256=NBI_L2!$A57)*(NBI_orig!$F$6:$IT$6=NBI_L2!BT$1)*NBI_orig!$F$8:$IT$256)</f>
        <v>0</v>
      </c>
      <c r="BU57" s="7">
        <f t="array" ref="BU57">SUMPRODUCT((NBI_orig!$B$8:$B$256=NBI_L2!$A57)*(NBI_orig!$F$6:$IT$6=NBI_L2!BU$1)*NBI_orig!$F$8:$IT$256)</f>
        <v>0</v>
      </c>
      <c r="BV57" s="7">
        <f t="array" ref="BV57">SUMPRODUCT((NBI_orig!$B$8:$B$256=NBI_L2!$A57)*(NBI_orig!$F$6:$IT$6=NBI_L2!BV$1)*NBI_orig!$F$8:$IT$256)</f>
        <v>0</v>
      </c>
      <c r="BW57" s="7">
        <f t="array" ref="BW57">SUMPRODUCT((NBI_orig!$B$8:$B$256=NBI_L2!$A57)*(NBI_orig!$F$6:$IT$6=NBI_L2!BW$1)*NBI_orig!$F$8:$IT$256)</f>
        <v>0</v>
      </c>
      <c r="BX57" s="7">
        <f t="array" ref="BX57">SUMPRODUCT((NBI_orig!$B$8:$B$256=NBI_L2!$A57)*(NBI_orig!$F$6:$IT$6=NBI_L2!BX$1)*NBI_orig!$F$8:$IT$256)</f>
        <v>0</v>
      </c>
      <c r="BY57" s="7">
        <f t="array" ref="BY57">SUMPRODUCT((NBI_orig!$B$8:$B$256=NBI_L2!$A57)*(NBI_orig!$F$6:$IT$6=NBI_L2!BY$1)*NBI_orig!$F$8:$IT$256)</f>
        <v>0</v>
      </c>
      <c r="BZ57" s="7">
        <f t="array" ref="BZ57">SUMPRODUCT((NBI_orig!$B$8:$B$256=NBI_L2!$A57)*(NBI_orig!$F$6:$IT$6=NBI_L2!BZ$1)*NBI_orig!$F$8:$IT$256)</f>
        <v>0</v>
      </c>
      <c r="CA57" s="7">
        <f t="array" ref="CA57">SUMPRODUCT((NBI_orig!$B$8:$B$256=NBI_L2!$A57)*(NBI_orig!$F$6:$IT$6=NBI_L2!CA$1)*NBI_orig!$F$8:$IT$256)</f>
        <v>0</v>
      </c>
      <c r="CB57" s="7">
        <f t="array" ref="CB57">SUMPRODUCT((NBI_orig!$B$8:$B$256=NBI_L2!$A57)*(NBI_orig!$F$6:$IT$6=NBI_L2!CB$1)*NBI_orig!$F$8:$IT$256)</f>
        <v>0</v>
      </c>
      <c r="CC57" s="7">
        <f t="array" ref="CC57">SUMPRODUCT((NBI_orig!$B$8:$B$256=NBI_L2!$A57)*(NBI_orig!$F$6:$IT$6=NBI_L2!CC$1)*NBI_orig!$F$8:$IT$256)</f>
        <v>0</v>
      </c>
      <c r="CD57" s="7">
        <f t="array" ref="CD57">SUMPRODUCT((NBI_orig!$B$8:$B$256=NBI_L2!$A57)*(NBI_orig!$F$6:$IT$6=NBI_L2!CD$1)*NBI_orig!$F$8:$IT$256)</f>
        <v>0</v>
      </c>
      <c r="CE57" s="7">
        <f t="array" ref="CE57">SUMPRODUCT((NBI_orig!$B$8:$B$256=NBI_L2!$A57)*(NBI_orig!$F$6:$IT$6=NBI_L2!CE$1)*NBI_orig!$F$8:$IT$256)</f>
        <v>0</v>
      </c>
      <c r="CF57" s="7">
        <f t="array" ref="CF57">SUMPRODUCT((NBI_orig!$B$8:$B$256=NBI_L2!$A57)*(NBI_orig!$F$6:$IT$6=NBI_L2!CF$1)*NBI_orig!$F$8:$IT$256)</f>
        <v>0</v>
      </c>
      <c r="CG57" s="7">
        <f t="array" ref="CG57">SUMPRODUCT((NBI_orig!$B$8:$B$256=NBI_L2!$A57)*(NBI_orig!$F$6:$IT$6=NBI_L2!CG$1)*NBI_orig!$F$8:$IT$256)</f>
        <v>0</v>
      </c>
      <c r="CH57" s="7">
        <f t="array" ref="CH57">SUMPRODUCT((NBI_orig!$B$8:$B$256=NBI_L2!$A57)*(NBI_orig!$F$6:$IT$6=NBI_L2!CH$1)*NBI_orig!$F$8:$IT$256)</f>
        <v>0</v>
      </c>
      <c r="CI57" s="7">
        <f t="array" ref="CI57">SUMPRODUCT((NBI_orig!$B$8:$B$256=NBI_L2!$A57)*(NBI_orig!$F$6:$IT$6=NBI_L2!CI$1)*NBI_orig!$F$8:$IT$256)</f>
        <v>0</v>
      </c>
      <c r="CJ57" s="7">
        <f t="array" ref="CJ57">SUMPRODUCT((NBI_orig!$B$8:$B$256=NBI_L2!$A57)*(NBI_orig!$F$6:$IT$6=NBI_L2!CJ$1)*NBI_orig!$F$8:$IT$256)</f>
        <v>0</v>
      </c>
      <c r="CK57" s="7">
        <f t="array" ref="CK57">SUMPRODUCT((NBI_orig!$B$8:$B$256=NBI_L2!$A57)*(NBI_orig!$F$6:$IT$6=NBI_L2!CK$1)*NBI_orig!$F$8:$IT$256)</f>
        <v>1592.507074918165</v>
      </c>
      <c r="CL57" s="7">
        <f t="array" ref="CL57">SUMPRODUCT((NBI_orig!$B$8:$B$256=NBI_L2!$A57)*(NBI_orig!$F$6:$IT$6=NBI_L2!CL$1)*NBI_orig!$F$8:$IT$256)</f>
        <v>16313.750736427333</v>
      </c>
      <c r="CM57" s="7">
        <f t="array" ref="CM57">SUMPRODUCT((NBI_orig!$B$8:$B$256=NBI_L2!$A57)*(NBI_orig!$F$6:$IT$6=NBI_L2!CM$1)*NBI_orig!$F$8:$IT$256)</f>
        <v>62515.938932137804</v>
      </c>
      <c r="CN57" s="7">
        <f t="array" ref="CN57">SUMPRODUCT((NBI_orig!$B$8:$B$256=NBI_L2!$A57)*(NBI_orig!$F$6:$IT$6=NBI_L2!CN$1)*NBI_orig!$F$8:$IT$256)</f>
        <v>0</v>
      </c>
      <c r="CO57" s="7">
        <f t="array" ref="CO57">SUMPRODUCT((NBI_orig!$B$8:$B$256=NBI_L2!$A57)*(NBI_orig!$F$6:$IT$6=NBI_L2!CO$1)*NBI_orig!$F$8:$IT$256)</f>
        <v>0</v>
      </c>
      <c r="CP57" s="7">
        <f t="array" ref="CP57">SUMPRODUCT((NBI_orig!$B$8:$B$256=NBI_L2!$A57)*(NBI_orig!$F$6:$IT$6=NBI_L2!CP$1)*NBI_orig!$F$8:$IT$256)</f>
        <v>0</v>
      </c>
      <c r="CQ57" s="7">
        <f t="array" ref="CQ57">SUMPRODUCT((NBI_orig!$B$8:$B$256=NBI_L2!$A57)*(NBI_orig!$F$6:$IT$6=NBI_L2!CQ$1)*NBI_orig!$F$8:$IT$256)</f>
        <v>0</v>
      </c>
      <c r="CR57" s="7">
        <f t="array" ref="CR57">SUMPRODUCT((NBI_orig!$B$8:$B$256=NBI_L2!$A57)*(NBI_orig!$F$6:$IT$6=NBI_L2!CR$1)*NBI_orig!$F$8:$IT$256)</f>
        <v>0</v>
      </c>
      <c r="CS57" s="7">
        <f t="array" ref="CS57">SUMPRODUCT((NBI_orig!$B$8:$B$256=NBI_L2!$A57)*(NBI_orig!$F$6:$IT$6=NBI_L2!CS$1)*NBI_orig!$F$8:$IT$256)</f>
        <v>0</v>
      </c>
      <c r="CT57" s="7">
        <f t="array" ref="CT57">SUMPRODUCT((NBI_orig!$B$8:$B$256=NBI_L2!$A57)*(NBI_orig!$F$6:$IT$6=NBI_L2!CT$1)*NBI_orig!$F$8:$IT$256)</f>
        <v>-489.10748690360924</v>
      </c>
      <c r="CU57" s="7">
        <f t="array" ref="CU57">SUMPRODUCT((NBI_orig!$B$8:$B$256=NBI_L2!$A57)*(NBI_orig!$F$6:$IT$6=NBI_L2!CU$1)*NBI_orig!$F$8:$IT$256)</f>
        <v>356.96957002771813</v>
      </c>
      <c r="CV57" s="7">
        <f t="array" ref="CV57">SUMPRODUCT((NBI_orig!$B$8:$B$256=NBI_L2!$A57)*(NBI_orig!$F$6:$IT$6=NBI_L2!CV$1)*NBI_orig!$F$8:$IT$256)</f>
        <v>47243.987757722665</v>
      </c>
      <c r="CW57" s="7">
        <f t="array" ref="CW57">SUMPRODUCT((NBI_orig!$B$8:$B$256=NBI_L2!$A57)*(NBI_orig!$F$6:$IT$6=NBI_L2!CW$1)*NBI_orig!$F$8:$IT$256)</f>
        <v>444372.01091685193</v>
      </c>
      <c r="CX57" s="7"/>
      <c r="CY57" s="7"/>
    </row>
    <row r="58" spans="1:103" x14ac:dyDescent="0.2">
      <c r="A58" s="6" t="s">
        <v>335</v>
      </c>
      <c r="B58" s="7">
        <f t="array" ref="B58">SUMPRODUCT((NBI_orig!$B$8:$B$256=NBI_L2!$A58)*(NBI_orig!$F$6:$IT$6=NBI_L2!B$1)*NBI_orig!$F$8:$IT$256)</f>
        <v>0</v>
      </c>
      <c r="C58" s="7">
        <f t="array" ref="C58">SUMPRODUCT((NBI_orig!$B$8:$B$256=NBI_L2!$A58)*(NBI_orig!$F$6:$IT$6=NBI_L2!C$1)*NBI_orig!$F$8:$IT$256)</f>
        <v>0</v>
      </c>
      <c r="D58" s="7">
        <f t="array" ref="D58">SUMPRODUCT((NBI_orig!$B$8:$B$256=NBI_L2!$A58)*(NBI_orig!$F$6:$IT$6=NBI_L2!D$1)*NBI_orig!$F$8:$IT$256)</f>
        <v>0</v>
      </c>
      <c r="E58" s="7">
        <f t="array" ref="E58">SUMPRODUCT((NBI_orig!$B$8:$B$256=NBI_L2!$A58)*(NBI_orig!$F$6:$IT$6=NBI_L2!E$1)*NBI_orig!$F$8:$IT$256)</f>
        <v>2038.4805294154401</v>
      </c>
      <c r="F58" s="7">
        <f t="array" ref="F58">SUMPRODUCT((NBI_orig!$B$8:$B$256=NBI_L2!$A58)*(NBI_orig!$F$6:$IT$6=NBI_L2!F$1)*NBI_orig!$F$8:$IT$256)</f>
        <v>13952.680237089331</v>
      </c>
      <c r="G58" s="7">
        <f t="array" ref="G58">SUMPRODUCT((NBI_orig!$B$8:$B$256=NBI_L2!$A58)*(NBI_orig!$F$6:$IT$6=NBI_L2!G$1)*NBI_orig!$F$8:$IT$256)</f>
        <v>2528.5602487412102</v>
      </c>
      <c r="H58" s="7">
        <f t="array" ref="H58">SUMPRODUCT((NBI_orig!$B$8:$B$256=NBI_L2!$A58)*(NBI_orig!$F$6:$IT$6=NBI_L2!H$1)*NBI_orig!$F$8:$IT$256)</f>
        <v>7616.1380683862399</v>
      </c>
      <c r="I58" s="7">
        <f t="array" ref="I58">SUMPRODUCT((NBI_orig!$B$8:$B$256=NBI_L2!$A58)*(NBI_orig!$F$6:$IT$6=NBI_L2!I$1)*NBI_orig!$F$8:$IT$256)</f>
        <v>4658.9810943015518</v>
      </c>
      <c r="J58" s="7">
        <f t="array" ref="J58">SUMPRODUCT((NBI_orig!$B$8:$B$256=NBI_L2!$A58)*(NBI_orig!$F$6:$IT$6=NBI_L2!J$1)*NBI_orig!$F$8:$IT$256)</f>
        <v>6478.4755088235333</v>
      </c>
      <c r="K58" s="7">
        <f t="array" ref="K58">SUMPRODUCT((NBI_orig!$B$8:$B$256=NBI_L2!$A58)*(NBI_orig!$F$6:$IT$6=NBI_L2!K$1)*NBI_orig!$F$8:$IT$256)</f>
        <v>461.65186797758298</v>
      </c>
      <c r="L58" s="7">
        <f t="array" ref="L58">SUMPRODUCT((NBI_orig!$B$8:$B$256=NBI_L2!$A58)*(NBI_orig!$F$6:$IT$6=NBI_L2!L$1)*NBI_orig!$F$8:$IT$256)</f>
        <v>856.67868955949496</v>
      </c>
      <c r="M58" s="7">
        <f t="array" ref="M58">SUMPRODUCT((NBI_orig!$B$8:$B$256=NBI_L2!$A58)*(NBI_orig!$F$6:$IT$6=NBI_L2!M$1)*NBI_orig!$F$8:$IT$256)</f>
        <v>951.80120595009294</v>
      </c>
      <c r="N58" s="7">
        <f t="array" ref="N58">SUMPRODUCT((NBI_orig!$B$8:$B$256=NBI_L2!$A58)*(NBI_orig!$F$6:$IT$6=NBI_L2!N$1)*NBI_orig!$F$8:$IT$256)</f>
        <v>7390.2377281991603</v>
      </c>
      <c r="O58" s="7">
        <f t="array" ref="O58">SUMPRODUCT((NBI_orig!$B$8:$B$256=NBI_L2!$A58)*(NBI_orig!$F$6:$IT$6=NBI_L2!O$1)*NBI_orig!$F$8:$IT$256)</f>
        <v>641.99400513976502</v>
      </c>
      <c r="P58" s="7">
        <f t="array" ref="P58">SUMPRODUCT((NBI_orig!$B$8:$B$256=NBI_L2!$A58)*(NBI_orig!$F$6:$IT$6=NBI_L2!P$1)*NBI_orig!$F$8:$IT$256)</f>
        <v>1355.5364085506455</v>
      </c>
      <c r="Q58" s="7">
        <f t="array" ref="Q58">SUMPRODUCT((NBI_orig!$B$8:$B$256=NBI_L2!$A58)*(NBI_orig!$F$6:$IT$6=NBI_L2!Q$1)*NBI_orig!$F$8:$IT$256)</f>
        <v>44493.132843574997</v>
      </c>
      <c r="R58" s="7">
        <f t="array" ref="R58">SUMPRODUCT((NBI_orig!$B$8:$B$256=NBI_L2!$A58)*(NBI_orig!$F$6:$IT$6=NBI_L2!R$1)*NBI_orig!$F$8:$IT$256)</f>
        <v>27252.889306471199</v>
      </c>
      <c r="S58" s="7">
        <f t="array" ref="S58">SUMPRODUCT((NBI_orig!$B$8:$B$256=NBI_L2!$A58)*(NBI_orig!$F$6:$IT$6=NBI_L2!S$1)*NBI_orig!$F$8:$IT$256)</f>
        <v>6667.3974229263504</v>
      </c>
      <c r="T58" s="7">
        <f t="array" ref="T58">SUMPRODUCT((NBI_orig!$B$8:$B$256=NBI_L2!$A58)*(NBI_orig!$F$6:$IT$6=NBI_L2!T$1)*NBI_orig!$F$8:$IT$256)</f>
        <v>13815.540501556699</v>
      </c>
      <c r="U58" s="7">
        <f t="array" ref="U58">SUMPRODUCT((NBI_orig!$B$8:$B$256=NBI_L2!$A58)*(NBI_orig!$F$6:$IT$6=NBI_L2!U$1)*NBI_orig!$F$8:$IT$256)</f>
        <v>456.95754520410202</v>
      </c>
      <c r="V58" s="7">
        <f t="array" ref="V58">SUMPRODUCT((NBI_orig!$B$8:$B$256=NBI_L2!$A58)*(NBI_orig!$F$6:$IT$6=NBI_L2!V$1)*NBI_orig!$F$8:$IT$256)</f>
        <v>2801.5032238926001</v>
      </c>
      <c r="W58" s="7">
        <f t="array" ref="W58">SUMPRODUCT((NBI_orig!$B$8:$B$256=NBI_L2!$A58)*(NBI_orig!$F$6:$IT$6=NBI_L2!W$1)*NBI_orig!$F$8:$IT$256)</f>
        <v>8567.9877985333897</v>
      </c>
      <c r="X58" s="7">
        <f t="array" ref="X58">SUMPRODUCT((NBI_orig!$B$8:$B$256=NBI_L2!$A58)*(NBI_orig!$F$6:$IT$6=NBI_L2!X$1)*NBI_orig!$F$8:$IT$256)</f>
        <v>360.35353447793869</v>
      </c>
      <c r="Y58" s="7">
        <f t="array" ref="Y58">SUMPRODUCT((NBI_orig!$B$8:$B$256=NBI_L2!$A58)*(NBI_orig!$F$6:$IT$6=NBI_L2!Y$1)*NBI_orig!$F$8:$IT$256)</f>
        <v>1688.8765963164026</v>
      </c>
      <c r="Z58" s="7">
        <f t="array" ref="Z58">SUMPRODUCT((NBI_orig!$B$8:$B$256=NBI_L2!$A58)*(NBI_orig!$F$6:$IT$6=NBI_L2!Z$1)*NBI_orig!$F$8:$IT$256)</f>
        <v>1327.4695487534036</v>
      </c>
      <c r="AA58" s="7">
        <f t="array" ref="AA58">SUMPRODUCT((NBI_orig!$B$8:$B$256=NBI_L2!$A58)*(NBI_orig!$F$6:$IT$6=NBI_L2!AA$1)*NBI_orig!$F$8:$IT$256)</f>
        <v>438.194208529006</v>
      </c>
      <c r="AB58" s="7">
        <f t="array" ref="AB58">SUMPRODUCT((NBI_orig!$B$8:$B$256=NBI_L2!$A58)*(NBI_orig!$F$6:$IT$6=NBI_L2!AB$1)*NBI_orig!$F$8:$IT$256)</f>
        <v>1284.4440357922131</v>
      </c>
      <c r="AC58" s="7">
        <f t="array" ref="AC58">SUMPRODUCT((NBI_orig!$B$8:$B$256=NBI_L2!$A58)*(NBI_orig!$F$6:$IT$6=NBI_L2!AC$1)*NBI_orig!$F$8:$IT$256)</f>
        <v>27.5565179047105</v>
      </c>
      <c r="AD58" s="7">
        <f t="array" ref="AD58">SUMPRODUCT((NBI_orig!$B$8:$B$256=NBI_L2!$A58)*(NBI_orig!$F$6:$IT$6=NBI_L2!AD$1)*NBI_orig!$F$8:$IT$256)</f>
        <v>830.14384559942903</v>
      </c>
      <c r="AE58" s="7">
        <f t="array" ref="AE58">SUMPRODUCT((NBI_orig!$B$8:$B$256=NBI_L2!$A58)*(NBI_orig!$F$6:$IT$6=NBI_L2!AE$1)*NBI_orig!$F$8:$IT$256)</f>
        <v>1761.2943867691999</v>
      </c>
      <c r="AF58" s="7">
        <f t="array" ref="AF58">SUMPRODUCT((NBI_orig!$B$8:$B$256=NBI_L2!$A58)*(NBI_orig!$F$6:$IT$6=NBI_L2!AF$1)*NBI_orig!$F$8:$IT$256)</f>
        <v>653.46965502136038</v>
      </c>
      <c r="AG58" s="7">
        <f t="array" ref="AG58">SUMPRODUCT((NBI_orig!$B$8:$B$256=NBI_L2!$A58)*(NBI_orig!$F$6:$IT$6=NBI_L2!AG$1)*NBI_orig!$F$8:$IT$256)</f>
        <v>912.76827376247695</v>
      </c>
      <c r="AH58" s="7">
        <f t="array" ref="AH58">SUMPRODUCT((NBI_orig!$B$8:$B$256=NBI_L2!$A58)*(NBI_orig!$F$6:$IT$6=NBI_L2!AH$1)*NBI_orig!$F$8:$IT$256)</f>
        <v>0</v>
      </c>
      <c r="AI58" s="7">
        <f t="array" ref="AI58">SUMPRODUCT((NBI_orig!$B$8:$B$256=NBI_L2!$A58)*(NBI_orig!$F$6:$IT$6=NBI_L2!AI$1)*NBI_orig!$F$8:$IT$256)</f>
        <v>0</v>
      </c>
      <c r="AJ58" s="7">
        <f t="array" ref="AJ58">SUMPRODUCT((NBI_orig!$B$8:$B$256=NBI_L2!$A58)*(NBI_orig!$F$6:$IT$6=NBI_L2!AJ$1)*NBI_orig!$F$8:$IT$256)</f>
        <v>0</v>
      </c>
      <c r="AK58" s="7">
        <f t="array" ref="AK58">SUMPRODUCT((NBI_orig!$B$8:$B$256=NBI_L2!$A58)*(NBI_orig!$F$6:$IT$6=NBI_L2!AK$1)*NBI_orig!$F$8:$IT$256)</f>
        <v>5954.5352460345684</v>
      </c>
      <c r="AL58" s="7">
        <f t="array" ref="AL58">SUMPRODUCT((NBI_orig!$B$8:$B$256=NBI_L2!$A58)*(NBI_orig!$F$6:$IT$6=NBI_L2!AL$1)*NBI_orig!$F$8:$IT$256)</f>
        <v>1140.1881219399952</v>
      </c>
      <c r="AM58" s="7">
        <f t="array" ref="AM58">SUMPRODUCT((NBI_orig!$B$8:$B$256=NBI_L2!$A58)*(NBI_orig!$F$6:$IT$6=NBI_L2!AM$1)*NBI_orig!$F$8:$IT$256)</f>
        <v>110.41513557950761</v>
      </c>
      <c r="AN58" s="7">
        <f t="array" ref="AN58">SUMPRODUCT((NBI_orig!$B$8:$B$256=NBI_L2!$A58)*(NBI_orig!$F$6:$IT$6=NBI_L2!AN$1)*NBI_orig!$F$8:$IT$256)</f>
        <v>4946.2495723467946</v>
      </c>
      <c r="AO58" s="7">
        <f t="array" ref="AO58">SUMPRODUCT((NBI_orig!$B$8:$B$256=NBI_L2!$A58)*(NBI_orig!$F$6:$IT$6=NBI_L2!AO$1)*NBI_orig!$F$8:$IT$256)</f>
        <v>2109.284596709691</v>
      </c>
      <c r="AP58" s="7">
        <f t="array" ref="AP58">SUMPRODUCT((NBI_orig!$B$8:$B$256=NBI_L2!$A58)*(NBI_orig!$F$6:$IT$6=NBI_L2!AP$1)*NBI_orig!$F$8:$IT$256)</f>
        <v>4899.4501552902439</v>
      </c>
      <c r="AQ58" s="7">
        <f t="array" ref="AQ58">SUMPRODUCT((NBI_orig!$B$8:$B$256=NBI_L2!$A58)*(NBI_orig!$F$6:$IT$6=NBI_L2!AQ$1)*NBI_orig!$F$8:$IT$256)</f>
        <v>0</v>
      </c>
      <c r="AR58" s="7">
        <f t="array" ref="AR58">SUMPRODUCT((NBI_orig!$B$8:$B$256=NBI_L2!$A58)*(NBI_orig!$F$6:$IT$6=NBI_L2!AR$1)*NBI_orig!$F$8:$IT$256)</f>
        <v>0</v>
      </c>
      <c r="AS58" s="7">
        <f t="array" ref="AS58">SUMPRODUCT((NBI_orig!$B$8:$B$256=NBI_L2!$A58)*(NBI_orig!$F$6:$IT$6=NBI_L2!AS$1)*NBI_orig!$F$8:$IT$256)</f>
        <v>0</v>
      </c>
      <c r="AT58" s="7">
        <f t="array" ref="AT58">SUMPRODUCT((NBI_orig!$B$8:$B$256=NBI_L2!$A58)*(NBI_orig!$F$6:$IT$6=NBI_L2!AT$1)*NBI_orig!$F$8:$IT$256)</f>
        <v>0</v>
      </c>
      <c r="AU58" s="7">
        <f t="array" ref="AU58">SUMPRODUCT((NBI_orig!$B$8:$B$256=NBI_L2!$A58)*(NBI_orig!$F$6:$IT$6=NBI_L2!AU$1)*NBI_orig!$F$8:$IT$256)</f>
        <v>0</v>
      </c>
      <c r="AV58" s="7">
        <f t="array" ref="AV58">SUMPRODUCT((NBI_orig!$B$8:$B$256=NBI_L2!$A58)*(NBI_orig!$F$6:$IT$6=NBI_L2!AV$1)*NBI_orig!$F$8:$IT$256)</f>
        <v>0</v>
      </c>
      <c r="AW58" s="7">
        <f t="array" ref="AW58">SUMPRODUCT((NBI_orig!$B$8:$B$256=NBI_L2!$A58)*(NBI_orig!$F$6:$IT$6=NBI_L2!AW$1)*NBI_orig!$F$8:$IT$256)</f>
        <v>0</v>
      </c>
      <c r="AX58" s="7">
        <f t="array" ref="AX58">SUMPRODUCT((NBI_orig!$B$8:$B$256=NBI_L2!$A58)*(NBI_orig!$F$6:$IT$6=NBI_L2!AX$1)*NBI_orig!$F$8:$IT$256)</f>
        <v>0</v>
      </c>
      <c r="AY58" s="7">
        <f t="array" ref="AY58">SUMPRODUCT((NBI_orig!$B$8:$B$256=NBI_L2!$A58)*(NBI_orig!$F$6:$IT$6=NBI_L2!AY$1)*NBI_orig!$F$8:$IT$256)</f>
        <v>0</v>
      </c>
      <c r="AZ58" s="7">
        <f t="array" ref="AZ58">SUMPRODUCT((NBI_orig!$B$8:$B$256=NBI_L2!$A58)*(NBI_orig!$F$6:$IT$6=NBI_L2!AZ$1)*NBI_orig!$F$8:$IT$256)</f>
        <v>0</v>
      </c>
      <c r="BA58" s="7">
        <f t="array" ref="BA58">SUMPRODUCT((NBI_orig!$B$8:$B$256=NBI_L2!$A58)*(NBI_orig!$F$6:$IT$6=NBI_L2!BA$1)*NBI_orig!$F$8:$IT$256)</f>
        <v>0</v>
      </c>
      <c r="BB58" s="7">
        <f t="array" ref="BB58">SUMPRODUCT((NBI_orig!$B$8:$B$256=NBI_L2!$A58)*(NBI_orig!$F$6:$IT$6=NBI_L2!BB$1)*NBI_orig!$F$8:$IT$256)</f>
        <v>0</v>
      </c>
      <c r="BC58" s="7">
        <f t="array" ref="BC58">SUMPRODUCT((NBI_orig!$B$8:$B$256=NBI_L2!$A58)*(NBI_orig!$F$6:$IT$6=NBI_L2!BC$1)*NBI_orig!$F$8:$IT$256)</f>
        <v>0</v>
      </c>
      <c r="BD58" s="7">
        <f t="array" ref="BD58">SUMPRODUCT((NBI_orig!$B$8:$B$256=NBI_L2!$A58)*(NBI_orig!$F$6:$IT$6=NBI_L2!BD$1)*NBI_orig!$F$8:$IT$256)</f>
        <v>0</v>
      </c>
      <c r="BE58" s="7">
        <f t="array" ref="BE58">SUMPRODUCT((NBI_orig!$B$8:$B$256=NBI_L2!$A58)*(NBI_orig!$F$6:$IT$6=NBI_L2!BE$1)*NBI_orig!$F$8:$IT$256)</f>
        <v>0</v>
      </c>
      <c r="BF58" s="7">
        <f t="array" ref="BF58">SUMPRODUCT((NBI_orig!$B$8:$B$256=NBI_L2!$A58)*(NBI_orig!$F$6:$IT$6=NBI_L2!BF$1)*NBI_orig!$F$8:$IT$256)</f>
        <v>0</v>
      </c>
      <c r="BG58" s="7">
        <f t="array" ref="BG58">SUMPRODUCT((NBI_orig!$B$8:$B$256=NBI_L2!$A58)*(NBI_orig!$F$6:$IT$6=NBI_L2!BG$1)*NBI_orig!$F$8:$IT$256)</f>
        <v>0</v>
      </c>
      <c r="BH58" s="7">
        <f t="array" ref="BH58">SUMPRODUCT((NBI_orig!$B$8:$B$256=NBI_L2!$A58)*(NBI_orig!$F$6:$IT$6=NBI_L2!BH$1)*NBI_orig!$F$8:$IT$256)</f>
        <v>0</v>
      </c>
      <c r="BI58" s="7">
        <f t="array" ref="BI58">SUMPRODUCT((NBI_orig!$B$8:$B$256=NBI_L2!$A58)*(NBI_orig!$F$6:$IT$6=NBI_L2!BI$1)*NBI_orig!$F$8:$IT$256)</f>
        <v>0</v>
      </c>
      <c r="BJ58" s="7">
        <f t="array" ref="BJ58">SUMPRODUCT((NBI_orig!$B$8:$B$256=NBI_L2!$A58)*(NBI_orig!$F$6:$IT$6=NBI_L2!BJ$1)*NBI_orig!$F$8:$IT$256)</f>
        <v>0</v>
      </c>
      <c r="BK58" s="7">
        <f t="array" ref="BK58">SUMPRODUCT((NBI_orig!$B$8:$B$256=NBI_L2!$A58)*(NBI_orig!$F$6:$IT$6=NBI_L2!BK$1)*NBI_orig!$F$8:$IT$256)</f>
        <v>0</v>
      </c>
      <c r="BL58" s="7">
        <f t="array" ref="BL58">SUMPRODUCT((NBI_orig!$B$8:$B$256=NBI_L2!$A58)*(NBI_orig!$F$6:$IT$6=NBI_L2!BL$1)*NBI_orig!$F$8:$IT$256)</f>
        <v>0</v>
      </c>
      <c r="BM58" s="7">
        <f t="array" ref="BM58">SUMPRODUCT((NBI_orig!$B$8:$B$256=NBI_L2!$A58)*(NBI_orig!$F$6:$IT$6=NBI_L2!BM$1)*NBI_orig!$F$8:$IT$256)</f>
        <v>0</v>
      </c>
      <c r="BN58" s="7">
        <f t="array" ref="BN58">SUMPRODUCT((NBI_orig!$B$8:$B$256=NBI_L2!$A58)*(NBI_orig!$F$6:$IT$6=NBI_L2!BN$1)*NBI_orig!$F$8:$IT$256)</f>
        <v>0</v>
      </c>
      <c r="BO58" s="7">
        <f t="array" ref="BO58">SUMPRODUCT((NBI_orig!$B$8:$B$256=NBI_L2!$A58)*(NBI_orig!$F$6:$IT$6=NBI_L2!BO$1)*NBI_orig!$F$8:$IT$256)</f>
        <v>0</v>
      </c>
      <c r="BP58" s="7">
        <f t="array" ref="BP58">SUMPRODUCT((NBI_orig!$B$8:$B$256=NBI_L2!$A58)*(NBI_orig!$F$6:$IT$6=NBI_L2!BP$1)*NBI_orig!$F$8:$IT$256)</f>
        <v>0</v>
      </c>
      <c r="BQ58" s="7">
        <f t="array" ref="BQ58">SUMPRODUCT((NBI_orig!$B$8:$B$256=NBI_L2!$A58)*(NBI_orig!$F$6:$IT$6=NBI_L2!BQ$1)*NBI_orig!$F$8:$IT$256)</f>
        <v>0</v>
      </c>
      <c r="BR58" s="7">
        <f t="array" ref="BR58">SUMPRODUCT((NBI_orig!$B$8:$B$256=NBI_L2!$A58)*(NBI_orig!$F$6:$IT$6=NBI_L2!BR$1)*NBI_orig!$F$8:$IT$256)</f>
        <v>0</v>
      </c>
      <c r="BS58" s="7">
        <f t="array" ref="BS58">SUMPRODUCT((NBI_orig!$B$8:$B$256=NBI_L2!$A58)*(NBI_orig!$F$6:$IT$6=NBI_L2!BS$1)*NBI_orig!$F$8:$IT$256)</f>
        <v>0</v>
      </c>
      <c r="BT58" s="7">
        <f t="array" ref="BT58">SUMPRODUCT((NBI_orig!$B$8:$B$256=NBI_L2!$A58)*(NBI_orig!$F$6:$IT$6=NBI_L2!BT$1)*NBI_orig!$F$8:$IT$256)</f>
        <v>0</v>
      </c>
      <c r="BU58" s="7">
        <f t="array" ref="BU58">SUMPRODUCT((NBI_orig!$B$8:$B$256=NBI_L2!$A58)*(NBI_orig!$F$6:$IT$6=NBI_L2!BU$1)*NBI_orig!$F$8:$IT$256)</f>
        <v>0</v>
      </c>
      <c r="BV58" s="7">
        <f t="array" ref="BV58">SUMPRODUCT((NBI_orig!$B$8:$B$256=NBI_L2!$A58)*(NBI_orig!$F$6:$IT$6=NBI_L2!BV$1)*NBI_orig!$F$8:$IT$256)</f>
        <v>0</v>
      </c>
      <c r="BW58" s="7">
        <f t="array" ref="BW58">SUMPRODUCT((NBI_orig!$B$8:$B$256=NBI_L2!$A58)*(NBI_orig!$F$6:$IT$6=NBI_L2!BW$1)*NBI_orig!$F$8:$IT$256)</f>
        <v>0</v>
      </c>
      <c r="BX58" s="7">
        <f t="array" ref="BX58">SUMPRODUCT((NBI_orig!$B$8:$B$256=NBI_L2!$A58)*(NBI_orig!$F$6:$IT$6=NBI_L2!BX$1)*NBI_orig!$F$8:$IT$256)</f>
        <v>0</v>
      </c>
      <c r="BY58" s="7">
        <f t="array" ref="BY58">SUMPRODUCT((NBI_orig!$B$8:$B$256=NBI_L2!$A58)*(NBI_orig!$F$6:$IT$6=NBI_L2!BY$1)*NBI_orig!$F$8:$IT$256)</f>
        <v>0</v>
      </c>
      <c r="BZ58" s="7">
        <f t="array" ref="BZ58">SUMPRODUCT((NBI_orig!$B$8:$B$256=NBI_L2!$A58)*(NBI_orig!$F$6:$IT$6=NBI_L2!BZ$1)*NBI_orig!$F$8:$IT$256)</f>
        <v>0</v>
      </c>
      <c r="CA58" s="7">
        <f t="array" ref="CA58">SUMPRODUCT((NBI_orig!$B$8:$B$256=NBI_L2!$A58)*(NBI_orig!$F$6:$IT$6=NBI_L2!CA$1)*NBI_orig!$F$8:$IT$256)</f>
        <v>0</v>
      </c>
      <c r="CB58" s="7">
        <f t="array" ref="CB58">SUMPRODUCT((NBI_orig!$B$8:$B$256=NBI_L2!$A58)*(NBI_orig!$F$6:$IT$6=NBI_L2!CB$1)*NBI_orig!$F$8:$IT$256)</f>
        <v>0</v>
      </c>
      <c r="CC58" s="7">
        <f t="array" ref="CC58">SUMPRODUCT((NBI_orig!$B$8:$B$256=NBI_L2!$A58)*(NBI_orig!$F$6:$IT$6=NBI_L2!CC$1)*NBI_orig!$F$8:$IT$256)</f>
        <v>0</v>
      </c>
      <c r="CD58" s="7">
        <f t="array" ref="CD58">SUMPRODUCT((NBI_orig!$B$8:$B$256=NBI_L2!$A58)*(NBI_orig!$F$6:$IT$6=NBI_L2!CD$1)*NBI_orig!$F$8:$IT$256)</f>
        <v>0</v>
      </c>
      <c r="CE58" s="7">
        <f t="array" ref="CE58">SUMPRODUCT((NBI_orig!$B$8:$B$256=NBI_L2!$A58)*(NBI_orig!$F$6:$IT$6=NBI_L2!CE$1)*NBI_orig!$F$8:$IT$256)</f>
        <v>0</v>
      </c>
      <c r="CF58" s="7">
        <f t="array" ref="CF58">SUMPRODUCT((NBI_orig!$B$8:$B$256=NBI_L2!$A58)*(NBI_orig!$F$6:$IT$6=NBI_L2!CF$1)*NBI_orig!$F$8:$IT$256)</f>
        <v>0</v>
      </c>
      <c r="CG58" s="7">
        <f t="array" ref="CG58">SUMPRODUCT((NBI_orig!$B$8:$B$256=NBI_L2!$A58)*(NBI_orig!$F$6:$IT$6=NBI_L2!CG$1)*NBI_orig!$F$8:$IT$256)</f>
        <v>0</v>
      </c>
      <c r="CH58" s="7">
        <f t="array" ref="CH58">SUMPRODUCT((NBI_orig!$B$8:$B$256=NBI_L2!$A58)*(NBI_orig!$F$6:$IT$6=NBI_L2!CH$1)*NBI_orig!$F$8:$IT$256)</f>
        <v>0</v>
      </c>
      <c r="CI58" s="7">
        <f t="array" ref="CI58">SUMPRODUCT((NBI_orig!$B$8:$B$256=NBI_L2!$A58)*(NBI_orig!$F$6:$IT$6=NBI_L2!CI$1)*NBI_orig!$F$8:$IT$256)</f>
        <v>0</v>
      </c>
      <c r="CJ58" s="7">
        <f t="array" ref="CJ58">SUMPRODUCT((NBI_orig!$B$8:$B$256=NBI_L2!$A58)*(NBI_orig!$F$6:$IT$6=NBI_L2!CJ$1)*NBI_orig!$F$8:$IT$256)</f>
        <v>0</v>
      </c>
      <c r="CK58" s="7">
        <f t="array" ref="CK58">SUMPRODUCT((NBI_orig!$B$8:$B$256=NBI_L2!$A58)*(NBI_orig!$F$6:$IT$6=NBI_L2!CK$1)*NBI_orig!$F$8:$IT$256)</f>
        <v>3767.8825205948269</v>
      </c>
      <c r="CL58" s="7">
        <f t="array" ref="CL58">SUMPRODUCT((NBI_orig!$B$8:$B$256=NBI_L2!$A58)*(NBI_orig!$F$6:$IT$6=NBI_L2!CL$1)*NBI_orig!$F$8:$IT$256)</f>
        <v>9668.5384832413001</v>
      </c>
      <c r="CM58" s="7">
        <f t="array" ref="CM58">SUMPRODUCT((NBI_orig!$B$8:$B$256=NBI_L2!$A58)*(NBI_orig!$F$6:$IT$6=NBI_L2!CM$1)*NBI_orig!$F$8:$IT$256)</f>
        <v>10428.20405091901</v>
      </c>
      <c r="CN58" s="7">
        <f t="array" ref="CN58">SUMPRODUCT((NBI_orig!$B$8:$B$256=NBI_L2!$A58)*(NBI_orig!$F$6:$IT$6=NBI_L2!CN$1)*NBI_orig!$F$8:$IT$256)</f>
        <v>0</v>
      </c>
      <c r="CO58" s="7">
        <f t="array" ref="CO58">SUMPRODUCT((NBI_orig!$B$8:$B$256=NBI_L2!$A58)*(NBI_orig!$F$6:$IT$6=NBI_L2!CO$1)*NBI_orig!$F$8:$IT$256)</f>
        <v>0</v>
      </c>
      <c r="CP58" s="7">
        <f t="array" ref="CP58">SUMPRODUCT((NBI_orig!$B$8:$B$256=NBI_L2!$A58)*(NBI_orig!$F$6:$IT$6=NBI_L2!CP$1)*NBI_orig!$F$8:$IT$256)</f>
        <v>0</v>
      </c>
      <c r="CQ58" s="7">
        <f t="array" ref="CQ58">SUMPRODUCT((NBI_orig!$B$8:$B$256=NBI_L2!$A58)*(NBI_orig!$F$6:$IT$6=NBI_L2!CQ$1)*NBI_orig!$F$8:$IT$256)</f>
        <v>0</v>
      </c>
      <c r="CR58" s="7">
        <f t="array" ref="CR58">SUMPRODUCT((NBI_orig!$B$8:$B$256=NBI_L2!$A58)*(NBI_orig!$F$6:$IT$6=NBI_L2!CR$1)*NBI_orig!$F$8:$IT$256)</f>
        <v>0</v>
      </c>
      <c r="CS58" s="7">
        <f t="array" ref="CS58">SUMPRODUCT((NBI_orig!$B$8:$B$256=NBI_L2!$A58)*(NBI_orig!$F$6:$IT$6=NBI_L2!CS$1)*NBI_orig!$F$8:$IT$256)</f>
        <v>0</v>
      </c>
      <c r="CT58" s="7">
        <f t="array" ref="CT58">SUMPRODUCT((NBI_orig!$B$8:$B$256=NBI_L2!$A58)*(NBI_orig!$F$6:$IT$6=NBI_L2!CT$1)*NBI_orig!$F$8:$IT$256)</f>
        <v>-1367.0681404614299</v>
      </c>
      <c r="CU58" s="7">
        <f t="array" ref="CU58">SUMPRODUCT((NBI_orig!$B$8:$B$256=NBI_L2!$A58)*(NBI_orig!$F$6:$IT$6=NBI_L2!CU$1)*NBI_orig!$F$8:$IT$256)</f>
        <v>242.55346370159799</v>
      </c>
      <c r="CV58" s="7">
        <f t="array" ref="CV58">SUMPRODUCT((NBI_orig!$B$8:$B$256=NBI_L2!$A58)*(NBI_orig!$F$6:$IT$6=NBI_L2!CV$1)*NBI_orig!$F$8:$IT$256)</f>
        <v>53832.271406995897</v>
      </c>
      <c r="CW58" s="7">
        <f t="array" ref="CW58">SUMPRODUCT((NBI_orig!$B$8:$B$256=NBI_L2!$A58)*(NBI_orig!$F$6:$IT$6=NBI_L2!CW$1)*NBI_orig!$F$8:$IT$256)</f>
        <v>258003.69945011201</v>
      </c>
      <c r="CX58" s="7"/>
      <c r="CY58" s="7"/>
    </row>
    <row r="59" spans="1:103" x14ac:dyDescent="0.2">
      <c r="A59" s="6" t="s">
        <v>336</v>
      </c>
      <c r="B59" s="7">
        <f t="array" ref="B59">SUMPRODUCT((NBI_orig!$B$8:$B$256=NBI_L2!$A59)*(NBI_orig!$F$6:$IT$6=NBI_L2!B$1)*NBI_orig!$F$8:$IT$256)</f>
        <v>18565.897539360201</v>
      </c>
      <c r="C59" s="7">
        <f t="array" ref="C59">SUMPRODUCT((NBI_orig!$B$8:$B$256=NBI_L2!$A59)*(NBI_orig!$F$6:$IT$6=NBI_L2!C$1)*NBI_orig!$F$8:$IT$256)</f>
        <v>2070.44318077568</v>
      </c>
      <c r="D59" s="7">
        <f t="array" ref="D59">SUMPRODUCT((NBI_orig!$B$8:$B$256=NBI_L2!$A59)*(NBI_orig!$F$6:$IT$6=NBI_L2!D$1)*NBI_orig!$F$8:$IT$256)</f>
        <v>258.56859335248203</v>
      </c>
      <c r="E59" s="7">
        <f t="array" ref="E59">SUMPRODUCT((NBI_orig!$B$8:$B$256=NBI_L2!$A59)*(NBI_orig!$F$6:$IT$6=NBI_L2!E$1)*NBI_orig!$F$8:$IT$256)</f>
        <v>485.13230778977601</v>
      </c>
      <c r="F59" s="7">
        <f t="array" ref="F59">SUMPRODUCT((NBI_orig!$B$8:$B$256=NBI_L2!$A59)*(NBI_orig!$F$6:$IT$6=NBI_L2!F$1)*NBI_orig!$F$8:$IT$256)</f>
        <v>5015.872981476321</v>
      </c>
      <c r="G59" s="7">
        <f t="array" ref="G59">SUMPRODUCT((NBI_orig!$B$8:$B$256=NBI_L2!$A59)*(NBI_orig!$F$6:$IT$6=NBI_L2!G$1)*NBI_orig!$F$8:$IT$256)</f>
        <v>745.17793313118295</v>
      </c>
      <c r="H59" s="7">
        <f t="array" ref="H59">SUMPRODUCT((NBI_orig!$B$8:$B$256=NBI_L2!$A59)*(NBI_orig!$F$6:$IT$6=NBI_L2!H$1)*NBI_orig!$F$8:$IT$256)</f>
        <v>2824.019942083045</v>
      </c>
      <c r="I59" s="7">
        <f t="array" ref="I59">SUMPRODUCT((NBI_orig!$B$8:$B$256=NBI_L2!$A59)*(NBI_orig!$F$6:$IT$6=NBI_L2!I$1)*NBI_orig!$F$8:$IT$256)</f>
        <v>448.64541904186399</v>
      </c>
      <c r="J59" s="7">
        <f t="array" ref="J59">SUMPRODUCT((NBI_orig!$B$8:$B$256=NBI_L2!$A59)*(NBI_orig!$F$6:$IT$6=NBI_L2!J$1)*NBI_orig!$F$8:$IT$256)</f>
        <v>903.36892340598411</v>
      </c>
      <c r="K59" s="7">
        <f t="array" ref="K59">SUMPRODUCT((NBI_orig!$B$8:$B$256=NBI_L2!$A59)*(NBI_orig!$F$6:$IT$6=NBI_L2!K$1)*NBI_orig!$F$8:$IT$256)</f>
        <v>100.212736119507</v>
      </c>
      <c r="L59" s="7">
        <f t="array" ref="L59">SUMPRODUCT((NBI_orig!$B$8:$B$256=NBI_L2!$A59)*(NBI_orig!$F$6:$IT$6=NBI_L2!L$1)*NBI_orig!$F$8:$IT$256)</f>
        <v>26.262956587587201</v>
      </c>
      <c r="M59" s="7">
        <f t="array" ref="M59">SUMPRODUCT((NBI_orig!$B$8:$B$256=NBI_L2!$A59)*(NBI_orig!$F$6:$IT$6=NBI_L2!M$1)*NBI_orig!$F$8:$IT$256)</f>
        <v>507.6646373850711</v>
      </c>
      <c r="N59" s="7">
        <f t="array" ref="N59">SUMPRODUCT((NBI_orig!$B$8:$B$256=NBI_L2!$A59)*(NBI_orig!$F$6:$IT$6=NBI_L2!N$1)*NBI_orig!$F$8:$IT$256)</f>
        <v>3445.8802553199298</v>
      </c>
      <c r="O59" s="7">
        <f t="array" ref="O59">SUMPRODUCT((NBI_orig!$B$8:$B$256=NBI_L2!$A59)*(NBI_orig!$F$6:$IT$6=NBI_L2!O$1)*NBI_orig!$F$8:$IT$256)</f>
        <v>3866.6357736793898</v>
      </c>
      <c r="P59" s="7">
        <f t="array" ref="P59">SUMPRODUCT((NBI_orig!$B$8:$B$256=NBI_L2!$A59)*(NBI_orig!$F$6:$IT$6=NBI_L2!P$1)*NBI_orig!$F$8:$IT$256)</f>
        <v>39.418138722463581</v>
      </c>
      <c r="Q59" s="7">
        <f t="array" ref="Q59">SUMPRODUCT((NBI_orig!$B$8:$B$256=NBI_L2!$A59)*(NBI_orig!$F$6:$IT$6=NBI_L2!Q$1)*NBI_orig!$F$8:$IT$256)</f>
        <v>1626.05485858059</v>
      </c>
      <c r="R59" s="7">
        <f t="array" ref="R59">SUMPRODUCT((NBI_orig!$B$8:$B$256=NBI_L2!$A59)*(NBI_orig!$F$6:$IT$6=NBI_L2!R$1)*NBI_orig!$F$8:$IT$256)</f>
        <v>18440.065932568199</v>
      </c>
      <c r="S59" s="7">
        <f t="array" ref="S59">SUMPRODUCT((NBI_orig!$B$8:$B$256=NBI_L2!$A59)*(NBI_orig!$F$6:$IT$6=NBI_L2!S$1)*NBI_orig!$F$8:$IT$256)</f>
        <v>625.15835173933897</v>
      </c>
      <c r="T59" s="7">
        <f t="array" ref="T59">SUMPRODUCT((NBI_orig!$B$8:$B$256=NBI_L2!$A59)*(NBI_orig!$F$6:$IT$6=NBI_L2!T$1)*NBI_orig!$F$8:$IT$256)</f>
        <v>508.858818263621</v>
      </c>
      <c r="U59" s="7">
        <f t="array" ref="U59">SUMPRODUCT((NBI_orig!$B$8:$B$256=NBI_L2!$A59)*(NBI_orig!$F$6:$IT$6=NBI_L2!U$1)*NBI_orig!$F$8:$IT$256)</f>
        <v>279.05217865245743</v>
      </c>
      <c r="V59" s="7">
        <f t="array" ref="V59">SUMPRODUCT((NBI_orig!$B$8:$B$256=NBI_L2!$A59)*(NBI_orig!$F$6:$IT$6=NBI_L2!V$1)*NBI_orig!$F$8:$IT$256)</f>
        <v>972.47680961680101</v>
      </c>
      <c r="W59" s="7">
        <f t="array" ref="W59">SUMPRODUCT((NBI_orig!$B$8:$B$256=NBI_L2!$A59)*(NBI_orig!$F$6:$IT$6=NBI_L2!W$1)*NBI_orig!$F$8:$IT$256)</f>
        <v>119.047643043812</v>
      </c>
      <c r="X59" s="7">
        <f t="array" ref="X59">SUMPRODUCT((NBI_orig!$B$8:$B$256=NBI_L2!$A59)*(NBI_orig!$F$6:$IT$6=NBI_L2!X$1)*NBI_orig!$F$8:$IT$256)</f>
        <v>974.50796226300508</v>
      </c>
      <c r="Y59" s="7">
        <f t="array" ref="Y59">SUMPRODUCT((NBI_orig!$B$8:$B$256=NBI_L2!$A59)*(NBI_orig!$F$6:$IT$6=NBI_L2!Y$1)*NBI_orig!$F$8:$IT$256)</f>
        <v>392.59852689186067</v>
      </c>
      <c r="Z59" s="7">
        <f t="array" ref="Z59">SUMPRODUCT((NBI_orig!$B$8:$B$256=NBI_L2!$A59)*(NBI_orig!$F$6:$IT$6=NBI_L2!Z$1)*NBI_orig!$F$8:$IT$256)</f>
        <v>411.9143525433941</v>
      </c>
      <c r="AA59" s="7">
        <f t="array" ref="AA59">SUMPRODUCT((NBI_orig!$B$8:$B$256=NBI_L2!$A59)*(NBI_orig!$F$6:$IT$6=NBI_L2!AA$1)*NBI_orig!$F$8:$IT$256)</f>
        <v>47.708980646495604</v>
      </c>
      <c r="AB59" s="7">
        <f t="array" ref="AB59">SUMPRODUCT((NBI_orig!$B$8:$B$256=NBI_L2!$A59)*(NBI_orig!$F$6:$IT$6=NBI_L2!AB$1)*NBI_orig!$F$8:$IT$256)</f>
        <v>2411.6151281822249</v>
      </c>
      <c r="AC59" s="7">
        <f t="array" ref="AC59">SUMPRODUCT((NBI_orig!$B$8:$B$256=NBI_L2!$A59)*(NBI_orig!$F$6:$IT$6=NBI_L2!AC$1)*NBI_orig!$F$8:$IT$256)</f>
        <v>31.391440910608999</v>
      </c>
      <c r="AD59" s="7">
        <f t="array" ref="AD59">SUMPRODUCT((NBI_orig!$B$8:$B$256=NBI_L2!$A59)*(NBI_orig!$F$6:$IT$6=NBI_L2!AD$1)*NBI_orig!$F$8:$IT$256)</f>
        <v>298.00386461145001</v>
      </c>
      <c r="AE59" s="7">
        <f t="array" ref="AE59">SUMPRODUCT((NBI_orig!$B$8:$B$256=NBI_L2!$A59)*(NBI_orig!$F$6:$IT$6=NBI_L2!AE$1)*NBI_orig!$F$8:$IT$256)</f>
        <v>140.32496337656701</v>
      </c>
      <c r="AF59" s="7">
        <f t="array" ref="AF59">SUMPRODUCT((NBI_orig!$B$8:$B$256=NBI_L2!$A59)*(NBI_orig!$F$6:$IT$6=NBI_L2!AF$1)*NBI_orig!$F$8:$IT$256)</f>
        <v>838.18726169540832</v>
      </c>
      <c r="AG59" s="7">
        <f t="array" ref="AG59">SUMPRODUCT((NBI_orig!$B$8:$B$256=NBI_L2!$A59)*(NBI_orig!$F$6:$IT$6=NBI_L2!AG$1)*NBI_orig!$F$8:$IT$256)</f>
        <v>415.21051692386499</v>
      </c>
      <c r="AH59" s="7">
        <f t="array" ref="AH59">SUMPRODUCT((NBI_orig!$B$8:$B$256=NBI_L2!$A59)*(NBI_orig!$F$6:$IT$6=NBI_L2!AH$1)*NBI_orig!$F$8:$IT$256)</f>
        <v>12699.954138870478</v>
      </c>
      <c r="AI59" s="7">
        <f t="array" ref="AI59">SUMPRODUCT((NBI_orig!$B$8:$B$256=NBI_L2!$A59)*(NBI_orig!$F$6:$IT$6=NBI_L2!AI$1)*NBI_orig!$F$8:$IT$256)</f>
        <v>9432.2959198732096</v>
      </c>
      <c r="AJ59" s="7">
        <f t="array" ref="AJ59">SUMPRODUCT((NBI_orig!$B$8:$B$256=NBI_L2!$A59)*(NBI_orig!$F$6:$IT$6=NBI_L2!AJ$1)*NBI_orig!$F$8:$IT$256)</f>
        <v>1268.1324132949901</v>
      </c>
      <c r="AK59" s="7">
        <f t="array" ref="AK59">SUMPRODUCT((NBI_orig!$B$8:$B$256=NBI_L2!$A59)*(NBI_orig!$F$6:$IT$6=NBI_L2!AK$1)*NBI_orig!$F$8:$IT$256)</f>
        <v>9388.0575861220896</v>
      </c>
      <c r="AL59" s="7">
        <f t="array" ref="AL59">SUMPRODUCT((NBI_orig!$B$8:$B$256=NBI_L2!$A59)*(NBI_orig!$F$6:$IT$6=NBI_L2!AL$1)*NBI_orig!$F$8:$IT$256)</f>
        <v>880.29028081095566</v>
      </c>
      <c r="AM59" s="7">
        <f t="array" ref="AM59">SUMPRODUCT((NBI_orig!$B$8:$B$256=NBI_L2!$A59)*(NBI_orig!$F$6:$IT$6=NBI_L2!AM$1)*NBI_orig!$F$8:$IT$256)</f>
        <v>874.50032098381803</v>
      </c>
      <c r="AN59" s="7">
        <f t="array" ref="AN59">SUMPRODUCT((NBI_orig!$B$8:$B$256=NBI_L2!$A59)*(NBI_orig!$F$6:$IT$6=NBI_L2!AN$1)*NBI_orig!$F$8:$IT$256)</f>
        <v>13734.230575301288</v>
      </c>
      <c r="AO59" s="7">
        <f t="array" ref="AO59">SUMPRODUCT((NBI_orig!$B$8:$B$256=NBI_L2!$A59)*(NBI_orig!$F$6:$IT$6=NBI_L2!AO$1)*NBI_orig!$F$8:$IT$256)</f>
        <v>21233.834676899038</v>
      </c>
      <c r="AP59" s="7">
        <f t="array" ref="AP59">SUMPRODUCT((NBI_orig!$B$8:$B$256=NBI_L2!$A59)*(NBI_orig!$F$6:$IT$6=NBI_L2!AP$1)*NBI_orig!$F$8:$IT$256)</f>
        <v>10610.0129744817</v>
      </c>
      <c r="AQ59" s="7">
        <f t="array" ref="AQ59">SUMPRODUCT((NBI_orig!$B$8:$B$256=NBI_L2!$A59)*(NBI_orig!$F$6:$IT$6=NBI_L2!AQ$1)*NBI_orig!$F$8:$IT$256)</f>
        <v>0</v>
      </c>
      <c r="AR59" s="7">
        <f t="array" ref="AR59">SUMPRODUCT((NBI_orig!$B$8:$B$256=NBI_L2!$A59)*(NBI_orig!$F$6:$IT$6=NBI_L2!AR$1)*NBI_orig!$F$8:$IT$256)</f>
        <v>0</v>
      </c>
      <c r="AS59" s="7">
        <f t="array" ref="AS59">SUMPRODUCT((NBI_orig!$B$8:$B$256=NBI_L2!$A59)*(NBI_orig!$F$6:$IT$6=NBI_L2!AS$1)*NBI_orig!$F$8:$IT$256)</f>
        <v>0</v>
      </c>
      <c r="AT59" s="7">
        <f t="array" ref="AT59">SUMPRODUCT((NBI_orig!$B$8:$B$256=NBI_L2!$A59)*(NBI_orig!$F$6:$IT$6=NBI_L2!AT$1)*NBI_orig!$F$8:$IT$256)</f>
        <v>0</v>
      </c>
      <c r="AU59" s="7">
        <f t="array" ref="AU59">SUMPRODUCT((NBI_orig!$B$8:$B$256=NBI_L2!$A59)*(NBI_orig!$F$6:$IT$6=NBI_L2!AU$1)*NBI_orig!$F$8:$IT$256)</f>
        <v>0</v>
      </c>
      <c r="AV59" s="7">
        <f t="array" ref="AV59">SUMPRODUCT((NBI_orig!$B$8:$B$256=NBI_L2!$A59)*(NBI_orig!$F$6:$IT$6=NBI_L2!AV$1)*NBI_orig!$F$8:$IT$256)</f>
        <v>0</v>
      </c>
      <c r="AW59" s="7">
        <f t="array" ref="AW59">SUMPRODUCT((NBI_orig!$B$8:$B$256=NBI_L2!$A59)*(NBI_orig!$F$6:$IT$6=NBI_L2!AW$1)*NBI_orig!$F$8:$IT$256)</f>
        <v>0</v>
      </c>
      <c r="AX59" s="7">
        <f t="array" ref="AX59">SUMPRODUCT((NBI_orig!$B$8:$B$256=NBI_L2!$A59)*(NBI_orig!$F$6:$IT$6=NBI_L2!AX$1)*NBI_orig!$F$8:$IT$256)</f>
        <v>0</v>
      </c>
      <c r="AY59" s="7">
        <f t="array" ref="AY59">SUMPRODUCT((NBI_orig!$B$8:$B$256=NBI_L2!$A59)*(NBI_orig!$F$6:$IT$6=NBI_L2!AY$1)*NBI_orig!$F$8:$IT$256)</f>
        <v>0</v>
      </c>
      <c r="AZ59" s="7">
        <f t="array" ref="AZ59">SUMPRODUCT((NBI_orig!$B$8:$B$256=NBI_L2!$A59)*(NBI_orig!$F$6:$IT$6=NBI_L2!AZ$1)*NBI_orig!$F$8:$IT$256)</f>
        <v>0</v>
      </c>
      <c r="BA59" s="7">
        <f t="array" ref="BA59">SUMPRODUCT((NBI_orig!$B$8:$B$256=NBI_L2!$A59)*(NBI_orig!$F$6:$IT$6=NBI_L2!BA$1)*NBI_orig!$F$8:$IT$256)</f>
        <v>0</v>
      </c>
      <c r="BB59" s="7">
        <f t="array" ref="BB59">SUMPRODUCT((NBI_orig!$B$8:$B$256=NBI_L2!$A59)*(NBI_orig!$F$6:$IT$6=NBI_L2!BB$1)*NBI_orig!$F$8:$IT$256)</f>
        <v>0</v>
      </c>
      <c r="BC59" s="7">
        <f t="array" ref="BC59">SUMPRODUCT((NBI_orig!$B$8:$B$256=NBI_L2!$A59)*(NBI_orig!$F$6:$IT$6=NBI_L2!BC$1)*NBI_orig!$F$8:$IT$256)</f>
        <v>0</v>
      </c>
      <c r="BD59" s="7">
        <f t="array" ref="BD59">SUMPRODUCT((NBI_orig!$B$8:$B$256=NBI_L2!$A59)*(NBI_orig!$F$6:$IT$6=NBI_L2!BD$1)*NBI_orig!$F$8:$IT$256)</f>
        <v>0</v>
      </c>
      <c r="BE59" s="7">
        <f t="array" ref="BE59">SUMPRODUCT((NBI_orig!$B$8:$B$256=NBI_L2!$A59)*(NBI_orig!$F$6:$IT$6=NBI_L2!BE$1)*NBI_orig!$F$8:$IT$256)</f>
        <v>0</v>
      </c>
      <c r="BF59" s="7">
        <f t="array" ref="BF59">SUMPRODUCT((NBI_orig!$B$8:$B$256=NBI_L2!$A59)*(NBI_orig!$F$6:$IT$6=NBI_L2!BF$1)*NBI_orig!$F$8:$IT$256)</f>
        <v>0</v>
      </c>
      <c r="BG59" s="7">
        <f t="array" ref="BG59">SUMPRODUCT((NBI_orig!$B$8:$B$256=NBI_L2!$A59)*(NBI_orig!$F$6:$IT$6=NBI_L2!BG$1)*NBI_orig!$F$8:$IT$256)</f>
        <v>0</v>
      </c>
      <c r="BH59" s="7">
        <f t="array" ref="BH59">SUMPRODUCT((NBI_orig!$B$8:$B$256=NBI_L2!$A59)*(NBI_orig!$F$6:$IT$6=NBI_L2!BH$1)*NBI_orig!$F$8:$IT$256)</f>
        <v>0</v>
      </c>
      <c r="BI59" s="7">
        <f t="array" ref="BI59">SUMPRODUCT((NBI_orig!$B$8:$B$256=NBI_L2!$A59)*(NBI_orig!$F$6:$IT$6=NBI_L2!BI$1)*NBI_orig!$F$8:$IT$256)</f>
        <v>0</v>
      </c>
      <c r="BJ59" s="7">
        <f t="array" ref="BJ59">SUMPRODUCT((NBI_orig!$B$8:$B$256=NBI_L2!$A59)*(NBI_orig!$F$6:$IT$6=NBI_L2!BJ$1)*NBI_orig!$F$8:$IT$256)</f>
        <v>0</v>
      </c>
      <c r="BK59" s="7">
        <f t="array" ref="BK59">SUMPRODUCT((NBI_orig!$B$8:$B$256=NBI_L2!$A59)*(NBI_orig!$F$6:$IT$6=NBI_L2!BK$1)*NBI_orig!$F$8:$IT$256)</f>
        <v>0</v>
      </c>
      <c r="BL59" s="7">
        <f t="array" ref="BL59">SUMPRODUCT((NBI_orig!$B$8:$B$256=NBI_L2!$A59)*(NBI_orig!$F$6:$IT$6=NBI_L2!BL$1)*NBI_orig!$F$8:$IT$256)</f>
        <v>0</v>
      </c>
      <c r="BM59" s="7">
        <f t="array" ref="BM59">SUMPRODUCT((NBI_orig!$B$8:$B$256=NBI_L2!$A59)*(NBI_orig!$F$6:$IT$6=NBI_L2!BM$1)*NBI_orig!$F$8:$IT$256)</f>
        <v>0</v>
      </c>
      <c r="BN59" s="7">
        <f t="array" ref="BN59">SUMPRODUCT((NBI_orig!$B$8:$B$256=NBI_L2!$A59)*(NBI_orig!$F$6:$IT$6=NBI_L2!BN$1)*NBI_orig!$F$8:$IT$256)</f>
        <v>0</v>
      </c>
      <c r="BO59" s="7">
        <f t="array" ref="BO59">SUMPRODUCT((NBI_orig!$B$8:$B$256=NBI_L2!$A59)*(NBI_orig!$F$6:$IT$6=NBI_L2!BO$1)*NBI_orig!$F$8:$IT$256)</f>
        <v>0</v>
      </c>
      <c r="BP59" s="7">
        <f t="array" ref="BP59">SUMPRODUCT((NBI_orig!$B$8:$B$256=NBI_L2!$A59)*(NBI_orig!$F$6:$IT$6=NBI_L2!BP$1)*NBI_orig!$F$8:$IT$256)</f>
        <v>0</v>
      </c>
      <c r="BQ59" s="7">
        <f t="array" ref="BQ59">SUMPRODUCT((NBI_orig!$B$8:$B$256=NBI_L2!$A59)*(NBI_orig!$F$6:$IT$6=NBI_L2!BQ$1)*NBI_orig!$F$8:$IT$256)</f>
        <v>0</v>
      </c>
      <c r="BR59" s="7">
        <f t="array" ref="BR59">SUMPRODUCT((NBI_orig!$B$8:$B$256=NBI_L2!$A59)*(NBI_orig!$F$6:$IT$6=NBI_L2!BR$1)*NBI_orig!$F$8:$IT$256)</f>
        <v>0</v>
      </c>
      <c r="BS59" s="7">
        <f t="array" ref="BS59">SUMPRODUCT((NBI_orig!$B$8:$B$256=NBI_L2!$A59)*(NBI_orig!$F$6:$IT$6=NBI_L2!BS$1)*NBI_orig!$F$8:$IT$256)</f>
        <v>0</v>
      </c>
      <c r="BT59" s="7">
        <f t="array" ref="BT59">SUMPRODUCT((NBI_orig!$B$8:$B$256=NBI_L2!$A59)*(NBI_orig!$F$6:$IT$6=NBI_L2!BT$1)*NBI_orig!$F$8:$IT$256)</f>
        <v>0</v>
      </c>
      <c r="BU59" s="7">
        <f t="array" ref="BU59">SUMPRODUCT((NBI_orig!$B$8:$B$256=NBI_L2!$A59)*(NBI_orig!$F$6:$IT$6=NBI_L2!BU$1)*NBI_orig!$F$8:$IT$256)</f>
        <v>0</v>
      </c>
      <c r="BV59" s="7">
        <f t="array" ref="BV59">SUMPRODUCT((NBI_orig!$B$8:$B$256=NBI_L2!$A59)*(NBI_orig!$F$6:$IT$6=NBI_L2!BV$1)*NBI_orig!$F$8:$IT$256)</f>
        <v>0</v>
      </c>
      <c r="BW59" s="7">
        <f t="array" ref="BW59">SUMPRODUCT((NBI_orig!$B$8:$B$256=NBI_L2!$A59)*(NBI_orig!$F$6:$IT$6=NBI_L2!BW$1)*NBI_orig!$F$8:$IT$256)</f>
        <v>0</v>
      </c>
      <c r="BX59" s="7">
        <f t="array" ref="BX59">SUMPRODUCT((NBI_orig!$B$8:$B$256=NBI_L2!$A59)*(NBI_orig!$F$6:$IT$6=NBI_L2!BX$1)*NBI_orig!$F$8:$IT$256)</f>
        <v>0</v>
      </c>
      <c r="BY59" s="7">
        <f t="array" ref="BY59">SUMPRODUCT((NBI_orig!$B$8:$B$256=NBI_L2!$A59)*(NBI_orig!$F$6:$IT$6=NBI_L2!BY$1)*NBI_orig!$F$8:$IT$256)</f>
        <v>0</v>
      </c>
      <c r="BZ59" s="7">
        <f t="array" ref="BZ59">SUMPRODUCT((NBI_orig!$B$8:$B$256=NBI_L2!$A59)*(NBI_orig!$F$6:$IT$6=NBI_L2!BZ$1)*NBI_orig!$F$8:$IT$256)</f>
        <v>0</v>
      </c>
      <c r="CA59" s="7">
        <f t="array" ref="CA59">SUMPRODUCT((NBI_orig!$B$8:$B$256=NBI_L2!$A59)*(NBI_orig!$F$6:$IT$6=NBI_L2!CA$1)*NBI_orig!$F$8:$IT$256)</f>
        <v>0</v>
      </c>
      <c r="CB59" s="7">
        <f t="array" ref="CB59">SUMPRODUCT((NBI_orig!$B$8:$B$256=NBI_L2!$A59)*(NBI_orig!$F$6:$IT$6=NBI_L2!CB$1)*NBI_orig!$F$8:$IT$256)</f>
        <v>0</v>
      </c>
      <c r="CC59" s="7">
        <f t="array" ref="CC59">SUMPRODUCT((NBI_orig!$B$8:$B$256=NBI_L2!$A59)*(NBI_orig!$F$6:$IT$6=NBI_L2!CC$1)*NBI_orig!$F$8:$IT$256)</f>
        <v>0</v>
      </c>
      <c r="CD59" s="7">
        <f t="array" ref="CD59">SUMPRODUCT((NBI_orig!$B$8:$B$256=NBI_L2!$A59)*(NBI_orig!$F$6:$IT$6=NBI_L2!CD$1)*NBI_orig!$F$8:$IT$256)</f>
        <v>0</v>
      </c>
      <c r="CE59" s="7">
        <f t="array" ref="CE59">SUMPRODUCT((NBI_orig!$B$8:$B$256=NBI_L2!$A59)*(NBI_orig!$F$6:$IT$6=NBI_L2!CE$1)*NBI_orig!$F$8:$IT$256)</f>
        <v>0</v>
      </c>
      <c r="CF59" s="7">
        <f t="array" ref="CF59">SUMPRODUCT((NBI_orig!$B$8:$B$256=NBI_L2!$A59)*(NBI_orig!$F$6:$IT$6=NBI_L2!CF$1)*NBI_orig!$F$8:$IT$256)</f>
        <v>0</v>
      </c>
      <c r="CG59" s="7">
        <f t="array" ref="CG59">SUMPRODUCT((NBI_orig!$B$8:$B$256=NBI_L2!$A59)*(NBI_orig!$F$6:$IT$6=NBI_L2!CG$1)*NBI_orig!$F$8:$IT$256)</f>
        <v>0</v>
      </c>
      <c r="CH59" s="7">
        <f t="array" ref="CH59">SUMPRODUCT((NBI_orig!$B$8:$B$256=NBI_L2!$A59)*(NBI_orig!$F$6:$IT$6=NBI_L2!CH$1)*NBI_orig!$F$8:$IT$256)</f>
        <v>0</v>
      </c>
      <c r="CI59" s="7">
        <f t="array" ref="CI59">SUMPRODUCT((NBI_orig!$B$8:$B$256=NBI_L2!$A59)*(NBI_orig!$F$6:$IT$6=NBI_L2!CI$1)*NBI_orig!$F$8:$IT$256)</f>
        <v>0</v>
      </c>
      <c r="CJ59" s="7">
        <f t="array" ref="CJ59">SUMPRODUCT((NBI_orig!$B$8:$B$256=NBI_L2!$A59)*(NBI_orig!$F$6:$IT$6=NBI_L2!CJ$1)*NBI_orig!$F$8:$IT$256)</f>
        <v>0</v>
      </c>
      <c r="CK59" s="7">
        <f t="array" ref="CK59">SUMPRODUCT((NBI_orig!$B$8:$B$256=NBI_L2!$A59)*(NBI_orig!$F$6:$IT$6=NBI_L2!CK$1)*NBI_orig!$F$8:$IT$256)</f>
        <v>12608.742822700409</v>
      </c>
      <c r="CL59" s="7">
        <f t="array" ref="CL59">SUMPRODUCT((NBI_orig!$B$8:$B$256=NBI_L2!$A59)*(NBI_orig!$F$6:$IT$6=NBI_L2!CL$1)*NBI_orig!$F$8:$IT$256)</f>
        <v>44250.744419825009</v>
      </c>
      <c r="CM59" s="7">
        <f t="array" ref="CM59">SUMPRODUCT((NBI_orig!$B$8:$B$256=NBI_L2!$A59)*(NBI_orig!$F$6:$IT$6=NBI_L2!CM$1)*NBI_orig!$F$8:$IT$256)</f>
        <v>77068.077523135405</v>
      </c>
      <c r="CN59" s="7">
        <f t="array" ref="CN59">SUMPRODUCT((NBI_orig!$B$8:$B$256=NBI_L2!$A59)*(NBI_orig!$F$6:$IT$6=NBI_L2!CN$1)*NBI_orig!$F$8:$IT$256)</f>
        <v>0</v>
      </c>
      <c r="CO59" s="7">
        <f t="array" ref="CO59">SUMPRODUCT((NBI_orig!$B$8:$B$256=NBI_L2!$A59)*(NBI_orig!$F$6:$IT$6=NBI_L2!CO$1)*NBI_orig!$F$8:$IT$256)</f>
        <v>0</v>
      </c>
      <c r="CP59" s="7">
        <f t="array" ref="CP59">SUMPRODUCT((NBI_orig!$B$8:$B$256=NBI_L2!$A59)*(NBI_orig!$F$6:$IT$6=NBI_L2!CP$1)*NBI_orig!$F$8:$IT$256)</f>
        <v>0</v>
      </c>
      <c r="CQ59" s="7">
        <f t="array" ref="CQ59">SUMPRODUCT((NBI_orig!$B$8:$B$256=NBI_L2!$A59)*(NBI_orig!$F$6:$IT$6=NBI_L2!CQ$1)*NBI_orig!$F$8:$IT$256)</f>
        <v>0</v>
      </c>
      <c r="CR59" s="7">
        <f t="array" ref="CR59">SUMPRODUCT((NBI_orig!$B$8:$B$256=NBI_L2!$A59)*(NBI_orig!$F$6:$IT$6=NBI_L2!CR$1)*NBI_orig!$F$8:$IT$256)</f>
        <v>0</v>
      </c>
      <c r="CS59" s="7">
        <f t="array" ref="CS59">SUMPRODUCT((NBI_orig!$B$8:$B$256=NBI_L2!$A59)*(NBI_orig!$F$6:$IT$6=NBI_L2!CS$1)*NBI_orig!$F$8:$IT$256)</f>
        <v>0</v>
      </c>
      <c r="CT59" s="7">
        <f t="array" ref="CT59">SUMPRODUCT((NBI_orig!$B$8:$B$256=NBI_L2!$A59)*(NBI_orig!$F$6:$IT$6=NBI_L2!CT$1)*NBI_orig!$F$8:$IT$256)</f>
        <v>-1253.4720013746401</v>
      </c>
      <c r="CU59" s="7">
        <f t="array" ref="CU59">SUMPRODUCT((NBI_orig!$B$8:$B$256=NBI_L2!$A59)*(NBI_orig!$F$6:$IT$6=NBI_L2!CU$1)*NBI_orig!$F$8:$IT$256)</f>
        <v>297.68130016500999</v>
      </c>
      <c r="CV59" s="7">
        <f t="array" ref="CV59">SUMPRODUCT((NBI_orig!$B$8:$B$256=NBI_L2!$A59)*(NBI_orig!$F$6:$IT$6=NBI_L2!CV$1)*NBI_orig!$F$8:$IT$256)</f>
        <v>43064.427477622703</v>
      </c>
      <c r="CW59" s="7">
        <f t="array" ref="CW59">SUMPRODUCT((NBI_orig!$B$8:$B$256=NBI_L2!$A59)*(NBI_orig!$F$6:$IT$6=NBI_L2!CW$1)*NBI_orig!$F$8:$IT$256)</f>
        <v>323992.88933745201</v>
      </c>
      <c r="CX59" s="7"/>
      <c r="CY59" s="7"/>
    </row>
    <row r="60" spans="1:103" x14ac:dyDescent="0.2">
      <c r="A60" s="6" t="s">
        <v>337</v>
      </c>
      <c r="B60" s="7">
        <f t="array" ref="B60">SUMPRODUCT((NBI_orig!$B$8:$B$256=NBI_L2!$A60)*(NBI_orig!$F$6:$IT$6=NBI_L2!B$1)*NBI_orig!$F$8:$IT$256)</f>
        <v>661.46325841241003</v>
      </c>
      <c r="C60" s="7">
        <f t="array" ref="C60">SUMPRODUCT((NBI_orig!$B$8:$B$256=NBI_L2!$A60)*(NBI_orig!$F$6:$IT$6=NBI_L2!C$1)*NBI_orig!$F$8:$IT$256)</f>
        <v>74.401622930879299</v>
      </c>
      <c r="D60" s="7">
        <f t="array" ref="D60">SUMPRODUCT((NBI_orig!$B$8:$B$256=NBI_L2!$A60)*(NBI_orig!$F$6:$IT$6=NBI_L2!D$1)*NBI_orig!$F$8:$IT$256)</f>
        <v>12.0080654074705</v>
      </c>
      <c r="E60" s="7">
        <f t="array" ref="E60">SUMPRODUCT((NBI_orig!$B$8:$B$256=NBI_L2!$A60)*(NBI_orig!$F$6:$IT$6=NBI_L2!E$1)*NBI_orig!$F$8:$IT$256)</f>
        <v>1538.7314898565601</v>
      </c>
      <c r="F60" s="7">
        <f t="array" ref="F60">SUMPRODUCT((NBI_orig!$B$8:$B$256=NBI_L2!$A60)*(NBI_orig!$F$6:$IT$6=NBI_L2!F$1)*NBI_orig!$F$8:$IT$256)</f>
        <v>7226.4643287910567</v>
      </c>
      <c r="G60" s="7">
        <f t="array" ref="G60">SUMPRODUCT((NBI_orig!$B$8:$B$256=NBI_L2!$A60)*(NBI_orig!$F$6:$IT$6=NBI_L2!G$1)*NBI_orig!$F$8:$IT$256)</f>
        <v>1086.7608137100899</v>
      </c>
      <c r="H60" s="7">
        <f t="array" ref="H60">SUMPRODUCT((NBI_orig!$B$8:$B$256=NBI_L2!$A60)*(NBI_orig!$F$6:$IT$6=NBI_L2!H$1)*NBI_orig!$F$8:$IT$256)</f>
        <v>0</v>
      </c>
      <c r="I60" s="7">
        <f t="array" ref="I60">SUMPRODUCT((NBI_orig!$B$8:$B$256=NBI_L2!$A60)*(NBI_orig!$F$6:$IT$6=NBI_L2!I$1)*NBI_orig!$F$8:$IT$256)</f>
        <v>0</v>
      </c>
      <c r="J60" s="7">
        <f t="array" ref="J60">SUMPRODUCT((NBI_orig!$B$8:$B$256=NBI_L2!$A60)*(NBI_orig!$F$6:$IT$6=NBI_L2!J$1)*NBI_orig!$F$8:$IT$256)</f>
        <v>122.23333955583077</v>
      </c>
      <c r="K60" s="7">
        <f t="array" ref="K60">SUMPRODUCT((NBI_orig!$B$8:$B$256=NBI_L2!$A60)*(NBI_orig!$F$6:$IT$6=NBI_L2!K$1)*NBI_orig!$F$8:$IT$256)</f>
        <v>0</v>
      </c>
      <c r="L60" s="7">
        <f t="array" ref="L60">SUMPRODUCT((NBI_orig!$B$8:$B$256=NBI_L2!$A60)*(NBI_orig!$F$6:$IT$6=NBI_L2!L$1)*NBI_orig!$F$8:$IT$256)</f>
        <v>616.63260204426399</v>
      </c>
      <c r="M60" s="7">
        <f t="array" ref="M60">SUMPRODUCT((NBI_orig!$B$8:$B$256=NBI_L2!$A60)*(NBI_orig!$F$6:$IT$6=NBI_L2!M$1)*NBI_orig!$F$8:$IT$256)</f>
        <v>156.704875670929</v>
      </c>
      <c r="N60" s="7">
        <f t="array" ref="N60">SUMPRODUCT((NBI_orig!$B$8:$B$256=NBI_L2!$A60)*(NBI_orig!$F$6:$IT$6=NBI_L2!N$1)*NBI_orig!$F$8:$IT$256)</f>
        <v>0</v>
      </c>
      <c r="O60" s="7">
        <f t="array" ref="O60">SUMPRODUCT((NBI_orig!$B$8:$B$256=NBI_L2!$A60)*(NBI_orig!$F$6:$IT$6=NBI_L2!O$1)*NBI_orig!$F$8:$IT$256)</f>
        <v>61.761163658551098</v>
      </c>
      <c r="P60" s="7">
        <f t="array" ref="P60">SUMPRODUCT((NBI_orig!$B$8:$B$256=NBI_L2!$A60)*(NBI_orig!$F$6:$IT$6=NBI_L2!P$1)*NBI_orig!$F$8:$IT$256)</f>
        <v>0</v>
      </c>
      <c r="Q60" s="7">
        <f t="array" ref="Q60">SUMPRODUCT((NBI_orig!$B$8:$B$256=NBI_L2!$A60)*(NBI_orig!$F$6:$IT$6=NBI_L2!Q$1)*NBI_orig!$F$8:$IT$256)</f>
        <v>58.106125366428103</v>
      </c>
      <c r="R60" s="7">
        <f t="array" ref="R60">SUMPRODUCT((NBI_orig!$B$8:$B$256=NBI_L2!$A60)*(NBI_orig!$F$6:$IT$6=NBI_L2!R$1)*NBI_orig!$F$8:$IT$256)</f>
        <v>0</v>
      </c>
      <c r="S60" s="7">
        <f t="array" ref="S60">SUMPRODUCT((NBI_orig!$B$8:$B$256=NBI_L2!$A60)*(NBI_orig!$F$6:$IT$6=NBI_L2!S$1)*NBI_orig!$F$8:$IT$256)</f>
        <v>1364.7983350017801</v>
      </c>
      <c r="T60" s="7">
        <f t="array" ref="T60">SUMPRODUCT((NBI_orig!$B$8:$B$256=NBI_L2!$A60)*(NBI_orig!$F$6:$IT$6=NBI_L2!T$1)*NBI_orig!$F$8:$IT$256)</f>
        <v>196.44662242887699</v>
      </c>
      <c r="U60" s="7">
        <f t="array" ref="U60">SUMPRODUCT((NBI_orig!$B$8:$B$256=NBI_L2!$A60)*(NBI_orig!$F$6:$IT$6=NBI_L2!U$1)*NBI_orig!$F$8:$IT$256)</f>
        <v>0</v>
      </c>
      <c r="V60" s="7">
        <f t="array" ref="V60">SUMPRODUCT((NBI_orig!$B$8:$B$256=NBI_L2!$A60)*(NBI_orig!$F$6:$IT$6=NBI_L2!V$1)*NBI_orig!$F$8:$IT$256)</f>
        <v>0</v>
      </c>
      <c r="W60" s="7">
        <f t="array" ref="W60">SUMPRODUCT((NBI_orig!$B$8:$B$256=NBI_L2!$A60)*(NBI_orig!$F$6:$IT$6=NBI_L2!W$1)*NBI_orig!$F$8:$IT$256)</f>
        <v>0</v>
      </c>
      <c r="X60" s="7">
        <f t="array" ref="X60">SUMPRODUCT((NBI_orig!$B$8:$B$256=NBI_L2!$A60)*(NBI_orig!$F$6:$IT$6=NBI_L2!X$1)*NBI_orig!$F$8:$IT$256)</f>
        <v>30.869010202553</v>
      </c>
      <c r="Y60" s="7">
        <f t="array" ref="Y60">SUMPRODUCT((NBI_orig!$B$8:$B$256=NBI_L2!$A60)*(NBI_orig!$F$6:$IT$6=NBI_L2!Y$1)*NBI_orig!$F$8:$IT$256)</f>
        <v>636.47724515253731</v>
      </c>
      <c r="Z60" s="7">
        <f t="array" ref="Z60">SUMPRODUCT((NBI_orig!$B$8:$B$256=NBI_L2!$A60)*(NBI_orig!$F$6:$IT$6=NBI_L2!Z$1)*NBI_orig!$F$8:$IT$256)</f>
        <v>279.43274624673063</v>
      </c>
      <c r="AA60" s="7">
        <f t="array" ref="AA60">SUMPRODUCT((NBI_orig!$B$8:$B$256=NBI_L2!$A60)*(NBI_orig!$F$6:$IT$6=NBI_L2!AA$1)*NBI_orig!$F$8:$IT$256)</f>
        <v>101.00122078605051</v>
      </c>
      <c r="AB60" s="7">
        <f t="array" ref="AB60">SUMPRODUCT((NBI_orig!$B$8:$B$256=NBI_L2!$A60)*(NBI_orig!$F$6:$IT$6=NBI_L2!AB$1)*NBI_orig!$F$8:$IT$256)</f>
        <v>3053.1055761555081</v>
      </c>
      <c r="AC60" s="7">
        <f t="array" ref="AC60">SUMPRODUCT((NBI_orig!$B$8:$B$256=NBI_L2!$A60)*(NBI_orig!$F$6:$IT$6=NBI_L2!AC$1)*NBI_orig!$F$8:$IT$256)</f>
        <v>47.233575243060997</v>
      </c>
      <c r="AD60" s="7">
        <f t="array" ref="AD60">SUMPRODUCT((NBI_orig!$B$8:$B$256=NBI_L2!$A60)*(NBI_orig!$F$6:$IT$6=NBI_L2!AD$1)*NBI_orig!$F$8:$IT$256)</f>
        <v>87.507900436871395</v>
      </c>
      <c r="AE60" s="7">
        <f t="array" ref="AE60">SUMPRODUCT((NBI_orig!$B$8:$B$256=NBI_L2!$A60)*(NBI_orig!$F$6:$IT$6=NBI_L2!AE$1)*NBI_orig!$F$8:$IT$256)</f>
        <v>1404.12347820129</v>
      </c>
      <c r="AF60" s="7">
        <f t="array" ref="AF60">SUMPRODUCT((NBI_orig!$B$8:$B$256=NBI_L2!$A60)*(NBI_orig!$F$6:$IT$6=NBI_L2!AF$1)*NBI_orig!$F$8:$IT$256)</f>
        <v>0</v>
      </c>
      <c r="AG60" s="7">
        <f t="array" ref="AG60">SUMPRODUCT((NBI_orig!$B$8:$B$256=NBI_L2!$A60)*(NBI_orig!$F$6:$IT$6=NBI_L2!AG$1)*NBI_orig!$F$8:$IT$256)</f>
        <v>135.104327785967</v>
      </c>
      <c r="AH60" s="7">
        <f t="array" ref="AH60">SUMPRODUCT((NBI_orig!$B$8:$B$256=NBI_L2!$A60)*(NBI_orig!$F$6:$IT$6=NBI_L2!AH$1)*NBI_orig!$F$8:$IT$256)</f>
        <v>0</v>
      </c>
      <c r="AI60" s="7">
        <f t="array" ref="AI60">SUMPRODUCT((NBI_orig!$B$8:$B$256=NBI_L2!$A60)*(NBI_orig!$F$6:$IT$6=NBI_L2!AI$1)*NBI_orig!$F$8:$IT$256)</f>
        <v>277.95839121682468</v>
      </c>
      <c r="AJ60" s="7">
        <f t="array" ref="AJ60">SUMPRODUCT((NBI_orig!$B$8:$B$256=NBI_L2!$A60)*(NBI_orig!$F$6:$IT$6=NBI_L2!AJ$1)*NBI_orig!$F$8:$IT$256)</f>
        <v>0</v>
      </c>
      <c r="AK60" s="7">
        <f t="array" ref="AK60">SUMPRODUCT((NBI_orig!$B$8:$B$256=NBI_L2!$A60)*(NBI_orig!$F$6:$IT$6=NBI_L2!AK$1)*NBI_orig!$F$8:$IT$256)</f>
        <v>12177.921980928759</v>
      </c>
      <c r="AL60" s="7">
        <f t="array" ref="AL60">SUMPRODUCT((NBI_orig!$B$8:$B$256=NBI_L2!$A60)*(NBI_orig!$F$6:$IT$6=NBI_L2!AL$1)*NBI_orig!$F$8:$IT$256)</f>
        <v>1276.9398451554043</v>
      </c>
      <c r="AM60" s="7">
        <f t="array" ref="AM60">SUMPRODUCT((NBI_orig!$B$8:$B$256=NBI_L2!$A60)*(NBI_orig!$F$6:$IT$6=NBI_L2!AM$1)*NBI_orig!$F$8:$IT$256)</f>
        <v>90.754448974924998</v>
      </c>
      <c r="AN60" s="7">
        <f t="array" ref="AN60">SUMPRODUCT((NBI_orig!$B$8:$B$256=NBI_L2!$A60)*(NBI_orig!$F$6:$IT$6=NBI_L2!AN$1)*NBI_orig!$F$8:$IT$256)</f>
        <v>1250.3669540568967</v>
      </c>
      <c r="AO60" s="7">
        <f t="array" ref="AO60">SUMPRODUCT((NBI_orig!$B$8:$B$256=NBI_L2!$A60)*(NBI_orig!$F$6:$IT$6=NBI_L2!AO$1)*NBI_orig!$F$8:$IT$256)</f>
        <v>1353.811311987633</v>
      </c>
      <c r="AP60" s="7">
        <f t="array" ref="AP60">SUMPRODUCT((NBI_orig!$B$8:$B$256=NBI_L2!$A60)*(NBI_orig!$F$6:$IT$6=NBI_L2!AP$1)*NBI_orig!$F$8:$IT$256)</f>
        <v>534.63121933138336</v>
      </c>
      <c r="AQ60" s="7">
        <f t="array" ref="AQ60">SUMPRODUCT((NBI_orig!$B$8:$B$256=NBI_L2!$A60)*(NBI_orig!$F$6:$IT$6=NBI_L2!AQ$1)*NBI_orig!$F$8:$IT$256)</f>
        <v>0</v>
      </c>
      <c r="AR60" s="7">
        <f t="array" ref="AR60">SUMPRODUCT((NBI_orig!$B$8:$B$256=NBI_L2!$A60)*(NBI_orig!$F$6:$IT$6=NBI_L2!AR$1)*NBI_orig!$F$8:$IT$256)</f>
        <v>0</v>
      </c>
      <c r="AS60" s="7">
        <f t="array" ref="AS60">SUMPRODUCT((NBI_orig!$B$8:$B$256=NBI_L2!$A60)*(NBI_orig!$F$6:$IT$6=NBI_L2!AS$1)*NBI_orig!$F$8:$IT$256)</f>
        <v>0</v>
      </c>
      <c r="AT60" s="7">
        <f t="array" ref="AT60">SUMPRODUCT((NBI_orig!$B$8:$B$256=NBI_L2!$A60)*(NBI_orig!$F$6:$IT$6=NBI_L2!AT$1)*NBI_orig!$F$8:$IT$256)</f>
        <v>0</v>
      </c>
      <c r="AU60" s="7">
        <f t="array" ref="AU60">SUMPRODUCT((NBI_orig!$B$8:$B$256=NBI_L2!$A60)*(NBI_orig!$F$6:$IT$6=NBI_L2!AU$1)*NBI_orig!$F$8:$IT$256)</f>
        <v>0</v>
      </c>
      <c r="AV60" s="7">
        <f t="array" ref="AV60">SUMPRODUCT((NBI_orig!$B$8:$B$256=NBI_L2!$A60)*(NBI_orig!$F$6:$IT$6=NBI_L2!AV$1)*NBI_orig!$F$8:$IT$256)</f>
        <v>0</v>
      </c>
      <c r="AW60" s="7">
        <f t="array" ref="AW60">SUMPRODUCT((NBI_orig!$B$8:$B$256=NBI_L2!$A60)*(NBI_orig!$F$6:$IT$6=NBI_L2!AW$1)*NBI_orig!$F$8:$IT$256)</f>
        <v>0</v>
      </c>
      <c r="AX60" s="7">
        <f t="array" ref="AX60">SUMPRODUCT((NBI_orig!$B$8:$B$256=NBI_L2!$A60)*(NBI_orig!$F$6:$IT$6=NBI_L2!AX$1)*NBI_orig!$F$8:$IT$256)</f>
        <v>0</v>
      </c>
      <c r="AY60" s="7">
        <f t="array" ref="AY60">SUMPRODUCT((NBI_orig!$B$8:$B$256=NBI_L2!$A60)*(NBI_orig!$F$6:$IT$6=NBI_L2!AY$1)*NBI_orig!$F$8:$IT$256)</f>
        <v>0</v>
      </c>
      <c r="AZ60" s="7">
        <f t="array" ref="AZ60">SUMPRODUCT((NBI_orig!$B$8:$B$256=NBI_L2!$A60)*(NBI_orig!$F$6:$IT$6=NBI_L2!AZ$1)*NBI_orig!$F$8:$IT$256)</f>
        <v>0</v>
      </c>
      <c r="BA60" s="7">
        <f t="array" ref="BA60">SUMPRODUCT((NBI_orig!$B$8:$B$256=NBI_L2!$A60)*(NBI_orig!$F$6:$IT$6=NBI_L2!BA$1)*NBI_orig!$F$8:$IT$256)</f>
        <v>0</v>
      </c>
      <c r="BB60" s="7">
        <f t="array" ref="BB60">SUMPRODUCT((NBI_orig!$B$8:$B$256=NBI_L2!$A60)*(NBI_orig!$F$6:$IT$6=NBI_L2!BB$1)*NBI_orig!$F$8:$IT$256)</f>
        <v>0</v>
      </c>
      <c r="BC60" s="7">
        <f t="array" ref="BC60">SUMPRODUCT((NBI_orig!$B$8:$B$256=NBI_L2!$A60)*(NBI_orig!$F$6:$IT$6=NBI_L2!BC$1)*NBI_orig!$F$8:$IT$256)</f>
        <v>0</v>
      </c>
      <c r="BD60" s="7">
        <f t="array" ref="BD60">SUMPRODUCT((NBI_orig!$B$8:$B$256=NBI_L2!$A60)*(NBI_orig!$F$6:$IT$6=NBI_L2!BD$1)*NBI_orig!$F$8:$IT$256)</f>
        <v>0</v>
      </c>
      <c r="BE60" s="7">
        <f t="array" ref="BE60">SUMPRODUCT((NBI_orig!$B$8:$B$256=NBI_L2!$A60)*(NBI_orig!$F$6:$IT$6=NBI_L2!BE$1)*NBI_orig!$F$8:$IT$256)</f>
        <v>0</v>
      </c>
      <c r="BF60" s="7">
        <f t="array" ref="BF60">SUMPRODUCT((NBI_orig!$B$8:$B$256=NBI_L2!$A60)*(NBI_orig!$F$6:$IT$6=NBI_L2!BF$1)*NBI_orig!$F$8:$IT$256)</f>
        <v>0</v>
      </c>
      <c r="BG60" s="7">
        <f t="array" ref="BG60">SUMPRODUCT((NBI_orig!$B$8:$B$256=NBI_L2!$A60)*(NBI_orig!$F$6:$IT$6=NBI_L2!BG$1)*NBI_orig!$F$8:$IT$256)</f>
        <v>0</v>
      </c>
      <c r="BH60" s="7">
        <f t="array" ref="BH60">SUMPRODUCT((NBI_orig!$B$8:$B$256=NBI_L2!$A60)*(NBI_orig!$F$6:$IT$6=NBI_L2!BH$1)*NBI_orig!$F$8:$IT$256)</f>
        <v>0</v>
      </c>
      <c r="BI60" s="7">
        <f t="array" ref="BI60">SUMPRODUCT((NBI_orig!$B$8:$B$256=NBI_L2!$A60)*(NBI_orig!$F$6:$IT$6=NBI_L2!BI$1)*NBI_orig!$F$8:$IT$256)</f>
        <v>0</v>
      </c>
      <c r="BJ60" s="7">
        <f t="array" ref="BJ60">SUMPRODUCT((NBI_orig!$B$8:$B$256=NBI_L2!$A60)*(NBI_orig!$F$6:$IT$6=NBI_L2!BJ$1)*NBI_orig!$F$8:$IT$256)</f>
        <v>0</v>
      </c>
      <c r="BK60" s="7">
        <f t="array" ref="BK60">SUMPRODUCT((NBI_orig!$B$8:$B$256=NBI_L2!$A60)*(NBI_orig!$F$6:$IT$6=NBI_L2!BK$1)*NBI_orig!$F$8:$IT$256)</f>
        <v>0</v>
      </c>
      <c r="BL60" s="7">
        <f t="array" ref="BL60">SUMPRODUCT((NBI_orig!$B$8:$B$256=NBI_L2!$A60)*(NBI_orig!$F$6:$IT$6=NBI_L2!BL$1)*NBI_orig!$F$8:$IT$256)</f>
        <v>0</v>
      </c>
      <c r="BM60" s="7">
        <f t="array" ref="BM60">SUMPRODUCT((NBI_orig!$B$8:$B$256=NBI_L2!$A60)*(NBI_orig!$F$6:$IT$6=NBI_L2!BM$1)*NBI_orig!$F$8:$IT$256)</f>
        <v>0</v>
      </c>
      <c r="BN60" s="7">
        <f t="array" ref="BN60">SUMPRODUCT((NBI_orig!$B$8:$B$256=NBI_L2!$A60)*(NBI_orig!$F$6:$IT$6=NBI_L2!BN$1)*NBI_orig!$F$8:$IT$256)</f>
        <v>0</v>
      </c>
      <c r="BO60" s="7">
        <f t="array" ref="BO60">SUMPRODUCT((NBI_orig!$B$8:$B$256=NBI_L2!$A60)*(NBI_orig!$F$6:$IT$6=NBI_L2!BO$1)*NBI_orig!$F$8:$IT$256)</f>
        <v>0</v>
      </c>
      <c r="BP60" s="7">
        <f t="array" ref="BP60">SUMPRODUCT((NBI_orig!$B$8:$B$256=NBI_L2!$A60)*(NBI_orig!$F$6:$IT$6=NBI_L2!BP$1)*NBI_orig!$F$8:$IT$256)</f>
        <v>0</v>
      </c>
      <c r="BQ60" s="7">
        <f t="array" ref="BQ60">SUMPRODUCT((NBI_orig!$B$8:$B$256=NBI_L2!$A60)*(NBI_orig!$F$6:$IT$6=NBI_L2!BQ$1)*NBI_orig!$F$8:$IT$256)</f>
        <v>0</v>
      </c>
      <c r="BR60" s="7">
        <f t="array" ref="BR60">SUMPRODUCT((NBI_orig!$B$8:$B$256=NBI_L2!$A60)*(NBI_orig!$F$6:$IT$6=NBI_L2!BR$1)*NBI_orig!$F$8:$IT$256)</f>
        <v>0</v>
      </c>
      <c r="BS60" s="7">
        <f t="array" ref="BS60">SUMPRODUCT((NBI_orig!$B$8:$B$256=NBI_L2!$A60)*(NBI_orig!$F$6:$IT$6=NBI_L2!BS$1)*NBI_orig!$F$8:$IT$256)</f>
        <v>0</v>
      </c>
      <c r="BT60" s="7">
        <f t="array" ref="BT60">SUMPRODUCT((NBI_orig!$B$8:$B$256=NBI_L2!$A60)*(NBI_orig!$F$6:$IT$6=NBI_L2!BT$1)*NBI_orig!$F$8:$IT$256)</f>
        <v>0</v>
      </c>
      <c r="BU60" s="7">
        <f t="array" ref="BU60">SUMPRODUCT((NBI_orig!$B$8:$B$256=NBI_L2!$A60)*(NBI_orig!$F$6:$IT$6=NBI_L2!BU$1)*NBI_orig!$F$8:$IT$256)</f>
        <v>0</v>
      </c>
      <c r="BV60" s="7">
        <f t="array" ref="BV60">SUMPRODUCT((NBI_orig!$B$8:$B$256=NBI_L2!$A60)*(NBI_orig!$F$6:$IT$6=NBI_L2!BV$1)*NBI_orig!$F$8:$IT$256)</f>
        <v>0</v>
      </c>
      <c r="BW60" s="7">
        <f t="array" ref="BW60">SUMPRODUCT((NBI_orig!$B$8:$B$256=NBI_L2!$A60)*(NBI_orig!$F$6:$IT$6=NBI_L2!BW$1)*NBI_orig!$F$8:$IT$256)</f>
        <v>0</v>
      </c>
      <c r="BX60" s="7">
        <f t="array" ref="BX60">SUMPRODUCT((NBI_orig!$B$8:$B$256=NBI_L2!$A60)*(NBI_orig!$F$6:$IT$6=NBI_L2!BX$1)*NBI_orig!$F$8:$IT$256)</f>
        <v>0</v>
      </c>
      <c r="BY60" s="7">
        <f t="array" ref="BY60">SUMPRODUCT((NBI_orig!$B$8:$B$256=NBI_L2!$A60)*(NBI_orig!$F$6:$IT$6=NBI_L2!BY$1)*NBI_orig!$F$8:$IT$256)</f>
        <v>0</v>
      </c>
      <c r="BZ60" s="7">
        <f t="array" ref="BZ60">SUMPRODUCT((NBI_orig!$B$8:$B$256=NBI_L2!$A60)*(NBI_orig!$F$6:$IT$6=NBI_L2!BZ$1)*NBI_orig!$F$8:$IT$256)</f>
        <v>0</v>
      </c>
      <c r="CA60" s="7">
        <f t="array" ref="CA60">SUMPRODUCT((NBI_orig!$B$8:$B$256=NBI_L2!$A60)*(NBI_orig!$F$6:$IT$6=NBI_L2!CA$1)*NBI_orig!$F$8:$IT$256)</f>
        <v>0</v>
      </c>
      <c r="CB60" s="7">
        <f t="array" ref="CB60">SUMPRODUCT((NBI_orig!$B$8:$B$256=NBI_L2!$A60)*(NBI_orig!$F$6:$IT$6=NBI_L2!CB$1)*NBI_orig!$F$8:$IT$256)</f>
        <v>0</v>
      </c>
      <c r="CC60" s="7">
        <f t="array" ref="CC60">SUMPRODUCT((NBI_orig!$B$8:$B$256=NBI_L2!$A60)*(NBI_orig!$F$6:$IT$6=NBI_L2!CC$1)*NBI_orig!$F$8:$IT$256)</f>
        <v>0</v>
      </c>
      <c r="CD60" s="7">
        <f t="array" ref="CD60">SUMPRODUCT((NBI_orig!$B$8:$B$256=NBI_L2!$A60)*(NBI_orig!$F$6:$IT$6=NBI_L2!CD$1)*NBI_orig!$F$8:$IT$256)</f>
        <v>0</v>
      </c>
      <c r="CE60" s="7">
        <f t="array" ref="CE60">SUMPRODUCT((NBI_orig!$B$8:$B$256=NBI_L2!$A60)*(NBI_orig!$F$6:$IT$6=NBI_L2!CE$1)*NBI_orig!$F$8:$IT$256)</f>
        <v>0</v>
      </c>
      <c r="CF60" s="7">
        <f t="array" ref="CF60">SUMPRODUCT((NBI_orig!$B$8:$B$256=NBI_L2!$A60)*(NBI_orig!$F$6:$IT$6=NBI_L2!CF$1)*NBI_orig!$F$8:$IT$256)</f>
        <v>0</v>
      </c>
      <c r="CG60" s="7">
        <f t="array" ref="CG60">SUMPRODUCT((NBI_orig!$B$8:$B$256=NBI_L2!$A60)*(NBI_orig!$F$6:$IT$6=NBI_L2!CG$1)*NBI_orig!$F$8:$IT$256)</f>
        <v>0</v>
      </c>
      <c r="CH60" s="7">
        <f t="array" ref="CH60">SUMPRODUCT((NBI_orig!$B$8:$B$256=NBI_L2!$A60)*(NBI_orig!$F$6:$IT$6=NBI_L2!CH$1)*NBI_orig!$F$8:$IT$256)</f>
        <v>0</v>
      </c>
      <c r="CI60" s="7">
        <f t="array" ref="CI60">SUMPRODUCT((NBI_orig!$B$8:$B$256=NBI_L2!$A60)*(NBI_orig!$F$6:$IT$6=NBI_L2!CI$1)*NBI_orig!$F$8:$IT$256)</f>
        <v>0</v>
      </c>
      <c r="CJ60" s="7">
        <f t="array" ref="CJ60">SUMPRODUCT((NBI_orig!$B$8:$B$256=NBI_L2!$A60)*(NBI_orig!$F$6:$IT$6=NBI_L2!CJ$1)*NBI_orig!$F$8:$IT$256)</f>
        <v>0</v>
      </c>
      <c r="CK60" s="7">
        <f t="array" ref="CK60">SUMPRODUCT((NBI_orig!$B$8:$B$256=NBI_L2!$A60)*(NBI_orig!$F$6:$IT$6=NBI_L2!CK$1)*NBI_orig!$F$8:$IT$256)</f>
        <v>674.33021114043936</v>
      </c>
      <c r="CL60" s="7">
        <f t="array" ref="CL60">SUMPRODUCT((NBI_orig!$B$8:$B$256=NBI_L2!$A60)*(NBI_orig!$F$6:$IT$6=NBI_L2!CL$1)*NBI_orig!$F$8:$IT$256)</f>
        <v>2463.8013475499747</v>
      </c>
      <c r="CM60" s="7">
        <f t="array" ref="CM60">SUMPRODUCT((NBI_orig!$B$8:$B$256=NBI_L2!$A60)*(NBI_orig!$F$6:$IT$6=NBI_L2!CM$1)*NBI_orig!$F$8:$IT$256)</f>
        <v>6941.495873640366</v>
      </c>
      <c r="CN60" s="7">
        <f t="array" ref="CN60">SUMPRODUCT((NBI_orig!$B$8:$B$256=NBI_L2!$A60)*(NBI_orig!$F$6:$IT$6=NBI_L2!CN$1)*NBI_orig!$F$8:$IT$256)</f>
        <v>0</v>
      </c>
      <c r="CO60" s="7">
        <f t="array" ref="CO60">SUMPRODUCT((NBI_orig!$B$8:$B$256=NBI_L2!$A60)*(NBI_orig!$F$6:$IT$6=NBI_L2!CO$1)*NBI_orig!$F$8:$IT$256)</f>
        <v>0</v>
      </c>
      <c r="CP60" s="7">
        <f t="array" ref="CP60">SUMPRODUCT((NBI_orig!$B$8:$B$256=NBI_L2!$A60)*(NBI_orig!$F$6:$IT$6=NBI_L2!CP$1)*NBI_orig!$F$8:$IT$256)</f>
        <v>0</v>
      </c>
      <c r="CQ60" s="7">
        <f t="array" ref="CQ60">SUMPRODUCT((NBI_orig!$B$8:$B$256=NBI_L2!$A60)*(NBI_orig!$F$6:$IT$6=NBI_L2!CQ$1)*NBI_orig!$F$8:$IT$256)</f>
        <v>0</v>
      </c>
      <c r="CR60" s="7">
        <f t="array" ref="CR60">SUMPRODUCT((NBI_orig!$B$8:$B$256=NBI_L2!$A60)*(NBI_orig!$F$6:$IT$6=NBI_L2!CR$1)*NBI_orig!$F$8:$IT$256)</f>
        <v>0</v>
      </c>
      <c r="CS60" s="7">
        <f t="array" ref="CS60">SUMPRODUCT((NBI_orig!$B$8:$B$256=NBI_L2!$A60)*(NBI_orig!$F$6:$IT$6=NBI_L2!CS$1)*NBI_orig!$F$8:$IT$256)</f>
        <v>1.17621172298564E-11</v>
      </c>
      <c r="CT60" s="7">
        <f t="array" ref="CT60">SUMPRODUCT((NBI_orig!$B$8:$B$256=NBI_L2!$A60)*(NBI_orig!$F$6:$IT$6=NBI_L2!CT$1)*NBI_orig!$F$8:$IT$256)</f>
        <v>658.32871633044101</v>
      </c>
      <c r="CU60" s="7">
        <f t="array" ref="CU60">SUMPRODUCT((NBI_orig!$B$8:$B$256=NBI_L2!$A60)*(NBI_orig!$F$6:$IT$6=NBI_L2!CU$1)*NBI_orig!$F$8:$IT$256)</f>
        <v>42.6695697129162</v>
      </c>
      <c r="CV60" s="7">
        <f t="array" ref="CV60">SUMPRODUCT((NBI_orig!$B$8:$B$256=NBI_L2!$A60)*(NBI_orig!$F$6:$IT$6=NBI_L2!CV$1)*NBI_orig!$F$8:$IT$256)</f>
        <v>6500.8131425477704</v>
      </c>
      <c r="CW60" s="7">
        <f t="array" ref="CW60">SUMPRODUCT((NBI_orig!$B$8:$B$256=NBI_L2!$A60)*(NBI_orig!$F$6:$IT$6=NBI_L2!CW$1)*NBI_orig!$F$8:$IT$256)</f>
        <v>53195.190735619501</v>
      </c>
      <c r="CX60" s="7"/>
      <c r="CY60" s="7"/>
    </row>
    <row r="61" spans="1:103" x14ac:dyDescent="0.2">
      <c r="A61" s="6" t="s">
        <v>338</v>
      </c>
      <c r="B61" s="7">
        <f t="array" ref="B61">SUMPRODUCT((NBI_orig!$B$8:$B$256=NBI_L2!$A61)*(NBI_orig!$F$6:$IT$6=NBI_L2!B$1)*NBI_orig!$F$8:$IT$256)</f>
        <v>458.40931973526699</v>
      </c>
      <c r="C61" s="7">
        <f t="array" ref="C61">SUMPRODUCT((NBI_orig!$B$8:$B$256=NBI_L2!$A61)*(NBI_orig!$F$6:$IT$6=NBI_L2!C$1)*NBI_orig!$F$8:$IT$256)</f>
        <v>51.068248728650197</v>
      </c>
      <c r="D61" s="7">
        <f t="array" ref="D61">SUMPRODUCT((NBI_orig!$B$8:$B$256=NBI_L2!$A61)*(NBI_orig!$F$6:$IT$6=NBI_L2!D$1)*NBI_orig!$F$8:$IT$256)</f>
        <v>7.9456406499309598</v>
      </c>
      <c r="E61" s="7">
        <f t="array" ref="E61">SUMPRODUCT((NBI_orig!$B$8:$B$256=NBI_L2!$A61)*(NBI_orig!$F$6:$IT$6=NBI_L2!E$1)*NBI_orig!$F$8:$IT$256)</f>
        <v>279.26900041458299</v>
      </c>
      <c r="F61" s="7">
        <f t="array" ref="F61">SUMPRODUCT((NBI_orig!$B$8:$B$256=NBI_L2!$A61)*(NBI_orig!$F$6:$IT$6=NBI_L2!F$1)*NBI_orig!$F$8:$IT$256)</f>
        <v>1484.7107807552181</v>
      </c>
      <c r="G61" s="7">
        <f t="array" ref="G61">SUMPRODUCT((NBI_orig!$B$8:$B$256=NBI_L2!$A61)*(NBI_orig!$F$6:$IT$6=NBI_L2!G$1)*NBI_orig!$F$8:$IT$256)</f>
        <v>301.98899825514297</v>
      </c>
      <c r="H61" s="7">
        <f t="array" ref="H61">SUMPRODUCT((NBI_orig!$B$8:$B$256=NBI_L2!$A61)*(NBI_orig!$F$6:$IT$6=NBI_L2!H$1)*NBI_orig!$F$8:$IT$256)</f>
        <v>12829.957063919399</v>
      </c>
      <c r="I61" s="7">
        <f t="array" ref="I61">SUMPRODUCT((NBI_orig!$B$8:$B$256=NBI_L2!$A61)*(NBI_orig!$F$6:$IT$6=NBI_L2!I$1)*NBI_orig!$F$8:$IT$256)</f>
        <v>7064.5012338022925</v>
      </c>
      <c r="J61" s="7">
        <f t="array" ref="J61">SUMPRODUCT((NBI_orig!$B$8:$B$256=NBI_L2!$A61)*(NBI_orig!$F$6:$IT$6=NBI_L2!J$1)*NBI_orig!$F$8:$IT$256)</f>
        <v>884.17177752807504</v>
      </c>
      <c r="K61" s="7">
        <f t="array" ref="K61">SUMPRODUCT((NBI_orig!$B$8:$B$256=NBI_L2!$A61)*(NBI_orig!$F$6:$IT$6=NBI_L2!K$1)*NBI_orig!$F$8:$IT$256)</f>
        <v>58.757059648332898</v>
      </c>
      <c r="L61" s="7">
        <f t="array" ref="L61">SUMPRODUCT((NBI_orig!$B$8:$B$256=NBI_L2!$A61)*(NBI_orig!$F$6:$IT$6=NBI_L2!L$1)*NBI_orig!$F$8:$IT$256)</f>
        <v>104.39722556349901</v>
      </c>
      <c r="M61" s="7">
        <f t="array" ref="M61">SUMPRODUCT((NBI_orig!$B$8:$B$256=NBI_L2!$A61)*(NBI_orig!$F$6:$IT$6=NBI_L2!M$1)*NBI_orig!$F$8:$IT$256)</f>
        <v>711.15073672784501</v>
      </c>
      <c r="N61" s="7">
        <f t="array" ref="N61">SUMPRODUCT((NBI_orig!$B$8:$B$256=NBI_L2!$A61)*(NBI_orig!$F$6:$IT$6=NBI_L2!N$1)*NBI_orig!$F$8:$IT$256)</f>
        <v>446.735049431427</v>
      </c>
      <c r="O61" s="7">
        <f t="array" ref="O61">SUMPRODUCT((NBI_orig!$B$8:$B$256=NBI_L2!$A61)*(NBI_orig!$F$6:$IT$6=NBI_L2!O$1)*NBI_orig!$F$8:$IT$256)</f>
        <v>511.06718765143103</v>
      </c>
      <c r="P61" s="7">
        <f t="array" ref="P61">SUMPRODUCT((NBI_orig!$B$8:$B$256=NBI_L2!$A61)*(NBI_orig!$F$6:$IT$6=NBI_L2!P$1)*NBI_orig!$F$8:$IT$256)</f>
        <v>94.548659255501349</v>
      </c>
      <c r="Q61" s="7">
        <f t="array" ref="Q61">SUMPRODUCT((NBI_orig!$B$8:$B$256=NBI_L2!$A61)*(NBI_orig!$F$6:$IT$6=NBI_L2!Q$1)*NBI_orig!$F$8:$IT$256)</f>
        <v>381.65817760310301</v>
      </c>
      <c r="R61" s="7">
        <f t="array" ref="R61">SUMPRODUCT((NBI_orig!$B$8:$B$256=NBI_L2!$A61)*(NBI_orig!$F$6:$IT$6=NBI_L2!R$1)*NBI_orig!$F$8:$IT$256)</f>
        <v>5136.7699879931297</v>
      </c>
      <c r="S61" s="7">
        <f t="array" ref="S61">SUMPRODUCT((NBI_orig!$B$8:$B$256=NBI_L2!$A61)*(NBI_orig!$F$6:$IT$6=NBI_L2!S$1)*NBI_orig!$F$8:$IT$256)</f>
        <v>216.72720596992801</v>
      </c>
      <c r="T61" s="7">
        <f t="array" ref="T61">SUMPRODUCT((NBI_orig!$B$8:$B$256=NBI_L2!$A61)*(NBI_orig!$F$6:$IT$6=NBI_L2!T$1)*NBI_orig!$F$8:$IT$256)</f>
        <v>1670.9729758261301</v>
      </c>
      <c r="U61" s="7">
        <f t="array" ref="U61">SUMPRODUCT((NBI_orig!$B$8:$B$256=NBI_L2!$A61)*(NBI_orig!$F$6:$IT$6=NBI_L2!U$1)*NBI_orig!$F$8:$IT$256)</f>
        <v>704.93697770562324</v>
      </c>
      <c r="V61" s="7">
        <f t="array" ref="V61">SUMPRODUCT((NBI_orig!$B$8:$B$256=NBI_L2!$A61)*(NBI_orig!$F$6:$IT$6=NBI_L2!V$1)*NBI_orig!$F$8:$IT$256)</f>
        <v>134.097831281292</v>
      </c>
      <c r="W61" s="7">
        <f t="array" ref="W61">SUMPRODUCT((NBI_orig!$B$8:$B$256=NBI_L2!$A61)*(NBI_orig!$F$6:$IT$6=NBI_L2!W$1)*NBI_orig!$F$8:$IT$256)</f>
        <v>55.1960821114982</v>
      </c>
      <c r="X61" s="7">
        <f t="array" ref="X61">SUMPRODUCT((NBI_orig!$B$8:$B$256=NBI_L2!$A61)*(NBI_orig!$F$6:$IT$6=NBI_L2!X$1)*NBI_orig!$F$8:$IT$256)</f>
        <v>130.8797895965649</v>
      </c>
      <c r="Y61" s="7">
        <f t="array" ref="Y61">SUMPRODUCT((NBI_orig!$B$8:$B$256=NBI_L2!$A61)*(NBI_orig!$F$6:$IT$6=NBI_L2!Y$1)*NBI_orig!$F$8:$IT$256)</f>
        <v>679.83593566459376</v>
      </c>
      <c r="Z61" s="7">
        <f t="array" ref="Z61">SUMPRODUCT((NBI_orig!$B$8:$B$256=NBI_L2!$A61)*(NBI_orig!$F$6:$IT$6=NBI_L2!Z$1)*NBI_orig!$F$8:$IT$256)</f>
        <v>1115.4951347674723</v>
      </c>
      <c r="AA61" s="7">
        <f t="array" ref="AA61">SUMPRODUCT((NBI_orig!$B$8:$B$256=NBI_L2!$A61)*(NBI_orig!$F$6:$IT$6=NBI_L2!AA$1)*NBI_orig!$F$8:$IT$256)</f>
        <v>488.58628468079303</v>
      </c>
      <c r="AB61" s="7">
        <f t="array" ref="AB61">SUMPRODUCT((NBI_orig!$B$8:$B$256=NBI_L2!$A61)*(NBI_orig!$F$6:$IT$6=NBI_L2!AB$1)*NBI_orig!$F$8:$IT$256)</f>
        <v>3075.3439410929814</v>
      </c>
      <c r="AC61" s="7">
        <f t="array" ref="AC61">SUMPRODUCT((NBI_orig!$B$8:$B$256=NBI_L2!$A61)*(NBI_orig!$F$6:$IT$6=NBI_L2!AC$1)*NBI_orig!$F$8:$IT$256)</f>
        <v>22.774051510805599</v>
      </c>
      <c r="AD61" s="7">
        <f t="array" ref="AD61">SUMPRODUCT((NBI_orig!$B$8:$B$256=NBI_L2!$A61)*(NBI_orig!$F$6:$IT$6=NBI_L2!AD$1)*NBI_orig!$F$8:$IT$256)</f>
        <v>546.92520514165005</v>
      </c>
      <c r="AE61" s="7">
        <f t="array" ref="AE61">SUMPRODUCT((NBI_orig!$B$8:$B$256=NBI_L2!$A61)*(NBI_orig!$F$6:$IT$6=NBI_L2!AE$1)*NBI_orig!$F$8:$IT$256)</f>
        <v>1042.6747859286099</v>
      </c>
      <c r="AF61" s="7">
        <f t="array" ref="AF61">SUMPRODUCT((NBI_orig!$B$8:$B$256=NBI_L2!$A61)*(NBI_orig!$F$6:$IT$6=NBI_L2!AF$1)*NBI_orig!$F$8:$IT$256)</f>
        <v>53.33568810778646</v>
      </c>
      <c r="AG61" s="7">
        <f t="array" ref="AG61">SUMPRODUCT((NBI_orig!$B$8:$B$256=NBI_L2!$A61)*(NBI_orig!$F$6:$IT$6=NBI_L2!AG$1)*NBI_orig!$F$8:$IT$256)</f>
        <v>28.727982108479299</v>
      </c>
      <c r="AH61" s="7">
        <f t="array" ref="AH61">SUMPRODUCT((NBI_orig!$B$8:$B$256=NBI_L2!$A61)*(NBI_orig!$F$6:$IT$6=NBI_L2!AH$1)*NBI_orig!$F$8:$IT$256)</f>
        <v>12958.335368234821</v>
      </c>
      <c r="AI61" s="7">
        <f t="array" ref="AI61">SUMPRODUCT((NBI_orig!$B$8:$B$256=NBI_L2!$A61)*(NBI_orig!$F$6:$IT$6=NBI_L2!AI$1)*NBI_orig!$F$8:$IT$256)</f>
        <v>13143.998242715274</v>
      </c>
      <c r="AJ61" s="7">
        <f t="array" ref="AJ61">SUMPRODUCT((NBI_orig!$B$8:$B$256=NBI_L2!$A61)*(NBI_orig!$F$6:$IT$6=NBI_L2!AJ$1)*NBI_orig!$F$8:$IT$256)</f>
        <v>0</v>
      </c>
      <c r="AK61" s="7">
        <f t="array" ref="AK61">SUMPRODUCT((NBI_orig!$B$8:$B$256=NBI_L2!$A61)*(NBI_orig!$F$6:$IT$6=NBI_L2!AK$1)*NBI_orig!$F$8:$IT$256)</f>
        <v>761.41368423344602</v>
      </c>
      <c r="AL61" s="7">
        <f t="array" ref="AL61">SUMPRODUCT((NBI_orig!$B$8:$B$256=NBI_L2!$A61)*(NBI_orig!$F$6:$IT$6=NBI_L2!AL$1)*NBI_orig!$F$8:$IT$256)</f>
        <v>104.00619683673507</v>
      </c>
      <c r="AM61" s="7">
        <f t="array" ref="AM61">SUMPRODUCT((NBI_orig!$B$8:$B$256=NBI_L2!$A61)*(NBI_orig!$F$6:$IT$6=NBI_L2!AM$1)*NBI_orig!$F$8:$IT$256)</f>
        <v>0</v>
      </c>
      <c r="AN61" s="7">
        <f t="array" ref="AN61">SUMPRODUCT((NBI_orig!$B$8:$B$256=NBI_L2!$A61)*(NBI_orig!$F$6:$IT$6=NBI_L2!AN$1)*NBI_orig!$F$8:$IT$256)</f>
        <v>1558.7252425557085</v>
      </c>
      <c r="AO61" s="7">
        <f t="array" ref="AO61">SUMPRODUCT((NBI_orig!$B$8:$B$256=NBI_L2!$A61)*(NBI_orig!$F$6:$IT$6=NBI_L2!AO$1)*NBI_orig!$F$8:$IT$256)</f>
        <v>283.37367024891796</v>
      </c>
      <c r="AP61" s="7">
        <f t="array" ref="AP61">SUMPRODUCT((NBI_orig!$B$8:$B$256=NBI_L2!$A61)*(NBI_orig!$F$6:$IT$6=NBI_L2!AP$1)*NBI_orig!$F$8:$IT$256)</f>
        <v>789.65830150107286</v>
      </c>
      <c r="AQ61" s="7">
        <f t="array" ref="AQ61">SUMPRODUCT((NBI_orig!$B$8:$B$256=NBI_L2!$A61)*(NBI_orig!$F$6:$IT$6=NBI_L2!AQ$1)*NBI_orig!$F$8:$IT$256)</f>
        <v>0</v>
      </c>
      <c r="AR61" s="7">
        <f t="array" ref="AR61">SUMPRODUCT((NBI_orig!$B$8:$B$256=NBI_L2!$A61)*(NBI_orig!$F$6:$IT$6=NBI_L2!AR$1)*NBI_orig!$F$8:$IT$256)</f>
        <v>0</v>
      </c>
      <c r="AS61" s="7">
        <f t="array" ref="AS61">SUMPRODUCT((NBI_orig!$B$8:$B$256=NBI_L2!$A61)*(NBI_orig!$F$6:$IT$6=NBI_L2!AS$1)*NBI_orig!$F$8:$IT$256)</f>
        <v>0</v>
      </c>
      <c r="AT61" s="7">
        <f t="array" ref="AT61">SUMPRODUCT((NBI_orig!$B$8:$B$256=NBI_L2!$A61)*(NBI_orig!$F$6:$IT$6=NBI_L2!AT$1)*NBI_orig!$F$8:$IT$256)</f>
        <v>0</v>
      </c>
      <c r="AU61" s="7">
        <f t="array" ref="AU61">SUMPRODUCT((NBI_orig!$B$8:$B$256=NBI_L2!$A61)*(NBI_orig!$F$6:$IT$6=NBI_L2!AU$1)*NBI_orig!$F$8:$IT$256)</f>
        <v>0</v>
      </c>
      <c r="AV61" s="7">
        <f t="array" ref="AV61">SUMPRODUCT((NBI_orig!$B$8:$B$256=NBI_L2!$A61)*(NBI_orig!$F$6:$IT$6=NBI_L2!AV$1)*NBI_orig!$F$8:$IT$256)</f>
        <v>0</v>
      </c>
      <c r="AW61" s="7">
        <f t="array" ref="AW61">SUMPRODUCT((NBI_orig!$B$8:$B$256=NBI_L2!$A61)*(NBI_orig!$F$6:$IT$6=NBI_L2!AW$1)*NBI_orig!$F$8:$IT$256)</f>
        <v>0</v>
      </c>
      <c r="AX61" s="7">
        <f t="array" ref="AX61">SUMPRODUCT((NBI_orig!$B$8:$B$256=NBI_L2!$A61)*(NBI_orig!$F$6:$IT$6=NBI_L2!AX$1)*NBI_orig!$F$8:$IT$256)</f>
        <v>0</v>
      </c>
      <c r="AY61" s="7">
        <f t="array" ref="AY61">SUMPRODUCT((NBI_orig!$B$8:$B$256=NBI_L2!$A61)*(NBI_orig!$F$6:$IT$6=NBI_L2!AY$1)*NBI_orig!$F$8:$IT$256)</f>
        <v>0</v>
      </c>
      <c r="AZ61" s="7">
        <f t="array" ref="AZ61">SUMPRODUCT((NBI_orig!$B$8:$B$256=NBI_L2!$A61)*(NBI_orig!$F$6:$IT$6=NBI_L2!AZ$1)*NBI_orig!$F$8:$IT$256)</f>
        <v>0</v>
      </c>
      <c r="BA61" s="7">
        <f t="array" ref="BA61">SUMPRODUCT((NBI_orig!$B$8:$B$256=NBI_L2!$A61)*(NBI_orig!$F$6:$IT$6=NBI_L2!BA$1)*NBI_orig!$F$8:$IT$256)</f>
        <v>0</v>
      </c>
      <c r="BB61" s="7">
        <f t="array" ref="BB61">SUMPRODUCT((NBI_orig!$B$8:$B$256=NBI_L2!$A61)*(NBI_orig!$F$6:$IT$6=NBI_L2!BB$1)*NBI_orig!$F$8:$IT$256)</f>
        <v>0</v>
      </c>
      <c r="BC61" s="7">
        <f t="array" ref="BC61">SUMPRODUCT((NBI_orig!$B$8:$B$256=NBI_L2!$A61)*(NBI_orig!$F$6:$IT$6=NBI_L2!BC$1)*NBI_orig!$F$8:$IT$256)</f>
        <v>0</v>
      </c>
      <c r="BD61" s="7">
        <f t="array" ref="BD61">SUMPRODUCT((NBI_orig!$B$8:$B$256=NBI_L2!$A61)*(NBI_orig!$F$6:$IT$6=NBI_L2!BD$1)*NBI_orig!$F$8:$IT$256)</f>
        <v>0</v>
      </c>
      <c r="BE61" s="7">
        <f t="array" ref="BE61">SUMPRODUCT((NBI_orig!$B$8:$B$256=NBI_L2!$A61)*(NBI_orig!$F$6:$IT$6=NBI_L2!BE$1)*NBI_orig!$F$8:$IT$256)</f>
        <v>0</v>
      </c>
      <c r="BF61" s="7">
        <f t="array" ref="BF61">SUMPRODUCT((NBI_orig!$B$8:$B$256=NBI_L2!$A61)*(NBI_orig!$F$6:$IT$6=NBI_L2!BF$1)*NBI_orig!$F$8:$IT$256)</f>
        <v>0</v>
      </c>
      <c r="BG61" s="7">
        <f t="array" ref="BG61">SUMPRODUCT((NBI_orig!$B$8:$B$256=NBI_L2!$A61)*(NBI_orig!$F$6:$IT$6=NBI_L2!BG$1)*NBI_orig!$F$8:$IT$256)</f>
        <v>0</v>
      </c>
      <c r="BH61" s="7">
        <f t="array" ref="BH61">SUMPRODUCT((NBI_orig!$B$8:$B$256=NBI_L2!$A61)*(NBI_orig!$F$6:$IT$6=NBI_L2!BH$1)*NBI_orig!$F$8:$IT$256)</f>
        <v>0</v>
      </c>
      <c r="BI61" s="7">
        <f t="array" ref="BI61">SUMPRODUCT((NBI_orig!$B$8:$B$256=NBI_L2!$A61)*(NBI_orig!$F$6:$IT$6=NBI_L2!BI$1)*NBI_orig!$F$8:$IT$256)</f>
        <v>0</v>
      </c>
      <c r="BJ61" s="7">
        <f t="array" ref="BJ61">SUMPRODUCT((NBI_orig!$B$8:$B$256=NBI_L2!$A61)*(NBI_orig!$F$6:$IT$6=NBI_L2!BJ$1)*NBI_orig!$F$8:$IT$256)</f>
        <v>0</v>
      </c>
      <c r="BK61" s="7">
        <f t="array" ref="BK61">SUMPRODUCT((NBI_orig!$B$8:$B$256=NBI_L2!$A61)*(NBI_orig!$F$6:$IT$6=NBI_L2!BK$1)*NBI_orig!$F$8:$IT$256)</f>
        <v>0</v>
      </c>
      <c r="BL61" s="7">
        <f t="array" ref="BL61">SUMPRODUCT((NBI_orig!$B$8:$B$256=NBI_L2!$A61)*(NBI_orig!$F$6:$IT$6=NBI_L2!BL$1)*NBI_orig!$F$8:$IT$256)</f>
        <v>0</v>
      </c>
      <c r="BM61" s="7">
        <f t="array" ref="BM61">SUMPRODUCT((NBI_orig!$B$8:$B$256=NBI_L2!$A61)*(NBI_orig!$F$6:$IT$6=NBI_L2!BM$1)*NBI_orig!$F$8:$IT$256)</f>
        <v>0</v>
      </c>
      <c r="BN61" s="7">
        <f t="array" ref="BN61">SUMPRODUCT((NBI_orig!$B$8:$B$256=NBI_L2!$A61)*(NBI_orig!$F$6:$IT$6=NBI_L2!BN$1)*NBI_orig!$F$8:$IT$256)</f>
        <v>0</v>
      </c>
      <c r="BO61" s="7">
        <f t="array" ref="BO61">SUMPRODUCT((NBI_orig!$B$8:$B$256=NBI_L2!$A61)*(NBI_orig!$F$6:$IT$6=NBI_L2!BO$1)*NBI_orig!$F$8:$IT$256)</f>
        <v>0</v>
      </c>
      <c r="BP61" s="7">
        <f t="array" ref="BP61">SUMPRODUCT((NBI_orig!$B$8:$B$256=NBI_L2!$A61)*(NBI_orig!$F$6:$IT$6=NBI_L2!BP$1)*NBI_orig!$F$8:$IT$256)</f>
        <v>0</v>
      </c>
      <c r="BQ61" s="7">
        <f t="array" ref="BQ61">SUMPRODUCT((NBI_orig!$B$8:$B$256=NBI_L2!$A61)*(NBI_orig!$F$6:$IT$6=NBI_L2!BQ$1)*NBI_orig!$F$8:$IT$256)</f>
        <v>0</v>
      </c>
      <c r="BR61" s="7">
        <f t="array" ref="BR61">SUMPRODUCT((NBI_orig!$B$8:$B$256=NBI_L2!$A61)*(NBI_orig!$F$6:$IT$6=NBI_L2!BR$1)*NBI_orig!$F$8:$IT$256)</f>
        <v>0</v>
      </c>
      <c r="BS61" s="7">
        <f t="array" ref="BS61">SUMPRODUCT((NBI_orig!$B$8:$B$256=NBI_L2!$A61)*(NBI_orig!$F$6:$IT$6=NBI_L2!BS$1)*NBI_orig!$F$8:$IT$256)</f>
        <v>0</v>
      </c>
      <c r="BT61" s="7">
        <f t="array" ref="BT61">SUMPRODUCT((NBI_orig!$B$8:$B$256=NBI_L2!$A61)*(NBI_orig!$F$6:$IT$6=NBI_L2!BT$1)*NBI_orig!$F$8:$IT$256)</f>
        <v>0</v>
      </c>
      <c r="BU61" s="7">
        <f t="array" ref="BU61">SUMPRODUCT((NBI_orig!$B$8:$B$256=NBI_L2!$A61)*(NBI_orig!$F$6:$IT$6=NBI_L2!BU$1)*NBI_orig!$F$8:$IT$256)</f>
        <v>0</v>
      </c>
      <c r="BV61" s="7">
        <f t="array" ref="BV61">SUMPRODUCT((NBI_orig!$B$8:$B$256=NBI_L2!$A61)*(NBI_orig!$F$6:$IT$6=NBI_L2!BV$1)*NBI_orig!$F$8:$IT$256)</f>
        <v>0</v>
      </c>
      <c r="BW61" s="7">
        <f t="array" ref="BW61">SUMPRODUCT((NBI_orig!$B$8:$B$256=NBI_L2!$A61)*(NBI_orig!$F$6:$IT$6=NBI_L2!BW$1)*NBI_orig!$F$8:$IT$256)</f>
        <v>0</v>
      </c>
      <c r="BX61" s="7">
        <f t="array" ref="BX61">SUMPRODUCT((NBI_orig!$B$8:$B$256=NBI_L2!$A61)*(NBI_orig!$F$6:$IT$6=NBI_L2!BX$1)*NBI_orig!$F$8:$IT$256)</f>
        <v>0</v>
      </c>
      <c r="BY61" s="7">
        <f t="array" ref="BY61">SUMPRODUCT((NBI_orig!$B$8:$B$256=NBI_L2!$A61)*(NBI_orig!$F$6:$IT$6=NBI_L2!BY$1)*NBI_orig!$F$8:$IT$256)</f>
        <v>0</v>
      </c>
      <c r="BZ61" s="7">
        <f t="array" ref="BZ61">SUMPRODUCT((NBI_orig!$B$8:$B$256=NBI_L2!$A61)*(NBI_orig!$F$6:$IT$6=NBI_L2!BZ$1)*NBI_orig!$F$8:$IT$256)</f>
        <v>0</v>
      </c>
      <c r="CA61" s="7">
        <f t="array" ref="CA61">SUMPRODUCT((NBI_orig!$B$8:$B$256=NBI_L2!$A61)*(NBI_orig!$F$6:$IT$6=NBI_L2!CA$1)*NBI_orig!$F$8:$IT$256)</f>
        <v>0</v>
      </c>
      <c r="CB61" s="7">
        <f t="array" ref="CB61">SUMPRODUCT((NBI_orig!$B$8:$B$256=NBI_L2!$A61)*(NBI_orig!$F$6:$IT$6=NBI_L2!CB$1)*NBI_orig!$F$8:$IT$256)</f>
        <v>0</v>
      </c>
      <c r="CC61" s="7">
        <f t="array" ref="CC61">SUMPRODUCT((NBI_orig!$B$8:$B$256=NBI_L2!$A61)*(NBI_orig!$F$6:$IT$6=NBI_L2!CC$1)*NBI_orig!$F$8:$IT$256)</f>
        <v>0</v>
      </c>
      <c r="CD61" s="7">
        <f t="array" ref="CD61">SUMPRODUCT((NBI_orig!$B$8:$B$256=NBI_L2!$A61)*(NBI_orig!$F$6:$IT$6=NBI_L2!CD$1)*NBI_orig!$F$8:$IT$256)</f>
        <v>0</v>
      </c>
      <c r="CE61" s="7">
        <f t="array" ref="CE61">SUMPRODUCT((NBI_orig!$B$8:$B$256=NBI_L2!$A61)*(NBI_orig!$F$6:$IT$6=NBI_L2!CE$1)*NBI_orig!$F$8:$IT$256)</f>
        <v>0</v>
      </c>
      <c r="CF61" s="7">
        <f t="array" ref="CF61">SUMPRODUCT((NBI_orig!$B$8:$B$256=NBI_L2!$A61)*(NBI_orig!$F$6:$IT$6=NBI_L2!CF$1)*NBI_orig!$F$8:$IT$256)</f>
        <v>0</v>
      </c>
      <c r="CG61" s="7">
        <f t="array" ref="CG61">SUMPRODUCT((NBI_orig!$B$8:$B$256=NBI_L2!$A61)*(NBI_orig!$F$6:$IT$6=NBI_L2!CG$1)*NBI_orig!$F$8:$IT$256)</f>
        <v>0</v>
      </c>
      <c r="CH61" s="7">
        <f t="array" ref="CH61">SUMPRODUCT((NBI_orig!$B$8:$B$256=NBI_L2!$A61)*(NBI_orig!$F$6:$IT$6=NBI_L2!CH$1)*NBI_orig!$F$8:$IT$256)</f>
        <v>0</v>
      </c>
      <c r="CI61" s="7">
        <f t="array" ref="CI61">SUMPRODUCT((NBI_orig!$B$8:$B$256=NBI_L2!$A61)*(NBI_orig!$F$6:$IT$6=NBI_L2!CI$1)*NBI_orig!$F$8:$IT$256)</f>
        <v>0</v>
      </c>
      <c r="CJ61" s="7">
        <f t="array" ref="CJ61">SUMPRODUCT((NBI_orig!$B$8:$B$256=NBI_L2!$A61)*(NBI_orig!$F$6:$IT$6=NBI_L2!CJ$1)*NBI_orig!$F$8:$IT$256)</f>
        <v>0</v>
      </c>
      <c r="CK61" s="7">
        <f t="array" ref="CK61">SUMPRODUCT((NBI_orig!$B$8:$B$256=NBI_L2!$A61)*(NBI_orig!$F$6:$IT$6=NBI_L2!CK$1)*NBI_orig!$F$8:$IT$256)</f>
        <v>468.43801325629079</v>
      </c>
      <c r="CL61" s="7">
        <f t="array" ref="CL61">SUMPRODUCT((NBI_orig!$B$8:$B$256=NBI_L2!$A61)*(NBI_orig!$F$6:$IT$6=NBI_L2!CL$1)*NBI_orig!$F$8:$IT$256)</f>
        <v>1626.898024627862</v>
      </c>
      <c r="CM61" s="7">
        <f t="array" ref="CM61">SUMPRODUCT((NBI_orig!$B$8:$B$256=NBI_L2!$A61)*(NBI_orig!$F$6:$IT$6=NBI_L2!CM$1)*NBI_orig!$F$8:$IT$256)</f>
        <v>4162.2463477819674</v>
      </c>
      <c r="CN61" s="7">
        <f t="array" ref="CN61">SUMPRODUCT((NBI_orig!$B$8:$B$256=NBI_L2!$A61)*(NBI_orig!$F$6:$IT$6=NBI_L2!CN$1)*NBI_orig!$F$8:$IT$256)</f>
        <v>0</v>
      </c>
      <c r="CO61" s="7">
        <f t="array" ref="CO61">SUMPRODUCT((NBI_orig!$B$8:$B$256=NBI_L2!$A61)*(NBI_orig!$F$6:$IT$6=NBI_L2!CO$1)*NBI_orig!$F$8:$IT$256)</f>
        <v>0</v>
      </c>
      <c r="CP61" s="7">
        <f t="array" ref="CP61">SUMPRODUCT((NBI_orig!$B$8:$B$256=NBI_L2!$A61)*(NBI_orig!$F$6:$IT$6=NBI_L2!CP$1)*NBI_orig!$F$8:$IT$256)</f>
        <v>0</v>
      </c>
      <c r="CQ61" s="7">
        <f t="array" ref="CQ61">SUMPRODUCT((NBI_orig!$B$8:$B$256=NBI_L2!$A61)*(NBI_orig!$F$6:$IT$6=NBI_L2!CQ$1)*NBI_orig!$F$8:$IT$256)</f>
        <v>0</v>
      </c>
      <c r="CR61" s="7">
        <f t="array" ref="CR61">SUMPRODUCT((NBI_orig!$B$8:$B$256=NBI_L2!$A61)*(NBI_orig!$F$6:$IT$6=NBI_L2!CR$1)*NBI_orig!$F$8:$IT$256)</f>
        <v>0</v>
      </c>
      <c r="CS61" s="7">
        <f t="array" ref="CS61">SUMPRODUCT((NBI_orig!$B$8:$B$256=NBI_L2!$A61)*(NBI_orig!$F$6:$IT$6=NBI_L2!CS$1)*NBI_orig!$F$8:$IT$256)</f>
        <v>1076.67030570477</v>
      </c>
      <c r="CT61" s="7">
        <f t="array" ref="CT61">SUMPRODUCT((NBI_orig!$B$8:$B$256=NBI_L2!$A61)*(NBI_orig!$F$6:$IT$6=NBI_L2!CT$1)*NBI_orig!$F$8:$IT$256)</f>
        <v>569.23333310213604</v>
      </c>
      <c r="CU61" s="7">
        <f t="array" ref="CU61">SUMPRODUCT((NBI_orig!$B$8:$B$256=NBI_L2!$A61)*(NBI_orig!$F$6:$IT$6=NBI_L2!CU$1)*NBI_orig!$F$8:$IT$256)</f>
        <v>83.808567390867196</v>
      </c>
      <c r="CV61" s="7">
        <f t="array" ref="CV61">SUMPRODUCT((NBI_orig!$B$8:$B$256=NBI_L2!$A61)*(NBI_orig!$F$6:$IT$6=NBI_L2!CV$1)*NBI_orig!$F$8:$IT$256)</f>
        <v>8915.5837729909308</v>
      </c>
      <c r="CW61" s="7">
        <f t="array" ref="CW61">SUMPRODUCT((NBI_orig!$B$8:$B$256=NBI_L2!$A61)*(NBI_orig!$F$6:$IT$6=NBI_L2!CW$1)*NBI_orig!$F$8:$IT$256)</f>
        <v>87276.005090337901</v>
      </c>
      <c r="CX61" s="7"/>
      <c r="CY61" s="7"/>
    </row>
    <row r="62" spans="1:103" x14ac:dyDescent="0.2">
      <c r="A62" s="6" t="s">
        <v>339</v>
      </c>
      <c r="B62" s="7">
        <f t="array" ref="B62">SUMPRODUCT((NBI_orig!$B$8:$B$256=NBI_L2!$A62)*(NBI_orig!$F$6:$IT$6=NBI_L2!B$1)*NBI_orig!$F$8:$IT$256)</f>
        <v>548.48904948984602</v>
      </c>
      <c r="C62" s="7">
        <f t="array" ref="C62">SUMPRODUCT((NBI_orig!$B$8:$B$256=NBI_L2!$A62)*(NBI_orig!$F$6:$IT$6=NBI_L2!C$1)*NBI_orig!$F$8:$IT$256)</f>
        <v>65.652985848694598</v>
      </c>
      <c r="D62" s="7">
        <f t="array" ref="D62">SUMPRODUCT((NBI_orig!$B$8:$B$256=NBI_L2!$A62)*(NBI_orig!$F$6:$IT$6=NBI_L2!D$1)*NBI_orig!$F$8:$IT$256)</f>
        <v>10.5626014852614</v>
      </c>
      <c r="E62" s="7">
        <f t="array" ref="E62">SUMPRODUCT((NBI_orig!$B$8:$B$256=NBI_L2!$A62)*(NBI_orig!$F$6:$IT$6=NBI_L2!E$1)*NBI_orig!$F$8:$IT$256)</f>
        <v>227.87264521050369</v>
      </c>
      <c r="F62" s="7">
        <f t="array" ref="F62">SUMPRODUCT((NBI_orig!$B$8:$B$256=NBI_L2!$A62)*(NBI_orig!$F$6:$IT$6=NBI_L2!F$1)*NBI_orig!$F$8:$IT$256)</f>
        <v>1172.6889803580116</v>
      </c>
      <c r="G62" s="7">
        <f t="array" ref="G62">SUMPRODUCT((NBI_orig!$B$8:$B$256=NBI_L2!$A62)*(NBI_orig!$F$6:$IT$6=NBI_L2!G$1)*NBI_orig!$F$8:$IT$256)</f>
        <v>356.05537916855707</v>
      </c>
      <c r="H62" s="7">
        <f t="array" ref="H62">SUMPRODUCT((NBI_orig!$B$8:$B$256=NBI_L2!$A62)*(NBI_orig!$F$6:$IT$6=NBI_L2!H$1)*NBI_orig!$F$8:$IT$256)</f>
        <v>697.6752531535767</v>
      </c>
      <c r="I62" s="7">
        <f t="array" ref="I62">SUMPRODUCT((NBI_orig!$B$8:$B$256=NBI_L2!$A62)*(NBI_orig!$F$6:$IT$6=NBI_L2!I$1)*NBI_orig!$F$8:$IT$256)</f>
        <v>5964.28179725681</v>
      </c>
      <c r="J62" s="7">
        <f t="array" ref="J62">SUMPRODUCT((NBI_orig!$B$8:$B$256=NBI_L2!$A62)*(NBI_orig!$F$6:$IT$6=NBI_L2!J$1)*NBI_orig!$F$8:$IT$256)</f>
        <v>1.754157219485792</v>
      </c>
      <c r="K62" s="7">
        <f t="array" ref="K62">SUMPRODUCT((NBI_orig!$B$8:$B$256=NBI_L2!$A62)*(NBI_orig!$F$6:$IT$6=NBI_L2!K$1)*NBI_orig!$F$8:$IT$256)</f>
        <v>0</v>
      </c>
      <c r="L62" s="7">
        <f t="array" ref="L62">SUMPRODUCT((NBI_orig!$B$8:$B$256=NBI_L2!$A62)*(NBI_orig!$F$6:$IT$6=NBI_L2!L$1)*NBI_orig!$F$8:$IT$256)</f>
        <v>0</v>
      </c>
      <c r="M62" s="7">
        <f t="array" ref="M62">SUMPRODUCT((NBI_orig!$B$8:$B$256=NBI_L2!$A62)*(NBI_orig!$F$6:$IT$6=NBI_L2!M$1)*NBI_orig!$F$8:$IT$256)</f>
        <v>199.14163556453045</v>
      </c>
      <c r="N62" s="7">
        <f t="array" ref="N62">SUMPRODUCT((NBI_orig!$B$8:$B$256=NBI_L2!$A62)*(NBI_orig!$F$6:$IT$6=NBI_L2!N$1)*NBI_orig!$F$8:$IT$256)</f>
        <v>50.726892159978803</v>
      </c>
      <c r="O62" s="7">
        <f t="array" ref="O62">SUMPRODUCT((NBI_orig!$B$8:$B$256=NBI_L2!$A62)*(NBI_orig!$F$6:$IT$6=NBI_L2!O$1)*NBI_orig!$F$8:$IT$256)</f>
        <v>63.983603871765197</v>
      </c>
      <c r="P62" s="7">
        <f t="array" ref="P62">SUMPRODUCT((NBI_orig!$B$8:$B$256=NBI_L2!$A62)*(NBI_orig!$F$6:$IT$6=NBI_L2!P$1)*NBI_orig!$F$8:$IT$256)</f>
        <v>28.626668405750607</v>
      </c>
      <c r="Q62" s="7">
        <f t="array" ref="Q62">SUMPRODUCT((NBI_orig!$B$8:$B$256=NBI_L2!$A62)*(NBI_orig!$F$6:$IT$6=NBI_L2!Q$1)*NBI_orig!$F$8:$IT$256)</f>
        <v>0</v>
      </c>
      <c r="R62" s="7">
        <f t="array" ref="R62">SUMPRODUCT((NBI_orig!$B$8:$B$256=NBI_L2!$A62)*(NBI_orig!$F$6:$IT$6=NBI_L2!R$1)*NBI_orig!$F$8:$IT$256)</f>
        <v>1608.4465138019739</v>
      </c>
      <c r="S62" s="7">
        <f t="array" ref="S62">SUMPRODUCT((NBI_orig!$B$8:$B$256=NBI_L2!$A62)*(NBI_orig!$F$6:$IT$6=NBI_L2!S$1)*NBI_orig!$F$8:$IT$256)</f>
        <v>0</v>
      </c>
      <c r="T62" s="7">
        <f t="array" ref="T62">SUMPRODUCT((NBI_orig!$B$8:$B$256=NBI_L2!$A62)*(NBI_orig!$F$6:$IT$6=NBI_L2!T$1)*NBI_orig!$F$8:$IT$256)</f>
        <v>37.496502229899235</v>
      </c>
      <c r="U62" s="7">
        <f t="array" ref="U62">SUMPRODUCT((NBI_orig!$B$8:$B$256=NBI_L2!$A62)*(NBI_orig!$F$6:$IT$6=NBI_L2!U$1)*NBI_orig!$F$8:$IT$256)</f>
        <v>5005.4678425998309</v>
      </c>
      <c r="V62" s="7">
        <f t="array" ref="V62">SUMPRODUCT((NBI_orig!$B$8:$B$256=NBI_L2!$A62)*(NBI_orig!$F$6:$IT$6=NBI_L2!V$1)*NBI_orig!$F$8:$IT$256)</f>
        <v>169.32646239924301</v>
      </c>
      <c r="W62" s="7">
        <f t="array" ref="W62">SUMPRODUCT((NBI_orig!$B$8:$B$256=NBI_L2!$A62)*(NBI_orig!$F$6:$IT$6=NBI_L2!W$1)*NBI_orig!$F$8:$IT$256)</f>
        <v>21.0571672965769</v>
      </c>
      <c r="X62" s="7">
        <f t="array" ref="X62">SUMPRODUCT((NBI_orig!$B$8:$B$256=NBI_L2!$A62)*(NBI_orig!$F$6:$IT$6=NBI_L2!X$1)*NBI_orig!$F$8:$IT$256)</f>
        <v>69.948993411543597</v>
      </c>
      <c r="Y62" s="7">
        <f t="array" ref="Y62">SUMPRODUCT((NBI_orig!$B$8:$B$256=NBI_L2!$A62)*(NBI_orig!$F$6:$IT$6=NBI_L2!Y$1)*NBI_orig!$F$8:$IT$256)</f>
        <v>295.57811597534868</v>
      </c>
      <c r="Z62" s="7">
        <f t="array" ref="Z62">SUMPRODUCT((NBI_orig!$B$8:$B$256=NBI_L2!$A62)*(NBI_orig!$F$6:$IT$6=NBI_L2!Z$1)*NBI_orig!$F$8:$IT$256)</f>
        <v>601.35241307282001</v>
      </c>
      <c r="AA62" s="7">
        <f t="array" ref="AA62">SUMPRODUCT((NBI_orig!$B$8:$B$256=NBI_L2!$A62)*(NBI_orig!$F$6:$IT$6=NBI_L2!AA$1)*NBI_orig!$F$8:$IT$256)</f>
        <v>268.22408553563997</v>
      </c>
      <c r="AB62" s="7">
        <f t="array" ref="AB62">SUMPRODUCT((NBI_orig!$B$8:$B$256=NBI_L2!$A62)*(NBI_orig!$F$6:$IT$6=NBI_L2!AB$1)*NBI_orig!$F$8:$IT$256)</f>
        <v>1701.0453073984909</v>
      </c>
      <c r="AC62" s="7">
        <f t="array" ref="AC62">SUMPRODUCT((NBI_orig!$B$8:$B$256=NBI_L2!$A62)*(NBI_orig!$F$6:$IT$6=NBI_L2!AC$1)*NBI_orig!$F$8:$IT$256)</f>
        <v>73.972304873601573</v>
      </c>
      <c r="AD62" s="7">
        <f t="array" ref="AD62">SUMPRODUCT((NBI_orig!$B$8:$B$256=NBI_L2!$A62)*(NBI_orig!$F$6:$IT$6=NBI_L2!AD$1)*NBI_orig!$F$8:$IT$256)</f>
        <v>235.54762692831031</v>
      </c>
      <c r="AE62" s="7">
        <f t="array" ref="AE62">SUMPRODUCT((NBI_orig!$B$8:$B$256=NBI_L2!$A62)*(NBI_orig!$F$6:$IT$6=NBI_L2!AE$1)*NBI_orig!$F$8:$IT$256)</f>
        <v>346.3740852706411</v>
      </c>
      <c r="AF62" s="7">
        <f t="array" ref="AF62">SUMPRODUCT((NBI_orig!$B$8:$B$256=NBI_L2!$A62)*(NBI_orig!$F$6:$IT$6=NBI_L2!AF$1)*NBI_orig!$F$8:$IT$256)</f>
        <v>363.33893729061305</v>
      </c>
      <c r="AG62" s="7">
        <f t="array" ref="AG62">SUMPRODUCT((NBI_orig!$B$8:$B$256=NBI_L2!$A62)*(NBI_orig!$F$6:$IT$6=NBI_L2!AG$1)*NBI_orig!$F$8:$IT$256)</f>
        <v>128.59533877521599</v>
      </c>
      <c r="AH62" s="7">
        <f t="array" ref="AH62">SUMPRODUCT((NBI_orig!$B$8:$B$256=NBI_L2!$A62)*(NBI_orig!$F$6:$IT$6=NBI_L2!AH$1)*NBI_orig!$F$8:$IT$256)</f>
        <v>69050.968444930826</v>
      </c>
      <c r="AI62" s="7">
        <f t="array" ref="AI62">SUMPRODUCT((NBI_orig!$B$8:$B$256=NBI_L2!$A62)*(NBI_orig!$F$6:$IT$6=NBI_L2!AI$1)*NBI_orig!$F$8:$IT$256)</f>
        <v>1687.4248875325895</v>
      </c>
      <c r="AJ62" s="7">
        <f t="array" ref="AJ62">SUMPRODUCT((NBI_orig!$B$8:$B$256=NBI_L2!$A62)*(NBI_orig!$F$6:$IT$6=NBI_L2!AJ$1)*NBI_orig!$F$8:$IT$256)</f>
        <v>399.95634587327339</v>
      </c>
      <c r="AK62" s="7">
        <f t="array" ref="AK62">SUMPRODUCT((NBI_orig!$B$8:$B$256=NBI_L2!$A62)*(NBI_orig!$F$6:$IT$6=NBI_L2!AK$1)*NBI_orig!$F$8:$IT$256)</f>
        <v>1783.9342904579953</v>
      </c>
      <c r="AL62" s="7">
        <f t="array" ref="AL62">SUMPRODUCT((NBI_orig!$B$8:$B$256=NBI_L2!$A62)*(NBI_orig!$F$6:$IT$6=NBI_L2!AL$1)*NBI_orig!$F$8:$IT$256)</f>
        <v>324.11812105508415</v>
      </c>
      <c r="AM62" s="7">
        <f t="array" ref="AM62">SUMPRODUCT((NBI_orig!$B$8:$B$256=NBI_L2!$A62)*(NBI_orig!$F$6:$IT$6=NBI_L2!AM$1)*NBI_orig!$F$8:$IT$256)</f>
        <v>0</v>
      </c>
      <c r="AN62" s="7">
        <f t="array" ref="AN62">SUMPRODUCT((NBI_orig!$B$8:$B$256=NBI_L2!$A62)*(NBI_orig!$F$6:$IT$6=NBI_L2!AN$1)*NBI_orig!$F$8:$IT$256)</f>
        <v>1266.8515021121514</v>
      </c>
      <c r="AO62" s="7">
        <f t="array" ref="AO62">SUMPRODUCT((NBI_orig!$B$8:$B$256=NBI_L2!$A62)*(NBI_orig!$F$6:$IT$6=NBI_L2!AO$1)*NBI_orig!$F$8:$IT$256)</f>
        <v>2228.0001928311322</v>
      </c>
      <c r="AP62" s="7">
        <f t="array" ref="AP62">SUMPRODUCT((NBI_orig!$B$8:$B$256=NBI_L2!$A62)*(NBI_orig!$F$6:$IT$6=NBI_L2!AP$1)*NBI_orig!$F$8:$IT$256)</f>
        <v>2103.02835699966</v>
      </c>
      <c r="AQ62" s="7">
        <f t="array" ref="AQ62">SUMPRODUCT((NBI_orig!$B$8:$B$256=NBI_L2!$A62)*(NBI_orig!$F$6:$IT$6=NBI_L2!AQ$1)*NBI_orig!$F$8:$IT$256)</f>
        <v>0</v>
      </c>
      <c r="AR62" s="7">
        <f t="array" ref="AR62">SUMPRODUCT((NBI_orig!$B$8:$B$256=NBI_L2!$A62)*(NBI_orig!$F$6:$IT$6=NBI_L2!AR$1)*NBI_orig!$F$8:$IT$256)</f>
        <v>0</v>
      </c>
      <c r="AS62" s="7">
        <f t="array" ref="AS62">SUMPRODUCT((NBI_orig!$B$8:$B$256=NBI_L2!$A62)*(NBI_orig!$F$6:$IT$6=NBI_L2!AS$1)*NBI_orig!$F$8:$IT$256)</f>
        <v>0</v>
      </c>
      <c r="AT62" s="7">
        <f t="array" ref="AT62">SUMPRODUCT((NBI_orig!$B$8:$B$256=NBI_L2!$A62)*(NBI_orig!$F$6:$IT$6=NBI_L2!AT$1)*NBI_orig!$F$8:$IT$256)</f>
        <v>0</v>
      </c>
      <c r="AU62" s="7">
        <f t="array" ref="AU62">SUMPRODUCT((NBI_orig!$B$8:$B$256=NBI_L2!$A62)*(NBI_orig!$F$6:$IT$6=NBI_L2!AU$1)*NBI_orig!$F$8:$IT$256)</f>
        <v>0</v>
      </c>
      <c r="AV62" s="7">
        <f t="array" ref="AV62">SUMPRODUCT((NBI_orig!$B$8:$B$256=NBI_L2!$A62)*(NBI_orig!$F$6:$IT$6=NBI_L2!AV$1)*NBI_orig!$F$8:$IT$256)</f>
        <v>0</v>
      </c>
      <c r="AW62" s="7">
        <f t="array" ref="AW62">SUMPRODUCT((NBI_orig!$B$8:$B$256=NBI_L2!$A62)*(NBI_orig!$F$6:$IT$6=NBI_L2!AW$1)*NBI_orig!$F$8:$IT$256)</f>
        <v>0</v>
      </c>
      <c r="AX62" s="7">
        <f t="array" ref="AX62">SUMPRODUCT((NBI_orig!$B$8:$B$256=NBI_L2!$A62)*(NBI_orig!$F$6:$IT$6=NBI_L2!AX$1)*NBI_orig!$F$8:$IT$256)</f>
        <v>0</v>
      </c>
      <c r="AY62" s="7">
        <f t="array" ref="AY62">SUMPRODUCT((NBI_orig!$B$8:$B$256=NBI_L2!$A62)*(NBI_orig!$F$6:$IT$6=NBI_L2!AY$1)*NBI_orig!$F$8:$IT$256)</f>
        <v>0</v>
      </c>
      <c r="AZ62" s="7">
        <f t="array" ref="AZ62">SUMPRODUCT((NBI_orig!$B$8:$B$256=NBI_L2!$A62)*(NBI_orig!$F$6:$IT$6=NBI_L2!AZ$1)*NBI_orig!$F$8:$IT$256)</f>
        <v>0</v>
      </c>
      <c r="BA62" s="7">
        <f t="array" ref="BA62">SUMPRODUCT((NBI_orig!$B$8:$B$256=NBI_L2!$A62)*(NBI_orig!$F$6:$IT$6=NBI_L2!BA$1)*NBI_orig!$F$8:$IT$256)</f>
        <v>0</v>
      </c>
      <c r="BB62" s="7">
        <f t="array" ref="BB62">SUMPRODUCT((NBI_orig!$B$8:$B$256=NBI_L2!$A62)*(NBI_orig!$F$6:$IT$6=NBI_L2!BB$1)*NBI_orig!$F$8:$IT$256)</f>
        <v>0</v>
      </c>
      <c r="BC62" s="7">
        <f t="array" ref="BC62">SUMPRODUCT((NBI_orig!$B$8:$B$256=NBI_L2!$A62)*(NBI_orig!$F$6:$IT$6=NBI_L2!BC$1)*NBI_orig!$F$8:$IT$256)</f>
        <v>0</v>
      </c>
      <c r="BD62" s="7">
        <f t="array" ref="BD62">SUMPRODUCT((NBI_orig!$B$8:$B$256=NBI_L2!$A62)*(NBI_orig!$F$6:$IT$6=NBI_L2!BD$1)*NBI_orig!$F$8:$IT$256)</f>
        <v>0</v>
      </c>
      <c r="BE62" s="7">
        <f t="array" ref="BE62">SUMPRODUCT((NBI_orig!$B$8:$B$256=NBI_L2!$A62)*(NBI_orig!$F$6:$IT$6=NBI_L2!BE$1)*NBI_orig!$F$8:$IT$256)</f>
        <v>0</v>
      </c>
      <c r="BF62" s="7">
        <f t="array" ref="BF62">SUMPRODUCT((NBI_orig!$B$8:$B$256=NBI_L2!$A62)*(NBI_orig!$F$6:$IT$6=NBI_L2!BF$1)*NBI_orig!$F$8:$IT$256)</f>
        <v>0</v>
      </c>
      <c r="BG62" s="7">
        <f t="array" ref="BG62">SUMPRODUCT((NBI_orig!$B$8:$B$256=NBI_L2!$A62)*(NBI_orig!$F$6:$IT$6=NBI_L2!BG$1)*NBI_orig!$F$8:$IT$256)</f>
        <v>0</v>
      </c>
      <c r="BH62" s="7">
        <f t="array" ref="BH62">SUMPRODUCT((NBI_orig!$B$8:$B$256=NBI_L2!$A62)*(NBI_orig!$F$6:$IT$6=NBI_L2!BH$1)*NBI_orig!$F$8:$IT$256)</f>
        <v>0</v>
      </c>
      <c r="BI62" s="7">
        <f t="array" ref="BI62">SUMPRODUCT((NBI_orig!$B$8:$B$256=NBI_L2!$A62)*(NBI_orig!$F$6:$IT$6=NBI_L2!BI$1)*NBI_orig!$F$8:$IT$256)</f>
        <v>0</v>
      </c>
      <c r="BJ62" s="7">
        <f t="array" ref="BJ62">SUMPRODUCT((NBI_orig!$B$8:$B$256=NBI_L2!$A62)*(NBI_orig!$F$6:$IT$6=NBI_L2!BJ$1)*NBI_orig!$F$8:$IT$256)</f>
        <v>0</v>
      </c>
      <c r="BK62" s="7">
        <f t="array" ref="BK62">SUMPRODUCT((NBI_orig!$B$8:$B$256=NBI_L2!$A62)*(NBI_orig!$F$6:$IT$6=NBI_L2!BK$1)*NBI_orig!$F$8:$IT$256)</f>
        <v>0</v>
      </c>
      <c r="BL62" s="7">
        <f t="array" ref="BL62">SUMPRODUCT((NBI_orig!$B$8:$B$256=NBI_L2!$A62)*(NBI_orig!$F$6:$IT$6=NBI_L2!BL$1)*NBI_orig!$F$8:$IT$256)</f>
        <v>0</v>
      </c>
      <c r="BM62" s="7">
        <f t="array" ref="BM62">SUMPRODUCT((NBI_orig!$B$8:$B$256=NBI_L2!$A62)*(NBI_orig!$F$6:$IT$6=NBI_L2!BM$1)*NBI_orig!$F$8:$IT$256)</f>
        <v>0</v>
      </c>
      <c r="BN62" s="7">
        <f t="array" ref="BN62">SUMPRODUCT((NBI_orig!$B$8:$B$256=NBI_L2!$A62)*(NBI_orig!$F$6:$IT$6=NBI_L2!BN$1)*NBI_orig!$F$8:$IT$256)</f>
        <v>0</v>
      </c>
      <c r="BO62" s="7">
        <f t="array" ref="BO62">SUMPRODUCT((NBI_orig!$B$8:$B$256=NBI_L2!$A62)*(NBI_orig!$F$6:$IT$6=NBI_L2!BO$1)*NBI_orig!$F$8:$IT$256)</f>
        <v>0</v>
      </c>
      <c r="BP62" s="7">
        <f t="array" ref="BP62">SUMPRODUCT((NBI_orig!$B$8:$B$256=NBI_L2!$A62)*(NBI_orig!$F$6:$IT$6=NBI_L2!BP$1)*NBI_orig!$F$8:$IT$256)</f>
        <v>0</v>
      </c>
      <c r="BQ62" s="7">
        <f t="array" ref="BQ62">SUMPRODUCT((NBI_orig!$B$8:$B$256=NBI_L2!$A62)*(NBI_orig!$F$6:$IT$6=NBI_L2!BQ$1)*NBI_orig!$F$8:$IT$256)</f>
        <v>0</v>
      </c>
      <c r="BR62" s="7">
        <f t="array" ref="BR62">SUMPRODUCT((NBI_orig!$B$8:$B$256=NBI_L2!$A62)*(NBI_orig!$F$6:$IT$6=NBI_L2!BR$1)*NBI_orig!$F$8:$IT$256)</f>
        <v>0</v>
      </c>
      <c r="BS62" s="7">
        <f t="array" ref="BS62">SUMPRODUCT((NBI_orig!$B$8:$B$256=NBI_L2!$A62)*(NBI_orig!$F$6:$IT$6=NBI_L2!BS$1)*NBI_orig!$F$8:$IT$256)</f>
        <v>0</v>
      </c>
      <c r="BT62" s="7">
        <f t="array" ref="BT62">SUMPRODUCT((NBI_orig!$B$8:$B$256=NBI_L2!$A62)*(NBI_orig!$F$6:$IT$6=NBI_L2!BT$1)*NBI_orig!$F$8:$IT$256)</f>
        <v>0</v>
      </c>
      <c r="BU62" s="7">
        <f t="array" ref="BU62">SUMPRODUCT((NBI_orig!$B$8:$B$256=NBI_L2!$A62)*(NBI_orig!$F$6:$IT$6=NBI_L2!BU$1)*NBI_orig!$F$8:$IT$256)</f>
        <v>0</v>
      </c>
      <c r="BV62" s="7">
        <f t="array" ref="BV62">SUMPRODUCT((NBI_orig!$B$8:$B$256=NBI_L2!$A62)*(NBI_orig!$F$6:$IT$6=NBI_L2!BV$1)*NBI_orig!$F$8:$IT$256)</f>
        <v>0</v>
      </c>
      <c r="BW62" s="7">
        <f t="array" ref="BW62">SUMPRODUCT((NBI_orig!$B$8:$B$256=NBI_L2!$A62)*(NBI_orig!$F$6:$IT$6=NBI_L2!BW$1)*NBI_orig!$F$8:$IT$256)</f>
        <v>0</v>
      </c>
      <c r="BX62" s="7">
        <f t="array" ref="BX62">SUMPRODUCT((NBI_orig!$B$8:$B$256=NBI_L2!$A62)*(NBI_orig!$F$6:$IT$6=NBI_L2!BX$1)*NBI_orig!$F$8:$IT$256)</f>
        <v>0</v>
      </c>
      <c r="BY62" s="7">
        <f t="array" ref="BY62">SUMPRODUCT((NBI_orig!$B$8:$B$256=NBI_L2!$A62)*(NBI_orig!$F$6:$IT$6=NBI_L2!BY$1)*NBI_orig!$F$8:$IT$256)</f>
        <v>0</v>
      </c>
      <c r="BZ62" s="7">
        <f t="array" ref="BZ62">SUMPRODUCT((NBI_orig!$B$8:$B$256=NBI_L2!$A62)*(NBI_orig!$F$6:$IT$6=NBI_L2!BZ$1)*NBI_orig!$F$8:$IT$256)</f>
        <v>0</v>
      </c>
      <c r="CA62" s="7">
        <f t="array" ref="CA62">SUMPRODUCT((NBI_orig!$B$8:$B$256=NBI_L2!$A62)*(NBI_orig!$F$6:$IT$6=NBI_L2!CA$1)*NBI_orig!$F$8:$IT$256)</f>
        <v>0</v>
      </c>
      <c r="CB62" s="7">
        <f t="array" ref="CB62">SUMPRODUCT((NBI_orig!$B$8:$B$256=NBI_L2!$A62)*(NBI_orig!$F$6:$IT$6=NBI_L2!CB$1)*NBI_orig!$F$8:$IT$256)</f>
        <v>0</v>
      </c>
      <c r="CC62" s="7">
        <f t="array" ref="CC62">SUMPRODUCT((NBI_orig!$B$8:$B$256=NBI_L2!$A62)*(NBI_orig!$F$6:$IT$6=NBI_L2!CC$1)*NBI_orig!$F$8:$IT$256)</f>
        <v>0</v>
      </c>
      <c r="CD62" s="7">
        <f t="array" ref="CD62">SUMPRODUCT((NBI_orig!$B$8:$B$256=NBI_L2!$A62)*(NBI_orig!$F$6:$IT$6=NBI_L2!CD$1)*NBI_orig!$F$8:$IT$256)</f>
        <v>0</v>
      </c>
      <c r="CE62" s="7">
        <f t="array" ref="CE62">SUMPRODUCT((NBI_orig!$B$8:$B$256=NBI_L2!$A62)*(NBI_orig!$F$6:$IT$6=NBI_L2!CE$1)*NBI_orig!$F$8:$IT$256)</f>
        <v>0</v>
      </c>
      <c r="CF62" s="7">
        <f t="array" ref="CF62">SUMPRODUCT((NBI_orig!$B$8:$B$256=NBI_L2!$A62)*(NBI_orig!$F$6:$IT$6=NBI_L2!CF$1)*NBI_orig!$F$8:$IT$256)</f>
        <v>0</v>
      </c>
      <c r="CG62" s="7">
        <f t="array" ref="CG62">SUMPRODUCT((NBI_orig!$B$8:$B$256=NBI_L2!$A62)*(NBI_orig!$F$6:$IT$6=NBI_L2!CG$1)*NBI_orig!$F$8:$IT$256)</f>
        <v>0</v>
      </c>
      <c r="CH62" s="7">
        <f t="array" ref="CH62">SUMPRODUCT((NBI_orig!$B$8:$B$256=NBI_L2!$A62)*(NBI_orig!$F$6:$IT$6=NBI_L2!CH$1)*NBI_orig!$F$8:$IT$256)</f>
        <v>0</v>
      </c>
      <c r="CI62" s="7">
        <f t="array" ref="CI62">SUMPRODUCT((NBI_orig!$B$8:$B$256=NBI_L2!$A62)*(NBI_orig!$F$6:$IT$6=NBI_L2!CI$1)*NBI_orig!$F$8:$IT$256)</f>
        <v>0</v>
      </c>
      <c r="CJ62" s="7">
        <f t="array" ref="CJ62">SUMPRODUCT((NBI_orig!$B$8:$B$256=NBI_L2!$A62)*(NBI_orig!$F$6:$IT$6=NBI_L2!CJ$1)*NBI_orig!$F$8:$IT$256)</f>
        <v>0</v>
      </c>
      <c r="CK62" s="7">
        <f t="array" ref="CK62">SUMPRODUCT((NBI_orig!$B$8:$B$256=NBI_L2!$A62)*(NBI_orig!$F$6:$IT$6=NBI_L2!CK$1)*NBI_orig!$F$8:$IT$256)</f>
        <v>435.36455021214545</v>
      </c>
      <c r="CL62" s="7">
        <f t="array" ref="CL62">SUMPRODUCT((NBI_orig!$B$8:$B$256=NBI_L2!$A62)*(NBI_orig!$F$6:$IT$6=NBI_L2!CL$1)*NBI_orig!$F$8:$IT$256)</f>
        <v>2319.8360896014765</v>
      </c>
      <c r="CM62" s="7">
        <f t="array" ref="CM62">SUMPRODUCT((NBI_orig!$B$8:$B$256=NBI_L2!$A62)*(NBI_orig!$F$6:$IT$6=NBI_L2!CM$1)*NBI_orig!$F$8:$IT$256)</f>
        <v>6040.6107660954976</v>
      </c>
      <c r="CN62" s="7">
        <f t="array" ref="CN62">SUMPRODUCT((NBI_orig!$B$8:$B$256=NBI_L2!$A62)*(NBI_orig!$F$6:$IT$6=NBI_L2!CN$1)*NBI_orig!$F$8:$IT$256)</f>
        <v>0</v>
      </c>
      <c r="CO62" s="7">
        <f t="array" ref="CO62">SUMPRODUCT((NBI_orig!$B$8:$B$256=NBI_L2!$A62)*(NBI_orig!$F$6:$IT$6=NBI_L2!CO$1)*NBI_orig!$F$8:$IT$256)</f>
        <v>0</v>
      </c>
      <c r="CP62" s="7">
        <f t="array" ref="CP62">SUMPRODUCT((NBI_orig!$B$8:$B$256=NBI_L2!$A62)*(NBI_orig!$F$6:$IT$6=NBI_L2!CP$1)*NBI_orig!$F$8:$IT$256)</f>
        <v>0</v>
      </c>
      <c r="CQ62" s="7">
        <f t="array" ref="CQ62">SUMPRODUCT((NBI_orig!$B$8:$B$256=NBI_L2!$A62)*(NBI_orig!$F$6:$IT$6=NBI_L2!CQ$1)*NBI_orig!$F$8:$IT$256)</f>
        <v>0</v>
      </c>
      <c r="CR62" s="7">
        <f t="array" ref="CR62">SUMPRODUCT((NBI_orig!$B$8:$B$256=NBI_L2!$A62)*(NBI_orig!$F$6:$IT$6=NBI_L2!CR$1)*NBI_orig!$F$8:$IT$256)</f>
        <v>0</v>
      </c>
      <c r="CS62" s="7">
        <f t="array" ref="CS62">SUMPRODUCT((NBI_orig!$B$8:$B$256=NBI_L2!$A62)*(NBI_orig!$F$6:$IT$6=NBI_L2!CS$1)*NBI_orig!$F$8:$IT$256)</f>
        <v>4.5588770988985997E-18</v>
      </c>
      <c r="CT62" s="7">
        <f t="array" ref="CT62">SUMPRODUCT((NBI_orig!$B$8:$B$256=NBI_L2!$A62)*(NBI_orig!$F$6:$IT$6=NBI_L2!CT$1)*NBI_orig!$F$8:$IT$256)</f>
        <v>-449.82313973498503</v>
      </c>
      <c r="CU62" s="7">
        <f t="array" ref="CU62">SUMPRODUCT((NBI_orig!$B$8:$B$256=NBI_L2!$A62)*(NBI_orig!$F$6:$IT$6=NBI_L2!CU$1)*NBI_orig!$F$8:$IT$256)</f>
        <v>123.7198312433113</v>
      </c>
      <c r="CV62" s="7">
        <f t="array" ref="CV62">SUMPRODUCT((NBI_orig!$B$8:$B$256=NBI_L2!$A62)*(NBI_orig!$F$6:$IT$6=NBI_L2!CV$1)*NBI_orig!$F$8:$IT$256)</f>
        <v>9056.3869434198605</v>
      </c>
      <c r="CW62" s="7">
        <f t="array" ref="CW62">SUMPRODUCT((NBI_orig!$B$8:$B$256=NBI_L2!$A62)*(NBI_orig!$F$6:$IT$6=NBI_L2!CW$1)*NBI_orig!$F$8:$IT$256)</f>
        <v>116683.66052868249</v>
      </c>
      <c r="CX62" s="7"/>
      <c r="CY62" s="7"/>
    </row>
    <row r="63" spans="1:103" x14ac:dyDescent="0.2">
      <c r="A63" s="6" t="s">
        <v>342</v>
      </c>
      <c r="B63" s="7">
        <f t="array" ref="B63">SUMPRODUCT((NBI_orig!$B$8:$B$256=NBI_L2!$A63)*(NBI_orig!$F$6:$IT$6=NBI_L2!B$1)*NBI_orig!$F$8:$IT$256)</f>
        <v>259.11645636544603</v>
      </c>
      <c r="C63" s="7">
        <f t="array" ref="C63">SUMPRODUCT((NBI_orig!$B$8:$B$256=NBI_L2!$A63)*(NBI_orig!$F$6:$IT$6=NBI_L2!C$1)*NBI_orig!$F$8:$IT$256)</f>
        <v>27.9725326453419</v>
      </c>
      <c r="D63" s="7">
        <f t="array" ref="D63">SUMPRODUCT((NBI_orig!$B$8:$B$256=NBI_L2!$A63)*(NBI_orig!$F$6:$IT$6=NBI_L2!D$1)*NBI_orig!$F$8:$IT$256)</f>
        <v>0</v>
      </c>
      <c r="E63" s="7">
        <f t="array" ref="E63">SUMPRODUCT((NBI_orig!$B$8:$B$256=NBI_L2!$A63)*(NBI_orig!$F$6:$IT$6=NBI_L2!E$1)*NBI_orig!$F$8:$IT$256)</f>
        <v>243.525930148176</v>
      </c>
      <c r="F63" s="7">
        <f t="array" ref="F63">SUMPRODUCT((NBI_orig!$B$8:$B$256=NBI_L2!$A63)*(NBI_orig!$F$6:$IT$6=NBI_L2!F$1)*NBI_orig!$F$8:$IT$256)</f>
        <v>2663.298731762161</v>
      </c>
      <c r="G63" s="7">
        <f t="array" ref="G63">SUMPRODUCT((NBI_orig!$B$8:$B$256=NBI_L2!$A63)*(NBI_orig!$F$6:$IT$6=NBI_L2!G$1)*NBI_orig!$F$8:$IT$256)</f>
        <v>562.64977507224501</v>
      </c>
      <c r="H63" s="7">
        <f t="array" ref="H63">SUMPRODUCT((NBI_orig!$B$8:$B$256=NBI_L2!$A63)*(NBI_orig!$F$6:$IT$6=NBI_L2!H$1)*NBI_orig!$F$8:$IT$256)</f>
        <v>0</v>
      </c>
      <c r="I63" s="7">
        <f t="array" ref="I63">SUMPRODUCT((NBI_orig!$B$8:$B$256=NBI_L2!$A63)*(NBI_orig!$F$6:$IT$6=NBI_L2!I$1)*NBI_orig!$F$8:$IT$256)</f>
        <v>0</v>
      </c>
      <c r="J63" s="7">
        <f t="array" ref="J63">SUMPRODUCT((NBI_orig!$B$8:$B$256=NBI_L2!$A63)*(NBI_orig!$F$6:$IT$6=NBI_L2!J$1)*NBI_orig!$F$8:$IT$256)</f>
        <v>724.12281685582536</v>
      </c>
      <c r="K63" s="7">
        <f t="array" ref="K63">SUMPRODUCT((NBI_orig!$B$8:$B$256=NBI_L2!$A63)*(NBI_orig!$F$6:$IT$6=NBI_L2!K$1)*NBI_orig!$F$8:$IT$256)</f>
        <v>7.1865634336910897</v>
      </c>
      <c r="L63" s="7">
        <f t="array" ref="L63">SUMPRODUCT((NBI_orig!$B$8:$B$256=NBI_L2!$A63)*(NBI_orig!$F$6:$IT$6=NBI_L2!L$1)*NBI_orig!$F$8:$IT$256)</f>
        <v>45.585798757727403</v>
      </c>
      <c r="M63" s="7">
        <f t="array" ref="M63">SUMPRODUCT((NBI_orig!$B$8:$B$256=NBI_L2!$A63)*(NBI_orig!$F$6:$IT$6=NBI_L2!M$1)*NBI_orig!$F$8:$IT$256)</f>
        <v>702.94902252448071</v>
      </c>
      <c r="N63" s="7">
        <f t="array" ref="N63">SUMPRODUCT((NBI_orig!$B$8:$B$256=NBI_L2!$A63)*(NBI_orig!$F$6:$IT$6=NBI_L2!N$1)*NBI_orig!$F$8:$IT$256)</f>
        <v>0</v>
      </c>
      <c r="O63" s="7">
        <f t="array" ref="O63">SUMPRODUCT((NBI_orig!$B$8:$B$256=NBI_L2!$A63)*(NBI_orig!$F$6:$IT$6=NBI_L2!O$1)*NBI_orig!$F$8:$IT$256)</f>
        <v>81.211814726078401</v>
      </c>
      <c r="P63" s="7">
        <f t="array" ref="P63">SUMPRODUCT((NBI_orig!$B$8:$B$256=NBI_L2!$A63)*(NBI_orig!$F$6:$IT$6=NBI_L2!P$1)*NBI_orig!$F$8:$IT$256)</f>
        <v>129.05319440661322</v>
      </c>
      <c r="Q63" s="7">
        <f t="array" ref="Q63">SUMPRODUCT((NBI_orig!$B$8:$B$256=NBI_L2!$A63)*(NBI_orig!$F$6:$IT$6=NBI_L2!Q$1)*NBI_orig!$F$8:$IT$256)</f>
        <v>239.87582741242599</v>
      </c>
      <c r="R63" s="7">
        <f t="array" ref="R63">SUMPRODUCT((NBI_orig!$B$8:$B$256=NBI_L2!$A63)*(NBI_orig!$F$6:$IT$6=NBI_L2!R$1)*NBI_orig!$F$8:$IT$256)</f>
        <v>357.50708833737201</v>
      </c>
      <c r="S63" s="7">
        <f t="array" ref="S63">SUMPRODUCT((NBI_orig!$B$8:$B$256=NBI_L2!$A63)*(NBI_orig!$F$6:$IT$6=NBI_L2!S$1)*NBI_orig!$F$8:$IT$256)</f>
        <v>659.64375242097606</v>
      </c>
      <c r="T63" s="7">
        <f t="array" ref="T63">SUMPRODUCT((NBI_orig!$B$8:$B$256=NBI_L2!$A63)*(NBI_orig!$F$6:$IT$6=NBI_L2!T$1)*NBI_orig!$F$8:$IT$256)</f>
        <v>217.07446539489399</v>
      </c>
      <c r="U63" s="7">
        <f t="array" ref="U63">SUMPRODUCT((NBI_orig!$B$8:$B$256=NBI_L2!$A63)*(NBI_orig!$F$6:$IT$6=NBI_L2!U$1)*NBI_orig!$F$8:$IT$256)</f>
        <v>109.68929936641101</v>
      </c>
      <c r="V63" s="7">
        <f t="array" ref="V63">SUMPRODUCT((NBI_orig!$B$8:$B$256=NBI_L2!$A63)*(NBI_orig!$F$6:$IT$6=NBI_L2!V$1)*NBI_orig!$F$8:$IT$256)</f>
        <v>27922.037737421299</v>
      </c>
      <c r="W63" s="7">
        <f t="array" ref="W63">SUMPRODUCT((NBI_orig!$B$8:$B$256=NBI_L2!$A63)*(NBI_orig!$F$6:$IT$6=NBI_L2!W$1)*NBI_orig!$F$8:$IT$256)</f>
        <v>6918.1358962978602</v>
      </c>
      <c r="X63" s="7">
        <f t="array" ref="X63">SUMPRODUCT((NBI_orig!$B$8:$B$256=NBI_L2!$A63)*(NBI_orig!$F$6:$IT$6=NBI_L2!X$1)*NBI_orig!$F$8:$IT$256)</f>
        <v>36151.773851024896</v>
      </c>
      <c r="Y63" s="7">
        <f t="array" ref="Y63">SUMPRODUCT((NBI_orig!$B$8:$B$256=NBI_L2!$A63)*(NBI_orig!$F$6:$IT$6=NBI_L2!Y$1)*NBI_orig!$F$8:$IT$256)</f>
        <v>27915.064174274914</v>
      </c>
      <c r="Z63" s="7">
        <f t="array" ref="Z63">SUMPRODUCT((NBI_orig!$B$8:$B$256=NBI_L2!$A63)*(NBI_orig!$F$6:$IT$6=NBI_L2!Z$1)*NBI_orig!$F$8:$IT$256)</f>
        <v>7031.418413801769</v>
      </c>
      <c r="AA63" s="7">
        <f t="array" ref="AA63">SUMPRODUCT((NBI_orig!$B$8:$B$256=NBI_L2!$A63)*(NBI_orig!$F$6:$IT$6=NBI_L2!AA$1)*NBI_orig!$F$8:$IT$256)</f>
        <v>817.84844908124705</v>
      </c>
      <c r="AB63" s="7">
        <f t="array" ref="AB63">SUMPRODUCT((NBI_orig!$B$8:$B$256=NBI_L2!$A63)*(NBI_orig!$F$6:$IT$6=NBI_L2!AB$1)*NBI_orig!$F$8:$IT$256)</f>
        <v>24624.349605763193</v>
      </c>
      <c r="AC63" s="7">
        <f t="array" ref="AC63">SUMPRODUCT((NBI_orig!$B$8:$B$256=NBI_L2!$A63)*(NBI_orig!$F$6:$IT$6=NBI_L2!AC$1)*NBI_orig!$F$8:$IT$256)</f>
        <v>1619.44461098641</v>
      </c>
      <c r="AD63" s="7">
        <f t="array" ref="AD63">SUMPRODUCT((NBI_orig!$B$8:$B$256=NBI_L2!$A63)*(NBI_orig!$F$6:$IT$6=NBI_L2!AD$1)*NBI_orig!$F$8:$IT$256)</f>
        <v>936.26927177595996</v>
      </c>
      <c r="AE63" s="7">
        <f t="array" ref="AE63">SUMPRODUCT((NBI_orig!$B$8:$B$256=NBI_L2!$A63)*(NBI_orig!$F$6:$IT$6=NBI_L2!AE$1)*NBI_orig!$F$8:$IT$256)</f>
        <v>797.62476976396704</v>
      </c>
      <c r="AF63" s="7">
        <f t="array" ref="AF63">SUMPRODUCT((NBI_orig!$B$8:$B$256=NBI_L2!$A63)*(NBI_orig!$F$6:$IT$6=NBI_L2!AF$1)*NBI_orig!$F$8:$IT$256)</f>
        <v>1663.3000828037093</v>
      </c>
      <c r="AG63" s="7">
        <f t="array" ref="AG63">SUMPRODUCT((NBI_orig!$B$8:$B$256=NBI_L2!$A63)*(NBI_orig!$F$6:$IT$6=NBI_L2!AG$1)*NBI_orig!$F$8:$IT$256)</f>
        <v>337.51551547398998</v>
      </c>
      <c r="AH63" s="7">
        <f t="array" ref="AH63">SUMPRODUCT((NBI_orig!$B$8:$B$256=NBI_L2!$A63)*(NBI_orig!$F$6:$IT$6=NBI_L2!AH$1)*NBI_orig!$F$8:$IT$256)</f>
        <v>31941.596637368762</v>
      </c>
      <c r="AI63" s="7">
        <f t="array" ref="AI63">SUMPRODUCT((NBI_orig!$B$8:$B$256=NBI_L2!$A63)*(NBI_orig!$F$6:$IT$6=NBI_L2!AI$1)*NBI_orig!$F$8:$IT$256)</f>
        <v>0</v>
      </c>
      <c r="AJ63" s="7">
        <f t="array" ref="AJ63">SUMPRODUCT((NBI_orig!$B$8:$B$256=NBI_L2!$A63)*(NBI_orig!$F$6:$IT$6=NBI_L2!AJ$1)*NBI_orig!$F$8:$IT$256)</f>
        <v>0</v>
      </c>
      <c r="AK63" s="7">
        <f t="array" ref="AK63">SUMPRODUCT((NBI_orig!$B$8:$B$256=NBI_L2!$A63)*(NBI_orig!$F$6:$IT$6=NBI_L2!AK$1)*NBI_orig!$F$8:$IT$256)</f>
        <v>2165.4336925475309</v>
      </c>
      <c r="AL63" s="7">
        <f t="array" ref="AL63">SUMPRODUCT((NBI_orig!$B$8:$B$256=NBI_L2!$A63)*(NBI_orig!$F$6:$IT$6=NBI_L2!AL$1)*NBI_orig!$F$8:$IT$256)</f>
        <v>384.72493493009961</v>
      </c>
      <c r="AM63" s="7">
        <f t="array" ref="AM63">SUMPRODUCT((NBI_orig!$B$8:$B$256=NBI_L2!$A63)*(NBI_orig!$F$6:$IT$6=NBI_L2!AM$1)*NBI_orig!$F$8:$IT$256)</f>
        <v>0</v>
      </c>
      <c r="AN63" s="7">
        <f t="array" ref="AN63">SUMPRODUCT((NBI_orig!$B$8:$B$256=NBI_L2!$A63)*(NBI_orig!$F$6:$IT$6=NBI_L2!AN$1)*NBI_orig!$F$8:$IT$256)</f>
        <v>0</v>
      </c>
      <c r="AO63" s="7">
        <f t="array" ref="AO63">SUMPRODUCT((NBI_orig!$B$8:$B$256=NBI_L2!$A63)*(NBI_orig!$F$6:$IT$6=NBI_L2!AO$1)*NBI_orig!$F$8:$IT$256)</f>
        <v>529.81372806345496</v>
      </c>
      <c r="AP63" s="7">
        <f t="array" ref="AP63">SUMPRODUCT((NBI_orig!$B$8:$B$256=NBI_L2!$A63)*(NBI_orig!$F$6:$IT$6=NBI_L2!AP$1)*NBI_orig!$F$8:$IT$256)</f>
        <v>377.38726561417485</v>
      </c>
      <c r="AQ63" s="7">
        <f t="array" ref="AQ63">SUMPRODUCT((NBI_orig!$B$8:$B$256=NBI_L2!$A63)*(NBI_orig!$F$6:$IT$6=NBI_L2!AQ$1)*NBI_orig!$F$8:$IT$256)</f>
        <v>0</v>
      </c>
      <c r="AR63" s="7">
        <f t="array" ref="AR63">SUMPRODUCT((NBI_orig!$B$8:$B$256=NBI_L2!$A63)*(NBI_orig!$F$6:$IT$6=NBI_L2!AR$1)*NBI_orig!$F$8:$IT$256)</f>
        <v>0</v>
      </c>
      <c r="AS63" s="7">
        <f t="array" ref="AS63">SUMPRODUCT((NBI_orig!$B$8:$B$256=NBI_L2!$A63)*(NBI_orig!$F$6:$IT$6=NBI_L2!AS$1)*NBI_orig!$F$8:$IT$256)</f>
        <v>0</v>
      </c>
      <c r="AT63" s="7">
        <f t="array" ref="AT63">SUMPRODUCT((NBI_orig!$B$8:$B$256=NBI_L2!$A63)*(NBI_orig!$F$6:$IT$6=NBI_L2!AT$1)*NBI_orig!$F$8:$IT$256)</f>
        <v>0</v>
      </c>
      <c r="AU63" s="7">
        <f t="array" ref="AU63">SUMPRODUCT((NBI_orig!$B$8:$B$256=NBI_L2!$A63)*(NBI_orig!$F$6:$IT$6=NBI_L2!AU$1)*NBI_orig!$F$8:$IT$256)</f>
        <v>0</v>
      </c>
      <c r="AV63" s="7">
        <f t="array" ref="AV63">SUMPRODUCT((NBI_orig!$B$8:$B$256=NBI_L2!$A63)*(NBI_orig!$F$6:$IT$6=NBI_L2!AV$1)*NBI_orig!$F$8:$IT$256)</f>
        <v>0</v>
      </c>
      <c r="AW63" s="7">
        <f t="array" ref="AW63">SUMPRODUCT((NBI_orig!$B$8:$B$256=NBI_L2!$A63)*(NBI_orig!$F$6:$IT$6=NBI_L2!AW$1)*NBI_orig!$F$8:$IT$256)</f>
        <v>0</v>
      </c>
      <c r="AX63" s="7">
        <f t="array" ref="AX63">SUMPRODUCT((NBI_orig!$B$8:$B$256=NBI_L2!$A63)*(NBI_orig!$F$6:$IT$6=NBI_L2!AX$1)*NBI_orig!$F$8:$IT$256)</f>
        <v>0</v>
      </c>
      <c r="AY63" s="7">
        <f t="array" ref="AY63">SUMPRODUCT((NBI_orig!$B$8:$B$256=NBI_L2!$A63)*(NBI_orig!$F$6:$IT$6=NBI_L2!AY$1)*NBI_orig!$F$8:$IT$256)</f>
        <v>0</v>
      </c>
      <c r="AZ63" s="7">
        <f t="array" ref="AZ63">SUMPRODUCT((NBI_orig!$B$8:$B$256=NBI_L2!$A63)*(NBI_orig!$F$6:$IT$6=NBI_L2!AZ$1)*NBI_orig!$F$8:$IT$256)</f>
        <v>0</v>
      </c>
      <c r="BA63" s="7">
        <f t="array" ref="BA63">SUMPRODUCT((NBI_orig!$B$8:$B$256=NBI_L2!$A63)*(NBI_orig!$F$6:$IT$6=NBI_L2!BA$1)*NBI_orig!$F$8:$IT$256)</f>
        <v>0</v>
      </c>
      <c r="BB63" s="7">
        <f t="array" ref="BB63">SUMPRODUCT((NBI_orig!$B$8:$B$256=NBI_L2!$A63)*(NBI_orig!$F$6:$IT$6=NBI_L2!BB$1)*NBI_orig!$F$8:$IT$256)</f>
        <v>0</v>
      </c>
      <c r="BC63" s="7">
        <f t="array" ref="BC63">SUMPRODUCT((NBI_orig!$B$8:$B$256=NBI_L2!$A63)*(NBI_orig!$F$6:$IT$6=NBI_L2!BC$1)*NBI_orig!$F$8:$IT$256)</f>
        <v>0</v>
      </c>
      <c r="BD63" s="7">
        <f t="array" ref="BD63">SUMPRODUCT((NBI_orig!$B$8:$B$256=NBI_L2!$A63)*(NBI_orig!$F$6:$IT$6=NBI_L2!BD$1)*NBI_orig!$F$8:$IT$256)</f>
        <v>0</v>
      </c>
      <c r="BE63" s="7">
        <f t="array" ref="BE63">SUMPRODUCT((NBI_orig!$B$8:$B$256=NBI_L2!$A63)*(NBI_orig!$F$6:$IT$6=NBI_L2!BE$1)*NBI_orig!$F$8:$IT$256)</f>
        <v>0</v>
      </c>
      <c r="BF63" s="7">
        <f t="array" ref="BF63">SUMPRODUCT((NBI_orig!$B$8:$B$256=NBI_L2!$A63)*(NBI_orig!$F$6:$IT$6=NBI_L2!BF$1)*NBI_orig!$F$8:$IT$256)</f>
        <v>0</v>
      </c>
      <c r="BG63" s="7">
        <f t="array" ref="BG63">SUMPRODUCT((NBI_orig!$B$8:$B$256=NBI_L2!$A63)*(NBI_orig!$F$6:$IT$6=NBI_L2!BG$1)*NBI_orig!$F$8:$IT$256)</f>
        <v>0</v>
      </c>
      <c r="BH63" s="7">
        <f t="array" ref="BH63">SUMPRODUCT((NBI_orig!$B$8:$B$256=NBI_L2!$A63)*(NBI_orig!$F$6:$IT$6=NBI_L2!BH$1)*NBI_orig!$F$8:$IT$256)</f>
        <v>0</v>
      </c>
      <c r="BI63" s="7">
        <f t="array" ref="BI63">SUMPRODUCT((NBI_orig!$B$8:$B$256=NBI_L2!$A63)*(NBI_orig!$F$6:$IT$6=NBI_L2!BI$1)*NBI_orig!$F$8:$IT$256)</f>
        <v>0</v>
      </c>
      <c r="BJ63" s="7">
        <f t="array" ref="BJ63">SUMPRODUCT((NBI_orig!$B$8:$B$256=NBI_L2!$A63)*(NBI_orig!$F$6:$IT$6=NBI_L2!BJ$1)*NBI_orig!$F$8:$IT$256)</f>
        <v>0</v>
      </c>
      <c r="BK63" s="7">
        <f t="array" ref="BK63">SUMPRODUCT((NBI_orig!$B$8:$B$256=NBI_L2!$A63)*(NBI_orig!$F$6:$IT$6=NBI_L2!BK$1)*NBI_orig!$F$8:$IT$256)</f>
        <v>0</v>
      </c>
      <c r="BL63" s="7">
        <f t="array" ref="BL63">SUMPRODUCT((NBI_orig!$B$8:$B$256=NBI_L2!$A63)*(NBI_orig!$F$6:$IT$6=NBI_L2!BL$1)*NBI_orig!$F$8:$IT$256)</f>
        <v>0</v>
      </c>
      <c r="BM63" s="7">
        <f t="array" ref="BM63">SUMPRODUCT((NBI_orig!$B$8:$B$256=NBI_L2!$A63)*(NBI_orig!$F$6:$IT$6=NBI_L2!BM$1)*NBI_orig!$F$8:$IT$256)</f>
        <v>0</v>
      </c>
      <c r="BN63" s="7">
        <f t="array" ref="BN63">SUMPRODUCT((NBI_orig!$B$8:$B$256=NBI_L2!$A63)*(NBI_orig!$F$6:$IT$6=NBI_L2!BN$1)*NBI_orig!$F$8:$IT$256)</f>
        <v>0</v>
      </c>
      <c r="BO63" s="7">
        <f t="array" ref="BO63">SUMPRODUCT((NBI_orig!$B$8:$B$256=NBI_L2!$A63)*(NBI_orig!$F$6:$IT$6=NBI_L2!BO$1)*NBI_orig!$F$8:$IT$256)</f>
        <v>0</v>
      </c>
      <c r="BP63" s="7">
        <f t="array" ref="BP63">SUMPRODUCT((NBI_orig!$B$8:$B$256=NBI_L2!$A63)*(NBI_orig!$F$6:$IT$6=NBI_L2!BP$1)*NBI_orig!$F$8:$IT$256)</f>
        <v>0</v>
      </c>
      <c r="BQ63" s="7">
        <f t="array" ref="BQ63">SUMPRODUCT((NBI_orig!$B$8:$B$256=NBI_L2!$A63)*(NBI_orig!$F$6:$IT$6=NBI_L2!BQ$1)*NBI_orig!$F$8:$IT$256)</f>
        <v>0</v>
      </c>
      <c r="BR63" s="7">
        <f t="array" ref="BR63">SUMPRODUCT((NBI_orig!$B$8:$B$256=NBI_L2!$A63)*(NBI_orig!$F$6:$IT$6=NBI_L2!BR$1)*NBI_orig!$F$8:$IT$256)</f>
        <v>0</v>
      </c>
      <c r="BS63" s="7">
        <f t="array" ref="BS63">SUMPRODUCT((NBI_orig!$B$8:$B$256=NBI_L2!$A63)*(NBI_orig!$F$6:$IT$6=NBI_L2!BS$1)*NBI_orig!$F$8:$IT$256)</f>
        <v>0</v>
      </c>
      <c r="BT63" s="7">
        <f t="array" ref="BT63">SUMPRODUCT((NBI_orig!$B$8:$B$256=NBI_L2!$A63)*(NBI_orig!$F$6:$IT$6=NBI_L2!BT$1)*NBI_orig!$F$8:$IT$256)</f>
        <v>0</v>
      </c>
      <c r="BU63" s="7">
        <f t="array" ref="BU63">SUMPRODUCT((NBI_orig!$B$8:$B$256=NBI_L2!$A63)*(NBI_orig!$F$6:$IT$6=NBI_L2!BU$1)*NBI_orig!$F$8:$IT$256)</f>
        <v>0</v>
      </c>
      <c r="BV63" s="7">
        <f t="array" ref="BV63">SUMPRODUCT((NBI_orig!$B$8:$B$256=NBI_L2!$A63)*(NBI_orig!$F$6:$IT$6=NBI_L2!BV$1)*NBI_orig!$F$8:$IT$256)</f>
        <v>0</v>
      </c>
      <c r="BW63" s="7">
        <f t="array" ref="BW63">SUMPRODUCT((NBI_orig!$B$8:$B$256=NBI_L2!$A63)*(NBI_orig!$F$6:$IT$6=NBI_L2!BW$1)*NBI_orig!$F$8:$IT$256)</f>
        <v>0</v>
      </c>
      <c r="BX63" s="7">
        <f t="array" ref="BX63">SUMPRODUCT((NBI_orig!$B$8:$B$256=NBI_L2!$A63)*(NBI_orig!$F$6:$IT$6=NBI_L2!BX$1)*NBI_orig!$F$8:$IT$256)</f>
        <v>0</v>
      </c>
      <c r="BY63" s="7">
        <f t="array" ref="BY63">SUMPRODUCT((NBI_orig!$B$8:$B$256=NBI_L2!$A63)*(NBI_orig!$F$6:$IT$6=NBI_L2!BY$1)*NBI_orig!$F$8:$IT$256)</f>
        <v>0</v>
      </c>
      <c r="BZ63" s="7">
        <f t="array" ref="BZ63">SUMPRODUCT((NBI_orig!$B$8:$B$256=NBI_L2!$A63)*(NBI_orig!$F$6:$IT$6=NBI_L2!BZ$1)*NBI_orig!$F$8:$IT$256)</f>
        <v>0</v>
      </c>
      <c r="CA63" s="7">
        <f t="array" ref="CA63">SUMPRODUCT((NBI_orig!$B$8:$B$256=NBI_L2!$A63)*(NBI_orig!$F$6:$IT$6=NBI_L2!CA$1)*NBI_orig!$F$8:$IT$256)</f>
        <v>0</v>
      </c>
      <c r="CB63" s="7">
        <f t="array" ref="CB63">SUMPRODUCT((NBI_orig!$B$8:$B$256=NBI_L2!$A63)*(NBI_orig!$F$6:$IT$6=NBI_L2!CB$1)*NBI_orig!$F$8:$IT$256)</f>
        <v>0</v>
      </c>
      <c r="CC63" s="7">
        <f t="array" ref="CC63">SUMPRODUCT((NBI_orig!$B$8:$B$256=NBI_L2!$A63)*(NBI_orig!$F$6:$IT$6=NBI_L2!CC$1)*NBI_orig!$F$8:$IT$256)</f>
        <v>0</v>
      </c>
      <c r="CD63" s="7">
        <f t="array" ref="CD63">SUMPRODUCT((NBI_orig!$B$8:$B$256=NBI_L2!$A63)*(NBI_orig!$F$6:$IT$6=NBI_L2!CD$1)*NBI_orig!$F$8:$IT$256)</f>
        <v>0</v>
      </c>
      <c r="CE63" s="7">
        <f t="array" ref="CE63">SUMPRODUCT((NBI_orig!$B$8:$B$256=NBI_L2!$A63)*(NBI_orig!$F$6:$IT$6=NBI_L2!CE$1)*NBI_orig!$F$8:$IT$256)</f>
        <v>0</v>
      </c>
      <c r="CF63" s="7">
        <f t="array" ref="CF63">SUMPRODUCT((NBI_orig!$B$8:$B$256=NBI_L2!$A63)*(NBI_orig!$F$6:$IT$6=NBI_L2!CF$1)*NBI_orig!$F$8:$IT$256)</f>
        <v>0</v>
      </c>
      <c r="CG63" s="7">
        <f t="array" ref="CG63">SUMPRODUCT((NBI_orig!$B$8:$B$256=NBI_L2!$A63)*(NBI_orig!$F$6:$IT$6=NBI_L2!CG$1)*NBI_orig!$F$8:$IT$256)</f>
        <v>0</v>
      </c>
      <c r="CH63" s="7">
        <f t="array" ref="CH63">SUMPRODUCT((NBI_orig!$B$8:$B$256=NBI_L2!$A63)*(NBI_orig!$F$6:$IT$6=NBI_L2!CH$1)*NBI_orig!$F$8:$IT$256)</f>
        <v>0</v>
      </c>
      <c r="CI63" s="7">
        <f t="array" ref="CI63">SUMPRODUCT((NBI_orig!$B$8:$B$256=NBI_L2!$A63)*(NBI_orig!$F$6:$IT$6=NBI_L2!CI$1)*NBI_orig!$F$8:$IT$256)</f>
        <v>0</v>
      </c>
      <c r="CJ63" s="7">
        <f t="array" ref="CJ63">SUMPRODUCT((NBI_orig!$B$8:$B$256=NBI_L2!$A63)*(NBI_orig!$F$6:$IT$6=NBI_L2!CJ$1)*NBI_orig!$F$8:$IT$256)</f>
        <v>0</v>
      </c>
      <c r="CK63" s="7">
        <f t="array" ref="CK63">SUMPRODUCT((NBI_orig!$B$8:$B$256=NBI_L2!$A63)*(NBI_orig!$F$6:$IT$6=NBI_L2!CK$1)*NBI_orig!$F$8:$IT$256)</f>
        <v>0</v>
      </c>
      <c r="CL63" s="7">
        <f t="array" ref="CL63">SUMPRODUCT((NBI_orig!$B$8:$B$256=NBI_L2!$A63)*(NBI_orig!$F$6:$IT$6=NBI_L2!CL$1)*NBI_orig!$F$8:$IT$256)</f>
        <v>0</v>
      </c>
      <c r="CM63" s="7">
        <f t="array" ref="CM63">SUMPRODUCT((NBI_orig!$B$8:$B$256=NBI_L2!$A63)*(NBI_orig!$F$6:$IT$6=NBI_L2!CM$1)*NBI_orig!$F$8:$IT$256)</f>
        <v>0</v>
      </c>
      <c r="CN63" s="7">
        <f t="array" ref="CN63">SUMPRODUCT((NBI_orig!$B$8:$B$256=NBI_L2!$A63)*(NBI_orig!$F$6:$IT$6=NBI_L2!CN$1)*NBI_orig!$F$8:$IT$256)</f>
        <v>0</v>
      </c>
      <c r="CO63" s="7">
        <f t="array" ref="CO63">SUMPRODUCT((NBI_orig!$B$8:$B$256=NBI_L2!$A63)*(NBI_orig!$F$6:$IT$6=NBI_L2!CO$1)*NBI_orig!$F$8:$IT$256)</f>
        <v>0</v>
      </c>
      <c r="CP63" s="7">
        <f t="array" ref="CP63">SUMPRODUCT((NBI_orig!$B$8:$B$256=NBI_L2!$A63)*(NBI_orig!$F$6:$IT$6=NBI_L2!CP$1)*NBI_orig!$F$8:$IT$256)</f>
        <v>0</v>
      </c>
      <c r="CQ63" s="7">
        <f t="array" ref="CQ63">SUMPRODUCT((NBI_orig!$B$8:$B$256=NBI_L2!$A63)*(NBI_orig!$F$6:$IT$6=NBI_L2!CQ$1)*NBI_orig!$F$8:$IT$256)</f>
        <v>0</v>
      </c>
      <c r="CR63" s="7">
        <f t="array" ref="CR63">SUMPRODUCT((NBI_orig!$B$8:$B$256=NBI_L2!$A63)*(NBI_orig!$F$6:$IT$6=NBI_L2!CR$1)*NBI_orig!$F$8:$IT$256)</f>
        <v>0</v>
      </c>
      <c r="CS63" s="7">
        <f t="array" ref="CS63">SUMPRODUCT((NBI_orig!$B$8:$B$256=NBI_L2!$A63)*(NBI_orig!$F$6:$IT$6=NBI_L2!CS$1)*NBI_orig!$F$8:$IT$256)</f>
        <v>0</v>
      </c>
      <c r="CT63" s="7">
        <f t="array" ref="CT63">SUMPRODUCT((NBI_orig!$B$8:$B$256=NBI_L2!$A63)*(NBI_orig!$F$6:$IT$6=NBI_L2!CT$1)*NBI_orig!$F$8:$IT$256)</f>
        <v>-4176.5949163898504</v>
      </c>
      <c r="CU63" s="7">
        <f t="array" ref="CU63">SUMPRODUCT((NBI_orig!$B$8:$B$256=NBI_L2!$A63)*(NBI_orig!$F$6:$IT$6=NBI_L2!CU$1)*NBI_orig!$F$8:$IT$256)</f>
        <v>334.82869261119998</v>
      </c>
      <c r="CV63" s="7">
        <f t="array" ref="CV63">SUMPRODUCT((NBI_orig!$B$8:$B$256=NBI_L2!$A63)*(NBI_orig!$F$6:$IT$6=NBI_L2!CV$1)*NBI_orig!$F$8:$IT$256)</f>
        <v>83951.203581036098</v>
      </c>
      <c r="CW63" s="7">
        <f t="array" ref="CW63">SUMPRODUCT((NBI_orig!$B$8:$B$256=NBI_L2!$A63)*(NBI_orig!$F$6:$IT$6=NBI_L2!CW$1)*NBI_orig!$F$8:$IT$256)</f>
        <v>259273.63906388101</v>
      </c>
      <c r="CX63" s="7"/>
      <c r="CY63" s="7"/>
    </row>
    <row r="64" spans="1:103" x14ac:dyDescent="0.2">
      <c r="A64" s="6" t="s">
        <v>343</v>
      </c>
      <c r="B64" s="7">
        <f t="array" ref="B64">SUMPRODUCT((NBI_orig!$B$8:$B$256=NBI_L2!$A64)*(NBI_orig!$F$6:$IT$6=NBI_L2!B$1)*NBI_orig!$F$8:$IT$256)</f>
        <v>0</v>
      </c>
      <c r="C64" s="7">
        <f t="array" ref="C64">SUMPRODUCT((NBI_orig!$B$8:$B$256=NBI_L2!$A64)*(NBI_orig!$F$6:$IT$6=NBI_L2!C$1)*NBI_orig!$F$8:$IT$256)</f>
        <v>0</v>
      </c>
      <c r="D64" s="7">
        <f t="array" ref="D64">SUMPRODUCT((NBI_orig!$B$8:$B$256=NBI_L2!$A64)*(NBI_orig!$F$6:$IT$6=NBI_L2!D$1)*NBI_orig!$F$8:$IT$256)</f>
        <v>0</v>
      </c>
      <c r="E64" s="7">
        <f t="array" ref="E64">SUMPRODUCT((NBI_orig!$B$8:$B$256=NBI_L2!$A64)*(NBI_orig!$F$6:$IT$6=NBI_L2!E$1)*NBI_orig!$F$8:$IT$256)</f>
        <v>110.828001009728</v>
      </c>
      <c r="F64" s="7">
        <f t="array" ref="F64">SUMPRODUCT((NBI_orig!$B$8:$B$256=NBI_L2!$A64)*(NBI_orig!$F$6:$IT$6=NBI_L2!F$1)*NBI_orig!$F$8:$IT$256)</f>
        <v>1263.0088538854798</v>
      </c>
      <c r="G64" s="7">
        <f t="array" ref="G64">SUMPRODUCT((NBI_orig!$B$8:$B$256=NBI_L2!$A64)*(NBI_orig!$F$6:$IT$6=NBI_L2!G$1)*NBI_orig!$F$8:$IT$256)</f>
        <v>308.22823355765797</v>
      </c>
      <c r="H64" s="7">
        <f t="array" ref="H64">SUMPRODUCT((NBI_orig!$B$8:$B$256=NBI_L2!$A64)*(NBI_orig!$F$6:$IT$6=NBI_L2!H$1)*NBI_orig!$F$8:$IT$256)</f>
        <v>182.11944777516101</v>
      </c>
      <c r="I64" s="7">
        <f t="array" ref="I64">SUMPRODUCT((NBI_orig!$B$8:$B$256=NBI_L2!$A64)*(NBI_orig!$F$6:$IT$6=NBI_L2!I$1)*NBI_orig!$F$8:$IT$256)</f>
        <v>0</v>
      </c>
      <c r="J64" s="7">
        <f t="array" ref="J64">SUMPRODUCT((NBI_orig!$B$8:$B$256=NBI_L2!$A64)*(NBI_orig!$F$6:$IT$6=NBI_L2!J$1)*NBI_orig!$F$8:$IT$256)</f>
        <v>530.91733882777157</v>
      </c>
      <c r="K64" s="7">
        <f t="array" ref="K64">SUMPRODUCT((NBI_orig!$B$8:$B$256=NBI_L2!$A64)*(NBI_orig!$F$6:$IT$6=NBI_L2!K$1)*NBI_orig!$F$8:$IT$256)</f>
        <v>0</v>
      </c>
      <c r="L64" s="7">
        <f t="array" ref="L64">SUMPRODUCT((NBI_orig!$B$8:$B$256=NBI_L2!$A64)*(NBI_orig!$F$6:$IT$6=NBI_L2!L$1)*NBI_orig!$F$8:$IT$256)</f>
        <v>0</v>
      </c>
      <c r="M64" s="7">
        <f t="array" ref="M64">SUMPRODUCT((NBI_orig!$B$8:$B$256=NBI_L2!$A64)*(NBI_orig!$F$6:$IT$6=NBI_L2!M$1)*NBI_orig!$F$8:$IT$256)</f>
        <v>324.47198037165219</v>
      </c>
      <c r="N64" s="7">
        <f t="array" ref="N64">SUMPRODUCT((NBI_orig!$B$8:$B$256=NBI_L2!$A64)*(NBI_orig!$F$6:$IT$6=NBI_L2!N$1)*NBI_orig!$F$8:$IT$256)</f>
        <v>390.23668811918401</v>
      </c>
      <c r="O64" s="7">
        <f t="array" ref="O64">SUMPRODUCT((NBI_orig!$B$8:$B$256=NBI_L2!$A64)*(NBI_orig!$F$6:$IT$6=NBI_L2!O$1)*NBI_orig!$F$8:$IT$256)</f>
        <v>388.77367800354102</v>
      </c>
      <c r="P64" s="7">
        <f t="array" ref="P64">SUMPRODUCT((NBI_orig!$B$8:$B$256=NBI_L2!$A64)*(NBI_orig!$F$6:$IT$6=NBI_L2!P$1)*NBI_orig!$F$8:$IT$256)</f>
        <v>255.21680461919669</v>
      </c>
      <c r="Q64" s="7">
        <f t="array" ref="Q64">SUMPRODUCT((NBI_orig!$B$8:$B$256=NBI_L2!$A64)*(NBI_orig!$F$6:$IT$6=NBI_L2!Q$1)*NBI_orig!$F$8:$IT$256)</f>
        <v>566.44871107794802</v>
      </c>
      <c r="R64" s="7">
        <f t="array" ref="R64">SUMPRODUCT((NBI_orig!$B$8:$B$256=NBI_L2!$A64)*(NBI_orig!$F$6:$IT$6=NBI_L2!R$1)*NBI_orig!$F$8:$IT$256)</f>
        <v>766.47455349903203</v>
      </c>
      <c r="S64" s="7">
        <f t="array" ref="S64">SUMPRODUCT((NBI_orig!$B$8:$B$256=NBI_L2!$A64)*(NBI_orig!$F$6:$IT$6=NBI_L2!S$1)*NBI_orig!$F$8:$IT$256)</f>
        <v>0</v>
      </c>
      <c r="T64" s="7">
        <f t="array" ref="T64">SUMPRODUCT((NBI_orig!$B$8:$B$256=NBI_L2!$A64)*(NBI_orig!$F$6:$IT$6=NBI_L2!T$1)*NBI_orig!$F$8:$IT$256)</f>
        <v>279.84021406629603</v>
      </c>
      <c r="U64" s="7">
        <f t="array" ref="U64">SUMPRODUCT((NBI_orig!$B$8:$B$256=NBI_L2!$A64)*(NBI_orig!$F$6:$IT$6=NBI_L2!U$1)*NBI_orig!$F$8:$IT$256)</f>
        <v>81.299785831252393</v>
      </c>
      <c r="V64" s="7">
        <f t="array" ref="V64">SUMPRODUCT((NBI_orig!$B$8:$B$256=NBI_L2!$A64)*(NBI_orig!$F$6:$IT$6=NBI_L2!V$1)*NBI_orig!$F$8:$IT$256)</f>
        <v>23889.743655730101</v>
      </c>
      <c r="W64" s="7">
        <f t="array" ref="W64">SUMPRODUCT((NBI_orig!$B$8:$B$256=NBI_L2!$A64)*(NBI_orig!$F$6:$IT$6=NBI_L2!W$1)*NBI_orig!$F$8:$IT$256)</f>
        <v>18658.643543741298</v>
      </c>
      <c r="X64" s="7">
        <f t="array" ref="X64">SUMPRODUCT((NBI_orig!$B$8:$B$256=NBI_L2!$A64)*(NBI_orig!$F$6:$IT$6=NBI_L2!X$1)*NBI_orig!$F$8:$IT$256)</f>
        <v>18907.09204364051</v>
      </c>
      <c r="Y64" s="7">
        <f t="array" ref="Y64">SUMPRODUCT((NBI_orig!$B$8:$B$256=NBI_L2!$A64)*(NBI_orig!$F$6:$IT$6=NBI_L2!Y$1)*NBI_orig!$F$8:$IT$256)</f>
        <v>2970.7243221485865</v>
      </c>
      <c r="Z64" s="7">
        <f t="array" ref="Z64">SUMPRODUCT((NBI_orig!$B$8:$B$256=NBI_L2!$A64)*(NBI_orig!$F$6:$IT$6=NBI_L2!Z$1)*NBI_orig!$F$8:$IT$256)</f>
        <v>5974.8488057215982</v>
      </c>
      <c r="AA64" s="7">
        <f t="array" ref="AA64">SUMPRODUCT((NBI_orig!$B$8:$B$256=NBI_L2!$A64)*(NBI_orig!$F$6:$IT$6=NBI_L2!AA$1)*NBI_orig!$F$8:$IT$256)</f>
        <v>454.37615167163602</v>
      </c>
      <c r="AB64" s="7">
        <f t="array" ref="AB64">SUMPRODUCT((NBI_orig!$B$8:$B$256=NBI_L2!$A64)*(NBI_orig!$F$6:$IT$6=NBI_L2!AB$1)*NBI_orig!$F$8:$IT$256)</f>
        <v>16693.684749203479</v>
      </c>
      <c r="AC64" s="7">
        <f t="array" ref="AC64">SUMPRODUCT((NBI_orig!$B$8:$B$256=NBI_L2!$A64)*(NBI_orig!$F$6:$IT$6=NBI_L2!AC$1)*NBI_orig!$F$8:$IT$256)</f>
        <v>24.064745761617001</v>
      </c>
      <c r="AD64" s="7">
        <f t="array" ref="AD64">SUMPRODUCT((NBI_orig!$B$8:$B$256=NBI_L2!$A64)*(NBI_orig!$F$6:$IT$6=NBI_L2!AD$1)*NBI_orig!$F$8:$IT$256)</f>
        <v>785.58493059095304</v>
      </c>
      <c r="AE64" s="7">
        <f t="array" ref="AE64">SUMPRODUCT((NBI_orig!$B$8:$B$256=NBI_L2!$A64)*(NBI_orig!$F$6:$IT$6=NBI_L2!AE$1)*NBI_orig!$F$8:$IT$256)</f>
        <v>1669.9230173661699</v>
      </c>
      <c r="AF64" s="7">
        <f t="array" ref="AF64">SUMPRODUCT((NBI_orig!$B$8:$B$256=NBI_L2!$A64)*(NBI_orig!$F$6:$IT$6=NBI_L2!AF$1)*NBI_orig!$F$8:$IT$256)</f>
        <v>0</v>
      </c>
      <c r="AG64" s="7">
        <f t="array" ref="AG64">SUMPRODUCT((NBI_orig!$B$8:$B$256=NBI_L2!$A64)*(NBI_orig!$F$6:$IT$6=NBI_L2!AG$1)*NBI_orig!$F$8:$IT$256)</f>
        <v>183.861319462182</v>
      </c>
      <c r="AH64" s="7">
        <f t="array" ref="AH64">SUMPRODUCT((NBI_orig!$B$8:$B$256=NBI_L2!$A64)*(NBI_orig!$F$6:$IT$6=NBI_L2!AH$1)*NBI_orig!$F$8:$IT$256)</f>
        <v>0</v>
      </c>
      <c r="AI64" s="7">
        <f t="array" ref="AI64">SUMPRODUCT((NBI_orig!$B$8:$B$256=NBI_L2!$A64)*(NBI_orig!$F$6:$IT$6=NBI_L2!AI$1)*NBI_orig!$F$8:$IT$256)</f>
        <v>0</v>
      </c>
      <c r="AJ64" s="7">
        <f t="array" ref="AJ64">SUMPRODUCT((NBI_orig!$B$8:$B$256=NBI_L2!$A64)*(NBI_orig!$F$6:$IT$6=NBI_L2!AJ$1)*NBI_orig!$F$8:$IT$256)</f>
        <v>0</v>
      </c>
      <c r="AK64" s="7">
        <f t="array" ref="AK64">SUMPRODUCT((NBI_orig!$B$8:$B$256=NBI_L2!$A64)*(NBI_orig!$F$6:$IT$6=NBI_L2!AK$1)*NBI_orig!$F$8:$IT$256)</f>
        <v>20.623331104863023</v>
      </c>
      <c r="AL64" s="7">
        <f t="array" ref="AL64">SUMPRODUCT((NBI_orig!$B$8:$B$256=NBI_L2!$A64)*(NBI_orig!$F$6:$IT$6=NBI_L2!AL$1)*NBI_orig!$F$8:$IT$256)</f>
        <v>9.2509869437341727</v>
      </c>
      <c r="AM64" s="7">
        <f t="array" ref="AM64">SUMPRODUCT((NBI_orig!$B$8:$B$256=NBI_L2!$A64)*(NBI_orig!$F$6:$IT$6=NBI_L2!AM$1)*NBI_orig!$F$8:$IT$256)</f>
        <v>0</v>
      </c>
      <c r="AN64" s="7">
        <f t="array" ref="AN64">SUMPRODUCT((NBI_orig!$B$8:$B$256=NBI_L2!$A64)*(NBI_orig!$F$6:$IT$6=NBI_L2!AN$1)*NBI_orig!$F$8:$IT$256)</f>
        <v>0</v>
      </c>
      <c r="AO64" s="7">
        <f t="array" ref="AO64">SUMPRODUCT((NBI_orig!$B$8:$B$256=NBI_L2!$A64)*(NBI_orig!$F$6:$IT$6=NBI_L2!AO$1)*NBI_orig!$F$8:$IT$256)</f>
        <v>16.76950696260181</v>
      </c>
      <c r="AP64" s="7">
        <f t="array" ref="AP64">SUMPRODUCT((NBI_orig!$B$8:$B$256=NBI_L2!$A64)*(NBI_orig!$F$6:$IT$6=NBI_L2!AP$1)*NBI_orig!$F$8:$IT$256)</f>
        <v>51.053622490680347</v>
      </c>
      <c r="AQ64" s="7">
        <f t="array" ref="AQ64">SUMPRODUCT((NBI_orig!$B$8:$B$256=NBI_L2!$A64)*(NBI_orig!$F$6:$IT$6=NBI_L2!AQ$1)*NBI_orig!$F$8:$IT$256)</f>
        <v>0</v>
      </c>
      <c r="AR64" s="7">
        <f t="array" ref="AR64">SUMPRODUCT((NBI_orig!$B$8:$B$256=NBI_L2!$A64)*(NBI_orig!$F$6:$IT$6=NBI_L2!AR$1)*NBI_orig!$F$8:$IT$256)</f>
        <v>0</v>
      </c>
      <c r="AS64" s="7">
        <f t="array" ref="AS64">SUMPRODUCT((NBI_orig!$B$8:$B$256=NBI_L2!$A64)*(NBI_orig!$F$6:$IT$6=NBI_L2!AS$1)*NBI_orig!$F$8:$IT$256)</f>
        <v>0</v>
      </c>
      <c r="AT64" s="7">
        <f t="array" ref="AT64">SUMPRODUCT((NBI_orig!$B$8:$B$256=NBI_L2!$A64)*(NBI_orig!$F$6:$IT$6=NBI_L2!AT$1)*NBI_orig!$F$8:$IT$256)</f>
        <v>0</v>
      </c>
      <c r="AU64" s="7">
        <f t="array" ref="AU64">SUMPRODUCT((NBI_orig!$B$8:$B$256=NBI_L2!$A64)*(NBI_orig!$F$6:$IT$6=NBI_L2!AU$1)*NBI_orig!$F$8:$IT$256)</f>
        <v>0</v>
      </c>
      <c r="AV64" s="7">
        <f t="array" ref="AV64">SUMPRODUCT((NBI_orig!$B$8:$B$256=NBI_L2!$A64)*(NBI_orig!$F$6:$IT$6=NBI_L2!AV$1)*NBI_orig!$F$8:$IT$256)</f>
        <v>0</v>
      </c>
      <c r="AW64" s="7">
        <f t="array" ref="AW64">SUMPRODUCT((NBI_orig!$B$8:$B$256=NBI_L2!$A64)*(NBI_orig!$F$6:$IT$6=NBI_L2!AW$1)*NBI_orig!$F$8:$IT$256)</f>
        <v>0</v>
      </c>
      <c r="AX64" s="7">
        <f t="array" ref="AX64">SUMPRODUCT((NBI_orig!$B$8:$B$256=NBI_L2!$A64)*(NBI_orig!$F$6:$IT$6=NBI_L2!AX$1)*NBI_orig!$F$8:$IT$256)</f>
        <v>0</v>
      </c>
      <c r="AY64" s="7">
        <f t="array" ref="AY64">SUMPRODUCT((NBI_orig!$B$8:$B$256=NBI_L2!$A64)*(NBI_orig!$F$6:$IT$6=NBI_L2!AY$1)*NBI_orig!$F$8:$IT$256)</f>
        <v>0</v>
      </c>
      <c r="AZ64" s="7">
        <f t="array" ref="AZ64">SUMPRODUCT((NBI_orig!$B$8:$B$256=NBI_L2!$A64)*(NBI_orig!$F$6:$IT$6=NBI_L2!AZ$1)*NBI_orig!$F$8:$IT$256)</f>
        <v>0</v>
      </c>
      <c r="BA64" s="7">
        <f t="array" ref="BA64">SUMPRODUCT((NBI_orig!$B$8:$B$256=NBI_L2!$A64)*(NBI_orig!$F$6:$IT$6=NBI_L2!BA$1)*NBI_orig!$F$8:$IT$256)</f>
        <v>0</v>
      </c>
      <c r="BB64" s="7">
        <f t="array" ref="BB64">SUMPRODUCT((NBI_orig!$B$8:$B$256=NBI_L2!$A64)*(NBI_orig!$F$6:$IT$6=NBI_L2!BB$1)*NBI_orig!$F$8:$IT$256)</f>
        <v>0</v>
      </c>
      <c r="BC64" s="7">
        <f t="array" ref="BC64">SUMPRODUCT((NBI_orig!$B$8:$B$256=NBI_L2!$A64)*(NBI_orig!$F$6:$IT$6=NBI_L2!BC$1)*NBI_orig!$F$8:$IT$256)</f>
        <v>0</v>
      </c>
      <c r="BD64" s="7">
        <f t="array" ref="BD64">SUMPRODUCT((NBI_orig!$B$8:$B$256=NBI_L2!$A64)*(NBI_orig!$F$6:$IT$6=NBI_L2!BD$1)*NBI_orig!$F$8:$IT$256)</f>
        <v>0</v>
      </c>
      <c r="BE64" s="7">
        <f t="array" ref="BE64">SUMPRODUCT((NBI_orig!$B$8:$B$256=NBI_L2!$A64)*(NBI_orig!$F$6:$IT$6=NBI_L2!BE$1)*NBI_orig!$F$8:$IT$256)</f>
        <v>0</v>
      </c>
      <c r="BF64" s="7">
        <f t="array" ref="BF64">SUMPRODUCT((NBI_orig!$B$8:$B$256=NBI_L2!$A64)*(NBI_orig!$F$6:$IT$6=NBI_L2!BF$1)*NBI_orig!$F$8:$IT$256)</f>
        <v>0</v>
      </c>
      <c r="BG64" s="7">
        <f t="array" ref="BG64">SUMPRODUCT((NBI_orig!$B$8:$B$256=NBI_L2!$A64)*(NBI_orig!$F$6:$IT$6=NBI_L2!BG$1)*NBI_orig!$F$8:$IT$256)</f>
        <v>0</v>
      </c>
      <c r="BH64" s="7">
        <f t="array" ref="BH64">SUMPRODUCT((NBI_orig!$B$8:$B$256=NBI_L2!$A64)*(NBI_orig!$F$6:$IT$6=NBI_L2!BH$1)*NBI_orig!$F$8:$IT$256)</f>
        <v>0</v>
      </c>
      <c r="BI64" s="7">
        <f t="array" ref="BI64">SUMPRODUCT((NBI_orig!$B$8:$B$256=NBI_L2!$A64)*(NBI_orig!$F$6:$IT$6=NBI_L2!BI$1)*NBI_orig!$F$8:$IT$256)</f>
        <v>0</v>
      </c>
      <c r="BJ64" s="7">
        <f t="array" ref="BJ64">SUMPRODUCT((NBI_orig!$B$8:$B$256=NBI_L2!$A64)*(NBI_orig!$F$6:$IT$6=NBI_L2!BJ$1)*NBI_orig!$F$8:$IT$256)</f>
        <v>0</v>
      </c>
      <c r="BK64" s="7">
        <f t="array" ref="BK64">SUMPRODUCT((NBI_orig!$B$8:$B$256=NBI_L2!$A64)*(NBI_orig!$F$6:$IT$6=NBI_L2!BK$1)*NBI_orig!$F$8:$IT$256)</f>
        <v>0</v>
      </c>
      <c r="BL64" s="7">
        <f t="array" ref="BL64">SUMPRODUCT((NBI_orig!$B$8:$B$256=NBI_L2!$A64)*(NBI_orig!$F$6:$IT$6=NBI_L2!BL$1)*NBI_orig!$F$8:$IT$256)</f>
        <v>0</v>
      </c>
      <c r="BM64" s="7">
        <f t="array" ref="BM64">SUMPRODUCT((NBI_orig!$B$8:$B$256=NBI_L2!$A64)*(NBI_orig!$F$6:$IT$6=NBI_L2!BM$1)*NBI_orig!$F$8:$IT$256)</f>
        <v>0</v>
      </c>
      <c r="BN64" s="7">
        <f t="array" ref="BN64">SUMPRODUCT((NBI_orig!$B$8:$B$256=NBI_L2!$A64)*(NBI_orig!$F$6:$IT$6=NBI_L2!BN$1)*NBI_orig!$F$8:$IT$256)</f>
        <v>0</v>
      </c>
      <c r="BO64" s="7">
        <f t="array" ref="BO64">SUMPRODUCT((NBI_orig!$B$8:$B$256=NBI_L2!$A64)*(NBI_orig!$F$6:$IT$6=NBI_L2!BO$1)*NBI_orig!$F$8:$IT$256)</f>
        <v>0</v>
      </c>
      <c r="BP64" s="7">
        <f t="array" ref="BP64">SUMPRODUCT((NBI_orig!$B$8:$B$256=NBI_L2!$A64)*(NBI_orig!$F$6:$IT$6=NBI_L2!BP$1)*NBI_orig!$F$8:$IT$256)</f>
        <v>0</v>
      </c>
      <c r="BQ64" s="7">
        <f t="array" ref="BQ64">SUMPRODUCT((NBI_orig!$B$8:$B$256=NBI_L2!$A64)*(NBI_orig!$F$6:$IT$6=NBI_L2!BQ$1)*NBI_orig!$F$8:$IT$256)</f>
        <v>0</v>
      </c>
      <c r="BR64" s="7">
        <f t="array" ref="BR64">SUMPRODUCT((NBI_orig!$B$8:$B$256=NBI_L2!$A64)*(NBI_orig!$F$6:$IT$6=NBI_L2!BR$1)*NBI_orig!$F$8:$IT$256)</f>
        <v>0</v>
      </c>
      <c r="BS64" s="7">
        <f t="array" ref="BS64">SUMPRODUCT((NBI_orig!$B$8:$B$256=NBI_L2!$A64)*(NBI_orig!$F$6:$IT$6=NBI_L2!BS$1)*NBI_orig!$F$8:$IT$256)</f>
        <v>0</v>
      </c>
      <c r="BT64" s="7">
        <f t="array" ref="BT64">SUMPRODUCT((NBI_orig!$B$8:$B$256=NBI_L2!$A64)*(NBI_orig!$F$6:$IT$6=NBI_L2!BT$1)*NBI_orig!$F$8:$IT$256)</f>
        <v>0</v>
      </c>
      <c r="BU64" s="7">
        <f t="array" ref="BU64">SUMPRODUCT((NBI_orig!$B$8:$B$256=NBI_L2!$A64)*(NBI_orig!$F$6:$IT$6=NBI_L2!BU$1)*NBI_orig!$F$8:$IT$256)</f>
        <v>0</v>
      </c>
      <c r="BV64" s="7">
        <f t="array" ref="BV64">SUMPRODUCT((NBI_orig!$B$8:$B$256=NBI_L2!$A64)*(NBI_orig!$F$6:$IT$6=NBI_L2!BV$1)*NBI_orig!$F$8:$IT$256)</f>
        <v>0</v>
      </c>
      <c r="BW64" s="7">
        <f t="array" ref="BW64">SUMPRODUCT((NBI_orig!$B$8:$B$256=NBI_L2!$A64)*(NBI_orig!$F$6:$IT$6=NBI_L2!BW$1)*NBI_orig!$F$8:$IT$256)</f>
        <v>0</v>
      </c>
      <c r="BX64" s="7">
        <f t="array" ref="BX64">SUMPRODUCT((NBI_orig!$B$8:$B$256=NBI_L2!$A64)*(NBI_orig!$F$6:$IT$6=NBI_L2!BX$1)*NBI_orig!$F$8:$IT$256)</f>
        <v>0</v>
      </c>
      <c r="BY64" s="7">
        <f t="array" ref="BY64">SUMPRODUCT((NBI_orig!$B$8:$B$256=NBI_L2!$A64)*(NBI_orig!$F$6:$IT$6=NBI_L2!BY$1)*NBI_orig!$F$8:$IT$256)</f>
        <v>0</v>
      </c>
      <c r="BZ64" s="7">
        <f t="array" ref="BZ64">SUMPRODUCT((NBI_orig!$B$8:$B$256=NBI_L2!$A64)*(NBI_orig!$F$6:$IT$6=NBI_L2!BZ$1)*NBI_orig!$F$8:$IT$256)</f>
        <v>0</v>
      </c>
      <c r="CA64" s="7">
        <f t="array" ref="CA64">SUMPRODUCT((NBI_orig!$B$8:$B$256=NBI_L2!$A64)*(NBI_orig!$F$6:$IT$6=NBI_L2!CA$1)*NBI_orig!$F$8:$IT$256)</f>
        <v>0</v>
      </c>
      <c r="CB64" s="7">
        <f t="array" ref="CB64">SUMPRODUCT((NBI_orig!$B$8:$B$256=NBI_L2!$A64)*(NBI_orig!$F$6:$IT$6=NBI_L2!CB$1)*NBI_orig!$F$8:$IT$256)</f>
        <v>0</v>
      </c>
      <c r="CC64" s="7">
        <f t="array" ref="CC64">SUMPRODUCT((NBI_orig!$B$8:$B$256=NBI_L2!$A64)*(NBI_orig!$F$6:$IT$6=NBI_L2!CC$1)*NBI_orig!$F$8:$IT$256)</f>
        <v>0</v>
      </c>
      <c r="CD64" s="7">
        <f t="array" ref="CD64">SUMPRODUCT((NBI_orig!$B$8:$B$256=NBI_L2!$A64)*(NBI_orig!$F$6:$IT$6=NBI_L2!CD$1)*NBI_orig!$F$8:$IT$256)</f>
        <v>0</v>
      </c>
      <c r="CE64" s="7">
        <f t="array" ref="CE64">SUMPRODUCT((NBI_orig!$B$8:$B$256=NBI_L2!$A64)*(NBI_orig!$F$6:$IT$6=NBI_L2!CE$1)*NBI_orig!$F$8:$IT$256)</f>
        <v>0</v>
      </c>
      <c r="CF64" s="7">
        <f t="array" ref="CF64">SUMPRODUCT((NBI_orig!$B$8:$B$256=NBI_L2!$A64)*(NBI_orig!$F$6:$IT$6=NBI_L2!CF$1)*NBI_orig!$F$8:$IT$256)</f>
        <v>0</v>
      </c>
      <c r="CG64" s="7">
        <f t="array" ref="CG64">SUMPRODUCT((NBI_orig!$B$8:$B$256=NBI_L2!$A64)*(NBI_orig!$F$6:$IT$6=NBI_L2!CG$1)*NBI_orig!$F$8:$IT$256)</f>
        <v>0</v>
      </c>
      <c r="CH64" s="7">
        <f t="array" ref="CH64">SUMPRODUCT((NBI_orig!$B$8:$B$256=NBI_L2!$A64)*(NBI_orig!$F$6:$IT$6=NBI_L2!CH$1)*NBI_orig!$F$8:$IT$256)</f>
        <v>0</v>
      </c>
      <c r="CI64" s="7">
        <f t="array" ref="CI64">SUMPRODUCT((NBI_orig!$B$8:$B$256=NBI_L2!$A64)*(NBI_orig!$F$6:$IT$6=NBI_L2!CI$1)*NBI_orig!$F$8:$IT$256)</f>
        <v>0</v>
      </c>
      <c r="CJ64" s="7">
        <f t="array" ref="CJ64">SUMPRODUCT((NBI_orig!$B$8:$B$256=NBI_L2!$A64)*(NBI_orig!$F$6:$IT$6=NBI_L2!CJ$1)*NBI_orig!$F$8:$IT$256)</f>
        <v>0</v>
      </c>
      <c r="CK64" s="7">
        <f t="array" ref="CK64">SUMPRODUCT((NBI_orig!$B$8:$B$256=NBI_L2!$A64)*(NBI_orig!$F$6:$IT$6=NBI_L2!CK$1)*NBI_orig!$F$8:$IT$256)</f>
        <v>0</v>
      </c>
      <c r="CL64" s="7">
        <f t="array" ref="CL64">SUMPRODUCT((NBI_orig!$B$8:$B$256=NBI_L2!$A64)*(NBI_orig!$F$6:$IT$6=NBI_L2!CL$1)*NBI_orig!$F$8:$IT$256)</f>
        <v>0</v>
      </c>
      <c r="CM64" s="7">
        <f t="array" ref="CM64">SUMPRODUCT((NBI_orig!$B$8:$B$256=NBI_L2!$A64)*(NBI_orig!$F$6:$IT$6=NBI_L2!CM$1)*NBI_orig!$F$8:$IT$256)</f>
        <v>0</v>
      </c>
      <c r="CN64" s="7">
        <f t="array" ref="CN64">SUMPRODUCT((NBI_orig!$B$8:$B$256=NBI_L2!$A64)*(NBI_orig!$F$6:$IT$6=NBI_L2!CN$1)*NBI_orig!$F$8:$IT$256)</f>
        <v>0</v>
      </c>
      <c r="CO64" s="7">
        <f t="array" ref="CO64">SUMPRODUCT((NBI_orig!$B$8:$B$256=NBI_L2!$A64)*(NBI_orig!$F$6:$IT$6=NBI_L2!CO$1)*NBI_orig!$F$8:$IT$256)</f>
        <v>0</v>
      </c>
      <c r="CP64" s="7">
        <f t="array" ref="CP64">SUMPRODUCT((NBI_orig!$B$8:$B$256=NBI_L2!$A64)*(NBI_orig!$F$6:$IT$6=NBI_L2!CP$1)*NBI_orig!$F$8:$IT$256)</f>
        <v>0</v>
      </c>
      <c r="CQ64" s="7">
        <f t="array" ref="CQ64">SUMPRODUCT((NBI_orig!$B$8:$B$256=NBI_L2!$A64)*(NBI_orig!$F$6:$IT$6=NBI_L2!CQ$1)*NBI_orig!$F$8:$IT$256)</f>
        <v>0</v>
      </c>
      <c r="CR64" s="7">
        <f t="array" ref="CR64">SUMPRODUCT((NBI_orig!$B$8:$B$256=NBI_L2!$A64)*(NBI_orig!$F$6:$IT$6=NBI_L2!CR$1)*NBI_orig!$F$8:$IT$256)</f>
        <v>0</v>
      </c>
      <c r="CS64" s="7">
        <f t="array" ref="CS64">SUMPRODUCT((NBI_orig!$B$8:$B$256=NBI_L2!$A64)*(NBI_orig!$F$6:$IT$6=NBI_L2!CS$1)*NBI_orig!$F$8:$IT$256)</f>
        <v>42.146161455677799</v>
      </c>
      <c r="CT64" s="7">
        <f t="array" ref="CT64">SUMPRODUCT((NBI_orig!$B$8:$B$256=NBI_L2!$A64)*(NBI_orig!$F$6:$IT$6=NBI_L2!CT$1)*NBI_orig!$F$8:$IT$256)</f>
        <v>1557.56302530022</v>
      </c>
      <c r="CU64" s="7">
        <f t="array" ref="CU64">SUMPRODUCT((NBI_orig!$B$8:$B$256=NBI_L2!$A64)*(NBI_orig!$F$6:$IT$6=NBI_L2!CU$1)*NBI_orig!$F$8:$IT$256)</f>
        <v>146.25774855376099</v>
      </c>
      <c r="CV64" s="7">
        <f t="array" ref="CV64">SUMPRODUCT((NBI_orig!$B$8:$B$256=NBI_L2!$A64)*(NBI_orig!$F$6:$IT$6=NBI_L2!CV$1)*NBI_orig!$F$8:$IT$256)</f>
        <v>40779.224733712297</v>
      </c>
      <c r="CW64" s="7">
        <f t="array" ref="CW64">SUMPRODUCT((NBI_orig!$B$8:$B$256=NBI_L2!$A64)*(NBI_orig!$F$6:$IT$6=NBI_L2!CW$1)*NBI_orig!$F$8:$IT$256)</f>
        <v>138283.30069220599</v>
      </c>
      <c r="CX64" s="7"/>
      <c r="CY64" s="7"/>
    </row>
    <row r="65" spans="1:103" x14ac:dyDescent="0.2">
      <c r="A65" s="6" t="s">
        <v>344</v>
      </c>
      <c r="B65" s="7">
        <f t="array" ref="B65">SUMPRODUCT((NBI_orig!$B$8:$B$256=NBI_L2!$A65)*(NBI_orig!$F$6:$IT$6=NBI_L2!B$1)*NBI_orig!$F$8:$IT$256)</f>
        <v>5817.5179393082799</v>
      </c>
      <c r="C65" s="7">
        <f t="array" ref="C65">SUMPRODUCT((NBI_orig!$B$8:$B$256=NBI_L2!$A65)*(NBI_orig!$F$6:$IT$6=NBI_L2!C$1)*NBI_orig!$F$8:$IT$256)</f>
        <v>658.69649035808504</v>
      </c>
      <c r="D65" s="7">
        <f t="array" ref="D65">SUMPRODUCT((NBI_orig!$B$8:$B$256=NBI_L2!$A65)*(NBI_orig!$F$6:$IT$6=NBI_L2!D$1)*NBI_orig!$F$8:$IT$256)</f>
        <v>71.751560741810906</v>
      </c>
      <c r="E65" s="7">
        <f t="array" ref="E65">SUMPRODUCT((NBI_orig!$B$8:$B$256=NBI_L2!$A65)*(NBI_orig!$F$6:$IT$6=NBI_L2!E$1)*NBI_orig!$F$8:$IT$256)</f>
        <v>2778.4983080844218</v>
      </c>
      <c r="F65" s="7">
        <f t="array" ref="F65">SUMPRODUCT((NBI_orig!$B$8:$B$256=NBI_L2!$A65)*(NBI_orig!$F$6:$IT$6=NBI_L2!F$1)*NBI_orig!$F$8:$IT$256)</f>
        <v>15004.27100760666</v>
      </c>
      <c r="G65" s="7">
        <f t="array" ref="G65">SUMPRODUCT((NBI_orig!$B$8:$B$256=NBI_L2!$A65)*(NBI_orig!$F$6:$IT$6=NBI_L2!G$1)*NBI_orig!$F$8:$IT$256)</f>
        <v>3258.4384039470729</v>
      </c>
      <c r="H65" s="7">
        <f t="array" ref="H65">SUMPRODUCT((NBI_orig!$B$8:$B$256=NBI_L2!$A65)*(NBI_orig!$F$6:$IT$6=NBI_L2!H$1)*NBI_orig!$F$8:$IT$256)</f>
        <v>0</v>
      </c>
      <c r="I65" s="7">
        <f t="array" ref="I65">SUMPRODUCT((NBI_orig!$B$8:$B$256=NBI_L2!$A65)*(NBI_orig!$F$6:$IT$6=NBI_L2!I$1)*NBI_orig!$F$8:$IT$256)</f>
        <v>455.91883360197198</v>
      </c>
      <c r="J65" s="7">
        <f t="array" ref="J65">SUMPRODUCT((NBI_orig!$B$8:$B$256=NBI_L2!$A65)*(NBI_orig!$F$6:$IT$6=NBI_L2!J$1)*NBI_orig!$F$8:$IT$256)</f>
        <v>233.05064323357044</v>
      </c>
      <c r="K65" s="7">
        <f t="array" ref="K65">SUMPRODUCT((NBI_orig!$B$8:$B$256=NBI_L2!$A65)*(NBI_orig!$F$6:$IT$6=NBI_L2!K$1)*NBI_orig!$F$8:$IT$256)</f>
        <v>201.52825186376728</v>
      </c>
      <c r="L65" s="7">
        <f t="array" ref="L65">SUMPRODUCT((NBI_orig!$B$8:$B$256=NBI_L2!$A65)*(NBI_orig!$F$6:$IT$6=NBI_L2!L$1)*NBI_orig!$F$8:$IT$256)</f>
        <v>150.49762437044262</v>
      </c>
      <c r="M65" s="7">
        <f t="array" ref="M65">SUMPRODUCT((NBI_orig!$B$8:$B$256=NBI_L2!$A65)*(NBI_orig!$F$6:$IT$6=NBI_L2!M$1)*NBI_orig!$F$8:$IT$256)</f>
        <v>666.58317156499641</v>
      </c>
      <c r="N65" s="7">
        <f t="array" ref="N65">SUMPRODUCT((NBI_orig!$B$8:$B$256=NBI_L2!$A65)*(NBI_orig!$F$6:$IT$6=NBI_L2!N$1)*NBI_orig!$F$8:$IT$256)</f>
        <v>1013.0815668000236</v>
      </c>
      <c r="O65" s="7">
        <f t="array" ref="O65">SUMPRODUCT((NBI_orig!$B$8:$B$256=NBI_L2!$A65)*(NBI_orig!$F$6:$IT$6=NBI_L2!O$1)*NBI_orig!$F$8:$IT$256)</f>
        <v>995.42593626596329</v>
      </c>
      <c r="P65" s="7">
        <f t="array" ref="P65">SUMPRODUCT((NBI_orig!$B$8:$B$256=NBI_L2!$A65)*(NBI_orig!$F$6:$IT$6=NBI_L2!P$1)*NBI_orig!$F$8:$IT$256)</f>
        <v>0</v>
      </c>
      <c r="Q65" s="7">
        <f t="array" ref="Q65">SUMPRODUCT((NBI_orig!$B$8:$B$256=NBI_L2!$A65)*(NBI_orig!$F$6:$IT$6=NBI_L2!Q$1)*NBI_orig!$F$8:$IT$256)</f>
        <v>1106.5426686945668</v>
      </c>
      <c r="R65" s="7">
        <f t="array" ref="R65">SUMPRODUCT((NBI_orig!$B$8:$B$256=NBI_L2!$A65)*(NBI_orig!$F$6:$IT$6=NBI_L2!R$1)*NBI_orig!$F$8:$IT$256)</f>
        <v>372.46229580179852</v>
      </c>
      <c r="S65" s="7">
        <f t="array" ref="S65">SUMPRODUCT((NBI_orig!$B$8:$B$256=NBI_L2!$A65)*(NBI_orig!$F$6:$IT$6=NBI_L2!S$1)*NBI_orig!$F$8:$IT$256)</f>
        <v>222.23584364967661</v>
      </c>
      <c r="T65" s="7">
        <f t="array" ref="T65">SUMPRODUCT((NBI_orig!$B$8:$B$256=NBI_L2!$A65)*(NBI_orig!$F$6:$IT$6=NBI_L2!T$1)*NBI_orig!$F$8:$IT$256)</f>
        <v>846.16671200971928</v>
      </c>
      <c r="U65" s="7">
        <f t="array" ref="U65">SUMPRODUCT((NBI_orig!$B$8:$B$256=NBI_L2!$A65)*(NBI_orig!$F$6:$IT$6=NBI_L2!U$1)*NBI_orig!$F$8:$IT$256)</f>
        <v>89.570960213565087</v>
      </c>
      <c r="V65" s="7">
        <f t="array" ref="V65">SUMPRODUCT((NBI_orig!$B$8:$B$256=NBI_L2!$A65)*(NBI_orig!$F$6:$IT$6=NBI_L2!V$1)*NBI_orig!$F$8:$IT$256)</f>
        <v>327.84918151177999</v>
      </c>
      <c r="W65" s="7">
        <f t="array" ref="W65">SUMPRODUCT((NBI_orig!$B$8:$B$256=NBI_L2!$A65)*(NBI_orig!$F$6:$IT$6=NBI_L2!W$1)*NBI_orig!$F$8:$IT$256)</f>
        <v>25.785004369604298</v>
      </c>
      <c r="X65" s="7">
        <f t="array" ref="X65">SUMPRODUCT((NBI_orig!$B$8:$B$256=NBI_L2!$A65)*(NBI_orig!$F$6:$IT$6=NBI_L2!X$1)*NBI_orig!$F$8:$IT$256)</f>
        <v>4372.3687953805875</v>
      </c>
      <c r="Y65" s="7">
        <f t="array" ref="Y65">SUMPRODUCT((NBI_orig!$B$8:$B$256=NBI_L2!$A65)*(NBI_orig!$F$6:$IT$6=NBI_L2!Y$1)*NBI_orig!$F$8:$IT$256)</f>
        <v>5444.2194047801231</v>
      </c>
      <c r="Z65" s="7">
        <f t="array" ref="Z65">SUMPRODUCT((NBI_orig!$B$8:$B$256=NBI_L2!$A65)*(NBI_orig!$F$6:$IT$6=NBI_L2!Z$1)*NBI_orig!$F$8:$IT$256)</f>
        <v>2726.8728133252403</v>
      </c>
      <c r="AA65" s="7">
        <f t="array" ref="AA65">SUMPRODUCT((NBI_orig!$B$8:$B$256=NBI_L2!$A65)*(NBI_orig!$F$6:$IT$6=NBI_L2!AA$1)*NBI_orig!$F$8:$IT$256)</f>
        <v>379.35935824887713</v>
      </c>
      <c r="AB65" s="7">
        <f t="array" ref="AB65">SUMPRODUCT((NBI_orig!$B$8:$B$256=NBI_L2!$A65)*(NBI_orig!$F$6:$IT$6=NBI_L2!AB$1)*NBI_orig!$F$8:$IT$256)</f>
        <v>4830.314115225352</v>
      </c>
      <c r="AC65" s="7">
        <f t="array" ref="AC65">SUMPRODUCT((NBI_orig!$B$8:$B$256=NBI_L2!$A65)*(NBI_orig!$F$6:$IT$6=NBI_L2!AC$1)*NBI_orig!$F$8:$IT$256)</f>
        <v>108.8049995462836</v>
      </c>
      <c r="AD65" s="7">
        <f t="array" ref="AD65">SUMPRODUCT((NBI_orig!$B$8:$B$256=NBI_L2!$A65)*(NBI_orig!$F$6:$IT$6=NBI_L2!AD$1)*NBI_orig!$F$8:$IT$256)</f>
        <v>1988.203228709327</v>
      </c>
      <c r="AE65" s="7">
        <f t="array" ref="AE65">SUMPRODUCT((NBI_orig!$B$8:$B$256=NBI_L2!$A65)*(NBI_orig!$F$6:$IT$6=NBI_L2!AE$1)*NBI_orig!$F$8:$IT$256)</f>
        <v>176.74230447542129</v>
      </c>
      <c r="AF65" s="7">
        <f t="array" ref="AF65">SUMPRODUCT((NBI_orig!$B$8:$B$256=NBI_L2!$A65)*(NBI_orig!$F$6:$IT$6=NBI_L2!AF$1)*NBI_orig!$F$8:$IT$256)</f>
        <v>1412.1299960730835</v>
      </c>
      <c r="AG65" s="7">
        <f t="array" ref="AG65">SUMPRODUCT((NBI_orig!$B$8:$B$256=NBI_L2!$A65)*(NBI_orig!$F$6:$IT$6=NBI_L2!AG$1)*NBI_orig!$F$8:$IT$256)</f>
        <v>824.93095970287595</v>
      </c>
      <c r="AH65" s="7">
        <f t="array" ref="AH65">SUMPRODUCT((NBI_orig!$B$8:$B$256=NBI_L2!$A65)*(NBI_orig!$F$6:$IT$6=NBI_L2!AH$1)*NBI_orig!$F$8:$IT$256)</f>
        <v>49725.707360368353</v>
      </c>
      <c r="AI65" s="7">
        <f t="array" ref="AI65">SUMPRODUCT((NBI_orig!$B$8:$B$256=NBI_L2!$A65)*(NBI_orig!$F$6:$IT$6=NBI_L2!AI$1)*NBI_orig!$F$8:$IT$256)</f>
        <v>8514.796148084286</v>
      </c>
      <c r="AJ65" s="7">
        <f t="array" ref="AJ65">SUMPRODUCT((NBI_orig!$B$8:$B$256=NBI_L2!$A65)*(NBI_orig!$F$6:$IT$6=NBI_L2!AJ$1)*NBI_orig!$F$8:$IT$256)</f>
        <v>353.99930052774442</v>
      </c>
      <c r="AK65" s="7">
        <f t="array" ref="AK65">SUMPRODUCT((NBI_orig!$B$8:$B$256=NBI_L2!$A65)*(NBI_orig!$F$6:$IT$6=NBI_L2!AK$1)*NBI_orig!$F$8:$IT$256)</f>
        <v>2039.2698272186249</v>
      </c>
      <c r="AL65" s="7">
        <f t="array" ref="AL65">SUMPRODUCT((NBI_orig!$B$8:$B$256=NBI_L2!$A65)*(NBI_orig!$F$6:$IT$6=NBI_L2!AL$1)*NBI_orig!$F$8:$IT$256)</f>
        <v>354.70992500865339</v>
      </c>
      <c r="AM65" s="7">
        <f t="array" ref="AM65">SUMPRODUCT((NBI_orig!$B$8:$B$256=NBI_L2!$A65)*(NBI_orig!$F$6:$IT$6=NBI_L2!AM$1)*NBI_orig!$F$8:$IT$256)</f>
        <v>128.219954467988</v>
      </c>
      <c r="AN65" s="7">
        <f t="array" ref="AN65">SUMPRODUCT((NBI_orig!$B$8:$B$256=NBI_L2!$A65)*(NBI_orig!$F$6:$IT$6=NBI_L2!AN$1)*NBI_orig!$F$8:$IT$256)</f>
        <v>8897.701087563657</v>
      </c>
      <c r="AO65" s="7">
        <f t="array" ref="AO65">SUMPRODUCT((NBI_orig!$B$8:$B$256=NBI_L2!$A65)*(NBI_orig!$F$6:$IT$6=NBI_L2!AO$1)*NBI_orig!$F$8:$IT$256)</f>
        <v>5156.1679823438963</v>
      </c>
      <c r="AP65" s="7">
        <f t="array" ref="AP65">SUMPRODUCT((NBI_orig!$B$8:$B$256=NBI_L2!$A65)*(NBI_orig!$F$6:$IT$6=NBI_L2!AP$1)*NBI_orig!$F$8:$IT$256)</f>
        <v>3313.3374618500247</v>
      </c>
      <c r="AQ65" s="7">
        <f t="array" ref="AQ65">SUMPRODUCT((NBI_orig!$B$8:$B$256=NBI_L2!$A65)*(NBI_orig!$F$6:$IT$6=NBI_L2!AQ$1)*NBI_orig!$F$8:$IT$256)</f>
        <v>0</v>
      </c>
      <c r="AR65" s="7">
        <f t="array" ref="AR65">SUMPRODUCT((NBI_orig!$B$8:$B$256=NBI_L2!$A65)*(NBI_orig!$F$6:$IT$6=NBI_L2!AR$1)*NBI_orig!$F$8:$IT$256)</f>
        <v>0</v>
      </c>
      <c r="AS65" s="7">
        <f t="array" ref="AS65">SUMPRODUCT((NBI_orig!$B$8:$B$256=NBI_L2!$A65)*(NBI_orig!$F$6:$IT$6=NBI_L2!AS$1)*NBI_orig!$F$8:$IT$256)</f>
        <v>0</v>
      </c>
      <c r="AT65" s="7">
        <f t="array" ref="AT65">SUMPRODUCT((NBI_orig!$B$8:$B$256=NBI_L2!$A65)*(NBI_orig!$F$6:$IT$6=NBI_L2!AT$1)*NBI_orig!$F$8:$IT$256)</f>
        <v>0</v>
      </c>
      <c r="AU65" s="7">
        <f t="array" ref="AU65">SUMPRODUCT((NBI_orig!$B$8:$B$256=NBI_L2!$A65)*(NBI_orig!$F$6:$IT$6=NBI_L2!AU$1)*NBI_orig!$F$8:$IT$256)</f>
        <v>0</v>
      </c>
      <c r="AV65" s="7">
        <f t="array" ref="AV65">SUMPRODUCT((NBI_orig!$B$8:$B$256=NBI_L2!$A65)*(NBI_orig!$F$6:$IT$6=NBI_L2!AV$1)*NBI_orig!$F$8:$IT$256)</f>
        <v>0</v>
      </c>
      <c r="AW65" s="7">
        <f t="array" ref="AW65">SUMPRODUCT((NBI_orig!$B$8:$B$256=NBI_L2!$A65)*(NBI_orig!$F$6:$IT$6=NBI_L2!AW$1)*NBI_orig!$F$8:$IT$256)</f>
        <v>0</v>
      </c>
      <c r="AX65" s="7">
        <f t="array" ref="AX65">SUMPRODUCT((NBI_orig!$B$8:$B$256=NBI_L2!$A65)*(NBI_orig!$F$6:$IT$6=NBI_L2!AX$1)*NBI_orig!$F$8:$IT$256)</f>
        <v>0</v>
      </c>
      <c r="AY65" s="7">
        <f t="array" ref="AY65">SUMPRODUCT((NBI_orig!$B$8:$B$256=NBI_L2!$A65)*(NBI_orig!$F$6:$IT$6=NBI_L2!AY$1)*NBI_orig!$F$8:$IT$256)</f>
        <v>0</v>
      </c>
      <c r="AZ65" s="7">
        <f t="array" ref="AZ65">SUMPRODUCT((NBI_orig!$B$8:$B$256=NBI_L2!$A65)*(NBI_orig!$F$6:$IT$6=NBI_L2!AZ$1)*NBI_orig!$F$8:$IT$256)</f>
        <v>0</v>
      </c>
      <c r="BA65" s="7">
        <f t="array" ref="BA65">SUMPRODUCT((NBI_orig!$B$8:$B$256=NBI_L2!$A65)*(NBI_orig!$F$6:$IT$6=NBI_L2!BA$1)*NBI_orig!$F$8:$IT$256)</f>
        <v>0</v>
      </c>
      <c r="BB65" s="7">
        <f t="array" ref="BB65">SUMPRODUCT((NBI_orig!$B$8:$B$256=NBI_L2!$A65)*(NBI_orig!$F$6:$IT$6=NBI_L2!BB$1)*NBI_orig!$F$8:$IT$256)</f>
        <v>0</v>
      </c>
      <c r="BC65" s="7">
        <f t="array" ref="BC65">SUMPRODUCT((NBI_orig!$B$8:$B$256=NBI_L2!$A65)*(NBI_orig!$F$6:$IT$6=NBI_L2!BC$1)*NBI_orig!$F$8:$IT$256)</f>
        <v>0</v>
      </c>
      <c r="BD65" s="7">
        <f t="array" ref="BD65">SUMPRODUCT((NBI_orig!$B$8:$B$256=NBI_L2!$A65)*(NBI_orig!$F$6:$IT$6=NBI_L2!BD$1)*NBI_orig!$F$8:$IT$256)</f>
        <v>0</v>
      </c>
      <c r="BE65" s="7">
        <f t="array" ref="BE65">SUMPRODUCT((NBI_orig!$B$8:$B$256=NBI_L2!$A65)*(NBI_orig!$F$6:$IT$6=NBI_L2!BE$1)*NBI_orig!$F$8:$IT$256)</f>
        <v>0</v>
      </c>
      <c r="BF65" s="7">
        <f t="array" ref="BF65">SUMPRODUCT((NBI_orig!$B$8:$B$256=NBI_L2!$A65)*(NBI_orig!$F$6:$IT$6=NBI_L2!BF$1)*NBI_orig!$F$8:$IT$256)</f>
        <v>0</v>
      </c>
      <c r="BG65" s="7">
        <f t="array" ref="BG65">SUMPRODUCT((NBI_orig!$B$8:$B$256=NBI_L2!$A65)*(NBI_orig!$F$6:$IT$6=NBI_L2!BG$1)*NBI_orig!$F$8:$IT$256)</f>
        <v>0</v>
      </c>
      <c r="BH65" s="7">
        <f t="array" ref="BH65">SUMPRODUCT((NBI_orig!$B$8:$B$256=NBI_L2!$A65)*(NBI_orig!$F$6:$IT$6=NBI_L2!BH$1)*NBI_orig!$F$8:$IT$256)</f>
        <v>0</v>
      </c>
      <c r="BI65" s="7">
        <f t="array" ref="BI65">SUMPRODUCT((NBI_orig!$B$8:$B$256=NBI_L2!$A65)*(NBI_orig!$F$6:$IT$6=NBI_L2!BI$1)*NBI_orig!$F$8:$IT$256)</f>
        <v>0</v>
      </c>
      <c r="BJ65" s="7">
        <f t="array" ref="BJ65">SUMPRODUCT((NBI_orig!$B$8:$B$256=NBI_L2!$A65)*(NBI_orig!$F$6:$IT$6=NBI_L2!BJ$1)*NBI_orig!$F$8:$IT$256)</f>
        <v>0</v>
      </c>
      <c r="BK65" s="7">
        <f t="array" ref="BK65">SUMPRODUCT((NBI_orig!$B$8:$B$256=NBI_L2!$A65)*(NBI_orig!$F$6:$IT$6=NBI_L2!BK$1)*NBI_orig!$F$8:$IT$256)</f>
        <v>0</v>
      </c>
      <c r="BL65" s="7">
        <f t="array" ref="BL65">SUMPRODUCT((NBI_orig!$B$8:$B$256=NBI_L2!$A65)*(NBI_orig!$F$6:$IT$6=NBI_L2!BL$1)*NBI_orig!$F$8:$IT$256)</f>
        <v>0</v>
      </c>
      <c r="BM65" s="7">
        <f t="array" ref="BM65">SUMPRODUCT((NBI_orig!$B$8:$B$256=NBI_L2!$A65)*(NBI_orig!$F$6:$IT$6=NBI_L2!BM$1)*NBI_orig!$F$8:$IT$256)</f>
        <v>0</v>
      </c>
      <c r="BN65" s="7">
        <f t="array" ref="BN65">SUMPRODUCT((NBI_orig!$B$8:$B$256=NBI_L2!$A65)*(NBI_orig!$F$6:$IT$6=NBI_L2!BN$1)*NBI_orig!$F$8:$IT$256)</f>
        <v>0</v>
      </c>
      <c r="BO65" s="7">
        <f t="array" ref="BO65">SUMPRODUCT((NBI_orig!$B$8:$B$256=NBI_L2!$A65)*(NBI_orig!$F$6:$IT$6=NBI_L2!BO$1)*NBI_orig!$F$8:$IT$256)</f>
        <v>0</v>
      </c>
      <c r="BP65" s="7">
        <f t="array" ref="BP65">SUMPRODUCT((NBI_orig!$B$8:$B$256=NBI_L2!$A65)*(NBI_orig!$F$6:$IT$6=NBI_L2!BP$1)*NBI_orig!$F$8:$IT$256)</f>
        <v>0</v>
      </c>
      <c r="BQ65" s="7">
        <f t="array" ref="BQ65">SUMPRODUCT((NBI_orig!$B$8:$B$256=NBI_L2!$A65)*(NBI_orig!$F$6:$IT$6=NBI_L2!BQ$1)*NBI_orig!$F$8:$IT$256)</f>
        <v>0</v>
      </c>
      <c r="BR65" s="7">
        <f t="array" ref="BR65">SUMPRODUCT((NBI_orig!$B$8:$B$256=NBI_L2!$A65)*(NBI_orig!$F$6:$IT$6=NBI_L2!BR$1)*NBI_orig!$F$8:$IT$256)</f>
        <v>0</v>
      </c>
      <c r="BS65" s="7">
        <f t="array" ref="BS65">SUMPRODUCT((NBI_orig!$B$8:$B$256=NBI_L2!$A65)*(NBI_orig!$F$6:$IT$6=NBI_L2!BS$1)*NBI_orig!$F$8:$IT$256)</f>
        <v>0</v>
      </c>
      <c r="BT65" s="7">
        <f t="array" ref="BT65">SUMPRODUCT((NBI_orig!$B$8:$B$256=NBI_L2!$A65)*(NBI_orig!$F$6:$IT$6=NBI_L2!BT$1)*NBI_orig!$F$8:$IT$256)</f>
        <v>0</v>
      </c>
      <c r="BU65" s="7">
        <f t="array" ref="BU65">SUMPRODUCT((NBI_orig!$B$8:$B$256=NBI_L2!$A65)*(NBI_orig!$F$6:$IT$6=NBI_L2!BU$1)*NBI_orig!$F$8:$IT$256)</f>
        <v>0</v>
      </c>
      <c r="BV65" s="7">
        <f t="array" ref="BV65">SUMPRODUCT((NBI_orig!$B$8:$B$256=NBI_L2!$A65)*(NBI_orig!$F$6:$IT$6=NBI_L2!BV$1)*NBI_orig!$F$8:$IT$256)</f>
        <v>0</v>
      </c>
      <c r="BW65" s="7">
        <f t="array" ref="BW65">SUMPRODUCT((NBI_orig!$B$8:$B$256=NBI_L2!$A65)*(NBI_orig!$F$6:$IT$6=NBI_L2!BW$1)*NBI_orig!$F$8:$IT$256)</f>
        <v>0</v>
      </c>
      <c r="BX65" s="7">
        <f t="array" ref="BX65">SUMPRODUCT((NBI_orig!$B$8:$B$256=NBI_L2!$A65)*(NBI_orig!$F$6:$IT$6=NBI_L2!BX$1)*NBI_orig!$F$8:$IT$256)</f>
        <v>0</v>
      </c>
      <c r="BY65" s="7">
        <f t="array" ref="BY65">SUMPRODUCT((NBI_orig!$B$8:$B$256=NBI_L2!$A65)*(NBI_orig!$F$6:$IT$6=NBI_L2!BY$1)*NBI_orig!$F$8:$IT$256)</f>
        <v>0</v>
      </c>
      <c r="BZ65" s="7">
        <f t="array" ref="BZ65">SUMPRODUCT((NBI_orig!$B$8:$B$256=NBI_L2!$A65)*(NBI_orig!$F$6:$IT$6=NBI_L2!BZ$1)*NBI_orig!$F$8:$IT$256)</f>
        <v>0</v>
      </c>
      <c r="CA65" s="7">
        <f t="array" ref="CA65">SUMPRODUCT((NBI_orig!$B$8:$B$256=NBI_L2!$A65)*(NBI_orig!$F$6:$IT$6=NBI_L2!CA$1)*NBI_orig!$F$8:$IT$256)</f>
        <v>0</v>
      </c>
      <c r="CB65" s="7">
        <f t="array" ref="CB65">SUMPRODUCT((NBI_orig!$B$8:$B$256=NBI_L2!$A65)*(NBI_orig!$F$6:$IT$6=NBI_L2!CB$1)*NBI_orig!$F$8:$IT$256)</f>
        <v>0</v>
      </c>
      <c r="CC65" s="7">
        <f t="array" ref="CC65">SUMPRODUCT((NBI_orig!$B$8:$B$256=NBI_L2!$A65)*(NBI_orig!$F$6:$IT$6=NBI_L2!CC$1)*NBI_orig!$F$8:$IT$256)</f>
        <v>0</v>
      </c>
      <c r="CD65" s="7">
        <f t="array" ref="CD65">SUMPRODUCT((NBI_orig!$B$8:$B$256=NBI_L2!$A65)*(NBI_orig!$F$6:$IT$6=NBI_L2!CD$1)*NBI_orig!$F$8:$IT$256)</f>
        <v>0</v>
      </c>
      <c r="CE65" s="7">
        <f t="array" ref="CE65">SUMPRODUCT((NBI_orig!$B$8:$B$256=NBI_L2!$A65)*(NBI_orig!$F$6:$IT$6=NBI_L2!CE$1)*NBI_orig!$F$8:$IT$256)</f>
        <v>0</v>
      </c>
      <c r="CF65" s="7">
        <f t="array" ref="CF65">SUMPRODUCT((NBI_orig!$B$8:$B$256=NBI_L2!$A65)*(NBI_orig!$F$6:$IT$6=NBI_L2!CF$1)*NBI_orig!$F$8:$IT$256)</f>
        <v>0</v>
      </c>
      <c r="CG65" s="7">
        <f t="array" ref="CG65">SUMPRODUCT((NBI_orig!$B$8:$B$256=NBI_L2!$A65)*(NBI_orig!$F$6:$IT$6=NBI_L2!CG$1)*NBI_orig!$F$8:$IT$256)</f>
        <v>0</v>
      </c>
      <c r="CH65" s="7">
        <f t="array" ref="CH65">SUMPRODUCT((NBI_orig!$B$8:$B$256=NBI_L2!$A65)*(NBI_orig!$F$6:$IT$6=NBI_L2!CH$1)*NBI_orig!$F$8:$IT$256)</f>
        <v>0</v>
      </c>
      <c r="CI65" s="7">
        <f t="array" ref="CI65">SUMPRODUCT((NBI_orig!$B$8:$B$256=NBI_L2!$A65)*(NBI_orig!$F$6:$IT$6=NBI_L2!CI$1)*NBI_orig!$F$8:$IT$256)</f>
        <v>0</v>
      </c>
      <c r="CJ65" s="7">
        <f t="array" ref="CJ65">SUMPRODUCT((NBI_orig!$B$8:$B$256=NBI_L2!$A65)*(NBI_orig!$F$6:$IT$6=NBI_L2!CJ$1)*NBI_orig!$F$8:$IT$256)</f>
        <v>0</v>
      </c>
      <c r="CK65" s="7">
        <f t="array" ref="CK65">SUMPRODUCT((NBI_orig!$B$8:$B$256=NBI_L2!$A65)*(NBI_orig!$F$6:$IT$6=NBI_L2!CK$1)*NBI_orig!$F$8:$IT$256)</f>
        <v>625.53774500278064</v>
      </c>
      <c r="CL65" s="7">
        <f t="array" ref="CL65">SUMPRODUCT((NBI_orig!$B$8:$B$256=NBI_L2!$A65)*(NBI_orig!$F$6:$IT$6=NBI_L2!CL$1)*NBI_orig!$F$8:$IT$256)</f>
        <v>2168.8044829688843</v>
      </c>
      <c r="CM65" s="7">
        <f t="array" ref="CM65">SUMPRODUCT((NBI_orig!$B$8:$B$256=NBI_L2!$A65)*(NBI_orig!$F$6:$IT$6=NBI_L2!CM$1)*NBI_orig!$F$8:$IT$256)</f>
        <v>5578.3969886671239</v>
      </c>
      <c r="CN65" s="7">
        <f t="array" ref="CN65">SUMPRODUCT((NBI_orig!$B$8:$B$256=NBI_L2!$A65)*(NBI_orig!$F$6:$IT$6=NBI_L2!CN$1)*NBI_orig!$F$8:$IT$256)</f>
        <v>0</v>
      </c>
      <c r="CO65" s="7">
        <f t="array" ref="CO65">SUMPRODUCT((NBI_orig!$B$8:$B$256=NBI_L2!$A65)*(NBI_orig!$F$6:$IT$6=NBI_L2!CO$1)*NBI_orig!$F$8:$IT$256)</f>
        <v>0</v>
      </c>
      <c r="CP65" s="7">
        <f t="array" ref="CP65">SUMPRODUCT((NBI_orig!$B$8:$B$256=NBI_L2!$A65)*(NBI_orig!$F$6:$IT$6=NBI_L2!CP$1)*NBI_orig!$F$8:$IT$256)</f>
        <v>0</v>
      </c>
      <c r="CQ65" s="7">
        <f t="array" ref="CQ65">SUMPRODUCT((NBI_orig!$B$8:$B$256=NBI_L2!$A65)*(NBI_orig!$F$6:$IT$6=NBI_L2!CQ$1)*NBI_orig!$F$8:$IT$256)</f>
        <v>0</v>
      </c>
      <c r="CR65" s="7">
        <f t="array" ref="CR65">SUMPRODUCT((NBI_orig!$B$8:$B$256=NBI_L2!$A65)*(NBI_orig!$F$6:$IT$6=NBI_L2!CR$1)*NBI_orig!$F$8:$IT$256)</f>
        <v>0</v>
      </c>
      <c r="CS65" s="7">
        <f t="array" ref="CS65">SUMPRODUCT((NBI_orig!$B$8:$B$256=NBI_L2!$A65)*(NBI_orig!$F$6:$IT$6=NBI_L2!CS$1)*NBI_orig!$F$8:$IT$256)</f>
        <v>31438.989137571552</v>
      </c>
      <c r="CT65" s="7">
        <f t="array" ref="CT65">SUMPRODUCT((NBI_orig!$B$8:$B$256=NBI_L2!$A65)*(NBI_orig!$F$6:$IT$6=NBI_L2!CT$1)*NBI_orig!$F$8:$IT$256)</f>
        <v>963.40025250768599</v>
      </c>
      <c r="CU65" s="7">
        <f t="array" ref="CU65">SUMPRODUCT((NBI_orig!$B$8:$B$256=NBI_L2!$A65)*(NBI_orig!$F$6:$IT$6=NBI_L2!CU$1)*NBI_orig!$F$8:$IT$256)</f>
        <v>214.6891474051352</v>
      </c>
      <c r="CV65" s="7">
        <f t="array" ref="CV65">SUMPRODUCT((NBI_orig!$B$8:$B$256=NBI_L2!$A65)*(NBI_orig!$F$6:$IT$6=NBI_L2!CV$1)*NBI_orig!$F$8:$IT$256)</f>
        <v>18262.056191869891</v>
      </c>
      <c r="CW65" s="7">
        <f t="array" ref="CW65">SUMPRODUCT((NBI_orig!$B$8:$B$256=NBI_L2!$A65)*(NBI_orig!$F$6:$IT$6=NBI_L2!CW$1)*NBI_orig!$F$8:$IT$256)</f>
        <v>194295.60137289119</v>
      </c>
      <c r="CX65" s="7"/>
      <c r="CY65" s="7"/>
    </row>
    <row r="66" spans="1:103" x14ac:dyDescent="0.2">
      <c r="A66" s="6" t="s">
        <v>346</v>
      </c>
      <c r="B66" s="7">
        <f t="array" ref="B66">SUMPRODUCT((NBI_orig!$B$8:$B$256=NBI_L2!$A66)*(NBI_orig!$F$6:$IT$6=NBI_L2!B$1)*NBI_orig!$F$8:$IT$256)</f>
        <v>3688.0113689215882</v>
      </c>
      <c r="C66" s="7">
        <f t="array" ref="C66">SUMPRODUCT((NBI_orig!$B$8:$B$256=NBI_L2!$A66)*(NBI_orig!$F$6:$IT$6=NBI_L2!C$1)*NBI_orig!$F$8:$IT$256)</f>
        <v>409.87091405224521</v>
      </c>
      <c r="D66" s="7">
        <f t="array" ref="D66">SUMPRODUCT((NBI_orig!$B$8:$B$256=NBI_L2!$A66)*(NBI_orig!$F$6:$IT$6=NBI_L2!D$1)*NBI_orig!$F$8:$IT$256)</f>
        <v>48.9172640062448</v>
      </c>
      <c r="E66" s="7">
        <f t="array" ref="E66">SUMPRODUCT((NBI_orig!$B$8:$B$256=NBI_L2!$A66)*(NBI_orig!$F$6:$IT$6=NBI_L2!E$1)*NBI_orig!$F$8:$IT$256)</f>
        <v>2988.3446400475596</v>
      </c>
      <c r="F66" s="7">
        <f t="array" ref="F66">SUMPRODUCT((NBI_orig!$B$8:$B$256=NBI_L2!$A66)*(NBI_orig!$F$6:$IT$6=NBI_L2!F$1)*NBI_orig!$F$8:$IT$256)</f>
        <v>19400.91802566472</v>
      </c>
      <c r="G66" s="7">
        <f t="array" ref="G66">SUMPRODUCT((NBI_orig!$B$8:$B$256=NBI_L2!$A66)*(NBI_orig!$F$6:$IT$6=NBI_L2!G$1)*NBI_orig!$F$8:$IT$256)</f>
        <v>3441.2311733883698</v>
      </c>
      <c r="H66" s="7">
        <f t="array" ref="H66">SUMPRODUCT((NBI_orig!$B$8:$B$256=NBI_L2!$A66)*(NBI_orig!$F$6:$IT$6=NBI_L2!H$1)*NBI_orig!$F$8:$IT$256)</f>
        <v>0</v>
      </c>
      <c r="I66" s="7">
        <f t="array" ref="I66">SUMPRODUCT((NBI_orig!$B$8:$B$256=NBI_L2!$A66)*(NBI_orig!$F$6:$IT$6=NBI_L2!I$1)*NBI_orig!$F$8:$IT$256)</f>
        <v>0</v>
      </c>
      <c r="J66" s="7">
        <f t="array" ref="J66">SUMPRODUCT((NBI_orig!$B$8:$B$256=NBI_L2!$A66)*(NBI_orig!$F$6:$IT$6=NBI_L2!J$1)*NBI_orig!$F$8:$IT$256)</f>
        <v>42.047118261338596</v>
      </c>
      <c r="K66" s="7">
        <f t="array" ref="K66">SUMPRODUCT((NBI_orig!$B$8:$B$256=NBI_L2!$A66)*(NBI_orig!$F$6:$IT$6=NBI_L2!K$1)*NBI_orig!$F$8:$IT$256)</f>
        <v>0</v>
      </c>
      <c r="L66" s="7">
        <f t="array" ref="L66">SUMPRODUCT((NBI_orig!$B$8:$B$256=NBI_L2!$A66)*(NBI_orig!$F$6:$IT$6=NBI_L2!L$1)*NBI_orig!$F$8:$IT$256)</f>
        <v>0</v>
      </c>
      <c r="M66" s="7">
        <f t="array" ref="M66">SUMPRODUCT((NBI_orig!$B$8:$B$256=NBI_L2!$A66)*(NBI_orig!$F$6:$IT$6=NBI_L2!M$1)*NBI_orig!$F$8:$IT$256)</f>
        <v>55.151371932167521</v>
      </c>
      <c r="N66" s="7">
        <f t="array" ref="N66">SUMPRODUCT((NBI_orig!$B$8:$B$256=NBI_L2!$A66)*(NBI_orig!$F$6:$IT$6=NBI_L2!N$1)*NBI_orig!$F$8:$IT$256)</f>
        <v>0</v>
      </c>
      <c r="O66" s="7">
        <f t="array" ref="O66">SUMPRODUCT((NBI_orig!$B$8:$B$256=NBI_L2!$A66)*(NBI_orig!$F$6:$IT$6=NBI_L2!O$1)*NBI_orig!$F$8:$IT$256)</f>
        <v>10.454176054203709</v>
      </c>
      <c r="P66" s="7">
        <f t="array" ref="P66">SUMPRODUCT((NBI_orig!$B$8:$B$256=NBI_L2!$A66)*(NBI_orig!$F$6:$IT$6=NBI_L2!P$1)*NBI_orig!$F$8:$IT$256)</f>
        <v>0</v>
      </c>
      <c r="Q66" s="7">
        <f t="array" ref="Q66">SUMPRODUCT((NBI_orig!$B$8:$B$256=NBI_L2!$A66)*(NBI_orig!$F$6:$IT$6=NBI_L2!Q$1)*NBI_orig!$F$8:$IT$256)</f>
        <v>21.078369693692501</v>
      </c>
      <c r="R66" s="7">
        <f t="array" ref="R66">SUMPRODUCT((NBI_orig!$B$8:$B$256=NBI_L2!$A66)*(NBI_orig!$F$6:$IT$6=NBI_L2!R$1)*NBI_orig!$F$8:$IT$256)</f>
        <v>0</v>
      </c>
      <c r="S66" s="7">
        <f t="array" ref="S66">SUMPRODUCT((NBI_orig!$B$8:$B$256=NBI_L2!$A66)*(NBI_orig!$F$6:$IT$6=NBI_L2!S$1)*NBI_orig!$F$8:$IT$256)</f>
        <v>0</v>
      </c>
      <c r="T66" s="7">
        <f t="array" ref="T66">SUMPRODUCT((NBI_orig!$B$8:$B$256=NBI_L2!$A66)*(NBI_orig!$F$6:$IT$6=NBI_L2!T$1)*NBI_orig!$F$8:$IT$256)</f>
        <v>39.825241995514702</v>
      </c>
      <c r="U66" s="7">
        <f t="array" ref="U66">SUMPRODUCT((NBI_orig!$B$8:$B$256=NBI_L2!$A66)*(NBI_orig!$F$6:$IT$6=NBI_L2!U$1)*NBI_orig!$F$8:$IT$256)</f>
        <v>0</v>
      </c>
      <c r="V66" s="7">
        <f t="array" ref="V66">SUMPRODUCT((NBI_orig!$B$8:$B$256=NBI_L2!$A66)*(NBI_orig!$F$6:$IT$6=NBI_L2!V$1)*NBI_orig!$F$8:$IT$256)</f>
        <v>556.24640187109628</v>
      </c>
      <c r="W66" s="7">
        <f t="array" ref="W66">SUMPRODUCT((NBI_orig!$B$8:$B$256=NBI_L2!$A66)*(NBI_orig!$F$6:$IT$6=NBI_L2!W$1)*NBI_orig!$F$8:$IT$256)</f>
        <v>0</v>
      </c>
      <c r="X66" s="7">
        <f t="array" ref="X66">SUMPRODUCT((NBI_orig!$B$8:$B$256=NBI_L2!$A66)*(NBI_orig!$F$6:$IT$6=NBI_L2!X$1)*NBI_orig!$F$8:$IT$256)</f>
        <v>977.92300325014742</v>
      </c>
      <c r="Y66" s="7">
        <f t="array" ref="Y66">SUMPRODUCT((NBI_orig!$B$8:$B$256=NBI_L2!$A66)*(NBI_orig!$F$6:$IT$6=NBI_L2!Y$1)*NBI_orig!$F$8:$IT$256)</f>
        <v>12239.518003546998</v>
      </c>
      <c r="Z66" s="7">
        <f t="array" ref="Z66">SUMPRODUCT((NBI_orig!$B$8:$B$256=NBI_L2!$A66)*(NBI_orig!$F$6:$IT$6=NBI_L2!Z$1)*NBI_orig!$F$8:$IT$256)</f>
        <v>1852.317500329212</v>
      </c>
      <c r="AA66" s="7">
        <f t="array" ref="AA66">SUMPRODUCT((NBI_orig!$B$8:$B$256=NBI_L2!$A66)*(NBI_orig!$F$6:$IT$6=NBI_L2!AA$1)*NBI_orig!$F$8:$IT$256)</f>
        <v>146.77831922001062</v>
      </c>
      <c r="AB66" s="7">
        <f t="array" ref="AB66">SUMPRODUCT((NBI_orig!$B$8:$B$256=NBI_L2!$A66)*(NBI_orig!$F$6:$IT$6=NBI_L2!AB$1)*NBI_orig!$F$8:$IT$256)</f>
        <v>3260.8144094516574</v>
      </c>
      <c r="AC66" s="7">
        <f t="array" ref="AC66">SUMPRODUCT((NBI_orig!$B$8:$B$256=NBI_L2!$A66)*(NBI_orig!$F$6:$IT$6=NBI_L2!AC$1)*NBI_orig!$F$8:$IT$256)</f>
        <v>340.98045782054521</v>
      </c>
      <c r="AD66" s="7">
        <f t="array" ref="AD66">SUMPRODUCT((NBI_orig!$B$8:$B$256=NBI_L2!$A66)*(NBI_orig!$F$6:$IT$6=NBI_L2!AD$1)*NBI_orig!$F$8:$IT$256)</f>
        <v>36.582559168821767</v>
      </c>
      <c r="AE66" s="7">
        <f t="array" ref="AE66">SUMPRODUCT((NBI_orig!$B$8:$B$256=NBI_L2!$A66)*(NBI_orig!$F$6:$IT$6=NBI_L2!AE$1)*NBI_orig!$F$8:$IT$256)</f>
        <v>11.301556080351521</v>
      </c>
      <c r="AF66" s="7">
        <f t="array" ref="AF66">SUMPRODUCT((NBI_orig!$B$8:$B$256=NBI_L2!$A66)*(NBI_orig!$F$6:$IT$6=NBI_L2!AF$1)*NBI_orig!$F$8:$IT$256)</f>
        <v>1118.3516896921219</v>
      </c>
      <c r="AG66" s="7">
        <f t="array" ref="AG66">SUMPRODUCT((NBI_orig!$B$8:$B$256=NBI_L2!$A66)*(NBI_orig!$F$6:$IT$6=NBI_L2!AG$1)*NBI_orig!$F$8:$IT$256)</f>
        <v>1217.6310909287574</v>
      </c>
      <c r="AH66" s="7">
        <f t="array" ref="AH66">SUMPRODUCT((NBI_orig!$B$8:$B$256=NBI_L2!$A66)*(NBI_orig!$F$6:$IT$6=NBI_L2!AH$1)*NBI_orig!$F$8:$IT$256)</f>
        <v>3166.1872622125829</v>
      </c>
      <c r="AI66" s="7">
        <f t="array" ref="AI66">SUMPRODUCT((NBI_orig!$B$8:$B$256=NBI_L2!$A66)*(NBI_orig!$F$6:$IT$6=NBI_L2!AI$1)*NBI_orig!$F$8:$IT$256)</f>
        <v>9845.1201468009367</v>
      </c>
      <c r="AJ66" s="7">
        <f t="array" ref="AJ66">SUMPRODUCT((NBI_orig!$B$8:$B$256=NBI_L2!$A66)*(NBI_orig!$F$6:$IT$6=NBI_L2!AJ$1)*NBI_orig!$F$8:$IT$256)</f>
        <v>17.424109417535952</v>
      </c>
      <c r="AK66" s="7">
        <f t="array" ref="AK66">SUMPRODUCT((NBI_orig!$B$8:$B$256=NBI_L2!$A66)*(NBI_orig!$F$6:$IT$6=NBI_L2!AK$1)*NBI_orig!$F$8:$IT$256)</f>
        <v>1879.4529911833927</v>
      </c>
      <c r="AL66" s="7">
        <f t="array" ref="AL66">SUMPRODUCT((NBI_orig!$B$8:$B$256=NBI_L2!$A66)*(NBI_orig!$F$6:$IT$6=NBI_L2!AL$1)*NBI_orig!$F$8:$IT$256)</f>
        <v>3029.243221327813</v>
      </c>
      <c r="AM66" s="7">
        <f t="array" ref="AM66">SUMPRODUCT((NBI_orig!$B$8:$B$256=NBI_L2!$A66)*(NBI_orig!$F$6:$IT$6=NBI_L2!AM$1)*NBI_orig!$F$8:$IT$256)</f>
        <v>2.66175510476711</v>
      </c>
      <c r="AN66" s="7">
        <f t="array" ref="AN66">SUMPRODUCT((NBI_orig!$B$8:$B$256=NBI_L2!$A66)*(NBI_orig!$F$6:$IT$6=NBI_L2!AN$1)*NBI_orig!$F$8:$IT$256)</f>
        <v>15875.848094005256</v>
      </c>
      <c r="AO66" s="7">
        <f t="array" ref="AO66">SUMPRODUCT((NBI_orig!$B$8:$B$256=NBI_L2!$A66)*(NBI_orig!$F$6:$IT$6=NBI_L2!AO$1)*NBI_orig!$F$8:$IT$256)</f>
        <v>3273.3076269433982</v>
      </c>
      <c r="AP66" s="7">
        <f t="array" ref="AP66">SUMPRODUCT((NBI_orig!$B$8:$B$256=NBI_L2!$A66)*(NBI_orig!$F$6:$IT$6=NBI_L2!AP$1)*NBI_orig!$F$8:$IT$256)</f>
        <v>2493.856925684102</v>
      </c>
      <c r="AQ66" s="7">
        <f t="array" ref="AQ66">SUMPRODUCT((NBI_orig!$B$8:$B$256=NBI_L2!$A66)*(NBI_orig!$F$6:$IT$6=NBI_L2!AQ$1)*NBI_orig!$F$8:$IT$256)</f>
        <v>0</v>
      </c>
      <c r="AR66" s="7">
        <f t="array" ref="AR66">SUMPRODUCT((NBI_orig!$B$8:$B$256=NBI_L2!$A66)*(NBI_orig!$F$6:$IT$6=NBI_L2!AR$1)*NBI_orig!$F$8:$IT$256)</f>
        <v>0</v>
      </c>
      <c r="AS66" s="7">
        <f t="array" ref="AS66">SUMPRODUCT((NBI_orig!$B$8:$B$256=NBI_L2!$A66)*(NBI_orig!$F$6:$IT$6=NBI_L2!AS$1)*NBI_orig!$F$8:$IT$256)</f>
        <v>0</v>
      </c>
      <c r="AT66" s="7">
        <f t="array" ref="AT66">SUMPRODUCT((NBI_orig!$B$8:$B$256=NBI_L2!$A66)*(NBI_orig!$F$6:$IT$6=NBI_L2!AT$1)*NBI_orig!$F$8:$IT$256)</f>
        <v>0</v>
      </c>
      <c r="AU66" s="7">
        <f t="array" ref="AU66">SUMPRODUCT((NBI_orig!$B$8:$B$256=NBI_L2!$A66)*(NBI_orig!$F$6:$IT$6=NBI_L2!AU$1)*NBI_orig!$F$8:$IT$256)</f>
        <v>0</v>
      </c>
      <c r="AV66" s="7">
        <f t="array" ref="AV66">SUMPRODUCT((NBI_orig!$B$8:$B$256=NBI_L2!$A66)*(NBI_orig!$F$6:$IT$6=NBI_L2!AV$1)*NBI_orig!$F$8:$IT$256)</f>
        <v>0</v>
      </c>
      <c r="AW66" s="7">
        <f t="array" ref="AW66">SUMPRODUCT((NBI_orig!$B$8:$B$256=NBI_L2!$A66)*(NBI_orig!$F$6:$IT$6=NBI_L2!AW$1)*NBI_orig!$F$8:$IT$256)</f>
        <v>0</v>
      </c>
      <c r="AX66" s="7">
        <f t="array" ref="AX66">SUMPRODUCT((NBI_orig!$B$8:$B$256=NBI_L2!$A66)*(NBI_orig!$F$6:$IT$6=NBI_L2!AX$1)*NBI_orig!$F$8:$IT$256)</f>
        <v>0</v>
      </c>
      <c r="AY66" s="7">
        <f t="array" ref="AY66">SUMPRODUCT((NBI_orig!$B$8:$B$256=NBI_L2!$A66)*(NBI_orig!$F$6:$IT$6=NBI_L2!AY$1)*NBI_orig!$F$8:$IT$256)</f>
        <v>0</v>
      </c>
      <c r="AZ66" s="7">
        <f t="array" ref="AZ66">SUMPRODUCT((NBI_orig!$B$8:$B$256=NBI_L2!$A66)*(NBI_orig!$F$6:$IT$6=NBI_L2!AZ$1)*NBI_orig!$F$8:$IT$256)</f>
        <v>0</v>
      </c>
      <c r="BA66" s="7">
        <f t="array" ref="BA66">SUMPRODUCT((NBI_orig!$B$8:$B$256=NBI_L2!$A66)*(NBI_orig!$F$6:$IT$6=NBI_L2!BA$1)*NBI_orig!$F$8:$IT$256)</f>
        <v>0</v>
      </c>
      <c r="BB66" s="7">
        <f t="array" ref="BB66">SUMPRODUCT((NBI_orig!$B$8:$B$256=NBI_L2!$A66)*(NBI_orig!$F$6:$IT$6=NBI_L2!BB$1)*NBI_orig!$F$8:$IT$256)</f>
        <v>0</v>
      </c>
      <c r="BC66" s="7">
        <f t="array" ref="BC66">SUMPRODUCT((NBI_orig!$B$8:$B$256=NBI_L2!$A66)*(NBI_orig!$F$6:$IT$6=NBI_L2!BC$1)*NBI_orig!$F$8:$IT$256)</f>
        <v>0</v>
      </c>
      <c r="BD66" s="7">
        <f t="array" ref="BD66">SUMPRODUCT((NBI_orig!$B$8:$B$256=NBI_L2!$A66)*(NBI_orig!$F$6:$IT$6=NBI_L2!BD$1)*NBI_orig!$F$8:$IT$256)</f>
        <v>0</v>
      </c>
      <c r="BE66" s="7">
        <f t="array" ref="BE66">SUMPRODUCT((NBI_orig!$B$8:$B$256=NBI_L2!$A66)*(NBI_orig!$F$6:$IT$6=NBI_L2!BE$1)*NBI_orig!$F$8:$IT$256)</f>
        <v>0</v>
      </c>
      <c r="BF66" s="7">
        <f t="array" ref="BF66">SUMPRODUCT((NBI_orig!$B$8:$B$256=NBI_L2!$A66)*(NBI_orig!$F$6:$IT$6=NBI_L2!BF$1)*NBI_orig!$F$8:$IT$256)</f>
        <v>0</v>
      </c>
      <c r="BG66" s="7">
        <f t="array" ref="BG66">SUMPRODUCT((NBI_orig!$B$8:$B$256=NBI_L2!$A66)*(NBI_orig!$F$6:$IT$6=NBI_L2!BG$1)*NBI_orig!$F$8:$IT$256)</f>
        <v>0</v>
      </c>
      <c r="BH66" s="7">
        <f t="array" ref="BH66">SUMPRODUCT((NBI_orig!$B$8:$B$256=NBI_L2!$A66)*(NBI_orig!$F$6:$IT$6=NBI_L2!BH$1)*NBI_orig!$F$8:$IT$256)</f>
        <v>0</v>
      </c>
      <c r="BI66" s="7">
        <f t="array" ref="BI66">SUMPRODUCT((NBI_orig!$B$8:$B$256=NBI_L2!$A66)*(NBI_orig!$F$6:$IT$6=NBI_L2!BI$1)*NBI_orig!$F$8:$IT$256)</f>
        <v>0</v>
      </c>
      <c r="BJ66" s="7">
        <f t="array" ref="BJ66">SUMPRODUCT((NBI_orig!$B$8:$B$256=NBI_L2!$A66)*(NBI_orig!$F$6:$IT$6=NBI_L2!BJ$1)*NBI_orig!$F$8:$IT$256)</f>
        <v>0</v>
      </c>
      <c r="BK66" s="7">
        <f t="array" ref="BK66">SUMPRODUCT((NBI_orig!$B$8:$B$256=NBI_L2!$A66)*(NBI_orig!$F$6:$IT$6=NBI_L2!BK$1)*NBI_orig!$F$8:$IT$256)</f>
        <v>0</v>
      </c>
      <c r="BL66" s="7">
        <f t="array" ref="BL66">SUMPRODUCT((NBI_orig!$B$8:$B$256=NBI_L2!$A66)*(NBI_orig!$F$6:$IT$6=NBI_L2!BL$1)*NBI_orig!$F$8:$IT$256)</f>
        <v>0</v>
      </c>
      <c r="BM66" s="7">
        <f t="array" ref="BM66">SUMPRODUCT((NBI_orig!$B$8:$B$256=NBI_L2!$A66)*(NBI_orig!$F$6:$IT$6=NBI_L2!BM$1)*NBI_orig!$F$8:$IT$256)</f>
        <v>0</v>
      </c>
      <c r="BN66" s="7">
        <f t="array" ref="BN66">SUMPRODUCT((NBI_orig!$B$8:$B$256=NBI_L2!$A66)*(NBI_orig!$F$6:$IT$6=NBI_L2!BN$1)*NBI_orig!$F$8:$IT$256)</f>
        <v>0</v>
      </c>
      <c r="BO66" s="7">
        <f t="array" ref="BO66">SUMPRODUCT((NBI_orig!$B$8:$B$256=NBI_L2!$A66)*(NBI_orig!$F$6:$IT$6=NBI_L2!BO$1)*NBI_orig!$F$8:$IT$256)</f>
        <v>0</v>
      </c>
      <c r="BP66" s="7">
        <f t="array" ref="BP66">SUMPRODUCT((NBI_orig!$B$8:$B$256=NBI_L2!$A66)*(NBI_orig!$F$6:$IT$6=NBI_L2!BP$1)*NBI_orig!$F$8:$IT$256)</f>
        <v>0</v>
      </c>
      <c r="BQ66" s="7">
        <f t="array" ref="BQ66">SUMPRODUCT((NBI_orig!$B$8:$B$256=NBI_L2!$A66)*(NBI_orig!$F$6:$IT$6=NBI_L2!BQ$1)*NBI_orig!$F$8:$IT$256)</f>
        <v>0</v>
      </c>
      <c r="BR66" s="7">
        <f t="array" ref="BR66">SUMPRODUCT((NBI_orig!$B$8:$B$256=NBI_L2!$A66)*(NBI_orig!$F$6:$IT$6=NBI_L2!BR$1)*NBI_orig!$F$8:$IT$256)</f>
        <v>0</v>
      </c>
      <c r="BS66" s="7">
        <f t="array" ref="BS66">SUMPRODUCT((NBI_orig!$B$8:$B$256=NBI_L2!$A66)*(NBI_orig!$F$6:$IT$6=NBI_L2!BS$1)*NBI_orig!$F$8:$IT$256)</f>
        <v>0</v>
      </c>
      <c r="BT66" s="7">
        <f t="array" ref="BT66">SUMPRODUCT((NBI_orig!$B$8:$B$256=NBI_L2!$A66)*(NBI_orig!$F$6:$IT$6=NBI_L2!BT$1)*NBI_orig!$F$8:$IT$256)</f>
        <v>0</v>
      </c>
      <c r="BU66" s="7">
        <f t="array" ref="BU66">SUMPRODUCT((NBI_orig!$B$8:$B$256=NBI_L2!$A66)*(NBI_orig!$F$6:$IT$6=NBI_L2!BU$1)*NBI_orig!$F$8:$IT$256)</f>
        <v>0</v>
      </c>
      <c r="BV66" s="7">
        <f t="array" ref="BV66">SUMPRODUCT((NBI_orig!$B$8:$B$256=NBI_L2!$A66)*(NBI_orig!$F$6:$IT$6=NBI_L2!BV$1)*NBI_orig!$F$8:$IT$256)</f>
        <v>0</v>
      </c>
      <c r="BW66" s="7">
        <f t="array" ref="BW66">SUMPRODUCT((NBI_orig!$B$8:$B$256=NBI_L2!$A66)*(NBI_orig!$F$6:$IT$6=NBI_L2!BW$1)*NBI_orig!$F$8:$IT$256)</f>
        <v>0</v>
      </c>
      <c r="BX66" s="7">
        <f t="array" ref="BX66">SUMPRODUCT((NBI_orig!$B$8:$B$256=NBI_L2!$A66)*(NBI_orig!$F$6:$IT$6=NBI_L2!BX$1)*NBI_orig!$F$8:$IT$256)</f>
        <v>0</v>
      </c>
      <c r="BY66" s="7">
        <f t="array" ref="BY66">SUMPRODUCT((NBI_orig!$B$8:$B$256=NBI_L2!$A66)*(NBI_orig!$F$6:$IT$6=NBI_L2!BY$1)*NBI_orig!$F$8:$IT$256)</f>
        <v>0</v>
      </c>
      <c r="BZ66" s="7">
        <f t="array" ref="BZ66">SUMPRODUCT((NBI_orig!$B$8:$B$256=NBI_L2!$A66)*(NBI_orig!$F$6:$IT$6=NBI_L2!BZ$1)*NBI_orig!$F$8:$IT$256)</f>
        <v>0</v>
      </c>
      <c r="CA66" s="7">
        <f t="array" ref="CA66">SUMPRODUCT((NBI_orig!$B$8:$B$256=NBI_L2!$A66)*(NBI_orig!$F$6:$IT$6=NBI_L2!CA$1)*NBI_orig!$F$8:$IT$256)</f>
        <v>0</v>
      </c>
      <c r="CB66" s="7">
        <f t="array" ref="CB66">SUMPRODUCT((NBI_orig!$B$8:$B$256=NBI_L2!$A66)*(NBI_orig!$F$6:$IT$6=NBI_L2!CB$1)*NBI_orig!$F$8:$IT$256)</f>
        <v>0</v>
      </c>
      <c r="CC66" s="7">
        <f t="array" ref="CC66">SUMPRODUCT((NBI_orig!$B$8:$B$256=NBI_L2!$A66)*(NBI_orig!$F$6:$IT$6=NBI_L2!CC$1)*NBI_orig!$F$8:$IT$256)</f>
        <v>0</v>
      </c>
      <c r="CD66" s="7">
        <f t="array" ref="CD66">SUMPRODUCT((NBI_orig!$B$8:$B$256=NBI_L2!$A66)*(NBI_orig!$F$6:$IT$6=NBI_L2!CD$1)*NBI_orig!$F$8:$IT$256)</f>
        <v>0</v>
      </c>
      <c r="CE66" s="7">
        <f t="array" ref="CE66">SUMPRODUCT((NBI_orig!$B$8:$B$256=NBI_L2!$A66)*(NBI_orig!$F$6:$IT$6=NBI_L2!CE$1)*NBI_orig!$F$8:$IT$256)</f>
        <v>0</v>
      </c>
      <c r="CF66" s="7">
        <f t="array" ref="CF66">SUMPRODUCT((NBI_orig!$B$8:$B$256=NBI_L2!$A66)*(NBI_orig!$F$6:$IT$6=NBI_L2!CF$1)*NBI_orig!$F$8:$IT$256)</f>
        <v>0</v>
      </c>
      <c r="CG66" s="7">
        <f t="array" ref="CG66">SUMPRODUCT((NBI_orig!$B$8:$B$256=NBI_L2!$A66)*(NBI_orig!$F$6:$IT$6=NBI_L2!CG$1)*NBI_orig!$F$8:$IT$256)</f>
        <v>0</v>
      </c>
      <c r="CH66" s="7">
        <f t="array" ref="CH66">SUMPRODUCT((NBI_orig!$B$8:$B$256=NBI_L2!$A66)*(NBI_orig!$F$6:$IT$6=NBI_L2!CH$1)*NBI_orig!$F$8:$IT$256)</f>
        <v>0</v>
      </c>
      <c r="CI66" s="7">
        <f t="array" ref="CI66">SUMPRODUCT((NBI_orig!$B$8:$B$256=NBI_L2!$A66)*(NBI_orig!$F$6:$IT$6=NBI_L2!CI$1)*NBI_orig!$F$8:$IT$256)</f>
        <v>0</v>
      </c>
      <c r="CJ66" s="7">
        <f t="array" ref="CJ66">SUMPRODUCT((NBI_orig!$B$8:$B$256=NBI_L2!$A66)*(NBI_orig!$F$6:$IT$6=NBI_L2!CJ$1)*NBI_orig!$F$8:$IT$256)</f>
        <v>0</v>
      </c>
      <c r="CK66" s="7">
        <f t="array" ref="CK66">SUMPRODUCT((NBI_orig!$B$8:$B$256=NBI_L2!$A66)*(NBI_orig!$F$6:$IT$6=NBI_L2!CK$1)*NBI_orig!$F$8:$IT$256)</f>
        <v>777.55218138187342</v>
      </c>
      <c r="CL66" s="7">
        <f t="array" ref="CL66">SUMPRODUCT((NBI_orig!$B$8:$B$256=NBI_L2!$A66)*(NBI_orig!$F$6:$IT$6=NBI_L2!CL$1)*NBI_orig!$F$8:$IT$256)</f>
        <v>3635.3091149094635</v>
      </c>
      <c r="CM66" s="7">
        <f t="array" ref="CM66">SUMPRODUCT((NBI_orig!$B$8:$B$256=NBI_L2!$A66)*(NBI_orig!$F$6:$IT$6=NBI_L2!CM$1)*NBI_orig!$F$8:$IT$256)</f>
        <v>8365.3460894616619</v>
      </c>
      <c r="CN66" s="7">
        <f t="array" ref="CN66">SUMPRODUCT((NBI_orig!$B$8:$B$256=NBI_L2!$A66)*(NBI_orig!$F$6:$IT$6=NBI_L2!CN$1)*NBI_orig!$F$8:$IT$256)</f>
        <v>0</v>
      </c>
      <c r="CO66" s="7">
        <f t="array" ref="CO66">SUMPRODUCT((NBI_orig!$B$8:$B$256=NBI_L2!$A66)*(NBI_orig!$F$6:$IT$6=NBI_L2!CO$1)*NBI_orig!$F$8:$IT$256)</f>
        <v>0</v>
      </c>
      <c r="CP66" s="7">
        <f t="array" ref="CP66">SUMPRODUCT((NBI_orig!$B$8:$B$256=NBI_L2!$A66)*(NBI_orig!$F$6:$IT$6=NBI_L2!CP$1)*NBI_orig!$F$8:$IT$256)</f>
        <v>0</v>
      </c>
      <c r="CQ66" s="7">
        <f t="array" ref="CQ66">SUMPRODUCT((NBI_orig!$B$8:$B$256=NBI_L2!$A66)*(NBI_orig!$F$6:$IT$6=NBI_L2!CQ$1)*NBI_orig!$F$8:$IT$256)</f>
        <v>0</v>
      </c>
      <c r="CR66" s="7">
        <f t="array" ref="CR66">SUMPRODUCT((NBI_orig!$B$8:$B$256=NBI_L2!$A66)*(NBI_orig!$F$6:$IT$6=NBI_L2!CR$1)*NBI_orig!$F$8:$IT$256)</f>
        <v>0</v>
      </c>
      <c r="CS66" s="7">
        <f t="array" ref="CS66">SUMPRODUCT((NBI_orig!$B$8:$B$256=NBI_L2!$A66)*(NBI_orig!$F$6:$IT$6=NBI_L2!CS$1)*NBI_orig!$F$8:$IT$256)</f>
        <v>171885.09681244011</v>
      </c>
      <c r="CT66" s="7">
        <f t="array" ref="CT66">SUMPRODUCT((NBI_orig!$B$8:$B$256=NBI_L2!$A66)*(NBI_orig!$F$6:$IT$6=NBI_L2!CT$1)*NBI_orig!$F$8:$IT$256)</f>
        <v>7434.2837253549824</v>
      </c>
      <c r="CU66" s="7">
        <f t="array" ref="CU66">SUMPRODUCT((NBI_orig!$B$8:$B$256=NBI_L2!$A66)*(NBI_orig!$F$6:$IT$6=NBI_L2!CU$1)*NBI_orig!$F$8:$IT$256)</f>
        <v>227.38891556819652</v>
      </c>
      <c r="CV66" s="7">
        <f t="array" ref="CV66">SUMPRODUCT((NBI_orig!$B$8:$B$256=NBI_L2!$A66)*(NBI_orig!$F$6:$IT$6=NBI_L2!CV$1)*NBI_orig!$F$8:$IT$256)</f>
        <v>54261.039717612875</v>
      </c>
      <c r="CW66" s="7">
        <f t="array" ref="CW66">SUMPRODUCT((NBI_orig!$B$8:$B$256=NBI_L2!$A66)*(NBI_orig!$F$6:$IT$6=NBI_L2!CW$1)*NBI_orig!$F$8:$IT$256)</f>
        <v>338073.41334478528</v>
      </c>
      <c r="CX66" s="7"/>
      <c r="CY66" s="7"/>
    </row>
    <row r="67" spans="1:103" x14ac:dyDescent="0.2">
      <c r="A67" s="6" t="s">
        <v>345</v>
      </c>
      <c r="B67" s="7">
        <f t="array" ref="B67">SUMPRODUCT((NBI_orig!$B$8:$B$256=NBI_L2!$A67)*(NBI_orig!$F$6:$IT$6=NBI_L2!B$1)*NBI_orig!$F$8:$IT$256)</f>
        <v>251.3911544674624</v>
      </c>
      <c r="C67" s="7">
        <f t="array" ref="C67">SUMPRODUCT((NBI_orig!$B$8:$B$256=NBI_L2!$A67)*(NBI_orig!$F$6:$IT$6=NBI_L2!C$1)*NBI_orig!$F$8:$IT$256)</f>
        <v>27.309231035043652</v>
      </c>
      <c r="D67" s="7">
        <f t="array" ref="D67">SUMPRODUCT((NBI_orig!$B$8:$B$256=NBI_L2!$A67)*(NBI_orig!$F$6:$IT$6=NBI_L2!D$1)*NBI_orig!$F$8:$IT$256)</f>
        <v>4.2514802566350927</v>
      </c>
      <c r="E67" s="7">
        <f t="array" ref="E67">SUMPRODUCT((NBI_orig!$B$8:$B$256=NBI_L2!$A67)*(NBI_orig!$F$6:$IT$6=NBI_L2!E$1)*NBI_orig!$F$8:$IT$256)</f>
        <v>1044.002166066942</v>
      </c>
      <c r="F67" s="7">
        <f t="array" ref="F67">SUMPRODUCT((NBI_orig!$B$8:$B$256=NBI_L2!$A67)*(NBI_orig!$F$6:$IT$6=NBI_L2!F$1)*NBI_orig!$F$8:$IT$256)</f>
        <v>3058.6794908399856</v>
      </c>
      <c r="G67" s="7">
        <f t="array" ref="G67">SUMPRODUCT((NBI_orig!$B$8:$B$256=NBI_L2!$A67)*(NBI_orig!$F$6:$IT$6=NBI_L2!G$1)*NBI_orig!$F$8:$IT$256)</f>
        <v>572.86063747256537</v>
      </c>
      <c r="H67" s="7">
        <f t="array" ref="H67">SUMPRODUCT((NBI_orig!$B$8:$B$256=NBI_L2!$A67)*(NBI_orig!$F$6:$IT$6=NBI_L2!H$1)*NBI_orig!$F$8:$IT$256)</f>
        <v>0</v>
      </c>
      <c r="I67" s="7">
        <f t="array" ref="I67">SUMPRODUCT((NBI_orig!$B$8:$B$256=NBI_L2!$A67)*(NBI_orig!$F$6:$IT$6=NBI_L2!I$1)*NBI_orig!$F$8:$IT$256)</f>
        <v>0</v>
      </c>
      <c r="J67" s="7">
        <f t="array" ref="J67">SUMPRODUCT((NBI_orig!$B$8:$B$256=NBI_L2!$A67)*(NBI_orig!$F$6:$IT$6=NBI_L2!J$1)*NBI_orig!$F$8:$IT$256)</f>
        <v>0.72597694379876798</v>
      </c>
      <c r="K67" s="7">
        <f t="array" ref="K67">SUMPRODUCT((NBI_orig!$B$8:$B$256=NBI_L2!$A67)*(NBI_orig!$F$6:$IT$6=NBI_L2!K$1)*NBI_orig!$F$8:$IT$256)</f>
        <v>0</v>
      </c>
      <c r="L67" s="7">
        <f t="array" ref="L67">SUMPRODUCT((NBI_orig!$B$8:$B$256=NBI_L2!$A67)*(NBI_orig!$F$6:$IT$6=NBI_L2!L$1)*NBI_orig!$F$8:$IT$256)</f>
        <v>0</v>
      </c>
      <c r="M67" s="7">
        <f t="array" ref="M67">SUMPRODUCT((NBI_orig!$B$8:$B$256=NBI_L2!$A67)*(NBI_orig!$F$6:$IT$6=NBI_L2!M$1)*NBI_orig!$F$8:$IT$256)</f>
        <v>0</v>
      </c>
      <c r="N67" s="7">
        <f t="array" ref="N67">SUMPRODUCT((NBI_orig!$B$8:$B$256=NBI_L2!$A67)*(NBI_orig!$F$6:$IT$6=NBI_L2!N$1)*NBI_orig!$F$8:$IT$256)</f>
        <v>0</v>
      </c>
      <c r="O67" s="7">
        <f t="array" ref="O67">SUMPRODUCT((NBI_orig!$B$8:$B$256=NBI_L2!$A67)*(NBI_orig!$F$6:$IT$6=NBI_L2!O$1)*NBI_orig!$F$8:$IT$256)</f>
        <v>46.327305501946398</v>
      </c>
      <c r="P67" s="7">
        <f t="array" ref="P67">SUMPRODUCT((NBI_orig!$B$8:$B$256=NBI_L2!$A67)*(NBI_orig!$F$6:$IT$6=NBI_L2!P$1)*NBI_orig!$F$8:$IT$256)</f>
        <v>0</v>
      </c>
      <c r="Q67" s="7">
        <f t="array" ref="Q67">SUMPRODUCT((NBI_orig!$B$8:$B$256=NBI_L2!$A67)*(NBI_orig!$F$6:$IT$6=NBI_L2!Q$1)*NBI_orig!$F$8:$IT$256)</f>
        <v>0</v>
      </c>
      <c r="R67" s="7">
        <f t="array" ref="R67">SUMPRODUCT((NBI_orig!$B$8:$B$256=NBI_L2!$A67)*(NBI_orig!$F$6:$IT$6=NBI_L2!R$1)*NBI_orig!$F$8:$IT$256)</f>
        <v>0</v>
      </c>
      <c r="S67" s="7">
        <f t="array" ref="S67">SUMPRODUCT((NBI_orig!$B$8:$B$256=NBI_L2!$A67)*(NBI_orig!$F$6:$IT$6=NBI_L2!S$1)*NBI_orig!$F$8:$IT$256)</f>
        <v>0</v>
      </c>
      <c r="T67" s="7">
        <f t="array" ref="T67">SUMPRODUCT((NBI_orig!$B$8:$B$256=NBI_L2!$A67)*(NBI_orig!$F$6:$IT$6=NBI_L2!T$1)*NBI_orig!$F$8:$IT$256)</f>
        <v>0</v>
      </c>
      <c r="U67" s="7">
        <f t="array" ref="U67">SUMPRODUCT((NBI_orig!$B$8:$B$256=NBI_L2!$A67)*(NBI_orig!$F$6:$IT$6=NBI_L2!U$1)*NBI_orig!$F$8:$IT$256)</f>
        <v>0</v>
      </c>
      <c r="V67" s="7">
        <f t="array" ref="V67">SUMPRODUCT((NBI_orig!$B$8:$B$256=NBI_L2!$A67)*(NBI_orig!$F$6:$IT$6=NBI_L2!V$1)*NBI_orig!$F$8:$IT$256)</f>
        <v>4.5040578728321696</v>
      </c>
      <c r="W67" s="7">
        <f t="array" ref="W67">SUMPRODUCT((NBI_orig!$B$8:$B$256=NBI_L2!$A67)*(NBI_orig!$F$6:$IT$6=NBI_L2!W$1)*NBI_orig!$F$8:$IT$256)</f>
        <v>0</v>
      </c>
      <c r="X67" s="7">
        <f t="array" ref="X67">SUMPRODUCT((NBI_orig!$B$8:$B$256=NBI_L2!$A67)*(NBI_orig!$F$6:$IT$6=NBI_L2!X$1)*NBI_orig!$F$8:$IT$256)</f>
        <v>339.33175756170311</v>
      </c>
      <c r="Y67" s="7">
        <f t="array" ref="Y67">SUMPRODUCT((NBI_orig!$B$8:$B$256=NBI_L2!$A67)*(NBI_orig!$F$6:$IT$6=NBI_L2!Y$1)*NBI_orig!$F$8:$IT$256)</f>
        <v>2714.2259919258768</v>
      </c>
      <c r="Z67" s="7">
        <f t="array" ref="Z67">SUMPRODUCT((NBI_orig!$B$8:$B$256=NBI_L2!$A67)*(NBI_orig!$F$6:$IT$6=NBI_L2!Z$1)*NBI_orig!$F$8:$IT$256)</f>
        <v>3662.7036992259027</v>
      </c>
      <c r="AA67" s="7">
        <f t="array" ref="AA67">SUMPRODUCT((NBI_orig!$B$8:$B$256=NBI_L2!$A67)*(NBI_orig!$F$6:$IT$6=NBI_L2!AA$1)*NBI_orig!$F$8:$IT$256)</f>
        <v>2218.5194621405662</v>
      </c>
      <c r="AB67" s="7">
        <f t="array" ref="AB67">SUMPRODUCT((NBI_orig!$B$8:$B$256=NBI_L2!$A67)*(NBI_orig!$F$6:$IT$6=NBI_L2!AB$1)*NBI_orig!$F$8:$IT$256)</f>
        <v>1723.6708153527122</v>
      </c>
      <c r="AC67" s="7">
        <f t="array" ref="AC67">SUMPRODUCT((NBI_orig!$B$8:$B$256=NBI_L2!$A67)*(NBI_orig!$F$6:$IT$6=NBI_L2!AC$1)*NBI_orig!$F$8:$IT$256)</f>
        <v>464.30363963059301</v>
      </c>
      <c r="AD67" s="7">
        <f t="array" ref="AD67">SUMPRODUCT((NBI_orig!$B$8:$B$256=NBI_L2!$A67)*(NBI_orig!$F$6:$IT$6=NBI_L2!AD$1)*NBI_orig!$F$8:$IT$256)</f>
        <v>0.96359776760129601</v>
      </c>
      <c r="AE67" s="7">
        <f t="array" ref="AE67">SUMPRODUCT((NBI_orig!$B$8:$B$256=NBI_L2!$A67)*(NBI_orig!$F$6:$IT$6=NBI_L2!AE$1)*NBI_orig!$F$8:$IT$256)</f>
        <v>77.033649738269276</v>
      </c>
      <c r="AF67" s="7">
        <f t="array" ref="AF67">SUMPRODUCT((NBI_orig!$B$8:$B$256=NBI_L2!$A67)*(NBI_orig!$F$6:$IT$6=NBI_L2!AF$1)*NBI_orig!$F$8:$IT$256)</f>
        <v>7546.4028980590792</v>
      </c>
      <c r="AG67" s="7">
        <f t="array" ref="AG67">SUMPRODUCT((NBI_orig!$B$8:$B$256=NBI_L2!$A67)*(NBI_orig!$F$6:$IT$6=NBI_L2!AG$1)*NBI_orig!$F$8:$IT$256)</f>
        <v>383.33165686250607</v>
      </c>
      <c r="AH67" s="7">
        <f t="array" ref="AH67">SUMPRODUCT((NBI_orig!$B$8:$B$256=NBI_L2!$A67)*(NBI_orig!$F$6:$IT$6=NBI_L2!AH$1)*NBI_orig!$F$8:$IT$256)</f>
        <v>19251.481076621727</v>
      </c>
      <c r="AI67" s="7">
        <f t="array" ref="AI67">SUMPRODUCT((NBI_orig!$B$8:$B$256=NBI_L2!$A67)*(NBI_orig!$F$6:$IT$6=NBI_L2!AI$1)*NBI_orig!$F$8:$IT$256)</f>
        <v>1599.8566230861036</v>
      </c>
      <c r="AJ67" s="7">
        <f t="array" ref="AJ67">SUMPRODUCT((NBI_orig!$B$8:$B$256=NBI_L2!$A67)*(NBI_orig!$F$6:$IT$6=NBI_L2!AJ$1)*NBI_orig!$F$8:$IT$256)</f>
        <v>3.4660203005697099</v>
      </c>
      <c r="AK67" s="7">
        <f t="array" ref="AK67">SUMPRODUCT((NBI_orig!$B$8:$B$256=NBI_L2!$A67)*(NBI_orig!$F$6:$IT$6=NBI_L2!AK$1)*NBI_orig!$F$8:$IT$256)</f>
        <v>1589.9837715131491</v>
      </c>
      <c r="AL67" s="7">
        <f t="array" ref="AL67">SUMPRODUCT((NBI_orig!$B$8:$B$256=NBI_L2!$A67)*(NBI_orig!$F$6:$IT$6=NBI_L2!AL$1)*NBI_orig!$F$8:$IT$256)</f>
        <v>5396.7051488395982</v>
      </c>
      <c r="AM67" s="7">
        <f t="array" ref="AM67">SUMPRODUCT((NBI_orig!$B$8:$B$256=NBI_L2!$A67)*(NBI_orig!$F$6:$IT$6=NBI_L2!AM$1)*NBI_orig!$F$8:$IT$256)</f>
        <v>45.226086691279598</v>
      </c>
      <c r="AN67" s="7">
        <f t="array" ref="AN67">SUMPRODUCT((NBI_orig!$B$8:$B$256=NBI_L2!$A67)*(NBI_orig!$F$6:$IT$6=NBI_L2!AN$1)*NBI_orig!$F$8:$IT$256)</f>
        <v>1967.3852447906715</v>
      </c>
      <c r="AO67" s="7">
        <f t="array" ref="AO67">SUMPRODUCT((NBI_orig!$B$8:$B$256=NBI_L2!$A67)*(NBI_orig!$F$6:$IT$6=NBI_L2!AO$1)*NBI_orig!$F$8:$IT$256)</f>
        <v>3739.5152308120491</v>
      </c>
      <c r="AP67" s="7">
        <f t="array" ref="AP67">SUMPRODUCT((NBI_orig!$B$8:$B$256=NBI_L2!$A67)*(NBI_orig!$F$6:$IT$6=NBI_L2!AP$1)*NBI_orig!$F$8:$IT$256)</f>
        <v>2058.8725047309626</v>
      </c>
      <c r="AQ67" s="7">
        <f t="array" ref="AQ67">SUMPRODUCT((NBI_orig!$B$8:$B$256=NBI_L2!$A67)*(NBI_orig!$F$6:$IT$6=NBI_L2!AQ$1)*NBI_orig!$F$8:$IT$256)</f>
        <v>0</v>
      </c>
      <c r="AR67" s="7">
        <f t="array" ref="AR67">SUMPRODUCT((NBI_orig!$B$8:$B$256=NBI_L2!$A67)*(NBI_orig!$F$6:$IT$6=NBI_L2!AR$1)*NBI_orig!$F$8:$IT$256)</f>
        <v>0</v>
      </c>
      <c r="AS67" s="7">
        <f t="array" ref="AS67">SUMPRODUCT((NBI_orig!$B$8:$B$256=NBI_L2!$A67)*(NBI_orig!$F$6:$IT$6=NBI_L2!AS$1)*NBI_orig!$F$8:$IT$256)</f>
        <v>0</v>
      </c>
      <c r="AT67" s="7">
        <f t="array" ref="AT67">SUMPRODUCT((NBI_orig!$B$8:$B$256=NBI_L2!$A67)*(NBI_orig!$F$6:$IT$6=NBI_L2!AT$1)*NBI_orig!$F$8:$IT$256)</f>
        <v>0</v>
      </c>
      <c r="AU67" s="7">
        <f t="array" ref="AU67">SUMPRODUCT((NBI_orig!$B$8:$B$256=NBI_L2!$A67)*(NBI_orig!$F$6:$IT$6=NBI_L2!AU$1)*NBI_orig!$F$8:$IT$256)</f>
        <v>0</v>
      </c>
      <c r="AV67" s="7">
        <f t="array" ref="AV67">SUMPRODUCT((NBI_orig!$B$8:$B$256=NBI_L2!$A67)*(NBI_orig!$F$6:$IT$6=NBI_L2!AV$1)*NBI_orig!$F$8:$IT$256)</f>
        <v>0</v>
      </c>
      <c r="AW67" s="7">
        <f t="array" ref="AW67">SUMPRODUCT((NBI_orig!$B$8:$B$256=NBI_L2!$A67)*(NBI_orig!$F$6:$IT$6=NBI_L2!AW$1)*NBI_orig!$F$8:$IT$256)</f>
        <v>0</v>
      </c>
      <c r="AX67" s="7">
        <f t="array" ref="AX67">SUMPRODUCT((NBI_orig!$B$8:$B$256=NBI_L2!$A67)*(NBI_orig!$F$6:$IT$6=NBI_L2!AX$1)*NBI_orig!$F$8:$IT$256)</f>
        <v>0</v>
      </c>
      <c r="AY67" s="7">
        <f t="array" ref="AY67">SUMPRODUCT((NBI_orig!$B$8:$B$256=NBI_L2!$A67)*(NBI_orig!$F$6:$IT$6=NBI_L2!AY$1)*NBI_orig!$F$8:$IT$256)</f>
        <v>0</v>
      </c>
      <c r="AZ67" s="7">
        <f t="array" ref="AZ67">SUMPRODUCT((NBI_orig!$B$8:$B$256=NBI_L2!$A67)*(NBI_orig!$F$6:$IT$6=NBI_L2!AZ$1)*NBI_orig!$F$8:$IT$256)</f>
        <v>0</v>
      </c>
      <c r="BA67" s="7">
        <f t="array" ref="BA67">SUMPRODUCT((NBI_orig!$B$8:$B$256=NBI_L2!$A67)*(NBI_orig!$F$6:$IT$6=NBI_L2!BA$1)*NBI_orig!$F$8:$IT$256)</f>
        <v>0</v>
      </c>
      <c r="BB67" s="7">
        <f t="array" ref="BB67">SUMPRODUCT((NBI_orig!$B$8:$B$256=NBI_L2!$A67)*(NBI_orig!$F$6:$IT$6=NBI_L2!BB$1)*NBI_orig!$F$8:$IT$256)</f>
        <v>0</v>
      </c>
      <c r="BC67" s="7">
        <f t="array" ref="BC67">SUMPRODUCT((NBI_orig!$B$8:$B$256=NBI_L2!$A67)*(NBI_orig!$F$6:$IT$6=NBI_L2!BC$1)*NBI_orig!$F$8:$IT$256)</f>
        <v>0</v>
      </c>
      <c r="BD67" s="7">
        <f t="array" ref="BD67">SUMPRODUCT((NBI_orig!$B$8:$B$256=NBI_L2!$A67)*(NBI_orig!$F$6:$IT$6=NBI_L2!BD$1)*NBI_orig!$F$8:$IT$256)</f>
        <v>0</v>
      </c>
      <c r="BE67" s="7">
        <f t="array" ref="BE67">SUMPRODUCT((NBI_orig!$B$8:$B$256=NBI_L2!$A67)*(NBI_orig!$F$6:$IT$6=NBI_L2!BE$1)*NBI_orig!$F$8:$IT$256)</f>
        <v>0</v>
      </c>
      <c r="BF67" s="7">
        <f t="array" ref="BF67">SUMPRODUCT((NBI_orig!$B$8:$B$256=NBI_L2!$A67)*(NBI_orig!$F$6:$IT$6=NBI_L2!BF$1)*NBI_orig!$F$8:$IT$256)</f>
        <v>0</v>
      </c>
      <c r="BG67" s="7">
        <f t="array" ref="BG67">SUMPRODUCT((NBI_orig!$B$8:$B$256=NBI_L2!$A67)*(NBI_orig!$F$6:$IT$6=NBI_L2!BG$1)*NBI_orig!$F$8:$IT$256)</f>
        <v>0</v>
      </c>
      <c r="BH67" s="7">
        <f t="array" ref="BH67">SUMPRODUCT((NBI_orig!$B$8:$B$256=NBI_L2!$A67)*(NBI_orig!$F$6:$IT$6=NBI_L2!BH$1)*NBI_orig!$F$8:$IT$256)</f>
        <v>0</v>
      </c>
      <c r="BI67" s="7">
        <f t="array" ref="BI67">SUMPRODUCT((NBI_orig!$B$8:$B$256=NBI_L2!$A67)*(NBI_orig!$F$6:$IT$6=NBI_L2!BI$1)*NBI_orig!$F$8:$IT$256)</f>
        <v>0</v>
      </c>
      <c r="BJ67" s="7">
        <f t="array" ref="BJ67">SUMPRODUCT((NBI_orig!$B$8:$B$256=NBI_L2!$A67)*(NBI_orig!$F$6:$IT$6=NBI_L2!BJ$1)*NBI_orig!$F$8:$IT$256)</f>
        <v>0</v>
      </c>
      <c r="BK67" s="7">
        <f t="array" ref="BK67">SUMPRODUCT((NBI_orig!$B$8:$B$256=NBI_L2!$A67)*(NBI_orig!$F$6:$IT$6=NBI_L2!BK$1)*NBI_orig!$F$8:$IT$256)</f>
        <v>0</v>
      </c>
      <c r="BL67" s="7">
        <f t="array" ref="BL67">SUMPRODUCT((NBI_orig!$B$8:$B$256=NBI_L2!$A67)*(NBI_orig!$F$6:$IT$6=NBI_L2!BL$1)*NBI_orig!$F$8:$IT$256)</f>
        <v>0</v>
      </c>
      <c r="BM67" s="7">
        <f t="array" ref="BM67">SUMPRODUCT((NBI_orig!$B$8:$B$256=NBI_L2!$A67)*(NBI_orig!$F$6:$IT$6=NBI_L2!BM$1)*NBI_orig!$F$8:$IT$256)</f>
        <v>0</v>
      </c>
      <c r="BN67" s="7">
        <f t="array" ref="BN67">SUMPRODUCT((NBI_orig!$B$8:$B$256=NBI_L2!$A67)*(NBI_orig!$F$6:$IT$6=NBI_L2!BN$1)*NBI_orig!$F$8:$IT$256)</f>
        <v>0</v>
      </c>
      <c r="BO67" s="7">
        <f t="array" ref="BO67">SUMPRODUCT((NBI_orig!$B$8:$B$256=NBI_L2!$A67)*(NBI_orig!$F$6:$IT$6=NBI_L2!BO$1)*NBI_orig!$F$8:$IT$256)</f>
        <v>0</v>
      </c>
      <c r="BP67" s="7">
        <f t="array" ref="BP67">SUMPRODUCT((NBI_orig!$B$8:$B$256=NBI_L2!$A67)*(NBI_orig!$F$6:$IT$6=NBI_L2!BP$1)*NBI_orig!$F$8:$IT$256)</f>
        <v>0</v>
      </c>
      <c r="BQ67" s="7">
        <f t="array" ref="BQ67">SUMPRODUCT((NBI_orig!$B$8:$B$256=NBI_L2!$A67)*(NBI_orig!$F$6:$IT$6=NBI_L2!BQ$1)*NBI_orig!$F$8:$IT$256)</f>
        <v>0</v>
      </c>
      <c r="BR67" s="7">
        <f t="array" ref="BR67">SUMPRODUCT((NBI_orig!$B$8:$B$256=NBI_L2!$A67)*(NBI_orig!$F$6:$IT$6=NBI_L2!BR$1)*NBI_orig!$F$8:$IT$256)</f>
        <v>0</v>
      </c>
      <c r="BS67" s="7">
        <f t="array" ref="BS67">SUMPRODUCT((NBI_orig!$B$8:$B$256=NBI_L2!$A67)*(NBI_orig!$F$6:$IT$6=NBI_L2!BS$1)*NBI_orig!$F$8:$IT$256)</f>
        <v>0</v>
      </c>
      <c r="BT67" s="7">
        <f t="array" ref="BT67">SUMPRODUCT((NBI_orig!$B$8:$B$256=NBI_L2!$A67)*(NBI_orig!$F$6:$IT$6=NBI_L2!BT$1)*NBI_orig!$F$8:$IT$256)</f>
        <v>0</v>
      </c>
      <c r="BU67" s="7">
        <f t="array" ref="BU67">SUMPRODUCT((NBI_orig!$B$8:$B$256=NBI_L2!$A67)*(NBI_orig!$F$6:$IT$6=NBI_L2!BU$1)*NBI_orig!$F$8:$IT$256)</f>
        <v>0</v>
      </c>
      <c r="BV67" s="7">
        <f t="array" ref="BV67">SUMPRODUCT((NBI_orig!$B$8:$B$256=NBI_L2!$A67)*(NBI_orig!$F$6:$IT$6=NBI_L2!BV$1)*NBI_orig!$F$8:$IT$256)</f>
        <v>0</v>
      </c>
      <c r="BW67" s="7">
        <f t="array" ref="BW67">SUMPRODUCT((NBI_orig!$B$8:$B$256=NBI_L2!$A67)*(NBI_orig!$F$6:$IT$6=NBI_L2!BW$1)*NBI_orig!$F$8:$IT$256)</f>
        <v>0</v>
      </c>
      <c r="BX67" s="7">
        <f t="array" ref="BX67">SUMPRODUCT((NBI_orig!$B$8:$B$256=NBI_L2!$A67)*(NBI_orig!$F$6:$IT$6=NBI_L2!BX$1)*NBI_orig!$F$8:$IT$256)</f>
        <v>0</v>
      </c>
      <c r="BY67" s="7">
        <f t="array" ref="BY67">SUMPRODUCT((NBI_orig!$B$8:$B$256=NBI_L2!$A67)*(NBI_orig!$F$6:$IT$6=NBI_L2!BY$1)*NBI_orig!$F$8:$IT$256)</f>
        <v>0</v>
      </c>
      <c r="BZ67" s="7">
        <f t="array" ref="BZ67">SUMPRODUCT((NBI_orig!$B$8:$B$256=NBI_L2!$A67)*(NBI_orig!$F$6:$IT$6=NBI_L2!BZ$1)*NBI_orig!$F$8:$IT$256)</f>
        <v>0</v>
      </c>
      <c r="CA67" s="7">
        <f t="array" ref="CA67">SUMPRODUCT((NBI_orig!$B$8:$B$256=NBI_L2!$A67)*(NBI_orig!$F$6:$IT$6=NBI_L2!CA$1)*NBI_orig!$F$8:$IT$256)</f>
        <v>0</v>
      </c>
      <c r="CB67" s="7">
        <f t="array" ref="CB67">SUMPRODUCT((NBI_orig!$B$8:$B$256=NBI_L2!$A67)*(NBI_orig!$F$6:$IT$6=NBI_L2!CB$1)*NBI_orig!$F$8:$IT$256)</f>
        <v>0</v>
      </c>
      <c r="CC67" s="7">
        <f t="array" ref="CC67">SUMPRODUCT((NBI_orig!$B$8:$B$256=NBI_L2!$A67)*(NBI_orig!$F$6:$IT$6=NBI_L2!CC$1)*NBI_orig!$F$8:$IT$256)</f>
        <v>0</v>
      </c>
      <c r="CD67" s="7">
        <f t="array" ref="CD67">SUMPRODUCT((NBI_orig!$B$8:$B$256=NBI_L2!$A67)*(NBI_orig!$F$6:$IT$6=NBI_L2!CD$1)*NBI_orig!$F$8:$IT$256)</f>
        <v>0</v>
      </c>
      <c r="CE67" s="7">
        <f t="array" ref="CE67">SUMPRODUCT((NBI_orig!$B$8:$B$256=NBI_L2!$A67)*(NBI_orig!$F$6:$IT$6=NBI_L2!CE$1)*NBI_orig!$F$8:$IT$256)</f>
        <v>0</v>
      </c>
      <c r="CF67" s="7">
        <f t="array" ref="CF67">SUMPRODUCT((NBI_orig!$B$8:$B$256=NBI_L2!$A67)*(NBI_orig!$F$6:$IT$6=NBI_L2!CF$1)*NBI_orig!$F$8:$IT$256)</f>
        <v>0</v>
      </c>
      <c r="CG67" s="7">
        <f t="array" ref="CG67">SUMPRODUCT((NBI_orig!$B$8:$B$256=NBI_L2!$A67)*(NBI_orig!$F$6:$IT$6=NBI_L2!CG$1)*NBI_orig!$F$8:$IT$256)</f>
        <v>0</v>
      </c>
      <c r="CH67" s="7">
        <f t="array" ref="CH67">SUMPRODUCT((NBI_orig!$B$8:$B$256=NBI_L2!$A67)*(NBI_orig!$F$6:$IT$6=NBI_L2!CH$1)*NBI_orig!$F$8:$IT$256)</f>
        <v>0</v>
      </c>
      <c r="CI67" s="7">
        <f t="array" ref="CI67">SUMPRODUCT((NBI_orig!$B$8:$B$256=NBI_L2!$A67)*(NBI_orig!$F$6:$IT$6=NBI_L2!CI$1)*NBI_orig!$F$8:$IT$256)</f>
        <v>0</v>
      </c>
      <c r="CJ67" s="7">
        <f t="array" ref="CJ67">SUMPRODUCT((NBI_orig!$B$8:$B$256=NBI_L2!$A67)*(NBI_orig!$F$6:$IT$6=NBI_L2!CJ$1)*NBI_orig!$F$8:$IT$256)</f>
        <v>0</v>
      </c>
      <c r="CK67" s="7">
        <f t="array" ref="CK67">SUMPRODUCT((NBI_orig!$B$8:$B$256=NBI_L2!$A67)*(NBI_orig!$F$6:$IT$6=NBI_L2!CK$1)*NBI_orig!$F$8:$IT$256)</f>
        <v>263.61051409275319</v>
      </c>
      <c r="CL67" s="7">
        <f t="array" ref="CL67">SUMPRODUCT((NBI_orig!$B$8:$B$256=NBI_L2!$A67)*(NBI_orig!$F$6:$IT$6=NBI_L2!CL$1)*NBI_orig!$F$8:$IT$256)</f>
        <v>1248.0907147682342</v>
      </c>
      <c r="CM67" s="7">
        <f t="array" ref="CM67">SUMPRODUCT((NBI_orig!$B$8:$B$256=NBI_L2!$A67)*(NBI_orig!$F$6:$IT$6=NBI_L2!CM$1)*NBI_orig!$F$8:$IT$256)</f>
        <v>2686.7719603075684</v>
      </c>
      <c r="CN67" s="7">
        <f t="array" ref="CN67">SUMPRODUCT((NBI_orig!$B$8:$B$256=NBI_L2!$A67)*(NBI_orig!$F$6:$IT$6=NBI_L2!CN$1)*NBI_orig!$F$8:$IT$256)</f>
        <v>0</v>
      </c>
      <c r="CO67" s="7">
        <f t="array" ref="CO67">SUMPRODUCT((NBI_orig!$B$8:$B$256=NBI_L2!$A67)*(NBI_orig!$F$6:$IT$6=NBI_L2!CO$1)*NBI_orig!$F$8:$IT$256)</f>
        <v>0</v>
      </c>
      <c r="CP67" s="7">
        <f t="array" ref="CP67">SUMPRODUCT((NBI_orig!$B$8:$B$256=NBI_L2!$A67)*(NBI_orig!$F$6:$IT$6=NBI_L2!CP$1)*NBI_orig!$F$8:$IT$256)</f>
        <v>0</v>
      </c>
      <c r="CQ67" s="7">
        <f t="array" ref="CQ67">SUMPRODUCT((NBI_orig!$B$8:$B$256=NBI_L2!$A67)*(NBI_orig!$F$6:$IT$6=NBI_L2!CQ$1)*NBI_orig!$F$8:$IT$256)</f>
        <v>0</v>
      </c>
      <c r="CR67" s="7">
        <f t="array" ref="CR67">SUMPRODUCT((NBI_orig!$B$8:$B$256=NBI_L2!$A67)*(NBI_orig!$F$6:$IT$6=NBI_L2!CR$1)*NBI_orig!$F$8:$IT$256)</f>
        <v>0</v>
      </c>
      <c r="CS67" s="7">
        <f t="array" ref="CS67">SUMPRODUCT((NBI_orig!$B$8:$B$256=NBI_L2!$A67)*(NBI_orig!$F$6:$IT$6=NBI_L2!CS$1)*NBI_orig!$F$8:$IT$256)</f>
        <v>57471.441863386091</v>
      </c>
      <c r="CT67" s="7">
        <f t="array" ref="CT67">SUMPRODUCT((NBI_orig!$B$8:$B$256=NBI_L2!$A67)*(NBI_orig!$F$6:$IT$6=NBI_L2!CT$1)*NBI_orig!$F$8:$IT$256)</f>
        <v>474.09520453741811</v>
      </c>
      <c r="CU67" s="7">
        <f t="array" ref="CU67">SUMPRODUCT((NBI_orig!$B$8:$B$256=NBI_L2!$A67)*(NBI_orig!$F$6:$IT$6=NBI_L2!CU$1)*NBI_orig!$F$8:$IT$256)</f>
        <v>99.799121601524291</v>
      </c>
      <c r="CV67" s="7">
        <f t="array" ref="CV67">SUMPRODUCT((NBI_orig!$B$8:$B$256=NBI_L2!$A67)*(NBI_orig!$F$6:$IT$6=NBI_L2!CV$1)*NBI_orig!$F$8:$IT$256)</f>
        <v>15117.247670659679</v>
      </c>
      <c r="CW67" s="7">
        <f t="array" ref="CW67">SUMPRODUCT((NBI_orig!$B$8:$B$256=NBI_L2!$A67)*(NBI_orig!$F$6:$IT$6=NBI_L2!CW$1)*NBI_orig!$F$8:$IT$256)</f>
        <v>137154.0874254615</v>
      </c>
      <c r="CX67" s="7"/>
      <c r="CY67" s="7"/>
    </row>
    <row r="68" spans="1:103" x14ac:dyDescent="0.2">
      <c r="A68" s="6" t="s">
        <v>347</v>
      </c>
      <c r="B68" s="7">
        <f t="array" ref="B68">SUMPRODUCT((NBI_orig!$B$8:$B$256=NBI_L2!$A68)*(NBI_orig!$F$6:$IT$6=NBI_L2!B$1)*NBI_orig!$F$8:$IT$256)</f>
        <v>0</v>
      </c>
      <c r="C68" s="7">
        <f t="array" ref="C68">SUMPRODUCT((NBI_orig!$B$8:$B$256=NBI_L2!$A68)*(NBI_orig!$F$6:$IT$6=NBI_L2!C$1)*NBI_orig!$F$8:$IT$256)</f>
        <v>0</v>
      </c>
      <c r="D68" s="7">
        <f t="array" ref="D68">SUMPRODUCT((NBI_orig!$B$8:$B$256=NBI_L2!$A68)*(NBI_orig!$F$6:$IT$6=NBI_L2!D$1)*NBI_orig!$F$8:$IT$256)</f>
        <v>0</v>
      </c>
      <c r="E68" s="7">
        <f t="array" ref="E68">SUMPRODUCT((NBI_orig!$B$8:$B$256=NBI_L2!$A68)*(NBI_orig!$F$6:$IT$6=NBI_L2!E$1)*NBI_orig!$F$8:$IT$256)</f>
        <v>126.6574395234577</v>
      </c>
      <c r="F68" s="7">
        <f t="array" ref="F68">SUMPRODUCT((NBI_orig!$B$8:$B$256=NBI_L2!$A68)*(NBI_orig!$F$6:$IT$6=NBI_L2!F$1)*NBI_orig!$F$8:$IT$256)</f>
        <v>402.60924248303053</v>
      </c>
      <c r="G68" s="7">
        <f t="array" ref="G68">SUMPRODUCT((NBI_orig!$B$8:$B$256=NBI_L2!$A68)*(NBI_orig!$F$6:$IT$6=NBI_L2!G$1)*NBI_orig!$F$8:$IT$256)</f>
        <v>67.630904670795189</v>
      </c>
      <c r="H68" s="7">
        <f t="array" ref="H68">SUMPRODUCT((NBI_orig!$B$8:$B$256=NBI_L2!$A68)*(NBI_orig!$F$6:$IT$6=NBI_L2!H$1)*NBI_orig!$F$8:$IT$256)</f>
        <v>0</v>
      </c>
      <c r="I68" s="7">
        <f t="array" ref="I68">SUMPRODUCT((NBI_orig!$B$8:$B$256=NBI_L2!$A68)*(NBI_orig!$F$6:$IT$6=NBI_L2!I$1)*NBI_orig!$F$8:$IT$256)</f>
        <v>0</v>
      </c>
      <c r="J68" s="7">
        <f t="array" ref="J68">SUMPRODUCT((NBI_orig!$B$8:$B$256=NBI_L2!$A68)*(NBI_orig!$F$6:$IT$6=NBI_L2!J$1)*NBI_orig!$F$8:$IT$256)</f>
        <v>0</v>
      </c>
      <c r="K68" s="7">
        <f t="array" ref="K68">SUMPRODUCT((NBI_orig!$B$8:$B$256=NBI_L2!$A68)*(NBI_orig!$F$6:$IT$6=NBI_L2!K$1)*NBI_orig!$F$8:$IT$256)</f>
        <v>0</v>
      </c>
      <c r="L68" s="7">
        <f t="array" ref="L68">SUMPRODUCT((NBI_orig!$B$8:$B$256=NBI_L2!$A68)*(NBI_orig!$F$6:$IT$6=NBI_L2!L$1)*NBI_orig!$F$8:$IT$256)</f>
        <v>0</v>
      </c>
      <c r="M68" s="7">
        <f t="array" ref="M68">SUMPRODUCT((NBI_orig!$B$8:$B$256=NBI_L2!$A68)*(NBI_orig!$F$6:$IT$6=NBI_L2!M$1)*NBI_orig!$F$8:$IT$256)</f>
        <v>0</v>
      </c>
      <c r="N68" s="7">
        <f t="array" ref="N68">SUMPRODUCT((NBI_orig!$B$8:$B$256=NBI_L2!$A68)*(NBI_orig!$F$6:$IT$6=NBI_L2!N$1)*NBI_orig!$F$8:$IT$256)</f>
        <v>0</v>
      </c>
      <c r="O68" s="7">
        <f t="array" ref="O68">SUMPRODUCT((NBI_orig!$B$8:$B$256=NBI_L2!$A68)*(NBI_orig!$F$6:$IT$6=NBI_L2!O$1)*NBI_orig!$F$8:$IT$256)</f>
        <v>187.42913137583199</v>
      </c>
      <c r="P68" s="7">
        <f t="array" ref="P68">SUMPRODUCT((NBI_orig!$B$8:$B$256=NBI_L2!$A68)*(NBI_orig!$F$6:$IT$6=NBI_L2!P$1)*NBI_orig!$F$8:$IT$256)</f>
        <v>0</v>
      </c>
      <c r="Q68" s="7">
        <f t="array" ref="Q68">SUMPRODUCT((NBI_orig!$B$8:$B$256=NBI_L2!$A68)*(NBI_orig!$F$6:$IT$6=NBI_L2!Q$1)*NBI_orig!$F$8:$IT$256)</f>
        <v>4.6469169475362202</v>
      </c>
      <c r="R68" s="7">
        <f t="array" ref="R68">SUMPRODUCT((NBI_orig!$B$8:$B$256=NBI_L2!$A68)*(NBI_orig!$F$6:$IT$6=NBI_L2!R$1)*NBI_orig!$F$8:$IT$256)</f>
        <v>0</v>
      </c>
      <c r="S68" s="7">
        <f t="array" ref="S68">SUMPRODUCT((NBI_orig!$B$8:$B$256=NBI_L2!$A68)*(NBI_orig!$F$6:$IT$6=NBI_L2!S$1)*NBI_orig!$F$8:$IT$256)</f>
        <v>0</v>
      </c>
      <c r="T68" s="7">
        <f t="array" ref="T68">SUMPRODUCT((NBI_orig!$B$8:$B$256=NBI_L2!$A68)*(NBI_orig!$F$6:$IT$6=NBI_L2!T$1)*NBI_orig!$F$8:$IT$256)</f>
        <v>0</v>
      </c>
      <c r="U68" s="7">
        <f t="array" ref="U68">SUMPRODUCT((NBI_orig!$B$8:$B$256=NBI_L2!$A68)*(NBI_orig!$F$6:$IT$6=NBI_L2!U$1)*NBI_orig!$F$8:$IT$256)</f>
        <v>0</v>
      </c>
      <c r="V68" s="7">
        <f t="array" ref="V68">SUMPRODUCT((NBI_orig!$B$8:$B$256=NBI_L2!$A68)*(NBI_orig!$F$6:$IT$6=NBI_L2!V$1)*NBI_orig!$F$8:$IT$256)</f>
        <v>5.7143798695788997</v>
      </c>
      <c r="W68" s="7">
        <f t="array" ref="W68">SUMPRODUCT((NBI_orig!$B$8:$B$256=NBI_L2!$A68)*(NBI_orig!$F$6:$IT$6=NBI_L2!W$1)*NBI_orig!$F$8:$IT$256)</f>
        <v>0</v>
      </c>
      <c r="X68" s="7">
        <f t="array" ref="X68">SUMPRODUCT((NBI_orig!$B$8:$B$256=NBI_L2!$A68)*(NBI_orig!$F$6:$IT$6=NBI_L2!X$1)*NBI_orig!$F$8:$IT$256)</f>
        <v>66.490957113225505</v>
      </c>
      <c r="Y68" s="7">
        <f t="array" ref="Y68">SUMPRODUCT((NBI_orig!$B$8:$B$256=NBI_L2!$A68)*(NBI_orig!$F$6:$IT$6=NBI_L2!Y$1)*NBI_orig!$F$8:$IT$256)</f>
        <v>2692.6880250741242</v>
      </c>
      <c r="Z68" s="7">
        <f t="array" ref="Z68">SUMPRODUCT((NBI_orig!$B$8:$B$256=NBI_L2!$A68)*(NBI_orig!$F$6:$IT$6=NBI_L2!Z$1)*NBI_orig!$F$8:$IT$256)</f>
        <v>2523.3340021092531</v>
      </c>
      <c r="AA68" s="7">
        <f t="array" ref="AA68">SUMPRODUCT((NBI_orig!$B$8:$B$256=NBI_L2!$A68)*(NBI_orig!$F$6:$IT$6=NBI_L2!AA$1)*NBI_orig!$F$8:$IT$256)</f>
        <v>2903.417718420023</v>
      </c>
      <c r="AB68" s="7">
        <f t="array" ref="AB68">SUMPRODUCT((NBI_orig!$B$8:$B$256=NBI_L2!$A68)*(NBI_orig!$F$6:$IT$6=NBI_L2!AB$1)*NBI_orig!$F$8:$IT$256)</f>
        <v>1836.0404610629271</v>
      </c>
      <c r="AC68" s="7">
        <f t="array" ref="AC68">SUMPRODUCT((NBI_orig!$B$8:$B$256=NBI_L2!$A68)*(NBI_orig!$F$6:$IT$6=NBI_L2!AC$1)*NBI_orig!$F$8:$IT$256)</f>
        <v>76.688131663567901</v>
      </c>
      <c r="AD68" s="7">
        <f t="array" ref="AD68">SUMPRODUCT((NBI_orig!$B$8:$B$256=NBI_L2!$A68)*(NBI_orig!$F$6:$IT$6=NBI_L2!AD$1)*NBI_orig!$F$8:$IT$256)</f>
        <v>0</v>
      </c>
      <c r="AE68" s="7">
        <f t="array" ref="AE68">SUMPRODUCT((NBI_orig!$B$8:$B$256=NBI_L2!$A68)*(NBI_orig!$F$6:$IT$6=NBI_L2!AE$1)*NBI_orig!$F$8:$IT$256)</f>
        <v>16.835279285826399</v>
      </c>
      <c r="AF68" s="7">
        <f t="array" ref="AF68">SUMPRODUCT((NBI_orig!$B$8:$B$256=NBI_L2!$A68)*(NBI_orig!$F$6:$IT$6=NBI_L2!AF$1)*NBI_orig!$F$8:$IT$256)</f>
        <v>0</v>
      </c>
      <c r="AG68" s="7">
        <f t="array" ref="AG68">SUMPRODUCT((NBI_orig!$B$8:$B$256=NBI_L2!$A68)*(NBI_orig!$F$6:$IT$6=NBI_L2!AG$1)*NBI_orig!$F$8:$IT$256)</f>
        <v>60.716477632272003</v>
      </c>
      <c r="AH68" s="7">
        <f t="array" ref="AH68">SUMPRODUCT((NBI_orig!$B$8:$B$256=NBI_L2!$A68)*(NBI_orig!$F$6:$IT$6=NBI_L2!AH$1)*NBI_orig!$F$8:$IT$256)</f>
        <v>0</v>
      </c>
      <c r="AI68" s="7">
        <f t="array" ref="AI68">SUMPRODUCT((NBI_orig!$B$8:$B$256=NBI_L2!$A68)*(NBI_orig!$F$6:$IT$6=NBI_L2!AI$1)*NBI_orig!$F$8:$IT$256)</f>
        <v>547.73160534547071</v>
      </c>
      <c r="AJ68" s="7">
        <f t="array" ref="AJ68">SUMPRODUCT((NBI_orig!$B$8:$B$256=NBI_L2!$A68)*(NBI_orig!$F$6:$IT$6=NBI_L2!AJ$1)*NBI_orig!$F$8:$IT$256)</f>
        <v>0</v>
      </c>
      <c r="AK68" s="7">
        <f t="array" ref="AK68">SUMPRODUCT((NBI_orig!$B$8:$B$256=NBI_L2!$A68)*(NBI_orig!$F$6:$IT$6=NBI_L2!AK$1)*NBI_orig!$F$8:$IT$256)</f>
        <v>378.04304281032972</v>
      </c>
      <c r="AL68" s="7">
        <f t="array" ref="AL68">SUMPRODUCT((NBI_orig!$B$8:$B$256=NBI_L2!$A68)*(NBI_orig!$F$6:$IT$6=NBI_L2!AL$1)*NBI_orig!$F$8:$IT$256)</f>
        <v>27667.67817873606</v>
      </c>
      <c r="AM68" s="7">
        <f t="array" ref="AM68">SUMPRODUCT((NBI_orig!$B$8:$B$256=NBI_L2!$A68)*(NBI_orig!$F$6:$IT$6=NBI_L2!AM$1)*NBI_orig!$F$8:$IT$256)</f>
        <v>189.59096915115072</v>
      </c>
      <c r="AN68" s="7">
        <f t="array" ref="AN68">SUMPRODUCT((NBI_orig!$B$8:$B$256=NBI_L2!$A68)*(NBI_orig!$F$6:$IT$6=NBI_L2!AN$1)*NBI_orig!$F$8:$IT$256)</f>
        <v>5323.3634727946874</v>
      </c>
      <c r="AO68" s="7">
        <f t="array" ref="AO68">SUMPRODUCT((NBI_orig!$B$8:$B$256=NBI_L2!$A68)*(NBI_orig!$F$6:$IT$6=NBI_L2!AO$1)*NBI_orig!$F$8:$IT$256)</f>
        <v>6261.3524954783416</v>
      </c>
      <c r="AP68" s="7">
        <f t="array" ref="AP68">SUMPRODUCT((NBI_orig!$B$8:$B$256=NBI_L2!$A68)*(NBI_orig!$F$6:$IT$6=NBI_L2!AP$1)*NBI_orig!$F$8:$IT$256)</f>
        <v>4231.9633612133412</v>
      </c>
      <c r="AQ68" s="7">
        <f t="array" ref="AQ68">SUMPRODUCT((NBI_orig!$B$8:$B$256=NBI_L2!$A68)*(NBI_orig!$F$6:$IT$6=NBI_L2!AQ$1)*NBI_orig!$F$8:$IT$256)</f>
        <v>0</v>
      </c>
      <c r="AR68" s="7">
        <f t="array" ref="AR68">SUMPRODUCT((NBI_orig!$B$8:$B$256=NBI_L2!$A68)*(NBI_orig!$F$6:$IT$6=NBI_L2!AR$1)*NBI_orig!$F$8:$IT$256)</f>
        <v>0</v>
      </c>
      <c r="AS68" s="7">
        <f t="array" ref="AS68">SUMPRODUCT((NBI_orig!$B$8:$B$256=NBI_L2!$A68)*(NBI_orig!$F$6:$IT$6=NBI_L2!AS$1)*NBI_orig!$F$8:$IT$256)</f>
        <v>0</v>
      </c>
      <c r="AT68" s="7">
        <f t="array" ref="AT68">SUMPRODUCT((NBI_orig!$B$8:$B$256=NBI_L2!$A68)*(NBI_orig!$F$6:$IT$6=NBI_L2!AT$1)*NBI_orig!$F$8:$IT$256)</f>
        <v>0</v>
      </c>
      <c r="AU68" s="7">
        <f t="array" ref="AU68">SUMPRODUCT((NBI_orig!$B$8:$B$256=NBI_L2!$A68)*(NBI_orig!$F$6:$IT$6=NBI_L2!AU$1)*NBI_orig!$F$8:$IT$256)</f>
        <v>0</v>
      </c>
      <c r="AV68" s="7">
        <f t="array" ref="AV68">SUMPRODUCT((NBI_orig!$B$8:$B$256=NBI_L2!$A68)*(NBI_orig!$F$6:$IT$6=NBI_L2!AV$1)*NBI_orig!$F$8:$IT$256)</f>
        <v>0</v>
      </c>
      <c r="AW68" s="7">
        <f t="array" ref="AW68">SUMPRODUCT((NBI_orig!$B$8:$B$256=NBI_L2!$A68)*(NBI_orig!$F$6:$IT$6=NBI_L2!AW$1)*NBI_orig!$F$8:$IT$256)</f>
        <v>0</v>
      </c>
      <c r="AX68" s="7">
        <f t="array" ref="AX68">SUMPRODUCT((NBI_orig!$B$8:$B$256=NBI_L2!$A68)*(NBI_orig!$F$6:$IT$6=NBI_L2!AX$1)*NBI_orig!$F$8:$IT$256)</f>
        <v>0</v>
      </c>
      <c r="AY68" s="7">
        <f t="array" ref="AY68">SUMPRODUCT((NBI_orig!$B$8:$B$256=NBI_L2!$A68)*(NBI_orig!$F$6:$IT$6=NBI_L2!AY$1)*NBI_orig!$F$8:$IT$256)</f>
        <v>0</v>
      </c>
      <c r="AZ68" s="7">
        <f t="array" ref="AZ68">SUMPRODUCT((NBI_orig!$B$8:$B$256=NBI_L2!$A68)*(NBI_orig!$F$6:$IT$6=NBI_L2!AZ$1)*NBI_orig!$F$8:$IT$256)</f>
        <v>0</v>
      </c>
      <c r="BA68" s="7">
        <f t="array" ref="BA68">SUMPRODUCT((NBI_orig!$B$8:$B$256=NBI_L2!$A68)*(NBI_orig!$F$6:$IT$6=NBI_L2!BA$1)*NBI_orig!$F$8:$IT$256)</f>
        <v>0</v>
      </c>
      <c r="BB68" s="7">
        <f t="array" ref="BB68">SUMPRODUCT((NBI_orig!$B$8:$B$256=NBI_L2!$A68)*(NBI_orig!$F$6:$IT$6=NBI_L2!BB$1)*NBI_orig!$F$8:$IT$256)</f>
        <v>0</v>
      </c>
      <c r="BC68" s="7">
        <f t="array" ref="BC68">SUMPRODUCT((NBI_orig!$B$8:$B$256=NBI_L2!$A68)*(NBI_orig!$F$6:$IT$6=NBI_L2!BC$1)*NBI_orig!$F$8:$IT$256)</f>
        <v>0</v>
      </c>
      <c r="BD68" s="7">
        <f t="array" ref="BD68">SUMPRODUCT((NBI_orig!$B$8:$B$256=NBI_L2!$A68)*(NBI_orig!$F$6:$IT$6=NBI_L2!BD$1)*NBI_orig!$F$8:$IT$256)</f>
        <v>0</v>
      </c>
      <c r="BE68" s="7">
        <f t="array" ref="BE68">SUMPRODUCT((NBI_orig!$B$8:$B$256=NBI_L2!$A68)*(NBI_orig!$F$6:$IT$6=NBI_L2!BE$1)*NBI_orig!$F$8:$IT$256)</f>
        <v>0</v>
      </c>
      <c r="BF68" s="7">
        <f t="array" ref="BF68">SUMPRODUCT((NBI_orig!$B$8:$B$256=NBI_L2!$A68)*(NBI_orig!$F$6:$IT$6=NBI_L2!BF$1)*NBI_orig!$F$8:$IT$256)</f>
        <v>0</v>
      </c>
      <c r="BG68" s="7">
        <f t="array" ref="BG68">SUMPRODUCT((NBI_orig!$B$8:$B$256=NBI_L2!$A68)*(NBI_orig!$F$6:$IT$6=NBI_L2!BG$1)*NBI_orig!$F$8:$IT$256)</f>
        <v>0</v>
      </c>
      <c r="BH68" s="7">
        <f t="array" ref="BH68">SUMPRODUCT((NBI_orig!$B$8:$B$256=NBI_L2!$A68)*(NBI_orig!$F$6:$IT$6=NBI_L2!BH$1)*NBI_orig!$F$8:$IT$256)</f>
        <v>0</v>
      </c>
      <c r="BI68" s="7">
        <f t="array" ref="BI68">SUMPRODUCT((NBI_orig!$B$8:$B$256=NBI_L2!$A68)*(NBI_orig!$F$6:$IT$6=NBI_L2!BI$1)*NBI_orig!$F$8:$IT$256)</f>
        <v>0</v>
      </c>
      <c r="BJ68" s="7">
        <f t="array" ref="BJ68">SUMPRODUCT((NBI_orig!$B$8:$B$256=NBI_L2!$A68)*(NBI_orig!$F$6:$IT$6=NBI_L2!BJ$1)*NBI_orig!$F$8:$IT$256)</f>
        <v>0</v>
      </c>
      <c r="BK68" s="7">
        <f t="array" ref="BK68">SUMPRODUCT((NBI_orig!$B$8:$B$256=NBI_L2!$A68)*(NBI_orig!$F$6:$IT$6=NBI_L2!BK$1)*NBI_orig!$F$8:$IT$256)</f>
        <v>0</v>
      </c>
      <c r="BL68" s="7">
        <f t="array" ref="BL68">SUMPRODUCT((NBI_orig!$B$8:$B$256=NBI_L2!$A68)*(NBI_orig!$F$6:$IT$6=NBI_L2!BL$1)*NBI_orig!$F$8:$IT$256)</f>
        <v>0</v>
      </c>
      <c r="BM68" s="7">
        <f t="array" ref="BM68">SUMPRODUCT((NBI_orig!$B$8:$B$256=NBI_L2!$A68)*(NBI_orig!$F$6:$IT$6=NBI_L2!BM$1)*NBI_orig!$F$8:$IT$256)</f>
        <v>0</v>
      </c>
      <c r="BN68" s="7">
        <f t="array" ref="BN68">SUMPRODUCT((NBI_orig!$B$8:$B$256=NBI_L2!$A68)*(NBI_orig!$F$6:$IT$6=NBI_L2!BN$1)*NBI_orig!$F$8:$IT$256)</f>
        <v>0</v>
      </c>
      <c r="BO68" s="7">
        <f t="array" ref="BO68">SUMPRODUCT((NBI_orig!$B$8:$B$256=NBI_L2!$A68)*(NBI_orig!$F$6:$IT$6=NBI_L2!BO$1)*NBI_orig!$F$8:$IT$256)</f>
        <v>0</v>
      </c>
      <c r="BP68" s="7">
        <f t="array" ref="BP68">SUMPRODUCT((NBI_orig!$B$8:$B$256=NBI_L2!$A68)*(NBI_orig!$F$6:$IT$6=NBI_L2!BP$1)*NBI_orig!$F$8:$IT$256)</f>
        <v>0</v>
      </c>
      <c r="BQ68" s="7">
        <f t="array" ref="BQ68">SUMPRODUCT((NBI_orig!$B$8:$B$256=NBI_L2!$A68)*(NBI_orig!$F$6:$IT$6=NBI_L2!BQ$1)*NBI_orig!$F$8:$IT$256)</f>
        <v>0</v>
      </c>
      <c r="BR68" s="7">
        <f t="array" ref="BR68">SUMPRODUCT((NBI_orig!$B$8:$B$256=NBI_L2!$A68)*(NBI_orig!$F$6:$IT$6=NBI_L2!BR$1)*NBI_orig!$F$8:$IT$256)</f>
        <v>0</v>
      </c>
      <c r="BS68" s="7">
        <f t="array" ref="BS68">SUMPRODUCT((NBI_orig!$B$8:$B$256=NBI_L2!$A68)*(NBI_orig!$F$6:$IT$6=NBI_L2!BS$1)*NBI_orig!$F$8:$IT$256)</f>
        <v>0</v>
      </c>
      <c r="BT68" s="7">
        <f t="array" ref="BT68">SUMPRODUCT((NBI_orig!$B$8:$B$256=NBI_L2!$A68)*(NBI_orig!$F$6:$IT$6=NBI_L2!BT$1)*NBI_orig!$F$8:$IT$256)</f>
        <v>0</v>
      </c>
      <c r="BU68" s="7">
        <f t="array" ref="BU68">SUMPRODUCT((NBI_orig!$B$8:$B$256=NBI_L2!$A68)*(NBI_orig!$F$6:$IT$6=NBI_L2!BU$1)*NBI_orig!$F$8:$IT$256)</f>
        <v>0</v>
      </c>
      <c r="BV68" s="7">
        <f t="array" ref="BV68">SUMPRODUCT((NBI_orig!$B$8:$B$256=NBI_L2!$A68)*(NBI_orig!$F$6:$IT$6=NBI_L2!BV$1)*NBI_orig!$F$8:$IT$256)</f>
        <v>0</v>
      </c>
      <c r="BW68" s="7">
        <f t="array" ref="BW68">SUMPRODUCT((NBI_orig!$B$8:$B$256=NBI_L2!$A68)*(NBI_orig!$F$6:$IT$6=NBI_L2!BW$1)*NBI_orig!$F$8:$IT$256)</f>
        <v>0</v>
      </c>
      <c r="BX68" s="7">
        <f t="array" ref="BX68">SUMPRODUCT((NBI_orig!$B$8:$B$256=NBI_L2!$A68)*(NBI_orig!$F$6:$IT$6=NBI_L2!BX$1)*NBI_orig!$F$8:$IT$256)</f>
        <v>0</v>
      </c>
      <c r="BY68" s="7">
        <f t="array" ref="BY68">SUMPRODUCT((NBI_orig!$B$8:$B$256=NBI_L2!$A68)*(NBI_orig!$F$6:$IT$6=NBI_L2!BY$1)*NBI_orig!$F$8:$IT$256)</f>
        <v>0</v>
      </c>
      <c r="BZ68" s="7">
        <f t="array" ref="BZ68">SUMPRODUCT((NBI_orig!$B$8:$B$256=NBI_L2!$A68)*(NBI_orig!$F$6:$IT$6=NBI_L2!BZ$1)*NBI_orig!$F$8:$IT$256)</f>
        <v>0</v>
      </c>
      <c r="CA68" s="7">
        <f t="array" ref="CA68">SUMPRODUCT((NBI_orig!$B$8:$B$256=NBI_L2!$A68)*(NBI_orig!$F$6:$IT$6=NBI_L2!CA$1)*NBI_orig!$F$8:$IT$256)</f>
        <v>0</v>
      </c>
      <c r="CB68" s="7">
        <f t="array" ref="CB68">SUMPRODUCT((NBI_orig!$B$8:$B$256=NBI_L2!$A68)*(NBI_orig!$F$6:$IT$6=NBI_L2!CB$1)*NBI_orig!$F$8:$IT$256)</f>
        <v>0</v>
      </c>
      <c r="CC68" s="7">
        <f t="array" ref="CC68">SUMPRODUCT((NBI_orig!$B$8:$B$256=NBI_L2!$A68)*(NBI_orig!$F$6:$IT$6=NBI_L2!CC$1)*NBI_orig!$F$8:$IT$256)</f>
        <v>0</v>
      </c>
      <c r="CD68" s="7">
        <f t="array" ref="CD68">SUMPRODUCT((NBI_orig!$B$8:$B$256=NBI_L2!$A68)*(NBI_orig!$F$6:$IT$6=NBI_L2!CD$1)*NBI_orig!$F$8:$IT$256)</f>
        <v>0</v>
      </c>
      <c r="CE68" s="7">
        <f t="array" ref="CE68">SUMPRODUCT((NBI_orig!$B$8:$B$256=NBI_L2!$A68)*(NBI_orig!$F$6:$IT$6=NBI_L2!CE$1)*NBI_orig!$F$8:$IT$256)</f>
        <v>0</v>
      </c>
      <c r="CF68" s="7">
        <f t="array" ref="CF68">SUMPRODUCT((NBI_orig!$B$8:$B$256=NBI_L2!$A68)*(NBI_orig!$F$6:$IT$6=NBI_L2!CF$1)*NBI_orig!$F$8:$IT$256)</f>
        <v>0</v>
      </c>
      <c r="CG68" s="7">
        <f t="array" ref="CG68">SUMPRODUCT((NBI_orig!$B$8:$B$256=NBI_L2!$A68)*(NBI_orig!$F$6:$IT$6=NBI_L2!CG$1)*NBI_orig!$F$8:$IT$256)</f>
        <v>0</v>
      </c>
      <c r="CH68" s="7">
        <f t="array" ref="CH68">SUMPRODUCT((NBI_orig!$B$8:$B$256=NBI_L2!$A68)*(NBI_orig!$F$6:$IT$6=NBI_L2!CH$1)*NBI_orig!$F$8:$IT$256)</f>
        <v>0</v>
      </c>
      <c r="CI68" s="7">
        <f t="array" ref="CI68">SUMPRODUCT((NBI_orig!$B$8:$B$256=NBI_L2!$A68)*(NBI_orig!$F$6:$IT$6=NBI_L2!CI$1)*NBI_orig!$F$8:$IT$256)</f>
        <v>0</v>
      </c>
      <c r="CJ68" s="7">
        <f t="array" ref="CJ68">SUMPRODUCT((NBI_orig!$B$8:$B$256=NBI_L2!$A68)*(NBI_orig!$F$6:$IT$6=NBI_L2!CJ$1)*NBI_orig!$F$8:$IT$256)</f>
        <v>0</v>
      </c>
      <c r="CK68" s="7">
        <f t="array" ref="CK68">SUMPRODUCT((NBI_orig!$B$8:$B$256=NBI_L2!$A68)*(NBI_orig!$F$6:$IT$6=NBI_L2!CK$1)*NBI_orig!$F$8:$IT$256)</f>
        <v>585.92699156569552</v>
      </c>
      <c r="CL68" s="7">
        <f t="array" ref="CL68">SUMPRODUCT((NBI_orig!$B$8:$B$256=NBI_L2!$A68)*(NBI_orig!$F$6:$IT$6=NBI_L2!CL$1)*NBI_orig!$F$8:$IT$256)</f>
        <v>2849.4260050010698</v>
      </c>
      <c r="CM68" s="7">
        <f t="array" ref="CM68">SUMPRODUCT((NBI_orig!$B$8:$B$256=NBI_L2!$A68)*(NBI_orig!$F$6:$IT$6=NBI_L2!CM$1)*NBI_orig!$F$8:$IT$256)</f>
        <v>8018.9750388041566</v>
      </c>
      <c r="CN68" s="7">
        <f t="array" ref="CN68">SUMPRODUCT((NBI_orig!$B$8:$B$256=NBI_L2!$A68)*(NBI_orig!$F$6:$IT$6=NBI_L2!CN$1)*NBI_orig!$F$8:$IT$256)</f>
        <v>0</v>
      </c>
      <c r="CO68" s="7">
        <f t="array" ref="CO68">SUMPRODUCT((NBI_orig!$B$8:$B$256=NBI_L2!$A68)*(NBI_orig!$F$6:$IT$6=NBI_L2!CO$1)*NBI_orig!$F$8:$IT$256)</f>
        <v>0</v>
      </c>
      <c r="CP68" s="7">
        <f t="array" ref="CP68">SUMPRODUCT((NBI_orig!$B$8:$B$256=NBI_L2!$A68)*(NBI_orig!$F$6:$IT$6=NBI_L2!CP$1)*NBI_orig!$F$8:$IT$256)</f>
        <v>0</v>
      </c>
      <c r="CQ68" s="7">
        <f t="array" ref="CQ68">SUMPRODUCT((NBI_orig!$B$8:$B$256=NBI_L2!$A68)*(NBI_orig!$F$6:$IT$6=NBI_L2!CQ$1)*NBI_orig!$F$8:$IT$256)</f>
        <v>0</v>
      </c>
      <c r="CR68" s="7">
        <f t="array" ref="CR68">SUMPRODUCT((NBI_orig!$B$8:$B$256=NBI_L2!$A68)*(NBI_orig!$F$6:$IT$6=NBI_L2!CR$1)*NBI_orig!$F$8:$IT$256)</f>
        <v>0</v>
      </c>
      <c r="CS68" s="7">
        <f t="array" ref="CS68">SUMPRODUCT((NBI_orig!$B$8:$B$256=NBI_L2!$A68)*(NBI_orig!$F$6:$IT$6=NBI_L2!CS$1)*NBI_orig!$F$8:$IT$256)</f>
        <v>37873.153604869811</v>
      </c>
      <c r="CT68" s="7">
        <f t="array" ref="CT68">SUMPRODUCT((NBI_orig!$B$8:$B$256=NBI_L2!$A68)*(NBI_orig!$F$6:$IT$6=NBI_L2!CT$1)*NBI_orig!$F$8:$IT$256)</f>
        <v>-687.90297000690043</v>
      </c>
      <c r="CU68" s="7">
        <f t="array" ref="CU68">SUMPRODUCT((NBI_orig!$B$8:$B$256=NBI_L2!$A68)*(NBI_orig!$F$6:$IT$6=NBI_L2!CU$1)*NBI_orig!$F$8:$IT$256)</f>
        <v>48.2043684743429</v>
      </c>
      <c r="CV68" s="7">
        <f t="array" ref="CV68">SUMPRODUCT((NBI_orig!$B$8:$B$256=NBI_L2!$A68)*(NBI_orig!$F$6:$IT$6=NBI_L2!CV$1)*NBI_orig!$F$8:$IT$256)</f>
        <v>15290.80579973979</v>
      </c>
      <c r="CW68" s="7">
        <f t="array" ref="CW68">SUMPRODUCT((NBI_orig!$B$8:$B$256=NBI_L2!$A68)*(NBI_orig!$F$6:$IT$6=NBI_L2!CW$1)*NBI_orig!$F$8:$IT$256)</f>
        <v>119549.2110312088</v>
      </c>
      <c r="CX68" s="7"/>
      <c r="CY68" s="7"/>
    </row>
    <row r="69" spans="1:103" x14ac:dyDescent="0.2">
      <c r="A69" s="6" t="s">
        <v>348</v>
      </c>
      <c r="B69" s="7">
        <f t="array" ref="B69">SUMPRODUCT((NBI_orig!$B$8:$B$256=NBI_L2!$A69)*(NBI_orig!$F$6:$IT$6=NBI_L2!B$1)*NBI_orig!$F$8:$IT$256)</f>
        <v>5604.7435107145102</v>
      </c>
      <c r="C69" s="7">
        <f t="array" ref="C69">SUMPRODUCT((NBI_orig!$B$8:$B$256=NBI_L2!$A69)*(NBI_orig!$F$6:$IT$6=NBI_L2!C$1)*NBI_orig!$F$8:$IT$256)</f>
        <v>632.62270402783201</v>
      </c>
      <c r="D69" s="7">
        <f t="array" ref="D69">SUMPRODUCT((NBI_orig!$B$8:$B$256=NBI_L2!$A69)*(NBI_orig!$F$6:$IT$6=NBI_L2!D$1)*NBI_orig!$F$8:$IT$256)</f>
        <v>80.521675822623308</v>
      </c>
      <c r="E69" s="7">
        <f t="array" ref="E69">SUMPRODUCT((NBI_orig!$B$8:$B$256=NBI_L2!$A69)*(NBI_orig!$F$6:$IT$6=NBI_L2!E$1)*NBI_orig!$F$8:$IT$256)</f>
        <v>2937.2419440629401</v>
      </c>
      <c r="F69" s="7">
        <f t="array" ref="F69">SUMPRODUCT((NBI_orig!$B$8:$B$256=NBI_L2!$A69)*(NBI_orig!$F$6:$IT$6=NBI_L2!F$1)*NBI_orig!$F$8:$IT$256)</f>
        <v>22278.472365028189</v>
      </c>
      <c r="G69" s="7">
        <f t="array" ref="G69">SUMPRODUCT((NBI_orig!$B$8:$B$256=NBI_L2!$A69)*(NBI_orig!$F$6:$IT$6=NBI_L2!G$1)*NBI_orig!$F$8:$IT$256)</f>
        <v>1878.6539376261919</v>
      </c>
      <c r="H69" s="7">
        <f t="array" ref="H69">SUMPRODUCT((NBI_orig!$B$8:$B$256=NBI_L2!$A69)*(NBI_orig!$F$6:$IT$6=NBI_L2!H$1)*NBI_orig!$F$8:$IT$256)</f>
        <v>1764.8272478279011</v>
      </c>
      <c r="I69" s="7">
        <f t="array" ref="I69">SUMPRODUCT((NBI_orig!$B$8:$B$256=NBI_L2!$A69)*(NBI_orig!$F$6:$IT$6=NBI_L2!I$1)*NBI_orig!$F$8:$IT$256)</f>
        <v>639.65619073640164</v>
      </c>
      <c r="J69" s="7">
        <f t="array" ref="J69">SUMPRODUCT((NBI_orig!$B$8:$B$256=NBI_L2!$A69)*(NBI_orig!$F$6:$IT$6=NBI_L2!J$1)*NBI_orig!$F$8:$IT$256)</f>
        <v>361.39290460051063</v>
      </c>
      <c r="K69" s="7">
        <f t="array" ref="K69">SUMPRODUCT((NBI_orig!$B$8:$B$256=NBI_L2!$A69)*(NBI_orig!$F$6:$IT$6=NBI_L2!K$1)*NBI_orig!$F$8:$IT$256)</f>
        <v>25.111685109548901</v>
      </c>
      <c r="L69" s="7">
        <f t="array" ref="L69">SUMPRODUCT((NBI_orig!$B$8:$B$256=NBI_L2!$A69)*(NBI_orig!$F$6:$IT$6=NBI_L2!L$1)*NBI_orig!$F$8:$IT$256)</f>
        <v>43.4178826983294</v>
      </c>
      <c r="M69" s="7">
        <f t="array" ref="M69">SUMPRODUCT((NBI_orig!$B$8:$B$256=NBI_L2!$A69)*(NBI_orig!$F$6:$IT$6=NBI_L2!M$1)*NBI_orig!$F$8:$IT$256)</f>
        <v>405.98286115533739</v>
      </c>
      <c r="N69" s="7">
        <f t="array" ref="N69">SUMPRODUCT((NBI_orig!$B$8:$B$256=NBI_L2!$A69)*(NBI_orig!$F$6:$IT$6=NBI_L2!N$1)*NBI_orig!$F$8:$IT$256)</f>
        <v>519.57174051182108</v>
      </c>
      <c r="O69" s="7">
        <f t="array" ref="O69">SUMPRODUCT((NBI_orig!$B$8:$B$256=NBI_L2!$A69)*(NBI_orig!$F$6:$IT$6=NBI_L2!O$1)*NBI_orig!$F$8:$IT$256)</f>
        <v>466.29438081952998</v>
      </c>
      <c r="P69" s="7">
        <f t="array" ref="P69">SUMPRODUCT((NBI_orig!$B$8:$B$256=NBI_L2!$A69)*(NBI_orig!$F$6:$IT$6=NBI_L2!P$1)*NBI_orig!$F$8:$IT$256)</f>
        <v>83.574796823813202</v>
      </c>
      <c r="Q69" s="7">
        <f t="array" ref="Q69">SUMPRODUCT((NBI_orig!$B$8:$B$256=NBI_L2!$A69)*(NBI_orig!$F$6:$IT$6=NBI_L2!Q$1)*NBI_orig!$F$8:$IT$256)</f>
        <v>976.18696543931617</v>
      </c>
      <c r="R69" s="7">
        <f t="array" ref="R69">SUMPRODUCT((NBI_orig!$B$8:$B$256=NBI_L2!$A69)*(NBI_orig!$F$6:$IT$6=NBI_L2!R$1)*NBI_orig!$F$8:$IT$256)</f>
        <v>1017.8996738684341</v>
      </c>
      <c r="S69" s="7">
        <f t="array" ref="S69">SUMPRODUCT((NBI_orig!$B$8:$B$256=NBI_L2!$A69)*(NBI_orig!$F$6:$IT$6=NBI_L2!S$1)*NBI_orig!$F$8:$IT$256)</f>
        <v>198.1377552065027</v>
      </c>
      <c r="T69" s="7">
        <f t="array" ref="T69">SUMPRODUCT((NBI_orig!$B$8:$B$256=NBI_L2!$A69)*(NBI_orig!$F$6:$IT$6=NBI_L2!T$1)*NBI_orig!$F$8:$IT$256)</f>
        <v>435.97208413832749</v>
      </c>
      <c r="U69" s="7">
        <f t="array" ref="U69">SUMPRODUCT((NBI_orig!$B$8:$B$256=NBI_L2!$A69)*(NBI_orig!$F$6:$IT$6=NBI_L2!U$1)*NBI_orig!$F$8:$IT$256)</f>
        <v>191.992411577013</v>
      </c>
      <c r="V69" s="7">
        <f t="array" ref="V69">SUMPRODUCT((NBI_orig!$B$8:$B$256=NBI_L2!$A69)*(NBI_orig!$F$6:$IT$6=NBI_L2!V$1)*NBI_orig!$F$8:$IT$256)</f>
        <v>254.87097291064509</v>
      </c>
      <c r="W69" s="7">
        <f t="array" ref="W69">SUMPRODUCT((NBI_orig!$B$8:$B$256=NBI_L2!$A69)*(NBI_orig!$F$6:$IT$6=NBI_L2!W$1)*NBI_orig!$F$8:$IT$256)</f>
        <v>213.05709932786462</v>
      </c>
      <c r="X69" s="7">
        <f t="array" ref="X69">SUMPRODUCT((NBI_orig!$B$8:$B$256=NBI_L2!$A69)*(NBI_orig!$F$6:$IT$6=NBI_L2!X$1)*NBI_orig!$F$8:$IT$256)</f>
        <v>543.08703462099731</v>
      </c>
      <c r="Y69" s="7">
        <f t="array" ref="Y69">SUMPRODUCT((NBI_orig!$B$8:$B$256=NBI_L2!$A69)*(NBI_orig!$F$6:$IT$6=NBI_L2!Y$1)*NBI_orig!$F$8:$IT$256)</f>
        <v>1363.7742911332298</v>
      </c>
      <c r="Z69" s="7">
        <f t="array" ref="Z69">SUMPRODUCT((NBI_orig!$B$8:$B$256=NBI_L2!$A69)*(NBI_orig!$F$6:$IT$6=NBI_L2!Z$1)*NBI_orig!$F$8:$IT$256)</f>
        <v>1681.2675669169835</v>
      </c>
      <c r="AA69" s="7">
        <f t="array" ref="AA69">SUMPRODUCT((NBI_orig!$B$8:$B$256=NBI_L2!$A69)*(NBI_orig!$F$6:$IT$6=NBI_L2!AA$1)*NBI_orig!$F$8:$IT$256)</f>
        <v>110.94379404172021</v>
      </c>
      <c r="AB69" s="7">
        <f t="array" ref="AB69">SUMPRODUCT((NBI_orig!$B$8:$B$256=NBI_L2!$A69)*(NBI_orig!$F$6:$IT$6=NBI_L2!AB$1)*NBI_orig!$F$8:$IT$256)</f>
        <v>89871.675447186237</v>
      </c>
      <c r="AC69" s="7">
        <f t="array" ref="AC69">SUMPRODUCT((NBI_orig!$B$8:$B$256=NBI_L2!$A69)*(NBI_orig!$F$6:$IT$6=NBI_L2!AC$1)*NBI_orig!$F$8:$IT$256)</f>
        <v>2435.4526795370502</v>
      </c>
      <c r="AD69" s="7">
        <f t="array" ref="AD69">SUMPRODUCT((NBI_orig!$B$8:$B$256=NBI_L2!$A69)*(NBI_orig!$F$6:$IT$6=NBI_L2!AD$1)*NBI_orig!$F$8:$IT$256)</f>
        <v>128.05178929327388</v>
      </c>
      <c r="AE69" s="7">
        <f t="array" ref="AE69">SUMPRODUCT((NBI_orig!$B$8:$B$256=NBI_L2!$A69)*(NBI_orig!$F$6:$IT$6=NBI_L2!AE$1)*NBI_orig!$F$8:$IT$256)</f>
        <v>243.14251013835229</v>
      </c>
      <c r="AF69" s="7">
        <f t="array" ref="AF69">SUMPRODUCT((NBI_orig!$B$8:$B$256=NBI_L2!$A69)*(NBI_orig!$F$6:$IT$6=NBI_L2!AF$1)*NBI_orig!$F$8:$IT$256)</f>
        <v>782.92713304257234</v>
      </c>
      <c r="AG69" s="7">
        <f t="array" ref="AG69">SUMPRODUCT((NBI_orig!$B$8:$B$256=NBI_L2!$A69)*(NBI_orig!$F$6:$IT$6=NBI_L2!AG$1)*NBI_orig!$F$8:$IT$256)</f>
        <v>166.18915935520482</v>
      </c>
      <c r="AH69" s="7">
        <f t="array" ref="AH69">SUMPRODUCT((NBI_orig!$B$8:$B$256=NBI_L2!$A69)*(NBI_orig!$F$6:$IT$6=NBI_L2!AH$1)*NBI_orig!$F$8:$IT$256)</f>
        <v>0</v>
      </c>
      <c r="AI69" s="7">
        <f t="array" ref="AI69">SUMPRODUCT((NBI_orig!$B$8:$B$256=NBI_L2!$A69)*(NBI_orig!$F$6:$IT$6=NBI_L2!AI$1)*NBI_orig!$F$8:$IT$256)</f>
        <v>29501.574340778585</v>
      </c>
      <c r="AJ69" s="7">
        <f t="array" ref="AJ69">SUMPRODUCT((NBI_orig!$B$8:$B$256=NBI_L2!$A69)*(NBI_orig!$F$6:$IT$6=NBI_L2!AJ$1)*NBI_orig!$F$8:$IT$256)</f>
        <v>0</v>
      </c>
      <c r="AK69" s="7">
        <f t="array" ref="AK69">SUMPRODUCT((NBI_orig!$B$8:$B$256=NBI_L2!$A69)*(NBI_orig!$F$6:$IT$6=NBI_L2!AK$1)*NBI_orig!$F$8:$IT$256)</f>
        <v>25499.489139442725</v>
      </c>
      <c r="AL69" s="7">
        <f t="array" ref="AL69">SUMPRODUCT((NBI_orig!$B$8:$B$256=NBI_L2!$A69)*(NBI_orig!$F$6:$IT$6=NBI_L2!AL$1)*NBI_orig!$F$8:$IT$256)</f>
        <v>2838.4687113317368</v>
      </c>
      <c r="AM69" s="7">
        <f t="array" ref="AM69">SUMPRODUCT((NBI_orig!$B$8:$B$256=NBI_L2!$A69)*(NBI_orig!$F$6:$IT$6=NBI_L2!AM$1)*NBI_orig!$F$8:$IT$256)</f>
        <v>225.94504168896714</v>
      </c>
      <c r="AN69" s="7">
        <f t="array" ref="AN69">SUMPRODUCT((NBI_orig!$B$8:$B$256=NBI_L2!$A69)*(NBI_orig!$F$6:$IT$6=NBI_L2!AN$1)*NBI_orig!$F$8:$IT$256)</f>
        <v>11028.556974209067</v>
      </c>
      <c r="AO69" s="7">
        <f t="array" ref="AO69">SUMPRODUCT((NBI_orig!$B$8:$B$256=NBI_L2!$A69)*(NBI_orig!$F$6:$IT$6=NBI_L2!AO$1)*NBI_orig!$F$8:$IT$256)</f>
        <v>36053.247341135138</v>
      </c>
      <c r="AP69" s="7">
        <f t="array" ref="AP69">SUMPRODUCT((NBI_orig!$B$8:$B$256=NBI_L2!$A69)*(NBI_orig!$F$6:$IT$6=NBI_L2!AP$1)*NBI_orig!$F$8:$IT$256)</f>
        <v>29712.713579273379</v>
      </c>
      <c r="AQ69" s="7">
        <f t="array" ref="AQ69">SUMPRODUCT((NBI_orig!$B$8:$B$256=NBI_L2!$A69)*(NBI_orig!$F$6:$IT$6=NBI_L2!AQ$1)*NBI_orig!$F$8:$IT$256)</f>
        <v>0</v>
      </c>
      <c r="AR69" s="7">
        <f t="array" ref="AR69">SUMPRODUCT((NBI_orig!$B$8:$B$256=NBI_L2!$A69)*(NBI_orig!$F$6:$IT$6=NBI_L2!AR$1)*NBI_orig!$F$8:$IT$256)</f>
        <v>0</v>
      </c>
      <c r="AS69" s="7">
        <f t="array" ref="AS69">SUMPRODUCT((NBI_orig!$B$8:$B$256=NBI_L2!$A69)*(NBI_orig!$F$6:$IT$6=NBI_L2!AS$1)*NBI_orig!$F$8:$IT$256)</f>
        <v>0</v>
      </c>
      <c r="AT69" s="7">
        <f t="array" ref="AT69">SUMPRODUCT((NBI_orig!$B$8:$B$256=NBI_L2!$A69)*(NBI_orig!$F$6:$IT$6=NBI_L2!AT$1)*NBI_orig!$F$8:$IT$256)</f>
        <v>0</v>
      </c>
      <c r="AU69" s="7">
        <f t="array" ref="AU69">SUMPRODUCT((NBI_orig!$B$8:$B$256=NBI_L2!$A69)*(NBI_orig!$F$6:$IT$6=NBI_L2!AU$1)*NBI_orig!$F$8:$IT$256)</f>
        <v>0</v>
      </c>
      <c r="AV69" s="7">
        <f t="array" ref="AV69">SUMPRODUCT((NBI_orig!$B$8:$B$256=NBI_L2!$A69)*(NBI_orig!$F$6:$IT$6=NBI_L2!AV$1)*NBI_orig!$F$8:$IT$256)</f>
        <v>0</v>
      </c>
      <c r="AW69" s="7">
        <f t="array" ref="AW69">SUMPRODUCT((NBI_orig!$B$8:$B$256=NBI_L2!$A69)*(NBI_orig!$F$6:$IT$6=NBI_L2!AW$1)*NBI_orig!$F$8:$IT$256)</f>
        <v>0</v>
      </c>
      <c r="AX69" s="7">
        <f t="array" ref="AX69">SUMPRODUCT((NBI_orig!$B$8:$B$256=NBI_L2!$A69)*(NBI_orig!$F$6:$IT$6=NBI_L2!AX$1)*NBI_orig!$F$8:$IT$256)</f>
        <v>0</v>
      </c>
      <c r="AY69" s="7">
        <f t="array" ref="AY69">SUMPRODUCT((NBI_orig!$B$8:$B$256=NBI_L2!$A69)*(NBI_orig!$F$6:$IT$6=NBI_L2!AY$1)*NBI_orig!$F$8:$IT$256)</f>
        <v>0</v>
      </c>
      <c r="AZ69" s="7">
        <f t="array" ref="AZ69">SUMPRODUCT((NBI_orig!$B$8:$B$256=NBI_L2!$A69)*(NBI_orig!$F$6:$IT$6=NBI_L2!AZ$1)*NBI_orig!$F$8:$IT$256)</f>
        <v>0</v>
      </c>
      <c r="BA69" s="7">
        <f t="array" ref="BA69">SUMPRODUCT((NBI_orig!$B$8:$B$256=NBI_L2!$A69)*(NBI_orig!$F$6:$IT$6=NBI_L2!BA$1)*NBI_orig!$F$8:$IT$256)</f>
        <v>0</v>
      </c>
      <c r="BB69" s="7">
        <f t="array" ref="BB69">SUMPRODUCT((NBI_orig!$B$8:$B$256=NBI_L2!$A69)*(NBI_orig!$F$6:$IT$6=NBI_L2!BB$1)*NBI_orig!$F$8:$IT$256)</f>
        <v>0</v>
      </c>
      <c r="BC69" s="7">
        <f t="array" ref="BC69">SUMPRODUCT((NBI_orig!$B$8:$B$256=NBI_L2!$A69)*(NBI_orig!$F$6:$IT$6=NBI_L2!BC$1)*NBI_orig!$F$8:$IT$256)</f>
        <v>0</v>
      </c>
      <c r="BD69" s="7">
        <f t="array" ref="BD69">SUMPRODUCT((NBI_orig!$B$8:$B$256=NBI_L2!$A69)*(NBI_orig!$F$6:$IT$6=NBI_L2!BD$1)*NBI_orig!$F$8:$IT$256)</f>
        <v>0</v>
      </c>
      <c r="BE69" s="7">
        <f t="array" ref="BE69">SUMPRODUCT((NBI_orig!$B$8:$B$256=NBI_L2!$A69)*(NBI_orig!$F$6:$IT$6=NBI_L2!BE$1)*NBI_orig!$F$8:$IT$256)</f>
        <v>0</v>
      </c>
      <c r="BF69" s="7">
        <f t="array" ref="BF69">SUMPRODUCT((NBI_orig!$B$8:$B$256=NBI_L2!$A69)*(NBI_orig!$F$6:$IT$6=NBI_L2!BF$1)*NBI_orig!$F$8:$IT$256)</f>
        <v>0</v>
      </c>
      <c r="BG69" s="7">
        <f t="array" ref="BG69">SUMPRODUCT((NBI_orig!$B$8:$B$256=NBI_L2!$A69)*(NBI_orig!$F$6:$IT$6=NBI_L2!BG$1)*NBI_orig!$F$8:$IT$256)</f>
        <v>0</v>
      </c>
      <c r="BH69" s="7">
        <f t="array" ref="BH69">SUMPRODUCT((NBI_orig!$B$8:$B$256=NBI_L2!$A69)*(NBI_orig!$F$6:$IT$6=NBI_L2!BH$1)*NBI_orig!$F$8:$IT$256)</f>
        <v>0</v>
      </c>
      <c r="BI69" s="7">
        <f t="array" ref="BI69">SUMPRODUCT((NBI_orig!$B$8:$B$256=NBI_L2!$A69)*(NBI_orig!$F$6:$IT$6=NBI_L2!BI$1)*NBI_orig!$F$8:$IT$256)</f>
        <v>0</v>
      </c>
      <c r="BJ69" s="7">
        <f t="array" ref="BJ69">SUMPRODUCT((NBI_orig!$B$8:$B$256=NBI_L2!$A69)*(NBI_orig!$F$6:$IT$6=NBI_L2!BJ$1)*NBI_orig!$F$8:$IT$256)</f>
        <v>0</v>
      </c>
      <c r="BK69" s="7">
        <f t="array" ref="BK69">SUMPRODUCT((NBI_orig!$B$8:$B$256=NBI_L2!$A69)*(NBI_orig!$F$6:$IT$6=NBI_L2!BK$1)*NBI_orig!$F$8:$IT$256)</f>
        <v>0</v>
      </c>
      <c r="BL69" s="7">
        <f t="array" ref="BL69">SUMPRODUCT((NBI_orig!$B$8:$B$256=NBI_L2!$A69)*(NBI_orig!$F$6:$IT$6=NBI_L2!BL$1)*NBI_orig!$F$8:$IT$256)</f>
        <v>0</v>
      </c>
      <c r="BM69" s="7">
        <f t="array" ref="BM69">SUMPRODUCT((NBI_orig!$B$8:$B$256=NBI_L2!$A69)*(NBI_orig!$F$6:$IT$6=NBI_L2!BM$1)*NBI_orig!$F$8:$IT$256)</f>
        <v>0</v>
      </c>
      <c r="BN69" s="7">
        <f t="array" ref="BN69">SUMPRODUCT((NBI_orig!$B$8:$B$256=NBI_L2!$A69)*(NBI_orig!$F$6:$IT$6=NBI_L2!BN$1)*NBI_orig!$F$8:$IT$256)</f>
        <v>0</v>
      </c>
      <c r="BO69" s="7">
        <f t="array" ref="BO69">SUMPRODUCT((NBI_orig!$B$8:$B$256=NBI_L2!$A69)*(NBI_orig!$F$6:$IT$6=NBI_L2!BO$1)*NBI_orig!$F$8:$IT$256)</f>
        <v>0</v>
      </c>
      <c r="BP69" s="7">
        <f t="array" ref="BP69">SUMPRODUCT((NBI_orig!$B$8:$B$256=NBI_L2!$A69)*(NBI_orig!$F$6:$IT$6=NBI_L2!BP$1)*NBI_orig!$F$8:$IT$256)</f>
        <v>0</v>
      </c>
      <c r="BQ69" s="7">
        <f t="array" ref="BQ69">SUMPRODUCT((NBI_orig!$B$8:$B$256=NBI_L2!$A69)*(NBI_orig!$F$6:$IT$6=NBI_L2!BQ$1)*NBI_orig!$F$8:$IT$256)</f>
        <v>0</v>
      </c>
      <c r="BR69" s="7">
        <f t="array" ref="BR69">SUMPRODUCT((NBI_orig!$B$8:$B$256=NBI_L2!$A69)*(NBI_orig!$F$6:$IT$6=NBI_L2!BR$1)*NBI_orig!$F$8:$IT$256)</f>
        <v>0</v>
      </c>
      <c r="BS69" s="7">
        <f t="array" ref="BS69">SUMPRODUCT((NBI_orig!$B$8:$B$256=NBI_L2!$A69)*(NBI_orig!$F$6:$IT$6=NBI_L2!BS$1)*NBI_orig!$F$8:$IT$256)</f>
        <v>0</v>
      </c>
      <c r="BT69" s="7">
        <f t="array" ref="BT69">SUMPRODUCT((NBI_orig!$B$8:$B$256=NBI_L2!$A69)*(NBI_orig!$F$6:$IT$6=NBI_L2!BT$1)*NBI_orig!$F$8:$IT$256)</f>
        <v>0</v>
      </c>
      <c r="BU69" s="7">
        <f t="array" ref="BU69">SUMPRODUCT((NBI_orig!$B$8:$B$256=NBI_L2!$A69)*(NBI_orig!$F$6:$IT$6=NBI_L2!BU$1)*NBI_orig!$F$8:$IT$256)</f>
        <v>0</v>
      </c>
      <c r="BV69" s="7">
        <f t="array" ref="BV69">SUMPRODUCT((NBI_orig!$B$8:$B$256=NBI_L2!$A69)*(NBI_orig!$F$6:$IT$6=NBI_L2!BV$1)*NBI_orig!$F$8:$IT$256)</f>
        <v>0</v>
      </c>
      <c r="BW69" s="7">
        <f t="array" ref="BW69">SUMPRODUCT((NBI_orig!$B$8:$B$256=NBI_L2!$A69)*(NBI_orig!$F$6:$IT$6=NBI_L2!BW$1)*NBI_orig!$F$8:$IT$256)</f>
        <v>0</v>
      </c>
      <c r="BX69" s="7">
        <f t="array" ref="BX69">SUMPRODUCT((NBI_orig!$B$8:$B$256=NBI_L2!$A69)*(NBI_orig!$F$6:$IT$6=NBI_L2!BX$1)*NBI_orig!$F$8:$IT$256)</f>
        <v>0</v>
      </c>
      <c r="BY69" s="7">
        <f t="array" ref="BY69">SUMPRODUCT((NBI_orig!$B$8:$B$256=NBI_L2!$A69)*(NBI_orig!$F$6:$IT$6=NBI_L2!BY$1)*NBI_orig!$F$8:$IT$256)</f>
        <v>0</v>
      </c>
      <c r="BZ69" s="7">
        <f t="array" ref="BZ69">SUMPRODUCT((NBI_orig!$B$8:$B$256=NBI_L2!$A69)*(NBI_orig!$F$6:$IT$6=NBI_L2!BZ$1)*NBI_orig!$F$8:$IT$256)</f>
        <v>0</v>
      </c>
      <c r="CA69" s="7">
        <f t="array" ref="CA69">SUMPRODUCT((NBI_orig!$B$8:$B$256=NBI_L2!$A69)*(NBI_orig!$F$6:$IT$6=NBI_L2!CA$1)*NBI_orig!$F$8:$IT$256)</f>
        <v>0</v>
      </c>
      <c r="CB69" s="7">
        <f t="array" ref="CB69">SUMPRODUCT((NBI_orig!$B$8:$B$256=NBI_L2!$A69)*(NBI_orig!$F$6:$IT$6=NBI_L2!CB$1)*NBI_orig!$F$8:$IT$256)</f>
        <v>0</v>
      </c>
      <c r="CC69" s="7">
        <f t="array" ref="CC69">SUMPRODUCT((NBI_orig!$B$8:$B$256=NBI_L2!$A69)*(NBI_orig!$F$6:$IT$6=NBI_L2!CC$1)*NBI_orig!$F$8:$IT$256)</f>
        <v>0</v>
      </c>
      <c r="CD69" s="7">
        <f t="array" ref="CD69">SUMPRODUCT((NBI_orig!$B$8:$B$256=NBI_L2!$A69)*(NBI_orig!$F$6:$IT$6=NBI_L2!CD$1)*NBI_orig!$F$8:$IT$256)</f>
        <v>0</v>
      </c>
      <c r="CE69" s="7">
        <f t="array" ref="CE69">SUMPRODUCT((NBI_orig!$B$8:$B$256=NBI_L2!$A69)*(NBI_orig!$F$6:$IT$6=NBI_L2!CE$1)*NBI_orig!$F$8:$IT$256)</f>
        <v>0</v>
      </c>
      <c r="CF69" s="7">
        <f t="array" ref="CF69">SUMPRODUCT((NBI_orig!$B$8:$B$256=NBI_L2!$A69)*(NBI_orig!$F$6:$IT$6=NBI_L2!CF$1)*NBI_orig!$F$8:$IT$256)</f>
        <v>0</v>
      </c>
      <c r="CG69" s="7">
        <f t="array" ref="CG69">SUMPRODUCT((NBI_orig!$B$8:$B$256=NBI_L2!$A69)*(NBI_orig!$F$6:$IT$6=NBI_L2!CG$1)*NBI_orig!$F$8:$IT$256)</f>
        <v>0</v>
      </c>
      <c r="CH69" s="7">
        <f t="array" ref="CH69">SUMPRODUCT((NBI_orig!$B$8:$B$256=NBI_L2!$A69)*(NBI_orig!$F$6:$IT$6=NBI_L2!CH$1)*NBI_orig!$F$8:$IT$256)</f>
        <v>0</v>
      </c>
      <c r="CI69" s="7">
        <f t="array" ref="CI69">SUMPRODUCT((NBI_orig!$B$8:$B$256=NBI_L2!$A69)*(NBI_orig!$F$6:$IT$6=NBI_L2!CI$1)*NBI_orig!$F$8:$IT$256)</f>
        <v>0</v>
      </c>
      <c r="CJ69" s="7">
        <f t="array" ref="CJ69">SUMPRODUCT((NBI_orig!$B$8:$B$256=NBI_L2!$A69)*(NBI_orig!$F$6:$IT$6=NBI_L2!CJ$1)*NBI_orig!$F$8:$IT$256)</f>
        <v>0</v>
      </c>
      <c r="CK69" s="7">
        <f t="array" ref="CK69">SUMPRODUCT((NBI_orig!$B$8:$B$256=NBI_L2!$A69)*(NBI_orig!$F$6:$IT$6=NBI_L2!CK$1)*NBI_orig!$F$8:$IT$256)</f>
        <v>27.126613647793683</v>
      </c>
      <c r="CL69" s="7">
        <f t="array" ref="CL69">SUMPRODUCT((NBI_orig!$B$8:$B$256=NBI_L2!$A69)*(NBI_orig!$F$6:$IT$6=NBI_L2!CL$1)*NBI_orig!$F$8:$IT$256)</f>
        <v>4601.5419310388825</v>
      </c>
      <c r="CM69" s="7">
        <f t="array" ref="CM69">SUMPRODUCT((NBI_orig!$B$8:$B$256=NBI_L2!$A69)*(NBI_orig!$F$6:$IT$6=NBI_L2!CM$1)*NBI_orig!$F$8:$IT$256)</f>
        <v>129238.54374680892</v>
      </c>
      <c r="CN69" s="7">
        <f t="array" ref="CN69">SUMPRODUCT((NBI_orig!$B$8:$B$256=NBI_L2!$A69)*(NBI_orig!$F$6:$IT$6=NBI_L2!CN$1)*NBI_orig!$F$8:$IT$256)</f>
        <v>0</v>
      </c>
      <c r="CO69" s="7">
        <f t="array" ref="CO69">SUMPRODUCT((NBI_orig!$B$8:$B$256=NBI_L2!$A69)*(NBI_orig!$F$6:$IT$6=NBI_L2!CO$1)*NBI_orig!$F$8:$IT$256)</f>
        <v>0</v>
      </c>
      <c r="CP69" s="7">
        <f t="array" ref="CP69">SUMPRODUCT((NBI_orig!$B$8:$B$256=NBI_L2!$A69)*(NBI_orig!$F$6:$IT$6=NBI_L2!CP$1)*NBI_orig!$F$8:$IT$256)</f>
        <v>0</v>
      </c>
      <c r="CQ69" s="7">
        <f t="array" ref="CQ69">SUMPRODUCT((NBI_orig!$B$8:$B$256=NBI_L2!$A69)*(NBI_orig!$F$6:$IT$6=NBI_L2!CQ$1)*NBI_orig!$F$8:$IT$256)</f>
        <v>0</v>
      </c>
      <c r="CR69" s="7">
        <f t="array" ref="CR69">SUMPRODUCT((NBI_orig!$B$8:$B$256=NBI_L2!$A69)*(NBI_orig!$F$6:$IT$6=NBI_L2!CR$1)*NBI_orig!$F$8:$IT$256)</f>
        <v>0</v>
      </c>
      <c r="CS69" s="7">
        <f t="array" ref="CS69">SUMPRODUCT((NBI_orig!$B$8:$B$256=NBI_L2!$A69)*(NBI_orig!$F$6:$IT$6=NBI_L2!CS$1)*NBI_orig!$F$8:$IT$256)</f>
        <v>83631.983238822999</v>
      </c>
      <c r="CT69" s="7">
        <f t="array" ref="CT69">SUMPRODUCT((NBI_orig!$B$8:$B$256=NBI_L2!$A69)*(NBI_orig!$F$6:$IT$6=NBI_L2!CT$1)*NBI_orig!$F$8:$IT$256)</f>
        <v>467.38640740886296</v>
      </c>
      <c r="CU69" s="7">
        <f t="array" ref="CU69">SUMPRODUCT((NBI_orig!$B$8:$B$256=NBI_L2!$A69)*(NBI_orig!$F$6:$IT$6=NBI_L2!CU$1)*NBI_orig!$F$8:$IT$256)</f>
        <v>494.24845763220094</v>
      </c>
      <c r="CV69" s="7">
        <f t="array" ref="CV69">SUMPRODUCT((NBI_orig!$B$8:$B$256=NBI_L2!$A69)*(NBI_orig!$F$6:$IT$6=NBI_L2!CV$1)*NBI_orig!$F$8:$IT$256)</f>
        <v>200890.19572648511</v>
      </c>
      <c r="CW69" s="7">
        <f t="array" ref="CW69">SUMPRODUCT((NBI_orig!$B$8:$B$256=NBI_L2!$A69)*(NBI_orig!$F$6:$IT$6=NBI_L2!CW$1)*NBI_orig!$F$8:$IT$256)</f>
        <v>692547.73544500396</v>
      </c>
      <c r="CX69" s="7"/>
      <c r="CY69" s="7"/>
    </row>
    <row r="70" spans="1:103" x14ac:dyDescent="0.2">
      <c r="A70" s="6" t="s">
        <v>349</v>
      </c>
      <c r="B70" s="7">
        <f t="array" ref="B70">SUMPRODUCT((NBI_orig!$B$8:$B$256=NBI_L2!$A70)*(NBI_orig!$F$6:$IT$6=NBI_L2!B$1)*NBI_orig!$F$8:$IT$256)</f>
        <v>144.04052767138799</v>
      </c>
      <c r="C70" s="7">
        <f t="array" ref="C70">SUMPRODUCT((NBI_orig!$B$8:$B$256=NBI_L2!$A70)*(NBI_orig!$F$6:$IT$6=NBI_L2!C$1)*NBI_orig!$F$8:$IT$256)</f>
        <v>16.025732897171999</v>
      </c>
      <c r="D70" s="7">
        <f t="array" ref="D70">SUMPRODUCT((NBI_orig!$B$8:$B$256=NBI_L2!$A70)*(NBI_orig!$F$6:$IT$6=NBI_L2!D$1)*NBI_orig!$F$8:$IT$256)</f>
        <v>1.8087213706349099</v>
      </c>
      <c r="E70" s="7">
        <f t="array" ref="E70">SUMPRODUCT((NBI_orig!$B$8:$B$256=NBI_L2!$A70)*(NBI_orig!$F$6:$IT$6=NBI_L2!E$1)*NBI_orig!$F$8:$IT$256)</f>
        <v>4.5051778525235102</v>
      </c>
      <c r="F70" s="7">
        <f t="array" ref="F70">SUMPRODUCT((NBI_orig!$B$8:$B$256=NBI_L2!$A70)*(NBI_orig!$F$6:$IT$6=NBI_L2!F$1)*NBI_orig!$F$8:$IT$256)</f>
        <v>657.67703231779342</v>
      </c>
      <c r="G70" s="7">
        <f t="array" ref="G70">SUMPRODUCT((NBI_orig!$B$8:$B$256=NBI_L2!$A70)*(NBI_orig!$F$6:$IT$6=NBI_L2!G$1)*NBI_orig!$F$8:$IT$256)</f>
        <v>123.702572902851</v>
      </c>
      <c r="H70" s="7">
        <f t="array" ref="H70">SUMPRODUCT((NBI_orig!$B$8:$B$256=NBI_L2!$A70)*(NBI_orig!$F$6:$IT$6=NBI_L2!H$1)*NBI_orig!$F$8:$IT$256)</f>
        <v>124.70291943759369</v>
      </c>
      <c r="I70" s="7">
        <f t="array" ref="I70">SUMPRODUCT((NBI_orig!$B$8:$B$256=NBI_L2!$A70)*(NBI_orig!$F$6:$IT$6=NBI_L2!I$1)*NBI_orig!$F$8:$IT$256)</f>
        <v>30.833497049716918</v>
      </c>
      <c r="J70" s="7">
        <f t="array" ref="J70">SUMPRODUCT((NBI_orig!$B$8:$B$256=NBI_L2!$A70)*(NBI_orig!$F$6:$IT$6=NBI_L2!J$1)*NBI_orig!$F$8:$IT$256)</f>
        <v>11.839398677593136</v>
      </c>
      <c r="K70" s="7">
        <f t="array" ref="K70">SUMPRODUCT((NBI_orig!$B$8:$B$256=NBI_L2!$A70)*(NBI_orig!$F$6:$IT$6=NBI_L2!K$1)*NBI_orig!$F$8:$IT$256)</f>
        <v>2.4075632128364099</v>
      </c>
      <c r="L70" s="7">
        <f t="array" ref="L70">SUMPRODUCT((NBI_orig!$B$8:$B$256=NBI_L2!$A70)*(NBI_orig!$F$6:$IT$6=NBI_L2!L$1)*NBI_orig!$F$8:$IT$256)</f>
        <v>1.7135469509789301</v>
      </c>
      <c r="M70" s="7">
        <f t="array" ref="M70">SUMPRODUCT((NBI_orig!$B$8:$B$256=NBI_L2!$A70)*(NBI_orig!$F$6:$IT$6=NBI_L2!M$1)*NBI_orig!$F$8:$IT$256)</f>
        <v>9.1809112660598906</v>
      </c>
      <c r="N70" s="7">
        <f t="array" ref="N70">SUMPRODUCT((NBI_orig!$B$8:$B$256=NBI_L2!$A70)*(NBI_orig!$F$6:$IT$6=NBI_L2!N$1)*NBI_orig!$F$8:$IT$256)</f>
        <v>20.7537632063543</v>
      </c>
      <c r="O70" s="7">
        <f t="array" ref="O70">SUMPRODUCT((NBI_orig!$B$8:$B$256=NBI_L2!$A70)*(NBI_orig!$F$6:$IT$6=NBI_L2!O$1)*NBI_orig!$F$8:$IT$256)</f>
        <v>8.9404920656149507</v>
      </c>
      <c r="P70" s="7">
        <f t="array" ref="P70">SUMPRODUCT((NBI_orig!$B$8:$B$256=NBI_L2!$A70)*(NBI_orig!$F$6:$IT$6=NBI_L2!P$1)*NBI_orig!$F$8:$IT$256)</f>
        <v>5.7809581366802885</v>
      </c>
      <c r="Q70" s="7">
        <f t="array" ref="Q70">SUMPRODUCT((NBI_orig!$B$8:$B$256=NBI_L2!$A70)*(NBI_orig!$F$6:$IT$6=NBI_L2!Q$1)*NBI_orig!$F$8:$IT$256)</f>
        <v>21.901259786290701</v>
      </c>
      <c r="R70" s="7">
        <f t="array" ref="R70">SUMPRODUCT((NBI_orig!$B$8:$B$256=NBI_L2!$A70)*(NBI_orig!$F$6:$IT$6=NBI_L2!R$1)*NBI_orig!$F$8:$IT$256)</f>
        <v>40.441248514780803</v>
      </c>
      <c r="S70" s="7">
        <f t="array" ref="S70">SUMPRODUCT((NBI_orig!$B$8:$B$256=NBI_L2!$A70)*(NBI_orig!$F$6:$IT$6=NBI_L2!S$1)*NBI_orig!$F$8:$IT$256)</f>
        <v>4.7199302674658803</v>
      </c>
      <c r="T70" s="7">
        <f t="array" ref="T70">SUMPRODUCT((NBI_orig!$B$8:$B$256=NBI_L2!$A70)*(NBI_orig!$F$6:$IT$6=NBI_L2!T$1)*NBI_orig!$F$8:$IT$256)</f>
        <v>9.2588013294441094</v>
      </c>
      <c r="U70" s="7">
        <f t="array" ref="U70">SUMPRODUCT((NBI_orig!$B$8:$B$256=NBI_L2!$A70)*(NBI_orig!$F$6:$IT$6=NBI_L2!U$1)*NBI_orig!$F$8:$IT$256)</f>
        <v>5.7337472850762996</v>
      </c>
      <c r="V70" s="7">
        <f t="array" ref="V70">SUMPRODUCT((NBI_orig!$B$8:$B$256=NBI_L2!$A70)*(NBI_orig!$F$6:$IT$6=NBI_L2!V$1)*NBI_orig!$F$8:$IT$256)</f>
        <v>42.972492450504298</v>
      </c>
      <c r="W70" s="7">
        <f t="array" ref="W70">SUMPRODUCT((NBI_orig!$B$8:$B$256=NBI_L2!$A70)*(NBI_orig!$F$6:$IT$6=NBI_L2!W$1)*NBI_orig!$F$8:$IT$256)</f>
        <v>7.9035253477199001</v>
      </c>
      <c r="X70" s="7">
        <f t="array" ref="X70">SUMPRODUCT((NBI_orig!$B$8:$B$256=NBI_L2!$A70)*(NBI_orig!$F$6:$IT$6=NBI_L2!X$1)*NBI_orig!$F$8:$IT$256)</f>
        <v>947.78804464662255</v>
      </c>
      <c r="Y70" s="7">
        <f t="array" ref="Y70">SUMPRODUCT((NBI_orig!$B$8:$B$256=NBI_L2!$A70)*(NBI_orig!$F$6:$IT$6=NBI_L2!Y$1)*NBI_orig!$F$8:$IT$256)</f>
        <v>372.12313609030588</v>
      </c>
      <c r="Z70" s="7">
        <f t="array" ref="Z70">SUMPRODUCT((NBI_orig!$B$8:$B$256=NBI_L2!$A70)*(NBI_orig!$F$6:$IT$6=NBI_L2!Z$1)*NBI_orig!$F$8:$IT$256)</f>
        <v>820.4730032432434</v>
      </c>
      <c r="AA70" s="7">
        <f t="array" ref="AA70">SUMPRODUCT((NBI_orig!$B$8:$B$256=NBI_L2!$A70)*(NBI_orig!$F$6:$IT$6=NBI_L2!AA$1)*NBI_orig!$F$8:$IT$256)</f>
        <v>4.8955426823256101</v>
      </c>
      <c r="AB70" s="7">
        <f t="array" ref="AB70">SUMPRODUCT((NBI_orig!$B$8:$B$256=NBI_L2!$A70)*(NBI_orig!$F$6:$IT$6=NBI_L2!AB$1)*NBI_orig!$F$8:$IT$256)</f>
        <v>294.68879444174678</v>
      </c>
      <c r="AC70" s="7">
        <f t="array" ref="AC70">SUMPRODUCT((NBI_orig!$B$8:$B$256=NBI_L2!$A70)*(NBI_orig!$F$6:$IT$6=NBI_L2!AC$1)*NBI_orig!$F$8:$IT$256)</f>
        <v>4441.9305970578298</v>
      </c>
      <c r="AD70" s="7">
        <f t="array" ref="AD70">SUMPRODUCT((NBI_orig!$B$8:$B$256=NBI_L2!$A70)*(NBI_orig!$F$6:$IT$6=NBI_L2!AD$1)*NBI_orig!$F$8:$IT$256)</f>
        <v>4.14620793176831</v>
      </c>
      <c r="AE70" s="7">
        <f t="array" ref="AE70">SUMPRODUCT((NBI_orig!$B$8:$B$256=NBI_L2!$A70)*(NBI_orig!$F$6:$IT$6=NBI_L2!AE$1)*NBI_orig!$F$8:$IT$256)</f>
        <v>7.5535507824167896</v>
      </c>
      <c r="AF70" s="7">
        <f t="array" ref="AF70">SUMPRODUCT((NBI_orig!$B$8:$B$256=NBI_L2!$A70)*(NBI_orig!$F$6:$IT$6=NBI_L2!AF$1)*NBI_orig!$F$8:$IT$256)</f>
        <v>124.6701577063227</v>
      </c>
      <c r="AG70" s="7">
        <f t="array" ref="AG70">SUMPRODUCT((NBI_orig!$B$8:$B$256=NBI_L2!$A70)*(NBI_orig!$F$6:$IT$6=NBI_L2!AG$1)*NBI_orig!$F$8:$IT$256)</f>
        <v>6.5192984964410998</v>
      </c>
      <c r="AH70" s="7">
        <f t="array" ref="AH70">SUMPRODUCT((NBI_orig!$B$8:$B$256=NBI_L2!$A70)*(NBI_orig!$F$6:$IT$6=NBI_L2!AH$1)*NBI_orig!$F$8:$IT$256)</f>
        <v>0</v>
      </c>
      <c r="AI70" s="7">
        <f t="array" ref="AI70">SUMPRODUCT((NBI_orig!$B$8:$B$256=NBI_L2!$A70)*(NBI_orig!$F$6:$IT$6=NBI_L2!AI$1)*NBI_orig!$F$8:$IT$256)</f>
        <v>199.5232591427831</v>
      </c>
      <c r="AJ70" s="7">
        <f t="array" ref="AJ70">SUMPRODUCT((NBI_orig!$B$8:$B$256=NBI_L2!$A70)*(NBI_orig!$F$6:$IT$6=NBI_L2!AJ$1)*NBI_orig!$F$8:$IT$256)</f>
        <v>0</v>
      </c>
      <c r="AK70" s="7">
        <f t="array" ref="AK70">SUMPRODUCT((NBI_orig!$B$8:$B$256=NBI_L2!$A70)*(NBI_orig!$F$6:$IT$6=NBI_L2!AK$1)*NBI_orig!$F$8:$IT$256)</f>
        <v>1920.7286693967708</v>
      </c>
      <c r="AL70" s="7">
        <f t="array" ref="AL70">SUMPRODUCT((NBI_orig!$B$8:$B$256=NBI_L2!$A70)*(NBI_orig!$F$6:$IT$6=NBI_L2!AL$1)*NBI_orig!$F$8:$IT$256)</f>
        <v>262.73007607619058</v>
      </c>
      <c r="AM70" s="7">
        <f t="array" ref="AM70">SUMPRODUCT((NBI_orig!$B$8:$B$256=NBI_L2!$A70)*(NBI_orig!$F$6:$IT$6=NBI_L2!AM$1)*NBI_orig!$F$8:$IT$256)</f>
        <v>5.6676136291676</v>
      </c>
      <c r="AN70" s="7">
        <f t="array" ref="AN70">SUMPRODUCT((NBI_orig!$B$8:$B$256=NBI_L2!$A70)*(NBI_orig!$F$6:$IT$6=NBI_L2!AN$1)*NBI_orig!$F$8:$IT$256)</f>
        <v>182.99923631496111</v>
      </c>
      <c r="AO70" s="7">
        <f t="array" ref="AO70">SUMPRODUCT((NBI_orig!$B$8:$B$256=NBI_L2!$A70)*(NBI_orig!$F$6:$IT$6=NBI_L2!AO$1)*NBI_orig!$F$8:$IT$256)</f>
        <v>1379.260984375454</v>
      </c>
      <c r="AP70" s="7">
        <f t="array" ref="AP70">SUMPRODUCT((NBI_orig!$B$8:$B$256=NBI_L2!$A70)*(NBI_orig!$F$6:$IT$6=NBI_L2!AP$1)*NBI_orig!$F$8:$IT$256)</f>
        <v>114.3690678127055</v>
      </c>
      <c r="AQ70" s="7">
        <f t="array" ref="AQ70">SUMPRODUCT((NBI_orig!$B$8:$B$256=NBI_L2!$A70)*(NBI_orig!$F$6:$IT$6=NBI_L2!AQ$1)*NBI_orig!$F$8:$IT$256)</f>
        <v>0</v>
      </c>
      <c r="AR70" s="7">
        <f t="array" ref="AR70">SUMPRODUCT((NBI_orig!$B$8:$B$256=NBI_L2!$A70)*(NBI_orig!$F$6:$IT$6=NBI_L2!AR$1)*NBI_orig!$F$8:$IT$256)</f>
        <v>0</v>
      </c>
      <c r="AS70" s="7">
        <f t="array" ref="AS70">SUMPRODUCT((NBI_orig!$B$8:$B$256=NBI_L2!$A70)*(NBI_orig!$F$6:$IT$6=NBI_L2!AS$1)*NBI_orig!$F$8:$IT$256)</f>
        <v>0</v>
      </c>
      <c r="AT70" s="7">
        <f t="array" ref="AT70">SUMPRODUCT((NBI_orig!$B$8:$B$256=NBI_L2!$A70)*(NBI_orig!$F$6:$IT$6=NBI_L2!AT$1)*NBI_orig!$F$8:$IT$256)</f>
        <v>0</v>
      </c>
      <c r="AU70" s="7">
        <f t="array" ref="AU70">SUMPRODUCT((NBI_orig!$B$8:$B$256=NBI_L2!$A70)*(NBI_orig!$F$6:$IT$6=NBI_L2!AU$1)*NBI_orig!$F$8:$IT$256)</f>
        <v>0</v>
      </c>
      <c r="AV70" s="7">
        <f t="array" ref="AV70">SUMPRODUCT((NBI_orig!$B$8:$B$256=NBI_L2!$A70)*(NBI_orig!$F$6:$IT$6=NBI_L2!AV$1)*NBI_orig!$F$8:$IT$256)</f>
        <v>0</v>
      </c>
      <c r="AW70" s="7">
        <f t="array" ref="AW70">SUMPRODUCT((NBI_orig!$B$8:$B$256=NBI_L2!$A70)*(NBI_orig!$F$6:$IT$6=NBI_L2!AW$1)*NBI_orig!$F$8:$IT$256)</f>
        <v>0</v>
      </c>
      <c r="AX70" s="7">
        <f t="array" ref="AX70">SUMPRODUCT((NBI_orig!$B$8:$B$256=NBI_L2!$A70)*(NBI_orig!$F$6:$IT$6=NBI_L2!AX$1)*NBI_orig!$F$8:$IT$256)</f>
        <v>0</v>
      </c>
      <c r="AY70" s="7">
        <f t="array" ref="AY70">SUMPRODUCT((NBI_orig!$B$8:$B$256=NBI_L2!$A70)*(NBI_orig!$F$6:$IT$6=NBI_L2!AY$1)*NBI_orig!$F$8:$IT$256)</f>
        <v>0</v>
      </c>
      <c r="AZ70" s="7">
        <f t="array" ref="AZ70">SUMPRODUCT((NBI_orig!$B$8:$B$256=NBI_L2!$A70)*(NBI_orig!$F$6:$IT$6=NBI_L2!AZ$1)*NBI_orig!$F$8:$IT$256)</f>
        <v>0</v>
      </c>
      <c r="BA70" s="7">
        <f t="array" ref="BA70">SUMPRODUCT((NBI_orig!$B$8:$B$256=NBI_L2!$A70)*(NBI_orig!$F$6:$IT$6=NBI_L2!BA$1)*NBI_orig!$F$8:$IT$256)</f>
        <v>0</v>
      </c>
      <c r="BB70" s="7">
        <f t="array" ref="BB70">SUMPRODUCT((NBI_orig!$B$8:$B$256=NBI_L2!$A70)*(NBI_orig!$F$6:$IT$6=NBI_L2!BB$1)*NBI_orig!$F$8:$IT$256)</f>
        <v>0</v>
      </c>
      <c r="BC70" s="7">
        <f t="array" ref="BC70">SUMPRODUCT((NBI_orig!$B$8:$B$256=NBI_L2!$A70)*(NBI_orig!$F$6:$IT$6=NBI_L2!BC$1)*NBI_orig!$F$8:$IT$256)</f>
        <v>0</v>
      </c>
      <c r="BD70" s="7">
        <f t="array" ref="BD70">SUMPRODUCT((NBI_orig!$B$8:$B$256=NBI_L2!$A70)*(NBI_orig!$F$6:$IT$6=NBI_L2!BD$1)*NBI_orig!$F$8:$IT$256)</f>
        <v>0</v>
      </c>
      <c r="BE70" s="7">
        <f t="array" ref="BE70">SUMPRODUCT((NBI_orig!$B$8:$B$256=NBI_L2!$A70)*(NBI_orig!$F$6:$IT$6=NBI_L2!BE$1)*NBI_orig!$F$8:$IT$256)</f>
        <v>0</v>
      </c>
      <c r="BF70" s="7">
        <f t="array" ref="BF70">SUMPRODUCT((NBI_orig!$B$8:$B$256=NBI_L2!$A70)*(NBI_orig!$F$6:$IT$6=NBI_L2!BF$1)*NBI_orig!$F$8:$IT$256)</f>
        <v>0</v>
      </c>
      <c r="BG70" s="7">
        <f t="array" ref="BG70">SUMPRODUCT((NBI_orig!$B$8:$B$256=NBI_L2!$A70)*(NBI_orig!$F$6:$IT$6=NBI_L2!BG$1)*NBI_orig!$F$8:$IT$256)</f>
        <v>0</v>
      </c>
      <c r="BH70" s="7">
        <f t="array" ref="BH70">SUMPRODUCT((NBI_orig!$B$8:$B$256=NBI_L2!$A70)*(NBI_orig!$F$6:$IT$6=NBI_L2!BH$1)*NBI_orig!$F$8:$IT$256)</f>
        <v>0</v>
      </c>
      <c r="BI70" s="7">
        <f t="array" ref="BI70">SUMPRODUCT((NBI_orig!$B$8:$B$256=NBI_L2!$A70)*(NBI_orig!$F$6:$IT$6=NBI_L2!BI$1)*NBI_orig!$F$8:$IT$256)</f>
        <v>0</v>
      </c>
      <c r="BJ70" s="7">
        <f t="array" ref="BJ70">SUMPRODUCT((NBI_orig!$B$8:$B$256=NBI_L2!$A70)*(NBI_orig!$F$6:$IT$6=NBI_L2!BJ$1)*NBI_orig!$F$8:$IT$256)</f>
        <v>0</v>
      </c>
      <c r="BK70" s="7">
        <f t="array" ref="BK70">SUMPRODUCT((NBI_orig!$B$8:$B$256=NBI_L2!$A70)*(NBI_orig!$F$6:$IT$6=NBI_L2!BK$1)*NBI_orig!$F$8:$IT$256)</f>
        <v>0</v>
      </c>
      <c r="BL70" s="7">
        <f t="array" ref="BL70">SUMPRODUCT((NBI_orig!$B$8:$B$256=NBI_L2!$A70)*(NBI_orig!$F$6:$IT$6=NBI_L2!BL$1)*NBI_orig!$F$8:$IT$256)</f>
        <v>0</v>
      </c>
      <c r="BM70" s="7">
        <f t="array" ref="BM70">SUMPRODUCT((NBI_orig!$B$8:$B$256=NBI_L2!$A70)*(NBI_orig!$F$6:$IT$6=NBI_L2!BM$1)*NBI_orig!$F$8:$IT$256)</f>
        <v>0</v>
      </c>
      <c r="BN70" s="7">
        <f t="array" ref="BN70">SUMPRODUCT((NBI_orig!$B$8:$B$256=NBI_L2!$A70)*(NBI_orig!$F$6:$IT$6=NBI_L2!BN$1)*NBI_orig!$F$8:$IT$256)</f>
        <v>0</v>
      </c>
      <c r="BO70" s="7">
        <f t="array" ref="BO70">SUMPRODUCT((NBI_orig!$B$8:$B$256=NBI_L2!$A70)*(NBI_orig!$F$6:$IT$6=NBI_L2!BO$1)*NBI_orig!$F$8:$IT$256)</f>
        <v>0</v>
      </c>
      <c r="BP70" s="7">
        <f t="array" ref="BP70">SUMPRODUCT((NBI_orig!$B$8:$B$256=NBI_L2!$A70)*(NBI_orig!$F$6:$IT$6=NBI_L2!BP$1)*NBI_orig!$F$8:$IT$256)</f>
        <v>0</v>
      </c>
      <c r="BQ70" s="7">
        <f t="array" ref="BQ70">SUMPRODUCT((NBI_orig!$B$8:$B$256=NBI_L2!$A70)*(NBI_orig!$F$6:$IT$6=NBI_L2!BQ$1)*NBI_orig!$F$8:$IT$256)</f>
        <v>0</v>
      </c>
      <c r="BR70" s="7">
        <f t="array" ref="BR70">SUMPRODUCT((NBI_orig!$B$8:$B$256=NBI_L2!$A70)*(NBI_orig!$F$6:$IT$6=NBI_L2!BR$1)*NBI_orig!$F$8:$IT$256)</f>
        <v>0</v>
      </c>
      <c r="BS70" s="7">
        <f t="array" ref="BS70">SUMPRODUCT((NBI_orig!$B$8:$B$256=NBI_L2!$A70)*(NBI_orig!$F$6:$IT$6=NBI_L2!BS$1)*NBI_orig!$F$8:$IT$256)</f>
        <v>0</v>
      </c>
      <c r="BT70" s="7">
        <f t="array" ref="BT70">SUMPRODUCT((NBI_orig!$B$8:$B$256=NBI_L2!$A70)*(NBI_orig!$F$6:$IT$6=NBI_L2!BT$1)*NBI_orig!$F$8:$IT$256)</f>
        <v>0</v>
      </c>
      <c r="BU70" s="7">
        <f t="array" ref="BU70">SUMPRODUCT((NBI_orig!$B$8:$B$256=NBI_L2!$A70)*(NBI_orig!$F$6:$IT$6=NBI_L2!BU$1)*NBI_orig!$F$8:$IT$256)</f>
        <v>0</v>
      </c>
      <c r="BV70" s="7">
        <f t="array" ref="BV70">SUMPRODUCT((NBI_orig!$B$8:$B$256=NBI_L2!$A70)*(NBI_orig!$F$6:$IT$6=NBI_L2!BV$1)*NBI_orig!$F$8:$IT$256)</f>
        <v>0</v>
      </c>
      <c r="BW70" s="7">
        <f t="array" ref="BW70">SUMPRODUCT((NBI_orig!$B$8:$B$256=NBI_L2!$A70)*(NBI_orig!$F$6:$IT$6=NBI_L2!BW$1)*NBI_orig!$F$8:$IT$256)</f>
        <v>0</v>
      </c>
      <c r="BX70" s="7">
        <f t="array" ref="BX70">SUMPRODUCT((NBI_orig!$B$8:$B$256=NBI_L2!$A70)*(NBI_orig!$F$6:$IT$6=NBI_L2!BX$1)*NBI_orig!$F$8:$IT$256)</f>
        <v>0</v>
      </c>
      <c r="BY70" s="7">
        <f t="array" ref="BY70">SUMPRODUCT((NBI_orig!$B$8:$B$256=NBI_L2!$A70)*(NBI_orig!$F$6:$IT$6=NBI_L2!BY$1)*NBI_orig!$F$8:$IT$256)</f>
        <v>0</v>
      </c>
      <c r="BZ70" s="7">
        <f t="array" ref="BZ70">SUMPRODUCT((NBI_orig!$B$8:$B$256=NBI_L2!$A70)*(NBI_orig!$F$6:$IT$6=NBI_L2!BZ$1)*NBI_orig!$F$8:$IT$256)</f>
        <v>0</v>
      </c>
      <c r="CA70" s="7">
        <f t="array" ref="CA70">SUMPRODUCT((NBI_orig!$B$8:$B$256=NBI_L2!$A70)*(NBI_orig!$F$6:$IT$6=NBI_L2!CA$1)*NBI_orig!$F$8:$IT$256)</f>
        <v>0</v>
      </c>
      <c r="CB70" s="7">
        <f t="array" ref="CB70">SUMPRODUCT((NBI_orig!$B$8:$B$256=NBI_L2!$A70)*(NBI_orig!$F$6:$IT$6=NBI_L2!CB$1)*NBI_orig!$F$8:$IT$256)</f>
        <v>0</v>
      </c>
      <c r="CC70" s="7">
        <f t="array" ref="CC70">SUMPRODUCT((NBI_orig!$B$8:$B$256=NBI_L2!$A70)*(NBI_orig!$F$6:$IT$6=NBI_L2!CC$1)*NBI_orig!$F$8:$IT$256)</f>
        <v>0</v>
      </c>
      <c r="CD70" s="7">
        <f t="array" ref="CD70">SUMPRODUCT((NBI_orig!$B$8:$B$256=NBI_L2!$A70)*(NBI_orig!$F$6:$IT$6=NBI_L2!CD$1)*NBI_orig!$F$8:$IT$256)</f>
        <v>0</v>
      </c>
      <c r="CE70" s="7">
        <f t="array" ref="CE70">SUMPRODUCT((NBI_orig!$B$8:$B$256=NBI_L2!$A70)*(NBI_orig!$F$6:$IT$6=NBI_L2!CE$1)*NBI_orig!$F$8:$IT$256)</f>
        <v>0</v>
      </c>
      <c r="CF70" s="7">
        <f t="array" ref="CF70">SUMPRODUCT((NBI_orig!$B$8:$B$256=NBI_L2!$A70)*(NBI_orig!$F$6:$IT$6=NBI_L2!CF$1)*NBI_orig!$F$8:$IT$256)</f>
        <v>0</v>
      </c>
      <c r="CG70" s="7">
        <f t="array" ref="CG70">SUMPRODUCT((NBI_orig!$B$8:$B$256=NBI_L2!$A70)*(NBI_orig!$F$6:$IT$6=NBI_L2!CG$1)*NBI_orig!$F$8:$IT$256)</f>
        <v>0</v>
      </c>
      <c r="CH70" s="7">
        <f t="array" ref="CH70">SUMPRODUCT((NBI_orig!$B$8:$B$256=NBI_L2!$A70)*(NBI_orig!$F$6:$IT$6=NBI_L2!CH$1)*NBI_orig!$F$8:$IT$256)</f>
        <v>0</v>
      </c>
      <c r="CI70" s="7">
        <f t="array" ref="CI70">SUMPRODUCT((NBI_orig!$B$8:$B$256=NBI_L2!$A70)*(NBI_orig!$F$6:$IT$6=NBI_L2!CI$1)*NBI_orig!$F$8:$IT$256)</f>
        <v>0</v>
      </c>
      <c r="CJ70" s="7">
        <f t="array" ref="CJ70">SUMPRODUCT((NBI_orig!$B$8:$B$256=NBI_L2!$A70)*(NBI_orig!$F$6:$IT$6=NBI_L2!CJ$1)*NBI_orig!$F$8:$IT$256)</f>
        <v>0</v>
      </c>
      <c r="CK70" s="7">
        <f t="array" ref="CK70">SUMPRODUCT((NBI_orig!$B$8:$B$256=NBI_L2!$A70)*(NBI_orig!$F$6:$IT$6=NBI_L2!CK$1)*NBI_orig!$F$8:$IT$256)</f>
        <v>1.1485375135073652</v>
      </c>
      <c r="CL70" s="7">
        <f t="array" ref="CL70">SUMPRODUCT((NBI_orig!$B$8:$B$256=NBI_L2!$A70)*(NBI_orig!$F$6:$IT$6=NBI_L2!CL$1)*NBI_orig!$F$8:$IT$256)</f>
        <v>99.141978731826441</v>
      </c>
      <c r="CM70" s="7">
        <f t="array" ref="CM70">SUMPRODUCT((NBI_orig!$B$8:$B$256=NBI_L2!$A70)*(NBI_orig!$F$6:$IT$6=NBI_L2!CM$1)*NBI_orig!$F$8:$IT$256)</f>
        <v>2692.982804189583</v>
      </c>
      <c r="CN70" s="7">
        <f t="array" ref="CN70">SUMPRODUCT((NBI_orig!$B$8:$B$256=NBI_L2!$A70)*(NBI_orig!$F$6:$IT$6=NBI_L2!CN$1)*NBI_orig!$F$8:$IT$256)</f>
        <v>0</v>
      </c>
      <c r="CO70" s="7">
        <f t="array" ref="CO70">SUMPRODUCT((NBI_orig!$B$8:$B$256=NBI_L2!$A70)*(NBI_orig!$F$6:$IT$6=NBI_L2!CO$1)*NBI_orig!$F$8:$IT$256)</f>
        <v>0</v>
      </c>
      <c r="CP70" s="7">
        <f t="array" ref="CP70">SUMPRODUCT((NBI_orig!$B$8:$B$256=NBI_L2!$A70)*(NBI_orig!$F$6:$IT$6=NBI_L2!CP$1)*NBI_orig!$F$8:$IT$256)</f>
        <v>0</v>
      </c>
      <c r="CQ70" s="7">
        <f t="array" ref="CQ70">SUMPRODUCT((NBI_orig!$B$8:$B$256=NBI_L2!$A70)*(NBI_orig!$F$6:$IT$6=NBI_L2!CQ$1)*NBI_orig!$F$8:$IT$256)</f>
        <v>0</v>
      </c>
      <c r="CR70" s="7">
        <f t="array" ref="CR70">SUMPRODUCT((NBI_orig!$B$8:$B$256=NBI_L2!$A70)*(NBI_orig!$F$6:$IT$6=NBI_L2!CR$1)*NBI_orig!$F$8:$IT$256)</f>
        <v>0</v>
      </c>
      <c r="CS70" s="7">
        <f t="array" ref="CS70">SUMPRODUCT((NBI_orig!$B$8:$B$256=NBI_L2!$A70)*(NBI_orig!$F$6:$IT$6=NBI_L2!CS$1)*NBI_orig!$F$8:$IT$256)</f>
        <v>21585.005595139399</v>
      </c>
      <c r="CT70" s="7">
        <f t="array" ref="CT70">SUMPRODUCT((NBI_orig!$B$8:$B$256=NBI_L2!$A70)*(NBI_orig!$F$6:$IT$6=NBI_L2!CT$1)*NBI_orig!$F$8:$IT$256)</f>
        <v>15.3858526315598</v>
      </c>
      <c r="CU70" s="7">
        <f t="array" ref="CU70">SUMPRODUCT((NBI_orig!$B$8:$B$256=NBI_L2!$A70)*(NBI_orig!$F$6:$IT$6=NBI_L2!CU$1)*NBI_orig!$F$8:$IT$256)</f>
        <v>36.011169985251698</v>
      </c>
      <c r="CV70" s="7">
        <f t="array" ref="CV70">SUMPRODUCT((NBI_orig!$B$8:$B$256=NBI_L2!$A70)*(NBI_orig!$F$6:$IT$6=NBI_L2!CV$1)*NBI_orig!$F$8:$IT$256)</f>
        <v>11509.3334021959</v>
      </c>
      <c r="CW70" s="7">
        <f t="array" ref="CW70">SUMPRODUCT((NBI_orig!$B$8:$B$256=NBI_L2!$A70)*(NBI_orig!$F$6:$IT$6=NBI_L2!CW$1)*NBI_orig!$F$8:$IT$256)</f>
        <v>48325.920400211202</v>
      </c>
      <c r="CX70" s="7"/>
      <c r="CY70" s="7"/>
    </row>
    <row r="71" spans="1:103" x14ac:dyDescent="0.2">
      <c r="A71" s="6" t="s">
        <v>340</v>
      </c>
      <c r="B71" s="7">
        <f t="array" ref="B71">SUMPRODUCT((NBI_orig!$B$8:$B$256=NBI_L2!$A71)*(NBI_orig!$F$6:$IT$6=NBI_L2!B$1)*NBI_orig!$F$8:$IT$256)</f>
        <v>0</v>
      </c>
      <c r="C71" s="7">
        <f t="array" ref="C71">SUMPRODUCT((NBI_orig!$B$8:$B$256=NBI_L2!$A71)*(NBI_orig!$F$6:$IT$6=NBI_L2!C$1)*NBI_orig!$F$8:$IT$256)</f>
        <v>0</v>
      </c>
      <c r="D71" s="7">
        <f t="array" ref="D71">SUMPRODUCT((NBI_orig!$B$8:$B$256=NBI_L2!$A71)*(NBI_orig!$F$6:$IT$6=NBI_L2!D$1)*NBI_orig!$F$8:$IT$256)</f>
        <v>0</v>
      </c>
      <c r="E71" s="7">
        <f t="array" ref="E71">SUMPRODUCT((NBI_orig!$B$8:$B$256=NBI_L2!$A71)*(NBI_orig!$F$6:$IT$6=NBI_L2!E$1)*NBI_orig!$F$8:$IT$256)</f>
        <v>1.423403901735</v>
      </c>
      <c r="F71" s="7">
        <f t="array" ref="F71">SUMPRODUCT((NBI_orig!$B$8:$B$256=NBI_L2!$A71)*(NBI_orig!$F$6:$IT$6=NBI_L2!F$1)*NBI_orig!$F$8:$IT$256)</f>
        <v>72.205733621899157</v>
      </c>
      <c r="G71" s="7">
        <f t="array" ref="G71">SUMPRODUCT((NBI_orig!$B$8:$B$256=NBI_L2!$A71)*(NBI_orig!$F$6:$IT$6=NBI_L2!G$1)*NBI_orig!$F$8:$IT$256)</f>
        <v>17.461053973640499</v>
      </c>
      <c r="H71" s="7">
        <f t="array" ref="H71">SUMPRODUCT((NBI_orig!$B$8:$B$256=NBI_L2!$A71)*(NBI_orig!$F$6:$IT$6=NBI_L2!H$1)*NBI_orig!$F$8:$IT$256)</f>
        <v>0</v>
      </c>
      <c r="I71" s="7">
        <f t="array" ref="I71">SUMPRODUCT((NBI_orig!$B$8:$B$256=NBI_L2!$A71)*(NBI_orig!$F$6:$IT$6=NBI_L2!I$1)*NBI_orig!$F$8:$IT$256)</f>
        <v>0</v>
      </c>
      <c r="J71" s="7">
        <f t="array" ref="J71">SUMPRODUCT((NBI_orig!$B$8:$B$256=NBI_L2!$A71)*(NBI_orig!$F$6:$IT$6=NBI_L2!J$1)*NBI_orig!$F$8:$IT$256)</f>
        <v>0</v>
      </c>
      <c r="K71" s="7">
        <f t="array" ref="K71">SUMPRODUCT((NBI_orig!$B$8:$B$256=NBI_L2!$A71)*(NBI_orig!$F$6:$IT$6=NBI_L2!K$1)*NBI_orig!$F$8:$IT$256)</f>
        <v>0</v>
      </c>
      <c r="L71" s="7">
        <f t="array" ref="L71">SUMPRODUCT((NBI_orig!$B$8:$B$256=NBI_L2!$A71)*(NBI_orig!$F$6:$IT$6=NBI_L2!L$1)*NBI_orig!$F$8:$IT$256)</f>
        <v>0</v>
      </c>
      <c r="M71" s="7">
        <f t="array" ref="M71">SUMPRODUCT((NBI_orig!$B$8:$B$256=NBI_L2!$A71)*(NBI_orig!$F$6:$IT$6=NBI_L2!M$1)*NBI_orig!$F$8:$IT$256)</f>
        <v>0</v>
      </c>
      <c r="N71" s="7">
        <f t="array" ref="N71">SUMPRODUCT((NBI_orig!$B$8:$B$256=NBI_L2!$A71)*(NBI_orig!$F$6:$IT$6=NBI_L2!N$1)*NBI_orig!$F$8:$IT$256)</f>
        <v>2.6767787811253001</v>
      </c>
      <c r="O71" s="7">
        <f t="array" ref="O71">SUMPRODUCT((NBI_orig!$B$8:$B$256=NBI_L2!$A71)*(NBI_orig!$F$6:$IT$6=NBI_L2!O$1)*NBI_orig!$F$8:$IT$256)</f>
        <v>0</v>
      </c>
      <c r="P71" s="7">
        <f t="array" ref="P71">SUMPRODUCT((NBI_orig!$B$8:$B$256=NBI_L2!$A71)*(NBI_orig!$F$6:$IT$6=NBI_L2!P$1)*NBI_orig!$F$8:$IT$256)</f>
        <v>0</v>
      </c>
      <c r="Q71" s="7">
        <f t="array" ref="Q71">SUMPRODUCT((NBI_orig!$B$8:$B$256=NBI_L2!$A71)*(NBI_orig!$F$6:$IT$6=NBI_L2!Q$1)*NBI_orig!$F$8:$IT$256)</f>
        <v>0</v>
      </c>
      <c r="R71" s="7">
        <f t="array" ref="R71">SUMPRODUCT((NBI_orig!$B$8:$B$256=NBI_L2!$A71)*(NBI_orig!$F$6:$IT$6=NBI_L2!R$1)*NBI_orig!$F$8:$IT$256)</f>
        <v>0</v>
      </c>
      <c r="S71" s="7">
        <f t="array" ref="S71">SUMPRODUCT((NBI_orig!$B$8:$B$256=NBI_L2!$A71)*(NBI_orig!$F$6:$IT$6=NBI_L2!S$1)*NBI_orig!$F$8:$IT$256)</f>
        <v>0</v>
      </c>
      <c r="T71" s="7">
        <f t="array" ref="T71">SUMPRODUCT((NBI_orig!$B$8:$B$256=NBI_L2!$A71)*(NBI_orig!$F$6:$IT$6=NBI_L2!T$1)*NBI_orig!$F$8:$IT$256)</f>
        <v>0</v>
      </c>
      <c r="U71" s="7">
        <f t="array" ref="U71">SUMPRODUCT((NBI_orig!$B$8:$B$256=NBI_L2!$A71)*(NBI_orig!$F$6:$IT$6=NBI_L2!U$1)*NBI_orig!$F$8:$IT$256)</f>
        <v>0</v>
      </c>
      <c r="V71" s="7">
        <f t="array" ref="V71">SUMPRODUCT((NBI_orig!$B$8:$B$256=NBI_L2!$A71)*(NBI_orig!$F$6:$IT$6=NBI_L2!V$1)*NBI_orig!$F$8:$IT$256)</f>
        <v>0</v>
      </c>
      <c r="W71" s="7">
        <f t="array" ref="W71">SUMPRODUCT((NBI_orig!$B$8:$B$256=NBI_L2!$A71)*(NBI_orig!$F$6:$IT$6=NBI_L2!W$1)*NBI_orig!$F$8:$IT$256)</f>
        <v>0</v>
      </c>
      <c r="X71" s="7">
        <f t="array" ref="X71">SUMPRODUCT((NBI_orig!$B$8:$B$256=NBI_L2!$A71)*(NBI_orig!$F$6:$IT$6=NBI_L2!X$1)*NBI_orig!$F$8:$IT$256)</f>
        <v>0</v>
      </c>
      <c r="Y71" s="7">
        <f t="array" ref="Y71">SUMPRODUCT((NBI_orig!$B$8:$B$256=NBI_L2!$A71)*(NBI_orig!$F$6:$IT$6=NBI_L2!Y$1)*NBI_orig!$F$8:$IT$256)</f>
        <v>0</v>
      </c>
      <c r="Z71" s="7">
        <f t="array" ref="Z71">SUMPRODUCT((NBI_orig!$B$8:$B$256=NBI_L2!$A71)*(NBI_orig!$F$6:$IT$6=NBI_L2!Z$1)*NBI_orig!$F$8:$IT$256)</f>
        <v>0</v>
      </c>
      <c r="AA71" s="7">
        <f t="array" ref="AA71">SUMPRODUCT((NBI_orig!$B$8:$B$256=NBI_L2!$A71)*(NBI_orig!$F$6:$IT$6=NBI_L2!AA$1)*NBI_orig!$F$8:$IT$256)</f>
        <v>0</v>
      </c>
      <c r="AB71" s="7">
        <f t="array" ref="AB71">SUMPRODUCT((NBI_orig!$B$8:$B$256=NBI_L2!$A71)*(NBI_orig!$F$6:$IT$6=NBI_L2!AB$1)*NBI_orig!$F$8:$IT$256)</f>
        <v>0</v>
      </c>
      <c r="AC71" s="7">
        <f t="array" ref="AC71">SUMPRODUCT((NBI_orig!$B$8:$B$256=NBI_L2!$A71)*(NBI_orig!$F$6:$IT$6=NBI_L2!AC$1)*NBI_orig!$F$8:$IT$256)</f>
        <v>0</v>
      </c>
      <c r="AD71" s="7">
        <f t="array" ref="AD71">SUMPRODUCT((NBI_orig!$B$8:$B$256=NBI_L2!$A71)*(NBI_orig!$F$6:$IT$6=NBI_L2!AD$1)*NBI_orig!$F$8:$IT$256)</f>
        <v>341.06634373818702</v>
      </c>
      <c r="AE71" s="7">
        <f t="array" ref="AE71">SUMPRODUCT((NBI_orig!$B$8:$B$256=NBI_L2!$A71)*(NBI_orig!$F$6:$IT$6=NBI_L2!AE$1)*NBI_orig!$F$8:$IT$256)</f>
        <v>0</v>
      </c>
      <c r="AF71" s="7">
        <f t="array" ref="AF71">SUMPRODUCT((NBI_orig!$B$8:$B$256=NBI_L2!$A71)*(NBI_orig!$F$6:$IT$6=NBI_L2!AF$1)*NBI_orig!$F$8:$IT$256)</f>
        <v>0</v>
      </c>
      <c r="AG71" s="7">
        <f t="array" ref="AG71">SUMPRODUCT((NBI_orig!$B$8:$B$256=NBI_L2!$A71)*(NBI_orig!$F$6:$IT$6=NBI_L2!AG$1)*NBI_orig!$F$8:$IT$256)</f>
        <v>18.260310698092699</v>
      </c>
      <c r="AH71" s="7">
        <f t="array" ref="AH71">SUMPRODUCT((NBI_orig!$B$8:$B$256=NBI_L2!$A71)*(NBI_orig!$F$6:$IT$6=NBI_L2!AH$1)*NBI_orig!$F$8:$IT$256)</f>
        <v>535.59285797464679</v>
      </c>
      <c r="AI71" s="7">
        <f t="array" ref="AI71">SUMPRODUCT((NBI_orig!$B$8:$B$256=NBI_L2!$A71)*(NBI_orig!$F$6:$IT$6=NBI_L2!AI$1)*NBI_orig!$F$8:$IT$256)</f>
        <v>2324.151818603119</v>
      </c>
      <c r="AJ71" s="7">
        <f t="array" ref="AJ71">SUMPRODUCT((NBI_orig!$B$8:$B$256=NBI_L2!$A71)*(NBI_orig!$F$6:$IT$6=NBI_L2!AJ$1)*NBI_orig!$F$8:$IT$256)</f>
        <v>44.890573377201903</v>
      </c>
      <c r="AK71" s="7">
        <f t="array" ref="AK71">SUMPRODUCT((NBI_orig!$B$8:$B$256=NBI_L2!$A71)*(NBI_orig!$F$6:$IT$6=NBI_L2!AK$1)*NBI_orig!$F$8:$IT$256)</f>
        <v>212.72339048643425</v>
      </c>
      <c r="AL71" s="7">
        <f t="array" ref="AL71">SUMPRODUCT((NBI_orig!$B$8:$B$256=NBI_L2!$A71)*(NBI_orig!$F$6:$IT$6=NBI_L2!AL$1)*NBI_orig!$F$8:$IT$256)</f>
        <v>34.686588810406342</v>
      </c>
      <c r="AM71" s="7">
        <f t="array" ref="AM71">SUMPRODUCT((NBI_orig!$B$8:$B$256=NBI_L2!$A71)*(NBI_orig!$F$6:$IT$6=NBI_L2!AM$1)*NBI_orig!$F$8:$IT$256)</f>
        <v>83.758768362230299</v>
      </c>
      <c r="AN71" s="7">
        <f t="array" ref="AN71">SUMPRODUCT((NBI_orig!$B$8:$B$256=NBI_L2!$A71)*(NBI_orig!$F$6:$IT$6=NBI_L2!AN$1)*NBI_orig!$F$8:$IT$256)</f>
        <v>3014.6550720853547</v>
      </c>
      <c r="AO71" s="7">
        <f t="array" ref="AO71">SUMPRODUCT((NBI_orig!$B$8:$B$256=NBI_L2!$A71)*(NBI_orig!$F$6:$IT$6=NBI_L2!AO$1)*NBI_orig!$F$8:$IT$256)</f>
        <v>292.48995766988497</v>
      </c>
      <c r="AP71" s="7">
        <f t="array" ref="AP71">SUMPRODUCT((NBI_orig!$B$8:$B$256=NBI_L2!$A71)*(NBI_orig!$F$6:$IT$6=NBI_L2!AP$1)*NBI_orig!$F$8:$IT$256)</f>
        <v>1521.5822778925215</v>
      </c>
      <c r="AQ71" s="7">
        <f t="array" ref="AQ71">SUMPRODUCT((NBI_orig!$B$8:$B$256=NBI_L2!$A71)*(NBI_orig!$F$6:$IT$6=NBI_L2!AQ$1)*NBI_orig!$F$8:$IT$256)</f>
        <v>0</v>
      </c>
      <c r="AR71" s="7">
        <f t="array" ref="AR71">SUMPRODUCT((NBI_orig!$B$8:$B$256=NBI_L2!$A71)*(NBI_orig!$F$6:$IT$6=NBI_L2!AR$1)*NBI_orig!$F$8:$IT$256)</f>
        <v>0</v>
      </c>
      <c r="AS71" s="7">
        <f t="array" ref="AS71">SUMPRODUCT((NBI_orig!$B$8:$B$256=NBI_L2!$A71)*(NBI_orig!$F$6:$IT$6=NBI_L2!AS$1)*NBI_orig!$F$8:$IT$256)</f>
        <v>0</v>
      </c>
      <c r="AT71" s="7">
        <f t="array" ref="AT71">SUMPRODUCT((NBI_orig!$B$8:$B$256=NBI_L2!$A71)*(NBI_orig!$F$6:$IT$6=NBI_L2!AT$1)*NBI_orig!$F$8:$IT$256)</f>
        <v>0</v>
      </c>
      <c r="AU71" s="7">
        <f t="array" ref="AU71">SUMPRODUCT((NBI_orig!$B$8:$B$256=NBI_L2!$A71)*(NBI_orig!$F$6:$IT$6=NBI_L2!AU$1)*NBI_orig!$F$8:$IT$256)</f>
        <v>0</v>
      </c>
      <c r="AV71" s="7">
        <f t="array" ref="AV71">SUMPRODUCT((NBI_orig!$B$8:$B$256=NBI_L2!$A71)*(NBI_orig!$F$6:$IT$6=NBI_L2!AV$1)*NBI_orig!$F$8:$IT$256)</f>
        <v>0</v>
      </c>
      <c r="AW71" s="7">
        <f t="array" ref="AW71">SUMPRODUCT((NBI_orig!$B$8:$B$256=NBI_L2!$A71)*(NBI_orig!$F$6:$IT$6=NBI_L2!AW$1)*NBI_orig!$F$8:$IT$256)</f>
        <v>0</v>
      </c>
      <c r="AX71" s="7">
        <f t="array" ref="AX71">SUMPRODUCT((NBI_orig!$B$8:$B$256=NBI_L2!$A71)*(NBI_orig!$F$6:$IT$6=NBI_L2!AX$1)*NBI_orig!$F$8:$IT$256)</f>
        <v>0</v>
      </c>
      <c r="AY71" s="7">
        <f t="array" ref="AY71">SUMPRODUCT((NBI_orig!$B$8:$B$256=NBI_L2!$A71)*(NBI_orig!$F$6:$IT$6=NBI_L2!AY$1)*NBI_orig!$F$8:$IT$256)</f>
        <v>0</v>
      </c>
      <c r="AZ71" s="7">
        <f t="array" ref="AZ71">SUMPRODUCT((NBI_orig!$B$8:$B$256=NBI_L2!$A71)*(NBI_orig!$F$6:$IT$6=NBI_L2!AZ$1)*NBI_orig!$F$8:$IT$256)</f>
        <v>0</v>
      </c>
      <c r="BA71" s="7">
        <f t="array" ref="BA71">SUMPRODUCT((NBI_orig!$B$8:$B$256=NBI_L2!$A71)*(NBI_orig!$F$6:$IT$6=NBI_L2!BA$1)*NBI_orig!$F$8:$IT$256)</f>
        <v>0</v>
      </c>
      <c r="BB71" s="7">
        <f t="array" ref="BB71">SUMPRODUCT((NBI_orig!$B$8:$B$256=NBI_L2!$A71)*(NBI_orig!$F$6:$IT$6=NBI_L2!BB$1)*NBI_orig!$F$8:$IT$256)</f>
        <v>0</v>
      </c>
      <c r="BC71" s="7">
        <f t="array" ref="BC71">SUMPRODUCT((NBI_orig!$B$8:$B$256=NBI_L2!$A71)*(NBI_orig!$F$6:$IT$6=NBI_L2!BC$1)*NBI_orig!$F$8:$IT$256)</f>
        <v>0</v>
      </c>
      <c r="BD71" s="7">
        <f t="array" ref="BD71">SUMPRODUCT((NBI_orig!$B$8:$B$256=NBI_L2!$A71)*(NBI_orig!$F$6:$IT$6=NBI_L2!BD$1)*NBI_orig!$F$8:$IT$256)</f>
        <v>0</v>
      </c>
      <c r="BE71" s="7">
        <f t="array" ref="BE71">SUMPRODUCT((NBI_orig!$B$8:$B$256=NBI_L2!$A71)*(NBI_orig!$F$6:$IT$6=NBI_L2!BE$1)*NBI_orig!$F$8:$IT$256)</f>
        <v>0</v>
      </c>
      <c r="BF71" s="7">
        <f t="array" ref="BF71">SUMPRODUCT((NBI_orig!$B$8:$B$256=NBI_L2!$A71)*(NBI_orig!$F$6:$IT$6=NBI_L2!BF$1)*NBI_orig!$F$8:$IT$256)</f>
        <v>0</v>
      </c>
      <c r="BG71" s="7">
        <f t="array" ref="BG71">SUMPRODUCT((NBI_orig!$B$8:$B$256=NBI_L2!$A71)*(NBI_orig!$F$6:$IT$6=NBI_L2!BG$1)*NBI_orig!$F$8:$IT$256)</f>
        <v>0</v>
      </c>
      <c r="BH71" s="7">
        <f t="array" ref="BH71">SUMPRODUCT((NBI_orig!$B$8:$B$256=NBI_L2!$A71)*(NBI_orig!$F$6:$IT$6=NBI_L2!BH$1)*NBI_orig!$F$8:$IT$256)</f>
        <v>0</v>
      </c>
      <c r="BI71" s="7">
        <f t="array" ref="BI71">SUMPRODUCT((NBI_orig!$B$8:$B$256=NBI_L2!$A71)*(NBI_orig!$F$6:$IT$6=NBI_L2!BI$1)*NBI_orig!$F$8:$IT$256)</f>
        <v>0</v>
      </c>
      <c r="BJ71" s="7">
        <f t="array" ref="BJ71">SUMPRODUCT((NBI_orig!$B$8:$B$256=NBI_L2!$A71)*(NBI_orig!$F$6:$IT$6=NBI_L2!BJ$1)*NBI_orig!$F$8:$IT$256)</f>
        <v>0</v>
      </c>
      <c r="BK71" s="7">
        <f t="array" ref="BK71">SUMPRODUCT((NBI_orig!$B$8:$B$256=NBI_L2!$A71)*(NBI_orig!$F$6:$IT$6=NBI_L2!BK$1)*NBI_orig!$F$8:$IT$256)</f>
        <v>0</v>
      </c>
      <c r="BL71" s="7">
        <f t="array" ref="BL71">SUMPRODUCT((NBI_orig!$B$8:$B$256=NBI_L2!$A71)*(NBI_orig!$F$6:$IT$6=NBI_L2!BL$1)*NBI_orig!$F$8:$IT$256)</f>
        <v>0</v>
      </c>
      <c r="BM71" s="7">
        <f t="array" ref="BM71">SUMPRODUCT((NBI_orig!$B$8:$B$256=NBI_L2!$A71)*(NBI_orig!$F$6:$IT$6=NBI_L2!BM$1)*NBI_orig!$F$8:$IT$256)</f>
        <v>0</v>
      </c>
      <c r="BN71" s="7">
        <f t="array" ref="BN71">SUMPRODUCT((NBI_orig!$B$8:$B$256=NBI_L2!$A71)*(NBI_orig!$F$6:$IT$6=NBI_L2!BN$1)*NBI_orig!$F$8:$IT$256)</f>
        <v>0</v>
      </c>
      <c r="BO71" s="7">
        <f t="array" ref="BO71">SUMPRODUCT((NBI_orig!$B$8:$B$256=NBI_L2!$A71)*(NBI_orig!$F$6:$IT$6=NBI_L2!BO$1)*NBI_orig!$F$8:$IT$256)</f>
        <v>0</v>
      </c>
      <c r="BP71" s="7">
        <f t="array" ref="BP71">SUMPRODUCT((NBI_orig!$B$8:$B$256=NBI_L2!$A71)*(NBI_orig!$F$6:$IT$6=NBI_L2!BP$1)*NBI_orig!$F$8:$IT$256)</f>
        <v>0</v>
      </c>
      <c r="BQ71" s="7">
        <f t="array" ref="BQ71">SUMPRODUCT((NBI_orig!$B$8:$B$256=NBI_L2!$A71)*(NBI_orig!$F$6:$IT$6=NBI_L2!BQ$1)*NBI_orig!$F$8:$IT$256)</f>
        <v>0</v>
      </c>
      <c r="BR71" s="7">
        <f t="array" ref="BR71">SUMPRODUCT((NBI_orig!$B$8:$B$256=NBI_L2!$A71)*(NBI_orig!$F$6:$IT$6=NBI_L2!BR$1)*NBI_orig!$F$8:$IT$256)</f>
        <v>0</v>
      </c>
      <c r="BS71" s="7">
        <f t="array" ref="BS71">SUMPRODUCT((NBI_orig!$B$8:$B$256=NBI_L2!$A71)*(NBI_orig!$F$6:$IT$6=NBI_L2!BS$1)*NBI_orig!$F$8:$IT$256)</f>
        <v>0</v>
      </c>
      <c r="BT71" s="7">
        <f t="array" ref="BT71">SUMPRODUCT((NBI_orig!$B$8:$B$256=NBI_L2!$A71)*(NBI_orig!$F$6:$IT$6=NBI_L2!BT$1)*NBI_orig!$F$8:$IT$256)</f>
        <v>0</v>
      </c>
      <c r="BU71" s="7">
        <f t="array" ref="BU71">SUMPRODUCT((NBI_orig!$B$8:$B$256=NBI_L2!$A71)*(NBI_orig!$F$6:$IT$6=NBI_L2!BU$1)*NBI_orig!$F$8:$IT$256)</f>
        <v>0</v>
      </c>
      <c r="BV71" s="7">
        <f t="array" ref="BV71">SUMPRODUCT((NBI_orig!$B$8:$B$256=NBI_L2!$A71)*(NBI_orig!$F$6:$IT$6=NBI_L2!BV$1)*NBI_orig!$F$8:$IT$256)</f>
        <v>0</v>
      </c>
      <c r="BW71" s="7">
        <f t="array" ref="BW71">SUMPRODUCT((NBI_orig!$B$8:$B$256=NBI_L2!$A71)*(NBI_orig!$F$6:$IT$6=NBI_L2!BW$1)*NBI_orig!$F$8:$IT$256)</f>
        <v>0</v>
      </c>
      <c r="BX71" s="7">
        <f t="array" ref="BX71">SUMPRODUCT((NBI_orig!$B$8:$B$256=NBI_L2!$A71)*(NBI_orig!$F$6:$IT$6=NBI_L2!BX$1)*NBI_orig!$F$8:$IT$256)</f>
        <v>0</v>
      </c>
      <c r="BY71" s="7">
        <f t="array" ref="BY71">SUMPRODUCT((NBI_orig!$B$8:$B$256=NBI_L2!$A71)*(NBI_orig!$F$6:$IT$6=NBI_L2!BY$1)*NBI_orig!$F$8:$IT$256)</f>
        <v>0</v>
      </c>
      <c r="BZ71" s="7">
        <f t="array" ref="BZ71">SUMPRODUCT((NBI_orig!$B$8:$B$256=NBI_L2!$A71)*(NBI_orig!$F$6:$IT$6=NBI_L2!BZ$1)*NBI_orig!$F$8:$IT$256)</f>
        <v>0</v>
      </c>
      <c r="CA71" s="7">
        <f t="array" ref="CA71">SUMPRODUCT((NBI_orig!$B$8:$B$256=NBI_L2!$A71)*(NBI_orig!$F$6:$IT$6=NBI_L2!CA$1)*NBI_orig!$F$8:$IT$256)</f>
        <v>0</v>
      </c>
      <c r="CB71" s="7">
        <f t="array" ref="CB71">SUMPRODUCT((NBI_orig!$B$8:$B$256=NBI_L2!$A71)*(NBI_orig!$F$6:$IT$6=NBI_L2!CB$1)*NBI_orig!$F$8:$IT$256)</f>
        <v>0</v>
      </c>
      <c r="CC71" s="7">
        <f t="array" ref="CC71">SUMPRODUCT((NBI_orig!$B$8:$B$256=NBI_L2!$A71)*(NBI_orig!$F$6:$IT$6=NBI_L2!CC$1)*NBI_orig!$F$8:$IT$256)</f>
        <v>0</v>
      </c>
      <c r="CD71" s="7">
        <f t="array" ref="CD71">SUMPRODUCT((NBI_orig!$B$8:$B$256=NBI_L2!$A71)*(NBI_orig!$F$6:$IT$6=NBI_L2!CD$1)*NBI_orig!$F$8:$IT$256)</f>
        <v>0</v>
      </c>
      <c r="CE71" s="7">
        <f t="array" ref="CE71">SUMPRODUCT((NBI_orig!$B$8:$B$256=NBI_L2!$A71)*(NBI_orig!$F$6:$IT$6=NBI_L2!CE$1)*NBI_orig!$F$8:$IT$256)</f>
        <v>0</v>
      </c>
      <c r="CF71" s="7">
        <f t="array" ref="CF71">SUMPRODUCT((NBI_orig!$B$8:$B$256=NBI_L2!$A71)*(NBI_orig!$F$6:$IT$6=NBI_L2!CF$1)*NBI_orig!$F$8:$IT$256)</f>
        <v>0</v>
      </c>
      <c r="CG71" s="7">
        <f t="array" ref="CG71">SUMPRODUCT((NBI_orig!$B$8:$B$256=NBI_L2!$A71)*(NBI_orig!$F$6:$IT$6=NBI_L2!CG$1)*NBI_orig!$F$8:$IT$256)</f>
        <v>0</v>
      </c>
      <c r="CH71" s="7">
        <f t="array" ref="CH71">SUMPRODUCT((NBI_orig!$B$8:$B$256=NBI_L2!$A71)*(NBI_orig!$F$6:$IT$6=NBI_L2!CH$1)*NBI_orig!$F$8:$IT$256)</f>
        <v>0</v>
      </c>
      <c r="CI71" s="7">
        <f t="array" ref="CI71">SUMPRODUCT((NBI_orig!$B$8:$B$256=NBI_L2!$A71)*(NBI_orig!$F$6:$IT$6=NBI_L2!CI$1)*NBI_orig!$F$8:$IT$256)</f>
        <v>0</v>
      </c>
      <c r="CJ71" s="7">
        <f t="array" ref="CJ71">SUMPRODUCT((NBI_orig!$B$8:$B$256=NBI_L2!$A71)*(NBI_orig!$F$6:$IT$6=NBI_L2!CJ$1)*NBI_orig!$F$8:$IT$256)</f>
        <v>0</v>
      </c>
      <c r="CK71" s="7">
        <f t="array" ref="CK71">SUMPRODUCT((NBI_orig!$B$8:$B$256=NBI_L2!$A71)*(NBI_orig!$F$6:$IT$6=NBI_L2!CK$1)*NBI_orig!$F$8:$IT$256)</f>
        <v>1063.1088055097871</v>
      </c>
      <c r="CL71" s="7">
        <f t="array" ref="CL71">SUMPRODUCT((NBI_orig!$B$8:$B$256=NBI_L2!$A71)*(NBI_orig!$F$6:$IT$6=NBI_L2!CL$1)*NBI_orig!$F$8:$IT$256)</f>
        <v>5422.202375820234</v>
      </c>
      <c r="CM71" s="7">
        <f t="array" ref="CM71">SUMPRODUCT((NBI_orig!$B$8:$B$256=NBI_L2!$A71)*(NBI_orig!$F$6:$IT$6=NBI_L2!CM$1)*NBI_orig!$F$8:$IT$256)</f>
        <v>10246.699523191768</v>
      </c>
      <c r="CN71" s="7">
        <f t="array" ref="CN71">SUMPRODUCT((NBI_orig!$B$8:$B$256=NBI_L2!$A71)*(NBI_orig!$F$6:$IT$6=NBI_L2!CN$1)*NBI_orig!$F$8:$IT$256)</f>
        <v>0</v>
      </c>
      <c r="CO71" s="7">
        <f t="array" ref="CO71">SUMPRODUCT((NBI_orig!$B$8:$B$256=NBI_L2!$A71)*(NBI_orig!$F$6:$IT$6=NBI_L2!CO$1)*NBI_orig!$F$8:$IT$256)</f>
        <v>0</v>
      </c>
      <c r="CP71" s="7">
        <f t="array" ref="CP71">SUMPRODUCT((NBI_orig!$B$8:$B$256=NBI_L2!$A71)*(NBI_orig!$F$6:$IT$6=NBI_L2!CP$1)*NBI_orig!$F$8:$IT$256)</f>
        <v>0</v>
      </c>
      <c r="CQ71" s="7">
        <f t="array" ref="CQ71">SUMPRODUCT((NBI_orig!$B$8:$B$256=NBI_L2!$A71)*(NBI_orig!$F$6:$IT$6=NBI_L2!CQ$1)*NBI_orig!$F$8:$IT$256)</f>
        <v>0</v>
      </c>
      <c r="CR71" s="7">
        <f t="array" ref="CR71">SUMPRODUCT((NBI_orig!$B$8:$B$256=NBI_L2!$A71)*(NBI_orig!$F$6:$IT$6=NBI_L2!CR$1)*NBI_orig!$F$8:$IT$256)</f>
        <v>0</v>
      </c>
      <c r="CS71" s="7">
        <f t="array" ref="CS71">SUMPRODUCT((NBI_orig!$B$8:$B$256=NBI_L2!$A71)*(NBI_orig!$F$6:$IT$6=NBI_L2!CS$1)*NBI_orig!$F$8:$IT$256)</f>
        <v>14472.765823752799</v>
      </c>
      <c r="CT71" s="7">
        <f t="array" ref="CT71">SUMPRODUCT((NBI_orig!$B$8:$B$256=NBI_L2!$A71)*(NBI_orig!$F$6:$IT$6=NBI_L2!CT$1)*NBI_orig!$F$8:$IT$256)</f>
        <v>-281.8113598946</v>
      </c>
      <c r="CU71" s="7">
        <f t="array" ref="CU71">SUMPRODUCT((NBI_orig!$B$8:$B$256=NBI_L2!$A71)*(NBI_orig!$F$6:$IT$6=NBI_L2!CU$1)*NBI_orig!$F$8:$IT$256)</f>
        <v>43.4913941964139</v>
      </c>
      <c r="CV71" s="7">
        <f t="array" ref="CV71">SUMPRODUCT((NBI_orig!$B$8:$B$256=NBI_L2!$A71)*(NBI_orig!$F$6:$IT$6=NBI_L2!CV$1)*NBI_orig!$F$8:$IT$256)</f>
        <v>3699.4775893372698</v>
      </c>
      <c r="CW71" s="7">
        <f t="array" ref="CW71">SUMPRODUCT((NBI_orig!$B$8:$B$256=NBI_L2!$A71)*(NBI_orig!$F$6:$IT$6=NBI_L2!CW$1)*NBI_orig!$F$8:$IT$256)</f>
        <v>43183.559081890198</v>
      </c>
      <c r="CX71" s="7"/>
      <c r="CY71" s="7"/>
    </row>
    <row r="72" spans="1:103" x14ac:dyDescent="0.2">
      <c r="A72" s="6" t="s">
        <v>341</v>
      </c>
      <c r="B72" s="7">
        <f t="array" ref="B72">SUMPRODUCT((NBI_orig!$B$8:$B$256=NBI_L2!$A72)*(NBI_orig!$F$6:$IT$6=NBI_L2!B$1)*NBI_orig!$F$8:$IT$256)</f>
        <v>0</v>
      </c>
      <c r="C72" s="7">
        <f t="array" ref="C72">SUMPRODUCT((NBI_orig!$B$8:$B$256=NBI_L2!$A72)*(NBI_orig!$F$6:$IT$6=NBI_L2!C$1)*NBI_orig!$F$8:$IT$256)</f>
        <v>0</v>
      </c>
      <c r="D72" s="7">
        <f t="array" ref="D72">SUMPRODUCT((NBI_orig!$B$8:$B$256=NBI_L2!$A72)*(NBI_orig!$F$6:$IT$6=NBI_L2!D$1)*NBI_orig!$F$8:$IT$256)</f>
        <v>0</v>
      </c>
      <c r="E72" s="7">
        <f t="array" ref="E72">SUMPRODUCT((NBI_orig!$B$8:$B$256=NBI_L2!$A72)*(NBI_orig!$F$6:$IT$6=NBI_L2!E$1)*NBI_orig!$F$8:$IT$256)</f>
        <v>241.13839813255501</v>
      </c>
      <c r="F72" s="7">
        <f t="array" ref="F72">SUMPRODUCT((NBI_orig!$B$8:$B$256=NBI_L2!$A72)*(NBI_orig!$F$6:$IT$6=NBI_L2!F$1)*NBI_orig!$F$8:$IT$256)</f>
        <v>1080.0779452598401</v>
      </c>
      <c r="G72" s="7">
        <f t="array" ref="G72">SUMPRODUCT((NBI_orig!$B$8:$B$256=NBI_L2!$A72)*(NBI_orig!$F$6:$IT$6=NBI_L2!G$1)*NBI_orig!$F$8:$IT$256)</f>
        <v>240.608713150939</v>
      </c>
      <c r="H72" s="7">
        <f t="array" ref="H72">SUMPRODUCT((NBI_orig!$B$8:$B$256=NBI_L2!$A72)*(NBI_orig!$F$6:$IT$6=NBI_L2!H$1)*NBI_orig!$F$8:$IT$256)</f>
        <v>8304.5174745102722</v>
      </c>
      <c r="I72" s="7">
        <f t="array" ref="I72">SUMPRODUCT((NBI_orig!$B$8:$B$256=NBI_L2!$A72)*(NBI_orig!$F$6:$IT$6=NBI_L2!I$1)*NBI_orig!$F$8:$IT$256)</f>
        <v>931.23232925715502</v>
      </c>
      <c r="J72" s="7">
        <f t="array" ref="J72">SUMPRODUCT((NBI_orig!$B$8:$B$256=NBI_L2!$A72)*(NBI_orig!$F$6:$IT$6=NBI_L2!J$1)*NBI_orig!$F$8:$IT$256)</f>
        <v>243.73551542791657</v>
      </c>
      <c r="K72" s="7">
        <f t="array" ref="K72">SUMPRODUCT((NBI_orig!$B$8:$B$256=NBI_L2!$A72)*(NBI_orig!$F$6:$IT$6=NBI_L2!K$1)*NBI_orig!$F$8:$IT$256)</f>
        <v>222.20703279759601</v>
      </c>
      <c r="L72" s="7">
        <f t="array" ref="L72">SUMPRODUCT((NBI_orig!$B$8:$B$256=NBI_L2!$A72)*(NBI_orig!$F$6:$IT$6=NBI_L2!L$1)*NBI_orig!$F$8:$IT$256)</f>
        <v>875.47388335161099</v>
      </c>
      <c r="M72" s="7">
        <f t="array" ref="M72">SUMPRODUCT((NBI_orig!$B$8:$B$256=NBI_L2!$A72)*(NBI_orig!$F$6:$IT$6=NBI_L2!M$1)*NBI_orig!$F$8:$IT$256)</f>
        <v>796.06050314538754</v>
      </c>
      <c r="N72" s="7">
        <f t="array" ref="N72">SUMPRODUCT((NBI_orig!$B$8:$B$256=NBI_L2!$A72)*(NBI_orig!$F$6:$IT$6=NBI_L2!N$1)*NBI_orig!$F$8:$IT$256)</f>
        <v>185.95985863411499</v>
      </c>
      <c r="O72" s="7">
        <f t="array" ref="O72">SUMPRODUCT((NBI_orig!$B$8:$B$256=NBI_L2!$A72)*(NBI_orig!$F$6:$IT$6=NBI_L2!O$1)*NBI_orig!$F$8:$IT$256)</f>
        <v>117.891764831301</v>
      </c>
      <c r="P72" s="7">
        <f t="array" ref="P72">SUMPRODUCT((NBI_orig!$B$8:$B$256=NBI_L2!$A72)*(NBI_orig!$F$6:$IT$6=NBI_L2!P$1)*NBI_orig!$F$8:$IT$256)</f>
        <v>5.2659295731737537</v>
      </c>
      <c r="Q72" s="7">
        <f t="array" ref="Q72">SUMPRODUCT((NBI_orig!$B$8:$B$256=NBI_L2!$A72)*(NBI_orig!$F$6:$IT$6=NBI_L2!Q$1)*NBI_orig!$F$8:$IT$256)</f>
        <v>86.847288252285594</v>
      </c>
      <c r="R72" s="7">
        <f t="array" ref="R72">SUMPRODUCT((NBI_orig!$B$8:$B$256=NBI_L2!$A72)*(NBI_orig!$F$6:$IT$6=NBI_L2!R$1)*NBI_orig!$F$8:$IT$256)</f>
        <v>204.41263835123101</v>
      </c>
      <c r="S72" s="7">
        <f t="array" ref="S72">SUMPRODUCT((NBI_orig!$B$8:$B$256=NBI_L2!$A72)*(NBI_orig!$F$6:$IT$6=NBI_L2!S$1)*NBI_orig!$F$8:$IT$256)</f>
        <v>19.7746178983347</v>
      </c>
      <c r="T72" s="7">
        <f t="array" ref="T72">SUMPRODUCT((NBI_orig!$B$8:$B$256=NBI_L2!$A72)*(NBI_orig!$F$6:$IT$6=NBI_L2!T$1)*NBI_orig!$F$8:$IT$256)</f>
        <v>36.239360813642001</v>
      </c>
      <c r="U72" s="7">
        <f t="array" ref="U72">SUMPRODUCT((NBI_orig!$B$8:$B$256=NBI_L2!$A72)*(NBI_orig!$F$6:$IT$6=NBI_L2!U$1)*NBI_orig!$F$8:$IT$256)</f>
        <v>32.060359605426861</v>
      </c>
      <c r="V72" s="7">
        <f t="array" ref="V72">SUMPRODUCT((NBI_orig!$B$8:$B$256=NBI_L2!$A72)*(NBI_orig!$F$6:$IT$6=NBI_L2!V$1)*NBI_orig!$F$8:$IT$256)</f>
        <v>12303.217502527001</v>
      </c>
      <c r="W72" s="7">
        <f t="array" ref="W72">SUMPRODUCT((NBI_orig!$B$8:$B$256=NBI_L2!$A72)*(NBI_orig!$F$6:$IT$6=NBI_L2!W$1)*NBI_orig!$F$8:$IT$256)</f>
        <v>1675.04418161444</v>
      </c>
      <c r="X72" s="7">
        <f t="array" ref="X72">SUMPRODUCT((NBI_orig!$B$8:$B$256=NBI_L2!$A72)*(NBI_orig!$F$6:$IT$6=NBI_L2!X$1)*NBI_orig!$F$8:$IT$256)</f>
        <v>1944.1889997713001</v>
      </c>
      <c r="Y72" s="7">
        <f t="array" ref="Y72">SUMPRODUCT((NBI_orig!$B$8:$B$256=NBI_L2!$A72)*(NBI_orig!$F$6:$IT$6=NBI_L2!Y$1)*NBI_orig!$F$8:$IT$256)</f>
        <v>627.28574411063767</v>
      </c>
      <c r="Z72" s="7">
        <f t="array" ref="Z72">SUMPRODUCT((NBI_orig!$B$8:$B$256=NBI_L2!$A72)*(NBI_orig!$F$6:$IT$6=NBI_L2!Z$1)*NBI_orig!$F$8:$IT$256)</f>
        <v>301.00982936474782</v>
      </c>
      <c r="AA72" s="7">
        <f t="array" ref="AA72">SUMPRODUCT((NBI_orig!$B$8:$B$256=NBI_L2!$A72)*(NBI_orig!$F$6:$IT$6=NBI_L2!AA$1)*NBI_orig!$F$8:$IT$256)</f>
        <v>13.915786089798239</v>
      </c>
      <c r="AB72" s="7">
        <f t="array" ref="AB72">SUMPRODUCT((NBI_orig!$B$8:$B$256=NBI_L2!$A72)*(NBI_orig!$F$6:$IT$6=NBI_L2!AB$1)*NBI_orig!$F$8:$IT$256)</f>
        <v>1577.663198286795</v>
      </c>
      <c r="AC72" s="7">
        <f t="array" ref="AC72">SUMPRODUCT((NBI_orig!$B$8:$B$256=NBI_L2!$A72)*(NBI_orig!$F$6:$IT$6=NBI_L2!AC$1)*NBI_orig!$F$8:$IT$256)</f>
        <v>73.157492118858499</v>
      </c>
      <c r="AD72" s="7">
        <f t="array" ref="AD72">SUMPRODUCT((NBI_orig!$B$8:$B$256=NBI_L2!$A72)*(NBI_orig!$F$6:$IT$6=NBI_L2!AD$1)*NBI_orig!$F$8:$IT$256)</f>
        <v>582.00487576528303</v>
      </c>
      <c r="AE72" s="7">
        <f t="array" ref="AE72">SUMPRODUCT((NBI_orig!$B$8:$B$256=NBI_L2!$A72)*(NBI_orig!$F$6:$IT$6=NBI_L2!AE$1)*NBI_orig!$F$8:$IT$256)</f>
        <v>34163.308202316097</v>
      </c>
      <c r="AF72" s="7">
        <f t="array" ref="AF72">SUMPRODUCT((NBI_orig!$B$8:$B$256=NBI_L2!$A72)*(NBI_orig!$F$6:$IT$6=NBI_L2!AF$1)*NBI_orig!$F$8:$IT$256)</f>
        <v>126.06560420566979</v>
      </c>
      <c r="AG72" s="7">
        <f t="array" ref="AG72">SUMPRODUCT((NBI_orig!$B$8:$B$256=NBI_L2!$A72)*(NBI_orig!$F$6:$IT$6=NBI_L2!AG$1)*NBI_orig!$F$8:$IT$256)</f>
        <v>2.7597795949722901</v>
      </c>
      <c r="AH72" s="7">
        <f t="array" ref="AH72">SUMPRODUCT((NBI_orig!$B$8:$B$256=NBI_L2!$A72)*(NBI_orig!$F$6:$IT$6=NBI_L2!AH$1)*NBI_orig!$F$8:$IT$256)</f>
        <v>644.71753283574719</v>
      </c>
      <c r="AI72" s="7">
        <f t="array" ref="AI72">SUMPRODUCT((NBI_orig!$B$8:$B$256=NBI_L2!$A72)*(NBI_orig!$F$6:$IT$6=NBI_L2!AI$1)*NBI_orig!$F$8:$IT$256)</f>
        <v>2963.9649142431012</v>
      </c>
      <c r="AJ72" s="7">
        <f t="array" ref="AJ72">SUMPRODUCT((NBI_orig!$B$8:$B$256=NBI_L2!$A72)*(NBI_orig!$F$6:$IT$6=NBI_L2!AJ$1)*NBI_orig!$F$8:$IT$256)</f>
        <v>754.16232237679003</v>
      </c>
      <c r="AK72" s="7">
        <f t="array" ref="AK72">SUMPRODUCT((NBI_orig!$B$8:$B$256=NBI_L2!$A72)*(NBI_orig!$F$6:$IT$6=NBI_L2!AK$1)*NBI_orig!$F$8:$IT$256)</f>
        <v>815.03778502076193</v>
      </c>
      <c r="AL72" s="7">
        <f t="array" ref="AL72">SUMPRODUCT((NBI_orig!$B$8:$B$256=NBI_L2!$A72)*(NBI_orig!$F$6:$IT$6=NBI_L2!AL$1)*NBI_orig!$F$8:$IT$256)</f>
        <v>141.19917814188372</v>
      </c>
      <c r="AM72" s="7">
        <f t="array" ref="AM72">SUMPRODUCT((NBI_orig!$B$8:$B$256=NBI_L2!$A72)*(NBI_orig!$F$6:$IT$6=NBI_L2!AM$1)*NBI_orig!$F$8:$IT$256)</f>
        <v>165.24202037855599</v>
      </c>
      <c r="AN72" s="7">
        <f t="array" ref="AN72">SUMPRODUCT((NBI_orig!$B$8:$B$256=NBI_L2!$A72)*(NBI_orig!$F$6:$IT$6=NBI_L2!AN$1)*NBI_orig!$F$8:$IT$256)</f>
        <v>4195.122222363907</v>
      </c>
      <c r="AO72" s="7">
        <f t="array" ref="AO72">SUMPRODUCT((NBI_orig!$B$8:$B$256=NBI_L2!$A72)*(NBI_orig!$F$6:$IT$6=NBI_L2!AO$1)*NBI_orig!$F$8:$IT$256)</f>
        <v>9977.3632708532095</v>
      </c>
      <c r="AP72" s="7">
        <f t="array" ref="AP72">SUMPRODUCT((NBI_orig!$B$8:$B$256=NBI_L2!$A72)*(NBI_orig!$F$6:$IT$6=NBI_L2!AP$1)*NBI_orig!$F$8:$IT$256)</f>
        <v>1784.0580347999705</v>
      </c>
      <c r="AQ72" s="7">
        <f t="array" ref="AQ72">SUMPRODUCT((NBI_orig!$B$8:$B$256=NBI_L2!$A72)*(NBI_orig!$F$6:$IT$6=NBI_L2!AQ$1)*NBI_orig!$F$8:$IT$256)</f>
        <v>0</v>
      </c>
      <c r="AR72" s="7">
        <f t="array" ref="AR72">SUMPRODUCT((NBI_orig!$B$8:$B$256=NBI_L2!$A72)*(NBI_orig!$F$6:$IT$6=NBI_L2!AR$1)*NBI_orig!$F$8:$IT$256)</f>
        <v>0</v>
      </c>
      <c r="AS72" s="7">
        <f t="array" ref="AS72">SUMPRODUCT((NBI_orig!$B$8:$B$256=NBI_L2!$A72)*(NBI_orig!$F$6:$IT$6=NBI_L2!AS$1)*NBI_orig!$F$8:$IT$256)</f>
        <v>0</v>
      </c>
      <c r="AT72" s="7">
        <f t="array" ref="AT72">SUMPRODUCT((NBI_orig!$B$8:$B$256=NBI_L2!$A72)*(NBI_orig!$F$6:$IT$6=NBI_L2!AT$1)*NBI_orig!$F$8:$IT$256)</f>
        <v>0</v>
      </c>
      <c r="AU72" s="7">
        <f t="array" ref="AU72">SUMPRODUCT((NBI_orig!$B$8:$B$256=NBI_L2!$A72)*(NBI_orig!$F$6:$IT$6=NBI_L2!AU$1)*NBI_orig!$F$8:$IT$256)</f>
        <v>0</v>
      </c>
      <c r="AV72" s="7">
        <f t="array" ref="AV72">SUMPRODUCT((NBI_orig!$B$8:$B$256=NBI_L2!$A72)*(NBI_orig!$F$6:$IT$6=NBI_L2!AV$1)*NBI_orig!$F$8:$IT$256)</f>
        <v>0</v>
      </c>
      <c r="AW72" s="7">
        <f t="array" ref="AW72">SUMPRODUCT((NBI_orig!$B$8:$B$256=NBI_L2!$A72)*(NBI_orig!$F$6:$IT$6=NBI_L2!AW$1)*NBI_orig!$F$8:$IT$256)</f>
        <v>0</v>
      </c>
      <c r="AX72" s="7">
        <f t="array" ref="AX72">SUMPRODUCT((NBI_orig!$B$8:$B$256=NBI_L2!$A72)*(NBI_orig!$F$6:$IT$6=NBI_L2!AX$1)*NBI_orig!$F$8:$IT$256)</f>
        <v>0</v>
      </c>
      <c r="AY72" s="7">
        <f t="array" ref="AY72">SUMPRODUCT((NBI_orig!$B$8:$B$256=NBI_L2!$A72)*(NBI_orig!$F$6:$IT$6=NBI_L2!AY$1)*NBI_orig!$F$8:$IT$256)</f>
        <v>0</v>
      </c>
      <c r="AZ72" s="7">
        <f t="array" ref="AZ72">SUMPRODUCT((NBI_orig!$B$8:$B$256=NBI_L2!$A72)*(NBI_orig!$F$6:$IT$6=NBI_L2!AZ$1)*NBI_orig!$F$8:$IT$256)</f>
        <v>0</v>
      </c>
      <c r="BA72" s="7">
        <f t="array" ref="BA72">SUMPRODUCT((NBI_orig!$B$8:$B$256=NBI_L2!$A72)*(NBI_orig!$F$6:$IT$6=NBI_L2!BA$1)*NBI_orig!$F$8:$IT$256)</f>
        <v>0</v>
      </c>
      <c r="BB72" s="7">
        <f t="array" ref="BB72">SUMPRODUCT((NBI_orig!$B$8:$B$256=NBI_L2!$A72)*(NBI_orig!$F$6:$IT$6=NBI_L2!BB$1)*NBI_orig!$F$8:$IT$256)</f>
        <v>0</v>
      </c>
      <c r="BC72" s="7">
        <f t="array" ref="BC72">SUMPRODUCT((NBI_orig!$B$8:$B$256=NBI_L2!$A72)*(NBI_orig!$F$6:$IT$6=NBI_L2!BC$1)*NBI_orig!$F$8:$IT$256)</f>
        <v>0</v>
      </c>
      <c r="BD72" s="7">
        <f t="array" ref="BD72">SUMPRODUCT((NBI_orig!$B$8:$B$256=NBI_L2!$A72)*(NBI_orig!$F$6:$IT$6=NBI_L2!BD$1)*NBI_orig!$F$8:$IT$256)</f>
        <v>0</v>
      </c>
      <c r="BE72" s="7">
        <f t="array" ref="BE72">SUMPRODUCT((NBI_orig!$B$8:$B$256=NBI_L2!$A72)*(NBI_orig!$F$6:$IT$6=NBI_L2!BE$1)*NBI_orig!$F$8:$IT$256)</f>
        <v>0</v>
      </c>
      <c r="BF72" s="7">
        <f t="array" ref="BF72">SUMPRODUCT((NBI_orig!$B$8:$B$256=NBI_L2!$A72)*(NBI_orig!$F$6:$IT$6=NBI_L2!BF$1)*NBI_orig!$F$8:$IT$256)</f>
        <v>0</v>
      </c>
      <c r="BG72" s="7">
        <f t="array" ref="BG72">SUMPRODUCT((NBI_orig!$B$8:$B$256=NBI_L2!$A72)*(NBI_orig!$F$6:$IT$6=NBI_L2!BG$1)*NBI_orig!$F$8:$IT$256)</f>
        <v>0</v>
      </c>
      <c r="BH72" s="7">
        <f t="array" ref="BH72">SUMPRODUCT((NBI_orig!$B$8:$B$256=NBI_L2!$A72)*(NBI_orig!$F$6:$IT$6=NBI_L2!BH$1)*NBI_orig!$F$8:$IT$256)</f>
        <v>0</v>
      </c>
      <c r="BI72" s="7">
        <f t="array" ref="BI72">SUMPRODUCT((NBI_orig!$B$8:$B$256=NBI_L2!$A72)*(NBI_orig!$F$6:$IT$6=NBI_L2!BI$1)*NBI_orig!$F$8:$IT$256)</f>
        <v>0</v>
      </c>
      <c r="BJ72" s="7">
        <f t="array" ref="BJ72">SUMPRODUCT((NBI_orig!$B$8:$B$256=NBI_L2!$A72)*(NBI_orig!$F$6:$IT$6=NBI_L2!BJ$1)*NBI_orig!$F$8:$IT$256)</f>
        <v>0</v>
      </c>
      <c r="BK72" s="7">
        <f t="array" ref="BK72">SUMPRODUCT((NBI_orig!$B$8:$B$256=NBI_L2!$A72)*(NBI_orig!$F$6:$IT$6=NBI_L2!BK$1)*NBI_orig!$F$8:$IT$256)</f>
        <v>0</v>
      </c>
      <c r="BL72" s="7">
        <f t="array" ref="BL72">SUMPRODUCT((NBI_orig!$B$8:$B$256=NBI_L2!$A72)*(NBI_orig!$F$6:$IT$6=NBI_L2!BL$1)*NBI_orig!$F$8:$IT$256)</f>
        <v>0</v>
      </c>
      <c r="BM72" s="7">
        <f t="array" ref="BM72">SUMPRODUCT((NBI_orig!$B$8:$B$256=NBI_L2!$A72)*(NBI_orig!$F$6:$IT$6=NBI_L2!BM$1)*NBI_orig!$F$8:$IT$256)</f>
        <v>0</v>
      </c>
      <c r="BN72" s="7">
        <f t="array" ref="BN72">SUMPRODUCT((NBI_orig!$B$8:$B$256=NBI_L2!$A72)*(NBI_orig!$F$6:$IT$6=NBI_L2!BN$1)*NBI_orig!$F$8:$IT$256)</f>
        <v>0</v>
      </c>
      <c r="BO72" s="7">
        <f t="array" ref="BO72">SUMPRODUCT((NBI_orig!$B$8:$B$256=NBI_L2!$A72)*(NBI_orig!$F$6:$IT$6=NBI_L2!BO$1)*NBI_orig!$F$8:$IT$256)</f>
        <v>0</v>
      </c>
      <c r="BP72" s="7">
        <f t="array" ref="BP72">SUMPRODUCT((NBI_orig!$B$8:$B$256=NBI_L2!$A72)*(NBI_orig!$F$6:$IT$6=NBI_L2!BP$1)*NBI_orig!$F$8:$IT$256)</f>
        <v>0</v>
      </c>
      <c r="BQ72" s="7">
        <f t="array" ref="BQ72">SUMPRODUCT((NBI_orig!$B$8:$B$256=NBI_L2!$A72)*(NBI_orig!$F$6:$IT$6=NBI_L2!BQ$1)*NBI_orig!$F$8:$IT$256)</f>
        <v>0</v>
      </c>
      <c r="BR72" s="7">
        <f t="array" ref="BR72">SUMPRODUCT((NBI_orig!$B$8:$B$256=NBI_L2!$A72)*(NBI_orig!$F$6:$IT$6=NBI_L2!BR$1)*NBI_orig!$F$8:$IT$256)</f>
        <v>0</v>
      </c>
      <c r="BS72" s="7">
        <f t="array" ref="BS72">SUMPRODUCT((NBI_orig!$B$8:$B$256=NBI_L2!$A72)*(NBI_orig!$F$6:$IT$6=NBI_L2!BS$1)*NBI_orig!$F$8:$IT$256)</f>
        <v>0</v>
      </c>
      <c r="BT72" s="7">
        <f t="array" ref="BT72">SUMPRODUCT((NBI_orig!$B$8:$B$256=NBI_L2!$A72)*(NBI_orig!$F$6:$IT$6=NBI_L2!BT$1)*NBI_orig!$F$8:$IT$256)</f>
        <v>0</v>
      </c>
      <c r="BU72" s="7">
        <f t="array" ref="BU72">SUMPRODUCT((NBI_orig!$B$8:$B$256=NBI_L2!$A72)*(NBI_orig!$F$6:$IT$6=NBI_L2!BU$1)*NBI_orig!$F$8:$IT$256)</f>
        <v>0</v>
      </c>
      <c r="BV72" s="7">
        <f t="array" ref="BV72">SUMPRODUCT((NBI_orig!$B$8:$B$256=NBI_L2!$A72)*(NBI_orig!$F$6:$IT$6=NBI_L2!BV$1)*NBI_orig!$F$8:$IT$256)</f>
        <v>0</v>
      </c>
      <c r="BW72" s="7">
        <f t="array" ref="BW72">SUMPRODUCT((NBI_orig!$B$8:$B$256=NBI_L2!$A72)*(NBI_orig!$F$6:$IT$6=NBI_L2!BW$1)*NBI_orig!$F$8:$IT$256)</f>
        <v>0</v>
      </c>
      <c r="BX72" s="7">
        <f t="array" ref="BX72">SUMPRODUCT((NBI_orig!$B$8:$B$256=NBI_L2!$A72)*(NBI_orig!$F$6:$IT$6=NBI_L2!BX$1)*NBI_orig!$F$8:$IT$256)</f>
        <v>0</v>
      </c>
      <c r="BY72" s="7">
        <f t="array" ref="BY72">SUMPRODUCT((NBI_orig!$B$8:$B$256=NBI_L2!$A72)*(NBI_orig!$F$6:$IT$6=NBI_L2!BY$1)*NBI_orig!$F$8:$IT$256)</f>
        <v>0</v>
      </c>
      <c r="BZ72" s="7">
        <f t="array" ref="BZ72">SUMPRODUCT((NBI_orig!$B$8:$B$256=NBI_L2!$A72)*(NBI_orig!$F$6:$IT$6=NBI_L2!BZ$1)*NBI_orig!$F$8:$IT$256)</f>
        <v>0</v>
      </c>
      <c r="CA72" s="7">
        <f t="array" ref="CA72">SUMPRODUCT((NBI_orig!$B$8:$B$256=NBI_L2!$A72)*(NBI_orig!$F$6:$IT$6=NBI_L2!CA$1)*NBI_orig!$F$8:$IT$256)</f>
        <v>0</v>
      </c>
      <c r="CB72" s="7">
        <f t="array" ref="CB72">SUMPRODUCT((NBI_orig!$B$8:$B$256=NBI_L2!$A72)*(NBI_orig!$F$6:$IT$6=NBI_L2!CB$1)*NBI_orig!$F$8:$IT$256)</f>
        <v>0</v>
      </c>
      <c r="CC72" s="7">
        <f t="array" ref="CC72">SUMPRODUCT((NBI_orig!$B$8:$B$256=NBI_L2!$A72)*(NBI_orig!$F$6:$IT$6=NBI_L2!CC$1)*NBI_orig!$F$8:$IT$256)</f>
        <v>0</v>
      </c>
      <c r="CD72" s="7">
        <f t="array" ref="CD72">SUMPRODUCT((NBI_orig!$B$8:$B$256=NBI_L2!$A72)*(NBI_orig!$F$6:$IT$6=NBI_L2!CD$1)*NBI_orig!$F$8:$IT$256)</f>
        <v>0</v>
      </c>
      <c r="CE72" s="7">
        <f t="array" ref="CE72">SUMPRODUCT((NBI_orig!$B$8:$B$256=NBI_L2!$A72)*(NBI_orig!$F$6:$IT$6=NBI_L2!CE$1)*NBI_orig!$F$8:$IT$256)</f>
        <v>0</v>
      </c>
      <c r="CF72" s="7">
        <f t="array" ref="CF72">SUMPRODUCT((NBI_orig!$B$8:$B$256=NBI_L2!$A72)*(NBI_orig!$F$6:$IT$6=NBI_L2!CF$1)*NBI_orig!$F$8:$IT$256)</f>
        <v>0</v>
      </c>
      <c r="CG72" s="7">
        <f t="array" ref="CG72">SUMPRODUCT((NBI_orig!$B$8:$B$256=NBI_L2!$A72)*(NBI_orig!$F$6:$IT$6=NBI_L2!CG$1)*NBI_orig!$F$8:$IT$256)</f>
        <v>0</v>
      </c>
      <c r="CH72" s="7">
        <f t="array" ref="CH72">SUMPRODUCT((NBI_orig!$B$8:$B$256=NBI_L2!$A72)*(NBI_orig!$F$6:$IT$6=NBI_L2!CH$1)*NBI_orig!$F$8:$IT$256)</f>
        <v>0</v>
      </c>
      <c r="CI72" s="7">
        <f t="array" ref="CI72">SUMPRODUCT((NBI_orig!$B$8:$B$256=NBI_L2!$A72)*(NBI_orig!$F$6:$IT$6=NBI_L2!CI$1)*NBI_orig!$F$8:$IT$256)</f>
        <v>0</v>
      </c>
      <c r="CJ72" s="7">
        <f t="array" ref="CJ72">SUMPRODUCT((NBI_orig!$B$8:$B$256=NBI_L2!$A72)*(NBI_orig!$F$6:$IT$6=NBI_L2!CJ$1)*NBI_orig!$F$8:$IT$256)</f>
        <v>0</v>
      </c>
      <c r="CK72" s="7">
        <f t="array" ref="CK72">SUMPRODUCT((NBI_orig!$B$8:$B$256=NBI_L2!$A72)*(NBI_orig!$F$6:$IT$6=NBI_L2!CK$1)*NBI_orig!$F$8:$IT$256)</f>
        <v>4619.7644393951978</v>
      </c>
      <c r="CL72" s="7">
        <f t="array" ref="CL72">SUMPRODUCT((NBI_orig!$B$8:$B$256=NBI_L2!$A72)*(NBI_orig!$F$6:$IT$6=NBI_L2!CL$1)*NBI_orig!$F$8:$IT$256)</f>
        <v>16249.730071870603</v>
      </c>
      <c r="CM72" s="7">
        <f t="array" ref="CM72">SUMPRODUCT((NBI_orig!$B$8:$B$256=NBI_L2!$A72)*(NBI_orig!$F$6:$IT$6=NBI_L2!CM$1)*NBI_orig!$F$8:$IT$256)</f>
        <v>41254.66880765908</v>
      </c>
      <c r="CN72" s="7">
        <f t="array" ref="CN72">SUMPRODUCT((NBI_orig!$B$8:$B$256=NBI_L2!$A72)*(NBI_orig!$F$6:$IT$6=NBI_L2!CN$1)*NBI_orig!$F$8:$IT$256)</f>
        <v>0</v>
      </c>
      <c r="CO72" s="7">
        <f t="array" ref="CO72">SUMPRODUCT((NBI_orig!$B$8:$B$256=NBI_L2!$A72)*(NBI_orig!$F$6:$IT$6=NBI_L2!CO$1)*NBI_orig!$F$8:$IT$256)</f>
        <v>0</v>
      </c>
      <c r="CP72" s="7">
        <f t="array" ref="CP72">SUMPRODUCT((NBI_orig!$B$8:$B$256=NBI_L2!$A72)*(NBI_orig!$F$6:$IT$6=NBI_L2!CP$1)*NBI_orig!$F$8:$IT$256)</f>
        <v>0</v>
      </c>
      <c r="CQ72" s="7">
        <f t="array" ref="CQ72">SUMPRODUCT((NBI_orig!$B$8:$B$256=NBI_L2!$A72)*(NBI_orig!$F$6:$IT$6=NBI_L2!CQ$1)*NBI_orig!$F$8:$IT$256)</f>
        <v>0</v>
      </c>
      <c r="CR72" s="7">
        <f t="array" ref="CR72">SUMPRODUCT((NBI_orig!$B$8:$B$256=NBI_L2!$A72)*(NBI_orig!$F$6:$IT$6=NBI_L2!CR$1)*NBI_orig!$F$8:$IT$256)</f>
        <v>0</v>
      </c>
      <c r="CS72" s="7">
        <f t="array" ref="CS72">SUMPRODUCT((NBI_orig!$B$8:$B$256=NBI_L2!$A72)*(NBI_orig!$F$6:$IT$6=NBI_L2!CS$1)*NBI_orig!$F$8:$IT$256)</f>
        <v>1968.5263758434801</v>
      </c>
      <c r="CT72" s="7">
        <f t="array" ref="CT72">SUMPRODUCT((NBI_orig!$B$8:$B$256=NBI_L2!$A72)*(NBI_orig!$F$6:$IT$6=NBI_L2!CT$1)*NBI_orig!$F$8:$IT$256)</f>
        <v>1019.6150759435</v>
      </c>
      <c r="CU72" s="7">
        <f t="array" ref="CU72">SUMPRODUCT((NBI_orig!$B$8:$B$256=NBI_L2!$A72)*(NBI_orig!$F$6:$IT$6=NBI_L2!CU$1)*NBI_orig!$F$8:$IT$256)</f>
        <v>203.211604726556</v>
      </c>
      <c r="CV72" s="7">
        <f t="array" ref="CV72">SUMPRODUCT((NBI_orig!$B$8:$B$256=NBI_L2!$A72)*(NBI_orig!$F$6:$IT$6=NBI_L2!CV$1)*NBI_orig!$F$8:$IT$256)</f>
        <v>48583.3080877596</v>
      </c>
      <c r="CW72" s="7">
        <f t="array" ref="CW72">SUMPRODUCT((NBI_orig!$B$8:$B$256=NBI_L2!$A72)*(NBI_orig!$F$6:$IT$6=NBI_L2!CW$1)*NBI_orig!$F$8:$IT$256)</f>
        <v>202352.81655297001</v>
      </c>
      <c r="CX72" s="7"/>
      <c r="CY72" s="7"/>
    </row>
    <row r="73" spans="1:103" x14ac:dyDescent="0.2">
      <c r="A73" s="6" t="s">
        <v>311</v>
      </c>
      <c r="B73" s="7">
        <f t="array" ref="B73">SUMPRODUCT((NBI_orig!$B$8:$B$256=NBI_L2!$A73)*(NBI_orig!$F$6:$IT$6=NBI_L2!B$1)*NBI_orig!$F$8:$IT$256)</f>
        <v>2763.6919979861846</v>
      </c>
      <c r="C73" s="7">
        <f t="array" ref="C73">SUMPRODUCT((NBI_orig!$B$8:$B$256=NBI_L2!$A73)*(NBI_orig!$F$6:$IT$6=NBI_L2!C$1)*NBI_orig!$F$8:$IT$256)</f>
        <v>306.19127103611697</v>
      </c>
      <c r="D73" s="7">
        <f t="array" ref="D73">SUMPRODUCT((NBI_orig!$B$8:$B$256=NBI_L2!$A73)*(NBI_orig!$F$6:$IT$6=NBI_L2!D$1)*NBI_orig!$F$8:$IT$256)</f>
        <v>38.945788550377387</v>
      </c>
      <c r="E73" s="7">
        <f t="array" ref="E73">SUMPRODUCT((NBI_orig!$B$8:$B$256=NBI_L2!$A73)*(NBI_orig!$F$6:$IT$6=NBI_L2!E$1)*NBI_orig!$F$8:$IT$256)</f>
        <v>1943.5745065882209</v>
      </c>
      <c r="F73" s="7">
        <f t="array" ref="F73">SUMPRODUCT((NBI_orig!$B$8:$B$256=NBI_L2!$A73)*(NBI_orig!$F$6:$IT$6=NBI_L2!F$1)*NBI_orig!$F$8:$IT$256)</f>
        <v>23244.511727804027</v>
      </c>
      <c r="G73" s="7">
        <f t="array" ref="G73">SUMPRODUCT((NBI_orig!$B$8:$B$256=NBI_L2!$A73)*(NBI_orig!$F$6:$IT$6=NBI_L2!G$1)*NBI_orig!$F$8:$IT$256)</f>
        <v>1301.1015057307488</v>
      </c>
      <c r="H73" s="7">
        <f t="array" ref="H73">SUMPRODUCT((NBI_orig!$B$8:$B$256=NBI_L2!$A73)*(NBI_orig!$F$6:$IT$6=NBI_L2!H$1)*NBI_orig!$F$8:$IT$256)</f>
        <v>4640.0813892797896</v>
      </c>
      <c r="I73" s="7">
        <f t="array" ref="I73">SUMPRODUCT((NBI_orig!$B$8:$B$256=NBI_L2!$A73)*(NBI_orig!$F$6:$IT$6=NBI_L2!I$1)*NBI_orig!$F$8:$IT$256)</f>
        <v>639.25386598352497</v>
      </c>
      <c r="J73" s="7">
        <f t="array" ref="J73">SUMPRODUCT((NBI_orig!$B$8:$B$256=NBI_L2!$A73)*(NBI_orig!$F$6:$IT$6=NBI_L2!J$1)*NBI_orig!$F$8:$IT$256)</f>
        <v>1002.2638424140099</v>
      </c>
      <c r="K73" s="7">
        <f t="array" ref="K73">SUMPRODUCT((NBI_orig!$B$8:$B$256=NBI_L2!$A73)*(NBI_orig!$F$6:$IT$6=NBI_L2!K$1)*NBI_orig!$F$8:$IT$256)</f>
        <v>53.35407239624692</v>
      </c>
      <c r="L73" s="7">
        <f t="array" ref="L73">SUMPRODUCT((NBI_orig!$B$8:$B$256=NBI_L2!$A73)*(NBI_orig!$F$6:$IT$6=NBI_L2!L$1)*NBI_orig!$F$8:$IT$256)</f>
        <v>67.410317319264848</v>
      </c>
      <c r="M73" s="7">
        <f t="array" ref="M73">SUMPRODUCT((NBI_orig!$B$8:$B$256=NBI_L2!$A73)*(NBI_orig!$F$6:$IT$6=NBI_L2!M$1)*NBI_orig!$F$8:$IT$256)</f>
        <v>609.94636362266931</v>
      </c>
      <c r="N73" s="7">
        <f t="array" ref="N73">SUMPRODUCT((NBI_orig!$B$8:$B$256=NBI_L2!$A73)*(NBI_orig!$F$6:$IT$6=NBI_L2!N$1)*NBI_orig!$F$8:$IT$256)</f>
        <v>1886.905420073947</v>
      </c>
      <c r="O73" s="7">
        <f t="array" ref="O73">SUMPRODUCT((NBI_orig!$B$8:$B$256=NBI_L2!$A73)*(NBI_orig!$F$6:$IT$6=NBI_L2!O$1)*NBI_orig!$F$8:$IT$256)</f>
        <v>294.07364564665619</v>
      </c>
      <c r="P73" s="7">
        <f t="array" ref="P73">SUMPRODUCT((NBI_orig!$B$8:$B$256=NBI_L2!$A73)*(NBI_orig!$F$6:$IT$6=NBI_L2!P$1)*NBI_orig!$F$8:$IT$256)</f>
        <v>372.03859508452393</v>
      </c>
      <c r="Q73" s="7">
        <f t="array" ref="Q73">SUMPRODUCT((NBI_orig!$B$8:$B$256=NBI_L2!$A73)*(NBI_orig!$F$6:$IT$6=NBI_L2!Q$1)*NBI_orig!$F$8:$IT$256)</f>
        <v>5454.9674194288455</v>
      </c>
      <c r="R73" s="7">
        <f t="array" ref="R73">SUMPRODUCT((NBI_orig!$B$8:$B$256=NBI_L2!$A73)*(NBI_orig!$F$6:$IT$6=NBI_L2!R$1)*NBI_orig!$F$8:$IT$256)</f>
        <v>3504.0787434818176</v>
      </c>
      <c r="S73" s="7">
        <f t="array" ref="S73">SUMPRODUCT((NBI_orig!$B$8:$B$256=NBI_L2!$A73)*(NBI_orig!$F$6:$IT$6=NBI_L2!S$1)*NBI_orig!$F$8:$IT$256)</f>
        <v>262.081569458616</v>
      </c>
      <c r="T73" s="7">
        <f t="array" ref="T73">SUMPRODUCT((NBI_orig!$B$8:$B$256=NBI_L2!$A73)*(NBI_orig!$F$6:$IT$6=NBI_L2!T$1)*NBI_orig!$F$8:$IT$256)</f>
        <v>406.51243686578101</v>
      </c>
      <c r="U73" s="7">
        <f t="array" ref="U73">SUMPRODUCT((NBI_orig!$B$8:$B$256=NBI_L2!$A73)*(NBI_orig!$F$6:$IT$6=NBI_L2!U$1)*NBI_orig!$F$8:$IT$256)</f>
        <v>732.55156156680789</v>
      </c>
      <c r="V73" s="7">
        <f t="array" ref="V73">SUMPRODUCT((NBI_orig!$B$8:$B$256=NBI_L2!$A73)*(NBI_orig!$F$6:$IT$6=NBI_L2!V$1)*NBI_orig!$F$8:$IT$256)</f>
        <v>5420.0541722101116</v>
      </c>
      <c r="W73" s="7">
        <f t="array" ref="W73">SUMPRODUCT((NBI_orig!$B$8:$B$256=NBI_L2!$A73)*(NBI_orig!$F$6:$IT$6=NBI_L2!W$1)*NBI_orig!$F$8:$IT$256)</f>
        <v>3017.3896165696888</v>
      </c>
      <c r="X73" s="7">
        <f t="array" ref="X73">SUMPRODUCT((NBI_orig!$B$8:$B$256=NBI_L2!$A73)*(NBI_orig!$F$6:$IT$6=NBI_L2!X$1)*NBI_orig!$F$8:$IT$256)</f>
        <v>730.07488332917933</v>
      </c>
      <c r="Y73" s="7">
        <f t="array" ref="Y73">SUMPRODUCT((NBI_orig!$B$8:$B$256=NBI_L2!$A73)*(NBI_orig!$F$6:$IT$6=NBI_L2!Y$1)*NBI_orig!$F$8:$IT$256)</f>
        <v>588.54003407792516</v>
      </c>
      <c r="Z73" s="7">
        <f t="array" ref="Z73">SUMPRODUCT((NBI_orig!$B$8:$B$256=NBI_L2!$A73)*(NBI_orig!$F$6:$IT$6=NBI_L2!Z$1)*NBI_orig!$F$8:$IT$256)</f>
        <v>258.53568047673997</v>
      </c>
      <c r="AA73" s="7">
        <f t="array" ref="AA73">SUMPRODUCT((NBI_orig!$B$8:$B$256=NBI_L2!$A73)*(NBI_orig!$F$6:$IT$6=NBI_L2!AA$1)*NBI_orig!$F$8:$IT$256)</f>
        <v>123.55002287396782</v>
      </c>
      <c r="AB73" s="7">
        <f t="array" ref="AB73">SUMPRODUCT((NBI_orig!$B$8:$B$256=NBI_L2!$A73)*(NBI_orig!$F$6:$IT$6=NBI_L2!AB$1)*NBI_orig!$F$8:$IT$256)</f>
        <v>803.08264940239678</v>
      </c>
      <c r="AC73" s="7">
        <f t="array" ref="AC73">SUMPRODUCT((NBI_orig!$B$8:$B$256=NBI_L2!$A73)*(NBI_orig!$F$6:$IT$6=NBI_L2!AC$1)*NBI_orig!$F$8:$IT$256)</f>
        <v>109.63326168282384</v>
      </c>
      <c r="AD73" s="7">
        <f t="array" ref="AD73">SUMPRODUCT((NBI_orig!$B$8:$B$256=NBI_L2!$A73)*(NBI_orig!$F$6:$IT$6=NBI_L2!AD$1)*NBI_orig!$F$8:$IT$256)</f>
        <v>164.52149864496164</v>
      </c>
      <c r="AE73" s="7">
        <f t="array" ref="AE73">SUMPRODUCT((NBI_orig!$B$8:$B$256=NBI_L2!$A73)*(NBI_orig!$F$6:$IT$6=NBI_L2!AE$1)*NBI_orig!$F$8:$IT$256)</f>
        <v>404.5369666216796</v>
      </c>
      <c r="AF73" s="7">
        <f t="array" ref="AF73">SUMPRODUCT((NBI_orig!$B$8:$B$256=NBI_L2!$A73)*(NBI_orig!$F$6:$IT$6=NBI_L2!AF$1)*NBI_orig!$F$8:$IT$256)</f>
        <v>10475.982490962831</v>
      </c>
      <c r="AG73" s="7">
        <f t="array" ref="AG73">SUMPRODUCT((NBI_orig!$B$8:$B$256=NBI_L2!$A73)*(NBI_orig!$F$6:$IT$6=NBI_L2!AG$1)*NBI_orig!$F$8:$IT$256)</f>
        <v>385.53490533265358</v>
      </c>
      <c r="AH73" s="7">
        <f t="array" ref="AH73">SUMPRODUCT((NBI_orig!$B$8:$B$256=NBI_L2!$A73)*(NBI_orig!$F$6:$IT$6=NBI_L2!AH$1)*NBI_orig!$F$8:$IT$256)</f>
        <v>894.24215628529623</v>
      </c>
      <c r="AI73" s="7">
        <f t="array" ref="AI73">SUMPRODUCT((NBI_orig!$B$8:$B$256=NBI_L2!$A73)*(NBI_orig!$F$6:$IT$6=NBI_L2!AI$1)*NBI_orig!$F$8:$IT$256)</f>
        <v>5462.2952836230143</v>
      </c>
      <c r="AJ73" s="7">
        <f t="array" ref="AJ73">SUMPRODUCT((NBI_orig!$B$8:$B$256=NBI_L2!$A73)*(NBI_orig!$F$6:$IT$6=NBI_L2!AJ$1)*NBI_orig!$F$8:$IT$256)</f>
        <v>1442.8697441512913</v>
      </c>
      <c r="AK73" s="7">
        <f t="array" ref="AK73">SUMPRODUCT((NBI_orig!$B$8:$B$256=NBI_L2!$A73)*(NBI_orig!$F$6:$IT$6=NBI_L2!AK$1)*NBI_orig!$F$8:$IT$256)</f>
        <v>4513.9005421630609</v>
      </c>
      <c r="AL73" s="7">
        <f t="array" ref="AL73">SUMPRODUCT((NBI_orig!$B$8:$B$256=NBI_L2!$A73)*(NBI_orig!$F$6:$IT$6=NBI_L2!AL$1)*NBI_orig!$F$8:$IT$256)</f>
        <v>345.43400292008926</v>
      </c>
      <c r="AM73" s="7">
        <f t="array" ref="AM73">SUMPRODUCT((NBI_orig!$B$8:$B$256=NBI_L2!$A73)*(NBI_orig!$F$6:$IT$6=NBI_L2!AM$1)*NBI_orig!$F$8:$IT$256)</f>
        <v>743.61282659109997</v>
      </c>
      <c r="AN73" s="7">
        <f t="array" ref="AN73">SUMPRODUCT((NBI_orig!$B$8:$B$256=NBI_L2!$A73)*(NBI_orig!$F$6:$IT$6=NBI_L2!AN$1)*NBI_orig!$F$8:$IT$256)</f>
        <v>18753.547297834673</v>
      </c>
      <c r="AO73" s="7">
        <f t="array" ref="AO73">SUMPRODUCT((NBI_orig!$B$8:$B$256=NBI_L2!$A73)*(NBI_orig!$F$6:$IT$6=NBI_L2!AO$1)*NBI_orig!$F$8:$IT$256)</f>
        <v>1835.606992445131</v>
      </c>
      <c r="AP73" s="7">
        <f t="array" ref="AP73">SUMPRODUCT((NBI_orig!$B$8:$B$256=NBI_L2!$A73)*(NBI_orig!$F$6:$IT$6=NBI_L2!AP$1)*NBI_orig!$F$8:$IT$256)</f>
        <v>3937.5494782834608</v>
      </c>
      <c r="AQ73" s="7">
        <f t="array" ref="AQ73">SUMPRODUCT((NBI_orig!$B$8:$B$256=NBI_L2!$A73)*(NBI_orig!$F$6:$IT$6=NBI_L2!AQ$1)*NBI_orig!$F$8:$IT$256)</f>
        <v>0</v>
      </c>
      <c r="AR73" s="7">
        <f t="array" ref="AR73">SUMPRODUCT((NBI_orig!$B$8:$B$256=NBI_L2!$A73)*(NBI_orig!$F$6:$IT$6=NBI_L2!AR$1)*NBI_orig!$F$8:$IT$256)</f>
        <v>0</v>
      </c>
      <c r="AS73" s="7">
        <f t="array" ref="AS73">SUMPRODUCT((NBI_orig!$B$8:$B$256=NBI_L2!$A73)*(NBI_orig!$F$6:$IT$6=NBI_L2!AS$1)*NBI_orig!$F$8:$IT$256)</f>
        <v>0</v>
      </c>
      <c r="AT73" s="7">
        <f t="array" ref="AT73">SUMPRODUCT((NBI_orig!$B$8:$B$256=NBI_L2!$A73)*(NBI_orig!$F$6:$IT$6=NBI_L2!AT$1)*NBI_orig!$F$8:$IT$256)</f>
        <v>0</v>
      </c>
      <c r="AU73" s="7">
        <f t="array" ref="AU73">SUMPRODUCT((NBI_orig!$B$8:$B$256=NBI_L2!$A73)*(NBI_orig!$F$6:$IT$6=NBI_L2!AU$1)*NBI_orig!$F$8:$IT$256)</f>
        <v>0</v>
      </c>
      <c r="AV73" s="7">
        <f t="array" ref="AV73">SUMPRODUCT((NBI_orig!$B$8:$B$256=NBI_L2!$A73)*(NBI_orig!$F$6:$IT$6=NBI_L2!AV$1)*NBI_orig!$F$8:$IT$256)</f>
        <v>0</v>
      </c>
      <c r="AW73" s="7">
        <f t="array" ref="AW73">SUMPRODUCT((NBI_orig!$B$8:$B$256=NBI_L2!$A73)*(NBI_orig!$F$6:$IT$6=NBI_L2!AW$1)*NBI_orig!$F$8:$IT$256)</f>
        <v>0</v>
      </c>
      <c r="AX73" s="7">
        <f t="array" ref="AX73">SUMPRODUCT((NBI_orig!$B$8:$B$256=NBI_L2!$A73)*(NBI_orig!$F$6:$IT$6=NBI_L2!AX$1)*NBI_orig!$F$8:$IT$256)</f>
        <v>0</v>
      </c>
      <c r="AY73" s="7">
        <f t="array" ref="AY73">SUMPRODUCT((NBI_orig!$B$8:$B$256=NBI_L2!$A73)*(NBI_orig!$F$6:$IT$6=NBI_L2!AY$1)*NBI_orig!$F$8:$IT$256)</f>
        <v>0</v>
      </c>
      <c r="AZ73" s="7">
        <f t="array" ref="AZ73">SUMPRODUCT((NBI_orig!$B$8:$B$256=NBI_L2!$A73)*(NBI_orig!$F$6:$IT$6=NBI_L2!AZ$1)*NBI_orig!$F$8:$IT$256)</f>
        <v>0</v>
      </c>
      <c r="BA73" s="7">
        <f t="array" ref="BA73">SUMPRODUCT((NBI_orig!$B$8:$B$256=NBI_L2!$A73)*(NBI_orig!$F$6:$IT$6=NBI_L2!BA$1)*NBI_orig!$F$8:$IT$256)</f>
        <v>0</v>
      </c>
      <c r="BB73" s="7">
        <f t="array" ref="BB73">SUMPRODUCT((NBI_orig!$B$8:$B$256=NBI_L2!$A73)*(NBI_orig!$F$6:$IT$6=NBI_L2!BB$1)*NBI_orig!$F$8:$IT$256)</f>
        <v>0</v>
      </c>
      <c r="BC73" s="7">
        <f t="array" ref="BC73">SUMPRODUCT((NBI_orig!$B$8:$B$256=NBI_L2!$A73)*(NBI_orig!$F$6:$IT$6=NBI_L2!BC$1)*NBI_orig!$F$8:$IT$256)</f>
        <v>0</v>
      </c>
      <c r="BD73" s="7">
        <f t="array" ref="BD73">SUMPRODUCT((NBI_orig!$B$8:$B$256=NBI_L2!$A73)*(NBI_orig!$F$6:$IT$6=NBI_L2!BD$1)*NBI_orig!$F$8:$IT$256)</f>
        <v>0</v>
      </c>
      <c r="BE73" s="7">
        <f t="array" ref="BE73">SUMPRODUCT((NBI_orig!$B$8:$B$256=NBI_L2!$A73)*(NBI_orig!$F$6:$IT$6=NBI_L2!BE$1)*NBI_orig!$F$8:$IT$256)</f>
        <v>0</v>
      </c>
      <c r="BF73" s="7">
        <f t="array" ref="BF73">SUMPRODUCT((NBI_orig!$B$8:$B$256=NBI_L2!$A73)*(NBI_orig!$F$6:$IT$6=NBI_L2!BF$1)*NBI_orig!$F$8:$IT$256)</f>
        <v>0</v>
      </c>
      <c r="BG73" s="7">
        <f t="array" ref="BG73">SUMPRODUCT((NBI_orig!$B$8:$B$256=NBI_L2!$A73)*(NBI_orig!$F$6:$IT$6=NBI_L2!BG$1)*NBI_orig!$F$8:$IT$256)</f>
        <v>0</v>
      </c>
      <c r="BH73" s="7">
        <f t="array" ref="BH73">SUMPRODUCT((NBI_orig!$B$8:$B$256=NBI_L2!$A73)*(NBI_orig!$F$6:$IT$6=NBI_L2!BH$1)*NBI_orig!$F$8:$IT$256)</f>
        <v>0</v>
      </c>
      <c r="BI73" s="7">
        <f t="array" ref="BI73">SUMPRODUCT((NBI_orig!$B$8:$B$256=NBI_L2!$A73)*(NBI_orig!$F$6:$IT$6=NBI_L2!BI$1)*NBI_orig!$F$8:$IT$256)</f>
        <v>0</v>
      </c>
      <c r="BJ73" s="7">
        <f t="array" ref="BJ73">SUMPRODUCT((NBI_orig!$B$8:$B$256=NBI_L2!$A73)*(NBI_orig!$F$6:$IT$6=NBI_L2!BJ$1)*NBI_orig!$F$8:$IT$256)</f>
        <v>0</v>
      </c>
      <c r="BK73" s="7">
        <f t="array" ref="BK73">SUMPRODUCT((NBI_orig!$B$8:$B$256=NBI_L2!$A73)*(NBI_orig!$F$6:$IT$6=NBI_L2!BK$1)*NBI_orig!$F$8:$IT$256)</f>
        <v>0</v>
      </c>
      <c r="BL73" s="7">
        <f t="array" ref="BL73">SUMPRODUCT((NBI_orig!$B$8:$B$256=NBI_L2!$A73)*(NBI_orig!$F$6:$IT$6=NBI_L2!BL$1)*NBI_orig!$F$8:$IT$256)</f>
        <v>0</v>
      </c>
      <c r="BM73" s="7">
        <f t="array" ref="BM73">SUMPRODUCT((NBI_orig!$B$8:$B$256=NBI_L2!$A73)*(NBI_orig!$F$6:$IT$6=NBI_L2!BM$1)*NBI_orig!$F$8:$IT$256)</f>
        <v>0</v>
      </c>
      <c r="BN73" s="7">
        <f t="array" ref="BN73">SUMPRODUCT((NBI_orig!$B$8:$B$256=NBI_L2!$A73)*(NBI_orig!$F$6:$IT$6=NBI_L2!BN$1)*NBI_orig!$F$8:$IT$256)</f>
        <v>0</v>
      </c>
      <c r="BO73" s="7">
        <f t="array" ref="BO73">SUMPRODUCT((NBI_orig!$B$8:$B$256=NBI_L2!$A73)*(NBI_orig!$F$6:$IT$6=NBI_L2!BO$1)*NBI_orig!$F$8:$IT$256)</f>
        <v>0</v>
      </c>
      <c r="BP73" s="7">
        <f t="array" ref="BP73">SUMPRODUCT((NBI_orig!$B$8:$B$256=NBI_L2!$A73)*(NBI_orig!$F$6:$IT$6=NBI_L2!BP$1)*NBI_orig!$F$8:$IT$256)</f>
        <v>0</v>
      </c>
      <c r="BQ73" s="7">
        <f t="array" ref="BQ73">SUMPRODUCT((NBI_orig!$B$8:$B$256=NBI_L2!$A73)*(NBI_orig!$F$6:$IT$6=NBI_L2!BQ$1)*NBI_orig!$F$8:$IT$256)</f>
        <v>0</v>
      </c>
      <c r="BR73" s="7">
        <f t="array" ref="BR73">SUMPRODUCT((NBI_orig!$B$8:$B$256=NBI_L2!$A73)*(NBI_orig!$F$6:$IT$6=NBI_L2!BR$1)*NBI_orig!$F$8:$IT$256)</f>
        <v>0</v>
      </c>
      <c r="BS73" s="7">
        <f t="array" ref="BS73">SUMPRODUCT((NBI_orig!$B$8:$B$256=NBI_L2!$A73)*(NBI_orig!$F$6:$IT$6=NBI_L2!BS$1)*NBI_orig!$F$8:$IT$256)</f>
        <v>0</v>
      </c>
      <c r="BT73" s="7">
        <f t="array" ref="BT73">SUMPRODUCT((NBI_orig!$B$8:$B$256=NBI_L2!$A73)*(NBI_orig!$F$6:$IT$6=NBI_L2!BT$1)*NBI_orig!$F$8:$IT$256)</f>
        <v>0</v>
      </c>
      <c r="BU73" s="7">
        <f t="array" ref="BU73">SUMPRODUCT((NBI_orig!$B$8:$B$256=NBI_L2!$A73)*(NBI_orig!$F$6:$IT$6=NBI_L2!BU$1)*NBI_orig!$F$8:$IT$256)</f>
        <v>0</v>
      </c>
      <c r="BV73" s="7">
        <f t="array" ref="BV73">SUMPRODUCT((NBI_orig!$B$8:$B$256=NBI_L2!$A73)*(NBI_orig!$F$6:$IT$6=NBI_L2!BV$1)*NBI_orig!$F$8:$IT$256)</f>
        <v>0</v>
      </c>
      <c r="BW73" s="7">
        <f t="array" ref="BW73">SUMPRODUCT((NBI_orig!$B$8:$B$256=NBI_L2!$A73)*(NBI_orig!$F$6:$IT$6=NBI_L2!BW$1)*NBI_orig!$F$8:$IT$256)</f>
        <v>0</v>
      </c>
      <c r="BX73" s="7">
        <f t="array" ref="BX73">SUMPRODUCT((NBI_orig!$B$8:$B$256=NBI_L2!$A73)*(NBI_orig!$F$6:$IT$6=NBI_L2!BX$1)*NBI_orig!$F$8:$IT$256)</f>
        <v>0</v>
      </c>
      <c r="BY73" s="7">
        <f t="array" ref="BY73">SUMPRODUCT((NBI_orig!$B$8:$B$256=NBI_L2!$A73)*(NBI_orig!$F$6:$IT$6=NBI_L2!BY$1)*NBI_orig!$F$8:$IT$256)</f>
        <v>0</v>
      </c>
      <c r="BZ73" s="7">
        <f t="array" ref="BZ73">SUMPRODUCT((NBI_orig!$B$8:$B$256=NBI_L2!$A73)*(NBI_orig!$F$6:$IT$6=NBI_L2!BZ$1)*NBI_orig!$F$8:$IT$256)</f>
        <v>0</v>
      </c>
      <c r="CA73" s="7">
        <f t="array" ref="CA73">SUMPRODUCT((NBI_orig!$B$8:$B$256=NBI_L2!$A73)*(NBI_orig!$F$6:$IT$6=NBI_L2!CA$1)*NBI_orig!$F$8:$IT$256)</f>
        <v>0</v>
      </c>
      <c r="CB73" s="7">
        <f t="array" ref="CB73">SUMPRODUCT((NBI_orig!$B$8:$B$256=NBI_L2!$A73)*(NBI_orig!$F$6:$IT$6=NBI_L2!CB$1)*NBI_orig!$F$8:$IT$256)</f>
        <v>0</v>
      </c>
      <c r="CC73" s="7">
        <f t="array" ref="CC73">SUMPRODUCT((NBI_orig!$B$8:$B$256=NBI_L2!$A73)*(NBI_orig!$F$6:$IT$6=NBI_L2!CC$1)*NBI_orig!$F$8:$IT$256)</f>
        <v>0</v>
      </c>
      <c r="CD73" s="7">
        <f t="array" ref="CD73">SUMPRODUCT((NBI_orig!$B$8:$B$256=NBI_L2!$A73)*(NBI_orig!$F$6:$IT$6=NBI_L2!CD$1)*NBI_orig!$F$8:$IT$256)</f>
        <v>0</v>
      </c>
      <c r="CE73" s="7">
        <f t="array" ref="CE73">SUMPRODUCT((NBI_orig!$B$8:$B$256=NBI_L2!$A73)*(NBI_orig!$F$6:$IT$6=NBI_L2!CE$1)*NBI_orig!$F$8:$IT$256)</f>
        <v>0</v>
      </c>
      <c r="CF73" s="7">
        <f t="array" ref="CF73">SUMPRODUCT((NBI_orig!$B$8:$B$256=NBI_L2!$A73)*(NBI_orig!$F$6:$IT$6=NBI_L2!CF$1)*NBI_orig!$F$8:$IT$256)</f>
        <v>0</v>
      </c>
      <c r="CG73" s="7">
        <f t="array" ref="CG73">SUMPRODUCT((NBI_orig!$B$8:$B$256=NBI_L2!$A73)*(NBI_orig!$F$6:$IT$6=NBI_L2!CG$1)*NBI_orig!$F$8:$IT$256)</f>
        <v>0</v>
      </c>
      <c r="CH73" s="7">
        <f t="array" ref="CH73">SUMPRODUCT((NBI_orig!$B$8:$B$256=NBI_L2!$A73)*(NBI_orig!$F$6:$IT$6=NBI_L2!CH$1)*NBI_orig!$F$8:$IT$256)</f>
        <v>0</v>
      </c>
      <c r="CI73" s="7">
        <f t="array" ref="CI73">SUMPRODUCT((NBI_orig!$B$8:$B$256=NBI_L2!$A73)*(NBI_orig!$F$6:$IT$6=NBI_L2!CI$1)*NBI_orig!$F$8:$IT$256)</f>
        <v>0</v>
      </c>
      <c r="CJ73" s="7">
        <f t="array" ref="CJ73">SUMPRODUCT((NBI_orig!$B$8:$B$256=NBI_L2!$A73)*(NBI_orig!$F$6:$IT$6=NBI_L2!CJ$1)*NBI_orig!$F$8:$IT$256)</f>
        <v>0</v>
      </c>
      <c r="CK73" s="7">
        <f t="array" ref="CK73">SUMPRODUCT((NBI_orig!$B$8:$B$256=NBI_L2!$A73)*(NBI_orig!$F$6:$IT$6=NBI_L2!CK$1)*NBI_orig!$F$8:$IT$256)</f>
        <v>10526.200512070749</v>
      </c>
      <c r="CL73" s="7">
        <f t="array" ref="CL73">SUMPRODUCT((NBI_orig!$B$8:$B$256=NBI_L2!$A73)*(NBI_orig!$F$6:$IT$6=NBI_L2!CL$1)*NBI_orig!$F$8:$IT$256)</f>
        <v>30218.408914134128</v>
      </c>
      <c r="CM73" s="7">
        <f t="array" ref="CM73">SUMPRODUCT((NBI_orig!$B$8:$B$256=NBI_L2!$A73)*(NBI_orig!$F$6:$IT$6=NBI_L2!CM$1)*NBI_orig!$F$8:$IT$256)</f>
        <v>67871.379976702781</v>
      </c>
      <c r="CN73" s="7">
        <f t="array" ref="CN73">SUMPRODUCT((NBI_orig!$B$8:$B$256=NBI_L2!$A73)*(NBI_orig!$F$6:$IT$6=NBI_L2!CN$1)*NBI_orig!$F$8:$IT$256)</f>
        <v>0</v>
      </c>
      <c r="CO73" s="7">
        <f t="array" ref="CO73">SUMPRODUCT((NBI_orig!$B$8:$B$256=NBI_L2!$A73)*(NBI_orig!$F$6:$IT$6=NBI_L2!CO$1)*NBI_orig!$F$8:$IT$256)</f>
        <v>0</v>
      </c>
      <c r="CP73" s="7">
        <f t="array" ref="CP73">SUMPRODUCT((NBI_orig!$B$8:$B$256=NBI_L2!$A73)*(NBI_orig!$F$6:$IT$6=NBI_L2!CP$1)*NBI_orig!$F$8:$IT$256)</f>
        <v>0</v>
      </c>
      <c r="CQ73" s="7">
        <f t="array" ref="CQ73">SUMPRODUCT((NBI_orig!$B$8:$B$256=NBI_L2!$A73)*(NBI_orig!$F$6:$IT$6=NBI_L2!CQ$1)*NBI_orig!$F$8:$IT$256)</f>
        <v>0</v>
      </c>
      <c r="CR73" s="7">
        <f t="array" ref="CR73">SUMPRODUCT((NBI_orig!$B$8:$B$256=NBI_L2!$A73)*(NBI_orig!$F$6:$IT$6=NBI_L2!CR$1)*NBI_orig!$F$8:$IT$256)</f>
        <v>0</v>
      </c>
      <c r="CS73" s="7">
        <f t="array" ref="CS73">SUMPRODUCT((NBI_orig!$B$8:$B$256=NBI_L2!$A73)*(NBI_orig!$F$6:$IT$6=NBI_L2!CS$1)*NBI_orig!$F$8:$IT$256)</f>
        <v>0</v>
      </c>
      <c r="CT73" s="7">
        <f t="array" ref="CT73">SUMPRODUCT((NBI_orig!$B$8:$B$256=NBI_L2!$A73)*(NBI_orig!$F$6:$IT$6=NBI_L2!CT$1)*NBI_orig!$F$8:$IT$256)</f>
        <v>8544.3144925828656</v>
      </c>
      <c r="CU73" s="7">
        <f t="array" ref="CU73">SUMPRODUCT((NBI_orig!$B$8:$B$256=NBI_L2!$A73)*(NBI_orig!$F$6:$IT$6=NBI_L2!CU$1)*NBI_orig!$F$8:$IT$256)</f>
        <v>445.55293326603203</v>
      </c>
      <c r="CV73" s="7">
        <f t="array" ref="CV73">SUMPRODUCT((NBI_orig!$B$8:$B$256=NBI_L2!$A73)*(NBI_orig!$F$6:$IT$6=NBI_L2!CV$1)*NBI_orig!$F$8:$IT$256)</f>
        <v>11075.598510442211</v>
      </c>
      <c r="CW73" s="7">
        <f t="array" ref="CW73">SUMPRODUCT((NBI_orig!$B$8:$B$256=NBI_L2!$A73)*(NBI_orig!$F$6:$IT$6=NBI_L2!CW$1)*NBI_orig!$F$8:$IT$256)</f>
        <v>238615.48588599905</v>
      </c>
      <c r="CX73" s="7"/>
      <c r="CY73" s="7"/>
    </row>
    <row r="74" spans="1:103" x14ac:dyDescent="0.2">
      <c r="A74" s="6" t="s">
        <v>312</v>
      </c>
      <c r="B74" s="7">
        <f t="array" ref="B74">SUMPRODUCT((NBI_orig!$B$8:$B$256=NBI_L2!$A74)*(NBI_orig!$F$6:$IT$6=NBI_L2!B$1)*NBI_orig!$F$8:$IT$256)</f>
        <v>795.354386639582</v>
      </c>
      <c r="C74" s="7">
        <f t="array" ref="C74">SUMPRODUCT((NBI_orig!$B$8:$B$256=NBI_L2!$A74)*(NBI_orig!$F$6:$IT$6=NBI_L2!C$1)*NBI_orig!$F$8:$IT$256)</f>
        <v>90.220890955830299</v>
      </c>
      <c r="D74" s="7">
        <f t="array" ref="D74">SUMPRODUCT((NBI_orig!$B$8:$B$256=NBI_L2!$A74)*(NBI_orig!$F$6:$IT$6=NBI_L2!D$1)*NBI_orig!$F$8:$IT$256)</f>
        <v>13.1418759789782</v>
      </c>
      <c r="E74" s="7">
        <f t="array" ref="E74">SUMPRODUCT((NBI_orig!$B$8:$B$256=NBI_L2!$A74)*(NBI_orig!$F$6:$IT$6=NBI_L2!E$1)*NBI_orig!$F$8:$IT$256)</f>
        <v>780.31772284054398</v>
      </c>
      <c r="F74" s="7">
        <f t="array" ref="F74">SUMPRODUCT((NBI_orig!$B$8:$B$256=NBI_L2!$A74)*(NBI_orig!$F$6:$IT$6=NBI_L2!F$1)*NBI_orig!$F$8:$IT$256)</f>
        <v>8773.2863755362778</v>
      </c>
      <c r="G74" s="7">
        <f t="array" ref="G74">SUMPRODUCT((NBI_orig!$B$8:$B$256=NBI_L2!$A74)*(NBI_orig!$F$6:$IT$6=NBI_L2!G$1)*NBI_orig!$F$8:$IT$256)</f>
        <v>687.45222002349897</v>
      </c>
      <c r="H74" s="7">
        <f t="array" ref="H74">SUMPRODUCT((NBI_orig!$B$8:$B$256=NBI_L2!$A74)*(NBI_orig!$F$6:$IT$6=NBI_L2!H$1)*NBI_orig!$F$8:$IT$256)</f>
        <v>784.70252246609073</v>
      </c>
      <c r="I74" s="7">
        <f t="array" ref="I74">SUMPRODUCT((NBI_orig!$B$8:$B$256=NBI_L2!$A74)*(NBI_orig!$F$6:$IT$6=NBI_L2!I$1)*NBI_orig!$F$8:$IT$256)</f>
        <v>3185.4210382352076</v>
      </c>
      <c r="J74" s="7">
        <f t="array" ref="J74">SUMPRODUCT((NBI_orig!$B$8:$B$256=NBI_L2!$A74)*(NBI_orig!$F$6:$IT$6=NBI_L2!J$1)*NBI_orig!$F$8:$IT$256)</f>
        <v>75.170283031447411</v>
      </c>
      <c r="K74" s="7">
        <f t="array" ref="K74">SUMPRODUCT((NBI_orig!$B$8:$B$256=NBI_L2!$A74)*(NBI_orig!$F$6:$IT$6=NBI_L2!K$1)*NBI_orig!$F$8:$IT$256)</f>
        <v>0</v>
      </c>
      <c r="L74" s="7">
        <f t="array" ref="L74">SUMPRODUCT((NBI_orig!$B$8:$B$256=NBI_L2!$A74)*(NBI_orig!$F$6:$IT$6=NBI_L2!L$1)*NBI_orig!$F$8:$IT$256)</f>
        <v>6.4053370780346004</v>
      </c>
      <c r="M74" s="7">
        <f t="array" ref="M74">SUMPRODUCT((NBI_orig!$B$8:$B$256=NBI_L2!$A74)*(NBI_orig!$F$6:$IT$6=NBI_L2!M$1)*NBI_orig!$F$8:$IT$256)</f>
        <v>47.902712465071701</v>
      </c>
      <c r="N74" s="7">
        <f t="array" ref="N74">SUMPRODUCT((NBI_orig!$B$8:$B$256=NBI_L2!$A74)*(NBI_orig!$F$6:$IT$6=NBI_L2!N$1)*NBI_orig!$F$8:$IT$256)</f>
        <v>124.594881286055</v>
      </c>
      <c r="O74" s="7">
        <f t="array" ref="O74">SUMPRODUCT((NBI_orig!$B$8:$B$256=NBI_L2!$A74)*(NBI_orig!$F$6:$IT$6=NBI_L2!O$1)*NBI_orig!$F$8:$IT$256)</f>
        <v>25.980941659477701</v>
      </c>
      <c r="P74" s="7">
        <f t="array" ref="P74">SUMPRODUCT((NBI_orig!$B$8:$B$256=NBI_L2!$A74)*(NBI_orig!$F$6:$IT$6=NBI_L2!P$1)*NBI_orig!$F$8:$IT$256)</f>
        <v>34.761927168754511</v>
      </c>
      <c r="Q74" s="7">
        <f t="array" ref="Q74">SUMPRODUCT((NBI_orig!$B$8:$B$256=NBI_L2!$A74)*(NBI_orig!$F$6:$IT$6=NBI_L2!Q$1)*NBI_orig!$F$8:$IT$256)</f>
        <v>113.226791465367</v>
      </c>
      <c r="R74" s="7">
        <f t="array" ref="R74">SUMPRODUCT((NBI_orig!$B$8:$B$256=NBI_L2!$A74)*(NBI_orig!$F$6:$IT$6=NBI_L2!R$1)*NBI_orig!$F$8:$IT$256)</f>
        <v>77.806779560482795</v>
      </c>
      <c r="S74" s="7">
        <f t="array" ref="S74">SUMPRODUCT((NBI_orig!$B$8:$B$256=NBI_L2!$A74)*(NBI_orig!$F$6:$IT$6=NBI_L2!S$1)*NBI_orig!$F$8:$IT$256)</f>
        <v>22.655596242006901</v>
      </c>
      <c r="T74" s="7">
        <f t="array" ref="T74">SUMPRODUCT((NBI_orig!$B$8:$B$256=NBI_L2!$A74)*(NBI_orig!$F$6:$IT$6=NBI_L2!T$1)*NBI_orig!$F$8:$IT$256)</f>
        <v>32.983186722295102</v>
      </c>
      <c r="U74" s="7">
        <f t="array" ref="U74">SUMPRODUCT((NBI_orig!$B$8:$B$256=NBI_L2!$A74)*(NBI_orig!$F$6:$IT$6=NBI_L2!U$1)*NBI_orig!$F$8:$IT$256)</f>
        <v>37.544121706908598</v>
      </c>
      <c r="V74" s="7">
        <f t="array" ref="V74">SUMPRODUCT((NBI_orig!$B$8:$B$256=NBI_L2!$A74)*(NBI_orig!$F$6:$IT$6=NBI_L2!V$1)*NBI_orig!$F$8:$IT$256)</f>
        <v>355.983115798124</v>
      </c>
      <c r="W74" s="7">
        <f t="array" ref="W74">SUMPRODUCT((NBI_orig!$B$8:$B$256=NBI_L2!$A74)*(NBI_orig!$F$6:$IT$6=NBI_L2!W$1)*NBI_orig!$F$8:$IT$256)</f>
        <v>261.46848261425902</v>
      </c>
      <c r="X74" s="7">
        <f t="array" ref="X74">SUMPRODUCT((NBI_orig!$B$8:$B$256=NBI_L2!$A74)*(NBI_orig!$F$6:$IT$6=NBI_L2!X$1)*NBI_orig!$F$8:$IT$256)</f>
        <v>43.962958711556603</v>
      </c>
      <c r="Y74" s="7">
        <f t="array" ref="Y74">SUMPRODUCT((NBI_orig!$B$8:$B$256=NBI_L2!$A74)*(NBI_orig!$F$6:$IT$6=NBI_L2!Y$1)*NBI_orig!$F$8:$IT$256)</f>
        <v>0</v>
      </c>
      <c r="Z74" s="7">
        <f t="array" ref="Z74">SUMPRODUCT((NBI_orig!$B$8:$B$256=NBI_L2!$A74)*(NBI_orig!$F$6:$IT$6=NBI_L2!Z$1)*NBI_orig!$F$8:$IT$256)</f>
        <v>23.72958306325091</v>
      </c>
      <c r="AA74" s="7">
        <f t="array" ref="AA74">SUMPRODUCT((NBI_orig!$B$8:$B$256=NBI_L2!$A74)*(NBI_orig!$F$6:$IT$6=NBI_L2!AA$1)*NBI_orig!$F$8:$IT$256)</f>
        <v>6.5236950747346203</v>
      </c>
      <c r="AB74" s="7">
        <f t="array" ref="AB74">SUMPRODUCT((NBI_orig!$B$8:$B$256=NBI_L2!$A74)*(NBI_orig!$F$6:$IT$6=NBI_L2!AB$1)*NBI_orig!$F$8:$IT$256)</f>
        <v>0</v>
      </c>
      <c r="AC74" s="7">
        <f t="array" ref="AC74">SUMPRODUCT((NBI_orig!$B$8:$B$256=NBI_L2!$A74)*(NBI_orig!$F$6:$IT$6=NBI_L2!AC$1)*NBI_orig!$F$8:$IT$256)</f>
        <v>4.8618019709635796</v>
      </c>
      <c r="AD74" s="7">
        <f t="array" ref="AD74">SUMPRODUCT((NBI_orig!$B$8:$B$256=NBI_L2!$A74)*(NBI_orig!$F$6:$IT$6=NBI_L2!AD$1)*NBI_orig!$F$8:$IT$256)</f>
        <v>13.1710126585018</v>
      </c>
      <c r="AE74" s="7">
        <f t="array" ref="AE74">SUMPRODUCT((NBI_orig!$B$8:$B$256=NBI_L2!$A74)*(NBI_orig!$F$6:$IT$6=NBI_L2!AE$1)*NBI_orig!$F$8:$IT$256)</f>
        <v>39.939195776172603</v>
      </c>
      <c r="AF74" s="7">
        <f t="array" ref="AF74">SUMPRODUCT((NBI_orig!$B$8:$B$256=NBI_L2!$A74)*(NBI_orig!$F$6:$IT$6=NBI_L2!AF$1)*NBI_orig!$F$8:$IT$256)</f>
        <v>36.452828481029258</v>
      </c>
      <c r="AG74" s="7">
        <f t="array" ref="AG74">SUMPRODUCT((NBI_orig!$B$8:$B$256=NBI_L2!$A74)*(NBI_orig!$F$6:$IT$6=NBI_L2!AG$1)*NBI_orig!$F$8:$IT$256)</f>
        <v>27585.249706504801</v>
      </c>
      <c r="AH74" s="7">
        <f t="array" ref="AH74">SUMPRODUCT((NBI_orig!$B$8:$B$256=NBI_L2!$A74)*(NBI_orig!$F$6:$IT$6=NBI_L2!AH$1)*NBI_orig!$F$8:$IT$256)</f>
        <v>219.28167908840601</v>
      </c>
      <c r="AI74" s="7">
        <f t="array" ref="AI74">SUMPRODUCT((NBI_orig!$B$8:$B$256=NBI_L2!$A74)*(NBI_orig!$F$6:$IT$6=NBI_L2!AI$1)*NBI_orig!$F$8:$IT$256)</f>
        <v>5325.647272612594</v>
      </c>
      <c r="AJ74" s="7">
        <f t="array" ref="AJ74">SUMPRODUCT((NBI_orig!$B$8:$B$256=NBI_L2!$A74)*(NBI_orig!$F$6:$IT$6=NBI_L2!AJ$1)*NBI_orig!$F$8:$IT$256)</f>
        <v>235.325797642992</v>
      </c>
      <c r="AK74" s="7">
        <f t="array" ref="AK74">SUMPRODUCT((NBI_orig!$B$8:$B$256=NBI_L2!$A74)*(NBI_orig!$F$6:$IT$6=NBI_L2!AK$1)*NBI_orig!$F$8:$IT$256)</f>
        <v>987.63782592336634</v>
      </c>
      <c r="AL74" s="7">
        <f t="array" ref="AL74">SUMPRODUCT((NBI_orig!$B$8:$B$256=NBI_L2!$A74)*(NBI_orig!$F$6:$IT$6=NBI_L2!AL$1)*NBI_orig!$F$8:$IT$256)</f>
        <v>60.586637601073754</v>
      </c>
      <c r="AM74" s="7">
        <f t="array" ref="AM74">SUMPRODUCT((NBI_orig!$B$8:$B$256=NBI_L2!$A74)*(NBI_orig!$F$6:$IT$6=NBI_L2!AM$1)*NBI_orig!$F$8:$IT$256)</f>
        <v>96.347446113274202</v>
      </c>
      <c r="AN74" s="7">
        <f t="array" ref="AN74">SUMPRODUCT((NBI_orig!$B$8:$B$256=NBI_L2!$A74)*(NBI_orig!$F$6:$IT$6=NBI_L2!AN$1)*NBI_orig!$F$8:$IT$256)</f>
        <v>3908.2117121042147</v>
      </c>
      <c r="AO74" s="7">
        <f t="array" ref="AO74">SUMPRODUCT((NBI_orig!$B$8:$B$256=NBI_L2!$A74)*(NBI_orig!$F$6:$IT$6=NBI_L2!AO$1)*NBI_orig!$F$8:$IT$256)</f>
        <v>781.80661600873702</v>
      </c>
      <c r="AP74" s="7">
        <f t="array" ref="AP74">SUMPRODUCT((NBI_orig!$B$8:$B$256=NBI_L2!$A74)*(NBI_orig!$F$6:$IT$6=NBI_L2!AP$1)*NBI_orig!$F$8:$IT$256)</f>
        <v>822.8728636423059</v>
      </c>
      <c r="AQ74" s="7">
        <f t="array" ref="AQ74">SUMPRODUCT((NBI_orig!$B$8:$B$256=NBI_L2!$A74)*(NBI_orig!$F$6:$IT$6=NBI_L2!AQ$1)*NBI_orig!$F$8:$IT$256)</f>
        <v>0</v>
      </c>
      <c r="AR74" s="7">
        <f t="array" ref="AR74">SUMPRODUCT((NBI_orig!$B$8:$B$256=NBI_L2!$A74)*(NBI_orig!$F$6:$IT$6=NBI_L2!AR$1)*NBI_orig!$F$8:$IT$256)</f>
        <v>0</v>
      </c>
      <c r="AS74" s="7">
        <f t="array" ref="AS74">SUMPRODUCT((NBI_orig!$B$8:$B$256=NBI_L2!$A74)*(NBI_orig!$F$6:$IT$6=NBI_L2!AS$1)*NBI_orig!$F$8:$IT$256)</f>
        <v>0</v>
      </c>
      <c r="AT74" s="7">
        <f t="array" ref="AT74">SUMPRODUCT((NBI_orig!$B$8:$B$256=NBI_L2!$A74)*(NBI_orig!$F$6:$IT$6=NBI_L2!AT$1)*NBI_orig!$F$8:$IT$256)</f>
        <v>0</v>
      </c>
      <c r="AU74" s="7">
        <f t="array" ref="AU74">SUMPRODUCT((NBI_orig!$B$8:$B$256=NBI_L2!$A74)*(NBI_orig!$F$6:$IT$6=NBI_L2!AU$1)*NBI_orig!$F$8:$IT$256)</f>
        <v>0</v>
      </c>
      <c r="AV74" s="7">
        <f t="array" ref="AV74">SUMPRODUCT((NBI_orig!$B$8:$B$256=NBI_L2!$A74)*(NBI_orig!$F$6:$IT$6=NBI_L2!AV$1)*NBI_orig!$F$8:$IT$256)</f>
        <v>0</v>
      </c>
      <c r="AW74" s="7">
        <f t="array" ref="AW74">SUMPRODUCT((NBI_orig!$B$8:$B$256=NBI_L2!$A74)*(NBI_orig!$F$6:$IT$6=NBI_L2!AW$1)*NBI_orig!$F$8:$IT$256)</f>
        <v>0</v>
      </c>
      <c r="AX74" s="7">
        <f t="array" ref="AX74">SUMPRODUCT((NBI_orig!$B$8:$B$256=NBI_L2!$A74)*(NBI_orig!$F$6:$IT$6=NBI_L2!AX$1)*NBI_orig!$F$8:$IT$256)</f>
        <v>0</v>
      </c>
      <c r="AY74" s="7">
        <f t="array" ref="AY74">SUMPRODUCT((NBI_orig!$B$8:$B$256=NBI_L2!$A74)*(NBI_orig!$F$6:$IT$6=NBI_L2!AY$1)*NBI_orig!$F$8:$IT$256)</f>
        <v>0</v>
      </c>
      <c r="AZ74" s="7">
        <f t="array" ref="AZ74">SUMPRODUCT((NBI_orig!$B$8:$B$256=NBI_L2!$A74)*(NBI_orig!$F$6:$IT$6=NBI_L2!AZ$1)*NBI_orig!$F$8:$IT$256)</f>
        <v>0</v>
      </c>
      <c r="BA74" s="7">
        <f t="array" ref="BA74">SUMPRODUCT((NBI_orig!$B$8:$B$256=NBI_L2!$A74)*(NBI_orig!$F$6:$IT$6=NBI_L2!BA$1)*NBI_orig!$F$8:$IT$256)</f>
        <v>0</v>
      </c>
      <c r="BB74" s="7">
        <f t="array" ref="BB74">SUMPRODUCT((NBI_orig!$B$8:$B$256=NBI_L2!$A74)*(NBI_orig!$F$6:$IT$6=NBI_L2!BB$1)*NBI_orig!$F$8:$IT$256)</f>
        <v>0</v>
      </c>
      <c r="BC74" s="7">
        <f t="array" ref="BC74">SUMPRODUCT((NBI_orig!$B$8:$B$256=NBI_L2!$A74)*(NBI_orig!$F$6:$IT$6=NBI_L2!BC$1)*NBI_orig!$F$8:$IT$256)</f>
        <v>0</v>
      </c>
      <c r="BD74" s="7">
        <f t="array" ref="BD74">SUMPRODUCT((NBI_orig!$B$8:$B$256=NBI_L2!$A74)*(NBI_orig!$F$6:$IT$6=NBI_L2!BD$1)*NBI_orig!$F$8:$IT$256)</f>
        <v>0</v>
      </c>
      <c r="BE74" s="7">
        <f t="array" ref="BE74">SUMPRODUCT((NBI_orig!$B$8:$B$256=NBI_L2!$A74)*(NBI_orig!$F$6:$IT$6=NBI_L2!BE$1)*NBI_orig!$F$8:$IT$256)</f>
        <v>0</v>
      </c>
      <c r="BF74" s="7">
        <f t="array" ref="BF74">SUMPRODUCT((NBI_orig!$B$8:$B$256=NBI_L2!$A74)*(NBI_orig!$F$6:$IT$6=NBI_L2!BF$1)*NBI_orig!$F$8:$IT$256)</f>
        <v>0</v>
      </c>
      <c r="BG74" s="7">
        <f t="array" ref="BG74">SUMPRODUCT((NBI_orig!$B$8:$B$256=NBI_L2!$A74)*(NBI_orig!$F$6:$IT$6=NBI_L2!BG$1)*NBI_orig!$F$8:$IT$256)</f>
        <v>0</v>
      </c>
      <c r="BH74" s="7">
        <f t="array" ref="BH74">SUMPRODUCT((NBI_orig!$B$8:$B$256=NBI_L2!$A74)*(NBI_orig!$F$6:$IT$6=NBI_L2!BH$1)*NBI_orig!$F$8:$IT$256)</f>
        <v>0</v>
      </c>
      <c r="BI74" s="7">
        <f t="array" ref="BI74">SUMPRODUCT((NBI_orig!$B$8:$B$256=NBI_L2!$A74)*(NBI_orig!$F$6:$IT$6=NBI_L2!BI$1)*NBI_orig!$F$8:$IT$256)</f>
        <v>0</v>
      </c>
      <c r="BJ74" s="7">
        <f t="array" ref="BJ74">SUMPRODUCT((NBI_orig!$B$8:$B$256=NBI_L2!$A74)*(NBI_orig!$F$6:$IT$6=NBI_L2!BJ$1)*NBI_orig!$F$8:$IT$256)</f>
        <v>0</v>
      </c>
      <c r="BK74" s="7">
        <f t="array" ref="BK74">SUMPRODUCT((NBI_orig!$B$8:$B$256=NBI_L2!$A74)*(NBI_orig!$F$6:$IT$6=NBI_L2!BK$1)*NBI_orig!$F$8:$IT$256)</f>
        <v>0</v>
      </c>
      <c r="BL74" s="7">
        <f t="array" ref="BL74">SUMPRODUCT((NBI_orig!$B$8:$B$256=NBI_L2!$A74)*(NBI_orig!$F$6:$IT$6=NBI_L2!BL$1)*NBI_orig!$F$8:$IT$256)</f>
        <v>0</v>
      </c>
      <c r="BM74" s="7">
        <f t="array" ref="BM74">SUMPRODUCT((NBI_orig!$B$8:$B$256=NBI_L2!$A74)*(NBI_orig!$F$6:$IT$6=NBI_L2!BM$1)*NBI_orig!$F$8:$IT$256)</f>
        <v>0</v>
      </c>
      <c r="BN74" s="7">
        <f t="array" ref="BN74">SUMPRODUCT((NBI_orig!$B$8:$B$256=NBI_L2!$A74)*(NBI_orig!$F$6:$IT$6=NBI_L2!BN$1)*NBI_orig!$F$8:$IT$256)</f>
        <v>0</v>
      </c>
      <c r="BO74" s="7">
        <f t="array" ref="BO74">SUMPRODUCT((NBI_orig!$B$8:$B$256=NBI_L2!$A74)*(NBI_orig!$F$6:$IT$6=NBI_L2!BO$1)*NBI_orig!$F$8:$IT$256)</f>
        <v>0</v>
      </c>
      <c r="BP74" s="7">
        <f t="array" ref="BP74">SUMPRODUCT((NBI_orig!$B$8:$B$256=NBI_L2!$A74)*(NBI_orig!$F$6:$IT$6=NBI_L2!BP$1)*NBI_orig!$F$8:$IT$256)</f>
        <v>0</v>
      </c>
      <c r="BQ74" s="7">
        <f t="array" ref="BQ74">SUMPRODUCT((NBI_orig!$B$8:$B$256=NBI_L2!$A74)*(NBI_orig!$F$6:$IT$6=NBI_L2!BQ$1)*NBI_orig!$F$8:$IT$256)</f>
        <v>0</v>
      </c>
      <c r="BR74" s="7">
        <f t="array" ref="BR74">SUMPRODUCT((NBI_orig!$B$8:$B$256=NBI_L2!$A74)*(NBI_orig!$F$6:$IT$6=NBI_L2!BR$1)*NBI_orig!$F$8:$IT$256)</f>
        <v>0</v>
      </c>
      <c r="BS74" s="7">
        <f t="array" ref="BS74">SUMPRODUCT((NBI_orig!$B$8:$B$256=NBI_L2!$A74)*(NBI_orig!$F$6:$IT$6=NBI_L2!BS$1)*NBI_orig!$F$8:$IT$256)</f>
        <v>0</v>
      </c>
      <c r="BT74" s="7">
        <f t="array" ref="BT74">SUMPRODUCT((NBI_orig!$B$8:$B$256=NBI_L2!$A74)*(NBI_orig!$F$6:$IT$6=NBI_L2!BT$1)*NBI_orig!$F$8:$IT$256)</f>
        <v>0</v>
      </c>
      <c r="BU74" s="7">
        <f t="array" ref="BU74">SUMPRODUCT((NBI_orig!$B$8:$B$256=NBI_L2!$A74)*(NBI_orig!$F$6:$IT$6=NBI_L2!BU$1)*NBI_orig!$F$8:$IT$256)</f>
        <v>0</v>
      </c>
      <c r="BV74" s="7">
        <f t="array" ref="BV74">SUMPRODUCT((NBI_orig!$B$8:$B$256=NBI_L2!$A74)*(NBI_orig!$F$6:$IT$6=NBI_L2!BV$1)*NBI_orig!$F$8:$IT$256)</f>
        <v>0</v>
      </c>
      <c r="BW74" s="7">
        <f t="array" ref="BW74">SUMPRODUCT((NBI_orig!$B$8:$B$256=NBI_L2!$A74)*(NBI_orig!$F$6:$IT$6=NBI_L2!BW$1)*NBI_orig!$F$8:$IT$256)</f>
        <v>0</v>
      </c>
      <c r="BX74" s="7">
        <f t="array" ref="BX74">SUMPRODUCT((NBI_orig!$B$8:$B$256=NBI_L2!$A74)*(NBI_orig!$F$6:$IT$6=NBI_L2!BX$1)*NBI_orig!$F$8:$IT$256)</f>
        <v>0</v>
      </c>
      <c r="BY74" s="7">
        <f t="array" ref="BY74">SUMPRODUCT((NBI_orig!$B$8:$B$256=NBI_L2!$A74)*(NBI_orig!$F$6:$IT$6=NBI_L2!BY$1)*NBI_orig!$F$8:$IT$256)</f>
        <v>0</v>
      </c>
      <c r="BZ74" s="7">
        <f t="array" ref="BZ74">SUMPRODUCT((NBI_orig!$B$8:$B$256=NBI_L2!$A74)*(NBI_orig!$F$6:$IT$6=NBI_L2!BZ$1)*NBI_orig!$F$8:$IT$256)</f>
        <v>0</v>
      </c>
      <c r="CA74" s="7">
        <f t="array" ref="CA74">SUMPRODUCT((NBI_orig!$B$8:$B$256=NBI_L2!$A74)*(NBI_orig!$F$6:$IT$6=NBI_L2!CA$1)*NBI_orig!$F$8:$IT$256)</f>
        <v>0</v>
      </c>
      <c r="CB74" s="7">
        <f t="array" ref="CB74">SUMPRODUCT((NBI_orig!$B$8:$B$256=NBI_L2!$A74)*(NBI_orig!$F$6:$IT$6=NBI_L2!CB$1)*NBI_orig!$F$8:$IT$256)</f>
        <v>0</v>
      </c>
      <c r="CC74" s="7">
        <f t="array" ref="CC74">SUMPRODUCT((NBI_orig!$B$8:$B$256=NBI_L2!$A74)*(NBI_orig!$F$6:$IT$6=NBI_L2!CC$1)*NBI_orig!$F$8:$IT$256)</f>
        <v>0</v>
      </c>
      <c r="CD74" s="7">
        <f t="array" ref="CD74">SUMPRODUCT((NBI_orig!$B$8:$B$256=NBI_L2!$A74)*(NBI_orig!$F$6:$IT$6=NBI_L2!CD$1)*NBI_orig!$F$8:$IT$256)</f>
        <v>0</v>
      </c>
      <c r="CE74" s="7">
        <f t="array" ref="CE74">SUMPRODUCT((NBI_orig!$B$8:$B$256=NBI_L2!$A74)*(NBI_orig!$F$6:$IT$6=NBI_L2!CE$1)*NBI_orig!$F$8:$IT$256)</f>
        <v>0</v>
      </c>
      <c r="CF74" s="7">
        <f t="array" ref="CF74">SUMPRODUCT((NBI_orig!$B$8:$B$256=NBI_L2!$A74)*(NBI_orig!$F$6:$IT$6=NBI_L2!CF$1)*NBI_orig!$F$8:$IT$256)</f>
        <v>0</v>
      </c>
      <c r="CG74" s="7">
        <f t="array" ref="CG74">SUMPRODUCT((NBI_orig!$B$8:$B$256=NBI_L2!$A74)*(NBI_orig!$F$6:$IT$6=NBI_L2!CG$1)*NBI_orig!$F$8:$IT$256)</f>
        <v>0</v>
      </c>
      <c r="CH74" s="7">
        <f t="array" ref="CH74">SUMPRODUCT((NBI_orig!$B$8:$B$256=NBI_L2!$A74)*(NBI_orig!$F$6:$IT$6=NBI_L2!CH$1)*NBI_orig!$F$8:$IT$256)</f>
        <v>0</v>
      </c>
      <c r="CI74" s="7">
        <f t="array" ref="CI74">SUMPRODUCT((NBI_orig!$B$8:$B$256=NBI_L2!$A74)*(NBI_orig!$F$6:$IT$6=NBI_L2!CI$1)*NBI_orig!$F$8:$IT$256)</f>
        <v>0</v>
      </c>
      <c r="CJ74" s="7">
        <f t="array" ref="CJ74">SUMPRODUCT((NBI_orig!$B$8:$B$256=NBI_L2!$A74)*(NBI_orig!$F$6:$IT$6=NBI_L2!CJ$1)*NBI_orig!$F$8:$IT$256)</f>
        <v>0</v>
      </c>
      <c r="CK74" s="7">
        <f t="array" ref="CK74">SUMPRODUCT((NBI_orig!$B$8:$B$256=NBI_L2!$A74)*(NBI_orig!$F$6:$IT$6=NBI_L2!CK$1)*NBI_orig!$F$8:$IT$256)</f>
        <v>2455.2397098833881</v>
      </c>
      <c r="CL74" s="7">
        <f t="array" ref="CL74">SUMPRODUCT((NBI_orig!$B$8:$B$256=NBI_L2!$A74)*(NBI_orig!$F$6:$IT$6=NBI_L2!CL$1)*NBI_orig!$F$8:$IT$256)</f>
        <v>7048.4537559773962</v>
      </c>
      <c r="CM74" s="7">
        <f t="array" ref="CM74">SUMPRODUCT((NBI_orig!$B$8:$B$256=NBI_L2!$A74)*(NBI_orig!$F$6:$IT$6=NBI_L2!CM$1)*NBI_orig!$F$8:$IT$256)</f>
        <v>15831.02156303146</v>
      </c>
      <c r="CN74" s="7">
        <f t="array" ref="CN74">SUMPRODUCT((NBI_orig!$B$8:$B$256=NBI_L2!$A74)*(NBI_orig!$F$6:$IT$6=NBI_L2!CN$1)*NBI_orig!$F$8:$IT$256)</f>
        <v>0</v>
      </c>
      <c r="CO74" s="7">
        <f t="array" ref="CO74">SUMPRODUCT((NBI_orig!$B$8:$B$256=NBI_L2!$A74)*(NBI_orig!$F$6:$IT$6=NBI_L2!CO$1)*NBI_orig!$F$8:$IT$256)</f>
        <v>0</v>
      </c>
      <c r="CP74" s="7">
        <f t="array" ref="CP74">SUMPRODUCT((NBI_orig!$B$8:$B$256=NBI_L2!$A74)*(NBI_orig!$F$6:$IT$6=NBI_L2!CP$1)*NBI_orig!$F$8:$IT$256)</f>
        <v>0</v>
      </c>
      <c r="CQ74" s="7">
        <f t="array" ref="CQ74">SUMPRODUCT((NBI_orig!$B$8:$B$256=NBI_L2!$A74)*(NBI_orig!$F$6:$IT$6=NBI_L2!CQ$1)*NBI_orig!$F$8:$IT$256)</f>
        <v>0</v>
      </c>
      <c r="CR74" s="7">
        <f t="array" ref="CR74">SUMPRODUCT((NBI_orig!$B$8:$B$256=NBI_L2!$A74)*(NBI_orig!$F$6:$IT$6=NBI_L2!CR$1)*NBI_orig!$F$8:$IT$256)</f>
        <v>0</v>
      </c>
      <c r="CS74" s="7">
        <f t="array" ref="CS74">SUMPRODUCT((NBI_orig!$B$8:$B$256=NBI_L2!$A74)*(NBI_orig!$F$6:$IT$6=NBI_L2!CS$1)*NBI_orig!$F$8:$IT$256)</f>
        <v>0</v>
      </c>
      <c r="CT74" s="7">
        <f t="array" ref="CT74">SUMPRODUCT((NBI_orig!$B$8:$B$256=NBI_L2!$A74)*(NBI_orig!$F$6:$IT$6=NBI_L2!CT$1)*NBI_orig!$F$8:$IT$256)</f>
        <v>1048.3722769297999</v>
      </c>
      <c r="CU74" s="7">
        <f t="array" ref="CU74">SUMPRODUCT((NBI_orig!$B$8:$B$256=NBI_L2!$A74)*(NBI_orig!$F$6:$IT$6=NBI_L2!CU$1)*NBI_orig!$F$8:$IT$256)</f>
        <v>154.70152061580001</v>
      </c>
      <c r="CV74" s="7">
        <f t="array" ref="CV74">SUMPRODUCT((NBI_orig!$B$8:$B$256=NBI_L2!$A74)*(NBI_orig!$F$6:$IT$6=NBI_L2!CV$1)*NBI_orig!$F$8:$IT$256)</f>
        <v>0</v>
      </c>
      <c r="CW74" s="7">
        <f t="array" ref="CW74">SUMPRODUCT((NBI_orig!$B$8:$B$256=NBI_L2!$A74)*(NBI_orig!$F$6:$IT$6=NBI_L2!CW$1)*NBI_orig!$F$8:$IT$256)</f>
        <v>83055.778648890104</v>
      </c>
      <c r="CX74" s="7"/>
      <c r="CY74" s="7"/>
    </row>
    <row r="75" spans="1:103" x14ac:dyDescent="0.2">
      <c r="A75" s="6" t="s">
        <v>350</v>
      </c>
      <c r="B75" s="7">
        <f t="array" ref="B75">SUMPRODUCT((NBI_orig!$B$8:$B$256=NBI_L2!$A75)*(NBI_orig!$F$6:$IT$6=NBI_L2!B$1)*NBI_orig!$F$8:$IT$256)</f>
        <v>107.039288842909</v>
      </c>
      <c r="C75" s="7">
        <f t="array" ref="C75">SUMPRODUCT((NBI_orig!$B$8:$B$256=NBI_L2!$A75)*(NBI_orig!$F$6:$IT$6=NBI_L2!C$1)*NBI_orig!$F$8:$IT$256)</f>
        <v>11.820659448397199</v>
      </c>
      <c r="D75" s="7">
        <f t="array" ref="D75">SUMPRODUCT((NBI_orig!$B$8:$B$256=NBI_L2!$A75)*(NBI_orig!$F$6:$IT$6=NBI_L2!D$1)*NBI_orig!$F$8:$IT$256)</f>
        <v>0.21450415529297701</v>
      </c>
      <c r="E75" s="7">
        <f t="array" ref="E75">SUMPRODUCT((NBI_orig!$B$8:$B$256=NBI_L2!$A75)*(NBI_orig!$F$6:$IT$6=NBI_L2!E$1)*NBI_orig!$F$8:$IT$256)</f>
        <v>355.83676101235017</v>
      </c>
      <c r="F75" s="7">
        <f t="array" ref="F75">SUMPRODUCT((NBI_orig!$B$8:$B$256=NBI_L2!$A75)*(NBI_orig!$F$6:$IT$6=NBI_L2!F$1)*NBI_orig!$F$8:$IT$256)</f>
        <v>2361.1682245615625</v>
      </c>
      <c r="G75" s="7">
        <f t="array" ref="G75">SUMPRODUCT((NBI_orig!$B$8:$B$256=NBI_L2!$A75)*(NBI_orig!$F$6:$IT$6=NBI_L2!G$1)*NBI_orig!$F$8:$IT$256)</f>
        <v>166.48418168071601</v>
      </c>
      <c r="H75" s="7">
        <f t="array" ref="H75">SUMPRODUCT((NBI_orig!$B$8:$B$256=NBI_L2!$A75)*(NBI_orig!$F$6:$IT$6=NBI_L2!H$1)*NBI_orig!$F$8:$IT$256)</f>
        <v>5732.5428571448692</v>
      </c>
      <c r="I75" s="7">
        <f t="array" ref="I75">SUMPRODUCT((NBI_orig!$B$8:$B$256=NBI_L2!$A75)*(NBI_orig!$F$6:$IT$6=NBI_L2!I$1)*NBI_orig!$F$8:$IT$256)</f>
        <v>1008.8727619734816</v>
      </c>
      <c r="J75" s="7">
        <f t="array" ref="J75">SUMPRODUCT((NBI_orig!$B$8:$B$256=NBI_L2!$A75)*(NBI_orig!$F$6:$IT$6=NBI_L2!J$1)*NBI_orig!$F$8:$IT$256)</f>
        <v>425.50661959097619</v>
      </c>
      <c r="K75" s="7">
        <f t="array" ref="K75">SUMPRODUCT((NBI_orig!$B$8:$B$256=NBI_L2!$A75)*(NBI_orig!$F$6:$IT$6=NBI_L2!K$1)*NBI_orig!$F$8:$IT$256)</f>
        <v>28.237045396539177</v>
      </c>
      <c r="L75" s="7">
        <f t="array" ref="L75">SUMPRODUCT((NBI_orig!$B$8:$B$256=NBI_L2!$A75)*(NBI_orig!$F$6:$IT$6=NBI_L2!L$1)*NBI_orig!$F$8:$IT$256)</f>
        <v>63.680801428079093</v>
      </c>
      <c r="M75" s="7">
        <f t="array" ref="M75">SUMPRODUCT((NBI_orig!$B$8:$B$256=NBI_L2!$A75)*(NBI_orig!$F$6:$IT$6=NBI_L2!M$1)*NBI_orig!$F$8:$IT$256)</f>
        <v>253.26685229424396</v>
      </c>
      <c r="N75" s="7">
        <f t="array" ref="N75">SUMPRODUCT((NBI_orig!$B$8:$B$256=NBI_L2!$A75)*(NBI_orig!$F$6:$IT$6=NBI_L2!N$1)*NBI_orig!$F$8:$IT$256)</f>
        <v>2030.1347802955049</v>
      </c>
      <c r="O75" s="7">
        <f t="array" ref="O75">SUMPRODUCT((NBI_orig!$B$8:$B$256=NBI_L2!$A75)*(NBI_orig!$F$6:$IT$6=NBI_L2!O$1)*NBI_orig!$F$8:$IT$256)</f>
        <v>925.10855186191429</v>
      </c>
      <c r="P75" s="7">
        <f t="array" ref="P75">SUMPRODUCT((NBI_orig!$B$8:$B$256=NBI_L2!$A75)*(NBI_orig!$F$6:$IT$6=NBI_L2!P$1)*NBI_orig!$F$8:$IT$256)</f>
        <v>310.6026106869287</v>
      </c>
      <c r="Q75" s="7">
        <f t="array" ref="Q75">SUMPRODUCT((NBI_orig!$B$8:$B$256=NBI_L2!$A75)*(NBI_orig!$F$6:$IT$6=NBI_L2!Q$1)*NBI_orig!$F$8:$IT$256)</f>
        <v>427.62507668232217</v>
      </c>
      <c r="R75" s="7">
        <f t="array" ref="R75">SUMPRODUCT((NBI_orig!$B$8:$B$256=NBI_L2!$A75)*(NBI_orig!$F$6:$IT$6=NBI_L2!R$1)*NBI_orig!$F$8:$IT$256)</f>
        <v>1859.2641749863374</v>
      </c>
      <c r="S75" s="7">
        <f t="array" ref="S75">SUMPRODUCT((NBI_orig!$B$8:$B$256=NBI_L2!$A75)*(NBI_orig!$F$6:$IT$6=NBI_L2!S$1)*NBI_orig!$F$8:$IT$256)</f>
        <v>189.29198124040241</v>
      </c>
      <c r="T75" s="7">
        <f t="array" ref="T75">SUMPRODUCT((NBI_orig!$B$8:$B$256=NBI_L2!$A75)*(NBI_orig!$F$6:$IT$6=NBI_L2!T$1)*NBI_orig!$F$8:$IT$256)</f>
        <v>140.66181993142987</v>
      </c>
      <c r="U75" s="7">
        <f t="array" ref="U75">SUMPRODUCT((NBI_orig!$B$8:$B$256=NBI_L2!$A75)*(NBI_orig!$F$6:$IT$6=NBI_L2!U$1)*NBI_orig!$F$8:$IT$256)</f>
        <v>169.48868646679881</v>
      </c>
      <c r="V75" s="7">
        <f t="array" ref="V75">SUMPRODUCT((NBI_orig!$B$8:$B$256=NBI_L2!$A75)*(NBI_orig!$F$6:$IT$6=NBI_L2!V$1)*NBI_orig!$F$8:$IT$256)</f>
        <v>413.69368472527077</v>
      </c>
      <c r="W75" s="7">
        <f t="array" ref="W75">SUMPRODUCT((NBI_orig!$B$8:$B$256=NBI_L2!$A75)*(NBI_orig!$F$6:$IT$6=NBI_L2!W$1)*NBI_orig!$F$8:$IT$256)</f>
        <v>157.18718596178056</v>
      </c>
      <c r="X75" s="7">
        <f t="array" ref="X75">SUMPRODUCT((NBI_orig!$B$8:$B$256=NBI_L2!$A75)*(NBI_orig!$F$6:$IT$6=NBI_L2!X$1)*NBI_orig!$F$8:$IT$256)</f>
        <v>462.09517801621377</v>
      </c>
      <c r="Y75" s="7">
        <f t="array" ref="Y75">SUMPRODUCT((NBI_orig!$B$8:$B$256=NBI_L2!$A75)*(NBI_orig!$F$6:$IT$6=NBI_L2!Y$1)*NBI_orig!$F$8:$IT$256)</f>
        <v>598.85964604933349</v>
      </c>
      <c r="Z75" s="7">
        <f t="array" ref="Z75">SUMPRODUCT((NBI_orig!$B$8:$B$256=NBI_L2!$A75)*(NBI_orig!$F$6:$IT$6=NBI_L2!Z$1)*NBI_orig!$F$8:$IT$256)</f>
        <v>168.373243098405</v>
      </c>
      <c r="AA75" s="7">
        <f t="array" ref="AA75">SUMPRODUCT((NBI_orig!$B$8:$B$256=NBI_L2!$A75)*(NBI_orig!$F$6:$IT$6=NBI_L2!AA$1)*NBI_orig!$F$8:$IT$256)</f>
        <v>197.7469556751052</v>
      </c>
      <c r="AB75" s="7">
        <f t="array" ref="AB75">SUMPRODUCT((NBI_orig!$B$8:$B$256=NBI_L2!$A75)*(NBI_orig!$F$6:$IT$6=NBI_L2!AB$1)*NBI_orig!$F$8:$IT$256)</f>
        <v>752.09357719410968</v>
      </c>
      <c r="AC75" s="7">
        <f t="array" ref="AC75">SUMPRODUCT((NBI_orig!$B$8:$B$256=NBI_L2!$A75)*(NBI_orig!$F$6:$IT$6=NBI_L2!AC$1)*NBI_orig!$F$8:$IT$256)</f>
        <v>116.62570988860097</v>
      </c>
      <c r="AD75" s="7">
        <f t="array" ref="AD75">SUMPRODUCT((NBI_orig!$B$8:$B$256=NBI_L2!$A75)*(NBI_orig!$F$6:$IT$6=NBI_L2!AD$1)*NBI_orig!$F$8:$IT$256)</f>
        <v>135.08807937244654</v>
      </c>
      <c r="AE75" s="7">
        <f t="array" ref="AE75">SUMPRODUCT((NBI_orig!$B$8:$B$256=NBI_L2!$A75)*(NBI_orig!$F$6:$IT$6=NBI_L2!AE$1)*NBI_orig!$F$8:$IT$256)</f>
        <v>249.69173059564199</v>
      </c>
      <c r="AF75" s="7">
        <f t="array" ref="AF75">SUMPRODUCT((NBI_orig!$B$8:$B$256=NBI_L2!$A75)*(NBI_orig!$F$6:$IT$6=NBI_L2!AF$1)*NBI_orig!$F$8:$IT$256)</f>
        <v>115.65619611428546</v>
      </c>
      <c r="AG75" s="7">
        <f t="array" ref="AG75">SUMPRODUCT((NBI_orig!$B$8:$B$256=NBI_L2!$A75)*(NBI_orig!$F$6:$IT$6=NBI_L2!AG$1)*NBI_orig!$F$8:$IT$256)</f>
        <v>2066.3200986909465</v>
      </c>
      <c r="AH75" s="7">
        <f t="array" ref="AH75">SUMPRODUCT((NBI_orig!$B$8:$B$256=NBI_L2!$A75)*(NBI_orig!$F$6:$IT$6=NBI_L2!AH$1)*NBI_orig!$F$8:$IT$256)</f>
        <v>17053.793011391081</v>
      </c>
      <c r="AI75" s="7">
        <f t="array" ref="AI75">SUMPRODUCT((NBI_orig!$B$8:$B$256=NBI_L2!$A75)*(NBI_orig!$F$6:$IT$6=NBI_L2!AI$1)*NBI_orig!$F$8:$IT$256)</f>
        <v>23153.849506818773</v>
      </c>
      <c r="AJ75" s="7">
        <f t="array" ref="AJ75">SUMPRODUCT((NBI_orig!$B$8:$B$256=NBI_L2!$A75)*(NBI_orig!$F$6:$IT$6=NBI_L2!AJ$1)*NBI_orig!$F$8:$IT$256)</f>
        <v>924.75937453296103</v>
      </c>
      <c r="AK75" s="7">
        <f t="array" ref="AK75">SUMPRODUCT((NBI_orig!$B$8:$B$256=NBI_L2!$A75)*(NBI_orig!$F$6:$IT$6=NBI_L2!AK$1)*NBI_orig!$F$8:$IT$256)</f>
        <v>21685.965946968172</v>
      </c>
      <c r="AL75" s="7">
        <f t="array" ref="AL75">SUMPRODUCT((NBI_orig!$B$8:$B$256=NBI_L2!$A75)*(NBI_orig!$F$6:$IT$6=NBI_L2!AL$1)*NBI_orig!$F$8:$IT$256)</f>
        <v>10730.605561115779</v>
      </c>
      <c r="AM75" s="7">
        <f t="array" ref="AM75">SUMPRODUCT((NBI_orig!$B$8:$B$256=NBI_L2!$A75)*(NBI_orig!$F$6:$IT$6=NBI_L2!AM$1)*NBI_orig!$F$8:$IT$256)</f>
        <v>3885.5223830348041</v>
      </c>
      <c r="AN75" s="7">
        <f t="array" ref="AN75">SUMPRODUCT((NBI_orig!$B$8:$B$256=NBI_L2!$A75)*(NBI_orig!$F$6:$IT$6=NBI_L2!AN$1)*NBI_orig!$F$8:$IT$256)</f>
        <v>16561.320467414978</v>
      </c>
      <c r="AO75" s="7">
        <f t="array" ref="AO75">SUMPRODUCT((NBI_orig!$B$8:$B$256=NBI_L2!$A75)*(NBI_orig!$F$6:$IT$6=NBI_L2!AO$1)*NBI_orig!$F$8:$IT$256)</f>
        <v>7736.7956925980079</v>
      </c>
      <c r="AP75" s="7">
        <f t="array" ref="AP75">SUMPRODUCT((NBI_orig!$B$8:$B$256=NBI_L2!$A75)*(NBI_orig!$F$6:$IT$6=NBI_L2!AP$1)*NBI_orig!$F$8:$IT$256)</f>
        <v>12123.867602379856</v>
      </c>
      <c r="AQ75" s="7">
        <f t="array" ref="AQ75">SUMPRODUCT((NBI_orig!$B$8:$B$256=NBI_L2!$A75)*(NBI_orig!$F$6:$IT$6=NBI_L2!AQ$1)*NBI_orig!$F$8:$IT$256)</f>
        <v>0</v>
      </c>
      <c r="AR75" s="7">
        <f t="array" ref="AR75">SUMPRODUCT((NBI_orig!$B$8:$B$256=NBI_L2!$A75)*(NBI_orig!$F$6:$IT$6=NBI_L2!AR$1)*NBI_orig!$F$8:$IT$256)</f>
        <v>0</v>
      </c>
      <c r="AS75" s="7">
        <f t="array" ref="AS75">SUMPRODUCT((NBI_orig!$B$8:$B$256=NBI_L2!$A75)*(NBI_orig!$F$6:$IT$6=NBI_L2!AS$1)*NBI_orig!$F$8:$IT$256)</f>
        <v>0</v>
      </c>
      <c r="AT75" s="7">
        <f t="array" ref="AT75">SUMPRODUCT((NBI_orig!$B$8:$B$256=NBI_L2!$A75)*(NBI_orig!$F$6:$IT$6=NBI_L2!AT$1)*NBI_orig!$F$8:$IT$256)</f>
        <v>0</v>
      </c>
      <c r="AU75" s="7">
        <f t="array" ref="AU75">SUMPRODUCT((NBI_orig!$B$8:$B$256=NBI_L2!$A75)*(NBI_orig!$F$6:$IT$6=NBI_L2!AU$1)*NBI_orig!$F$8:$IT$256)</f>
        <v>0</v>
      </c>
      <c r="AV75" s="7">
        <f t="array" ref="AV75">SUMPRODUCT((NBI_orig!$B$8:$B$256=NBI_L2!$A75)*(NBI_orig!$F$6:$IT$6=NBI_L2!AV$1)*NBI_orig!$F$8:$IT$256)</f>
        <v>0</v>
      </c>
      <c r="AW75" s="7">
        <f t="array" ref="AW75">SUMPRODUCT((NBI_orig!$B$8:$B$256=NBI_L2!$A75)*(NBI_orig!$F$6:$IT$6=NBI_L2!AW$1)*NBI_orig!$F$8:$IT$256)</f>
        <v>0</v>
      </c>
      <c r="AX75" s="7">
        <f t="array" ref="AX75">SUMPRODUCT((NBI_orig!$B$8:$B$256=NBI_L2!$A75)*(NBI_orig!$F$6:$IT$6=NBI_L2!AX$1)*NBI_orig!$F$8:$IT$256)</f>
        <v>0</v>
      </c>
      <c r="AY75" s="7">
        <f t="array" ref="AY75">SUMPRODUCT((NBI_orig!$B$8:$B$256=NBI_L2!$A75)*(NBI_orig!$F$6:$IT$6=NBI_L2!AY$1)*NBI_orig!$F$8:$IT$256)</f>
        <v>0</v>
      </c>
      <c r="AZ75" s="7">
        <f t="array" ref="AZ75">SUMPRODUCT((NBI_orig!$B$8:$B$256=NBI_L2!$A75)*(NBI_orig!$F$6:$IT$6=NBI_L2!AZ$1)*NBI_orig!$F$8:$IT$256)</f>
        <v>0</v>
      </c>
      <c r="BA75" s="7">
        <f t="array" ref="BA75">SUMPRODUCT((NBI_orig!$B$8:$B$256=NBI_L2!$A75)*(NBI_orig!$F$6:$IT$6=NBI_L2!BA$1)*NBI_orig!$F$8:$IT$256)</f>
        <v>0</v>
      </c>
      <c r="BB75" s="7">
        <f t="array" ref="BB75">SUMPRODUCT((NBI_orig!$B$8:$B$256=NBI_L2!$A75)*(NBI_orig!$F$6:$IT$6=NBI_L2!BB$1)*NBI_orig!$F$8:$IT$256)</f>
        <v>0</v>
      </c>
      <c r="BC75" s="7">
        <f t="array" ref="BC75">SUMPRODUCT((NBI_orig!$B$8:$B$256=NBI_L2!$A75)*(NBI_orig!$F$6:$IT$6=NBI_L2!BC$1)*NBI_orig!$F$8:$IT$256)</f>
        <v>0</v>
      </c>
      <c r="BD75" s="7">
        <f t="array" ref="BD75">SUMPRODUCT((NBI_orig!$B$8:$B$256=NBI_L2!$A75)*(NBI_orig!$F$6:$IT$6=NBI_L2!BD$1)*NBI_orig!$F$8:$IT$256)</f>
        <v>0</v>
      </c>
      <c r="BE75" s="7">
        <f t="array" ref="BE75">SUMPRODUCT((NBI_orig!$B$8:$B$256=NBI_L2!$A75)*(NBI_orig!$F$6:$IT$6=NBI_L2!BE$1)*NBI_orig!$F$8:$IT$256)</f>
        <v>0</v>
      </c>
      <c r="BF75" s="7">
        <f t="array" ref="BF75">SUMPRODUCT((NBI_orig!$B$8:$B$256=NBI_L2!$A75)*(NBI_orig!$F$6:$IT$6=NBI_L2!BF$1)*NBI_orig!$F$8:$IT$256)</f>
        <v>0</v>
      </c>
      <c r="BG75" s="7">
        <f t="array" ref="BG75">SUMPRODUCT((NBI_orig!$B$8:$B$256=NBI_L2!$A75)*(NBI_orig!$F$6:$IT$6=NBI_L2!BG$1)*NBI_orig!$F$8:$IT$256)</f>
        <v>0</v>
      </c>
      <c r="BH75" s="7">
        <f t="array" ref="BH75">SUMPRODUCT((NBI_orig!$B$8:$B$256=NBI_L2!$A75)*(NBI_orig!$F$6:$IT$6=NBI_L2!BH$1)*NBI_orig!$F$8:$IT$256)</f>
        <v>0</v>
      </c>
      <c r="BI75" s="7">
        <f t="array" ref="BI75">SUMPRODUCT((NBI_orig!$B$8:$B$256=NBI_L2!$A75)*(NBI_orig!$F$6:$IT$6=NBI_L2!BI$1)*NBI_orig!$F$8:$IT$256)</f>
        <v>0</v>
      </c>
      <c r="BJ75" s="7">
        <f t="array" ref="BJ75">SUMPRODUCT((NBI_orig!$B$8:$B$256=NBI_L2!$A75)*(NBI_orig!$F$6:$IT$6=NBI_L2!BJ$1)*NBI_orig!$F$8:$IT$256)</f>
        <v>0</v>
      </c>
      <c r="BK75" s="7">
        <f t="array" ref="BK75">SUMPRODUCT((NBI_orig!$B$8:$B$256=NBI_L2!$A75)*(NBI_orig!$F$6:$IT$6=NBI_L2!BK$1)*NBI_orig!$F$8:$IT$256)</f>
        <v>0</v>
      </c>
      <c r="BL75" s="7">
        <f t="array" ref="BL75">SUMPRODUCT((NBI_orig!$B$8:$B$256=NBI_L2!$A75)*(NBI_orig!$F$6:$IT$6=NBI_L2!BL$1)*NBI_orig!$F$8:$IT$256)</f>
        <v>0</v>
      </c>
      <c r="BM75" s="7">
        <f t="array" ref="BM75">SUMPRODUCT((NBI_orig!$B$8:$B$256=NBI_L2!$A75)*(NBI_orig!$F$6:$IT$6=NBI_L2!BM$1)*NBI_orig!$F$8:$IT$256)</f>
        <v>0</v>
      </c>
      <c r="BN75" s="7">
        <f t="array" ref="BN75">SUMPRODUCT((NBI_orig!$B$8:$B$256=NBI_L2!$A75)*(NBI_orig!$F$6:$IT$6=NBI_L2!BN$1)*NBI_orig!$F$8:$IT$256)</f>
        <v>0</v>
      </c>
      <c r="BO75" s="7">
        <f t="array" ref="BO75">SUMPRODUCT((NBI_orig!$B$8:$B$256=NBI_L2!$A75)*(NBI_orig!$F$6:$IT$6=NBI_L2!BO$1)*NBI_orig!$F$8:$IT$256)</f>
        <v>0</v>
      </c>
      <c r="BP75" s="7">
        <f t="array" ref="BP75">SUMPRODUCT((NBI_orig!$B$8:$B$256=NBI_L2!$A75)*(NBI_orig!$F$6:$IT$6=NBI_L2!BP$1)*NBI_orig!$F$8:$IT$256)</f>
        <v>0</v>
      </c>
      <c r="BQ75" s="7">
        <f t="array" ref="BQ75">SUMPRODUCT((NBI_orig!$B$8:$B$256=NBI_L2!$A75)*(NBI_orig!$F$6:$IT$6=NBI_L2!BQ$1)*NBI_orig!$F$8:$IT$256)</f>
        <v>0</v>
      </c>
      <c r="BR75" s="7">
        <f t="array" ref="BR75">SUMPRODUCT((NBI_orig!$B$8:$B$256=NBI_L2!$A75)*(NBI_orig!$F$6:$IT$6=NBI_L2!BR$1)*NBI_orig!$F$8:$IT$256)</f>
        <v>0</v>
      </c>
      <c r="BS75" s="7">
        <f t="array" ref="BS75">SUMPRODUCT((NBI_orig!$B$8:$B$256=NBI_L2!$A75)*(NBI_orig!$F$6:$IT$6=NBI_L2!BS$1)*NBI_orig!$F$8:$IT$256)</f>
        <v>0</v>
      </c>
      <c r="BT75" s="7">
        <f t="array" ref="BT75">SUMPRODUCT((NBI_orig!$B$8:$B$256=NBI_L2!$A75)*(NBI_orig!$F$6:$IT$6=NBI_L2!BT$1)*NBI_orig!$F$8:$IT$256)</f>
        <v>0</v>
      </c>
      <c r="BU75" s="7">
        <f t="array" ref="BU75">SUMPRODUCT((NBI_orig!$B$8:$B$256=NBI_L2!$A75)*(NBI_orig!$F$6:$IT$6=NBI_L2!BU$1)*NBI_orig!$F$8:$IT$256)</f>
        <v>0</v>
      </c>
      <c r="BV75" s="7">
        <f t="array" ref="BV75">SUMPRODUCT((NBI_orig!$B$8:$B$256=NBI_L2!$A75)*(NBI_orig!$F$6:$IT$6=NBI_L2!BV$1)*NBI_orig!$F$8:$IT$256)</f>
        <v>0</v>
      </c>
      <c r="BW75" s="7">
        <f t="array" ref="BW75">SUMPRODUCT((NBI_orig!$B$8:$B$256=NBI_L2!$A75)*(NBI_orig!$F$6:$IT$6=NBI_L2!BW$1)*NBI_orig!$F$8:$IT$256)</f>
        <v>0</v>
      </c>
      <c r="BX75" s="7">
        <f t="array" ref="BX75">SUMPRODUCT((NBI_orig!$B$8:$B$256=NBI_L2!$A75)*(NBI_orig!$F$6:$IT$6=NBI_L2!BX$1)*NBI_orig!$F$8:$IT$256)</f>
        <v>0</v>
      </c>
      <c r="BY75" s="7">
        <f t="array" ref="BY75">SUMPRODUCT((NBI_orig!$B$8:$B$256=NBI_L2!$A75)*(NBI_orig!$F$6:$IT$6=NBI_L2!BY$1)*NBI_orig!$F$8:$IT$256)</f>
        <v>0</v>
      </c>
      <c r="BZ75" s="7">
        <f t="array" ref="BZ75">SUMPRODUCT((NBI_orig!$B$8:$B$256=NBI_L2!$A75)*(NBI_orig!$F$6:$IT$6=NBI_L2!BZ$1)*NBI_orig!$F$8:$IT$256)</f>
        <v>0</v>
      </c>
      <c r="CA75" s="7">
        <f t="array" ref="CA75">SUMPRODUCT((NBI_orig!$B$8:$B$256=NBI_L2!$A75)*(NBI_orig!$F$6:$IT$6=NBI_L2!CA$1)*NBI_orig!$F$8:$IT$256)</f>
        <v>0</v>
      </c>
      <c r="CB75" s="7">
        <f t="array" ref="CB75">SUMPRODUCT((NBI_orig!$B$8:$B$256=NBI_L2!$A75)*(NBI_orig!$F$6:$IT$6=NBI_L2!CB$1)*NBI_orig!$F$8:$IT$256)</f>
        <v>0</v>
      </c>
      <c r="CC75" s="7">
        <f t="array" ref="CC75">SUMPRODUCT((NBI_orig!$B$8:$B$256=NBI_L2!$A75)*(NBI_orig!$F$6:$IT$6=NBI_L2!CC$1)*NBI_orig!$F$8:$IT$256)</f>
        <v>0</v>
      </c>
      <c r="CD75" s="7">
        <f t="array" ref="CD75">SUMPRODUCT((NBI_orig!$B$8:$B$256=NBI_L2!$A75)*(NBI_orig!$F$6:$IT$6=NBI_L2!CD$1)*NBI_orig!$F$8:$IT$256)</f>
        <v>0</v>
      </c>
      <c r="CE75" s="7">
        <f t="array" ref="CE75">SUMPRODUCT((NBI_orig!$B$8:$B$256=NBI_L2!$A75)*(NBI_orig!$F$6:$IT$6=NBI_L2!CE$1)*NBI_orig!$F$8:$IT$256)</f>
        <v>0</v>
      </c>
      <c r="CF75" s="7">
        <f t="array" ref="CF75">SUMPRODUCT((NBI_orig!$B$8:$B$256=NBI_L2!$A75)*(NBI_orig!$F$6:$IT$6=NBI_L2!CF$1)*NBI_orig!$F$8:$IT$256)</f>
        <v>0</v>
      </c>
      <c r="CG75" s="7">
        <f t="array" ref="CG75">SUMPRODUCT((NBI_orig!$B$8:$B$256=NBI_L2!$A75)*(NBI_orig!$F$6:$IT$6=NBI_L2!CG$1)*NBI_orig!$F$8:$IT$256)</f>
        <v>0</v>
      </c>
      <c r="CH75" s="7">
        <f t="array" ref="CH75">SUMPRODUCT((NBI_orig!$B$8:$B$256=NBI_L2!$A75)*(NBI_orig!$F$6:$IT$6=NBI_L2!CH$1)*NBI_orig!$F$8:$IT$256)</f>
        <v>0</v>
      </c>
      <c r="CI75" s="7">
        <f t="array" ref="CI75">SUMPRODUCT((NBI_orig!$B$8:$B$256=NBI_L2!$A75)*(NBI_orig!$F$6:$IT$6=NBI_L2!CI$1)*NBI_orig!$F$8:$IT$256)</f>
        <v>0</v>
      </c>
      <c r="CJ75" s="7">
        <f t="array" ref="CJ75">SUMPRODUCT((NBI_orig!$B$8:$B$256=NBI_L2!$A75)*(NBI_orig!$F$6:$IT$6=NBI_L2!CJ$1)*NBI_orig!$F$8:$IT$256)</f>
        <v>0</v>
      </c>
      <c r="CK75" s="7">
        <f t="array" ref="CK75">SUMPRODUCT((NBI_orig!$B$8:$B$256=NBI_L2!$A75)*(NBI_orig!$F$6:$IT$6=NBI_L2!CK$1)*NBI_orig!$F$8:$IT$256)</f>
        <v>1294.0951334761271</v>
      </c>
      <c r="CL75" s="7">
        <f t="array" ref="CL75">SUMPRODUCT((NBI_orig!$B$8:$B$256=NBI_L2!$A75)*(NBI_orig!$F$6:$IT$6=NBI_L2!CL$1)*NBI_orig!$F$8:$IT$256)</f>
        <v>3935.5182769860908</v>
      </c>
      <c r="CM75" s="7">
        <f t="array" ref="CM75">SUMPRODUCT((NBI_orig!$B$8:$B$256=NBI_L2!$A75)*(NBI_orig!$F$6:$IT$6=NBI_L2!CM$1)*NBI_orig!$F$8:$IT$256)</f>
        <v>9073.9717017567691</v>
      </c>
      <c r="CN75" s="7">
        <f t="array" ref="CN75">SUMPRODUCT((NBI_orig!$B$8:$B$256=NBI_L2!$A75)*(NBI_orig!$F$6:$IT$6=NBI_L2!CN$1)*NBI_orig!$F$8:$IT$256)</f>
        <v>0</v>
      </c>
      <c r="CO75" s="7">
        <f t="array" ref="CO75">SUMPRODUCT((NBI_orig!$B$8:$B$256=NBI_L2!$A75)*(NBI_orig!$F$6:$IT$6=NBI_L2!CO$1)*NBI_orig!$F$8:$IT$256)</f>
        <v>0</v>
      </c>
      <c r="CP75" s="7">
        <f t="array" ref="CP75">SUMPRODUCT((NBI_orig!$B$8:$B$256=NBI_L2!$A75)*(NBI_orig!$F$6:$IT$6=NBI_L2!CP$1)*NBI_orig!$F$8:$IT$256)</f>
        <v>0</v>
      </c>
      <c r="CQ75" s="7">
        <f t="array" ref="CQ75">SUMPRODUCT((NBI_orig!$B$8:$B$256=NBI_L2!$A75)*(NBI_orig!$F$6:$IT$6=NBI_L2!CQ$1)*NBI_orig!$F$8:$IT$256)</f>
        <v>0</v>
      </c>
      <c r="CR75" s="7">
        <f t="array" ref="CR75">SUMPRODUCT((NBI_orig!$B$8:$B$256=NBI_L2!$A75)*(NBI_orig!$F$6:$IT$6=NBI_L2!CR$1)*NBI_orig!$F$8:$IT$256)</f>
        <v>0</v>
      </c>
      <c r="CS75" s="7">
        <f t="array" ref="CS75">SUMPRODUCT((NBI_orig!$B$8:$B$256=NBI_L2!$A75)*(NBI_orig!$F$6:$IT$6=NBI_L2!CS$1)*NBI_orig!$F$8:$IT$256)</f>
        <v>427349.99999999988</v>
      </c>
      <c r="CT75" s="7">
        <f t="array" ref="CT75">SUMPRODUCT((NBI_orig!$B$8:$B$256=NBI_L2!$A75)*(NBI_orig!$F$6:$IT$6=NBI_L2!CT$1)*NBI_orig!$F$8:$IT$256)</f>
        <v>-106.92877744856375</v>
      </c>
      <c r="CU75" s="7">
        <f t="array" ref="CU75">SUMPRODUCT((NBI_orig!$B$8:$B$256=NBI_L2!$A75)*(NBI_orig!$F$6:$IT$6=NBI_L2!CU$1)*NBI_orig!$F$8:$IT$256)</f>
        <v>1075.48558219083</v>
      </c>
      <c r="CV75" s="7">
        <f t="array" ref="CV75">SUMPRODUCT((NBI_orig!$B$8:$B$256=NBI_L2!$A75)*(NBI_orig!$F$6:$IT$6=NBI_L2!CV$1)*NBI_orig!$F$8:$IT$256)</f>
        <v>4302.28042253679</v>
      </c>
      <c r="CW75" s="7">
        <f t="array" ref="CW75">SUMPRODUCT((NBI_orig!$B$8:$B$256=NBI_L2!$A75)*(NBI_orig!$F$6:$IT$6=NBI_L2!CW$1)*NBI_orig!$F$8:$IT$256)</f>
        <v>582781.18141081615</v>
      </c>
      <c r="CX75" s="7"/>
      <c r="CY75" s="7"/>
    </row>
    <row r="76" spans="1:103" x14ac:dyDescent="0.2">
      <c r="A76" s="6" t="s">
        <v>351</v>
      </c>
      <c r="B76" s="7">
        <f t="array" ref="B76">SUMPRODUCT((NBI_orig!$B$8:$B$256=NBI_L2!$A76)*(NBI_orig!$F$6:$IT$6=NBI_L2!B$1)*NBI_orig!$F$8:$IT$256)</f>
        <v>52.022933349528103</v>
      </c>
      <c r="C76" s="7">
        <f t="array" ref="C76">SUMPRODUCT((NBI_orig!$B$8:$B$256=NBI_L2!$A76)*(NBI_orig!$F$6:$IT$6=NBI_L2!C$1)*NBI_orig!$F$8:$IT$256)</f>
        <v>7.0340309301405401</v>
      </c>
      <c r="D76" s="7">
        <f t="array" ref="D76">SUMPRODUCT((NBI_orig!$B$8:$B$256=NBI_L2!$A76)*(NBI_orig!$F$6:$IT$6=NBI_L2!D$1)*NBI_orig!$F$8:$IT$256)</f>
        <v>0.48705354609486201</v>
      </c>
      <c r="E76" s="7">
        <f t="array" ref="E76">SUMPRODUCT((NBI_orig!$B$8:$B$256=NBI_L2!$A76)*(NBI_orig!$F$6:$IT$6=NBI_L2!E$1)*NBI_orig!$F$8:$IT$256)</f>
        <v>24.058207941155199</v>
      </c>
      <c r="F76" s="7">
        <f t="array" ref="F76">SUMPRODUCT((NBI_orig!$B$8:$B$256=NBI_L2!$A76)*(NBI_orig!$F$6:$IT$6=NBI_L2!F$1)*NBI_orig!$F$8:$IT$256)</f>
        <v>43.641298796158388</v>
      </c>
      <c r="G76" s="7">
        <f t="array" ref="G76">SUMPRODUCT((NBI_orig!$B$8:$B$256=NBI_L2!$A76)*(NBI_orig!$F$6:$IT$6=NBI_L2!G$1)*NBI_orig!$F$8:$IT$256)</f>
        <v>21.549695265471801</v>
      </c>
      <c r="H76" s="7">
        <f t="array" ref="H76">SUMPRODUCT((NBI_orig!$B$8:$B$256=NBI_L2!$A76)*(NBI_orig!$F$6:$IT$6=NBI_L2!H$1)*NBI_orig!$F$8:$IT$256)</f>
        <v>4538.6270736488677</v>
      </c>
      <c r="I76" s="7">
        <f t="array" ref="I76">SUMPRODUCT((NBI_orig!$B$8:$B$256=NBI_L2!$A76)*(NBI_orig!$F$6:$IT$6=NBI_L2!I$1)*NBI_orig!$F$8:$IT$256)</f>
        <v>1743.1670320871342</v>
      </c>
      <c r="J76" s="7">
        <f t="array" ref="J76">SUMPRODUCT((NBI_orig!$B$8:$B$256=NBI_L2!$A76)*(NBI_orig!$F$6:$IT$6=NBI_L2!J$1)*NBI_orig!$F$8:$IT$256)</f>
        <v>562.01705208570638</v>
      </c>
      <c r="K76" s="7">
        <f t="array" ref="K76">SUMPRODUCT((NBI_orig!$B$8:$B$256=NBI_L2!$A76)*(NBI_orig!$F$6:$IT$6=NBI_L2!K$1)*NBI_orig!$F$8:$IT$256)</f>
        <v>55.754375820979604</v>
      </c>
      <c r="L76" s="7">
        <f t="array" ref="L76">SUMPRODUCT((NBI_orig!$B$8:$B$256=NBI_L2!$A76)*(NBI_orig!$F$6:$IT$6=NBI_L2!L$1)*NBI_orig!$F$8:$IT$256)</f>
        <v>67.245899846727596</v>
      </c>
      <c r="M76" s="7">
        <f t="array" ref="M76">SUMPRODUCT((NBI_orig!$B$8:$B$256=NBI_L2!$A76)*(NBI_orig!$F$6:$IT$6=NBI_L2!M$1)*NBI_orig!$F$8:$IT$256)</f>
        <v>621.19041873447827</v>
      </c>
      <c r="N76" s="7">
        <f t="array" ref="N76">SUMPRODUCT((NBI_orig!$B$8:$B$256=NBI_L2!$A76)*(NBI_orig!$F$6:$IT$6=NBI_L2!N$1)*NBI_orig!$F$8:$IT$256)</f>
        <v>1387.5682514199561</v>
      </c>
      <c r="O76" s="7">
        <f t="array" ref="O76">SUMPRODUCT((NBI_orig!$B$8:$B$256=NBI_L2!$A76)*(NBI_orig!$F$6:$IT$6=NBI_L2!O$1)*NBI_orig!$F$8:$IT$256)</f>
        <v>397.49683835681299</v>
      </c>
      <c r="P76" s="7">
        <f t="array" ref="P76">SUMPRODUCT((NBI_orig!$B$8:$B$256=NBI_L2!$A76)*(NBI_orig!$F$6:$IT$6=NBI_L2!P$1)*NBI_orig!$F$8:$IT$256)</f>
        <v>228.49491306979098</v>
      </c>
      <c r="Q76" s="7">
        <f t="array" ref="Q76">SUMPRODUCT((NBI_orig!$B$8:$B$256=NBI_L2!$A76)*(NBI_orig!$F$6:$IT$6=NBI_L2!Q$1)*NBI_orig!$F$8:$IT$256)</f>
        <v>831.77590924924471</v>
      </c>
      <c r="R76" s="7">
        <f t="array" ref="R76">SUMPRODUCT((NBI_orig!$B$8:$B$256=NBI_L2!$A76)*(NBI_orig!$F$6:$IT$6=NBI_L2!R$1)*NBI_orig!$F$8:$IT$256)</f>
        <v>914.50789617636099</v>
      </c>
      <c r="S76" s="7">
        <f t="array" ref="S76">SUMPRODUCT((NBI_orig!$B$8:$B$256=NBI_L2!$A76)*(NBI_orig!$F$6:$IT$6=NBI_L2!S$1)*NBI_orig!$F$8:$IT$256)</f>
        <v>103.7251483719777</v>
      </c>
      <c r="T76" s="7">
        <f t="array" ref="T76">SUMPRODUCT((NBI_orig!$B$8:$B$256=NBI_L2!$A76)*(NBI_orig!$F$6:$IT$6=NBI_L2!T$1)*NBI_orig!$F$8:$IT$256)</f>
        <v>311.94185039856859</v>
      </c>
      <c r="U76" s="7">
        <f t="array" ref="U76">SUMPRODUCT((NBI_orig!$B$8:$B$256=NBI_L2!$A76)*(NBI_orig!$F$6:$IT$6=NBI_L2!U$1)*NBI_orig!$F$8:$IT$256)</f>
        <v>271.3875352249155</v>
      </c>
      <c r="V76" s="7">
        <f t="array" ref="V76">SUMPRODUCT((NBI_orig!$B$8:$B$256=NBI_L2!$A76)*(NBI_orig!$F$6:$IT$6=NBI_L2!V$1)*NBI_orig!$F$8:$IT$256)</f>
        <v>1723.172759592127</v>
      </c>
      <c r="W76" s="7">
        <f t="array" ref="W76">SUMPRODUCT((NBI_orig!$B$8:$B$256=NBI_L2!$A76)*(NBI_orig!$F$6:$IT$6=NBI_L2!W$1)*NBI_orig!$F$8:$IT$256)</f>
        <v>241.20862261641699</v>
      </c>
      <c r="X76" s="7">
        <f t="array" ref="X76">SUMPRODUCT((NBI_orig!$B$8:$B$256=NBI_L2!$A76)*(NBI_orig!$F$6:$IT$6=NBI_L2!X$1)*NBI_orig!$F$8:$IT$256)</f>
        <v>384.29783947386522</v>
      </c>
      <c r="Y76" s="7">
        <f t="array" ref="Y76">SUMPRODUCT((NBI_orig!$B$8:$B$256=NBI_L2!$A76)*(NBI_orig!$F$6:$IT$6=NBI_L2!Y$1)*NBI_orig!$F$8:$IT$256)</f>
        <v>483.50210953772489</v>
      </c>
      <c r="Z76" s="7">
        <f t="array" ref="Z76">SUMPRODUCT((NBI_orig!$B$8:$B$256=NBI_L2!$A76)*(NBI_orig!$F$6:$IT$6=NBI_L2!Z$1)*NBI_orig!$F$8:$IT$256)</f>
        <v>270.06878545422444</v>
      </c>
      <c r="AA76" s="7">
        <f t="array" ref="AA76">SUMPRODUCT((NBI_orig!$B$8:$B$256=NBI_L2!$A76)*(NBI_orig!$F$6:$IT$6=NBI_L2!AA$1)*NBI_orig!$F$8:$IT$256)</f>
        <v>105.60489073422403</v>
      </c>
      <c r="AB76" s="7">
        <f t="array" ref="AB76">SUMPRODUCT((NBI_orig!$B$8:$B$256=NBI_L2!$A76)*(NBI_orig!$F$6:$IT$6=NBI_L2!AB$1)*NBI_orig!$F$8:$IT$256)</f>
        <v>925.04424560906637</v>
      </c>
      <c r="AC76" s="7">
        <f t="array" ref="AC76">SUMPRODUCT((NBI_orig!$B$8:$B$256=NBI_L2!$A76)*(NBI_orig!$F$6:$IT$6=NBI_L2!AC$1)*NBI_orig!$F$8:$IT$256)</f>
        <v>98.136978729141219</v>
      </c>
      <c r="AD76" s="7">
        <f t="array" ref="AD76">SUMPRODUCT((NBI_orig!$B$8:$B$256=NBI_L2!$A76)*(NBI_orig!$F$6:$IT$6=NBI_L2!AD$1)*NBI_orig!$F$8:$IT$256)</f>
        <v>159.19343804341281</v>
      </c>
      <c r="AE76" s="7">
        <f t="array" ref="AE76">SUMPRODUCT((NBI_orig!$B$8:$B$256=NBI_L2!$A76)*(NBI_orig!$F$6:$IT$6=NBI_L2!AE$1)*NBI_orig!$F$8:$IT$256)</f>
        <v>256.66085609369713</v>
      </c>
      <c r="AF76" s="7">
        <f t="array" ref="AF76">SUMPRODUCT((NBI_orig!$B$8:$B$256=NBI_L2!$A76)*(NBI_orig!$F$6:$IT$6=NBI_L2!AF$1)*NBI_orig!$F$8:$IT$256)</f>
        <v>1811.8336584547624</v>
      </c>
      <c r="AG76" s="7">
        <f t="array" ref="AG76">SUMPRODUCT((NBI_orig!$B$8:$B$256=NBI_L2!$A76)*(NBI_orig!$F$6:$IT$6=NBI_L2!AG$1)*NBI_orig!$F$8:$IT$256)</f>
        <v>317.57800784159969</v>
      </c>
      <c r="AH76" s="7">
        <f t="array" ref="AH76">SUMPRODUCT((NBI_orig!$B$8:$B$256=NBI_L2!$A76)*(NBI_orig!$F$6:$IT$6=NBI_L2!AH$1)*NBI_orig!$F$8:$IT$256)</f>
        <v>3820.4267023985976</v>
      </c>
      <c r="AI76" s="7">
        <f t="array" ref="AI76">SUMPRODUCT((NBI_orig!$B$8:$B$256=NBI_L2!$A76)*(NBI_orig!$F$6:$IT$6=NBI_L2!AI$1)*NBI_orig!$F$8:$IT$256)</f>
        <v>10109.429589075549</v>
      </c>
      <c r="AJ76" s="7">
        <f t="array" ref="AJ76">SUMPRODUCT((NBI_orig!$B$8:$B$256=NBI_L2!$A76)*(NBI_orig!$F$6:$IT$6=NBI_L2!AJ$1)*NBI_orig!$F$8:$IT$256)</f>
        <v>1141.8804642216342</v>
      </c>
      <c r="AK76" s="7">
        <f t="array" ref="AK76">SUMPRODUCT((NBI_orig!$B$8:$B$256=NBI_L2!$A76)*(NBI_orig!$F$6:$IT$6=NBI_L2!AK$1)*NBI_orig!$F$8:$IT$256)</f>
        <v>14393.260840330946</v>
      </c>
      <c r="AL76" s="7">
        <f t="array" ref="AL76">SUMPRODUCT((NBI_orig!$B$8:$B$256=NBI_L2!$A76)*(NBI_orig!$F$6:$IT$6=NBI_L2!AL$1)*NBI_orig!$F$8:$IT$256)</f>
        <v>2224.665930429037</v>
      </c>
      <c r="AM76" s="7">
        <f t="array" ref="AM76">SUMPRODUCT((NBI_orig!$B$8:$B$256=NBI_L2!$A76)*(NBI_orig!$F$6:$IT$6=NBI_L2!AM$1)*NBI_orig!$F$8:$IT$256)</f>
        <v>266.59128930415397</v>
      </c>
      <c r="AN76" s="7">
        <f t="array" ref="AN76">SUMPRODUCT((NBI_orig!$B$8:$B$256=NBI_L2!$A76)*(NBI_orig!$F$6:$IT$6=NBI_L2!AN$1)*NBI_orig!$F$8:$IT$256)</f>
        <v>23878.142249045148</v>
      </c>
      <c r="AO76" s="7">
        <f t="array" ref="AO76">SUMPRODUCT((NBI_orig!$B$8:$B$256=NBI_L2!$A76)*(NBI_orig!$F$6:$IT$6=NBI_L2!AO$1)*NBI_orig!$F$8:$IT$256)</f>
        <v>251.6116626393046</v>
      </c>
      <c r="AP76" s="7">
        <f t="array" ref="AP76">SUMPRODUCT((NBI_orig!$B$8:$B$256=NBI_L2!$A76)*(NBI_orig!$F$6:$IT$6=NBI_L2!AP$1)*NBI_orig!$F$8:$IT$256)</f>
        <v>5110.4911907333244</v>
      </c>
      <c r="AQ76" s="7">
        <f t="array" ref="AQ76">SUMPRODUCT((NBI_orig!$B$8:$B$256=NBI_L2!$A76)*(NBI_orig!$F$6:$IT$6=NBI_L2!AQ$1)*NBI_orig!$F$8:$IT$256)</f>
        <v>0</v>
      </c>
      <c r="AR76" s="7">
        <f t="array" ref="AR76">SUMPRODUCT((NBI_orig!$B$8:$B$256=NBI_L2!$A76)*(NBI_orig!$F$6:$IT$6=NBI_L2!AR$1)*NBI_orig!$F$8:$IT$256)</f>
        <v>0</v>
      </c>
      <c r="AS76" s="7">
        <f t="array" ref="AS76">SUMPRODUCT((NBI_orig!$B$8:$B$256=NBI_L2!$A76)*(NBI_orig!$F$6:$IT$6=NBI_L2!AS$1)*NBI_orig!$F$8:$IT$256)</f>
        <v>0</v>
      </c>
      <c r="AT76" s="7">
        <f t="array" ref="AT76">SUMPRODUCT((NBI_orig!$B$8:$B$256=NBI_L2!$A76)*(NBI_orig!$F$6:$IT$6=NBI_L2!AT$1)*NBI_orig!$F$8:$IT$256)</f>
        <v>0</v>
      </c>
      <c r="AU76" s="7">
        <f t="array" ref="AU76">SUMPRODUCT((NBI_orig!$B$8:$B$256=NBI_L2!$A76)*(NBI_orig!$F$6:$IT$6=NBI_L2!AU$1)*NBI_orig!$F$8:$IT$256)</f>
        <v>0</v>
      </c>
      <c r="AV76" s="7">
        <f t="array" ref="AV76">SUMPRODUCT((NBI_orig!$B$8:$B$256=NBI_L2!$A76)*(NBI_orig!$F$6:$IT$6=NBI_L2!AV$1)*NBI_orig!$F$8:$IT$256)</f>
        <v>0</v>
      </c>
      <c r="AW76" s="7">
        <f t="array" ref="AW76">SUMPRODUCT((NBI_orig!$B$8:$B$256=NBI_L2!$A76)*(NBI_orig!$F$6:$IT$6=NBI_L2!AW$1)*NBI_orig!$F$8:$IT$256)</f>
        <v>0</v>
      </c>
      <c r="AX76" s="7">
        <f t="array" ref="AX76">SUMPRODUCT((NBI_orig!$B$8:$B$256=NBI_L2!$A76)*(NBI_orig!$F$6:$IT$6=NBI_L2!AX$1)*NBI_orig!$F$8:$IT$256)</f>
        <v>0</v>
      </c>
      <c r="AY76" s="7">
        <f t="array" ref="AY76">SUMPRODUCT((NBI_orig!$B$8:$B$256=NBI_L2!$A76)*(NBI_orig!$F$6:$IT$6=NBI_L2!AY$1)*NBI_orig!$F$8:$IT$256)</f>
        <v>0</v>
      </c>
      <c r="AZ76" s="7">
        <f t="array" ref="AZ76">SUMPRODUCT((NBI_orig!$B$8:$B$256=NBI_L2!$A76)*(NBI_orig!$F$6:$IT$6=NBI_L2!AZ$1)*NBI_orig!$F$8:$IT$256)</f>
        <v>0</v>
      </c>
      <c r="BA76" s="7">
        <f t="array" ref="BA76">SUMPRODUCT((NBI_orig!$B$8:$B$256=NBI_L2!$A76)*(NBI_orig!$F$6:$IT$6=NBI_L2!BA$1)*NBI_orig!$F$8:$IT$256)</f>
        <v>0</v>
      </c>
      <c r="BB76" s="7">
        <f t="array" ref="BB76">SUMPRODUCT((NBI_orig!$B$8:$B$256=NBI_L2!$A76)*(NBI_orig!$F$6:$IT$6=NBI_L2!BB$1)*NBI_orig!$F$8:$IT$256)</f>
        <v>0</v>
      </c>
      <c r="BC76" s="7">
        <f t="array" ref="BC76">SUMPRODUCT((NBI_orig!$B$8:$B$256=NBI_L2!$A76)*(NBI_orig!$F$6:$IT$6=NBI_L2!BC$1)*NBI_orig!$F$8:$IT$256)</f>
        <v>0</v>
      </c>
      <c r="BD76" s="7">
        <f t="array" ref="BD76">SUMPRODUCT((NBI_orig!$B$8:$B$256=NBI_L2!$A76)*(NBI_orig!$F$6:$IT$6=NBI_L2!BD$1)*NBI_orig!$F$8:$IT$256)</f>
        <v>0</v>
      </c>
      <c r="BE76" s="7">
        <f t="array" ref="BE76">SUMPRODUCT((NBI_orig!$B$8:$B$256=NBI_L2!$A76)*(NBI_orig!$F$6:$IT$6=NBI_L2!BE$1)*NBI_orig!$F$8:$IT$256)</f>
        <v>0</v>
      </c>
      <c r="BF76" s="7">
        <f t="array" ref="BF76">SUMPRODUCT((NBI_orig!$B$8:$B$256=NBI_L2!$A76)*(NBI_orig!$F$6:$IT$6=NBI_L2!BF$1)*NBI_orig!$F$8:$IT$256)</f>
        <v>0</v>
      </c>
      <c r="BG76" s="7">
        <f t="array" ref="BG76">SUMPRODUCT((NBI_orig!$B$8:$B$256=NBI_L2!$A76)*(NBI_orig!$F$6:$IT$6=NBI_L2!BG$1)*NBI_orig!$F$8:$IT$256)</f>
        <v>0</v>
      </c>
      <c r="BH76" s="7">
        <f t="array" ref="BH76">SUMPRODUCT((NBI_orig!$B$8:$B$256=NBI_L2!$A76)*(NBI_orig!$F$6:$IT$6=NBI_L2!BH$1)*NBI_orig!$F$8:$IT$256)</f>
        <v>0</v>
      </c>
      <c r="BI76" s="7">
        <f t="array" ref="BI76">SUMPRODUCT((NBI_orig!$B$8:$B$256=NBI_L2!$A76)*(NBI_orig!$F$6:$IT$6=NBI_L2!BI$1)*NBI_orig!$F$8:$IT$256)</f>
        <v>0</v>
      </c>
      <c r="BJ76" s="7">
        <f t="array" ref="BJ76">SUMPRODUCT((NBI_orig!$B$8:$B$256=NBI_L2!$A76)*(NBI_orig!$F$6:$IT$6=NBI_L2!BJ$1)*NBI_orig!$F$8:$IT$256)</f>
        <v>0</v>
      </c>
      <c r="BK76" s="7">
        <f t="array" ref="BK76">SUMPRODUCT((NBI_orig!$B$8:$B$256=NBI_L2!$A76)*(NBI_orig!$F$6:$IT$6=NBI_L2!BK$1)*NBI_orig!$F$8:$IT$256)</f>
        <v>0</v>
      </c>
      <c r="BL76" s="7">
        <f t="array" ref="BL76">SUMPRODUCT((NBI_orig!$B$8:$B$256=NBI_L2!$A76)*(NBI_orig!$F$6:$IT$6=NBI_L2!BL$1)*NBI_orig!$F$8:$IT$256)</f>
        <v>0</v>
      </c>
      <c r="BM76" s="7">
        <f t="array" ref="BM76">SUMPRODUCT((NBI_orig!$B$8:$B$256=NBI_L2!$A76)*(NBI_orig!$F$6:$IT$6=NBI_L2!BM$1)*NBI_orig!$F$8:$IT$256)</f>
        <v>0</v>
      </c>
      <c r="BN76" s="7">
        <f t="array" ref="BN76">SUMPRODUCT((NBI_orig!$B$8:$B$256=NBI_L2!$A76)*(NBI_orig!$F$6:$IT$6=NBI_L2!BN$1)*NBI_orig!$F$8:$IT$256)</f>
        <v>0</v>
      </c>
      <c r="BO76" s="7">
        <f t="array" ref="BO76">SUMPRODUCT((NBI_orig!$B$8:$B$256=NBI_L2!$A76)*(NBI_orig!$F$6:$IT$6=NBI_L2!BO$1)*NBI_orig!$F$8:$IT$256)</f>
        <v>0</v>
      </c>
      <c r="BP76" s="7">
        <f t="array" ref="BP76">SUMPRODUCT((NBI_orig!$B$8:$B$256=NBI_L2!$A76)*(NBI_orig!$F$6:$IT$6=NBI_L2!BP$1)*NBI_orig!$F$8:$IT$256)</f>
        <v>0</v>
      </c>
      <c r="BQ76" s="7">
        <f t="array" ref="BQ76">SUMPRODUCT((NBI_orig!$B$8:$B$256=NBI_L2!$A76)*(NBI_orig!$F$6:$IT$6=NBI_L2!BQ$1)*NBI_orig!$F$8:$IT$256)</f>
        <v>0</v>
      </c>
      <c r="BR76" s="7">
        <f t="array" ref="BR76">SUMPRODUCT((NBI_orig!$B$8:$B$256=NBI_L2!$A76)*(NBI_orig!$F$6:$IT$6=NBI_L2!BR$1)*NBI_orig!$F$8:$IT$256)</f>
        <v>0</v>
      </c>
      <c r="BS76" s="7">
        <f t="array" ref="BS76">SUMPRODUCT((NBI_orig!$B$8:$B$256=NBI_L2!$A76)*(NBI_orig!$F$6:$IT$6=NBI_L2!BS$1)*NBI_orig!$F$8:$IT$256)</f>
        <v>0</v>
      </c>
      <c r="BT76" s="7">
        <f t="array" ref="BT76">SUMPRODUCT((NBI_orig!$B$8:$B$256=NBI_L2!$A76)*(NBI_orig!$F$6:$IT$6=NBI_L2!BT$1)*NBI_orig!$F$8:$IT$256)</f>
        <v>0</v>
      </c>
      <c r="BU76" s="7">
        <f t="array" ref="BU76">SUMPRODUCT((NBI_orig!$B$8:$B$256=NBI_L2!$A76)*(NBI_orig!$F$6:$IT$6=NBI_L2!BU$1)*NBI_orig!$F$8:$IT$256)</f>
        <v>0</v>
      </c>
      <c r="BV76" s="7">
        <f t="array" ref="BV76">SUMPRODUCT((NBI_orig!$B$8:$B$256=NBI_L2!$A76)*(NBI_orig!$F$6:$IT$6=NBI_L2!BV$1)*NBI_orig!$F$8:$IT$256)</f>
        <v>0</v>
      </c>
      <c r="BW76" s="7">
        <f t="array" ref="BW76">SUMPRODUCT((NBI_orig!$B$8:$B$256=NBI_L2!$A76)*(NBI_orig!$F$6:$IT$6=NBI_L2!BW$1)*NBI_orig!$F$8:$IT$256)</f>
        <v>0</v>
      </c>
      <c r="BX76" s="7">
        <f t="array" ref="BX76">SUMPRODUCT((NBI_orig!$B$8:$B$256=NBI_L2!$A76)*(NBI_orig!$F$6:$IT$6=NBI_L2!BX$1)*NBI_orig!$F$8:$IT$256)</f>
        <v>0</v>
      </c>
      <c r="BY76" s="7">
        <f t="array" ref="BY76">SUMPRODUCT((NBI_orig!$B$8:$B$256=NBI_L2!$A76)*(NBI_orig!$F$6:$IT$6=NBI_L2!BY$1)*NBI_orig!$F$8:$IT$256)</f>
        <v>0</v>
      </c>
      <c r="BZ76" s="7">
        <f t="array" ref="BZ76">SUMPRODUCT((NBI_orig!$B$8:$B$256=NBI_L2!$A76)*(NBI_orig!$F$6:$IT$6=NBI_L2!BZ$1)*NBI_orig!$F$8:$IT$256)</f>
        <v>0</v>
      </c>
      <c r="CA76" s="7">
        <f t="array" ref="CA76">SUMPRODUCT((NBI_orig!$B$8:$B$256=NBI_L2!$A76)*(NBI_orig!$F$6:$IT$6=NBI_L2!CA$1)*NBI_orig!$F$8:$IT$256)</f>
        <v>0</v>
      </c>
      <c r="CB76" s="7">
        <f t="array" ref="CB76">SUMPRODUCT((NBI_orig!$B$8:$B$256=NBI_L2!$A76)*(NBI_orig!$F$6:$IT$6=NBI_L2!CB$1)*NBI_orig!$F$8:$IT$256)</f>
        <v>0</v>
      </c>
      <c r="CC76" s="7">
        <f t="array" ref="CC76">SUMPRODUCT((NBI_orig!$B$8:$B$256=NBI_L2!$A76)*(NBI_orig!$F$6:$IT$6=NBI_L2!CC$1)*NBI_orig!$F$8:$IT$256)</f>
        <v>0</v>
      </c>
      <c r="CD76" s="7">
        <f t="array" ref="CD76">SUMPRODUCT((NBI_orig!$B$8:$B$256=NBI_L2!$A76)*(NBI_orig!$F$6:$IT$6=NBI_L2!CD$1)*NBI_orig!$F$8:$IT$256)</f>
        <v>0</v>
      </c>
      <c r="CE76" s="7">
        <f t="array" ref="CE76">SUMPRODUCT((NBI_orig!$B$8:$B$256=NBI_L2!$A76)*(NBI_orig!$F$6:$IT$6=NBI_L2!CE$1)*NBI_orig!$F$8:$IT$256)</f>
        <v>0</v>
      </c>
      <c r="CF76" s="7">
        <f t="array" ref="CF76">SUMPRODUCT((NBI_orig!$B$8:$B$256=NBI_L2!$A76)*(NBI_orig!$F$6:$IT$6=NBI_L2!CF$1)*NBI_orig!$F$8:$IT$256)</f>
        <v>1011775.0506582645</v>
      </c>
      <c r="CG76" s="7">
        <f t="array" ref="CG76">SUMPRODUCT((NBI_orig!$B$8:$B$256=NBI_L2!$A76)*(NBI_orig!$F$6:$IT$6=NBI_L2!CG$1)*NBI_orig!$F$8:$IT$256)</f>
        <v>0</v>
      </c>
      <c r="CH76" s="7">
        <f t="array" ref="CH76">SUMPRODUCT((NBI_orig!$B$8:$B$256=NBI_L2!$A76)*(NBI_orig!$F$6:$IT$6=NBI_L2!CH$1)*NBI_orig!$F$8:$IT$256)</f>
        <v>0</v>
      </c>
      <c r="CI76" s="7">
        <f t="array" ref="CI76">SUMPRODUCT((NBI_orig!$B$8:$B$256=NBI_L2!$A76)*(NBI_orig!$F$6:$IT$6=NBI_L2!CI$1)*NBI_orig!$F$8:$IT$256)</f>
        <v>0</v>
      </c>
      <c r="CJ76" s="7">
        <f t="array" ref="CJ76">SUMPRODUCT((NBI_orig!$B$8:$B$256=NBI_L2!$A76)*(NBI_orig!$F$6:$IT$6=NBI_L2!CJ$1)*NBI_orig!$F$8:$IT$256)</f>
        <v>0</v>
      </c>
      <c r="CK76" s="7">
        <f t="array" ref="CK76">SUMPRODUCT((NBI_orig!$B$8:$B$256=NBI_L2!$A76)*(NBI_orig!$F$6:$IT$6=NBI_L2!CK$1)*NBI_orig!$F$8:$IT$256)</f>
        <v>1422.4942469820555</v>
      </c>
      <c r="CL76" s="7">
        <f t="array" ref="CL76">SUMPRODUCT((NBI_orig!$B$8:$B$256=NBI_L2!$A76)*(NBI_orig!$F$6:$IT$6=NBI_L2!CL$1)*NBI_orig!$F$8:$IT$256)</f>
        <v>8936.8427956124578</v>
      </c>
      <c r="CM76" s="7">
        <f t="array" ref="CM76">SUMPRODUCT((NBI_orig!$B$8:$B$256=NBI_L2!$A76)*(NBI_orig!$F$6:$IT$6=NBI_L2!CM$1)*NBI_orig!$F$8:$IT$256)</f>
        <v>28281.387751825743</v>
      </c>
      <c r="CN76" s="7">
        <f t="array" ref="CN76">SUMPRODUCT((NBI_orig!$B$8:$B$256=NBI_L2!$A76)*(NBI_orig!$F$6:$IT$6=NBI_L2!CN$1)*NBI_orig!$F$8:$IT$256)</f>
        <v>0</v>
      </c>
      <c r="CO76" s="7">
        <f t="array" ref="CO76">SUMPRODUCT((NBI_orig!$B$8:$B$256=NBI_L2!$A76)*(NBI_orig!$F$6:$IT$6=NBI_L2!CO$1)*NBI_orig!$F$8:$IT$256)</f>
        <v>0</v>
      </c>
      <c r="CP76" s="7">
        <f t="array" ref="CP76">SUMPRODUCT((NBI_orig!$B$8:$B$256=NBI_L2!$A76)*(NBI_orig!$F$6:$IT$6=NBI_L2!CP$1)*NBI_orig!$F$8:$IT$256)</f>
        <v>0</v>
      </c>
      <c r="CQ76" s="7">
        <f t="array" ref="CQ76">SUMPRODUCT((NBI_orig!$B$8:$B$256=NBI_L2!$A76)*(NBI_orig!$F$6:$IT$6=NBI_L2!CQ$1)*NBI_orig!$F$8:$IT$256)</f>
        <v>0</v>
      </c>
      <c r="CR76" s="7">
        <f t="array" ref="CR76">SUMPRODUCT((NBI_orig!$B$8:$B$256=NBI_L2!$A76)*(NBI_orig!$F$6:$IT$6=NBI_L2!CR$1)*NBI_orig!$F$8:$IT$256)</f>
        <v>0</v>
      </c>
      <c r="CS76" s="7">
        <f t="array" ref="CS76">SUMPRODUCT((NBI_orig!$B$8:$B$256=NBI_L2!$A76)*(NBI_orig!$F$6:$IT$6=NBI_L2!CS$1)*NBI_orig!$F$8:$IT$256)</f>
        <v>2209.249604173704</v>
      </c>
      <c r="CT76" s="7">
        <f t="array" ref="CT76">SUMPRODUCT((NBI_orig!$B$8:$B$256=NBI_L2!$A76)*(NBI_orig!$F$6:$IT$6=NBI_L2!CT$1)*NBI_orig!$F$8:$IT$256)</f>
        <v>405.28457572231196</v>
      </c>
      <c r="CU76" s="7">
        <f t="array" ref="CU76">SUMPRODUCT((NBI_orig!$B$8:$B$256=NBI_L2!$A76)*(NBI_orig!$F$6:$IT$6=NBI_L2!CU$1)*NBI_orig!$F$8:$IT$256)</f>
        <v>2160.4835336983142</v>
      </c>
      <c r="CV76" s="7">
        <f t="array" ref="CV76">SUMPRODUCT((NBI_orig!$B$8:$B$256=NBI_L2!$A76)*(NBI_orig!$F$6:$IT$6=NBI_L2!CV$1)*NBI_orig!$F$8:$IT$256)</f>
        <v>9849.9432969238696</v>
      </c>
      <c r="CW76" s="7">
        <f t="array" ref="CW76">SUMPRODUCT((NBI_orig!$B$8:$B$256=NBI_L2!$A76)*(NBI_orig!$F$6:$IT$6=NBI_L2!CW$1)*NBI_orig!$F$8:$IT$256)</f>
        <v>1145197.231987881</v>
      </c>
      <c r="CX76" s="7"/>
      <c r="CY76" s="7"/>
    </row>
    <row r="77" spans="1:103" x14ac:dyDescent="0.2">
      <c r="A77" s="6" t="s">
        <v>352</v>
      </c>
      <c r="B77" s="7">
        <f t="array" ref="B77">SUMPRODUCT((NBI_orig!$B$8:$B$256=NBI_L2!$A77)*(NBI_orig!$F$6:$IT$6=NBI_L2!B$1)*NBI_orig!$F$8:$IT$256)</f>
        <v>102.73014363596</v>
      </c>
      <c r="C77" s="7">
        <f t="array" ref="C77">SUMPRODUCT((NBI_orig!$B$8:$B$256=NBI_L2!$A77)*(NBI_orig!$F$6:$IT$6=NBI_L2!C$1)*NBI_orig!$F$8:$IT$256)</f>
        <v>0</v>
      </c>
      <c r="D77" s="7">
        <f t="array" ref="D77">SUMPRODUCT((NBI_orig!$B$8:$B$256=NBI_L2!$A77)*(NBI_orig!$F$6:$IT$6=NBI_L2!D$1)*NBI_orig!$F$8:$IT$256)</f>
        <v>0</v>
      </c>
      <c r="E77" s="7">
        <f t="array" ref="E77">SUMPRODUCT((NBI_orig!$B$8:$B$256=NBI_L2!$A77)*(NBI_orig!$F$6:$IT$6=NBI_L2!E$1)*NBI_orig!$F$8:$IT$256)</f>
        <v>195.18755513923699</v>
      </c>
      <c r="F77" s="7">
        <f t="array" ref="F77">SUMPRODUCT((NBI_orig!$B$8:$B$256=NBI_L2!$A77)*(NBI_orig!$F$6:$IT$6=NBI_L2!F$1)*NBI_orig!$F$8:$IT$256)</f>
        <v>793.44701923509638</v>
      </c>
      <c r="G77" s="7">
        <f t="array" ref="G77">SUMPRODUCT((NBI_orig!$B$8:$B$256=NBI_L2!$A77)*(NBI_orig!$F$6:$IT$6=NBI_L2!G$1)*NBI_orig!$F$8:$IT$256)</f>
        <v>102.79141791815201</v>
      </c>
      <c r="H77" s="7">
        <f t="array" ref="H77">SUMPRODUCT((NBI_orig!$B$8:$B$256=NBI_L2!$A77)*(NBI_orig!$F$6:$IT$6=NBI_L2!H$1)*NBI_orig!$F$8:$IT$256)</f>
        <v>1825.129829005602</v>
      </c>
      <c r="I77" s="7">
        <f t="array" ref="I77">SUMPRODUCT((NBI_orig!$B$8:$B$256=NBI_L2!$A77)*(NBI_orig!$F$6:$IT$6=NBI_L2!I$1)*NBI_orig!$F$8:$IT$256)</f>
        <v>797.54671512499112</v>
      </c>
      <c r="J77" s="7">
        <f t="array" ref="J77">SUMPRODUCT((NBI_orig!$B$8:$B$256=NBI_L2!$A77)*(NBI_orig!$F$6:$IT$6=NBI_L2!J$1)*NBI_orig!$F$8:$IT$256)</f>
        <v>295.85856825939891</v>
      </c>
      <c r="K77" s="7">
        <f t="array" ref="K77">SUMPRODUCT((NBI_orig!$B$8:$B$256=NBI_L2!$A77)*(NBI_orig!$F$6:$IT$6=NBI_L2!K$1)*NBI_orig!$F$8:$IT$256)</f>
        <v>34.8074756769335</v>
      </c>
      <c r="L77" s="7">
        <f t="array" ref="L77">SUMPRODUCT((NBI_orig!$B$8:$B$256=NBI_L2!$A77)*(NBI_orig!$F$6:$IT$6=NBI_L2!L$1)*NBI_orig!$F$8:$IT$256)</f>
        <v>37.562831988252903</v>
      </c>
      <c r="M77" s="7">
        <f t="array" ref="M77">SUMPRODUCT((NBI_orig!$B$8:$B$256=NBI_L2!$A77)*(NBI_orig!$F$6:$IT$6=NBI_L2!M$1)*NBI_orig!$F$8:$IT$256)</f>
        <v>208.3341021346429</v>
      </c>
      <c r="N77" s="7">
        <f t="array" ref="N77">SUMPRODUCT((NBI_orig!$B$8:$B$256=NBI_L2!$A77)*(NBI_orig!$F$6:$IT$6=NBI_L2!N$1)*NBI_orig!$F$8:$IT$256)</f>
        <v>601.36226992296702</v>
      </c>
      <c r="O77" s="7">
        <f t="array" ref="O77">SUMPRODUCT((NBI_orig!$B$8:$B$256=NBI_L2!$A77)*(NBI_orig!$F$6:$IT$6=NBI_L2!O$1)*NBI_orig!$F$8:$IT$256)</f>
        <v>368.46578076105402</v>
      </c>
      <c r="P77" s="7">
        <f t="array" ref="P77">SUMPRODUCT((NBI_orig!$B$8:$B$256=NBI_L2!$A77)*(NBI_orig!$F$6:$IT$6=NBI_L2!P$1)*NBI_orig!$F$8:$IT$256)</f>
        <v>65.049413967667988</v>
      </c>
      <c r="Q77" s="7">
        <f t="array" ref="Q77">SUMPRODUCT((NBI_orig!$B$8:$B$256=NBI_L2!$A77)*(NBI_orig!$F$6:$IT$6=NBI_L2!Q$1)*NBI_orig!$F$8:$IT$256)</f>
        <v>309.22802544661999</v>
      </c>
      <c r="R77" s="7">
        <f t="array" ref="R77">SUMPRODUCT((NBI_orig!$B$8:$B$256=NBI_L2!$A77)*(NBI_orig!$F$6:$IT$6=NBI_L2!R$1)*NBI_orig!$F$8:$IT$256)</f>
        <v>498.97444659588501</v>
      </c>
      <c r="S77" s="7">
        <f t="array" ref="S77">SUMPRODUCT((NBI_orig!$B$8:$B$256=NBI_L2!$A77)*(NBI_orig!$F$6:$IT$6=NBI_L2!S$1)*NBI_orig!$F$8:$IT$256)</f>
        <v>53.269554330654998</v>
      </c>
      <c r="T77" s="7">
        <f t="array" ref="T77">SUMPRODUCT((NBI_orig!$B$8:$B$256=NBI_L2!$A77)*(NBI_orig!$F$6:$IT$6=NBI_L2!T$1)*NBI_orig!$F$8:$IT$256)</f>
        <v>289.17740637895002</v>
      </c>
      <c r="U77" s="7">
        <f t="array" ref="U77">SUMPRODUCT((NBI_orig!$B$8:$B$256=NBI_L2!$A77)*(NBI_orig!$F$6:$IT$6=NBI_L2!U$1)*NBI_orig!$F$8:$IT$256)</f>
        <v>105.39699630648279</v>
      </c>
      <c r="V77" s="7">
        <f t="array" ref="V77">SUMPRODUCT((NBI_orig!$B$8:$B$256=NBI_L2!$A77)*(NBI_orig!$F$6:$IT$6=NBI_L2!V$1)*NBI_orig!$F$8:$IT$256)</f>
        <v>395.481123936561</v>
      </c>
      <c r="W77" s="7">
        <f t="array" ref="W77">SUMPRODUCT((NBI_orig!$B$8:$B$256=NBI_L2!$A77)*(NBI_orig!$F$6:$IT$6=NBI_L2!W$1)*NBI_orig!$F$8:$IT$256)</f>
        <v>118.666311095193</v>
      </c>
      <c r="X77" s="7">
        <f t="array" ref="X77">SUMPRODUCT((NBI_orig!$B$8:$B$256=NBI_L2!$A77)*(NBI_orig!$F$6:$IT$6=NBI_L2!X$1)*NBI_orig!$F$8:$IT$256)</f>
        <v>216.57273376986069</v>
      </c>
      <c r="Y77" s="7">
        <f t="array" ref="Y77">SUMPRODUCT((NBI_orig!$B$8:$B$256=NBI_L2!$A77)*(NBI_orig!$F$6:$IT$6=NBI_L2!Y$1)*NBI_orig!$F$8:$IT$256)</f>
        <v>447.29639261363644</v>
      </c>
      <c r="Z77" s="7">
        <f t="array" ref="Z77">SUMPRODUCT((NBI_orig!$B$8:$B$256=NBI_L2!$A77)*(NBI_orig!$F$6:$IT$6=NBI_L2!Z$1)*NBI_orig!$F$8:$IT$256)</f>
        <v>184.09610787665281</v>
      </c>
      <c r="AA77" s="7">
        <f t="array" ref="AA77">SUMPRODUCT((NBI_orig!$B$8:$B$256=NBI_L2!$A77)*(NBI_orig!$F$6:$IT$6=NBI_L2!AA$1)*NBI_orig!$F$8:$IT$256)</f>
        <v>127.28184397421259</v>
      </c>
      <c r="AB77" s="7">
        <f t="array" ref="AB77">SUMPRODUCT((NBI_orig!$B$8:$B$256=NBI_L2!$A77)*(NBI_orig!$F$6:$IT$6=NBI_L2!AB$1)*NBI_orig!$F$8:$IT$256)</f>
        <v>574.89324729762029</v>
      </c>
      <c r="AC77" s="7">
        <f t="array" ref="AC77">SUMPRODUCT((NBI_orig!$B$8:$B$256=NBI_L2!$A77)*(NBI_orig!$F$6:$IT$6=NBI_L2!AC$1)*NBI_orig!$F$8:$IT$256)</f>
        <v>55.396453918414899</v>
      </c>
      <c r="AD77" s="7">
        <f t="array" ref="AD77">SUMPRODUCT((NBI_orig!$B$8:$B$256=NBI_L2!$A77)*(NBI_orig!$F$6:$IT$6=NBI_L2!AD$1)*NBI_orig!$F$8:$IT$256)</f>
        <v>83.290274216375593</v>
      </c>
      <c r="AE77" s="7">
        <f t="array" ref="AE77">SUMPRODUCT((NBI_orig!$B$8:$B$256=NBI_L2!$A77)*(NBI_orig!$F$6:$IT$6=NBI_L2!AE$1)*NBI_orig!$F$8:$IT$256)</f>
        <v>149.719147239905</v>
      </c>
      <c r="AF77" s="7">
        <f t="array" ref="AF77">SUMPRODUCT((NBI_orig!$B$8:$B$256=NBI_L2!$A77)*(NBI_orig!$F$6:$IT$6=NBI_L2!AF$1)*NBI_orig!$F$8:$IT$256)</f>
        <v>357.52762310198443</v>
      </c>
      <c r="AG77" s="7">
        <f t="array" ref="AG77">SUMPRODUCT((NBI_orig!$B$8:$B$256=NBI_L2!$A77)*(NBI_orig!$F$6:$IT$6=NBI_L2!AG$1)*NBI_orig!$F$8:$IT$256)</f>
        <v>61.322133231736402</v>
      </c>
      <c r="AH77" s="7">
        <f t="array" ref="AH77">SUMPRODUCT((NBI_orig!$B$8:$B$256=NBI_L2!$A77)*(NBI_orig!$F$6:$IT$6=NBI_L2!AH$1)*NBI_orig!$F$8:$IT$256)</f>
        <v>1760.3325909683954</v>
      </c>
      <c r="AI77" s="7">
        <f t="array" ref="AI77">SUMPRODUCT((NBI_orig!$B$8:$B$256=NBI_L2!$A77)*(NBI_orig!$F$6:$IT$6=NBI_L2!AI$1)*NBI_orig!$F$8:$IT$256)</f>
        <v>3658.1123766083583</v>
      </c>
      <c r="AJ77" s="7">
        <f t="array" ref="AJ77">SUMPRODUCT((NBI_orig!$B$8:$B$256=NBI_L2!$A77)*(NBI_orig!$F$6:$IT$6=NBI_L2!AJ$1)*NBI_orig!$F$8:$IT$256)</f>
        <v>932.35107446337997</v>
      </c>
      <c r="AK77" s="7">
        <f t="array" ref="AK77">SUMPRODUCT((NBI_orig!$B$8:$B$256=NBI_L2!$A77)*(NBI_orig!$F$6:$IT$6=NBI_L2!AK$1)*NBI_orig!$F$8:$IT$256)</f>
        <v>10251.771056020583</v>
      </c>
      <c r="AL77" s="7">
        <f t="array" ref="AL77">SUMPRODUCT((NBI_orig!$B$8:$B$256=NBI_L2!$A77)*(NBI_orig!$F$6:$IT$6=NBI_L2!AL$1)*NBI_orig!$F$8:$IT$256)</f>
        <v>1344.0910670976648</v>
      </c>
      <c r="AM77" s="7">
        <f t="array" ref="AM77">SUMPRODUCT((NBI_orig!$B$8:$B$256=NBI_L2!$A77)*(NBI_orig!$F$6:$IT$6=NBI_L2!AM$1)*NBI_orig!$F$8:$IT$256)</f>
        <v>131.23672272731099</v>
      </c>
      <c r="AN77" s="7">
        <f t="array" ref="AN77">SUMPRODUCT((NBI_orig!$B$8:$B$256=NBI_L2!$A77)*(NBI_orig!$F$6:$IT$6=NBI_L2!AN$1)*NBI_orig!$F$8:$IT$256)</f>
        <v>8570.7770654041142</v>
      </c>
      <c r="AO77" s="7">
        <f t="array" ref="AO77">SUMPRODUCT((NBI_orig!$B$8:$B$256=NBI_L2!$A77)*(NBI_orig!$F$6:$IT$6=NBI_L2!AO$1)*NBI_orig!$F$8:$IT$256)</f>
        <v>2030.0434846139929</v>
      </c>
      <c r="AP77" s="7">
        <f t="array" ref="AP77">SUMPRODUCT((NBI_orig!$B$8:$B$256=NBI_L2!$A77)*(NBI_orig!$F$6:$IT$6=NBI_L2!AP$1)*NBI_orig!$F$8:$IT$256)</f>
        <v>2647.5286643304244</v>
      </c>
      <c r="AQ77" s="7">
        <f t="array" ref="AQ77">SUMPRODUCT((NBI_orig!$B$8:$B$256=NBI_L2!$A77)*(NBI_orig!$F$6:$IT$6=NBI_L2!AQ$1)*NBI_orig!$F$8:$IT$256)</f>
        <v>0</v>
      </c>
      <c r="AR77" s="7">
        <f t="array" ref="AR77">SUMPRODUCT((NBI_orig!$B$8:$B$256=NBI_L2!$A77)*(NBI_orig!$F$6:$IT$6=NBI_L2!AR$1)*NBI_orig!$F$8:$IT$256)</f>
        <v>0</v>
      </c>
      <c r="AS77" s="7">
        <f t="array" ref="AS77">SUMPRODUCT((NBI_orig!$B$8:$B$256=NBI_L2!$A77)*(NBI_orig!$F$6:$IT$6=NBI_L2!AS$1)*NBI_orig!$F$8:$IT$256)</f>
        <v>0</v>
      </c>
      <c r="AT77" s="7">
        <f t="array" ref="AT77">SUMPRODUCT((NBI_orig!$B$8:$B$256=NBI_L2!$A77)*(NBI_orig!$F$6:$IT$6=NBI_L2!AT$1)*NBI_orig!$F$8:$IT$256)</f>
        <v>0</v>
      </c>
      <c r="AU77" s="7">
        <f t="array" ref="AU77">SUMPRODUCT((NBI_orig!$B$8:$B$256=NBI_L2!$A77)*(NBI_orig!$F$6:$IT$6=NBI_L2!AU$1)*NBI_orig!$F$8:$IT$256)</f>
        <v>0</v>
      </c>
      <c r="AV77" s="7">
        <f t="array" ref="AV77">SUMPRODUCT((NBI_orig!$B$8:$B$256=NBI_L2!$A77)*(NBI_orig!$F$6:$IT$6=NBI_L2!AV$1)*NBI_orig!$F$8:$IT$256)</f>
        <v>0</v>
      </c>
      <c r="AW77" s="7">
        <f t="array" ref="AW77">SUMPRODUCT((NBI_orig!$B$8:$B$256=NBI_L2!$A77)*(NBI_orig!$F$6:$IT$6=NBI_L2!AW$1)*NBI_orig!$F$8:$IT$256)</f>
        <v>0</v>
      </c>
      <c r="AX77" s="7">
        <f t="array" ref="AX77">SUMPRODUCT((NBI_orig!$B$8:$B$256=NBI_L2!$A77)*(NBI_orig!$F$6:$IT$6=NBI_L2!AX$1)*NBI_orig!$F$8:$IT$256)</f>
        <v>0</v>
      </c>
      <c r="AY77" s="7">
        <f t="array" ref="AY77">SUMPRODUCT((NBI_orig!$B$8:$B$256=NBI_L2!$A77)*(NBI_orig!$F$6:$IT$6=NBI_L2!AY$1)*NBI_orig!$F$8:$IT$256)</f>
        <v>0</v>
      </c>
      <c r="AZ77" s="7">
        <f t="array" ref="AZ77">SUMPRODUCT((NBI_orig!$B$8:$B$256=NBI_L2!$A77)*(NBI_orig!$F$6:$IT$6=NBI_L2!AZ$1)*NBI_orig!$F$8:$IT$256)</f>
        <v>0</v>
      </c>
      <c r="BA77" s="7">
        <f t="array" ref="BA77">SUMPRODUCT((NBI_orig!$B$8:$B$256=NBI_L2!$A77)*(NBI_orig!$F$6:$IT$6=NBI_L2!BA$1)*NBI_orig!$F$8:$IT$256)</f>
        <v>0</v>
      </c>
      <c r="BB77" s="7">
        <f t="array" ref="BB77">SUMPRODUCT((NBI_orig!$B$8:$B$256=NBI_L2!$A77)*(NBI_orig!$F$6:$IT$6=NBI_L2!BB$1)*NBI_orig!$F$8:$IT$256)</f>
        <v>0</v>
      </c>
      <c r="BC77" s="7">
        <f t="array" ref="BC77">SUMPRODUCT((NBI_orig!$B$8:$B$256=NBI_L2!$A77)*(NBI_orig!$F$6:$IT$6=NBI_L2!BC$1)*NBI_orig!$F$8:$IT$256)</f>
        <v>0</v>
      </c>
      <c r="BD77" s="7">
        <f t="array" ref="BD77">SUMPRODUCT((NBI_orig!$B$8:$B$256=NBI_L2!$A77)*(NBI_orig!$F$6:$IT$6=NBI_L2!BD$1)*NBI_orig!$F$8:$IT$256)</f>
        <v>0</v>
      </c>
      <c r="BE77" s="7">
        <f t="array" ref="BE77">SUMPRODUCT((NBI_orig!$B$8:$B$256=NBI_L2!$A77)*(NBI_orig!$F$6:$IT$6=NBI_L2!BE$1)*NBI_orig!$F$8:$IT$256)</f>
        <v>0</v>
      </c>
      <c r="BF77" s="7">
        <f t="array" ref="BF77">SUMPRODUCT((NBI_orig!$B$8:$B$256=NBI_L2!$A77)*(NBI_orig!$F$6:$IT$6=NBI_L2!BF$1)*NBI_orig!$F$8:$IT$256)</f>
        <v>0</v>
      </c>
      <c r="BG77" s="7">
        <f t="array" ref="BG77">SUMPRODUCT((NBI_orig!$B$8:$B$256=NBI_L2!$A77)*(NBI_orig!$F$6:$IT$6=NBI_L2!BG$1)*NBI_orig!$F$8:$IT$256)</f>
        <v>0</v>
      </c>
      <c r="BH77" s="7">
        <f t="array" ref="BH77">SUMPRODUCT((NBI_orig!$B$8:$B$256=NBI_L2!$A77)*(NBI_orig!$F$6:$IT$6=NBI_L2!BH$1)*NBI_orig!$F$8:$IT$256)</f>
        <v>0</v>
      </c>
      <c r="BI77" s="7">
        <f t="array" ref="BI77">SUMPRODUCT((NBI_orig!$B$8:$B$256=NBI_L2!$A77)*(NBI_orig!$F$6:$IT$6=NBI_L2!BI$1)*NBI_orig!$F$8:$IT$256)</f>
        <v>0</v>
      </c>
      <c r="BJ77" s="7">
        <f t="array" ref="BJ77">SUMPRODUCT((NBI_orig!$B$8:$B$256=NBI_L2!$A77)*(NBI_orig!$F$6:$IT$6=NBI_L2!BJ$1)*NBI_orig!$F$8:$IT$256)</f>
        <v>0</v>
      </c>
      <c r="BK77" s="7">
        <f t="array" ref="BK77">SUMPRODUCT((NBI_orig!$B$8:$B$256=NBI_L2!$A77)*(NBI_orig!$F$6:$IT$6=NBI_L2!BK$1)*NBI_orig!$F$8:$IT$256)</f>
        <v>0</v>
      </c>
      <c r="BL77" s="7">
        <f t="array" ref="BL77">SUMPRODUCT((NBI_orig!$B$8:$B$256=NBI_L2!$A77)*(NBI_orig!$F$6:$IT$6=NBI_L2!BL$1)*NBI_orig!$F$8:$IT$256)</f>
        <v>0</v>
      </c>
      <c r="BM77" s="7">
        <f t="array" ref="BM77">SUMPRODUCT((NBI_orig!$B$8:$B$256=NBI_L2!$A77)*(NBI_orig!$F$6:$IT$6=NBI_L2!BM$1)*NBI_orig!$F$8:$IT$256)</f>
        <v>0</v>
      </c>
      <c r="BN77" s="7">
        <f t="array" ref="BN77">SUMPRODUCT((NBI_orig!$B$8:$B$256=NBI_L2!$A77)*(NBI_orig!$F$6:$IT$6=NBI_L2!BN$1)*NBI_orig!$F$8:$IT$256)</f>
        <v>0</v>
      </c>
      <c r="BO77" s="7">
        <f t="array" ref="BO77">SUMPRODUCT((NBI_orig!$B$8:$B$256=NBI_L2!$A77)*(NBI_orig!$F$6:$IT$6=NBI_L2!BO$1)*NBI_orig!$F$8:$IT$256)</f>
        <v>0</v>
      </c>
      <c r="BP77" s="7">
        <f t="array" ref="BP77">SUMPRODUCT((NBI_orig!$B$8:$B$256=NBI_L2!$A77)*(NBI_orig!$F$6:$IT$6=NBI_L2!BP$1)*NBI_orig!$F$8:$IT$256)</f>
        <v>0</v>
      </c>
      <c r="BQ77" s="7">
        <f t="array" ref="BQ77">SUMPRODUCT((NBI_orig!$B$8:$B$256=NBI_L2!$A77)*(NBI_orig!$F$6:$IT$6=NBI_L2!BQ$1)*NBI_orig!$F$8:$IT$256)</f>
        <v>0</v>
      </c>
      <c r="BR77" s="7">
        <f t="array" ref="BR77">SUMPRODUCT((NBI_orig!$B$8:$B$256=NBI_L2!$A77)*(NBI_orig!$F$6:$IT$6=NBI_L2!BR$1)*NBI_orig!$F$8:$IT$256)</f>
        <v>0</v>
      </c>
      <c r="BS77" s="7">
        <f t="array" ref="BS77">SUMPRODUCT((NBI_orig!$B$8:$B$256=NBI_L2!$A77)*(NBI_orig!$F$6:$IT$6=NBI_L2!BS$1)*NBI_orig!$F$8:$IT$256)</f>
        <v>0</v>
      </c>
      <c r="BT77" s="7">
        <f t="array" ref="BT77">SUMPRODUCT((NBI_orig!$B$8:$B$256=NBI_L2!$A77)*(NBI_orig!$F$6:$IT$6=NBI_L2!BT$1)*NBI_orig!$F$8:$IT$256)</f>
        <v>0</v>
      </c>
      <c r="BU77" s="7">
        <f t="array" ref="BU77">SUMPRODUCT((NBI_orig!$B$8:$B$256=NBI_L2!$A77)*(NBI_orig!$F$6:$IT$6=NBI_L2!BU$1)*NBI_orig!$F$8:$IT$256)</f>
        <v>0</v>
      </c>
      <c r="BV77" s="7">
        <f t="array" ref="BV77">SUMPRODUCT((NBI_orig!$B$8:$B$256=NBI_L2!$A77)*(NBI_orig!$F$6:$IT$6=NBI_L2!BV$1)*NBI_orig!$F$8:$IT$256)</f>
        <v>0</v>
      </c>
      <c r="BW77" s="7">
        <f t="array" ref="BW77">SUMPRODUCT((NBI_orig!$B$8:$B$256=NBI_L2!$A77)*(NBI_orig!$F$6:$IT$6=NBI_L2!BW$1)*NBI_orig!$F$8:$IT$256)</f>
        <v>0</v>
      </c>
      <c r="BX77" s="7">
        <f t="array" ref="BX77">SUMPRODUCT((NBI_orig!$B$8:$B$256=NBI_L2!$A77)*(NBI_orig!$F$6:$IT$6=NBI_L2!BX$1)*NBI_orig!$F$8:$IT$256)</f>
        <v>0</v>
      </c>
      <c r="BY77" s="7">
        <f t="array" ref="BY77">SUMPRODUCT((NBI_orig!$B$8:$B$256=NBI_L2!$A77)*(NBI_orig!$F$6:$IT$6=NBI_L2!BY$1)*NBI_orig!$F$8:$IT$256)</f>
        <v>0</v>
      </c>
      <c r="BZ77" s="7">
        <f t="array" ref="BZ77">SUMPRODUCT((NBI_orig!$B$8:$B$256=NBI_L2!$A77)*(NBI_orig!$F$6:$IT$6=NBI_L2!BZ$1)*NBI_orig!$F$8:$IT$256)</f>
        <v>0</v>
      </c>
      <c r="CA77" s="7">
        <f t="array" ref="CA77">SUMPRODUCT((NBI_orig!$B$8:$B$256=NBI_L2!$A77)*(NBI_orig!$F$6:$IT$6=NBI_L2!CA$1)*NBI_orig!$F$8:$IT$256)</f>
        <v>0</v>
      </c>
      <c r="CB77" s="7">
        <f t="array" ref="CB77">SUMPRODUCT((NBI_orig!$B$8:$B$256=NBI_L2!$A77)*(NBI_orig!$F$6:$IT$6=NBI_L2!CB$1)*NBI_orig!$F$8:$IT$256)</f>
        <v>0</v>
      </c>
      <c r="CC77" s="7">
        <f t="array" ref="CC77">SUMPRODUCT((NBI_orig!$B$8:$B$256=NBI_L2!$A77)*(NBI_orig!$F$6:$IT$6=NBI_L2!CC$1)*NBI_orig!$F$8:$IT$256)</f>
        <v>0</v>
      </c>
      <c r="CD77" s="7">
        <f t="array" ref="CD77">SUMPRODUCT((NBI_orig!$B$8:$B$256=NBI_L2!$A77)*(NBI_orig!$F$6:$IT$6=NBI_L2!CD$1)*NBI_orig!$F$8:$IT$256)</f>
        <v>0</v>
      </c>
      <c r="CE77" s="7">
        <f t="array" ref="CE77">SUMPRODUCT((NBI_orig!$B$8:$B$256=NBI_L2!$A77)*(NBI_orig!$F$6:$IT$6=NBI_L2!CE$1)*NBI_orig!$F$8:$IT$256)</f>
        <v>0</v>
      </c>
      <c r="CF77" s="7">
        <f t="array" ref="CF77">SUMPRODUCT((NBI_orig!$B$8:$B$256=NBI_L2!$A77)*(NBI_orig!$F$6:$IT$6=NBI_L2!CF$1)*NBI_orig!$F$8:$IT$256)</f>
        <v>0</v>
      </c>
      <c r="CG77" s="7">
        <f t="array" ref="CG77">SUMPRODUCT((NBI_orig!$B$8:$B$256=NBI_L2!$A77)*(NBI_orig!$F$6:$IT$6=NBI_L2!CG$1)*NBI_orig!$F$8:$IT$256)</f>
        <v>0</v>
      </c>
      <c r="CH77" s="7">
        <f t="array" ref="CH77">SUMPRODUCT((NBI_orig!$B$8:$B$256=NBI_L2!$A77)*(NBI_orig!$F$6:$IT$6=NBI_L2!CH$1)*NBI_orig!$F$8:$IT$256)</f>
        <v>0</v>
      </c>
      <c r="CI77" s="7">
        <f t="array" ref="CI77">SUMPRODUCT((NBI_orig!$B$8:$B$256=NBI_L2!$A77)*(NBI_orig!$F$6:$IT$6=NBI_L2!CI$1)*NBI_orig!$F$8:$IT$256)</f>
        <v>0</v>
      </c>
      <c r="CJ77" s="7">
        <f t="array" ref="CJ77">SUMPRODUCT((NBI_orig!$B$8:$B$256=NBI_L2!$A77)*(NBI_orig!$F$6:$IT$6=NBI_L2!CJ$1)*NBI_orig!$F$8:$IT$256)</f>
        <v>0</v>
      </c>
      <c r="CK77" s="7">
        <f t="array" ref="CK77">SUMPRODUCT((NBI_orig!$B$8:$B$256=NBI_L2!$A77)*(NBI_orig!$F$6:$IT$6=NBI_L2!CK$1)*NBI_orig!$F$8:$IT$256)</f>
        <v>2298.6270495533608</v>
      </c>
      <c r="CL77" s="7">
        <f t="array" ref="CL77">SUMPRODUCT((NBI_orig!$B$8:$B$256=NBI_L2!$A77)*(NBI_orig!$F$6:$IT$6=NBI_L2!CL$1)*NBI_orig!$F$8:$IT$256)</f>
        <v>13131.40941486428</v>
      </c>
      <c r="CM77" s="7">
        <f t="array" ref="CM77">SUMPRODUCT((NBI_orig!$B$8:$B$256=NBI_L2!$A77)*(NBI_orig!$F$6:$IT$6=NBI_L2!CM$1)*NBI_orig!$F$8:$IT$256)</f>
        <v>55388.975902733699</v>
      </c>
      <c r="CN77" s="7">
        <f t="array" ref="CN77">SUMPRODUCT((NBI_orig!$B$8:$B$256=NBI_L2!$A77)*(NBI_orig!$F$6:$IT$6=NBI_L2!CN$1)*NBI_orig!$F$8:$IT$256)</f>
        <v>0</v>
      </c>
      <c r="CO77" s="7">
        <f t="array" ref="CO77">SUMPRODUCT((NBI_orig!$B$8:$B$256=NBI_L2!$A77)*(NBI_orig!$F$6:$IT$6=NBI_L2!CO$1)*NBI_orig!$F$8:$IT$256)</f>
        <v>0</v>
      </c>
      <c r="CP77" s="7">
        <f t="array" ref="CP77">SUMPRODUCT((NBI_orig!$B$8:$B$256=NBI_L2!$A77)*(NBI_orig!$F$6:$IT$6=NBI_L2!CP$1)*NBI_orig!$F$8:$IT$256)</f>
        <v>0</v>
      </c>
      <c r="CQ77" s="7">
        <f t="array" ref="CQ77">SUMPRODUCT((NBI_orig!$B$8:$B$256=NBI_L2!$A77)*(NBI_orig!$F$6:$IT$6=NBI_L2!CQ$1)*NBI_orig!$F$8:$IT$256)</f>
        <v>0</v>
      </c>
      <c r="CR77" s="7">
        <f t="array" ref="CR77">SUMPRODUCT((NBI_orig!$B$8:$B$256=NBI_L2!$A77)*(NBI_orig!$F$6:$IT$6=NBI_L2!CR$1)*NBI_orig!$F$8:$IT$256)</f>
        <v>0</v>
      </c>
      <c r="CS77" s="7">
        <f t="array" ref="CS77">SUMPRODUCT((NBI_orig!$B$8:$B$256=NBI_L2!$A77)*(NBI_orig!$F$6:$IT$6=NBI_L2!CS$1)*NBI_orig!$F$8:$IT$256)</f>
        <v>0</v>
      </c>
      <c r="CT77" s="7">
        <f t="array" ref="CT77">SUMPRODUCT((NBI_orig!$B$8:$B$256=NBI_L2!$A77)*(NBI_orig!$F$6:$IT$6=NBI_L2!CT$1)*NBI_orig!$F$8:$IT$256)</f>
        <v>-559.115377680253</v>
      </c>
      <c r="CU77" s="7">
        <f t="array" ref="CU77">SUMPRODUCT((NBI_orig!$B$8:$B$256=NBI_L2!$A77)*(NBI_orig!$F$6:$IT$6=NBI_L2!CU$1)*NBI_orig!$F$8:$IT$256)</f>
        <v>195.91762600928001</v>
      </c>
      <c r="CV77" s="7">
        <f t="array" ref="CV77">SUMPRODUCT((NBI_orig!$B$8:$B$256=NBI_L2!$A77)*(NBI_orig!$F$6:$IT$6=NBI_L2!CV$1)*NBI_orig!$F$8:$IT$256)</f>
        <v>13261.5517868365</v>
      </c>
      <c r="CW77" s="7">
        <f t="array" ref="CW77">SUMPRODUCT((NBI_orig!$B$8:$B$256=NBI_L2!$A77)*(NBI_orig!$F$6:$IT$6=NBI_L2!CW$1)*NBI_orig!$F$8:$IT$256)</f>
        <v>124499.473448652</v>
      </c>
      <c r="CX77" s="7"/>
      <c r="CY77" s="7"/>
    </row>
    <row r="78" spans="1:103" x14ac:dyDescent="0.2">
      <c r="A78" s="6" t="s">
        <v>427</v>
      </c>
      <c r="B78" s="7">
        <f t="array" ref="B78">SUMPRODUCT((NBI_orig!$B$8:$B$256=NBI_L2!$A78)*(NBI_orig!$F$6:$IT$6=NBI_L2!B$1)*NBI_orig!$F$8:$IT$256)</f>
        <v>9719.2189490338806</v>
      </c>
      <c r="C78" s="7">
        <f t="array" ref="C78">SUMPRODUCT((NBI_orig!$B$8:$B$256=NBI_L2!$A78)*(NBI_orig!$F$6:$IT$6=NBI_L2!C$1)*NBI_orig!$F$8:$IT$256)</f>
        <v>1075.6943569225125</v>
      </c>
      <c r="D78" s="7">
        <f t="array" ref="D78">SUMPRODUCT((NBI_orig!$B$8:$B$256=NBI_L2!$A78)*(NBI_orig!$F$6:$IT$6=NBI_L2!D$1)*NBI_orig!$F$8:$IT$256)</f>
        <v>138.77246075444327</v>
      </c>
      <c r="E78" s="7">
        <f t="array" ref="E78">SUMPRODUCT((NBI_orig!$B$8:$B$256=NBI_L2!$A78)*(NBI_orig!$F$6:$IT$6=NBI_L2!E$1)*NBI_orig!$F$8:$IT$256)</f>
        <v>23064.265685458678</v>
      </c>
      <c r="F78" s="7">
        <f t="array" ref="F78">SUMPRODUCT((NBI_orig!$B$8:$B$256=NBI_L2!$A78)*(NBI_orig!$F$6:$IT$6=NBI_L2!F$1)*NBI_orig!$F$8:$IT$256)</f>
        <v>42921.943659626661</v>
      </c>
      <c r="G78" s="7">
        <f t="array" ref="G78">SUMPRODUCT((NBI_orig!$B$8:$B$256=NBI_L2!$A78)*(NBI_orig!$F$6:$IT$6=NBI_L2!G$1)*NBI_orig!$F$8:$IT$256)</f>
        <v>7454.5242779813307</v>
      </c>
      <c r="H78" s="7">
        <f t="array" ref="H78">SUMPRODUCT((NBI_orig!$B$8:$B$256=NBI_L2!$A78)*(NBI_orig!$F$6:$IT$6=NBI_L2!H$1)*NBI_orig!$F$8:$IT$256)</f>
        <v>11790.302165194951</v>
      </c>
      <c r="I78" s="7">
        <f t="array" ref="I78">SUMPRODUCT((NBI_orig!$B$8:$B$256=NBI_L2!$A78)*(NBI_orig!$F$6:$IT$6=NBI_L2!I$1)*NBI_orig!$F$8:$IT$256)</f>
        <v>2624.6325587908705</v>
      </c>
      <c r="J78" s="7">
        <f t="array" ref="J78">SUMPRODUCT((NBI_orig!$B$8:$B$256=NBI_L2!$A78)*(NBI_orig!$F$6:$IT$6=NBI_L2!J$1)*NBI_orig!$F$8:$IT$256)</f>
        <v>1562.2399926677647</v>
      </c>
      <c r="K78" s="7">
        <f t="array" ref="K78">SUMPRODUCT((NBI_orig!$B$8:$B$256=NBI_L2!$A78)*(NBI_orig!$F$6:$IT$6=NBI_L2!K$1)*NBI_orig!$F$8:$IT$256)</f>
        <v>112.94358862101818</v>
      </c>
      <c r="L78" s="7">
        <f t="array" ref="L78">SUMPRODUCT((NBI_orig!$B$8:$B$256=NBI_L2!$A78)*(NBI_orig!$F$6:$IT$6=NBI_L2!L$1)*NBI_orig!$F$8:$IT$256)</f>
        <v>217.24969306583637</v>
      </c>
      <c r="M78" s="7">
        <f t="array" ref="M78">SUMPRODUCT((NBI_orig!$B$8:$B$256=NBI_L2!$A78)*(NBI_orig!$F$6:$IT$6=NBI_L2!M$1)*NBI_orig!$F$8:$IT$256)</f>
        <v>1616.8529261675892</v>
      </c>
      <c r="N78" s="7">
        <f t="array" ref="N78">SUMPRODUCT((NBI_orig!$B$8:$B$256=NBI_L2!$A78)*(NBI_orig!$F$6:$IT$6=NBI_L2!N$1)*NBI_orig!$F$8:$IT$256)</f>
        <v>1781.3775337909242</v>
      </c>
      <c r="O78" s="7">
        <f t="array" ref="O78">SUMPRODUCT((NBI_orig!$B$8:$B$256=NBI_L2!$A78)*(NBI_orig!$F$6:$IT$6=NBI_L2!O$1)*NBI_orig!$F$8:$IT$256)</f>
        <v>1371.5682221218131</v>
      </c>
      <c r="P78" s="7">
        <f t="array" ref="P78">SUMPRODUCT((NBI_orig!$B$8:$B$256=NBI_L2!$A78)*(NBI_orig!$F$6:$IT$6=NBI_L2!P$1)*NBI_orig!$F$8:$IT$256)</f>
        <v>353.68645713172509</v>
      </c>
      <c r="Q78" s="7">
        <f t="array" ref="Q78">SUMPRODUCT((NBI_orig!$B$8:$B$256=NBI_L2!$A78)*(NBI_orig!$F$6:$IT$6=NBI_L2!Q$1)*NBI_orig!$F$8:$IT$256)</f>
        <v>1345.1414305646649</v>
      </c>
      <c r="R78" s="7">
        <f t="array" ref="R78">SUMPRODUCT((NBI_orig!$B$8:$B$256=NBI_L2!$A78)*(NBI_orig!$F$6:$IT$6=NBI_L2!R$1)*NBI_orig!$F$8:$IT$256)</f>
        <v>3750.0124602933611</v>
      </c>
      <c r="S78" s="7">
        <f t="array" ref="S78">SUMPRODUCT((NBI_orig!$B$8:$B$256=NBI_L2!$A78)*(NBI_orig!$F$6:$IT$6=NBI_L2!S$1)*NBI_orig!$F$8:$IT$256)</f>
        <v>353.01997995640352</v>
      </c>
      <c r="T78" s="7">
        <f t="array" ref="T78">SUMPRODUCT((NBI_orig!$B$8:$B$256=NBI_L2!$A78)*(NBI_orig!$F$6:$IT$6=NBI_L2!T$1)*NBI_orig!$F$8:$IT$256)</f>
        <v>671.58256354929813</v>
      </c>
      <c r="U78" s="7">
        <f t="array" ref="U78">SUMPRODUCT((NBI_orig!$B$8:$B$256=NBI_L2!$A78)*(NBI_orig!$F$6:$IT$6=NBI_L2!U$1)*NBI_orig!$F$8:$IT$256)</f>
        <v>758.95019878921073</v>
      </c>
      <c r="V78" s="7">
        <f t="array" ref="V78">SUMPRODUCT((NBI_orig!$B$8:$B$256=NBI_L2!$A78)*(NBI_orig!$F$6:$IT$6=NBI_L2!V$1)*NBI_orig!$F$8:$IT$256)</f>
        <v>2837.3178250196056</v>
      </c>
      <c r="W78" s="7">
        <f t="array" ref="W78">SUMPRODUCT((NBI_orig!$B$8:$B$256=NBI_L2!$A78)*(NBI_orig!$F$6:$IT$6=NBI_L2!W$1)*NBI_orig!$F$8:$IT$256)</f>
        <v>411.8804376861637</v>
      </c>
      <c r="X78" s="7">
        <f t="array" ref="X78">SUMPRODUCT((NBI_orig!$B$8:$B$256=NBI_L2!$A78)*(NBI_orig!$F$6:$IT$6=NBI_L2!X$1)*NBI_orig!$F$8:$IT$256)</f>
        <v>916.65679542801161</v>
      </c>
      <c r="Y78" s="7">
        <f t="array" ref="Y78">SUMPRODUCT((NBI_orig!$B$8:$B$256=NBI_L2!$A78)*(NBI_orig!$F$6:$IT$6=NBI_L2!Y$1)*NBI_orig!$F$8:$IT$256)</f>
        <v>1469.2374754916893</v>
      </c>
      <c r="Z78" s="7">
        <f t="array" ref="Z78">SUMPRODUCT((NBI_orig!$B$8:$B$256=NBI_L2!$A78)*(NBI_orig!$F$6:$IT$6=NBI_L2!Z$1)*NBI_orig!$F$8:$IT$256)</f>
        <v>500.77039994759286</v>
      </c>
      <c r="AA78" s="7">
        <f t="array" ref="AA78">SUMPRODUCT((NBI_orig!$B$8:$B$256=NBI_L2!$A78)*(NBI_orig!$F$6:$IT$6=NBI_L2!AA$1)*NBI_orig!$F$8:$IT$256)</f>
        <v>494.53404396867921</v>
      </c>
      <c r="AB78" s="7">
        <f t="array" ref="AB78">SUMPRODUCT((NBI_orig!$B$8:$B$256=NBI_L2!$A78)*(NBI_orig!$F$6:$IT$6=NBI_L2!AB$1)*NBI_orig!$F$8:$IT$256)</f>
        <v>1929.2054382932085</v>
      </c>
      <c r="AC78" s="7">
        <f t="array" ref="AC78">SUMPRODUCT((NBI_orig!$B$8:$B$256=NBI_L2!$A78)*(NBI_orig!$F$6:$IT$6=NBI_L2!AC$1)*NBI_orig!$F$8:$IT$256)</f>
        <v>161.82104380645632</v>
      </c>
      <c r="AD78" s="7">
        <f t="array" ref="AD78">SUMPRODUCT((NBI_orig!$B$8:$B$256=NBI_L2!$A78)*(NBI_orig!$F$6:$IT$6=NBI_L2!AD$1)*NBI_orig!$F$8:$IT$256)</f>
        <v>589.82097653876565</v>
      </c>
      <c r="AE78" s="7">
        <f t="array" ref="AE78">SUMPRODUCT((NBI_orig!$B$8:$B$256=NBI_L2!$A78)*(NBI_orig!$F$6:$IT$6=NBI_L2!AE$1)*NBI_orig!$F$8:$IT$256)</f>
        <v>569.22085044602454</v>
      </c>
      <c r="AF78" s="7">
        <f t="array" ref="AF78">SUMPRODUCT((NBI_orig!$B$8:$B$256=NBI_L2!$A78)*(NBI_orig!$F$6:$IT$6=NBI_L2!AF$1)*NBI_orig!$F$8:$IT$256)</f>
        <v>851.97216536867859</v>
      </c>
      <c r="AG78" s="7">
        <f t="array" ref="AG78">SUMPRODUCT((NBI_orig!$B$8:$B$256=NBI_L2!$A78)*(NBI_orig!$F$6:$IT$6=NBI_L2!AG$1)*NBI_orig!$F$8:$IT$256)</f>
        <v>474.01514001316536</v>
      </c>
      <c r="AH78" s="7">
        <f t="array" ref="AH78">SUMPRODUCT((NBI_orig!$B$8:$B$256=NBI_L2!$A78)*(NBI_orig!$F$6:$IT$6=NBI_L2!AH$1)*NBI_orig!$F$8:$IT$256)</f>
        <v>4379.9399086456724</v>
      </c>
      <c r="AI78" s="7">
        <f t="array" ref="AI78">SUMPRODUCT((NBI_orig!$B$8:$B$256=NBI_L2!$A78)*(NBI_orig!$F$6:$IT$6=NBI_L2!AI$1)*NBI_orig!$F$8:$IT$256)</f>
        <v>21551.520751463064</v>
      </c>
      <c r="AJ78" s="7">
        <f t="array" ref="AJ78">SUMPRODUCT((NBI_orig!$B$8:$B$256=NBI_L2!$A78)*(NBI_orig!$F$6:$IT$6=NBI_L2!AJ$1)*NBI_orig!$F$8:$IT$256)</f>
        <v>3246.423454377265</v>
      </c>
      <c r="AK78" s="7">
        <f t="array" ref="AK78">SUMPRODUCT((NBI_orig!$B$8:$B$256=NBI_L2!$A78)*(NBI_orig!$F$6:$IT$6=NBI_L2!AK$1)*NBI_orig!$F$8:$IT$256)</f>
        <v>21895.904605968371</v>
      </c>
      <c r="AL78" s="7">
        <f t="array" ref="AL78">SUMPRODUCT((NBI_orig!$B$8:$B$256=NBI_L2!$A78)*(NBI_orig!$F$6:$IT$6=NBI_L2!AL$1)*NBI_orig!$F$8:$IT$256)</f>
        <v>2110.7706463179361</v>
      </c>
      <c r="AM78" s="7">
        <f t="array" ref="AM78">SUMPRODUCT((NBI_orig!$B$8:$B$256=NBI_L2!$A78)*(NBI_orig!$F$6:$IT$6=NBI_L2!AM$1)*NBI_orig!$F$8:$IT$256)</f>
        <v>933.80699846310824</v>
      </c>
      <c r="AN78" s="7">
        <f t="array" ref="AN78">SUMPRODUCT((NBI_orig!$B$8:$B$256=NBI_L2!$A78)*(NBI_orig!$F$6:$IT$6=NBI_L2!AN$1)*NBI_orig!$F$8:$IT$256)</f>
        <v>18410.735722801717</v>
      </c>
      <c r="AO78" s="7">
        <f t="array" ref="AO78">SUMPRODUCT((NBI_orig!$B$8:$B$256=NBI_L2!$A78)*(NBI_orig!$F$6:$IT$6=NBI_L2!AO$1)*NBI_orig!$F$8:$IT$256)</f>
        <v>10832.145942863992</v>
      </c>
      <c r="AP78" s="7">
        <f t="array" ref="AP78">SUMPRODUCT((NBI_orig!$B$8:$B$256=NBI_L2!$A78)*(NBI_orig!$F$6:$IT$6=NBI_L2!AP$1)*NBI_orig!$F$8:$IT$256)</f>
        <v>958.35700097602194</v>
      </c>
      <c r="AQ78" s="7">
        <f t="array" ref="AQ78">SUMPRODUCT((NBI_orig!$B$8:$B$256=NBI_L2!$A78)*(NBI_orig!$F$6:$IT$6=NBI_L2!AQ$1)*NBI_orig!$F$8:$IT$256)</f>
        <v>0</v>
      </c>
      <c r="AR78" s="7">
        <f t="array" ref="AR78">SUMPRODUCT((NBI_orig!$B$8:$B$256=NBI_L2!$A78)*(NBI_orig!$F$6:$IT$6=NBI_L2!AR$1)*NBI_orig!$F$8:$IT$256)</f>
        <v>0</v>
      </c>
      <c r="AS78" s="7">
        <f t="array" ref="AS78">SUMPRODUCT((NBI_orig!$B$8:$B$256=NBI_L2!$A78)*(NBI_orig!$F$6:$IT$6=NBI_L2!AS$1)*NBI_orig!$F$8:$IT$256)</f>
        <v>0</v>
      </c>
      <c r="AT78" s="7">
        <f t="array" ref="AT78">SUMPRODUCT((NBI_orig!$B$8:$B$256=NBI_L2!$A78)*(NBI_orig!$F$6:$IT$6=NBI_L2!AT$1)*NBI_orig!$F$8:$IT$256)</f>
        <v>0</v>
      </c>
      <c r="AU78" s="7">
        <f t="array" ref="AU78">SUMPRODUCT((NBI_orig!$B$8:$B$256=NBI_L2!$A78)*(NBI_orig!$F$6:$IT$6=NBI_L2!AU$1)*NBI_orig!$F$8:$IT$256)</f>
        <v>0</v>
      </c>
      <c r="AV78" s="7">
        <f t="array" ref="AV78">SUMPRODUCT((NBI_orig!$B$8:$B$256=NBI_L2!$A78)*(NBI_orig!$F$6:$IT$6=NBI_L2!AV$1)*NBI_orig!$F$8:$IT$256)</f>
        <v>0</v>
      </c>
      <c r="AW78" s="7">
        <f t="array" ref="AW78">SUMPRODUCT((NBI_orig!$B$8:$B$256=NBI_L2!$A78)*(NBI_orig!$F$6:$IT$6=NBI_L2!AW$1)*NBI_orig!$F$8:$IT$256)</f>
        <v>0</v>
      </c>
      <c r="AX78" s="7">
        <f t="array" ref="AX78">SUMPRODUCT((NBI_orig!$B$8:$B$256=NBI_L2!$A78)*(NBI_orig!$F$6:$IT$6=NBI_L2!AX$1)*NBI_orig!$F$8:$IT$256)</f>
        <v>0</v>
      </c>
      <c r="AY78" s="7">
        <f t="array" ref="AY78">SUMPRODUCT((NBI_orig!$B$8:$B$256=NBI_L2!$A78)*(NBI_orig!$F$6:$IT$6=NBI_L2!AY$1)*NBI_orig!$F$8:$IT$256)</f>
        <v>0</v>
      </c>
      <c r="AZ78" s="7">
        <f t="array" ref="AZ78">SUMPRODUCT((NBI_orig!$B$8:$B$256=NBI_L2!$A78)*(NBI_orig!$F$6:$IT$6=NBI_L2!AZ$1)*NBI_orig!$F$8:$IT$256)</f>
        <v>0</v>
      </c>
      <c r="BA78" s="7">
        <f t="array" ref="BA78">SUMPRODUCT((NBI_orig!$B$8:$B$256=NBI_L2!$A78)*(NBI_orig!$F$6:$IT$6=NBI_L2!BA$1)*NBI_orig!$F$8:$IT$256)</f>
        <v>0</v>
      </c>
      <c r="BB78" s="7">
        <f t="array" ref="BB78">SUMPRODUCT((NBI_orig!$B$8:$B$256=NBI_L2!$A78)*(NBI_orig!$F$6:$IT$6=NBI_L2!BB$1)*NBI_orig!$F$8:$IT$256)</f>
        <v>0</v>
      </c>
      <c r="BC78" s="7">
        <f t="array" ref="BC78">SUMPRODUCT((NBI_orig!$B$8:$B$256=NBI_L2!$A78)*(NBI_orig!$F$6:$IT$6=NBI_L2!BC$1)*NBI_orig!$F$8:$IT$256)</f>
        <v>0</v>
      </c>
      <c r="BD78" s="7">
        <f t="array" ref="BD78">SUMPRODUCT((NBI_orig!$B$8:$B$256=NBI_L2!$A78)*(NBI_orig!$F$6:$IT$6=NBI_L2!BD$1)*NBI_orig!$F$8:$IT$256)</f>
        <v>0</v>
      </c>
      <c r="BE78" s="7">
        <f t="array" ref="BE78">SUMPRODUCT((NBI_orig!$B$8:$B$256=NBI_L2!$A78)*(NBI_orig!$F$6:$IT$6=NBI_L2!BE$1)*NBI_orig!$F$8:$IT$256)</f>
        <v>0</v>
      </c>
      <c r="BF78" s="7">
        <f t="array" ref="BF78">SUMPRODUCT((NBI_orig!$B$8:$B$256=NBI_L2!$A78)*(NBI_orig!$F$6:$IT$6=NBI_L2!BF$1)*NBI_orig!$F$8:$IT$256)</f>
        <v>0</v>
      </c>
      <c r="BG78" s="7">
        <f t="array" ref="BG78">SUMPRODUCT((NBI_orig!$B$8:$B$256=NBI_L2!$A78)*(NBI_orig!$F$6:$IT$6=NBI_L2!BG$1)*NBI_orig!$F$8:$IT$256)</f>
        <v>0</v>
      </c>
      <c r="BH78" s="7">
        <f t="array" ref="BH78">SUMPRODUCT((NBI_orig!$B$8:$B$256=NBI_L2!$A78)*(NBI_orig!$F$6:$IT$6=NBI_L2!BH$1)*NBI_orig!$F$8:$IT$256)</f>
        <v>0</v>
      </c>
      <c r="BI78" s="7">
        <f t="array" ref="BI78">SUMPRODUCT((NBI_orig!$B$8:$B$256=NBI_L2!$A78)*(NBI_orig!$F$6:$IT$6=NBI_L2!BI$1)*NBI_orig!$F$8:$IT$256)</f>
        <v>0</v>
      </c>
      <c r="BJ78" s="7">
        <f t="array" ref="BJ78">SUMPRODUCT((NBI_orig!$B$8:$B$256=NBI_L2!$A78)*(NBI_orig!$F$6:$IT$6=NBI_L2!BJ$1)*NBI_orig!$F$8:$IT$256)</f>
        <v>0</v>
      </c>
      <c r="BK78" s="7">
        <f t="array" ref="BK78">SUMPRODUCT((NBI_orig!$B$8:$B$256=NBI_L2!$A78)*(NBI_orig!$F$6:$IT$6=NBI_L2!BK$1)*NBI_orig!$F$8:$IT$256)</f>
        <v>0</v>
      </c>
      <c r="BL78" s="7">
        <f t="array" ref="BL78">SUMPRODUCT((NBI_orig!$B$8:$B$256=NBI_L2!$A78)*(NBI_orig!$F$6:$IT$6=NBI_L2!BL$1)*NBI_orig!$F$8:$IT$256)</f>
        <v>0</v>
      </c>
      <c r="BM78" s="7">
        <f t="array" ref="BM78">SUMPRODUCT((NBI_orig!$B$8:$B$256=NBI_L2!$A78)*(NBI_orig!$F$6:$IT$6=NBI_L2!BM$1)*NBI_orig!$F$8:$IT$256)</f>
        <v>0</v>
      </c>
      <c r="BN78" s="7">
        <f t="array" ref="BN78">SUMPRODUCT((NBI_orig!$B$8:$B$256=NBI_L2!$A78)*(NBI_orig!$F$6:$IT$6=NBI_L2!BN$1)*NBI_orig!$F$8:$IT$256)</f>
        <v>0</v>
      </c>
      <c r="BO78" s="7">
        <f t="array" ref="BO78">SUMPRODUCT((NBI_orig!$B$8:$B$256=NBI_L2!$A78)*(NBI_orig!$F$6:$IT$6=NBI_L2!BO$1)*NBI_orig!$F$8:$IT$256)</f>
        <v>0</v>
      </c>
      <c r="BP78" s="7">
        <f t="array" ref="BP78">SUMPRODUCT((NBI_orig!$B$8:$B$256=NBI_L2!$A78)*(NBI_orig!$F$6:$IT$6=NBI_L2!BP$1)*NBI_orig!$F$8:$IT$256)</f>
        <v>0</v>
      </c>
      <c r="BQ78" s="7">
        <f t="array" ref="BQ78">SUMPRODUCT((NBI_orig!$B$8:$B$256=NBI_L2!$A78)*(NBI_orig!$F$6:$IT$6=NBI_L2!BQ$1)*NBI_orig!$F$8:$IT$256)</f>
        <v>0</v>
      </c>
      <c r="BR78" s="7">
        <f t="array" ref="BR78">SUMPRODUCT((NBI_orig!$B$8:$B$256=NBI_L2!$A78)*(NBI_orig!$F$6:$IT$6=NBI_L2!BR$1)*NBI_orig!$F$8:$IT$256)</f>
        <v>0</v>
      </c>
      <c r="BS78" s="7">
        <f t="array" ref="BS78">SUMPRODUCT((NBI_orig!$B$8:$B$256=NBI_L2!$A78)*(NBI_orig!$F$6:$IT$6=NBI_L2!BS$1)*NBI_orig!$F$8:$IT$256)</f>
        <v>0</v>
      </c>
      <c r="BT78" s="7">
        <f t="array" ref="BT78">SUMPRODUCT((NBI_orig!$B$8:$B$256=NBI_L2!$A78)*(NBI_orig!$F$6:$IT$6=NBI_L2!BT$1)*NBI_orig!$F$8:$IT$256)</f>
        <v>0</v>
      </c>
      <c r="BU78" s="7">
        <f t="array" ref="BU78">SUMPRODUCT((NBI_orig!$B$8:$B$256=NBI_L2!$A78)*(NBI_orig!$F$6:$IT$6=NBI_L2!BU$1)*NBI_orig!$F$8:$IT$256)</f>
        <v>0</v>
      </c>
      <c r="BV78" s="7">
        <f t="array" ref="BV78">SUMPRODUCT((NBI_orig!$B$8:$B$256=NBI_L2!$A78)*(NBI_orig!$F$6:$IT$6=NBI_L2!BV$1)*NBI_orig!$F$8:$IT$256)</f>
        <v>0</v>
      </c>
      <c r="BW78" s="7">
        <f t="array" ref="BW78">SUMPRODUCT((NBI_orig!$B$8:$B$256=NBI_L2!$A78)*(NBI_orig!$F$6:$IT$6=NBI_L2!BW$1)*NBI_orig!$F$8:$IT$256)</f>
        <v>0</v>
      </c>
      <c r="BX78" s="7">
        <f t="array" ref="BX78">SUMPRODUCT((NBI_orig!$B$8:$B$256=NBI_L2!$A78)*(NBI_orig!$F$6:$IT$6=NBI_L2!BX$1)*NBI_orig!$F$8:$IT$256)</f>
        <v>0</v>
      </c>
      <c r="BY78" s="7">
        <f t="array" ref="BY78">SUMPRODUCT((NBI_orig!$B$8:$B$256=NBI_L2!$A78)*(NBI_orig!$F$6:$IT$6=NBI_L2!BY$1)*NBI_orig!$F$8:$IT$256)</f>
        <v>0</v>
      </c>
      <c r="BZ78" s="7">
        <f t="array" ref="BZ78">SUMPRODUCT((NBI_orig!$B$8:$B$256=NBI_L2!$A78)*(NBI_orig!$F$6:$IT$6=NBI_L2!BZ$1)*NBI_orig!$F$8:$IT$256)</f>
        <v>0</v>
      </c>
      <c r="CA78" s="7">
        <f t="array" ref="CA78">SUMPRODUCT((NBI_orig!$B$8:$B$256=NBI_L2!$A78)*(NBI_orig!$F$6:$IT$6=NBI_L2!CA$1)*NBI_orig!$F$8:$IT$256)</f>
        <v>0</v>
      </c>
      <c r="CB78" s="7">
        <f t="array" ref="CB78">SUMPRODUCT((NBI_orig!$B$8:$B$256=NBI_L2!$A78)*(NBI_orig!$F$6:$IT$6=NBI_L2!CB$1)*NBI_orig!$F$8:$IT$256)</f>
        <v>0</v>
      </c>
      <c r="CC78" s="7">
        <f t="array" ref="CC78">SUMPRODUCT((NBI_orig!$B$8:$B$256=NBI_L2!$A78)*(NBI_orig!$F$6:$IT$6=NBI_L2!CC$1)*NBI_orig!$F$8:$IT$256)</f>
        <v>0</v>
      </c>
      <c r="CD78" s="7">
        <f t="array" ref="CD78">SUMPRODUCT((NBI_orig!$B$8:$B$256=NBI_L2!$A78)*(NBI_orig!$F$6:$IT$6=NBI_L2!CD$1)*NBI_orig!$F$8:$IT$256)</f>
        <v>0</v>
      </c>
      <c r="CE78" s="7">
        <f t="array" ref="CE78">SUMPRODUCT((NBI_orig!$B$8:$B$256=NBI_L2!$A78)*(NBI_orig!$F$6:$IT$6=NBI_L2!CE$1)*NBI_orig!$F$8:$IT$256)</f>
        <v>0</v>
      </c>
      <c r="CF78" s="7">
        <f t="array" ref="CF78">SUMPRODUCT((NBI_orig!$B$8:$B$256=NBI_L2!$A78)*(NBI_orig!$F$6:$IT$6=NBI_L2!CF$1)*NBI_orig!$F$8:$IT$256)</f>
        <v>158910.12812198317</v>
      </c>
      <c r="CG78" s="7">
        <f t="array" ref="CG78">SUMPRODUCT((NBI_orig!$B$8:$B$256=NBI_L2!$A78)*(NBI_orig!$F$6:$IT$6=NBI_L2!CG$1)*NBI_orig!$F$8:$IT$256)</f>
        <v>0</v>
      </c>
      <c r="CH78" s="7">
        <f t="array" ref="CH78">SUMPRODUCT((NBI_orig!$B$8:$B$256=NBI_L2!$A78)*(NBI_orig!$F$6:$IT$6=NBI_L2!CH$1)*NBI_orig!$F$8:$IT$256)</f>
        <v>0</v>
      </c>
      <c r="CI78" s="7">
        <f t="array" ref="CI78">SUMPRODUCT((NBI_orig!$B$8:$B$256=NBI_L2!$A78)*(NBI_orig!$F$6:$IT$6=NBI_L2!CI$1)*NBI_orig!$F$8:$IT$256)</f>
        <v>0</v>
      </c>
      <c r="CJ78" s="7">
        <f t="array" ref="CJ78">SUMPRODUCT((NBI_orig!$B$8:$B$256=NBI_L2!$A78)*(NBI_orig!$F$6:$IT$6=NBI_L2!CJ$1)*NBI_orig!$F$8:$IT$256)</f>
        <v>0</v>
      </c>
      <c r="CK78" s="7">
        <f t="array" ref="CK78">SUMPRODUCT((NBI_orig!$B$8:$B$256=NBI_L2!$A78)*(NBI_orig!$F$6:$IT$6=NBI_L2!CK$1)*NBI_orig!$F$8:$IT$256)</f>
        <v>15309.849633046038</v>
      </c>
      <c r="CL78" s="7">
        <f t="array" ref="CL78">SUMPRODUCT((NBI_orig!$B$8:$B$256=NBI_L2!$A78)*(NBI_orig!$F$6:$IT$6=NBI_L2!CL$1)*NBI_orig!$F$8:$IT$256)</f>
        <v>64026.007744227245</v>
      </c>
      <c r="CM78" s="7">
        <f t="array" ref="CM78">SUMPRODUCT((NBI_orig!$B$8:$B$256=NBI_L2!$A78)*(NBI_orig!$F$6:$IT$6=NBI_L2!CM$1)*NBI_orig!$F$8:$IT$256)</f>
        <v>158123.65056205727</v>
      </c>
      <c r="CN78" s="7">
        <f t="array" ref="CN78">SUMPRODUCT((NBI_orig!$B$8:$B$256=NBI_L2!$A78)*(NBI_orig!$F$6:$IT$6=NBI_L2!CN$1)*NBI_orig!$F$8:$IT$256)</f>
        <v>0</v>
      </c>
      <c r="CO78" s="7">
        <f t="array" ref="CO78">SUMPRODUCT((NBI_orig!$B$8:$B$256=NBI_L2!$A78)*(NBI_orig!$F$6:$IT$6=NBI_L2!CO$1)*NBI_orig!$F$8:$IT$256)</f>
        <v>0</v>
      </c>
      <c r="CP78" s="7">
        <f t="array" ref="CP78">SUMPRODUCT((NBI_orig!$B$8:$B$256=NBI_L2!$A78)*(NBI_orig!$F$6:$IT$6=NBI_L2!CP$1)*NBI_orig!$F$8:$IT$256)</f>
        <v>0</v>
      </c>
      <c r="CQ78" s="7">
        <f t="array" ref="CQ78">SUMPRODUCT((NBI_orig!$B$8:$B$256=NBI_L2!$A78)*(NBI_orig!$F$6:$IT$6=NBI_L2!CQ$1)*NBI_orig!$F$8:$IT$256)</f>
        <v>0</v>
      </c>
      <c r="CR78" s="7">
        <f t="array" ref="CR78">SUMPRODUCT((NBI_orig!$B$8:$B$256=NBI_L2!$A78)*(NBI_orig!$F$6:$IT$6=NBI_L2!CR$1)*NBI_orig!$F$8:$IT$256)</f>
        <v>0</v>
      </c>
      <c r="CS78" s="7">
        <f t="array" ref="CS78">SUMPRODUCT((NBI_orig!$B$8:$B$256=NBI_L2!$A78)*(NBI_orig!$F$6:$IT$6=NBI_L2!CS$1)*NBI_orig!$F$8:$IT$256)</f>
        <v>1014.7395806868741</v>
      </c>
      <c r="CT78" s="7">
        <f t="array" ref="CT78">SUMPRODUCT((NBI_orig!$B$8:$B$256=NBI_L2!$A78)*(NBI_orig!$F$6:$IT$6=NBI_L2!CT$1)*NBI_orig!$F$8:$IT$256)</f>
        <v>-5042.2052001136008</v>
      </c>
      <c r="CU78" s="7">
        <f t="array" ref="CU78">SUMPRODUCT((NBI_orig!$B$8:$B$256=NBI_L2!$A78)*(NBI_orig!$F$6:$IT$6=NBI_L2!CU$1)*NBI_orig!$F$8:$IT$256)</f>
        <v>1300.8859100639359</v>
      </c>
      <c r="CV78" s="7">
        <f t="array" ref="CV78">SUMPRODUCT((NBI_orig!$B$8:$B$256=NBI_L2!$A78)*(NBI_orig!$F$6:$IT$6=NBI_L2!CV$1)*NBI_orig!$F$8:$IT$256)</f>
        <v>77777.931200036663</v>
      </c>
      <c r="CW78" s="7">
        <f t="array" ref="CW78">SUMPRODUCT((NBI_orig!$B$8:$B$256=NBI_L2!$A78)*(NBI_orig!$F$6:$IT$6=NBI_L2!CW$1)*NBI_orig!$F$8:$IT$256)</f>
        <v>679631.02433635597</v>
      </c>
      <c r="CX78" s="7"/>
      <c r="CY78" s="7"/>
    </row>
    <row r="79" spans="1:103" x14ac:dyDescent="0.2">
      <c r="A79" s="6" t="s">
        <v>356</v>
      </c>
      <c r="B79" s="7">
        <f t="array" ref="B79">SUMPRODUCT((NBI_orig!$B$8:$B$256=NBI_L2!$A79)*(NBI_orig!$F$6:$IT$6=NBI_L2!B$1)*NBI_orig!$F$8:$IT$256)</f>
        <v>230.88779147979901</v>
      </c>
      <c r="C79" s="7">
        <f t="array" ref="C79">SUMPRODUCT((NBI_orig!$B$8:$B$256=NBI_L2!$A79)*(NBI_orig!$F$6:$IT$6=NBI_L2!C$1)*NBI_orig!$F$8:$IT$256)</f>
        <v>23.4759490497526</v>
      </c>
      <c r="D79" s="7">
        <f t="array" ref="D79">SUMPRODUCT((NBI_orig!$B$8:$B$256=NBI_L2!$A79)*(NBI_orig!$F$6:$IT$6=NBI_L2!D$1)*NBI_orig!$F$8:$IT$256)</f>
        <v>0</v>
      </c>
      <c r="E79" s="7">
        <f t="array" ref="E79">SUMPRODUCT((NBI_orig!$B$8:$B$256=NBI_L2!$A79)*(NBI_orig!$F$6:$IT$6=NBI_L2!E$1)*NBI_orig!$F$8:$IT$256)</f>
        <v>408.18771644760318</v>
      </c>
      <c r="F79" s="7">
        <f t="array" ref="F79">SUMPRODUCT((NBI_orig!$B$8:$B$256=NBI_L2!$A79)*(NBI_orig!$F$6:$IT$6=NBI_L2!F$1)*NBI_orig!$F$8:$IT$256)</f>
        <v>1682.3463834684903</v>
      </c>
      <c r="G79" s="7">
        <f t="array" ref="G79">SUMPRODUCT((NBI_orig!$B$8:$B$256=NBI_L2!$A79)*(NBI_orig!$F$6:$IT$6=NBI_L2!G$1)*NBI_orig!$F$8:$IT$256)</f>
        <v>318.8018957092936</v>
      </c>
      <c r="H79" s="7">
        <f t="array" ref="H79">SUMPRODUCT((NBI_orig!$B$8:$B$256=NBI_L2!$A79)*(NBI_orig!$F$6:$IT$6=NBI_L2!H$1)*NBI_orig!$F$8:$IT$256)</f>
        <v>2129.8662667793956</v>
      </c>
      <c r="I79" s="7">
        <f t="array" ref="I79">SUMPRODUCT((NBI_orig!$B$8:$B$256=NBI_L2!$A79)*(NBI_orig!$F$6:$IT$6=NBI_L2!I$1)*NBI_orig!$F$8:$IT$256)</f>
        <v>718.4623142447914</v>
      </c>
      <c r="J79" s="7">
        <f t="array" ref="J79">SUMPRODUCT((NBI_orig!$B$8:$B$256=NBI_L2!$A79)*(NBI_orig!$F$6:$IT$6=NBI_L2!J$1)*NBI_orig!$F$8:$IT$256)</f>
        <v>1192.8097278314594</v>
      </c>
      <c r="K79" s="7">
        <f t="array" ref="K79">SUMPRODUCT((NBI_orig!$B$8:$B$256=NBI_L2!$A79)*(NBI_orig!$F$6:$IT$6=NBI_L2!K$1)*NBI_orig!$F$8:$IT$256)</f>
        <v>65.714157069020985</v>
      </c>
      <c r="L79" s="7">
        <f t="array" ref="L79">SUMPRODUCT((NBI_orig!$B$8:$B$256=NBI_L2!$A79)*(NBI_orig!$F$6:$IT$6=NBI_L2!L$1)*NBI_orig!$F$8:$IT$256)</f>
        <v>182.8768747407737</v>
      </c>
      <c r="M79" s="7">
        <f t="array" ref="M79">SUMPRODUCT((NBI_orig!$B$8:$B$256=NBI_L2!$A79)*(NBI_orig!$F$6:$IT$6=NBI_L2!M$1)*NBI_orig!$F$8:$IT$256)</f>
        <v>481.18040065653577</v>
      </c>
      <c r="N79" s="7">
        <f t="array" ref="N79">SUMPRODUCT((NBI_orig!$B$8:$B$256=NBI_L2!$A79)*(NBI_orig!$F$6:$IT$6=NBI_L2!N$1)*NBI_orig!$F$8:$IT$256)</f>
        <v>577.93361236091471</v>
      </c>
      <c r="O79" s="7">
        <f t="array" ref="O79">SUMPRODUCT((NBI_orig!$B$8:$B$256=NBI_L2!$A79)*(NBI_orig!$F$6:$IT$6=NBI_L2!O$1)*NBI_orig!$F$8:$IT$256)</f>
        <v>1569.9276258269831</v>
      </c>
      <c r="P79" s="7">
        <f t="array" ref="P79">SUMPRODUCT((NBI_orig!$B$8:$B$256=NBI_L2!$A79)*(NBI_orig!$F$6:$IT$6=NBI_L2!P$1)*NBI_orig!$F$8:$IT$256)</f>
        <v>31.665990368178534</v>
      </c>
      <c r="Q79" s="7">
        <f t="array" ref="Q79">SUMPRODUCT((NBI_orig!$B$8:$B$256=NBI_L2!$A79)*(NBI_orig!$F$6:$IT$6=NBI_L2!Q$1)*NBI_orig!$F$8:$IT$256)</f>
        <v>638.26288191420974</v>
      </c>
      <c r="R79" s="7">
        <f t="array" ref="R79">SUMPRODUCT((NBI_orig!$B$8:$B$256=NBI_L2!$A79)*(NBI_orig!$F$6:$IT$6=NBI_L2!R$1)*NBI_orig!$F$8:$IT$256)</f>
        <v>950.36451233750438</v>
      </c>
      <c r="S79" s="7">
        <f t="array" ref="S79">SUMPRODUCT((NBI_orig!$B$8:$B$256=NBI_L2!$A79)*(NBI_orig!$F$6:$IT$6=NBI_L2!S$1)*NBI_orig!$F$8:$IT$256)</f>
        <v>129.08476495191755</v>
      </c>
      <c r="T79" s="7">
        <f t="array" ref="T79">SUMPRODUCT((NBI_orig!$B$8:$B$256=NBI_L2!$A79)*(NBI_orig!$F$6:$IT$6=NBI_L2!T$1)*NBI_orig!$F$8:$IT$256)</f>
        <v>356.01380509732053</v>
      </c>
      <c r="U79" s="7">
        <f t="array" ref="U79">SUMPRODUCT((NBI_orig!$B$8:$B$256=NBI_L2!$A79)*(NBI_orig!$F$6:$IT$6=NBI_L2!U$1)*NBI_orig!$F$8:$IT$256)</f>
        <v>175.08182975684895</v>
      </c>
      <c r="V79" s="7">
        <f t="array" ref="V79">SUMPRODUCT((NBI_orig!$B$8:$B$256=NBI_L2!$A79)*(NBI_orig!$F$6:$IT$6=NBI_L2!V$1)*NBI_orig!$F$8:$IT$256)</f>
        <v>314.86747939534894</v>
      </c>
      <c r="W79" s="7">
        <f t="array" ref="W79">SUMPRODUCT((NBI_orig!$B$8:$B$256=NBI_L2!$A79)*(NBI_orig!$F$6:$IT$6=NBI_L2!W$1)*NBI_orig!$F$8:$IT$256)</f>
        <v>149.05690491939703</v>
      </c>
      <c r="X79" s="7">
        <f t="array" ref="X79">SUMPRODUCT((NBI_orig!$B$8:$B$256=NBI_L2!$A79)*(NBI_orig!$F$6:$IT$6=NBI_L2!X$1)*NBI_orig!$F$8:$IT$256)</f>
        <v>860.85486440562659</v>
      </c>
      <c r="Y79" s="7">
        <f t="array" ref="Y79">SUMPRODUCT((NBI_orig!$B$8:$B$256=NBI_L2!$A79)*(NBI_orig!$F$6:$IT$6=NBI_L2!Y$1)*NBI_orig!$F$8:$IT$256)</f>
        <v>3397.5784976302321</v>
      </c>
      <c r="Z79" s="7">
        <f t="array" ref="Z79">SUMPRODUCT((NBI_orig!$B$8:$B$256=NBI_L2!$A79)*(NBI_orig!$F$6:$IT$6=NBI_L2!Z$1)*NBI_orig!$F$8:$IT$256)</f>
        <v>1749.6620440010208</v>
      </c>
      <c r="AA79" s="7">
        <f t="array" ref="AA79">SUMPRODUCT((NBI_orig!$B$8:$B$256=NBI_L2!$A79)*(NBI_orig!$F$6:$IT$6=NBI_L2!AA$1)*NBI_orig!$F$8:$IT$256)</f>
        <v>2601.8997112031561</v>
      </c>
      <c r="AB79" s="7">
        <f t="array" ref="AB79">SUMPRODUCT((NBI_orig!$B$8:$B$256=NBI_L2!$A79)*(NBI_orig!$F$6:$IT$6=NBI_L2!AB$1)*NBI_orig!$F$8:$IT$256)</f>
        <v>2185.1030069313224</v>
      </c>
      <c r="AC79" s="7">
        <f t="array" ref="AC79">SUMPRODUCT((NBI_orig!$B$8:$B$256=NBI_L2!$A79)*(NBI_orig!$F$6:$IT$6=NBI_L2!AC$1)*NBI_orig!$F$8:$IT$256)</f>
        <v>144.5121834626141</v>
      </c>
      <c r="AD79" s="7">
        <f t="array" ref="AD79">SUMPRODUCT((NBI_orig!$B$8:$B$256=NBI_L2!$A79)*(NBI_orig!$F$6:$IT$6=NBI_L2!AD$1)*NBI_orig!$F$8:$IT$256)</f>
        <v>246.9820570938941</v>
      </c>
      <c r="AE79" s="7">
        <f t="array" ref="AE79">SUMPRODUCT((NBI_orig!$B$8:$B$256=NBI_L2!$A79)*(NBI_orig!$F$6:$IT$6=NBI_L2!AE$1)*NBI_orig!$F$8:$IT$256)</f>
        <v>310.4865765371573</v>
      </c>
      <c r="AF79" s="7">
        <f t="array" ref="AF79">SUMPRODUCT((NBI_orig!$B$8:$B$256=NBI_L2!$A79)*(NBI_orig!$F$6:$IT$6=NBI_L2!AF$1)*NBI_orig!$F$8:$IT$256)</f>
        <v>749.95261859530081</v>
      </c>
      <c r="AG79" s="7">
        <f t="array" ref="AG79">SUMPRODUCT((NBI_orig!$B$8:$B$256=NBI_L2!$A79)*(NBI_orig!$F$6:$IT$6=NBI_L2!AG$1)*NBI_orig!$F$8:$IT$256)</f>
        <v>269.22130898255892</v>
      </c>
      <c r="AH79" s="7">
        <f t="array" ref="AH79">SUMPRODUCT((NBI_orig!$B$8:$B$256=NBI_L2!$A79)*(NBI_orig!$F$6:$IT$6=NBI_L2!AH$1)*NBI_orig!$F$8:$IT$256)</f>
        <v>8256.1391523847633</v>
      </c>
      <c r="AI79" s="7">
        <f t="array" ref="AI79">SUMPRODUCT((NBI_orig!$B$8:$B$256=NBI_L2!$A79)*(NBI_orig!$F$6:$IT$6=NBI_L2!AI$1)*NBI_orig!$F$8:$IT$256)</f>
        <v>31969.158399341948</v>
      </c>
      <c r="AJ79" s="7">
        <f t="array" ref="AJ79">SUMPRODUCT((NBI_orig!$B$8:$B$256=NBI_L2!$A79)*(NBI_orig!$F$6:$IT$6=NBI_L2!AJ$1)*NBI_orig!$F$8:$IT$256)</f>
        <v>5436.5982500700866</v>
      </c>
      <c r="AK79" s="7">
        <f t="array" ref="AK79">SUMPRODUCT((NBI_orig!$B$8:$B$256=NBI_L2!$A79)*(NBI_orig!$F$6:$IT$6=NBI_L2!AK$1)*NBI_orig!$F$8:$IT$256)</f>
        <v>11275.792886465693</v>
      </c>
      <c r="AL79" s="7">
        <f t="array" ref="AL79">SUMPRODUCT((NBI_orig!$B$8:$B$256=NBI_L2!$A79)*(NBI_orig!$F$6:$IT$6=NBI_L2!AL$1)*NBI_orig!$F$8:$IT$256)</f>
        <v>22042.864327881209</v>
      </c>
      <c r="AM79" s="7">
        <f t="array" ref="AM79">SUMPRODUCT((NBI_orig!$B$8:$B$256=NBI_L2!$A79)*(NBI_orig!$F$6:$IT$6=NBI_L2!AM$1)*NBI_orig!$F$8:$IT$256)</f>
        <v>8684.4128747692757</v>
      </c>
      <c r="AN79" s="7">
        <f t="array" ref="AN79">SUMPRODUCT((NBI_orig!$B$8:$B$256=NBI_L2!$A79)*(NBI_orig!$F$6:$IT$6=NBI_L2!AN$1)*NBI_orig!$F$8:$IT$256)</f>
        <v>40660.760714219141</v>
      </c>
      <c r="AO79" s="7">
        <f t="array" ref="AO79">SUMPRODUCT((NBI_orig!$B$8:$B$256=NBI_L2!$A79)*(NBI_orig!$F$6:$IT$6=NBI_L2!AO$1)*NBI_orig!$F$8:$IT$256)</f>
        <v>35932.298978638151</v>
      </c>
      <c r="AP79" s="7">
        <f t="array" ref="AP79">SUMPRODUCT((NBI_orig!$B$8:$B$256=NBI_L2!$A79)*(NBI_orig!$F$6:$IT$6=NBI_L2!AP$1)*NBI_orig!$F$8:$IT$256)</f>
        <v>17544.996571078966</v>
      </c>
      <c r="AQ79" s="7">
        <f t="array" ref="AQ79">SUMPRODUCT((NBI_orig!$B$8:$B$256=NBI_L2!$A79)*(NBI_orig!$F$6:$IT$6=NBI_L2!AQ$1)*NBI_orig!$F$8:$IT$256)</f>
        <v>0</v>
      </c>
      <c r="AR79" s="7">
        <f t="array" ref="AR79">SUMPRODUCT((NBI_orig!$B$8:$B$256=NBI_L2!$A79)*(NBI_orig!$F$6:$IT$6=NBI_L2!AR$1)*NBI_orig!$F$8:$IT$256)</f>
        <v>0</v>
      </c>
      <c r="AS79" s="7">
        <f t="array" ref="AS79">SUMPRODUCT((NBI_orig!$B$8:$B$256=NBI_L2!$A79)*(NBI_orig!$F$6:$IT$6=NBI_L2!AS$1)*NBI_orig!$F$8:$IT$256)</f>
        <v>0</v>
      </c>
      <c r="AT79" s="7">
        <f t="array" ref="AT79">SUMPRODUCT((NBI_orig!$B$8:$B$256=NBI_L2!$A79)*(NBI_orig!$F$6:$IT$6=NBI_L2!AT$1)*NBI_orig!$F$8:$IT$256)</f>
        <v>0</v>
      </c>
      <c r="AU79" s="7">
        <f t="array" ref="AU79">SUMPRODUCT((NBI_orig!$B$8:$B$256=NBI_L2!$A79)*(NBI_orig!$F$6:$IT$6=NBI_L2!AU$1)*NBI_orig!$F$8:$IT$256)</f>
        <v>0</v>
      </c>
      <c r="AV79" s="7">
        <f t="array" ref="AV79">SUMPRODUCT((NBI_orig!$B$8:$B$256=NBI_L2!$A79)*(NBI_orig!$F$6:$IT$6=NBI_L2!AV$1)*NBI_orig!$F$8:$IT$256)</f>
        <v>0</v>
      </c>
      <c r="AW79" s="7">
        <f t="array" ref="AW79">SUMPRODUCT((NBI_orig!$B$8:$B$256=NBI_L2!$A79)*(NBI_orig!$F$6:$IT$6=NBI_L2!AW$1)*NBI_orig!$F$8:$IT$256)</f>
        <v>0</v>
      </c>
      <c r="AX79" s="7">
        <f t="array" ref="AX79">SUMPRODUCT((NBI_orig!$B$8:$B$256=NBI_L2!$A79)*(NBI_orig!$F$6:$IT$6=NBI_L2!AX$1)*NBI_orig!$F$8:$IT$256)</f>
        <v>0</v>
      </c>
      <c r="AY79" s="7">
        <f t="array" ref="AY79">SUMPRODUCT((NBI_orig!$B$8:$B$256=NBI_L2!$A79)*(NBI_orig!$F$6:$IT$6=NBI_L2!AY$1)*NBI_orig!$F$8:$IT$256)</f>
        <v>0</v>
      </c>
      <c r="AZ79" s="7">
        <f t="array" ref="AZ79">SUMPRODUCT((NBI_orig!$B$8:$B$256=NBI_L2!$A79)*(NBI_orig!$F$6:$IT$6=NBI_L2!AZ$1)*NBI_orig!$F$8:$IT$256)</f>
        <v>0</v>
      </c>
      <c r="BA79" s="7">
        <f t="array" ref="BA79">SUMPRODUCT((NBI_orig!$B$8:$B$256=NBI_L2!$A79)*(NBI_orig!$F$6:$IT$6=NBI_L2!BA$1)*NBI_orig!$F$8:$IT$256)</f>
        <v>0</v>
      </c>
      <c r="BB79" s="7">
        <f t="array" ref="BB79">SUMPRODUCT((NBI_orig!$B$8:$B$256=NBI_L2!$A79)*(NBI_orig!$F$6:$IT$6=NBI_L2!BB$1)*NBI_orig!$F$8:$IT$256)</f>
        <v>0</v>
      </c>
      <c r="BC79" s="7">
        <f t="array" ref="BC79">SUMPRODUCT((NBI_orig!$B$8:$B$256=NBI_L2!$A79)*(NBI_orig!$F$6:$IT$6=NBI_L2!BC$1)*NBI_orig!$F$8:$IT$256)</f>
        <v>0</v>
      </c>
      <c r="BD79" s="7">
        <f t="array" ref="BD79">SUMPRODUCT((NBI_orig!$B$8:$B$256=NBI_L2!$A79)*(NBI_orig!$F$6:$IT$6=NBI_L2!BD$1)*NBI_orig!$F$8:$IT$256)</f>
        <v>0</v>
      </c>
      <c r="BE79" s="7">
        <f t="array" ref="BE79">SUMPRODUCT((NBI_orig!$B$8:$B$256=NBI_L2!$A79)*(NBI_orig!$F$6:$IT$6=NBI_L2!BE$1)*NBI_orig!$F$8:$IT$256)</f>
        <v>0</v>
      </c>
      <c r="BF79" s="7">
        <f t="array" ref="BF79">SUMPRODUCT((NBI_orig!$B$8:$B$256=NBI_L2!$A79)*(NBI_orig!$F$6:$IT$6=NBI_L2!BF$1)*NBI_orig!$F$8:$IT$256)</f>
        <v>0</v>
      </c>
      <c r="BG79" s="7">
        <f t="array" ref="BG79">SUMPRODUCT((NBI_orig!$B$8:$B$256=NBI_L2!$A79)*(NBI_orig!$F$6:$IT$6=NBI_L2!BG$1)*NBI_orig!$F$8:$IT$256)</f>
        <v>0</v>
      </c>
      <c r="BH79" s="7">
        <f t="array" ref="BH79">SUMPRODUCT((NBI_orig!$B$8:$B$256=NBI_L2!$A79)*(NBI_orig!$F$6:$IT$6=NBI_L2!BH$1)*NBI_orig!$F$8:$IT$256)</f>
        <v>0</v>
      </c>
      <c r="BI79" s="7">
        <f t="array" ref="BI79">SUMPRODUCT((NBI_orig!$B$8:$B$256=NBI_L2!$A79)*(NBI_orig!$F$6:$IT$6=NBI_L2!BI$1)*NBI_orig!$F$8:$IT$256)</f>
        <v>0</v>
      </c>
      <c r="BJ79" s="7">
        <f t="array" ref="BJ79">SUMPRODUCT((NBI_orig!$B$8:$B$256=NBI_L2!$A79)*(NBI_orig!$F$6:$IT$6=NBI_L2!BJ$1)*NBI_orig!$F$8:$IT$256)</f>
        <v>0</v>
      </c>
      <c r="BK79" s="7">
        <f t="array" ref="BK79">SUMPRODUCT((NBI_orig!$B$8:$B$256=NBI_L2!$A79)*(NBI_orig!$F$6:$IT$6=NBI_L2!BK$1)*NBI_orig!$F$8:$IT$256)</f>
        <v>0</v>
      </c>
      <c r="BL79" s="7">
        <f t="array" ref="BL79">SUMPRODUCT((NBI_orig!$B$8:$B$256=NBI_L2!$A79)*(NBI_orig!$F$6:$IT$6=NBI_L2!BL$1)*NBI_orig!$F$8:$IT$256)</f>
        <v>0</v>
      </c>
      <c r="BM79" s="7">
        <f t="array" ref="BM79">SUMPRODUCT((NBI_orig!$B$8:$B$256=NBI_L2!$A79)*(NBI_orig!$F$6:$IT$6=NBI_L2!BM$1)*NBI_orig!$F$8:$IT$256)</f>
        <v>0</v>
      </c>
      <c r="BN79" s="7">
        <f t="array" ref="BN79">SUMPRODUCT((NBI_orig!$B$8:$B$256=NBI_L2!$A79)*(NBI_orig!$F$6:$IT$6=NBI_L2!BN$1)*NBI_orig!$F$8:$IT$256)</f>
        <v>0</v>
      </c>
      <c r="BO79" s="7">
        <f t="array" ref="BO79">SUMPRODUCT((NBI_orig!$B$8:$B$256=NBI_L2!$A79)*(NBI_orig!$F$6:$IT$6=NBI_L2!BO$1)*NBI_orig!$F$8:$IT$256)</f>
        <v>0</v>
      </c>
      <c r="BP79" s="7">
        <f t="array" ref="BP79">SUMPRODUCT((NBI_orig!$B$8:$B$256=NBI_L2!$A79)*(NBI_orig!$F$6:$IT$6=NBI_L2!BP$1)*NBI_orig!$F$8:$IT$256)</f>
        <v>0</v>
      </c>
      <c r="BQ79" s="7">
        <f t="array" ref="BQ79">SUMPRODUCT((NBI_orig!$B$8:$B$256=NBI_L2!$A79)*(NBI_orig!$F$6:$IT$6=NBI_L2!BQ$1)*NBI_orig!$F$8:$IT$256)</f>
        <v>0</v>
      </c>
      <c r="BR79" s="7">
        <f t="array" ref="BR79">SUMPRODUCT((NBI_orig!$B$8:$B$256=NBI_L2!$A79)*(NBI_orig!$F$6:$IT$6=NBI_L2!BR$1)*NBI_orig!$F$8:$IT$256)</f>
        <v>0</v>
      </c>
      <c r="BS79" s="7">
        <f t="array" ref="BS79">SUMPRODUCT((NBI_orig!$B$8:$B$256=NBI_L2!$A79)*(NBI_orig!$F$6:$IT$6=NBI_L2!BS$1)*NBI_orig!$F$8:$IT$256)</f>
        <v>0</v>
      </c>
      <c r="BT79" s="7">
        <f t="array" ref="BT79">SUMPRODUCT((NBI_orig!$B$8:$B$256=NBI_L2!$A79)*(NBI_orig!$F$6:$IT$6=NBI_L2!BT$1)*NBI_orig!$F$8:$IT$256)</f>
        <v>0</v>
      </c>
      <c r="BU79" s="7">
        <f t="array" ref="BU79">SUMPRODUCT((NBI_orig!$B$8:$B$256=NBI_L2!$A79)*(NBI_orig!$F$6:$IT$6=NBI_L2!BU$1)*NBI_orig!$F$8:$IT$256)</f>
        <v>0</v>
      </c>
      <c r="BV79" s="7">
        <f t="array" ref="BV79">SUMPRODUCT((NBI_orig!$B$8:$B$256=NBI_L2!$A79)*(NBI_orig!$F$6:$IT$6=NBI_L2!BV$1)*NBI_orig!$F$8:$IT$256)</f>
        <v>0</v>
      </c>
      <c r="BW79" s="7">
        <f t="array" ref="BW79">SUMPRODUCT((NBI_orig!$B$8:$B$256=NBI_L2!$A79)*(NBI_orig!$F$6:$IT$6=NBI_L2!BW$1)*NBI_orig!$F$8:$IT$256)</f>
        <v>0</v>
      </c>
      <c r="BX79" s="7">
        <f t="array" ref="BX79">SUMPRODUCT((NBI_orig!$B$8:$B$256=NBI_L2!$A79)*(NBI_orig!$F$6:$IT$6=NBI_L2!BX$1)*NBI_orig!$F$8:$IT$256)</f>
        <v>0</v>
      </c>
      <c r="BY79" s="7">
        <f t="array" ref="BY79">SUMPRODUCT((NBI_orig!$B$8:$B$256=NBI_L2!$A79)*(NBI_orig!$F$6:$IT$6=NBI_L2!BY$1)*NBI_orig!$F$8:$IT$256)</f>
        <v>0</v>
      </c>
      <c r="BZ79" s="7">
        <f t="array" ref="BZ79">SUMPRODUCT((NBI_orig!$B$8:$B$256=NBI_L2!$A79)*(NBI_orig!$F$6:$IT$6=NBI_L2!BZ$1)*NBI_orig!$F$8:$IT$256)</f>
        <v>0</v>
      </c>
      <c r="CA79" s="7">
        <f t="array" ref="CA79">SUMPRODUCT((NBI_orig!$B$8:$B$256=NBI_L2!$A79)*(NBI_orig!$F$6:$IT$6=NBI_L2!CA$1)*NBI_orig!$F$8:$IT$256)</f>
        <v>0</v>
      </c>
      <c r="CB79" s="7">
        <f t="array" ref="CB79">SUMPRODUCT((NBI_orig!$B$8:$B$256=NBI_L2!$A79)*(NBI_orig!$F$6:$IT$6=NBI_L2!CB$1)*NBI_orig!$F$8:$IT$256)</f>
        <v>0</v>
      </c>
      <c r="CC79" s="7">
        <f t="array" ref="CC79">SUMPRODUCT((NBI_orig!$B$8:$B$256=NBI_L2!$A79)*(NBI_orig!$F$6:$IT$6=NBI_L2!CC$1)*NBI_orig!$F$8:$IT$256)</f>
        <v>0</v>
      </c>
      <c r="CD79" s="7">
        <f t="array" ref="CD79">SUMPRODUCT((NBI_orig!$B$8:$B$256=NBI_L2!$A79)*(NBI_orig!$F$6:$IT$6=NBI_L2!CD$1)*NBI_orig!$F$8:$IT$256)</f>
        <v>0</v>
      </c>
      <c r="CE79" s="7">
        <f t="array" ref="CE79">SUMPRODUCT((NBI_orig!$B$8:$B$256=NBI_L2!$A79)*(NBI_orig!$F$6:$IT$6=NBI_L2!CE$1)*NBI_orig!$F$8:$IT$256)</f>
        <v>0</v>
      </c>
      <c r="CF79" s="7">
        <f t="array" ref="CF79">SUMPRODUCT((NBI_orig!$B$8:$B$256=NBI_L2!$A79)*(NBI_orig!$F$6:$IT$6=NBI_L2!CF$1)*NBI_orig!$F$8:$IT$256)</f>
        <v>0</v>
      </c>
      <c r="CG79" s="7">
        <f t="array" ref="CG79">SUMPRODUCT((NBI_orig!$B$8:$B$256=NBI_L2!$A79)*(NBI_orig!$F$6:$IT$6=NBI_L2!CG$1)*NBI_orig!$F$8:$IT$256)</f>
        <v>0</v>
      </c>
      <c r="CH79" s="7">
        <f t="array" ref="CH79">SUMPRODUCT((NBI_orig!$B$8:$B$256=NBI_L2!$A79)*(NBI_orig!$F$6:$IT$6=NBI_L2!CH$1)*NBI_orig!$F$8:$IT$256)</f>
        <v>0</v>
      </c>
      <c r="CI79" s="7">
        <f t="array" ref="CI79">SUMPRODUCT((NBI_orig!$B$8:$B$256=NBI_L2!$A79)*(NBI_orig!$F$6:$IT$6=NBI_L2!CI$1)*NBI_orig!$F$8:$IT$256)</f>
        <v>0</v>
      </c>
      <c r="CJ79" s="7">
        <f t="array" ref="CJ79">SUMPRODUCT((NBI_orig!$B$8:$B$256=NBI_L2!$A79)*(NBI_orig!$F$6:$IT$6=NBI_L2!CJ$1)*NBI_orig!$F$8:$IT$256)</f>
        <v>0</v>
      </c>
      <c r="CK79" s="7">
        <f t="array" ref="CK79">SUMPRODUCT((NBI_orig!$B$8:$B$256=NBI_L2!$A79)*(NBI_orig!$F$6:$IT$6=NBI_L2!CK$1)*NBI_orig!$F$8:$IT$256)</f>
        <v>6138.1566611050184</v>
      </c>
      <c r="CL79" s="7">
        <f t="array" ref="CL79">SUMPRODUCT((NBI_orig!$B$8:$B$256=NBI_L2!$A79)*(NBI_orig!$F$6:$IT$6=NBI_L2!CL$1)*NBI_orig!$F$8:$IT$256)</f>
        <v>24928.434713557901</v>
      </c>
      <c r="CM79" s="7">
        <f t="array" ref="CM79">SUMPRODUCT((NBI_orig!$B$8:$B$256=NBI_L2!$A79)*(NBI_orig!$F$6:$IT$6=NBI_L2!CM$1)*NBI_orig!$F$8:$IT$256)</f>
        <v>59343.892755625486</v>
      </c>
      <c r="CN79" s="7">
        <f t="array" ref="CN79">SUMPRODUCT((NBI_orig!$B$8:$B$256=NBI_L2!$A79)*(NBI_orig!$F$6:$IT$6=NBI_L2!CN$1)*NBI_orig!$F$8:$IT$256)</f>
        <v>0</v>
      </c>
      <c r="CO79" s="7">
        <f t="array" ref="CO79">SUMPRODUCT((NBI_orig!$B$8:$B$256=NBI_L2!$A79)*(NBI_orig!$F$6:$IT$6=NBI_L2!CO$1)*NBI_orig!$F$8:$IT$256)</f>
        <v>0</v>
      </c>
      <c r="CP79" s="7">
        <f t="array" ref="CP79">SUMPRODUCT((NBI_orig!$B$8:$B$256=NBI_L2!$A79)*(NBI_orig!$F$6:$IT$6=NBI_L2!CP$1)*NBI_orig!$F$8:$IT$256)</f>
        <v>0</v>
      </c>
      <c r="CQ79" s="7">
        <f t="array" ref="CQ79">SUMPRODUCT((NBI_orig!$B$8:$B$256=NBI_L2!$A79)*(NBI_orig!$F$6:$IT$6=NBI_L2!CQ$1)*NBI_orig!$F$8:$IT$256)</f>
        <v>0</v>
      </c>
      <c r="CR79" s="7">
        <f t="array" ref="CR79">SUMPRODUCT((NBI_orig!$B$8:$B$256=NBI_L2!$A79)*(NBI_orig!$F$6:$IT$6=NBI_L2!CR$1)*NBI_orig!$F$8:$IT$256)</f>
        <v>0</v>
      </c>
      <c r="CS79" s="7">
        <f t="array" ref="CS79">SUMPRODUCT((NBI_orig!$B$8:$B$256=NBI_L2!$A79)*(NBI_orig!$F$6:$IT$6=NBI_L2!CS$1)*NBI_orig!$F$8:$IT$256)</f>
        <v>0</v>
      </c>
      <c r="CT79" s="7">
        <f t="array" ref="CT79">SUMPRODUCT((NBI_orig!$B$8:$B$256=NBI_L2!$A79)*(NBI_orig!$F$6:$IT$6=NBI_L2!CT$1)*NBI_orig!$F$8:$IT$256)</f>
        <v>-2019.9936854084499</v>
      </c>
      <c r="CU79" s="7">
        <f t="array" ref="CU79">SUMPRODUCT((NBI_orig!$B$8:$B$256=NBI_L2!$A79)*(NBI_orig!$F$6:$IT$6=NBI_L2!CU$1)*NBI_orig!$F$8:$IT$256)</f>
        <v>474.92209022202809</v>
      </c>
      <c r="CV79" s="7">
        <f t="array" ref="CV79">SUMPRODUCT((NBI_orig!$B$8:$B$256=NBI_L2!$A79)*(NBI_orig!$F$6:$IT$6=NBI_L2!CV$1)*NBI_orig!$F$8:$IT$256)</f>
        <v>13851.13399121445</v>
      </c>
      <c r="CW79" s="7">
        <f t="array" ref="CW79">SUMPRODUCT((NBI_orig!$B$8:$B$256=NBI_L2!$A79)*(NBI_orig!$F$6:$IT$6=NBI_L2!CW$1)*NBI_orig!$F$8:$IT$256)</f>
        <v>309362.69043441408</v>
      </c>
      <c r="CX79" s="7"/>
      <c r="CY79" s="7"/>
    </row>
    <row r="80" spans="1:103" x14ac:dyDescent="0.2">
      <c r="A80" s="6" t="s">
        <v>357</v>
      </c>
      <c r="B80" s="7">
        <f t="array" ref="B80">SUMPRODUCT((NBI_orig!$B$8:$B$256=NBI_L2!$A80)*(NBI_orig!$F$6:$IT$6=NBI_L2!B$1)*NBI_orig!$F$8:$IT$256)</f>
        <v>7304.6962390036206</v>
      </c>
      <c r="C80" s="7">
        <f t="array" ref="C80">SUMPRODUCT((NBI_orig!$B$8:$B$256=NBI_L2!$A80)*(NBI_orig!$F$6:$IT$6=NBI_L2!C$1)*NBI_orig!$F$8:$IT$256)</f>
        <v>391.35138104028397</v>
      </c>
      <c r="D80" s="7">
        <f t="array" ref="D80">SUMPRODUCT((NBI_orig!$B$8:$B$256=NBI_L2!$A80)*(NBI_orig!$F$6:$IT$6=NBI_L2!D$1)*NBI_orig!$F$8:$IT$256)</f>
        <v>568.1252514083443</v>
      </c>
      <c r="E80" s="7">
        <f t="array" ref="E80">SUMPRODUCT((NBI_orig!$B$8:$B$256=NBI_L2!$A80)*(NBI_orig!$F$6:$IT$6=NBI_L2!E$1)*NBI_orig!$F$8:$IT$256)</f>
        <v>5252.4552903833155</v>
      </c>
      <c r="F80" s="7">
        <f t="array" ref="F80">SUMPRODUCT((NBI_orig!$B$8:$B$256=NBI_L2!$A80)*(NBI_orig!$F$6:$IT$6=NBI_L2!F$1)*NBI_orig!$F$8:$IT$256)</f>
        <v>14385.172484403825</v>
      </c>
      <c r="G80" s="7">
        <f t="array" ref="G80">SUMPRODUCT((NBI_orig!$B$8:$B$256=NBI_L2!$A80)*(NBI_orig!$F$6:$IT$6=NBI_L2!G$1)*NBI_orig!$F$8:$IT$256)</f>
        <v>9583.6245628689467</v>
      </c>
      <c r="H80" s="7">
        <f t="array" ref="H80">SUMPRODUCT((NBI_orig!$B$8:$B$256=NBI_L2!$A80)*(NBI_orig!$F$6:$IT$6=NBI_L2!H$1)*NBI_orig!$F$8:$IT$256)</f>
        <v>3091.7414106074998</v>
      </c>
      <c r="I80" s="7">
        <f t="array" ref="I80">SUMPRODUCT((NBI_orig!$B$8:$B$256=NBI_L2!$A80)*(NBI_orig!$F$6:$IT$6=NBI_L2!I$1)*NBI_orig!$F$8:$IT$256)</f>
        <v>757.7972362880796</v>
      </c>
      <c r="J80" s="7">
        <f t="array" ref="J80">SUMPRODUCT((NBI_orig!$B$8:$B$256=NBI_L2!$A80)*(NBI_orig!$F$6:$IT$6=NBI_L2!J$1)*NBI_orig!$F$8:$IT$256)</f>
        <v>1258.750008775949</v>
      </c>
      <c r="K80" s="7">
        <f t="array" ref="K80">SUMPRODUCT((NBI_orig!$B$8:$B$256=NBI_L2!$A80)*(NBI_orig!$F$6:$IT$6=NBI_L2!K$1)*NBI_orig!$F$8:$IT$256)</f>
        <v>190.0843854521726</v>
      </c>
      <c r="L80" s="7">
        <f t="array" ref="L80">SUMPRODUCT((NBI_orig!$B$8:$B$256=NBI_L2!$A80)*(NBI_orig!$F$6:$IT$6=NBI_L2!L$1)*NBI_orig!$F$8:$IT$256)</f>
        <v>149.5130500760059</v>
      </c>
      <c r="M80" s="7">
        <f t="array" ref="M80">SUMPRODUCT((NBI_orig!$B$8:$B$256=NBI_L2!$A80)*(NBI_orig!$F$6:$IT$6=NBI_L2!M$1)*NBI_orig!$F$8:$IT$256)</f>
        <v>554.02070229621313</v>
      </c>
      <c r="N80" s="7">
        <f t="array" ref="N80">SUMPRODUCT((NBI_orig!$B$8:$B$256=NBI_L2!$A80)*(NBI_orig!$F$6:$IT$6=NBI_L2!N$1)*NBI_orig!$F$8:$IT$256)</f>
        <v>367.67538141668297</v>
      </c>
      <c r="O80" s="7">
        <f t="array" ref="O80">SUMPRODUCT((NBI_orig!$B$8:$B$256=NBI_L2!$A80)*(NBI_orig!$F$6:$IT$6=NBI_L2!O$1)*NBI_orig!$F$8:$IT$256)</f>
        <v>557.89619988700599</v>
      </c>
      <c r="P80" s="7">
        <f t="array" ref="P80">SUMPRODUCT((NBI_orig!$B$8:$B$256=NBI_L2!$A80)*(NBI_orig!$F$6:$IT$6=NBI_L2!P$1)*NBI_orig!$F$8:$IT$256)</f>
        <v>74.252925708447918</v>
      </c>
      <c r="Q80" s="7">
        <f t="array" ref="Q80">SUMPRODUCT((NBI_orig!$B$8:$B$256=NBI_L2!$A80)*(NBI_orig!$F$6:$IT$6=NBI_L2!Q$1)*NBI_orig!$F$8:$IT$256)</f>
        <v>285.188232240584</v>
      </c>
      <c r="R80" s="7">
        <f t="array" ref="R80">SUMPRODUCT((NBI_orig!$B$8:$B$256=NBI_L2!$A80)*(NBI_orig!$F$6:$IT$6=NBI_L2!R$1)*NBI_orig!$F$8:$IT$256)</f>
        <v>1353.8269778024251</v>
      </c>
      <c r="S80" s="7">
        <f t="array" ref="S80">SUMPRODUCT((NBI_orig!$B$8:$B$256=NBI_L2!$A80)*(NBI_orig!$F$6:$IT$6=NBI_L2!S$1)*NBI_orig!$F$8:$IT$256)</f>
        <v>158.6808403352708</v>
      </c>
      <c r="T80" s="7">
        <f t="array" ref="T80">SUMPRODUCT((NBI_orig!$B$8:$B$256=NBI_L2!$A80)*(NBI_orig!$F$6:$IT$6=NBI_L2!T$1)*NBI_orig!$F$8:$IT$256)</f>
        <v>451.16370396957188</v>
      </c>
      <c r="U80" s="7">
        <f t="array" ref="U80">SUMPRODUCT((NBI_orig!$B$8:$B$256=NBI_L2!$A80)*(NBI_orig!$F$6:$IT$6=NBI_L2!U$1)*NBI_orig!$F$8:$IT$256)</f>
        <v>246.73573195873337</v>
      </c>
      <c r="V80" s="7">
        <f t="array" ref="V80">SUMPRODUCT((NBI_orig!$B$8:$B$256=NBI_L2!$A80)*(NBI_orig!$F$6:$IT$6=NBI_L2!V$1)*NBI_orig!$F$8:$IT$256)</f>
        <v>362.69575355541497</v>
      </c>
      <c r="W80" s="7">
        <f t="array" ref="W80">SUMPRODUCT((NBI_orig!$B$8:$B$256=NBI_L2!$A80)*(NBI_orig!$F$6:$IT$6=NBI_L2!W$1)*NBI_orig!$F$8:$IT$256)</f>
        <v>247.3045327828591</v>
      </c>
      <c r="X80" s="7">
        <f t="array" ref="X80">SUMPRODUCT((NBI_orig!$B$8:$B$256=NBI_L2!$A80)*(NBI_orig!$F$6:$IT$6=NBI_L2!X$1)*NBI_orig!$F$8:$IT$256)</f>
        <v>812.94089888223948</v>
      </c>
      <c r="Y80" s="7">
        <f t="array" ref="Y80">SUMPRODUCT((NBI_orig!$B$8:$B$256=NBI_L2!$A80)*(NBI_orig!$F$6:$IT$6=NBI_L2!Y$1)*NBI_orig!$F$8:$IT$256)</f>
        <v>1248.2716966198311</v>
      </c>
      <c r="Z80" s="7">
        <f t="array" ref="Z80">SUMPRODUCT((NBI_orig!$B$8:$B$256=NBI_L2!$A80)*(NBI_orig!$F$6:$IT$6=NBI_L2!Z$1)*NBI_orig!$F$8:$IT$256)</f>
        <v>312.82602450640684</v>
      </c>
      <c r="AA80" s="7">
        <f t="array" ref="AA80">SUMPRODUCT((NBI_orig!$B$8:$B$256=NBI_L2!$A80)*(NBI_orig!$F$6:$IT$6=NBI_L2!AA$1)*NBI_orig!$F$8:$IT$256)</f>
        <v>460.63765164220342</v>
      </c>
      <c r="AB80" s="7">
        <f t="array" ref="AB80">SUMPRODUCT((NBI_orig!$B$8:$B$256=NBI_L2!$A80)*(NBI_orig!$F$6:$IT$6=NBI_L2!AB$1)*NBI_orig!$F$8:$IT$256)</f>
        <v>515.45653825444992</v>
      </c>
      <c r="AC80" s="7">
        <f t="array" ref="AC80">SUMPRODUCT((NBI_orig!$B$8:$B$256=NBI_L2!$A80)*(NBI_orig!$F$6:$IT$6=NBI_L2!AC$1)*NBI_orig!$F$8:$IT$256)</f>
        <v>85.761655562231397</v>
      </c>
      <c r="AD80" s="7">
        <f t="array" ref="AD80">SUMPRODUCT((NBI_orig!$B$8:$B$256=NBI_L2!$A80)*(NBI_orig!$F$6:$IT$6=NBI_L2!AD$1)*NBI_orig!$F$8:$IT$256)</f>
        <v>357.12852840320369</v>
      </c>
      <c r="AE80" s="7">
        <f t="array" ref="AE80">SUMPRODUCT((NBI_orig!$B$8:$B$256=NBI_L2!$A80)*(NBI_orig!$F$6:$IT$6=NBI_L2!AE$1)*NBI_orig!$F$8:$IT$256)</f>
        <v>581.89085377812955</v>
      </c>
      <c r="AF80" s="7">
        <f t="array" ref="AF80">SUMPRODUCT((NBI_orig!$B$8:$B$256=NBI_L2!$A80)*(NBI_orig!$F$6:$IT$6=NBI_L2!AF$1)*NBI_orig!$F$8:$IT$256)</f>
        <v>1513.6739830307906</v>
      </c>
      <c r="AG80" s="7">
        <f t="array" ref="AG80">SUMPRODUCT((NBI_orig!$B$8:$B$256=NBI_L2!$A80)*(NBI_orig!$F$6:$IT$6=NBI_L2!AG$1)*NBI_orig!$F$8:$IT$256)</f>
        <v>773.01107910809822</v>
      </c>
      <c r="AH80" s="7">
        <f t="array" ref="AH80">SUMPRODUCT((NBI_orig!$B$8:$B$256=NBI_L2!$A80)*(NBI_orig!$F$6:$IT$6=NBI_L2!AH$1)*NBI_orig!$F$8:$IT$256)</f>
        <v>5836.5120002005679</v>
      </c>
      <c r="AI80" s="7">
        <f t="array" ref="AI80">SUMPRODUCT((NBI_orig!$B$8:$B$256=NBI_L2!$A80)*(NBI_orig!$F$6:$IT$6=NBI_L2!AI$1)*NBI_orig!$F$8:$IT$256)</f>
        <v>31528.049972142457</v>
      </c>
      <c r="AJ80" s="7">
        <f t="array" ref="AJ80">SUMPRODUCT((NBI_orig!$B$8:$B$256=NBI_L2!$A80)*(NBI_orig!$F$6:$IT$6=NBI_L2!AJ$1)*NBI_orig!$F$8:$IT$256)</f>
        <v>2407.9859061517709</v>
      </c>
      <c r="AK80" s="7">
        <f t="array" ref="AK80">SUMPRODUCT((NBI_orig!$B$8:$B$256=NBI_L2!$A80)*(NBI_orig!$F$6:$IT$6=NBI_L2!AK$1)*NBI_orig!$F$8:$IT$256)</f>
        <v>8294.0332388358875</v>
      </c>
      <c r="AL80" s="7">
        <f t="array" ref="AL80">SUMPRODUCT((NBI_orig!$B$8:$B$256=NBI_L2!$A80)*(NBI_orig!$F$6:$IT$6=NBI_L2!AL$1)*NBI_orig!$F$8:$IT$256)</f>
        <v>1642.429053596602</v>
      </c>
      <c r="AM80" s="7">
        <f t="array" ref="AM80">SUMPRODUCT((NBI_orig!$B$8:$B$256=NBI_L2!$A80)*(NBI_orig!$F$6:$IT$6=NBI_L2!AM$1)*NBI_orig!$F$8:$IT$256)</f>
        <v>283971.10743449186</v>
      </c>
      <c r="AN80" s="7">
        <f t="array" ref="AN80">SUMPRODUCT((NBI_orig!$B$8:$B$256=NBI_L2!$A80)*(NBI_orig!$F$6:$IT$6=NBI_L2!AN$1)*NBI_orig!$F$8:$IT$256)</f>
        <v>69100.371171169347</v>
      </c>
      <c r="AO80" s="7">
        <f t="array" ref="AO80">SUMPRODUCT((NBI_orig!$B$8:$B$256=NBI_L2!$A80)*(NBI_orig!$F$6:$IT$6=NBI_L2!AO$1)*NBI_orig!$F$8:$IT$256)</f>
        <v>8396.0434587697273</v>
      </c>
      <c r="AP80" s="7">
        <f t="array" ref="AP80">SUMPRODUCT((NBI_orig!$B$8:$B$256=NBI_L2!$A80)*(NBI_orig!$F$6:$IT$6=NBI_L2!AP$1)*NBI_orig!$F$8:$IT$256)</f>
        <v>8722.6131480478798</v>
      </c>
      <c r="AQ80" s="7">
        <f t="array" ref="AQ80">SUMPRODUCT((NBI_orig!$B$8:$B$256=NBI_L2!$A80)*(NBI_orig!$F$6:$IT$6=NBI_L2!AQ$1)*NBI_orig!$F$8:$IT$256)</f>
        <v>0</v>
      </c>
      <c r="AR80" s="7">
        <f t="array" ref="AR80">SUMPRODUCT((NBI_orig!$B$8:$B$256=NBI_L2!$A80)*(NBI_orig!$F$6:$IT$6=NBI_L2!AR$1)*NBI_orig!$F$8:$IT$256)</f>
        <v>0</v>
      </c>
      <c r="AS80" s="7">
        <f t="array" ref="AS80">SUMPRODUCT((NBI_orig!$B$8:$B$256=NBI_L2!$A80)*(NBI_orig!$F$6:$IT$6=NBI_L2!AS$1)*NBI_orig!$F$8:$IT$256)</f>
        <v>0</v>
      </c>
      <c r="AT80" s="7">
        <f t="array" ref="AT80">SUMPRODUCT((NBI_orig!$B$8:$B$256=NBI_L2!$A80)*(NBI_orig!$F$6:$IT$6=NBI_L2!AT$1)*NBI_orig!$F$8:$IT$256)</f>
        <v>0</v>
      </c>
      <c r="AU80" s="7">
        <f t="array" ref="AU80">SUMPRODUCT((NBI_orig!$B$8:$B$256=NBI_L2!$A80)*(NBI_orig!$F$6:$IT$6=NBI_L2!AU$1)*NBI_orig!$F$8:$IT$256)</f>
        <v>0</v>
      </c>
      <c r="AV80" s="7">
        <f t="array" ref="AV80">SUMPRODUCT((NBI_orig!$B$8:$B$256=NBI_L2!$A80)*(NBI_orig!$F$6:$IT$6=NBI_L2!AV$1)*NBI_orig!$F$8:$IT$256)</f>
        <v>0</v>
      </c>
      <c r="AW80" s="7">
        <f t="array" ref="AW80">SUMPRODUCT((NBI_orig!$B$8:$B$256=NBI_L2!$A80)*(NBI_orig!$F$6:$IT$6=NBI_L2!AW$1)*NBI_orig!$F$8:$IT$256)</f>
        <v>0</v>
      </c>
      <c r="AX80" s="7">
        <f t="array" ref="AX80">SUMPRODUCT((NBI_orig!$B$8:$B$256=NBI_L2!$A80)*(NBI_orig!$F$6:$IT$6=NBI_L2!AX$1)*NBI_orig!$F$8:$IT$256)</f>
        <v>0</v>
      </c>
      <c r="AY80" s="7">
        <f t="array" ref="AY80">SUMPRODUCT((NBI_orig!$B$8:$B$256=NBI_L2!$A80)*(NBI_orig!$F$6:$IT$6=NBI_L2!AY$1)*NBI_orig!$F$8:$IT$256)</f>
        <v>0</v>
      </c>
      <c r="AZ80" s="7">
        <f t="array" ref="AZ80">SUMPRODUCT((NBI_orig!$B$8:$B$256=NBI_L2!$A80)*(NBI_orig!$F$6:$IT$6=NBI_L2!AZ$1)*NBI_orig!$F$8:$IT$256)</f>
        <v>0</v>
      </c>
      <c r="BA80" s="7">
        <f t="array" ref="BA80">SUMPRODUCT((NBI_orig!$B$8:$B$256=NBI_L2!$A80)*(NBI_orig!$F$6:$IT$6=NBI_L2!BA$1)*NBI_orig!$F$8:$IT$256)</f>
        <v>0</v>
      </c>
      <c r="BB80" s="7">
        <f t="array" ref="BB80">SUMPRODUCT((NBI_orig!$B$8:$B$256=NBI_L2!$A80)*(NBI_orig!$F$6:$IT$6=NBI_L2!BB$1)*NBI_orig!$F$8:$IT$256)</f>
        <v>0</v>
      </c>
      <c r="BC80" s="7">
        <f t="array" ref="BC80">SUMPRODUCT((NBI_orig!$B$8:$B$256=NBI_L2!$A80)*(NBI_orig!$F$6:$IT$6=NBI_L2!BC$1)*NBI_orig!$F$8:$IT$256)</f>
        <v>0</v>
      </c>
      <c r="BD80" s="7">
        <f t="array" ref="BD80">SUMPRODUCT((NBI_orig!$B$8:$B$256=NBI_L2!$A80)*(NBI_orig!$F$6:$IT$6=NBI_L2!BD$1)*NBI_orig!$F$8:$IT$256)</f>
        <v>0</v>
      </c>
      <c r="BE80" s="7">
        <f t="array" ref="BE80">SUMPRODUCT((NBI_orig!$B$8:$B$256=NBI_L2!$A80)*(NBI_orig!$F$6:$IT$6=NBI_L2!BE$1)*NBI_orig!$F$8:$IT$256)</f>
        <v>0</v>
      </c>
      <c r="BF80" s="7">
        <f t="array" ref="BF80">SUMPRODUCT((NBI_orig!$B$8:$B$256=NBI_L2!$A80)*(NBI_orig!$F$6:$IT$6=NBI_L2!BF$1)*NBI_orig!$F$8:$IT$256)</f>
        <v>0</v>
      </c>
      <c r="BG80" s="7">
        <f t="array" ref="BG80">SUMPRODUCT((NBI_orig!$B$8:$B$256=NBI_L2!$A80)*(NBI_orig!$F$6:$IT$6=NBI_L2!BG$1)*NBI_orig!$F$8:$IT$256)</f>
        <v>0</v>
      </c>
      <c r="BH80" s="7">
        <f t="array" ref="BH80">SUMPRODUCT((NBI_orig!$B$8:$B$256=NBI_L2!$A80)*(NBI_orig!$F$6:$IT$6=NBI_L2!BH$1)*NBI_orig!$F$8:$IT$256)</f>
        <v>0</v>
      </c>
      <c r="BI80" s="7">
        <f t="array" ref="BI80">SUMPRODUCT((NBI_orig!$B$8:$B$256=NBI_L2!$A80)*(NBI_orig!$F$6:$IT$6=NBI_L2!BI$1)*NBI_orig!$F$8:$IT$256)</f>
        <v>0</v>
      </c>
      <c r="BJ80" s="7">
        <f t="array" ref="BJ80">SUMPRODUCT((NBI_orig!$B$8:$B$256=NBI_L2!$A80)*(NBI_orig!$F$6:$IT$6=NBI_L2!BJ$1)*NBI_orig!$F$8:$IT$256)</f>
        <v>0</v>
      </c>
      <c r="BK80" s="7">
        <f t="array" ref="BK80">SUMPRODUCT((NBI_orig!$B$8:$B$256=NBI_L2!$A80)*(NBI_orig!$F$6:$IT$6=NBI_L2!BK$1)*NBI_orig!$F$8:$IT$256)</f>
        <v>0</v>
      </c>
      <c r="BL80" s="7">
        <f t="array" ref="BL80">SUMPRODUCT((NBI_orig!$B$8:$B$256=NBI_L2!$A80)*(NBI_orig!$F$6:$IT$6=NBI_L2!BL$1)*NBI_orig!$F$8:$IT$256)</f>
        <v>0</v>
      </c>
      <c r="BM80" s="7">
        <f t="array" ref="BM80">SUMPRODUCT((NBI_orig!$B$8:$B$256=NBI_L2!$A80)*(NBI_orig!$F$6:$IT$6=NBI_L2!BM$1)*NBI_orig!$F$8:$IT$256)</f>
        <v>0</v>
      </c>
      <c r="BN80" s="7">
        <f t="array" ref="BN80">SUMPRODUCT((NBI_orig!$B$8:$B$256=NBI_L2!$A80)*(NBI_orig!$F$6:$IT$6=NBI_L2!BN$1)*NBI_orig!$F$8:$IT$256)</f>
        <v>0</v>
      </c>
      <c r="BO80" s="7">
        <f t="array" ref="BO80">SUMPRODUCT((NBI_orig!$B$8:$B$256=NBI_L2!$A80)*(NBI_orig!$F$6:$IT$6=NBI_L2!BO$1)*NBI_orig!$F$8:$IT$256)</f>
        <v>0</v>
      </c>
      <c r="BP80" s="7">
        <f t="array" ref="BP80">SUMPRODUCT((NBI_orig!$B$8:$B$256=NBI_L2!$A80)*(NBI_orig!$F$6:$IT$6=NBI_L2!BP$1)*NBI_orig!$F$8:$IT$256)</f>
        <v>0</v>
      </c>
      <c r="BQ80" s="7">
        <f t="array" ref="BQ80">SUMPRODUCT((NBI_orig!$B$8:$B$256=NBI_L2!$A80)*(NBI_orig!$F$6:$IT$6=NBI_L2!BQ$1)*NBI_orig!$F$8:$IT$256)</f>
        <v>0</v>
      </c>
      <c r="BR80" s="7">
        <f t="array" ref="BR80">SUMPRODUCT((NBI_orig!$B$8:$B$256=NBI_L2!$A80)*(NBI_orig!$F$6:$IT$6=NBI_L2!BR$1)*NBI_orig!$F$8:$IT$256)</f>
        <v>0</v>
      </c>
      <c r="BS80" s="7">
        <f t="array" ref="BS80">SUMPRODUCT((NBI_orig!$B$8:$B$256=NBI_L2!$A80)*(NBI_orig!$F$6:$IT$6=NBI_L2!BS$1)*NBI_orig!$F$8:$IT$256)</f>
        <v>0</v>
      </c>
      <c r="BT80" s="7">
        <f t="array" ref="BT80">SUMPRODUCT((NBI_orig!$B$8:$B$256=NBI_L2!$A80)*(NBI_orig!$F$6:$IT$6=NBI_L2!BT$1)*NBI_orig!$F$8:$IT$256)</f>
        <v>0</v>
      </c>
      <c r="BU80" s="7">
        <f t="array" ref="BU80">SUMPRODUCT((NBI_orig!$B$8:$B$256=NBI_L2!$A80)*(NBI_orig!$F$6:$IT$6=NBI_L2!BU$1)*NBI_orig!$F$8:$IT$256)</f>
        <v>0</v>
      </c>
      <c r="BV80" s="7">
        <f t="array" ref="BV80">SUMPRODUCT((NBI_orig!$B$8:$B$256=NBI_L2!$A80)*(NBI_orig!$F$6:$IT$6=NBI_L2!BV$1)*NBI_orig!$F$8:$IT$256)</f>
        <v>0</v>
      </c>
      <c r="BW80" s="7">
        <f t="array" ref="BW80">SUMPRODUCT((NBI_orig!$B$8:$B$256=NBI_L2!$A80)*(NBI_orig!$F$6:$IT$6=NBI_L2!BW$1)*NBI_orig!$F$8:$IT$256)</f>
        <v>0</v>
      </c>
      <c r="BX80" s="7">
        <f t="array" ref="BX80">SUMPRODUCT((NBI_orig!$B$8:$B$256=NBI_L2!$A80)*(NBI_orig!$F$6:$IT$6=NBI_L2!BX$1)*NBI_orig!$F$8:$IT$256)</f>
        <v>0</v>
      </c>
      <c r="BY80" s="7">
        <f t="array" ref="BY80">SUMPRODUCT((NBI_orig!$B$8:$B$256=NBI_L2!$A80)*(NBI_orig!$F$6:$IT$6=NBI_L2!BY$1)*NBI_orig!$F$8:$IT$256)</f>
        <v>0</v>
      </c>
      <c r="BZ80" s="7">
        <f t="array" ref="BZ80">SUMPRODUCT((NBI_orig!$B$8:$B$256=NBI_L2!$A80)*(NBI_orig!$F$6:$IT$6=NBI_L2!BZ$1)*NBI_orig!$F$8:$IT$256)</f>
        <v>0</v>
      </c>
      <c r="CA80" s="7">
        <f t="array" ref="CA80">SUMPRODUCT((NBI_orig!$B$8:$B$256=NBI_L2!$A80)*(NBI_orig!$F$6:$IT$6=NBI_L2!CA$1)*NBI_orig!$F$8:$IT$256)</f>
        <v>0</v>
      </c>
      <c r="CB80" s="7">
        <f t="array" ref="CB80">SUMPRODUCT((NBI_orig!$B$8:$B$256=NBI_L2!$A80)*(NBI_orig!$F$6:$IT$6=NBI_L2!CB$1)*NBI_orig!$F$8:$IT$256)</f>
        <v>0</v>
      </c>
      <c r="CC80" s="7">
        <f t="array" ref="CC80">SUMPRODUCT((NBI_orig!$B$8:$B$256=NBI_L2!$A80)*(NBI_orig!$F$6:$IT$6=NBI_L2!CC$1)*NBI_orig!$F$8:$IT$256)</f>
        <v>0</v>
      </c>
      <c r="CD80" s="7">
        <f t="array" ref="CD80">SUMPRODUCT((NBI_orig!$B$8:$B$256=NBI_L2!$A80)*(NBI_orig!$F$6:$IT$6=NBI_L2!CD$1)*NBI_orig!$F$8:$IT$256)</f>
        <v>0</v>
      </c>
      <c r="CE80" s="7">
        <f t="array" ref="CE80">SUMPRODUCT((NBI_orig!$B$8:$B$256=NBI_L2!$A80)*(NBI_orig!$F$6:$IT$6=NBI_L2!CE$1)*NBI_orig!$F$8:$IT$256)</f>
        <v>0</v>
      </c>
      <c r="CF80" s="7">
        <f t="array" ref="CF80">SUMPRODUCT((NBI_orig!$B$8:$B$256=NBI_L2!$A80)*(NBI_orig!$F$6:$IT$6=NBI_L2!CF$1)*NBI_orig!$F$8:$IT$256)</f>
        <v>0</v>
      </c>
      <c r="CG80" s="7">
        <f t="array" ref="CG80">SUMPRODUCT((NBI_orig!$B$8:$B$256=NBI_L2!$A80)*(NBI_orig!$F$6:$IT$6=NBI_L2!CG$1)*NBI_orig!$F$8:$IT$256)</f>
        <v>0</v>
      </c>
      <c r="CH80" s="7">
        <f t="array" ref="CH80">SUMPRODUCT((NBI_orig!$B$8:$B$256=NBI_L2!$A80)*(NBI_orig!$F$6:$IT$6=NBI_L2!CH$1)*NBI_orig!$F$8:$IT$256)</f>
        <v>0</v>
      </c>
      <c r="CI80" s="7">
        <f t="array" ref="CI80">SUMPRODUCT((NBI_orig!$B$8:$B$256=NBI_L2!$A80)*(NBI_orig!$F$6:$IT$6=NBI_L2!CI$1)*NBI_orig!$F$8:$IT$256)</f>
        <v>0</v>
      </c>
      <c r="CJ80" s="7">
        <f t="array" ref="CJ80">SUMPRODUCT((NBI_orig!$B$8:$B$256=NBI_L2!$A80)*(NBI_orig!$F$6:$IT$6=NBI_L2!CJ$1)*NBI_orig!$F$8:$IT$256)</f>
        <v>0</v>
      </c>
      <c r="CK80" s="7">
        <f t="array" ref="CK80">SUMPRODUCT((NBI_orig!$B$8:$B$256=NBI_L2!$A80)*(NBI_orig!$F$6:$IT$6=NBI_L2!CK$1)*NBI_orig!$F$8:$IT$256)</f>
        <v>8845.8737140350931</v>
      </c>
      <c r="CL80" s="7">
        <f t="array" ref="CL80">SUMPRODUCT((NBI_orig!$B$8:$B$256=NBI_L2!$A80)*(NBI_orig!$F$6:$IT$6=NBI_L2!CL$1)*NBI_orig!$F$8:$IT$256)</f>
        <v>51782.700639745031</v>
      </c>
      <c r="CM80" s="7">
        <f t="array" ref="CM80">SUMPRODUCT((NBI_orig!$B$8:$B$256=NBI_L2!$A80)*(NBI_orig!$F$6:$IT$6=NBI_L2!CM$1)*NBI_orig!$F$8:$IT$256)</f>
        <v>205739.64473781717</v>
      </c>
      <c r="CN80" s="7">
        <f t="array" ref="CN80">SUMPRODUCT((NBI_orig!$B$8:$B$256=NBI_L2!$A80)*(NBI_orig!$F$6:$IT$6=NBI_L2!CN$1)*NBI_orig!$F$8:$IT$256)</f>
        <v>0</v>
      </c>
      <c r="CO80" s="7">
        <f t="array" ref="CO80">SUMPRODUCT((NBI_orig!$B$8:$B$256=NBI_L2!$A80)*(NBI_orig!$F$6:$IT$6=NBI_L2!CO$1)*NBI_orig!$F$8:$IT$256)</f>
        <v>0</v>
      </c>
      <c r="CP80" s="7">
        <f t="array" ref="CP80">SUMPRODUCT((NBI_orig!$B$8:$B$256=NBI_L2!$A80)*(NBI_orig!$F$6:$IT$6=NBI_L2!CP$1)*NBI_orig!$F$8:$IT$256)</f>
        <v>0</v>
      </c>
      <c r="CQ80" s="7">
        <f t="array" ref="CQ80">SUMPRODUCT((NBI_orig!$B$8:$B$256=NBI_L2!$A80)*(NBI_orig!$F$6:$IT$6=NBI_L2!CQ$1)*NBI_orig!$F$8:$IT$256)</f>
        <v>0</v>
      </c>
      <c r="CR80" s="7">
        <f t="array" ref="CR80">SUMPRODUCT((NBI_orig!$B$8:$B$256=NBI_L2!$A80)*(NBI_orig!$F$6:$IT$6=NBI_L2!CR$1)*NBI_orig!$F$8:$IT$256)</f>
        <v>0</v>
      </c>
      <c r="CS80" s="7">
        <f t="array" ref="CS80">SUMPRODUCT((NBI_orig!$B$8:$B$256=NBI_L2!$A80)*(NBI_orig!$F$6:$IT$6=NBI_L2!CS$1)*NBI_orig!$F$8:$IT$256)</f>
        <v>0</v>
      </c>
      <c r="CT80" s="7">
        <f t="array" ref="CT80">SUMPRODUCT((NBI_orig!$B$8:$B$256=NBI_L2!$A80)*(NBI_orig!$F$6:$IT$6=NBI_L2!CT$1)*NBI_orig!$F$8:$IT$256)</f>
        <v>-1454.774131030455</v>
      </c>
      <c r="CU80" s="7">
        <f t="array" ref="CU80">SUMPRODUCT((NBI_orig!$B$8:$B$256=NBI_L2!$A80)*(NBI_orig!$F$6:$IT$6=NBI_L2!CU$1)*NBI_orig!$F$8:$IT$256)</f>
        <v>1458.431124209786</v>
      </c>
      <c r="CV80" s="7">
        <f t="array" ref="CV80">SUMPRODUCT((NBI_orig!$B$8:$B$256=NBI_L2!$A80)*(NBI_orig!$F$6:$IT$6=NBI_L2!CV$1)*NBI_orig!$F$8:$IT$256)</f>
        <v>34680.238749143937</v>
      </c>
      <c r="CW80" s="7">
        <f t="array" ref="CW80">SUMPRODUCT((NBI_orig!$B$8:$B$256=NBI_L2!$A80)*(NBI_orig!$F$6:$IT$6=NBI_L2!CW$1)*NBI_orig!$F$8:$IT$256)</f>
        <v>775205.61140937498</v>
      </c>
      <c r="CX80" s="7"/>
      <c r="CY80" s="7"/>
    </row>
    <row r="81" spans="1:103" x14ac:dyDescent="0.2">
      <c r="A81" s="6" t="s">
        <v>358</v>
      </c>
      <c r="B81" s="7">
        <f t="array" ref="B81">SUMPRODUCT((NBI_orig!$B$8:$B$256=NBI_L2!$A81)*(NBI_orig!$F$6:$IT$6=NBI_L2!B$1)*NBI_orig!$F$8:$IT$256)</f>
        <v>359.14492758106201</v>
      </c>
      <c r="C81" s="7">
        <f t="array" ref="C81">SUMPRODUCT((NBI_orig!$B$8:$B$256=NBI_L2!$A81)*(NBI_orig!$F$6:$IT$6=NBI_L2!C$1)*NBI_orig!$F$8:$IT$256)</f>
        <v>38.733342138404794</v>
      </c>
      <c r="D81" s="7">
        <f t="array" ref="D81">SUMPRODUCT((NBI_orig!$B$8:$B$256=NBI_L2!$A81)*(NBI_orig!$F$6:$IT$6=NBI_L2!D$1)*NBI_orig!$F$8:$IT$256)</f>
        <v>5.5248321215971341</v>
      </c>
      <c r="E81" s="7">
        <f t="array" ref="E81">SUMPRODUCT((NBI_orig!$B$8:$B$256=NBI_L2!$A81)*(NBI_orig!$F$6:$IT$6=NBI_L2!E$1)*NBI_orig!$F$8:$IT$256)</f>
        <v>1473.5639313597524</v>
      </c>
      <c r="F81" s="7">
        <f t="array" ref="F81">SUMPRODUCT((NBI_orig!$B$8:$B$256=NBI_L2!$A81)*(NBI_orig!$F$6:$IT$6=NBI_L2!F$1)*NBI_orig!$F$8:$IT$256)</f>
        <v>13345.294365708827</v>
      </c>
      <c r="G81" s="7">
        <f t="array" ref="G81">SUMPRODUCT((NBI_orig!$B$8:$B$256=NBI_L2!$A81)*(NBI_orig!$F$6:$IT$6=NBI_L2!G$1)*NBI_orig!$F$8:$IT$256)</f>
        <v>1165.333019311932</v>
      </c>
      <c r="H81" s="7">
        <f t="array" ref="H81">SUMPRODUCT((NBI_orig!$B$8:$B$256=NBI_L2!$A81)*(NBI_orig!$F$6:$IT$6=NBI_L2!H$1)*NBI_orig!$F$8:$IT$256)</f>
        <v>25771.584313167554</v>
      </c>
      <c r="I81" s="7">
        <f t="array" ref="I81">SUMPRODUCT((NBI_orig!$B$8:$B$256=NBI_L2!$A81)*(NBI_orig!$F$6:$IT$6=NBI_L2!I$1)*NBI_orig!$F$8:$IT$256)</f>
        <v>7059.3692017550693</v>
      </c>
      <c r="J81" s="7">
        <f t="array" ref="J81">SUMPRODUCT((NBI_orig!$B$8:$B$256=NBI_L2!$A81)*(NBI_orig!$F$6:$IT$6=NBI_L2!J$1)*NBI_orig!$F$8:$IT$256)</f>
        <v>3198.7694442529664</v>
      </c>
      <c r="K81" s="7">
        <f t="array" ref="K81">SUMPRODUCT((NBI_orig!$B$8:$B$256=NBI_L2!$A81)*(NBI_orig!$F$6:$IT$6=NBI_L2!K$1)*NBI_orig!$F$8:$IT$256)</f>
        <v>236.91928085452196</v>
      </c>
      <c r="L81" s="7">
        <f t="array" ref="L81">SUMPRODUCT((NBI_orig!$B$8:$B$256=NBI_L2!$A81)*(NBI_orig!$F$6:$IT$6=NBI_L2!L$1)*NBI_orig!$F$8:$IT$256)</f>
        <v>435.59532766723635</v>
      </c>
      <c r="M81" s="7">
        <f t="array" ref="M81">SUMPRODUCT((NBI_orig!$B$8:$B$256=NBI_L2!$A81)*(NBI_orig!$F$6:$IT$6=NBI_L2!M$1)*NBI_orig!$F$8:$IT$256)</f>
        <v>2325.690116793573</v>
      </c>
      <c r="N81" s="7">
        <f t="array" ref="N81">SUMPRODUCT((NBI_orig!$B$8:$B$256=NBI_L2!$A81)*(NBI_orig!$F$6:$IT$6=NBI_L2!N$1)*NBI_orig!$F$8:$IT$256)</f>
        <v>4145.3089382707267</v>
      </c>
      <c r="O81" s="7">
        <f t="array" ref="O81">SUMPRODUCT((NBI_orig!$B$8:$B$256=NBI_L2!$A81)*(NBI_orig!$F$6:$IT$6=NBI_L2!O$1)*NBI_orig!$F$8:$IT$256)</f>
        <v>5060.1550332287707</v>
      </c>
      <c r="P81" s="7">
        <f t="array" ref="P81">SUMPRODUCT((NBI_orig!$B$8:$B$256=NBI_L2!$A81)*(NBI_orig!$F$6:$IT$6=NBI_L2!P$1)*NBI_orig!$F$8:$IT$256)</f>
        <v>570.09735636278879</v>
      </c>
      <c r="Q81" s="7">
        <f t="array" ref="Q81">SUMPRODUCT((NBI_orig!$B$8:$B$256=NBI_L2!$A81)*(NBI_orig!$F$6:$IT$6=NBI_L2!Q$1)*NBI_orig!$F$8:$IT$256)</f>
        <v>2766.3460371763467</v>
      </c>
      <c r="R81" s="7">
        <f t="array" ref="R81">SUMPRODUCT((NBI_orig!$B$8:$B$256=NBI_L2!$A81)*(NBI_orig!$F$6:$IT$6=NBI_L2!R$1)*NBI_orig!$F$8:$IT$256)</f>
        <v>13132.359653466405</v>
      </c>
      <c r="S81" s="7">
        <f t="array" ref="S81">SUMPRODUCT((NBI_orig!$B$8:$B$256=NBI_L2!$A81)*(NBI_orig!$F$6:$IT$6=NBI_L2!S$1)*NBI_orig!$F$8:$IT$256)</f>
        <v>1100.1959720726318</v>
      </c>
      <c r="T81" s="7">
        <f t="array" ref="T81">SUMPRODUCT((NBI_orig!$B$8:$B$256=NBI_L2!$A81)*(NBI_orig!$F$6:$IT$6=NBI_L2!T$1)*NBI_orig!$F$8:$IT$256)</f>
        <v>1411.1921390226844</v>
      </c>
      <c r="U81" s="7">
        <f t="array" ref="U81">SUMPRODUCT((NBI_orig!$B$8:$B$256=NBI_L2!$A81)*(NBI_orig!$F$6:$IT$6=NBI_L2!U$1)*NBI_orig!$F$8:$IT$256)</f>
        <v>928.59428324577789</v>
      </c>
      <c r="V81" s="7">
        <f t="array" ref="V81">SUMPRODUCT((NBI_orig!$B$8:$B$256=NBI_L2!$A81)*(NBI_orig!$F$6:$IT$6=NBI_L2!V$1)*NBI_orig!$F$8:$IT$256)</f>
        <v>3137.1142574890982</v>
      </c>
      <c r="W81" s="7">
        <f t="array" ref="W81">SUMPRODUCT((NBI_orig!$B$8:$B$256=NBI_L2!$A81)*(NBI_orig!$F$6:$IT$6=NBI_L2!W$1)*NBI_orig!$F$8:$IT$256)</f>
        <v>753.50119238695152</v>
      </c>
      <c r="X81" s="7">
        <f t="array" ref="X81">SUMPRODUCT((NBI_orig!$B$8:$B$256=NBI_L2!$A81)*(NBI_orig!$F$6:$IT$6=NBI_L2!X$1)*NBI_orig!$F$8:$IT$256)</f>
        <v>2597.5782954887914</v>
      </c>
      <c r="Y81" s="7">
        <f t="array" ref="Y81">SUMPRODUCT((NBI_orig!$B$8:$B$256=NBI_L2!$A81)*(NBI_orig!$F$6:$IT$6=NBI_L2!Y$1)*NBI_orig!$F$8:$IT$256)</f>
        <v>3365.1354204609438</v>
      </c>
      <c r="Z81" s="7">
        <f t="array" ref="Z81">SUMPRODUCT((NBI_orig!$B$8:$B$256=NBI_L2!$A81)*(NBI_orig!$F$6:$IT$6=NBI_L2!Z$1)*NBI_orig!$F$8:$IT$256)</f>
        <v>1416.76435808114</v>
      </c>
      <c r="AA81" s="7">
        <f t="array" ref="AA81">SUMPRODUCT((NBI_orig!$B$8:$B$256=NBI_L2!$A81)*(NBI_orig!$F$6:$IT$6=NBI_L2!AA$1)*NBI_orig!$F$8:$IT$256)</f>
        <v>1243.4455052495307</v>
      </c>
      <c r="AB81" s="7">
        <f t="array" ref="AB81">SUMPRODUCT((NBI_orig!$B$8:$B$256=NBI_L2!$A81)*(NBI_orig!$F$6:$IT$6=NBI_L2!AB$1)*NBI_orig!$F$8:$IT$256)</f>
        <v>6239.8146523246587</v>
      </c>
      <c r="AC81" s="7">
        <f t="array" ref="AC81">SUMPRODUCT((NBI_orig!$B$8:$B$256=NBI_L2!$A81)*(NBI_orig!$F$6:$IT$6=NBI_L2!AC$1)*NBI_orig!$F$8:$IT$256)</f>
        <v>562.24051132105421</v>
      </c>
      <c r="AD81" s="7">
        <f t="array" ref="AD81">SUMPRODUCT((NBI_orig!$B$8:$B$256=NBI_L2!$A81)*(NBI_orig!$F$6:$IT$6=NBI_L2!AD$1)*NBI_orig!$F$8:$IT$256)</f>
        <v>1318.066117005214</v>
      </c>
      <c r="AE81" s="7">
        <f t="array" ref="AE81">SUMPRODUCT((NBI_orig!$B$8:$B$256=NBI_L2!$A81)*(NBI_orig!$F$6:$IT$6=NBI_L2!AE$1)*NBI_orig!$F$8:$IT$256)</f>
        <v>1470.1757438262318</v>
      </c>
      <c r="AF81" s="7">
        <f t="array" ref="AF81">SUMPRODUCT((NBI_orig!$B$8:$B$256=NBI_L2!$A81)*(NBI_orig!$F$6:$IT$6=NBI_L2!AF$1)*NBI_orig!$F$8:$IT$256)</f>
        <v>3391.567195696015</v>
      </c>
      <c r="AG81" s="7">
        <f t="array" ref="AG81">SUMPRODUCT((NBI_orig!$B$8:$B$256=NBI_L2!$A81)*(NBI_orig!$F$6:$IT$6=NBI_L2!AG$1)*NBI_orig!$F$8:$IT$256)</f>
        <v>1029.2235128148523</v>
      </c>
      <c r="AH81" s="7">
        <f t="array" ref="AH81">SUMPRODUCT((NBI_orig!$B$8:$B$256=NBI_L2!$A81)*(NBI_orig!$F$6:$IT$6=NBI_L2!AH$1)*NBI_orig!$F$8:$IT$256)</f>
        <v>44857.715351890947</v>
      </c>
      <c r="AI81" s="7">
        <f t="array" ref="AI81">SUMPRODUCT((NBI_orig!$B$8:$B$256=NBI_L2!$A81)*(NBI_orig!$F$6:$IT$6=NBI_L2!AI$1)*NBI_orig!$F$8:$IT$256)</f>
        <v>141880.50041599659</v>
      </c>
      <c r="AJ81" s="7">
        <f t="array" ref="AJ81">SUMPRODUCT((NBI_orig!$B$8:$B$256=NBI_L2!$A81)*(NBI_orig!$F$6:$IT$6=NBI_L2!AJ$1)*NBI_orig!$F$8:$IT$256)</f>
        <v>12506.654950760987</v>
      </c>
      <c r="AK81" s="7">
        <f t="array" ref="AK81">SUMPRODUCT((NBI_orig!$B$8:$B$256=NBI_L2!$A81)*(NBI_orig!$F$6:$IT$6=NBI_L2!AK$1)*NBI_orig!$F$8:$IT$256)</f>
        <v>42157.900464863873</v>
      </c>
      <c r="AL81" s="7">
        <f t="array" ref="AL81">SUMPRODUCT((NBI_orig!$B$8:$B$256=NBI_L2!$A81)*(NBI_orig!$F$6:$IT$6=NBI_L2!AL$1)*NBI_orig!$F$8:$IT$256)</f>
        <v>51233.40992046133</v>
      </c>
      <c r="AM81" s="7">
        <f t="array" ref="AM81">SUMPRODUCT((NBI_orig!$B$8:$B$256=NBI_L2!$A81)*(NBI_orig!$F$6:$IT$6=NBI_L2!AM$1)*NBI_orig!$F$8:$IT$256)</f>
        <v>20745.089935772732</v>
      </c>
      <c r="AN81" s="7">
        <f t="array" ref="AN81">SUMPRODUCT((NBI_orig!$B$8:$B$256=NBI_L2!$A81)*(NBI_orig!$F$6:$IT$6=NBI_L2!AN$1)*NBI_orig!$F$8:$IT$256)</f>
        <v>90366.995751889524</v>
      </c>
      <c r="AO81" s="7">
        <f t="array" ref="AO81">SUMPRODUCT((NBI_orig!$B$8:$B$256=NBI_L2!$A81)*(NBI_orig!$F$6:$IT$6=NBI_L2!AO$1)*NBI_orig!$F$8:$IT$256)</f>
        <v>60894.802126802395</v>
      </c>
      <c r="AP81" s="7">
        <f t="array" ref="AP81">SUMPRODUCT((NBI_orig!$B$8:$B$256=NBI_L2!$A81)*(NBI_orig!$F$6:$IT$6=NBI_L2!AP$1)*NBI_orig!$F$8:$IT$256)</f>
        <v>89327.988308476924</v>
      </c>
      <c r="AQ81" s="7">
        <f t="array" ref="AQ81">SUMPRODUCT((NBI_orig!$B$8:$B$256=NBI_L2!$A81)*(NBI_orig!$F$6:$IT$6=NBI_L2!AQ$1)*NBI_orig!$F$8:$IT$256)</f>
        <v>0</v>
      </c>
      <c r="AR81" s="7">
        <f t="array" ref="AR81">SUMPRODUCT((NBI_orig!$B$8:$B$256=NBI_L2!$A81)*(NBI_orig!$F$6:$IT$6=NBI_L2!AR$1)*NBI_orig!$F$8:$IT$256)</f>
        <v>0</v>
      </c>
      <c r="AS81" s="7">
        <f t="array" ref="AS81">SUMPRODUCT((NBI_orig!$B$8:$B$256=NBI_L2!$A81)*(NBI_orig!$F$6:$IT$6=NBI_L2!AS$1)*NBI_orig!$F$8:$IT$256)</f>
        <v>0</v>
      </c>
      <c r="AT81" s="7">
        <f t="array" ref="AT81">SUMPRODUCT((NBI_orig!$B$8:$B$256=NBI_L2!$A81)*(NBI_orig!$F$6:$IT$6=NBI_L2!AT$1)*NBI_orig!$F$8:$IT$256)</f>
        <v>0</v>
      </c>
      <c r="AU81" s="7">
        <f t="array" ref="AU81">SUMPRODUCT((NBI_orig!$B$8:$B$256=NBI_L2!$A81)*(NBI_orig!$F$6:$IT$6=NBI_L2!AU$1)*NBI_orig!$F$8:$IT$256)</f>
        <v>0</v>
      </c>
      <c r="AV81" s="7">
        <f t="array" ref="AV81">SUMPRODUCT((NBI_orig!$B$8:$B$256=NBI_L2!$A81)*(NBI_orig!$F$6:$IT$6=NBI_L2!AV$1)*NBI_orig!$F$8:$IT$256)</f>
        <v>0</v>
      </c>
      <c r="AW81" s="7">
        <f t="array" ref="AW81">SUMPRODUCT((NBI_orig!$B$8:$B$256=NBI_L2!$A81)*(NBI_orig!$F$6:$IT$6=NBI_L2!AW$1)*NBI_orig!$F$8:$IT$256)</f>
        <v>0</v>
      </c>
      <c r="AX81" s="7">
        <f t="array" ref="AX81">SUMPRODUCT((NBI_orig!$B$8:$B$256=NBI_L2!$A81)*(NBI_orig!$F$6:$IT$6=NBI_L2!AX$1)*NBI_orig!$F$8:$IT$256)</f>
        <v>0</v>
      </c>
      <c r="AY81" s="7">
        <f t="array" ref="AY81">SUMPRODUCT((NBI_orig!$B$8:$B$256=NBI_L2!$A81)*(NBI_orig!$F$6:$IT$6=NBI_L2!AY$1)*NBI_orig!$F$8:$IT$256)</f>
        <v>0</v>
      </c>
      <c r="AZ81" s="7">
        <f t="array" ref="AZ81">SUMPRODUCT((NBI_orig!$B$8:$B$256=NBI_L2!$A81)*(NBI_orig!$F$6:$IT$6=NBI_L2!AZ$1)*NBI_orig!$F$8:$IT$256)</f>
        <v>0</v>
      </c>
      <c r="BA81" s="7">
        <f t="array" ref="BA81">SUMPRODUCT((NBI_orig!$B$8:$B$256=NBI_L2!$A81)*(NBI_orig!$F$6:$IT$6=NBI_L2!BA$1)*NBI_orig!$F$8:$IT$256)</f>
        <v>0</v>
      </c>
      <c r="BB81" s="7">
        <f t="array" ref="BB81">SUMPRODUCT((NBI_orig!$B$8:$B$256=NBI_L2!$A81)*(NBI_orig!$F$6:$IT$6=NBI_L2!BB$1)*NBI_orig!$F$8:$IT$256)</f>
        <v>0</v>
      </c>
      <c r="BC81" s="7">
        <f t="array" ref="BC81">SUMPRODUCT((NBI_orig!$B$8:$B$256=NBI_L2!$A81)*(NBI_orig!$F$6:$IT$6=NBI_L2!BC$1)*NBI_orig!$F$8:$IT$256)</f>
        <v>0</v>
      </c>
      <c r="BD81" s="7">
        <f t="array" ref="BD81">SUMPRODUCT((NBI_orig!$B$8:$B$256=NBI_L2!$A81)*(NBI_orig!$F$6:$IT$6=NBI_L2!BD$1)*NBI_orig!$F$8:$IT$256)</f>
        <v>0</v>
      </c>
      <c r="BE81" s="7">
        <f t="array" ref="BE81">SUMPRODUCT((NBI_orig!$B$8:$B$256=NBI_L2!$A81)*(NBI_orig!$F$6:$IT$6=NBI_L2!BE$1)*NBI_orig!$F$8:$IT$256)</f>
        <v>0</v>
      </c>
      <c r="BF81" s="7">
        <f t="array" ref="BF81">SUMPRODUCT((NBI_orig!$B$8:$B$256=NBI_L2!$A81)*(NBI_orig!$F$6:$IT$6=NBI_L2!BF$1)*NBI_orig!$F$8:$IT$256)</f>
        <v>0</v>
      </c>
      <c r="BG81" s="7">
        <f t="array" ref="BG81">SUMPRODUCT((NBI_orig!$B$8:$B$256=NBI_L2!$A81)*(NBI_orig!$F$6:$IT$6=NBI_L2!BG$1)*NBI_orig!$F$8:$IT$256)</f>
        <v>0</v>
      </c>
      <c r="BH81" s="7">
        <f t="array" ref="BH81">SUMPRODUCT((NBI_orig!$B$8:$B$256=NBI_L2!$A81)*(NBI_orig!$F$6:$IT$6=NBI_L2!BH$1)*NBI_orig!$F$8:$IT$256)</f>
        <v>0</v>
      </c>
      <c r="BI81" s="7">
        <f t="array" ref="BI81">SUMPRODUCT((NBI_orig!$B$8:$B$256=NBI_L2!$A81)*(NBI_orig!$F$6:$IT$6=NBI_L2!BI$1)*NBI_orig!$F$8:$IT$256)</f>
        <v>0</v>
      </c>
      <c r="BJ81" s="7">
        <f t="array" ref="BJ81">SUMPRODUCT((NBI_orig!$B$8:$B$256=NBI_L2!$A81)*(NBI_orig!$F$6:$IT$6=NBI_L2!BJ$1)*NBI_orig!$F$8:$IT$256)</f>
        <v>0</v>
      </c>
      <c r="BK81" s="7">
        <f t="array" ref="BK81">SUMPRODUCT((NBI_orig!$B$8:$B$256=NBI_L2!$A81)*(NBI_orig!$F$6:$IT$6=NBI_L2!BK$1)*NBI_orig!$F$8:$IT$256)</f>
        <v>0</v>
      </c>
      <c r="BL81" s="7">
        <f t="array" ref="BL81">SUMPRODUCT((NBI_orig!$B$8:$B$256=NBI_L2!$A81)*(NBI_orig!$F$6:$IT$6=NBI_L2!BL$1)*NBI_orig!$F$8:$IT$256)</f>
        <v>0</v>
      </c>
      <c r="BM81" s="7">
        <f t="array" ref="BM81">SUMPRODUCT((NBI_orig!$B$8:$B$256=NBI_L2!$A81)*(NBI_orig!$F$6:$IT$6=NBI_L2!BM$1)*NBI_orig!$F$8:$IT$256)</f>
        <v>0</v>
      </c>
      <c r="BN81" s="7">
        <f t="array" ref="BN81">SUMPRODUCT((NBI_orig!$B$8:$B$256=NBI_L2!$A81)*(NBI_orig!$F$6:$IT$6=NBI_L2!BN$1)*NBI_orig!$F$8:$IT$256)</f>
        <v>0</v>
      </c>
      <c r="BO81" s="7">
        <f t="array" ref="BO81">SUMPRODUCT((NBI_orig!$B$8:$B$256=NBI_L2!$A81)*(NBI_orig!$F$6:$IT$6=NBI_L2!BO$1)*NBI_orig!$F$8:$IT$256)</f>
        <v>0</v>
      </c>
      <c r="BP81" s="7">
        <f t="array" ref="BP81">SUMPRODUCT((NBI_orig!$B$8:$B$256=NBI_L2!$A81)*(NBI_orig!$F$6:$IT$6=NBI_L2!BP$1)*NBI_orig!$F$8:$IT$256)</f>
        <v>0</v>
      </c>
      <c r="BQ81" s="7">
        <f t="array" ref="BQ81">SUMPRODUCT((NBI_orig!$B$8:$B$256=NBI_L2!$A81)*(NBI_orig!$F$6:$IT$6=NBI_L2!BQ$1)*NBI_orig!$F$8:$IT$256)</f>
        <v>0</v>
      </c>
      <c r="BR81" s="7">
        <f t="array" ref="BR81">SUMPRODUCT((NBI_orig!$B$8:$B$256=NBI_L2!$A81)*(NBI_orig!$F$6:$IT$6=NBI_L2!BR$1)*NBI_orig!$F$8:$IT$256)</f>
        <v>0</v>
      </c>
      <c r="BS81" s="7">
        <f t="array" ref="BS81">SUMPRODUCT((NBI_orig!$B$8:$B$256=NBI_L2!$A81)*(NBI_orig!$F$6:$IT$6=NBI_L2!BS$1)*NBI_orig!$F$8:$IT$256)</f>
        <v>0</v>
      </c>
      <c r="BT81" s="7">
        <f t="array" ref="BT81">SUMPRODUCT((NBI_orig!$B$8:$B$256=NBI_L2!$A81)*(NBI_orig!$F$6:$IT$6=NBI_L2!BT$1)*NBI_orig!$F$8:$IT$256)</f>
        <v>0</v>
      </c>
      <c r="BU81" s="7">
        <f t="array" ref="BU81">SUMPRODUCT((NBI_orig!$B$8:$B$256=NBI_L2!$A81)*(NBI_orig!$F$6:$IT$6=NBI_L2!BU$1)*NBI_orig!$F$8:$IT$256)</f>
        <v>0</v>
      </c>
      <c r="BV81" s="7">
        <f t="array" ref="BV81">SUMPRODUCT((NBI_orig!$B$8:$B$256=NBI_L2!$A81)*(NBI_orig!$F$6:$IT$6=NBI_L2!BV$1)*NBI_orig!$F$8:$IT$256)</f>
        <v>0</v>
      </c>
      <c r="BW81" s="7">
        <f t="array" ref="BW81">SUMPRODUCT((NBI_orig!$B$8:$B$256=NBI_L2!$A81)*(NBI_orig!$F$6:$IT$6=NBI_L2!BW$1)*NBI_orig!$F$8:$IT$256)</f>
        <v>0</v>
      </c>
      <c r="BX81" s="7">
        <f t="array" ref="BX81">SUMPRODUCT((NBI_orig!$B$8:$B$256=NBI_L2!$A81)*(NBI_orig!$F$6:$IT$6=NBI_L2!BX$1)*NBI_orig!$F$8:$IT$256)</f>
        <v>0</v>
      </c>
      <c r="BY81" s="7">
        <f t="array" ref="BY81">SUMPRODUCT((NBI_orig!$B$8:$B$256=NBI_L2!$A81)*(NBI_orig!$F$6:$IT$6=NBI_L2!BY$1)*NBI_orig!$F$8:$IT$256)</f>
        <v>0</v>
      </c>
      <c r="BZ81" s="7">
        <f t="array" ref="BZ81">SUMPRODUCT((NBI_orig!$B$8:$B$256=NBI_L2!$A81)*(NBI_orig!$F$6:$IT$6=NBI_L2!BZ$1)*NBI_orig!$F$8:$IT$256)</f>
        <v>0</v>
      </c>
      <c r="CA81" s="7">
        <f t="array" ref="CA81">SUMPRODUCT((NBI_orig!$B$8:$B$256=NBI_L2!$A81)*(NBI_orig!$F$6:$IT$6=NBI_L2!CA$1)*NBI_orig!$F$8:$IT$256)</f>
        <v>0</v>
      </c>
      <c r="CB81" s="7">
        <f t="array" ref="CB81">SUMPRODUCT((NBI_orig!$B$8:$B$256=NBI_L2!$A81)*(NBI_orig!$F$6:$IT$6=NBI_L2!CB$1)*NBI_orig!$F$8:$IT$256)</f>
        <v>0</v>
      </c>
      <c r="CC81" s="7">
        <f t="array" ref="CC81">SUMPRODUCT((NBI_orig!$B$8:$B$256=NBI_L2!$A81)*(NBI_orig!$F$6:$IT$6=NBI_L2!CC$1)*NBI_orig!$F$8:$IT$256)</f>
        <v>0</v>
      </c>
      <c r="CD81" s="7">
        <f t="array" ref="CD81">SUMPRODUCT((NBI_orig!$B$8:$B$256=NBI_L2!$A81)*(NBI_orig!$F$6:$IT$6=NBI_L2!CD$1)*NBI_orig!$F$8:$IT$256)</f>
        <v>0</v>
      </c>
      <c r="CE81" s="7">
        <f t="array" ref="CE81">SUMPRODUCT((NBI_orig!$B$8:$B$256=NBI_L2!$A81)*(NBI_orig!$F$6:$IT$6=NBI_L2!CE$1)*NBI_orig!$F$8:$IT$256)</f>
        <v>0</v>
      </c>
      <c r="CF81" s="7">
        <f t="array" ref="CF81">SUMPRODUCT((NBI_orig!$B$8:$B$256=NBI_L2!$A81)*(NBI_orig!$F$6:$IT$6=NBI_L2!CF$1)*NBI_orig!$F$8:$IT$256)</f>
        <v>0</v>
      </c>
      <c r="CG81" s="7">
        <f t="array" ref="CG81">SUMPRODUCT((NBI_orig!$B$8:$B$256=NBI_L2!$A81)*(NBI_orig!$F$6:$IT$6=NBI_L2!CG$1)*NBI_orig!$F$8:$IT$256)</f>
        <v>0</v>
      </c>
      <c r="CH81" s="7">
        <f t="array" ref="CH81">SUMPRODUCT((NBI_orig!$B$8:$B$256=NBI_L2!$A81)*(NBI_orig!$F$6:$IT$6=NBI_L2!CH$1)*NBI_orig!$F$8:$IT$256)</f>
        <v>0</v>
      </c>
      <c r="CI81" s="7">
        <f t="array" ref="CI81">SUMPRODUCT((NBI_orig!$B$8:$B$256=NBI_L2!$A81)*(NBI_orig!$F$6:$IT$6=NBI_L2!CI$1)*NBI_orig!$F$8:$IT$256)</f>
        <v>0</v>
      </c>
      <c r="CJ81" s="7">
        <f t="array" ref="CJ81">SUMPRODUCT((NBI_orig!$B$8:$B$256=NBI_L2!$A81)*(NBI_orig!$F$6:$IT$6=NBI_L2!CJ$1)*NBI_orig!$F$8:$IT$256)</f>
        <v>0</v>
      </c>
      <c r="CK81" s="7">
        <f t="array" ref="CK81">SUMPRODUCT((NBI_orig!$B$8:$B$256=NBI_L2!$A81)*(NBI_orig!$F$6:$IT$6=NBI_L2!CK$1)*NBI_orig!$F$8:$IT$256)</f>
        <v>12568.263074125603</v>
      </c>
      <c r="CL81" s="7">
        <f t="array" ref="CL81">SUMPRODUCT((NBI_orig!$B$8:$B$256=NBI_L2!$A81)*(NBI_orig!$F$6:$IT$6=NBI_L2!CL$1)*NBI_orig!$F$8:$IT$256)</f>
        <v>66345.150608813055</v>
      </c>
      <c r="CM81" s="7">
        <f t="array" ref="CM81">SUMPRODUCT((NBI_orig!$B$8:$B$256=NBI_L2!$A81)*(NBI_orig!$F$6:$IT$6=NBI_L2!CM$1)*NBI_orig!$F$8:$IT$256)</f>
        <v>275432.67821748555</v>
      </c>
      <c r="CN81" s="7">
        <f t="array" ref="CN81">SUMPRODUCT((NBI_orig!$B$8:$B$256=NBI_L2!$A81)*(NBI_orig!$F$6:$IT$6=NBI_L2!CN$1)*NBI_orig!$F$8:$IT$256)</f>
        <v>0</v>
      </c>
      <c r="CO81" s="7">
        <f t="array" ref="CO81">SUMPRODUCT((NBI_orig!$B$8:$B$256=NBI_L2!$A81)*(NBI_orig!$F$6:$IT$6=NBI_L2!CO$1)*NBI_orig!$F$8:$IT$256)</f>
        <v>0</v>
      </c>
      <c r="CP81" s="7">
        <f t="array" ref="CP81">SUMPRODUCT((NBI_orig!$B$8:$B$256=NBI_L2!$A81)*(NBI_orig!$F$6:$IT$6=NBI_L2!CP$1)*NBI_orig!$F$8:$IT$256)</f>
        <v>0</v>
      </c>
      <c r="CQ81" s="7">
        <f t="array" ref="CQ81">SUMPRODUCT((NBI_orig!$B$8:$B$256=NBI_L2!$A81)*(NBI_orig!$F$6:$IT$6=NBI_L2!CQ$1)*NBI_orig!$F$8:$IT$256)</f>
        <v>0</v>
      </c>
      <c r="CR81" s="7">
        <f t="array" ref="CR81">SUMPRODUCT((NBI_orig!$B$8:$B$256=NBI_L2!$A81)*(NBI_orig!$F$6:$IT$6=NBI_L2!CR$1)*NBI_orig!$F$8:$IT$256)</f>
        <v>0</v>
      </c>
      <c r="CS81" s="7">
        <f t="array" ref="CS81">SUMPRODUCT((NBI_orig!$B$8:$B$256=NBI_L2!$A81)*(NBI_orig!$F$6:$IT$6=NBI_L2!CS$1)*NBI_orig!$F$8:$IT$256)</f>
        <v>56815.066067724845</v>
      </c>
      <c r="CT81" s="7">
        <f t="array" ref="CT81">SUMPRODUCT((NBI_orig!$B$8:$B$256=NBI_L2!$A81)*(NBI_orig!$F$6:$IT$6=NBI_L2!CT$1)*NBI_orig!$F$8:$IT$256)</f>
        <v>-481.33409289593783</v>
      </c>
      <c r="CU81" s="7">
        <f t="array" ref="CU81">SUMPRODUCT((NBI_orig!$B$8:$B$256=NBI_L2!$A81)*(NBI_orig!$F$6:$IT$6=NBI_L2!CU$1)*NBI_orig!$F$8:$IT$256)</f>
        <v>1968.1496105685769</v>
      </c>
      <c r="CV81" s="7">
        <f t="array" ref="CV81">SUMPRODUCT((NBI_orig!$B$8:$B$256=NBI_L2!$A81)*(NBI_orig!$F$6:$IT$6=NBI_L2!CV$1)*NBI_orig!$F$8:$IT$256)</f>
        <v>33444.38858578154</v>
      </c>
      <c r="CW81" s="7">
        <f t="array" ref="CW81">SUMPRODUCT((NBI_orig!$B$8:$B$256=NBI_L2!$A81)*(NBI_orig!$F$6:$IT$6=NBI_L2!CW$1)*NBI_orig!$F$8:$IT$256)</f>
        <v>1111117.8175762212</v>
      </c>
      <c r="CX81" s="7"/>
      <c r="CY81" s="7"/>
    </row>
    <row r="82" spans="1:103" x14ac:dyDescent="0.2">
      <c r="A82" s="6" t="s">
        <v>359</v>
      </c>
      <c r="B82" s="7">
        <f t="array" ref="B82">SUMPRODUCT((NBI_orig!$B$8:$B$256=NBI_L2!$A82)*(NBI_orig!$F$6:$IT$6=NBI_L2!B$1)*NBI_orig!$F$8:$IT$256)</f>
        <v>0</v>
      </c>
      <c r="C82" s="7">
        <f t="array" ref="C82">SUMPRODUCT((NBI_orig!$B$8:$B$256=NBI_L2!$A82)*(NBI_orig!$F$6:$IT$6=NBI_L2!C$1)*NBI_orig!$F$8:$IT$256)</f>
        <v>0</v>
      </c>
      <c r="D82" s="7">
        <f t="array" ref="D82">SUMPRODUCT((NBI_orig!$B$8:$B$256=NBI_L2!$A82)*(NBI_orig!$F$6:$IT$6=NBI_L2!D$1)*NBI_orig!$F$8:$IT$256)</f>
        <v>0</v>
      </c>
      <c r="E82" s="7">
        <f t="array" ref="E82">SUMPRODUCT((NBI_orig!$B$8:$B$256=NBI_L2!$A82)*(NBI_orig!$F$6:$IT$6=NBI_L2!E$1)*NBI_orig!$F$8:$IT$256)</f>
        <v>0</v>
      </c>
      <c r="F82" s="7">
        <f t="array" ref="F82">SUMPRODUCT((NBI_orig!$B$8:$B$256=NBI_L2!$A82)*(NBI_orig!$F$6:$IT$6=NBI_L2!F$1)*NBI_orig!$F$8:$IT$256)</f>
        <v>0</v>
      </c>
      <c r="G82" s="7">
        <f t="array" ref="G82">SUMPRODUCT((NBI_orig!$B$8:$B$256=NBI_L2!$A82)*(NBI_orig!$F$6:$IT$6=NBI_L2!G$1)*NBI_orig!$F$8:$IT$256)</f>
        <v>0</v>
      </c>
      <c r="H82" s="7">
        <f t="array" ref="H82">SUMPRODUCT((NBI_orig!$B$8:$B$256=NBI_L2!$A82)*(NBI_orig!$F$6:$IT$6=NBI_L2!H$1)*NBI_orig!$F$8:$IT$256)</f>
        <v>0</v>
      </c>
      <c r="I82" s="7">
        <f t="array" ref="I82">SUMPRODUCT((NBI_orig!$B$8:$B$256=NBI_L2!$A82)*(NBI_orig!$F$6:$IT$6=NBI_L2!I$1)*NBI_orig!$F$8:$IT$256)</f>
        <v>0</v>
      </c>
      <c r="J82" s="7">
        <f t="array" ref="J82">SUMPRODUCT((NBI_orig!$B$8:$B$256=NBI_L2!$A82)*(NBI_orig!$F$6:$IT$6=NBI_L2!J$1)*NBI_orig!$F$8:$IT$256)</f>
        <v>0</v>
      </c>
      <c r="K82" s="7">
        <f t="array" ref="K82">SUMPRODUCT((NBI_orig!$B$8:$B$256=NBI_L2!$A82)*(NBI_orig!$F$6:$IT$6=NBI_L2!K$1)*NBI_orig!$F$8:$IT$256)</f>
        <v>0</v>
      </c>
      <c r="L82" s="7">
        <f t="array" ref="L82">SUMPRODUCT((NBI_orig!$B$8:$B$256=NBI_L2!$A82)*(NBI_orig!$F$6:$IT$6=NBI_L2!L$1)*NBI_orig!$F$8:$IT$256)</f>
        <v>0</v>
      </c>
      <c r="M82" s="7">
        <f t="array" ref="M82">SUMPRODUCT((NBI_orig!$B$8:$B$256=NBI_L2!$A82)*(NBI_orig!$F$6:$IT$6=NBI_L2!M$1)*NBI_orig!$F$8:$IT$256)</f>
        <v>0</v>
      </c>
      <c r="N82" s="7">
        <f t="array" ref="N82">SUMPRODUCT((NBI_orig!$B$8:$B$256=NBI_L2!$A82)*(NBI_orig!$F$6:$IT$6=NBI_L2!N$1)*NBI_orig!$F$8:$IT$256)</f>
        <v>0</v>
      </c>
      <c r="O82" s="7">
        <f t="array" ref="O82">SUMPRODUCT((NBI_orig!$B$8:$B$256=NBI_L2!$A82)*(NBI_orig!$F$6:$IT$6=NBI_L2!O$1)*NBI_orig!$F$8:$IT$256)</f>
        <v>0</v>
      </c>
      <c r="P82" s="7">
        <f t="array" ref="P82">SUMPRODUCT((NBI_orig!$B$8:$B$256=NBI_L2!$A82)*(NBI_orig!$F$6:$IT$6=NBI_L2!P$1)*NBI_orig!$F$8:$IT$256)</f>
        <v>0</v>
      </c>
      <c r="Q82" s="7">
        <f t="array" ref="Q82">SUMPRODUCT((NBI_orig!$B$8:$B$256=NBI_L2!$A82)*(NBI_orig!$F$6:$IT$6=NBI_L2!Q$1)*NBI_orig!$F$8:$IT$256)</f>
        <v>0</v>
      </c>
      <c r="R82" s="7">
        <f t="array" ref="R82">SUMPRODUCT((NBI_orig!$B$8:$B$256=NBI_L2!$A82)*(NBI_orig!$F$6:$IT$6=NBI_L2!R$1)*NBI_orig!$F$8:$IT$256)</f>
        <v>0</v>
      </c>
      <c r="S82" s="7">
        <f t="array" ref="S82">SUMPRODUCT((NBI_orig!$B$8:$B$256=NBI_L2!$A82)*(NBI_orig!$F$6:$IT$6=NBI_L2!S$1)*NBI_orig!$F$8:$IT$256)</f>
        <v>0</v>
      </c>
      <c r="T82" s="7">
        <f t="array" ref="T82">SUMPRODUCT((NBI_orig!$B$8:$B$256=NBI_L2!$A82)*(NBI_orig!$F$6:$IT$6=NBI_L2!T$1)*NBI_orig!$F$8:$IT$256)</f>
        <v>0</v>
      </c>
      <c r="U82" s="7">
        <f t="array" ref="U82">SUMPRODUCT((NBI_orig!$B$8:$B$256=NBI_L2!$A82)*(NBI_orig!$F$6:$IT$6=NBI_L2!U$1)*NBI_orig!$F$8:$IT$256)</f>
        <v>0</v>
      </c>
      <c r="V82" s="7">
        <f t="array" ref="V82">SUMPRODUCT((NBI_orig!$B$8:$B$256=NBI_L2!$A82)*(NBI_orig!$F$6:$IT$6=NBI_L2!V$1)*NBI_orig!$F$8:$IT$256)</f>
        <v>0</v>
      </c>
      <c r="W82" s="7">
        <f t="array" ref="W82">SUMPRODUCT((NBI_orig!$B$8:$B$256=NBI_L2!$A82)*(NBI_orig!$F$6:$IT$6=NBI_L2!W$1)*NBI_orig!$F$8:$IT$256)</f>
        <v>0</v>
      </c>
      <c r="X82" s="7">
        <f t="array" ref="X82">SUMPRODUCT((NBI_orig!$B$8:$B$256=NBI_L2!$A82)*(NBI_orig!$F$6:$IT$6=NBI_L2!X$1)*NBI_orig!$F$8:$IT$256)</f>
        <v>0</v>
      </c>
      <c r="Y82" s="7">
        <f t="array" ref="Y82">SUMPRODUCT((NBI_orig!$B$8:$B$256=NBI_L2!$A82)*(NBI_orig!$F$6:$IT$6=NBI_L2!Y$1)*NBI_orig!$F$8:$IT$256)</f>
        <v>0</v>
      </c>
      <c r="Z82" s="7">
        <f t="array" ref="Z82">SUMPRODUCT((NBI_orig!$B$8:$B$256=NBI_L2!$A82)*(NBI_orig!$F$6:$IT$6=NBI_L2!Z$1)*NBI_orig!$F$8:$IT$256)</f>
        <v>0</v>
      </c>
      <c r="AA82" s="7">
        <f t="array" ref="AA82">SUMPRODUCT((NBI_orig!$B$8:$B$256=NBI_L2!$A82)*(NBI_orig!$F$6:$IT$6=NBI_L2!AA$1)*NBI_orig!$F$8:$IT$256)</f>
        <v>0</v>
      </c>
      <c r="AB82" s="7">
        <f t="array" ref="AB82">SUMPRODUCT((NBI_orig!$B$8:$B$256=NBI_L2!$A82)*(NBI_orig!$F$6:$IT$6=NBI_L2!AB$1)*NBI_orig!$F$8:$IT$256)</f>
        <v>0</v>
      </c>
      <c r="AC82" s="7">
        <f t="array" ref="AC82">SUMPRODUCT((NBI_orig!$B$8:$B$256=NBI_L2!$A82)*(NBI_orig!$F$6:$IT$6=NBI_L2!AC$1)*NBI_orig!$F$8:$IT$256)</f>
        <v>0</v>
      </c>
      <c r="AD82" s="7">
        <f t="array" ref="AD82">SUMPRODUCT((NBI_orig!$B$8:$B$256=NBI_L2!$A82)*(NBI_orig!$F$6:$IT$6=NBI_L2!AD$1)*NBI_orig!$F$8:$IT$256)</f>
        <v>0</v>
      </c>
      <c r="AE82" s="7">
        <f t="array" ref="AE82">SUMPRODUCT((NBI_orig!$B$8:$B$256=NBI_L2!$A82)*(NBI_orig!$F$6:$IT$6=NBI_L2!AE$1)*NBI_orig!$F$8:$IT$256)</f>
        <v>0</v>
      </c>
      <c r="AF82" s="7">
        <f t="array" ref="AF82">SUMPRODUCT((NBI_orig!$B$8:$B$256=NBI_L2!$A82)*(NBI_orig!$F$6:$IT$6=NBI_L2!AF$1)*NBI_orig!$F$8:$IT$256)</f>
        <v>0</v>
      </c>
      <c r="AG82" s="7">
        <f t="array" ref="AG82">SUMPRODUCT((NBI_orig!$B$8:$B$256=NBI_L2!$A82)*(NBI_orig!$F$6:$IT$6=NBI_L2!AG$1)*NBI_orig!$F$8:$IT$256)</f>
        <v>0</v>
      </c>
      <c r="AH82" s="7">
        <f t="array" ref="AH82">SUMPRODUCT((NBI_orig!$B$8:$B$256=NBI_L2!$A82)*(NBI_orig!$F$6:$IT$6=NBI_L2!AH$1)*NBI_orig!$F$8:$IT$256)</f>
        <v>0</v>
      </c>
      <c r="AI82" s="7">
        <f t="array" ref="AI82">SUMPRODUCT((NBI_orig!$B$8:$B$256=NBI_L2!$A82)*(NBI_orig!$F$6:$IT$6=NBI_L2!AI$1)*NBI_orig!$F$8:$IT$256)</f>
        <v>0</v>
      </c>
      <c r="AJ82" s="7">
        <f t="array" ref="AJ82">SUMPRODUCT((NBI_orig!$B$8:$B$256=NBI_L2!$A82)*(NBI_orig!$F$6:$IT$6=NBI_L2!AJ$1)*NBI_orig!$F$8:$IT$256)</f>
        <v>0</v>
      </c>
      <c r="AK82" s="7">
        <f t="array" ref="AK82">SUMPRODUCT((NBI_orig!$B$8:$B$256=NBI_L2!$A82)*(NBI_orig!$F$6:$IT$6=NBI_L2!AK$1)*NBI_orig!$F$8:$IT$256)</f>
        <v>1571.3569259110404</v>
      </c>
      <c r="AL82" s="7">
        <f t="array" ref="AL82">SUMPRODUCT((NBI_orig!$B$8:$B$256=NBI_L2!$A82)*(NBI_orig!$F$6:$IT$6=NBI_L2!AL$1)*NBI_orig!$F$8:$IT$256)</f>
        <v>153.96226388373069</v>
      </c>
      <c r="AM82" s="7">
        <f t="array" ref="AM82">SUMPRODUCT((NBI_orig!$B$8:$B$256=NBI_L2!$A82)*(NBI_orig!$F$6:$IT$6=NBI_L2!AM$1)*NBI_orig!$F$8:$IT$256)</f>
        <v>0</v>
      </c>
      <c r="AN82" s="7">
        <f t="array" ref="AN82">SUMPRODUCT((NBI_orig!$B$8:$B$256=NBI_L2!$A82)*(NBI_orig!$F$6:$IT$6=NBI_L2!AN$1)*NBI_orig!$F$8:$IT$256)</f>
        <v>0</v>
      </c>
      <c r="AO82" s="7">
        <f t="array" ref="AO82">SUMPRODUCT((NBI_orig!$B$8:$B$256=NBI_L2!$A82)*(NBI_orig!$F$6:$IT$6=NBI_L2!AO$1)*NBI_orig!$F$8:$IT$256)</f>
        <v>100616.14486567896</v>
      </c>
      <c r="AP82" s="7">
        <f t="array" ref="AP82">SUMPRODUCT((NBI_orig!$B$8:$B$256=NBI_L2!$A82)*(NBI_orig!$F$6:$IT$6=NBI_L2!AP$1)*NBI_orig!$F$8:$IT$256)</f>
        <v>14517.795208040941</v>
      </c>
      <c r="AQ82" s="7">
        <f t="array" ref="AQ82">SUMPRODUCT((NBI_orig!$B$8:$B$256=NBI_L2!$A82)*(NBI_orig!$F$6:$IT$6=NBI_L2!AQ$1)*NBI_orig!$F$8:$IT$256)</f>
        <v>0</v>
      </c>
      <c r="AR82" s="7">
        <f t="array" ref="AR82">SUMPRODUCT((NBI_orig!$B$8:$B$256=NBI_L2!$A82)*(NBI_orig!$F$6:$IT$6=NBI_L2!AR$1)*NBI_orig!$F$8:$IT$256)</f>
        <v>0</v>
      </c>
      <c r="AS82" s="7">
        <f t="array" ref="AS82">SUMPRODUCT((NBI_orig!$B$8:$B$256=NBI_L2!$A82)*(NBI_orig!$F$6:$IT$6=NBI_L2!AS$1)*NBI_orig!$F$8:$IT$256)</f>
        <v>0</v>
      </c>
      <c r="AT82" s="7">
        <f t="array" ref="AT82">SUMPRODUCT((NBI_orig!$B$8:$B$256=NBI_L2!$A82)*(NBI_orig!$F$6:$IT$6=NBI_L2!AT$1)*NBI_orig!$F$8:$IT$256)</f>
        <v>0</v>
      </c>
      <c r="AU82" s="7">
        <f t="array" ref="AU82">SUMPRODUCT((NBI_orig!$B$8:$B$256=NBI_L2!$A82)*(NBI_orig!$F$6:$IT$6=NBI_L2!AU$1)*NBI_orig!$F$8:$IT$256)</f>
        <v>0</v>
      </c>
      <c r="AV82" s="7">
        <f t="array" ref="AV82">SUMPRODUCT((NBI_orig!$B$8:$B$256=NBI_L2!$A82)*(NBI_orig!$F$6:$IT$6=NBI_L2!AV$1)*NBI_orig!$F$8:$IT$256)</f>
        <v>0</v>
      </c>
      <c r="AW82" s="7">
        <f t="array" ref="AW82">SUMPRODUCT((NBI_orig!$B$8:$B$256=NBI_L2!$A82)*(NBI_orig!$F$6:$IT$6=NBI_L2!AW$1)*NBI_orig!$F$8:$IT$256)</f>
        <v>0</v>
      </c>
      <c r="AX82" s="7">
        <f t="array" ref="AX82">SUMPRODUCT((NBI_orig!$B$8:$B$256=NBI_L2!$A82)*(NBI_orig!$F$6:$IT$6=NBI_L2!AX$1)*NBI_orig!$F$8:$IT$256)</f>
        <v>0</v>
      </c>
      <c r="AY82" s="7">
        <f t="array" ref="AY82">SUMPRODUCT((NBI_orig!$B$8:$B$256=NBI_L2!$A82)*(NBI_orig!$F$6:$IT$6=NBI_L2!AY$1)*NBI_orig!$F$8:$IT$256)</f>
        <v>0</v>
      </c>
      <c r="AZ82" s="7">
        <f t="array" ref="AZ82">SUMPRODUCT((NBI_orig!$B$8:$B$256=NBI_L2!$A82)*(NBI_orig!$F$6:$IT$6=NBI_L2!AZ$1)*NBI_orig!$F$8:$IT$256)</f>
        <v>0</v>
      </c>
      <c r="BA82" s="7">
        <f t="array" ref="BA82">SUMPRODUCT((NBI_orig!$B$8:$B$256=NBI_L2!$A82)*(NBI_orig!$F$6:$IT$6=NBI_L2!BA$1)*NBI_orig!$F$8:$IT$256)</f>
        <v>0</v>
      </c>
      <c r="BB82" s="7">
        <f t="array" ref="BB82">SUMPRODUCT((NBI_orig!$B$8:$B$256=NBI_L2!$A82)*(NBI_orig!$F$6:$IT$6=NBI_L2!BB$1)*NBI_orig!$F$8:$IT$256)</f>
        <v>0</v>
      </c>
      <c r="BC82" s="7">
        <f t="array" ref="BC82">SUMPRODUCT((NBI_orig!$B$8:$B$256=NBI_L2!$A82)*(NBI_orig!$F$6:$IT$6=NBI_L2!BC$1)*NBI_orig!$F$8:$IT$256)</f>
        <v>0</v>
      </c>
      <c r="BD82" s="7">
        <f t="array" ref="BD82">SUMPRODUCT((NBI_orig!$B$8:$B$256=NBI_L2!$A82)*(NBI_orig!$F$6:$IT$6=NBI_L2!BD$1)*NBI_orig!$F$8:$IT$256)</f>
        <v>0</v>
      </c>
      <c r="BE82" s="7">
        <f t="array" ref="BE82">SUMPRODUCT((NBI_orig!$B$8:$B$256=NBI_L2!$A82)*(NBI_orig!$F$6:$IT$6=NBI_L2!BE$1)*NBI_orig!$F$8:$IT$256)</f>
        <v>0</v>
      </c>
      <c r="BF82" s="7">
        <f t="array" ref="BF82">SUMPRODUCT((NBI_orig!$B$8:$B$256=NBI_L2!$A82)*(NBI_orig!$F$6:$IT$6=NBI_L2!BF$1)*NBI_orig!$F$8:$IT$256)</f>
        <v>0</v>
      </c>
      <c r="BG82" s="7">
        <f t="array" ref="BG82">SUMPRODUCT((NBI_orig!$B$8:$B$256=NBI_L2!$A82)*(NBI_orig!$F$6:$IT$6=NBI_L2!BG$1)*NBI_orig!$F$8:$IT$256)</f>
        <v>0</v>
      </c>
      <c r="BH82" s="7">
        <f t="array" ref="BH82">SUMPRODUCT((NBI_orig!$B$8:$B$256=NBI_L2!$A82)*(NBI_orig!$F$6:$IT$6=NBI_L2!BH$1)*NBI_orig!$F$8:$IT$256)</f>
        <v>0</v>
      </c>
      <c r="BI82" s="7">
        <f t="array" ref="BI82">SUMPRODUCT((NBI_orig!$B$8:$B$256=NBI_L2!$A82)*(NBI_orig!$F$6:$IT$6=NBI_L2!BI$1)*NBI_orig!$F$8:$IT$256)</f>
        <v>0</v>
      </c>
      <c r="BJ82" s="7">
        <f t="array" ref="BJ82">SUMPRODUCT((NBI_orig!$B$8:$B$256=NBI_L2!$A82)*(NBI_orig!$F$6:$IT$6=NBI_L2!BJ$1)*NBI_orig!$F$8:$IT$256)</f>
        <v>0</v>
      </c>
      <c r="BK82" s="7">
        <f t="array" ref="BK82">SUMPRODUCT((NBI_orig!$B$8:$B$256=NBI_L2!$A82)*(NBI_orig!$F$6:$IT$6=NBI_L2!BK$1)*NBI_orig!$F$8:$IT$256)</f>
        <v>0</v>
      </c>
      <c r="BL82" s="7">
        <f t="array" ref="BL82">SUMPRODUCT((NBI_orig!$B$8:$B$256=NBI_L2!$A82)*(NBI_orig!$F$6:$IT$6=NBI_L2!BL$1)*NBI_orig!$F$8:$IT$256)</f>
        <v>0</v>
      </c>
      <c r="BM82" s="7">
        <f t="array" ref="BM82">SUMPRODUCT((NBI_orig!$B$8:$B$256=NBI_L2!$A82)*(NBI_orig!$F$6:$IT$6=NBI_L2!BM$1)*NBI_orig!$F$8:$IT$256)</f>
        <v>0</v>
      </c>
      <c r="BN82" s="7">
        <f t="array" ref="BN82">SUMPRODUCT((NBI_orig!$B$8:$B$256=NBI_L2!$A82)*(NBI_orig!$F$6:$IT$6=NBI_L2!BN$1)*NBI_orig!$F$8:$IT$256)</f>
        <v>0</v>
      </c>
      <c r="BO82" s="7">
        <f t="array" ref="BO82">SUMPRODUCT((NBI_orig!$B$8:$B$256=NBI_L2!$A82)*(NBI_orig!$F$6:$IT$6=NBI_L2!BO$1)*NBI_orig!$F$8:$IT$256)</f>
        <v>0</v>
      </c>
      <c r="BP82" s="7">
        <f t="array" ref="BP82">SUMPRODUCT((NBI_orig!$B$8:$B$256=NBI_L2!$A82)*(NBI_orig!$F$6:$IT$6=NBI_L2!BP$1)*NBI_orig!$F$8:$IT$256)</f>
        <v>0</v>
      </c>
      <c r="BQ82" s="7">
        <f t="array" ref="BQ82">SUMPRODUCT((NBI_orig!$B$8:$B$256=NBI_L2!$A82)*(NBI_orig!$F$6:$IT$6=NBI_L2!BQ$1)*NBI_orig!$F$8:$IT$256)</f>
        <v>0</v>
      </c>
      <c r="BR82" s="7">
        <f t="array" ref="BR82">SUMPRODUCT((NBI_orig!$B$8:$B$256=NBI_L2!$A82)*(NBI_orig!$F$6:$IT$6=NBI_L2!BR$1)*NBI_orig!$F$8:$IT$256)</f>
        <v>0</v>
      </c>
      <c r="BS82" s="7">
        <f t="array" ref="BS82">SUMPRODUCT((NBI_orig!$B$8:$B$256=NBI_L2!$A82)*(NBI_orig!$F$6:$IT$6=NBI_L2!BS$1)*NBI_orig!$F$8:$IT$256)</f>
        <v>0</v>
      </c>
      <c r="BT82" s="7">
        <f t="array" ref="BT82">SUMPRODUCT((NBI_orig!$B$8:$B$256=NBI_L2!$A82)*(NBI_orig!$F$6:$IT$6=NBI_L2!BT$1)*NBI_orig!$F$8:$IT$256)</f>
        <v>0</v>
      </c>
      <c r="BU82" s="7">
        <f t="array" ref="BU82">SUMPRODUCT((NBI_orig!$B$8:$B$256=NBI_L2!$A82)*(NBI_orig!$F$6:$IT$6=NBI_L2!BU$1)*NBI_orig!$F$8:$IT$256)</f>
        <v>0</v>
      </c>
      <c r="BV82" s="7">
        <f t="array" ref="BV82">SUMPRODUCT((NBI_orig!$B$8:$B$256=NBI_L2!$A82)*(NBI_orig!$F$6:$IT$6=NBI_L2!BV$1)*NBI_orig!$F$8:$IT$256)</f>
        <v>0</v>
      </c>
      <c r="BW82" s="7">
        <f t="array" ref="BW82">SUMPRODUCT((NBI_orig!$B$8:$B$256=NBI_L2!$A82)*(NBI_orig!$F$6:$IT$6=NBI_L2!BW$1)*NBI_orig!$F$8:$IT$256)</f>
        <v>0</v>
      </c>
      <c r="BX82" s="7">
        <f t="array" ref="BX82">SUMPRODUCT((NBI_orig!$B$8:$B$256=NBI_L2!$A82)*(NBI_orig!$F$6:$IT$6=NBI_L2!BX$1)*NBI_orig!$F$8:$IT$256)</f>
        <v>0</v>
      </c>
      <c r="BY82" s="7">
        <f t="array" ref="BY82">SUMPRODUCT((NBI_orig!$B$8:$B$256=NBI_L2!$A82)*(NBI_orig!$F$6:$IT$6=NBI_L2!BY$1)*NBI_orig!$F$8:$IT$256)</f>
        <v>0</v>
      </c>
      <c r="BZ82" s="7">
        <f t="array" ref="BZ82">SUMPRODUCT((NBI_orig!$B$8:$B$256=NBI_L2!$A82)*(NBI_orig!$F$6:$IT$6=NBI_L2!BZ$1)*NBI_orig!$F$8:$IT$256)</f>
        <v>0</v>
      </c>
      <c r="CA82" s="7">
        <f t="array" ref="CA82">SUMPRODUCT((NBI_orig!$B$8:$B$256=NBI_L2!$A82)*(NBI_orig!$F$6:$IT$6=NBI_L2!CA$1)*NBI_orig!$F$8:$IT$256)</f>
        <v>0</v>
      </c>
      <c r="CB82" s="7">
        <f t="array" ref="CB82">SUMPRODUCT((NBI_orig!$B$8:$B$256=NBI_L2!$A82)*(NBI_orig!$F$6:$IT$6=NBI_L2!CB$1)*NBI_orig!$F$8:$IT$256)</f>
        <v>0</v>
      </c>
      <c r="CC82" s="7">
        <f t="array" ref="CC82">SUMPRODUCT((NBI_orig!$B$8:$B$256=NBI_L2!$A82)*(NBI_orig!$F$6:$IT$6=NBI_L2!CC$1)*NBI_orig!$F$8:$IT$256)</f>
        <v>0</v>
      </c>
      <c r="CD82" s="7">
        <f t="array" ref="CD82">SUMPRODUCT((NBI_orig!$B$8:$B$256=NBI_L2!$A82)*(NBI_orig!$F$6:$IT$6=NBI_L2!CD$1)*NBI_orig!$F$8:$IT$256)</f>
        <v>0</v>
      </c>
      <c r="CE82" s="7">
        <f t="array" ref="CE82">SUMPRODUCT((NBI_orig!$B$8:$B$256=NBI_L2!$A82)*(NBI_orig!$F$6:$IT$6=NBI_L2!CE$1)*NBI_orig!$F$8:$IT$256)</f>
        <v>0</v>
      </c>
      <c r="CF82" s="7">
        <f t="array" ref="CF82">SUMPRODUCT((NBI_orig!$B$8:$B$256=NBI_L2!$A82)*(NBI_orig!$F$6:$IT$6=NBI_L2!CF$1)*NBI_orig!$F$8:$IT$256)</f>
        <v>0</v>
      </c>
      <c r="CG82" s="7">
        <f t="array" ref="CG82">SUMPRODUCT((NBI_orig!$B$8:$B$256=NBI_L2!$A82)*(NBI_orig!$F$6:$IT$6=NBI_L2!CG$1)*NBI_orig!$F$8:$IT$256)</f>
        <v>0</v>
      </c>
      <c r="CH82" s="7">
        <f t="array" ref="CH82">SUMPRODUCT((NBI_orig!$B$8:$B$256=NBI_L2!$A82)*(NBI_orig!$F$6:$IT$6=NBI_L2!CH$1)*NBI_orig!$F$8:$IT$256)</f>
        <v>0</v>
      </c>
      <c r="CI82" s="7">
        <f t="array" ref="CI82">SUMPRODUCT((NBI_orig!$B$8:$B$256=NBI_L2!$A82)*(NBI_orig!$F$6:$IT$6=NBI_L2!CI$1)*NBI_orig!$F$8:$IT$256)</f>
        <v>0</v>
      </c>
      <c r="CJ82" s="7">
        <f t="array" ref="CJ82">SUMPRODUCT((NBI_orig!$B$8:$B$256=NBI_L2!$A82)*(NBI_orig!$F$6:$IT$6=NBI_L2!CJ$1)*NBI_orig!$F$8:$IT$256)</f>
        <v>0</v>
      </c>
      <c r="CK82" s="7">
        <f t="array" ref="CK82">SUMPRODUCT((NBI_orig!$B$8:$B$256=NBI_L2!$A82)*(NBI_orig!$F$6:$IT$6=NBI_L2!CK$1)*NBI_orig!$F$8:$IT$256)</f>
        <v>414.98826764067098</v>
      </c>
      <c r="CL82" s="7">
        <f t="array" ref="CL82">SUMPRODUCT((NBI_orig!$B$8:$B$256=NBI_L2!$A82)*(NBI_orig!$F$6:$IT$6=NBI_L2!CL$1)*NBI_orig!$F$8:$IT$256)</f>
        <v>5035.2306950312877</v>
      </c>
      <c r="CM82" s="7">
        <f t="array" ref="CM82">SUMPRODUCT((NBI_orig!$B$8:$B$256=NBI_L2!$A82)*(NBI_orig!$F$6:$IT$6=NBI_L2!CM$1)*NBI_orig!$F$8:$IT$256)</f>
        <v>27751.628866314837</v>
      </c>
      <c r="CN82" s="7">
        <f t="array" ref="CN82">SUMPRODUCT((NBI_orig!$B$8:$B$256=NBI_L2!$A82)*(NBI_orig!$F$6:$IT$6=NBI_L2!CN$1)*NBI_orig!$F$8:$IT$256)</f>
        <v>0</v>
      </c>
      <c r="CO82" s="7">
        <f t="array" ref="CO82">SUMPRODUCT((NBI_orig!$B$8:$B$256=NBI_L2!$A82)*(NBI_orig!$F$6:$IT$6=NBI_L2!CO$1)*NBI_orig!$F$8:$IT$256)</f>
        <v>1081318</v>
      </c>
      <c r="CP82" s="7">
        <f t="array" ref="CP82">SUMPRODUCT((NBI_orig!$B$8:$B$256=NBI_L2!$A82)*(NBI_orig!$F$6:$IT$6=NBI_L2!CP$1)*NBI_orig!$F$8:$IT$256)</f>
        <v>0</v>
      </c>
      <c r="CQ82" s="7">
        <f t="array" ref="CQ82">SUMPRODUCT((NBI_orig!$B$8:$B$256=NBI_L2!$A82)*(NBI_orig!$F$6:$IT$6=NBI_L2!CQ$1)*NBI_orig!$F$8:$IT$256)</f>
        <v>0</v>
      </c>
      <c r="CR82" s="7">
        <f t="array" ref="CR82">SUMPRODUCT((NBI_orig!$B$8:$B$256=NBI_L2!$A82)*(NBI_orig!$F$6:$IT$6=NBI_L2!CR$1)*NBI_orig!$F$8:$IT$256)</f>
        <v>0</v>
      </c>
      <c r="CS82" s="7">
        <f t="array" ref="CS82">SUMPRODUCT((NBI_orig!$B$8:$B$256=NBI_L2!$A82)*(NBI_orig!$F$6:$IT$6=NBI_L2!CS$1)*NBI_orig!$F$8:$IT$256)</f>
        <v>0</v>
      </c>
      <c r="CT82" s="7">
        <f t="array" ref="CT82">SUMPRODUCT((NBI_orig!$B$8:$B$256=NBI_L2!$A82)*(NBI_orig!$F$6:$IT$6=NBI_L2!CT$1)*NBI_orig!$F$8:$IT$256)</f>
        <v>4637.0749557498493</v>
      </c>
      <c r="CU82" s="7">
        <f t="array" ref="CU82">SUMPRODUCT((NBI_orig!$B$8:$B$256=NBI_L2!$A82)*(NBI_orig!$F$6:$IT$6=NBI_L2!CU$1)*NBI_orig!$F$8:$IT$256)</f>
        <v>2357.9503563619787</v>
      </c>
      <c r="CV82" s="7">
        <f t="array" ref="CV82">SUMPRODUCT((NBI_orig!$B$8:$B$256=NBI_L2!$A82)*(NBI_orig!$F$6:$IT$6=NBI_L2!CV$1)*NBI_orig!$F$8:$IT$256)</f>
        <v>0</v>
      </c>
      <c r="CW82" s="7">
        <f t="array" ref="CW82">SUMPRODUCT((NBI_orig!$B$8:$B$256=NBI_L2!$A82)*(NBI_orig!$F$6:$IT$6=NBI_L2!CW$1)*NBI_orig!$F$8:$IT$256)</f>
        <v>1238374.1324046131</v>
      </c>
      <c r="CX82" s="7"/>
      <c r="CY82" s="7"/>
    </row>
    <row r="83" spans="1:103" x14ac:dyDescent="0.2">
      <c r="A83" s="6" t="s">
        <v>360</v>
      </c>
      <c r="B83" s="7">
        <f t="array" ref="B83">SUMPRODUCT((NBI_orig!$B$8:$B$256=NBI_L2!$A83)*(NBI_orig!$F$6:$IT$6=NBI_L2!B$1)*NBI_orig!$F$8:$IT$256)</f>
        <v>7373.5876534720082</v>
      </c>
      <c r="C83" s="7">
        <f t="array" ref="C83">SUMPRODUCT((NBI_orig!$B$8:$B$256=NBI_L2!$A83)*(NBI_orig!$F$6:$IT$6=NBI_L2!C$1)*NBI_orig!$F$8:$IT$256)</f>
        <v>804.97088933091095</v>
      </c>
      <c r="D83" s="7">
        <f t="array" ref="D83">SUMPRODUCT((NBI_orig!$B$8:$B$256=NBI_L2!$A83)*(NBI_orig!$F$6:$IT$6=NBI_L2!D$1)*NBI_orig!$F$8:$IT$256)</f>
        <v>116.04947078164341</v>
      </c>
      <c r="E83" s="7">
        <f t="array" ref="E83">SUMPRODUCT((NBI_orig!$B$8:$B$256=NBI_L2!$A83)*(NBI_orig!$F$6:$IT$6=NBI_L2!E$1)*NBI_orig!$F$8:$IT$256)</f>
        <v>137.92862978693401</v>
      </c>
      <c r="F83" s="7">
        <f t="array" ref="F83">SUMPRODUCT((NBI_orig!$B$8:$B$256=NBI_L2!$A83)*(NBI_orig!$F$6:$IT$6=NBI_L2!F$1)*NBI_orig!$F$8:$IT$256)</f>
        <v>861.98594803858077</v>
      </c>
      <c r="G83" s="7">
        <f t="array" ref="G83">SUMPRODUCT((NBI_orig!$B$8:$B$256=NBI_L2!$A83)*(NBI_orig!$F$6:$IT$6=NBI_L2!G$1)*NBI_orig!$F$8:$IT$256)</f>
        <v>170.0527836385404</v>
      </c>
      <c r="H83" s="7">
        <f t="array" ref="H83">SUMPRODUCT((NBI_orig!$B$8:$B$256=NBI_L2!$A83)*(NBI_orig!$F$6:$IT$6=NBI_L2!H$1)*NBI_orig!$F$8:$IT$256)</f>
        <v>2515.2137717219621</v>
      </c>
      <c r="I83" s="7">
        <f t="array" ref="I83">SUMPRODUCT((NBI_orig!$B$8:$B$256=NBI_L2!$A83)*(NBI_orig!$F$6:$IT$6=NBI_L2!I$1)*NBI_orig!$F$8:$IT$256)</f>
        <v>1062.9986815525356</v>
      </c>
      <c r="J83" s="7">
        <f t="array" ref="J83">SUMPRODUCT((NBI_orig!$B$8:$B$256=NBI_L2!$A83)*(NBI_orig!$F$6:$IT$6=NBI_L2!J$1)*NBI_orig!$F$8:$IT$256)</f>
        <v>370.78341608417401</v>
      </c>
      <c r="K83" s="7">
        <f t="array" ref="K83">SUMPRODUCT((NBI_orig!$B$8:$B$256=NBI_L2!$A83)*(NBI_orig!$F$6:$IT$6=NBI_L2!K$1)*NBI_orig!$F$8:$IT$256)</f>
        <v>56.687428410009701</v>
      </c>
      <c r="L83" s="7">
        <f t="array" ref="L83">SUMPRODUCT((NBI_orig!$B$8:$B$256=NBI_L2!$A83)*(NBI_orig!$F$6:$IT$6=NBI_L2!L$1)*NBI_orig!$F$8:$IT$256)</f>
        <v>82.123884275296703</v>
      </c>
      <c r="M83" s="7">
        <f t="array" ref="M83">SUMPRODUCT((NBI_orig!$B$8:$B$256=NBI_L2!$A83)*(NBI_orig!$F$6:$IT$6=NBI_L2!M$1)*NBI_orig!$F$8:$IT$256)</f>
        <v>239.40457034970518</v>
      </c>
      <c r="N83" s="7">
        <f t="array" ref="N83">SUMPRODUCT((NBI_orig!$B$8:$B$256=NBI_L2!$A83)*(NBI_orig!$F$6:$IT$6=NBI_L2!N$1)*NBI_orig!$F$8:$IT$256)</f>
        <v>854.43829539446904</v>
      </c>
      <c r="O83" s="7">
        <f t="array" ref="O83">SUMPRODUCT((NBI_orig!$B$8:$B$256=NBI_L2!$A83)*(NBI_orig!$F$6:$IT$6=NBI_L2!O$1)*NBI_orig!$F$8:$IT$256)</f>
        <v>392.957584662042</v>
      </c>
      <c r="P83" s="7">
        <f t="array" ref="P83">SUMPRODUCT((NBI_orig!$B$8:$B$256=NBI_L2!$A83)*(NBI_orig!$F$6:$IT$6=NBI_L2!P$1)*NBI_orig!$F$8:$IT$256)</f>
        <v>31.180431596525615</v>
      </c>
      <c r="Q83" s="7">
        <f t="array" ref="Q83">SUMPRODUCT((NBI_orig!$B$8:$B$256=NBI_L2!$A83)*(NBI_orig!$F$6:$IT$6=NBI_L2!Q$1)*NBI_orig!$F$8:$IT$256)</f>
        <v>353.375070890713</v>
      </c>
      <c r="R83" s="7">
        <f t="array" ref="R83">SUMPRODUCT((NBI_orig!$B$8:$B$256=NBI_L2!$A83)*(NBI_orig!$F$6:$IT$6=NBI_L2!R$1)*NBI_orig!$F$8:$IT$256)</f>
        <v>755.36518998554607</v>
      </c>
      <c r="S83" s="7">
        <f t="array" ref="S83">SUMPRODUCT((NBI_orig!$B$8:$B$256=NBI_L2!$A83)*(NBI_orig!$F$6:$IT$6=NBI_L2!S$1)*NBI_orig!$F$8:$IT$256)</f>
        <v>78.326362467636798</v>
      </c>
      <c r="T83" s="7">
        <f t="array" ref="T83">SUMPRODUCT((NBI_orig!$B$8:$B$256=NBI_L2!$A83)*(NBI_orig!$F$6:$IT$6=NBI_L2!T$1)*NBI_orig!$F$8:$IT$256)</f>
        <v>217.99750254654339</v>
      </c>
      <c r="U83" s="7">
        <f t="array" ref="U83">SUMPRODUCT((NBI_orig!$B$8:$B$256=NBI_L2!$A83)*(NBI_orig!$F$6:$IT$6=NBI_L2!U$1)*NBI_orig!$F$8:$IT$256)</f>
        <v>106.88717945087747</v>
      </c>
      <c r="V83" s="7">
        <f t="array" ref="V83">SUMPRODUCT((NBI_orig!$B$8:$B$256=NBI_L2!$A83)*(NBI_orig!$F$6:$IT$6=NBI_L2!V$1)*NBI_orig!$F$8:$IT$256)</f>
        <v>543.68360320654801</v>
      </c>
      <c r="W83" s="7">
        <f t="array" ref="W83">SUMPRODUCT((NBI_orig!$B$8:$B$256=NBI_L2!$A83)*(NBI_orig!$F$6:$IT$6=NBI_L2!W$1)*NBI_orig!$F$8:$IT$256)</f>
        <v>144.2474597033665</v>
      </c>
      <c r="X83" s="7">
        <f t="array" ref="X83">SUMPRODUCT((NBI_orig!$B$8:$B$256=NBI_L2!$A83)*(NBI_orig!$F$6:$IT$6=NBI_L2!X$1)*NBI_orig!$F$8:$IT$256)</f>
        <v>231.34132645084199</v>
      </c>
      <c r="Y83" s="7">
        <f t="array" ref="Y83">SUMPRODUCT((NBI_orig!$B$8:$B$256=NBI_L2!$A83)*(NBI_orig!$F$6:$IT$6=NBI_L2!Y$1)*NBI_orig!$F$8:$IT$256)</f>
        <v>539.7704863975539</v>
      </c>
      <c r="Z83" s="7">
        <f t="array" ref="Z83">SUMPRODUCT((NBI_orig!$B$8:$B$256=NBI_L2!$A83)*(NBI_orig!$F$6:$IT$6=NBI_L2!Z$1)*NBI_orig!$F$8:$IT$256)</f>
        <v>686.84730099251431</v>
      </c>
      <c r="AA83" s="7">
        <f t="array" ref="AA83">SUMPRODUCT((NBI_orig!$B$8:$B$256=NBI_L2!$A83)*(NBI_orig!$F$6:$IT$6=NBI_L2!AA$1)*NBI_orig!$F$8:$IT$256)</f>
        <v>123.53058815181899</v>
      </c>
      <c r="AB83" s="7">
        <f t="array" ref="AB83">SUMPRODUCT((NBI_orig!$B$8:$B$256=NBI_L2!$A83)*(NBI_orig!$F$6:$IT$6=NBI_L2!AB$1)*NBI_orig!$F$8:$IT$256)</f>
        <v>616.5981869738506</v>
      </c>
      <c r="AC83" s="7">
        <f t="array" ref="AC83">SUMPRODUCT((NBI_orig!$B$8:$B$256=NBI_L2!$A83)*(NBI_orig!$F$6:$IT$6=NBI_L2!AC$1)*NBI_orig!$F$8:$IT$256)</f>
        <v>75.667991389607295</v>
      </c>
      <c r="AD83" s="7">
        <f t="array" ref="AD83">SUMPRODUCT((NBI_orig!$B$8:$B$256=NBI_L2!$A83)*(NBI_orig!$F$6:$IT$6=NBI_L2!AD$1)*NBI_orig!$F$8:$IT$256)</f>
        <v>123.15608721234329</v>
      </c>
      <c r="AE83" s="7">
        <f t="array" ref="AE83">SUMPRODUCT((NBI_orig!$B$8:$B$256=NBI_L2!$A83)*(NBI_orig!$F$6:$IT$6=NBI_L2!AE$1)*NBI_orig!$F$8:$IT$256)</f>
        <v>136.64481542442169</v>
      </c>
      <c r="AF83" s="7">
        <f t="array" ref="AF83">SUMPRODUCT((NBI_orig!$B$8:$B$256=NBI_L2!$A83)*(NBI_orig!$F$6:$IT$6=NBI_L2!AF$1)*NBI_orig!$F$8:$IT$256)</f>
        <v>349.13237548838271</v>
      </c>
      <c r="AG83" s="7">
        <f t="array" ref="AG83">SUMPRODUCT((NBI_orig!$B$8:$B$256=NBI_L2!$A83)*(NBI_orig!$F$6:$IT$6=NBI_L2!AG$1)*NBI_orig!$F$8:$IT$256)</f>
        <v>497.95358857503868</v>
      </c>
      <c r="AH83" s="7">
        <f t="array" ref="AH83">SUMPRODUCT((NBI_orig!$B$8:$B$256=NBI_L2!$A83)*(NBI_orig!$F$6:$IT$6=NBI_L2!AH$1)*NBI_orig!$F$8:$IT$256)</f>
        <v>250.37218995745346</v>
      </c>
      <c r="AI83" s="7">
        <f t="array" ref="AI83">SUMPRODUCT((NBI_orig!$B$8:$B$256=NBI_L2!$A83)*(NBI_orig!$F$6:$IT$6=NBI_L2!AI$1)*NBI_orig!$F$8:$IT$256)</f>
        <v>3556.6286777353771</v>
      </c>
      <c r="AJ83" s="7">
        <f t="array" ref="AJ83">SUMPRODUCT((NBI_orig!$B$8:$B$256=NBI_L2!$A83)*(NBI_orig!$F$6:$IT$6=NBI_L2!AJ$1)*NBI_orig!$F$8:$IT$256)</f>
        <v>574.92989450158393</v>
      </c>
      <c r="AK83" s="7">
        <f t="array" ref="AK83">SUMPRODUCT((NBI_orig!$B$8:$B$256=NBI_L2!$A83)*(NBI_orig!$F$6:$IT$6=NBI_L2!AK$1)*NBI_orig!$F$8:$IT$256)</f>
        <v>16072.737053936886</v>
      </c>
      <c r="AL83" s="7">
        <f t="array" ref="AL83">SUMPRODUCT((NBI_orig!$B$8:$B$256=NBI_L2!$A83)*(NBI_orig!$F$6:$IT$6=NBI_L2!AL$1)*NBI_orig!$F$8:$IT$256)</f>
        <v>7107.0052506962083</v>
      </c>
      <c r="AM83" s="7">
        <f t="array" ref="AM83">SUMPRODUCT((NBI_orig!$B$8:$B$256=NBI_L2!$A83)*(NBI_orig!$F$6:$IT$6=NBI_L2!AM$1)*NBI_orig!$F$8:$IT$256)</f>
        <v>15380.156678784822</v>
      </c>
      <c r="AN83" s="7">
        <f t="array" ref="AN83">SUMPRODUCT((NBI_orig!$B$8:$B$256=NBI_L2!$A83)*(NBI_orig!$F$6:$IT$6=NBI_L2!AN$1)*NBI_orig!$F$8:$IT$256)</f>
        <v>62022.143558549898</v>
      </c>
      <c r="AO83" s="7">
        <f t="array" ref="AO83">SUMPRODUCT((NBI_orig!$B$8:$B$256=NBI_L2!$A83)*(NBI_orig!$F$6:$IT$6=NBI_L2!AO$1)*NBI_orig!$F$8:$IT$256)</f>
        <v>26383.749013182307</v>
      </c>
      <c r="AP83" s="7">
        <f t="array" ref="AP83">SUMPRODUCT((NBI_orig!$B$8:$B$256=NBI_L2!$A83)*(NBI_orig!$F$6:$IT$6=NBI_L2!AP$1)*NBI_orig!$F$8:$IT$256)</f>
        <v>15603.392151548358</v>
      </c>
      <c r="AQ83" s="7">
        <f t="array" ref="AQ83">SUMPRODUCT((NBI_orig!$B$8:$B$256=NBI_L2!$A83)*(NBI_orig!$F$6:$IT$6=NBI_L2!AQ$1)*NBI_orig!$F$8:$IT$256)</f>
        <v>0</v>
      </c>
      <c r="AR83" s="7">
        <f t="array" ref="AR83">SUMPRODUCT((NBI_orig!$B$8:$B$256=NBI_L2!$A83)*(NBI_orig!$F$6:$IT$6=NBI_L2!AR$1)*NBI_orig!$F$8:$IT$256)</f>
        <v>0</v>
      </c>
      <c r="AS83" s="7">
        <f t="array" ref="AS83">SUMPRODUCT((NBI_orig!$B$8:$B$256=NBI_L2!$A83)*(NBI_orig!$F$6:$IT$6=NBI_L2!AS$1)*NBI_orig!$F$8:$IT$256)</f>
        <v>0</v>
      </c>
      <c r="AT83" s="7">
        <f t="array" ref="AT83">SUMPRODUCT((NBI_orig!$B$8:$B$256=NBI_L2!$A83)*(NBI_orig!$F$6:$IT$6=NBI_L2!AT$1)*NBI_orig!$F$8:$IT$256)</f>
        <v>0</v>
      </c>
      <c r="AU83" s="7">
        <f t="array" ref="AU83">SUMPRODUCT((NBI_orig!$B$8:$B$256=NBI_L2!$A83)*(NBI_orig!$F$6:$IT$6=NBI_L2!AU$1)*NBI_orig!$F$8:$IT$256)</f>
        <v>0</v>
      </c>
      <c r="AV83" s="7">
        <f t="array" ref="AV83">SUMPRODUCT((NBI_orig!$B$8:$B$256=NBI_L2!$A83)*(NBI_orig!$F$6:$IT$6=NBI_L2!AV$1)*NBI_orig!$F$8:$IT$256)</f>
        <v>0</v>
      </c>
      <c r="AW83" s="7">
        <f t="array" ref="AW83">SUMPRODUCT((NBI_orig!$B$8:$B$256=NBI_L2!$A83)*(NBI_orig!$F$6:$IT$6=NBI_L2!AW$1)*NBI_orig!$F$8:$IT$256)</f>
        <v>0</v>
      </c>
      <c r="AX83" s="7">
        <f t="array" ref="AX83">SUMPRODUCT((NBI_orig!$B$8:$B$256=NBI_L2!$A83)*(NBI_orig!$F$6:$IT$6=NBI_L2!AX$1)*NBI_orig!$F$8:$IT$256)</f>
        <v>0</v>
      </c>
      <c r="AY83" s="7">
        <f t="array" ref="AY83">SUMPRODUCT((NBI_orig!$B$8:$B$256=NBI_L2!$A83)*(NBI_orig!$F$6:$IT$6=NBI_L2!AY$1)*NBI_orig!$F$8:$IT$256)</f>
        <v>0</v>
      </c>
      <c r="AZ83" s="7">
        <f t="array" ref="AZ83">SUMPRODUCT((NBI_orig!$B$8:$B$256=NBI_L2!$A83)*(NBI_orig!$F$6:$IT$6=NBI_L2!AZ$1)*NBI_orig!$F$8:$IT$256)</f>
        <v>0</v>
      </c>
      <c r="BA83" s="7">
        <f t="array" ref="BA83">SUMPRODUCT((NBI_orig!$B$8:$B$256=NBI_L2!$A83)*(NBI_orig!$F$6:$IT$6=NBI_L2!BA$1)*NBI_orig!$F$8:$IT$256)</f>
        <v>0</v>
      </c>
      <c r="BB83" s="7">
        <f t="array" ref="BB83">SUMPRODUCT((NBI_orig!$B$8:$B$256=NBI_L2!$A83)*(NBI_orig!$F$6:$IT$6=NBI_L2!BB$1)*NBI_orig!$F$8:$IT$256)</f>
        <v>0</v>
      </c>
      <c r="BC83" s="7">
        <f t="array" ref="BC83">SUMPRODUCT((NBI_orig!$B$8:$B$256=NBI_L2!$A83)*(NBI_orig!$F$6:$IT$6=NBI_L2!BC$1)*NBI_orig!$F$8:$IT$256)</f>
        <v>0</v>
      </c>
      <c r="BD83" s="7">
        <f t="array" ref="BD83">SUMPRODUCT((NBI_orig!$B$8:$B$256=NBI_L2!$A83)*(NBI_orig!$F$6:$IT$6=NBI_L2!BD$1)*NBI_orig!$F$8:$IT$256)</f>
        <v>0</v>
      </c>
      <c r="BE83" s="7">
        <f t="array" ref="BE83">SUMPRODUCT((NBI_orig!$B$8:$B$256=NBI_L2!$A83)*(NBI_orig!$F$6:$IT$6=NBI_L2!BE$1)*NBI_orig!$F$8:$IT$256)</f>
        <v>0</v>
      </c>
      <c r="BF83" s="7">
        <f t="array" ref="BF83">SUMPRODUCT((NBI_orig!$B$8:$B$256=NBI_L2!$A83)*(NBI_orig!$F$6:$IT$6=NBI_L2!BF$1)*NBI_orig!$F$8:$IT$256)</f>
        <v>0</v>
      </c>
      <c r="BG83" s="7">
        <f t="array" ref="BG83">SUMPRODUCT((NBI_orig!$B$8:$B$256=NBI_L2!$A83)*(NBI_orig!$F$6:$IT$6=NBI_L2!BG$1)*NBI_orig!$F$8:$IT$256)</f>
        <v>0</v>
      </c>
      <c r="BH83" s="7">
        <f t="array" ref="BH83">SUMPRODUCT((NBI_orig!$B$8:$B$256=NBI_L2!$A83)*(NBI_orig!$F$6:$IT$6=NBI_L2!BH$1)*NBI_orig!$F$8:$IT$256)</f>
        <v>0</v>
      </c>
      <c r="BI83" s="7">
        <f t="array" ref="BI83">SUMPRODUCT((NBI_orig!$B$8:$B$256=NBI_L2!$A83)*(NBI_orig!$F$6:$IT$6=NBI_L2!BI$1)*NBI_orig!$F$8:$IT$256)</f>
        <v>0</v>
      </c>
      <c r="BJ83" s="7">
        <f t="array" ref="BJ83">SUMPRODUCT((NBI_orig!$B$8:$B$256=NBI_L2!$A83)*(NBI_orig!$F$6:$IT$6=NBI_L2!BJ$1)*NBI_orig!$F$8:$IT$256)</f>
        <v>0</v>
      </c>
      <c r="BK83" s="7">
        <f t="array" ref="BK83">SUMPRODUCT((NBI_orig!$B$8:$B$256=NBI_L2!$A83)*(NBI_orig!$F$6:$IT$6=NBI_L2!BK$1)*NBI_orig!$F$8:$IT$256)</f>
        <v>0</v>
      </c>
      <c r="BL83" s="7">
        <f t="array" ref="BL83">SUMPRODUCT((NBI_orig!$B$8:$B$256=NBI_L2!$A83)*(NBI_orig!$F$6:$IT$6=NBI_L2!BL$1)*NBI_orig!$F$8:$IT$256)</f>
        <v>0</v>
      </c>
      <c r="BM83" s="7">
        <f t="array" ref="BM83">SUMPRODUCT((NBI_orig!$B$8:$B$256=NBI_L2!$A83)*(NBI_orig!$F$6:$IT$6=NBI_L2!BM$1)*NBI_orig!$F$8:$IT$256)</f>
        <v>0</v>
      </c>
      <c r="BN83" s="7">
        <f t="array" ref="BN83">SUMPRODUCT((NBI_orig!$B$8:$B$256=NBI_L2!$A83)*(NBI_orig!$F$6:$IT$6=NBI_L2!BN$1)*NBI_orig!$F$8:$IT$256)</f>
        <v>0</v>
      </c>
      <c r="BO83" s="7">
        <f t="array" ref="BO83">SUMPRODUCT((NBI_orig!$B$8:$B$256=NBI_L2!$A83)*(NBI_orig!$F$6:$IT$6=NBI_L2!BO$1)*NBI_orig!$F$8:$IT$256)</f>
        <v>0</v>
      </c>
      <c r="BP83" s="7">
        <f t="array" ref="BP83">SUMPRODUCT((NBI_orig!$B$8:$B$256=NBI_L2!$A83)*(NBI_orig!$F$6:$IT$6=NBI_L2!BP$1)*NBI_orig!$F$8:$IT$256)</f>
        <v>0</v>
      </c>
      <c r="BQ83" s="7">
        <f t="array" ref="BQ83">SUMPRODUCT((NBI_orig!$B$8:$B$256=NBI_L2!$A83)*(NBI_orig!$F$6:$IT$6=NBI_L2!BQ$1)*NBI_orig!$F$8:$IT$256)</f>
        <v>0</v>
      </c>
      <c r="BR83" s="7">
        <f t="array" ref="BR83">SUMPRODUCT((NBI_orig!$B$8:$B$256=NBI_L2!$A83)*(NBI_orig!$F$6:$IT$6=NBI_L2!BR$1)*NBI_orig!$F$8:$IT$256)</f>
        <v>0</v>
      </c>
      <c r="BS83" s="7">
        <f t="array" ref="BS83">SUMPRODUCT((NBI_orig!$B$8:$B$256=NBI_L2!$A83)*(NBI_orig!$F$6:$IT$6=NBI_L2!BS$1)*NBI_orig!$F$8:$IT$256)</f>
        <v>0</v>
      </c>
      <c r="BT83" s="7">
        <f t="array" ref="BT83">SUMPRODUCT((NBI_orig!$B$8:$B$256=NBI_L2!$A83)*(NBI_orig!$F$6:$IT$6=NBI_L2!BT$1)*NBI_orig!$F$8:$IT$256)</f>
        <v>0</v>
      </c>
      <c r="BU83" s="7">
        <f t="array" ref="BU83">SUMPRODUCT((NBI_orig!$B$8:$B$256=NBI_L2!$A83)*(NBI_orig!$F$6:$IT$6=NBI_L2!BU$1)*NBI_orig!$F$8:$IT$256)</f>
        <v>0</v>
      </c>
      <c r="BV83" s="7">
        <f t="array" ref="BV83">SUMPRODUCT((NBI_orig!$B$8:$B$256=NBI_L2!$A83)*(NBI_orig!$F$6:$IT$6=NBI_L2!BV$1)*NBI_orig!$F$8:$IT$256)</f>
        <v>0</v>
      </c>
      <c r="BW83" s="7">
        <f t="array" ref="BW83">SUMPRODUCT((NBI_orig!$B$8:$B$256=NBI_L2!$A83)*(NBI_orig!$F$6:$IT$6=NBI_L2!BW$1)*NBI_orig!$F$8:$IT$256)</f>
        <v>0</v>
      </c>
      <c r="BX83" s="7">
        <f t="array" ref="BX83">SUMPRODUCT((NBI_orig!$B$8:$B$256=NBI_L2!$A83)*(NBI_orig!$F$6:$IT$6=NBI_L2!BX$1)*NBI_orig!$F$8:$IT$256)</f>
        <v>0</v>
      </c>
      <c r="BY83" s="7">
        <f t="array" ref="BY83">SUMPRODUCT((NBI_orig!$B$8:$B$256=NBI_L2!$A83)*(NBI_orig!$F$6:$IT$6=NBI_L2!BY$1)*NBI_orig!$F$8:$IT$256)</f>
        <v>0</v>
      </c>
      <c r="BZ83" s="7">
        <f t="array" ref="BZ83">SUMPRODUCT((NBI_orig!$B$8:$B$256=NBI_L2!$A83)*(NBI_orig!$F$6:$IT$6=NBI_L2!BZ$1)*NBI_orig!$F$8:$IT$256)</f>
        <v>0</v>
      </c>
      <c r="CA83" s="7">
        <f t="array" ref="CA83">SUMPRODUCT((NBI_orig!$B$8:$B$256=NBI_L2!$A83)*(NBI_orig!$F$6:$IT$6=NBI_L2!CA$1)*NBI_orig!$F$8:$IT$256)</f>
        <v>0</v>
      </c>
      <c r="CB83" s="7">
        <f t="array" ref="CB83">SUMPRODUCT((NBI_orig!$B$8:$B$256=NBI_L2!$A83)*(NBI_orig!$F$6:$IT$6=NBI_L2!CB$1)*NBI_orig!$F$8:$IT$256)</f>
        <v>0</v>
      </c>
      <c r="CC83" s="7">
        <f t="array" ref="CC83">SUMPRODUCT((NBI_orig!$B$8:$B$256=NBI_L2!$A83)*(NBI_orig!$F$6:$IT$6=NBI_L2!CC$1)*NBI_orig!$F$8:$IT$256)</f>
        <v>0</v>
      </c>
      <c r="CD83" s="7">
        <f t="array" ref="CD83">SUMPRODUCT((NBI_orig!$B$8:$B$256=NBI_L2!$A83)*(NBI_orig!$F$6:$IT$6=NBI_L2!CD$1)*NBI_orig!$F$8:$IT$256)</f>
        <v>0</v>
      </c>
      <c r="CE83" s="7">
        <f t="array" ref="CE83">SUMPRODUCT((NBI_orig!$B$8:$B$256=NBI_L2!$A83)*(NBI_orig!$F$6:$IT$6=NBI_L2!CE$1)*NBI_orig!$F$8:$IT$256)</f>
        <v>0</v>
      </c>
      <c r="CF83" s="7">
        <f t="array" ref="CF83">SUMPRODUCT((NBI_orig!$B$8:$B$256=NBI_L2!$A83)*(NBI_orig!$F$6:$IT$6=NBI_L2!CF$1)*NBI_orig!$F$8:$IT$256)</f>
        <v>0</v>
      </c>
      <c r="CG83" s="7">
        <f t="array" ref="CG83">SUMPRODUCT((NBI_orig!$B$8:$B$256=NBI_L2!$A83)*(NBI_orig!$F$6:$IT$6=NBI_L2!CG$1)*NBI_orig!$F$8:$IT$256)</f>
        <v>0</v>
      </c>
      <c r="CH83" s="7">
        <f t="array" ref="CH83">SUMPRODUCT((NBI_orig!$B$8:$B$256=NBI_L2!$A83)*(NBI_orig!$F$6:$IT$6=NBI_L2!CH$1)*NBI_orig!$F$8:$IT$256)</f>
        <v>0</v>
      </c>
      <c r="CI83" s="7">
        <f t="array" ref="CI83">SUMPRODUCT((NBI_orig!$B$8:$B$256=NBI_L2!$A83)*(NBI_orig!$F$6:$IT$6=NBI_L2!CI$1)*NBI_orig!$F$8:$IT$256)</f>
        <v>0</v>
      </c>
      <c r="CJ83" s="7">
        <f t="array" ref="CJ83">SUMPRODUCT((NBI_orig!$B$8:$B$256=NBI_L2!$A83)*(NBI_orig!$F$6:$IT$6=NBI_L2!CJ$1)*NBI_orig!$F$8:$IT$256)</f>
        <v>0</v>
      </c>
      <c r="CK83" s="7">
        <f t="array" ref="CK83">SUMPRODUCT((NBI_orig!$B$8:$B$256=NBI_L2!$A83)*(NBI_orig!$F$6:$IT$6=NBI_L2!CK$1)*NBI_orig!$F$8:$IT$256)</f>
        <v>6385.1381402904335</v>
      </c>
      <c r="CL83" s="7">
        <f t="array" ref="CL83">SUMPRODUCT((NBI_orig!$B$8:$B$256=NBI_L2!$A83)*(NBI_orig!$F$6:$IT$6=NBI_L2!CL$1)*NBI_orig!$F$8:$IT$256)</f>
        <v>59678.072927184883</v>
      </c>
      <c r="CM83" s="7">
        <f t="array" ref="CM83">SUMPRODUCT((NBI_orig!$B$8:$B$256=NBI_L2!$A83)*(NBI_orig!$F$6:$IT$6=NBI_L2!CM$1)*NBI_orig!$F$8:$IT$256)</f>
        <v>321876.17224882793</v>
      </c>
      <c r="CN83" s="7">
        <f t="array" ref="CN83">SUMPRODUCT((NBI_orig!$B$8:$B$256=NBI_L2!$A83)*(NBI_orig!$F$6:$IT$6=NBI_L2!CN$1)*NBI_orig!$F$8:$IT$256)</f>
        <v>0</v>
      </c>
      <c r="CO83" s="7">
        <f t="array" ref="CO83">SUMPRODUCT((NBI_orig!$B$8:$B$256=NBI_L2!$A83)*(NBI_orig!$F$6:$IT$6=NBI_L2!CO$1)*NBI_orig!$F$8:$IT$256)</f>
        <v>0</v>
      </c>
      <c r="CP83" s="7">
        <f t="array" ref="CP83">SUMPRODUCT((NBI_orig!$B$8:$B$256=NBI_L2!$A83)*(NBI_orig!$F$6:$IT$6=NBI_L2!CP$1)*NBI_orig!$F$8:$IT$256)</f>
        <v>0</v>
      </c>
      <c r="CQ83" s="7">
        <f t="array" ref="CQ83">SUMPRODUCT((NBI_orig!$B$8:$B$256=NBI_L2!$A83)*(NBI_orig!$F$6:$IT$6=NBI_L2!CQ$1)*NBI_orig!$F$8:$IT$256)</f>
        <v>0</v>
      </c>
      <c r="CR83" s="7">
        <f t="array" ref="CR83">SUMPRODUCT((NBI_orig!$B$8:$B$256=NBI_L2!$A83)*(NBI_orig!$F$6:$IT$6=NBI_L2!CR$1)*NBI_orig!$F$8:$IT$256)</f>
        <v>0</v>
      </c>
      <c r="CS83" s="7">
        <f t="array" ref="CS83">SUMPRODUCT((NBI_orig!$B$8:$B$256=NBI_L2!$A83)*(NBI_orig!$F$6:$IT$6=NBI_L2!CS$1)*NBI_orig!$F$8:$IT$256)</f>
        <v>0</v>
      </c>
      <c r="CT83" s="7">
        <f t="array" ref="CT83">SUMPRODUCT((NBI_orig!$B$8:$B$256=NBI_L2!$A83)*(NBI_orig!$F$6:$IT$6=NBI_L2!CT$1)*NBI_orig!$F$8:$IT$256)</f>
        <v>-472.81947412905294</v>
      </c>
      <c r="CU83" s="7">
        <f t="array" ref="CU83">SUMPRODUCT((NBI_orig!$B$8:$B$256=NBI_L2!$A83)*(NBI_orig!$F$6:$IT$6=NBI_L2!CU$1)*NBI_orig!$F$8:$IT$256)</f>
        <v>1071.2127463659908</v>
      </c>
      <c r="CV83" s="7">
        <f t="array" ref="CV83">SUMPRODUCT((NBI_orig!$B$8:$B$256=NBI_L2!$A83)*(NBI_orig!$F$6:$IT$6=NBI_L2!CV$1)*NBI_orig!$F$8:$IT$256)</f>
        <v>29855.81239006302</v>
      </c>
      <c r="CW83" s="7">
        <f t="array" ref="CW83">SUMPRODUCT((NBI_orig!$B$8:$B$256=NBI_L2!$A83)*(NBI_orig!$F$6:$IT$6=NBI_L2!CW$1)*NBI_orig!$F$8:$IT$256)</f>
        <v>585995.59200190008</v>
      </c>
      <c r="CX83" s="7"/>
      <c r="CY83" s="7"/>
    </row>
    <row r="84" spans="1:103" x14ac:dyDescent="0.2">
      <c r="A84" s="6" t="s">
        <v>361</v>
      </c>
      <c r="B84" s="7">
        <f t="array" ref="B84">SUMPRODUCT((NBI_orig!$B$8:$B$256=NBI_L2!$A84)*(NBI_orig!$F$6:$IT$6=NBI_L2!B$1)*NBI_orig!$F$8:$IT$256)</f>
        <v>0</v>
      </c>
      <c r="C84" s="7">
        <f t="array" ref="C84">SUMPRODUCT((NBI_orig!$B$8:$B$256=NBI_L2!$A84)*(NBI_orig!$F$6:$IT$6=NBI_L2!C$1)*NBI_orig!$F$8:$IT$256)</f>
        <v>0</v>
      </c>
      <c r="D84" s="7">
        <f t="array" ref="D84">SUMPRODUCT((NBI_orig!$B$8:$B$256=NBI_L2!$A84)*(NBI_orig!$F$6:$IT$6=NBI_L2!D$1)*NBI_orig!$F$8:$IT$256)</f>
        <v>0</v>
      </c>
      <c r="E84" s="7">
        <f t="array" ref="E84">SUMPRODUCT((NBI_orig!$B$8:$B$256=NBI_L2!$A84)*(NBI_orig!$F$6:$IT$6=NBI_L2!E$1)*NBI_orig!$F$8:$IT$256)</f>
        <v>0</v>
      </c>
      <c r="F84" s="7">
        <f t="array" ref="F84">SUMPRODUCT((NBI_orig!$B$8:$B$256=NBI_L2!$A84)*(NBI_orig!$F$6:$IT$6=NBI_L2!F$1)*NBI_orig!$F$8:$IT$256)</f>
        <v>0</v>
      </c>
      <c r="G84" s="7">
        <f t="array" ref="G84">SUMPRODUCT((NBI_orig!$B$8:$B$256=NBI_L2!$A84)*(NBI_orig!$F$6:$IT$6=NBI_L2!G$1)*NBI_orig!$F$8:$IT$256)</f>
        <v>0</v>
      </c>
      <c r="H84" s="7">
        <f t="array" ref="H84">SUMPRODUCT((NBI_orig!$B$8:$B$256=NBI_L2!$A84)*(NBI_orig!$F$6:$IT$6=NBI_L2!H$1)*NBI_orig!$F$8:$IT$256)</f>
        <v>0</v>
      </c>
      <c r="I84" s="7">
        <f t="array" ref="I84">SUMPRODUCT((NBI_orig!$B$8:$B$256=NBI_L2!$A84)*(NBI_orig!$F$6:$IT$6=NBI_L2!I$1)*NBI_orig!$F$8:$IT$256)</f>
        <v>0</v>
      </c>
      <c r="J84" s="7">
        <f t="array" ref="J84">SUMPRODUCT((NBI_orig!$B$8:$B$256=NBI_L2!$A84)*(NBI_orig!$F$6:$IT$6=NBI_L2!J$1)*NBI_orig!$F$8:$IT$256)</f>
        <v>0</v>
      </c>
      <c r="K84" s="7">
        <f t="array" ref="K84">SUMPRODUCT((NBI_orig!$B$8:$B$256=NBI_L2!$A84)*(NBI_orig!$F$6:$IT$6=NBI_L2!K$1)*NBI_orig!$F$8:$IT$256)</f>
        <v>0</v>
      </c>
      <c r="L84" s="7">
        <f t="array" ref="L84">SUMPRODUCT((NBI_orig!$B$8:$B$256=NBI_L2!$A84)*(NBI_orig!$F$6:$IT$6=NBI_L2!L$1)*NBI_orig!$F$8:$IT$256)</f>
        <v>0</v>
      </c>
      <c r="M84" s="7">
        <f t="array" ref="M84">SUMPRODUCT((NBI_orig!$B$8:$B$256=NBI_L2!$A84)*(NBI_orig!$F$6:$IT$6=NBI_L2!M$1)*NBI_orig!$F$8:$IT$256)</f>
        <v>0</v>
      </c>
      <c r="N84" s="7">
        <f t="array" ref="N84">SUMPRODUCT((NBI_orig!$B$8:$B$256=NBI_L2!$A84)*(NBI_orig!$F$6:$IT$6=NBI_L2!N$1)*NBI_orig!$F$8:$IT$256)</f>
        <v>0</v>
      </c>
      <c r="O84" s="7">
        <f t="array" ref="O84">SUMPRODUCT((NBI_orig!$B$8:$B$256=NBI_L2!$A84)*(NBI_orig!$F$6:$IT$6=NBI_L2!O$1)*NBI_orig!$F$8:$IT$256)</f>
        <v>0</v>
      </c>
      <c r="P84" s="7">
        <f t="array" ref="P84">SUMPRODUCT((NBI_orig!$B$8:$B$256=NBI_L2!$A84)*(NBI_orig!$F$6:$IT$6=NBI_L2!P$1)*NBI_orig!$F$8:$IT$256)</f>
        <v>0</v>
      </c>
      <c r="Q84" s="7">
        <f t="array" ref="Q84">SUMPRODUCT((NBI_orig!$B$8:$B$256=NBI_L2!$A84)*(NBI_orig!$F$6:$IT$6=NBI_L2!Q$1)*NBI_orig!$F$8:$IT$256)</f>
        <v>0</v>
      </c>
      <c r="R84" s="7">
        <f t="array" ref="R84">SUMPRODUCT((NBI_orig!$B$8:$B$256=NBI_L2!$A84)*(NBI_orig!$F$6:$IT$6=NBI_L2!R$1)*NBI_orig!$F$8:$IT$256)</f>
        <v>0</v>
      </c>
      <c r="S84" s="7">
        <f t="array" ref="S84">SUMPRODUCT((NBI_orig!$B$8:$B$256=NBI_L2!$A84)*(NBI_orig!$F$6:$IT$6=NBI_L2!S$1)*NBI_orig!$F$8:$IT$256)</f>
        <v>0</v>
      </c>
      <c r="T84" s="7">
        <f t="array" ref="T84">SUMPRODUCT((NBI_orig!$B$8:$B$256=NBI_L2!$A84)*(NBI_orig!$F$6:$IT$6=NBI_L2!T$1)*NBI_orig!$F$8:$IT$256)</f>
        <v>0</v>
      </c>
      <c r="U84" s="7">
        <f t="array" ref="U84">SUMPRODUCT((NBI_orig!$B$8:$B$256=NBI_L2!$A84)*(NBI_orig!$F$6:$IT$6=NBI_L2!U$1)*NBI_orig!$F$8:$IT$256)</f>
        <v>0</v>
      </c>
      <c r="V84" s="7">
        <f t="array" ref="V84">SUMPRODUCT((NBI_orig!$B$8:$B$256=NBI_L2!$A84)*(NBI_orig!$F$6:$IT$6=NBI_L2!V$1)*NBI_orig!$F$8:$IT$256)</f>
        <v>0</v>
      </c>
      <c r="W84" s="7">
        <f t="array" ref="W84">SUMPRODUCT((NBI_orig!$B$8:$B$256=NBI_L2!$A84)*(NBI_orig!$F$6:$IT$6=NBI_L2!W$1)*NBI_orig!$F$8:$IT$256)</f>
        <v>0</v>
      </c>
      <c r="X84" s="7">
        <f t="array" ref="X84">SUMPRODUCT((NBI_orig!$B$8:$B$256=NBI_L2!$A84)*(NBI_orig!$F$6:$IT$6=NBI_L2!X$1)*NBI_orig!$F$8:$IT$256)</f>
        <v>0</v>
      </c>
      <c r="Y84" s="7">
        <f t="array" ref="Y84">SUMPRODUCT((NBI_orig!$B$8:$B$256=NBI_L2!$A84)*(NBI_orig!$F$6:$IT$6=NBI_L2!Y$1)*NBI_orig!$F$8:$IT$256)</f>
        <v>0</v>
      </c>
      <c r="Z84" s="7">
        <f t="array" ref="Z84">SUMPRODUCT((NBI_orig!$B$8:$B$256=NBI_L2!$A84)*(NBI_orig!$F$6:$IT$6=NBI_L2!Z$1)*NBI_orig!$F$8:$IT$256)</f>
        <v>0</v>
      </c>
      <c r="AA84" s="7">
        <f t="array" ref="AA84">SUMPRODUCT((NBI_orig!$B$8:$B$256=NBI_L2!$A84)*(NBI_orig!$F$6:$IT$6=NBI_L2!AA$1)*NBI_orig!$F$8:$IT$256)</f>
        <v>0</v>
      </c>
      <c r="AB84" s="7">
        <f t="array" ref="AB84">SUMPRODUCT((NBI_orig!$B$8:$B$256=NBI_L2!$A84)*(NBI_orig!$F$6:$IT$6=NBI_L2!AB$1)*NBI_orig!$F$8:$IT$256)</f>
        <v>0</v>
      </c>
      <c r="AC84" s="7">
        <f t="array" ref="AC84">SUMPRODUCT((NBI_orig!$B$8:$B$256=NBI_L2!$A84)*(NBI_orig!$F$6:$IT$6=NBI_L2!AC$1)*NBI_orig!$F$8:$IT$256)</f>
        <v>0</v>
      </c>
      <c r="AD84" s="7">
        <f t="array" ref="AD84">SUMPRODUCT((NBI_orig!$B$8:$B$256=NBI_L2!$A84)*(NBI_orig!$F$6:$IT$6=NBI_L2!AD$1)*NBI_orig!$F$8:$IT$256)</f>
        <v>0</v>
      </c>
      <c r="AE84" s="7">
        <f t="array" ref="AE84">SUMPRODUCT((NBI_orig!$B$8:$B$256=NBI_L2!$A84)*(NBI_orig!$F$6:$IT$6=NBI_L2!AE$1)*NBI_orig!$F$8:$IT$256)</f>
        <v>0</v>
      </c>
      <c r="AF84" s="7">
        <f t="array" ref="AF84">SUMPRODUCT((NBI_orig!$B$8:$B$256=NBI_L2!$A84)*(NBI_orig!$F$6:$IT$6=NBI_L2!AF$1)*NBI_orig!$F$8:$IT$256)</f>
        <v>0</v>
      </c>
      <c r="AG84" s="7">
        <f t="array" ref="AG84">SUMPRODUCT((NBI_orig!$B$8:$B$256=NBI_L2!$A84)*(NBI_orig!$F$6:$IT$6=NBI_L2!AG$1)*NBI_orig!$F$8:$IT$256)</f>
        <v>0</v>
      </c>
      <c r="AH84" s="7">
        <f t="array" ref="AH84">SUMPRODUCT((NBI_orig!$B$8:$B$256=NBI_L2!$A84)*(NBI_orig!$F$6:$IT$6=NBI_L2!AH$1)*NBI_orig!$F$8:$IT$256)</f>
        <v>0</v>
      </c>
      <c r="AI84" s="7">
        <f t="array" ref="AI84">SUMPRODUCT((NBI_orig!$B$8:$B$256=NBI_L2!$A84)*(NBI_orig!$F$6:$IT$6=NBI_L2!AI$1)*NBI_orig!$F$8:$IT$256)</f>
        <v>0</v>
      </c>
      <c r="AJ84" s="7">
        <f t="array" ref="AJ84">SUMPRODUCT((NBI_orig!$B$8:$B$256=NBI_L2!$A84)*(NBI_orig!$F$6:$IT$6=NBI_L2!AJ$1)*NBI_orig!$F$8:$IT$256)</f>
        <v>0</v>
      </c>
      <c r="AK84" s="7">
        <f t="array" ref="AK84">SUMPRODUCT((NBI_orig!$B$8:$B$256=NBI_L2!$A84)*(NBI_orig!$F$6:$IT$6=NBI_L2!AK$1)*NBI_orig!$F$8:$IT$256)</f>
        <v>0</v>
      </c>
      <c r="AL84" s="7">
        <f t="array" ref="AL84">SUMPRODUCT((NBI_orig!$B$8:$B$256=NBI_L2!$A84)*(NBI_orig!$F$6:$IT$6=NBI_L2!AL$1)*NBI_orig!$F$8:$IT$256)</f>
        <v>0</v>
      </c>
      <c r="AM84" s="7">
        <f t="array" ref="AM84">SUMPRODUCT((NBI_orig!$B$8:$B$256=NBI_L2!$A84)*(NBI_orig!$F$6:$IT$6=NBI_L2!AM$1)*NBI_orig!$F$8:$IT$256)</f>
        <v>0</v>
      </c>
      <c r="AN84" s="7">
        <f t="array" ref="AN84">SUMPRODUCT((NBI_orig!$B$8:$B$256=NBI_L2!$A84)*(NBI_orig!$F$6:$IT$6=NBI_L2!AN$1)*NBI_orig!$F$8:$IT$256)</f>
        <v>0</v>
      </c>
      <c r="AO84" s="7">
        <f t="array" ref="AO84">SUMPRODUCT((NBI_orig!$B$8:$B$256=NBI_L2!$A84)*(NBI_orig!$F$6:$IT$6=NBI_L2!AO$1)*NBI_orig!$F$8:$IT$256)</f>
        <v>0</v>
      </c>
      <c r="AP84" s="7">
        <f t="array" ref="AP84">SUMPRODUCT((NBI_orig!$B$8:$B$256=NBI_L2!$A84)*(NBI_orig!$F$6:$IT$6=NBI_L2!AP$1)*NBI_orig!$F$8:$IT$256)</f>
        <v>0</v>
      </c>
      <c r="AQ84" s="7">
        <f t="array" ref="AQ84">SUMPRODUCT((NBI_orig!$B$8:$B$256=NBI_L2!$A84)*(NBI_orig!$F$6:$IT$6=NBI_L2!AQ$1)*NBI_orig!$F$8:$IT$256)</f>
        <v>30461.899179890108</v>
      </c>
      <c r="AR84" s="7">
        <f t="array" ref="AR84">SUMPRODUCT((NBI_orig!$B$8:$B$256=NBI_L2!$A84)*(NBI_orig!$F$6:$IT$6=NBI_L2!AR$1)*NBI_orig!$F$8:$IT$256)</f>
        <v>1482.8414184504077</v>
      </c>
      <c r="AS84" s="7">
        <f t="array" ref="AS84">SUMPRODUCT((NBI_orig!$B$8:$B$256=NBI_L2!$A84)*(NBI_orig!$F$6:$IT$6=NBI_L2!AS$1)*NBI_orig!$F$8:$IT$256)</f>
        <v>2173.7410024360179</v>
      </c>
      <c r="AT84" s="7">
        <f t="array" ref="AT84">SUMPRODUCT((NBI_orig!$B$8:$B$256=NBI_L2!$A84)*(NBI_orig!$F$6:$IT$6=NBI_L2!AT$1)*NBI_orig!$F$8:$IT$256)</f>
        <v>13458.82518382552</v>
      </c>
      <c r="AU84" s="7">
        <f t="array" ref="AU84">SUMPRODUCT((NBI_orig!$B$8:$B$256=NBI_L2!$A84)*(NBI_orig!$F$6:$IT$6=NBI_L2!AU$1)*NBI_orig!$F$8:$IT$256)</f>
        <v>7395.6940745008096</v>
      </c>
      <c r="AV84" s="7">
        <f t="array" ref="AV84">SUMPRODUCT((NBI_orig!$B$8:$B$256=NBI_L2!$A84)*(NBI_orig!$F$6:$IT$6=NBI_L2!AV$1)*NBI_orig!$F$8:$IT$256)</f>
        <v>8435.2945185542321</v>
      </c>
      <c r="AW84" s="7">
        <f t="array" ref="AW84">SUMPRODUCT((NBI_orig!$B$8:$B$256=NBI_L2!$A84)*(NBI_orig!$F$6:$IT$6=NBI_L2!AW$1)*NBI_orig!$F$8:$IT$256)</f>
        <v>139362.80447418604</v>
      </c>
      <c r="AX84" s="7">
        <f t="array" ref="AX84">SUMPRODUCT((NBI_orig!$B$8:$B$256=NBI_L2!$A84)*(NBI_orig!$F$6:$IT$6=NBI_L2!AX$1)*NBI_orig!$F$8:$IT$256)</f>
        <v>80525.225086779654</v>
      </c>
      <c r="AY84" s="7">
        <f t="array" ref="AY84">SUMPRODUCT((NBI_orig!$B$8:$B$256=NBI_L2!$A84)*(NBI_orig!$F$6:$IT$6=NBI_L2!AY$1)*NBI_orig!$F$8:$IT$256)</f>
        <v>27352.445027792608</v>
      </c>
      <c r="AZ84" s="7">
        <f t="array" ref="AZ84">SUMPRODUCT((NBI_orig!$B$8:$B$256=NBI_L2!$A84)*(NBI_orig!$F$6:$IT$6=NBI_L2!AZ$1)*NBI_orig!$F$8:$IT$256)</f>
        <v>4591.5420972497486</v>
      </c>
      <c r="BA84" s="7">
        <f t="array" ref="BA84">SUMPRODUCT((NBI_orig!$B$8:$B$256=NBI_L2!$A84)*(NBI_orig!$F$6:$IT$6=NBI_L2!BA$1)*NBI_orig!$F$8:$IT$256)</f>
        <v>7819.6278201471614</v>
      </c>
      <c r="BB84" s="7">
        <f t="array" ref="BB84">SUMPRODUCT((NBI_orig!$B$8:$B$256=NBI_L2!$A84)*(NBI_orig!$F$6:$IT$6=NBI_L2!BB$1)*NBI_orig!$F$8:$IT$256)</f>
        <v>14883.750242955286</v>
      </c>
      <c r="BC84" s="7">
        <f t="array" ref="BC84">SUMPRODUCT((NBI_orig!$B$8:$B$256=NBI_L2!$A84)*(NBI_orig!$F$6:$IT$6=NBI_L2!BC$1)*NBI_orig!$F$8:$IT$256)</f>
        <v>42838.739831043546</v>
      </c>
      <c r="BD84" s="7">
        <f t="array" ref="BD84">SUMPRODUCT((NBI_orig!$B$8:$B$256=NBI_L2!$A84)*(NBI_orig!$F$6:$IT$6=NBI_L2!BD$1)*NBI_orig!$F$8:$IT$256)</f>
        <v>20848.000532684386</v>
      </c>
      <c r="BE84" s="7">
        <f t="array" ref="BE84">SUMPRODUCT((NBI_orig!$B$8:$B$256=NBI_L2!$A84)*(NBI_orig!$F$6:$IT$6=NBI_L2!BE$1)*NBI_orig!$F$8:$IT$256)</f>
        <v>107608.68227827153</v>
      </c>
      <c r="BF84" s="7">
        <f t="array" ref="BF84">SUMPRODUCT((NBI_orig!$B$8:$B$256=NBI_L2!$A84)*(NBI_orig!$F$6:$IT$6=NBI_L2!BF$1)*NBI_orig!$F$8:$IT$256)</f>
        <v>65597.37942059472</v>
      </c>
      <c r="BG84" s="7">
        <f t="array" ref="BG84">SUMPRODUCT((NBI_orig!$B$8:$B$256=NBI_L2!$A84)*(NBI_orig!$F$6:$IT$6=NBI_L2!BG$1)*NBI_orig!$F$8:$IT$256)</f>
        <v>64251.31241405609</v>
      </c>
      <c r="BH84" s="7">
        <f t="array" ref="BH84">SUMPRODUCT((NBI_orig!$B$8:$B$256=NBI_L2!$A84)*(NBI_orig!$F$6:$IT$6=NBI_L2!BH$1)*NBI_orig!$F$8:$IT$256)</f>
        <v>10354.688916712039</v>
      </c>
      <c r="BI84" s="7">
        <f t="array" ref="BI84">SUMPRODUCT((NBI_orig!$B$8:$B$256=NBI_L2!$A84)*(NBI_orig!$F$6:$IT$6=NBI_L2!BI$1)*NBI_orig!$F$8:$IT$256)</f>
        <v>20889.139546126054</v>
      </c>
      <c r="BJ84" s="7">
        <f t="array" ref="BJ84">SUMPRODUCT((NBI_orig!$B$8:$B$256=NBI_L2!$A84)*(NBI_orig!$F$6:$IT$6=NBI_L2!BJ$1)*NBI_orig!$F$8:$IT$256)</f>
        <v>30896.564923492617</v>
      </c>
      <c r="BK84" s="7">
        <f t="array" ref="BK84">SUMPRODUCT((NBI_orig!$B$8:$B$256=NBI_L2!$A84)*(NBI_orig!$F$6:$IT$6=NBI_L2!BK$1)*NBI_orig!$F$8:$IT$256)</f>
        <v>63378.884556512916</v>
      </c>
      <c r="BL84" s="7">
        <f t="array" ref="BL84">SUMPRODUCT((NBI_orig!$B$8:$B$256=NBI_L2!$A84)*(NBI_orig!$F$6:$IT$6=NBI_L2!BL$1)*NBI_orig!$F$8:$IT$256)</f>
        <v>29875.027037016498</v>
      </c>
      <c r="BM84" s="7">
        <f t="array" ref="BM84">SUMPRODUCT((NBI_orig!$B$8:$B$256=NBI_L2!$A84)*(NBI_orig!$F$6:$IT$6=NBI_L2!BM$1)*NBI_orig!$F$8:$IT$256)</f>
        <v>54448.24622693647</v>
      </c>
      <c r="BN84" s="7">
        <f t="array" ref="BN84">SUMPRODUCT((NBI_orig!$B$8:$B$256=NBI_L2!$A84)*(NBI_orig!$F$6:$IT$6=NBI_L2!BN$1)*NBI_orig!$F$8:$IT$256)</f>
        <v>44421.093322834138</v>
      </c>
      <c r="BO84" s="7">
        <f t="array" ref="BO84">SUMPRODUCT((NBI_orig!$B$8:$B$256=NBI_L2!$A84)*(NBI_orig!$F$6:$IT$6=NBI_L2!BO$1)*NBI_orig!$F$8:$IT$256)</f>
        <v>27619.72178879744</v>
      </c>
      <c r="BP84" s="7">
        <f t="array" ref="BP84">SUMPRODUCT((NBI_orig!$B$8:$B$256=NBI_L2!$A84)*(NBI_orig!$F$6:$IT$6=NBI_L2!BP$1)*NBI_orig!$F$8:$IT$256)</f>
        <v>10873.194773699992</v>
      </c>
      <c r="BQ84" s="7">
        <f t="array" ref="BQ84">SUMPRODUCT((NBI_orig!$B$8:$B$256=NBI_L2!$A84)*(NBI_orig!$F$6:$IT$6=NBI_L2!BQ$1)*NBI_orig!$F$8:$IT$256)</f>
        <v>183677.2395778778</v>
      </c>
      <c r="BR84" s="7">
        <f t="array" ref="BR84">SUMPRODUCT((NBI_orig!$B$8:$B$256=NBI_L2!$A84)*(NBI_orig!$F$6:$IT$6=NBI_L2!BR$1)*NBI_orig!$F$8:$IT$256)</f>
        <v>5372.9762280760415</v>
      </c>
      <c r="BS84" s="7">
        <f t="array" ref="BS84">SUMPRODUCT((NBI_orig!$B$8:$B$256=NBI_L2!$A84)*(NBI_orig!$F$6:$IT$6=NBI_L2!BS$1)*NBI_orig!$F$8:$IT$256)</f>
        <v>10646.755050307791</v>
      </c>
      <c r="BT84" s="7">
        <f t="array" ref="BT84">SUMPRODUCT((NBI_orig!$B$8:$B$256=NBI_L2!$A84)*(NBI_orig!$F$6:$IT$6=NBI_L2!BT$1)*NBI_orig!$F$8:$IT$256)</f>
        <v>39143.842228440059</v>
      </c>
      <c r="BU84" s="7">
        <f t="array" ref="BU84">SUMPRODUCT((NBI_orig!$B$8:$B$256=NBI_L2!$A84)*(NBI_orig!$F$6:$IT$6=NBI_L2!BU$1)*NBI_orig!$F$8:$IT$256)</f>
        <v>0</v>
      </c>
      <c r="BV84" s="7">
        <f t="array" ref="BV84">SUMPRODUCT((NBI_orig!$B$8:$B$256=NBI_L2!$A84)*(NBI_orig!$F$6:$IT$6=NBI_L2!BV$1)*NBI_orig!$F$8:$IT$256)</f>
        <v>0</v>
      </c>
      <c r="BW84" s="7">
        <f t="array" ref="BW84">SUMPRODUCT((NBI_orig!$B$8:$B$256=NBI_L2!$A84)*(NBI_orig!$F$6:$IT$6=NBI_L2!BW$1)*NBI_orig!$F$8:$IT$256)</f>
        <v>0</v>
      </c>
      <c r="BX84" s="7">
        <f t="array" ref="BX84">SUMPRODUCT((NBI_orig!$B$8:$B$256=NBI_L2!$A84)*(NBI_orig!$F$6:$IT$6=NBI_L2!BX$1)*NBI_orig!$F$8:$IT$256)</f>
        <v>0</v>
      </c>
      <c r="BY84" s="7">
        <f t="array" ref="BY84">SUMPRODUCT((NBI_orig!$B$8:$B$256=NBI_L2!$A84)*(NBI_orig!$F$6:$IT$6=NBI_L2!BY$1)*NBI_orig!$F$8:$IT$256)</f>
        <v>0</v>
      </c>
      <c r="BZ84" s="7">
        <f t="array" ref="BZ84">SUMPRODUCT((NBI_orig!$B$8:$B$256=NBI_L2!$A84)*(NBI_orig!$F$6:$IT$6=NBI_L2!BZ$1)*NBI_orig!$F$8:$IT$256)</f>
        <v>0</v>
      </c>
      <c r="CA84" s="7">
        <f t="array" ref="CA84">SUMPRODUCT((NBI_orig!$B$8:$B$256=NBI_L2!$A84)*(NBI_orig!$F$6:$IT$6=NBI_L2!CA$1)*NBI_orig!$F$8:$IT$256)</f>
        <v>0</v>
      </c>
      <c r="CB84" s="7">
        <f t="array" ref="CB84">SUMPRODUCT((NBI_orig!$B$8:$B$256=NBI_L2!$A84)*(NBI_orig!$F$6:$IT$6=NBI_L2!CB$1)*NBI_orig!$F$8:$IT$256)</f>
        <v>0</v>
      </c>
      <c r="CC84" s="7">
        <f t="array" ref="CC84">SUMPRODUCT((NBI_orig!$B$8:$B$256=NBI_L2!$A84)*(NBI_orig!$F$6:$IT$6=NBI_L2!CC$1)*NBI_orig!$F$8:$IT$256)</f>
        <v>0</v>
      </c>
      <c r="CD84" s="7">
        <f t="array" ref="CD84">SUMPRODUCT((NBI_orig!$B$8:$B$256=NBI_L2!$A84)*(NBI_orig!$F$6:$IT$6=NBI_L2!CD$1)*NBI_orig!$F$8:$IT$256)</f>
        <v>0</v>
      </c>
      <c r="CE84" s="7">
        <f t="array" ref="CE84">SUMPRODUCT((NBI_orig!$B$8:$B$256=NBI_L2!$A84)*(NBI_orig!$F$6:$IT$6=NBI_L2!CE$1)*NBI_orig!$F$8:$IT$256)</f>
        <v>0</v>
      </c>
      <c r="CF84" s="7">
        <f t="array" ref="CF84">SUMPRODUCT((NBI_orig!$B$8:$B$256=NBI_L2!$A84)*(NBI_orig!$F$6:$IT$6=NBI_L2!CF$1)*NBI_orig!$F$8:$IT$256)</f>
        <v>0</v>
      </c>
      <c r="CG84" s="7">
        <f t="array" ref="CG84">SUMPRODUCT((NBI_orig!$B$8:$B$256=NBI_L2!$A84)*(NBI_orig!$F$6:$IT$6=NBI_L2!CG$1)*NBI_orig!$F$8:$IT$256)</f>
        <v>0</v>
      </c>
      <c r="CH84" s="7">
        <f t="array" ref="CH84">SUMPRODUCT((NBI_orig!$B$8:$B$256=NBI_L2!$A84)*(NBI_orig!$F$6:$IT$6=NBI_L2!CH$1)*NBI_orig!$F$8:$IT$256)</f>
        <v>0</v>
      </c>
      <c r="CI84" s="7">
        <f t="array" ref="CI84">SUMPRODUCT((NBI_orig!$B$8:$B$256=NBI_L2!$A84)*(NBI_orig!$F$6:$IT$6=NBI_L2!CI$1)*NBI_orig!$F$8:$IT$256)</f>
        <v>0</v>
      </c>
      <c r="CJ84" s="7">
        <f t="array" ref="CJ84">SUMPRODUCT((NBI_orig!$B$8:$B$256=NBI_L2!$A84)*(NBI_orig!$F$6:$IT$6=NBI_L2!CJ$1)*NBI_orig!$F$8:$IT$256)</f>
        <v>0</v>
      </c>
      <c r="CK84" s="7">
        <f t="array" ref="CK84">SUMPRODUCT((NBI_orig!$B$8:$B$256=NBI_L2!$A84)*(NBI_orig!$F$6:$IT$6=NBI_L2!CK$1)*NBI_orig!$F$8:$IT$256)</f>
        <v>0</v>
      </c>
      <c r="CL84" s="7">
        <f t="array" ref="CL84">SUMPRODUCT((NBI_orig!$B$8:$B$256=NBI_L2!$A84)*(NBI_orig!$F$6:$IT$6=NBI_L2!CL$1)*NBI_orig!$F$8:$IT$256)</f>
        <v>0</v>
      </c>
      <c r="CM84" s="7">
        <f t="array" ref="CM84">SUMPRODUCT((NBI_orig!$B$8:$B$256=NBI_L2!$A84)*(NBI_orig!$F$6:$IT$6=NBI_L2!CM$1)*NBI_orig!$F$8:$IT$256)</f>
        <v>0</v>
      </c>
      <c r="CN84" s="7">
        <f t="array" ref="CN84">SUMPRODUCT((NBI_orig!$B$8:$B$256=NBI_L2!$A84)*(NBI_orig!$F$6:$IT$6=NBI_L2!CN$1)*NBI_orig!$F$8:$IT$256)</f>
        <v>0</v>
      </c>
      <c r="CO84" s="7">
        <f t="array" ref="CO84">SUMPRODUCT((NBI_orig!$B$8:$B$256=NBI_L2!$A84)*(NBI_orig!$F$6:$IT$6=NBI_L2!CO$1)*NBI_orig!$F$8:$IT$256)</f>
        <v>0</v>
      </c>
      <c r="CP84" s="7">
        <f t="array" ref="CP84">SUMPRODUCT((NBI_orig!$B$8:$B$256=NBI_L2!$A84)*(NBI_orig!$F$6:$IT$6=NBI_L2!CP$1)*NBI_orig!$F$8:$IT$256)</f>
        <v>0</v>
      </c>
      <c r="CQ84" s="7">
        <f t="array" ref="CQ84">SUMPRODUCT((NBI_orig!$B$8:$B$256=NBI_L2!$A84)*(NBI_orig!$F$6:$IT$6=NBI_L2!CQ$1)*NBI_orig!$F$8:$IT$256)</f>
        <v>0</v>
      </c>
      <c r="CR84" s="7">
        <f t="array" ref="CR84">SUMPRODUCT((NBI_orig!$B$8:$B$256=NBI_L2!$A84)*(NBI_orig!$F$6:$IT$6=NBI_L2!CR$1)*NBI_orig!$F$8:$IT$256)</f>
        <v>0</v>
      </c>
      <c r="CS84" s="7">
        <f t="array" ref="CS84">SUMPRODUCT((NBI_orig!$B$8:$B$256=NBI_L2!$A84)*(NBI_orig!$F$6:$IT$6=NBI_L2!CS$1)*NBI_orig!$F$8:$IT$256)</f>
        <v>0</v>
      </c>
      <c r="CT84" s="7">
        <f t="array" ref="CT84">SUMPRODUCT((NBI_orig!$B$8:$B$256=NBI_L2!$A84)*(NBI_orig!$F$6:$IT$6=NBI_L2!CT$1)*NBI_orig!$F$8:$IT$256)</f>
        <v>0</v>
      </c>
      <c r="CU84" s="7">
        <f t="array" ref="CU84">SUMPRODUCT((NBI_orig!$B$8:$B$256=NBI_L2!$A84)*(NBI_orig!$F$6:$IT$6=NBI_L2!CU$1)*NBI_orig!$F$8:$IT$256)</f>
        <v>0</v>
      </c>
      <c r="CV84" s="7">
        <f t="array" ref="CV84">SUMPRODUCT((NBI_orig!$B$8:$B$256=NBI_L2!$A84)*(NBI_orig!$F$6:$IT$6=NBI_L2!CV$1)*NBI_orig!$F$8:$IT$256)</f>
        <v>0</v>
      </c>
      <c r="CW84" s="7">
        <f t="array" ref="CW84">SUMPRODUCT((NBI_orig!$B$8:$B$256=NBI_L2!$A84)*(NBI_orig!$F$6:$IT$6=NBI_L2!CW$1)*NBI_orig!$F$8:$IT$256)</f>
        <v>1170685.1787802468</v>
      </c>
      <c r="CX84" s="7"/>
      <c r="CY84" s="7"/>
    </row>
    <row r="85" spans="1:103" x14ac:dyDescent="0.2">
      <c r="A85" s="6" t="s">
        <v>414</v>
      </c>
      <c r="B85" s="7">
        <f t="array" ref="B85">SUMPRODUCT((NBI_orig!$B$8:$B$256=NBI_L2!$A85)*(NBI_orig!$F$6:$IT$6=NBI_L2!B$1)*NBI_orig!$F$8:$IT$256)</f>
        <v>4611.3096486272698</v>
      </c>
      <c r="C85" s="7">
        <f t="array" ref="C85">SUMPRODUCT((NBI_orig!$B$8:$B$256=NBI_L2!$A85)*(NBI_orig!$F$6:$IT$6=NBI_L2!C$1)*NBI_orig!$F$8:$IT$256)</f>
        <v>1134.4093611880701</v>
      </c>
      <c r="D85" s="7">
        <f t="array" ref="D85">SUMPRODUCT((NBI_orig!$B$8:$B$256=NBI_L2!$A85)*(NBI_orig!$F$6:$IT$6=NBI_L2!D$1)*NBI_orig!$F$8:$IT$256)</f>
        <v>562.45831927303004</v>
      </c>
      <c r="E85" s="7">
        <f t="array" ref="E85">SUMPRODUCT((NBI_orig!$B$8:$B$256=NBI_L2!$A85)*(NBI_orig!$F$6:$IT$6=NBI_L2!E$1)*NBI_orig!$F$8:$IT$256)</f>
        <v>3372.8518055668001</v>
      </c>
      <c r="F85" s="7">
        <f t="array" ref="F85">SUMPRODUCT((NBI_orig!$B$8:$B$256=NBI_L2!$A85)*(NBI_orig!$F$6:$IT$6=NBI_L2!F$1)*NBI_orig!$F$8:$IT$256)</f>
        <v>17280.535150314641</v>
      </c>
      <c r="G85" s="7">
        <f t="array" ref="G85">SUMPRODUCT((NBI_orig!$B$8:$B$256=NBI_L2!$A85)*(NBI_orig!$F$6:$IT$6=NBI_L2!G$1)*NBI_orig!$F$8:$IT$256)</f>
        <v>6741.03598649795</v>
      </c>
      <c r="H85" s="7">
        <f t="array" ref="H85">SUMPRODUCT((NBI_orig!$B$8:$B$256=NBI_L2!$A85)*(NBI_orig!$F$6:$IT$6=NBI_L2!H$1)*NBI_orig!$F$8:$IT$256)</f>
        <v>15652.4357120527</v>
      </c>
      <c r="I85" s="7">
        <f t="array" ref="I85">SUMPRODUCT((NBI_orig!$B$8:$B$256=NBI_L2!$A85)*(NBI_orig!$F$6:$IT$6=NBI_L2!I$1)*NBI_orig!$F$8:$IT$256)</f>
        <v>8308.8166911539902</v>
      </c>
      <c r="J85" s="7">
        <f t="array" ref="J85">SUMPRODUCT((NBI_orig!$B$8:$B$256=NBI_L2!$A85)*(NBI_orig!$F$6:$IT$6=NBI_L2!J$1)*NBI_orig!$F$8:$IT$256)</f>
        <v>3117.8206060570642</v>
      </c>
      <c r="K85" s="7">
        <f t="array" ref="K85">SUMPRODUCT((NBI_orig!$B$8:$B$256=NBI_L2!$A85)*(NBI_orig!$F$6:$IT$6=NBI_L2!K$1)*NBI_orig!$F$8:$IT$256)</f>
        <v>144.35588283965399</v>
      </c>
      <c r="L85" s="7">
        <f t="array" ref="L85">SUMPRODUCT((NBI_orig!$B$8:$B$256=NBI_L2!$A85)*(NBI_orig!$F$6:$IT$6=NBI_L2!L$1)*NBI_orig!$F$8:$IT$256)</f>
        <v>279.83812459370199</v>
      </c>
      <c r="M85" s="7">
        <f t="array" ref="M85">SUMPRODUCT((NBI_orig!$B$8:$B$256=NBI_L2!$A85)*(NBI_orig!$F$6:$IT$6=NBI_L2!M$1)*NBI_orig!$F$8:$IT$256)</f>
        <v>2327.5122866842889</v>
      </c>
      <c r="N85" s="7">
        <f t="array" ref="N85">SUMPRODUCT((NBI_orig!$B$8:$B$256=NBI_L2!$A85)*(NBI_orig!$F$6:$IT$6=NBI_L2!N$1)*NBI_orig!$F$8:$IT$256)</f>
        <v>4537.9225371078101</v>
      </c>
      <c r="O85" s="7">
        <f t="array" ref="O85">SUMPRODUCT((NBI_orig!$B$8:$B$256=NBI_L2!$A85)*(NBI_orig!$F$6:$IT$6=NBI_L2!O$1)*NBI_orig!$F$8:$IT$256)</f>
        <v>5676.9121995319401</v>
      </c>
      <c r="P85" s="7">
        <f t="array" ref="P85">SUMPRODUCT((NBI_orig!$B$8:$B$256=NBI_L2!$A85)*(NBI_orig!$F$6:$IT$6=NBI_L2!P$1)*NBI_orig!$F$8:$IT$256)</f>
        <v>3979.4543574914442</v>
      </c>
      <c r="Q85" s="7">
        <f t="array" ref="Q85">SUMPRODUCT((NBI_orig!$B$8:$B$256=NBI_L2!$A85)*(NBI_orig!$F$6:$IT$6=NBI_L2!Q$1)*NBI_orig!$F$8:$IT$256)</f>
        <v>7321.5822555125396</v>
      </c>
      <c r="R85" s="7">
        <f t="array" ref="R85">SUMPRODUCT((NBI_orig!$B$8:$B$256=NBI_L2!$A85)*(NBI_orig!$F$6:$IT$6=NBI_L2!R$1)*NBI_orig!$F$8:$IT$256)</f>
        <v>13019.669223884999</v>
      </c>
      <c r="S85" s="7">
        <f t="array" ref="S85">SUMPRODUCT((NBI_orig!$B$8:$B$256=NBI_L2!$A85)*(NBI_orig!$F$6:$IT$6=NBI_L2!S$1)*NBI_orig!$F$8:$IT$256)</f>
        <v>1400.9970780825499</v>
      </c>
      <c r="T85" s="7">
        <f t="array" ref="T85">SUMPRODUCT((NBI_orig!$B$8:$B$256=NBI_L2!$A85)*(NBI_orig!$F$6:$IT$6=NBI_L2!T$1)*NBI_orig!$F$8:$IT$256)</f>
        <v>3513.11290609863</v>
      </c>
      <c r="U85" s="7">
        <f t="array" ref="U85">SUMPRODUCT((NBI_orig!$B$8:$B$256=NBI_L2!$A85)*(NBI_orig!$F$6:$IT$6=NBI_L2!U$1)*NBI_orig!$F$8:$IT$256)</f>
        <v>2958.988625157881</v>
      </c>
      <c r="V85" s="7">
        <f t="array" ref="V85">SUMPRODUCT((NBI_orig!$B$8:$B$256=NBI_L2!$A85)*(NBI_orig!$F$6:$IT$6=NBI_L2!V$1)*NBI_orig!$F$8:$IT$256)</f>
        <v>2885.0836367024799</v>
      </c>
      <c r="W85" s="7">
        <f t="array" ref="W85">SUMPRODUCT((NBI_orig!$B$8:$B$256=NBI_L2!$A85)*(NBI_orig!$F$6:$IT$6=NBI_L2!W$1)*NBI_orig!$F$8:$IT$256)</f>
        <v>2192.63441767417</v>
      </c>
      <c r="X85" s="7">
        <f t="array" ref="X85">SUMPRODUCT((NBI_orig!$B$8:$B$256=NBI_L2!$A85)*(NBI_orig!$F$6:$IT$6=NBI_L2!X$1)*NBI_orig!$F$8:$IT$256)</f>
        <v>6369.2568173952995</v>
      </c>
      <c r="Y85" s="7">
        <f t="array" ref="Y85">SUMPRODUCT((NBI_orig!$B$8:$B$256=NBI_L2!$A85)*(NBI_orig!$F$6:$IT$6=NBI_L2!Y$1)*NBI_orig!$F$8:$IT$256)</f>
        <v>11934.303969768625</v>
      </c>
      <c r="Z85" s="7">
        <f t="array" ref="Z85">SUMPRODUCT((NBI_orig!$B$8:$B$256=NBI_L2!$A85)*(NBI_orig!$F$6:$IT$6=NBI_L2!Z$1)*NBI_orig!$F$8:$IT$256)</f>
        <v>2584.745789883802</v>
      </c>
      <c r="AA85" s="7">
        <f t="array" ref="AA85">SUMPRODUCT((NBI_orig!$B$8:$B$256=NBI_L2!$A85)*(NBI_orig!$F$6:$IT$6=NBI_L2!AA$1)*NBI_orig!$F$8:$IT$256)</f>
        <v>2381.048111477503</v>
      </c>
      <c r="AB85" s="7">
        <f t="array" ref="AB85">SUMPRODUCT((NBI_orig!$B$8:$B$256=NBI_L2!$A85)*(NBI_orig!$F$6:$IT$6=NBI_L2!AB$1)*NBI_orig!$F$8:$IT$256)</f>
        <v>10782.960807987409</v>
      </c>
      <c r="AC85" s="7">
        <f t="array" ref="AC85">SUMPRODUCT((NBI_orig!$B$8:$B$256=NBI_L2!$A85)*(NBI_orig!$F$6:$IT$6=NBI_L2!AC$1)*NBI_orig!$F$8:$IT$256)</f>
        <v>2191.06490210536</v>
      </c>
      <c r="AD85" s="7">
        <f t="array" ref="AD85">SUMPRODUCT((NBI_orig!$B$8:$B$256=NBI_L2!$A85)*(NBI_orig!$F$6:$IT$6=NBI_L2!AD$1)*NBI_orig!$F$8:$IT$256)</f>
        <v>1019.0219178025</v>
      </c>
      <c r="AE85" s="7">
        <f t="array" ref="AE85">SUMPRODUCT((NBI_orig!$B$8:$B$256=NBI_L2!$A85)*(NBI_orig!$F$6:$IT$6=NBI_L2!AE$1)*NBI_orig!$F$8:$IT$256)</f>
        <v>3015.9661624014002</v>
      </c>
      <c r="AF85" s="7">
        <f t="array" ref="AF85">SUMPRODUCT((NBI_orig!$B$8:$B$256=NBI_L2!$A85)*(NBI_orig!$F$6:$IT$6=NBI_L2!AF$1)*NBI_orig!$F$8:$IT$256)</f>
        <v>14446.433224843417</v>
      </c>
      <c r="AG85" s="7">
        <f t="array" ref="AG85">SUMPRODUCT((NBI_orig!$B$8:$B$256=NBI_L2!$A85)*(NBI_orig!$F$6:$IT$6=NBI_L2!AG$1)*NBI_orig!$F$8:$IT$256)</f>
        <v>3294.1017963978502</v>
      </c>
      <c r="AH85" s="7">
        <f t="array" ref="AH85">SUMPRODUCT((NBI_orig!$B$8:$B$256=NBI_L2!$A85)*(NBI_orig!$F$6:$IT$6=NBI_L2!AH$1)*NBI_orig!$F$8:$IT$256)</f>
        <v>22778.88190791797</v>
      </c>
      <c r="AI85" s="7">
        <f t="array" ref="AI85">SUMPRODUCT((NBI_orig!$B$8:$B$256=NBI_L2!$A85)*(NBI_orig!$F$6:$IT$6=NBI_L2!AI$1)*NBI_orig!$F$8:$IT$256)</f>
        <v>90730.451606857692</v>
      </c>
      <c r="AJ85" s="7">
        <f t="array" ref="AJ85">SUMPRODUCT((NBI_orig!$B$8:$B$256=NBI_L2!$A85)*(NBI_orig!$F$6:$IT$6=NBI_L2!AJ$1)*NBI_orig!$F$8:$IT$256)</f>
        <v>5365.0797554023302</v>
      </c>
      <c r="AK85" s="7">
        <f t="array" ref="AK85">SUMPRODUCT((NBI_orig!$B$8:$B$256=NBI_L2!$A85)*(NBI_orig!$F$6:$IT$6=NBI_L2!AK$1)*NBI_orig!$F$8:$IT$256)</f>
        <v>33000.940379994136</v>
      </c>
      <c r="AL85" s="7">
        <f t="array" ref="AL85">SUMPRODUCT((NBI_orig!$B$8:$B$256=NBI_L2!$A85)*(NBI_orig!$F$6:$IT$6=NBI_L2!AL$1)*NBI_orig!$F$8:$IT$256)</f>
        <v>16430.16165686688</v>
      </c>
      <c r="AM85" s="7">
        <f t="array" ref="AM85">SUMPRODUCT((NBI_orig!$B$8:$B$256=NBI_L2!$A85)*(NBI_orig!$F$6:$IT$6=NBI_L2!AM$1)*NBI_orig!$F$8:$IT$256)</f>
        <v>127426.4514335701</v>
      </c>
      <c r="AN85" s="7">
        <f t="array" ref="AN85">SUMPRODUCT((NBI_orig!$B$8:$B$256=NBI_L2!$A85)*(NBI_orig!$F$6:$IT$6=NBI_L2!AN$1)*NBI_orig!$F$8:$IT$256)</f>
        <v>72845.497127392809</v>
      </c>
      <c r="AO85" s="7">
        <f t="array" ref="AO85">SUMPRODUCT((NBI_orig!$B$8:$B$256=NBI_L2!$A85)*(NBI_orig!$F$6:$IT$6=NBI_L2!AO$1)*NBI_orig!$F$8:$IT$256)</f>
        <v>439731.3389366006</v>
      </c>
      <c r="AP85" s="7">
        <f t="array" ref="AP85">SUMPRODUCT((NBI_orig!$B$8:$B$256=NBI_L2!$A85)*(NBI_orig!$F$6:$IT$6=NBI_L2!AP$1)*NBI_orig!$F$8:$IT$256)</f>
        <v>62118.507524998393</v>
      </c>
      <c r="AQ85" s="7">
        <f t="array" ref="AQ85">SUMPRODUCT((NBI_orig!$B$8:$B$256=NBI_L2!$A85)*(NBI_orig!$F$6:$IT$6=NBI_L2!AQ$1)*NBI_orig!$F$8:$IT$256)</f>
        <v>0</v>
      </c>
      <c r="AR85" s="7">
        <f t="array" ref="AR85">SUMPRODUCT((NBI_orig!$B$8:$B$256=NBI_L2!$A85)*(NBI_orig!$F$6:$IT$6=NBI_L2!AR$1)*NBI_orig!$F$8:$IT$256)</f>
        <v>0</v>
      </c>
      <c r="AS85" s="7">
        <f t="array" ref="AS85">SUMPRODUCT((NBI_orig!$B$8:$B$256=NBI_L2!$A85)*(NBI_orig!$F$6:$IT$6=NBI_L2!AS$1)*NBI_orig!$F$8:$IT$256)</f>
        <v>0</v>
      </c>
      <c r="AT85" s="7">
        <f t="array" ref="AT85">SUMPRODUCT((NBI_orig!$B$8:$B$256=NBI_L2!$A85)*(NBI_orig!$F$6:$IT$6=NBI_L2!AT$1)*NBI_orig!$F$8:$IT$256)</f>
        <v>0</v>
      </c>
      <c r="AU85" s="7">
        <f t="array" ref="AU85">SUMPRODUCT((NBI_orig!$B$8:$B$256=NBI_L2!$A85)*(NBI_orig!$F$6:$IT$6=NBI_L2!AU$1)*NBI_orig!$F$8:$IT$256)</f>
        <v>0</v>
      </c>
      <c r="AV85" s="7">
        <f t="array" ref="AV85">SUMPRODUCT((NBI_orig!$B$8:$B$256=NBI_L2!$A85)*(NBI_orig!$F$6:$IT$6=NBI_L2!AV$1)*NBI_orig!$F$8:$IT$256)</f>
        <v>0</v>
      </c>
      <c r="AW85" s="7">
        <f t="array" ref="AW85">SUMPRODUCT((NBI_orig!$B$8:$B$256=NBI_L2!$A85)*(NBI_orig!$F$6:$IT$6=NBI_L2!AW$1)*NBI_orig!$F$8:$IT$256)</f>
        <v>0</v>
      </c>
      <c r="AX85" s="7">
        <f t="array" ref="AX85">SUMPRODUCT((NBI_orig!$B$8:$B$256=NBI_L2!$A85)*(NBI_orig!$F$6:$IT$6=NBI_L2!AX$1)*NBI_orig!$F$8:$IT$256)</f>
        <v>0</v>
      </c>
      <c r="AY85" s="7">
        <f t="array" ref="AY85">SUMPRODUCT((NBI_orig!$B$8:$B$256=NBI_L2!$A85)*(NBI_orig!$F$6:$IT$6=NBI_L2!AY$1)*NBI_orig!$F$8:$IT$256)</f>
        <v>0</v>
      </c>
      <c r="AZ85" s="7">
        <f t="array" ref="AZ85">SUMPRODUCT((NBI_orig!$B$8:$B$256=NBI_L2!$A85)*(NBI_orig!$F$6:$IT$6=NBI_L2!AZ$1)*NBI_orig!$F$8:$IT$256)</f>
        <v>0</v>
      </c>
      <c r="BA85" s="7">
        <f t="array" ref="BA85">SUMPRODUCT((NBI_orig!$B$8:$B$256=NBI_L2!$A85)*(NBI_orig!$F$6:$IT$6=NBI_L2!BA$1)*NBI_orig!$F$8:$IT$256)</f>
        <v>0</v>
      </c>
      <c r="BB85" s="7">
        <f t="array" ref="BB85">SUMPRODUCT((NBI_orig!$B$8:$B$256=NBI_L2!$A85)*(NBI_orig!$F$6:$IT$6=NBI_L2!BB$1)*NBI_orig!$F$8:$IT$256)</f>
        <v>0</v>
      </c>
      <c r="BC85" s="7">
        <f t="array" ref="BC85">SUMPRODUCT((NBI_orig!$B$8:$B$256=NBI_L2!$A85)*(NBI_orig!$F$6:$IT$6=NBI_L2!BC$1)*NBI_orig!$F$8:$IT$256)</f>
        <v>0</v>
      </c>
      <c r="BD85" s="7">
        <f t="array" ref="BD85">SUMPRODUCT((NBI_orig!$B$8:$B$256=NBI_L2!$A85)*(NBI_orig!$F$6:$IT$6=NBI_L2!BD$1)*NBI_orig!$F$8:$IT$256)</f>
        <v>0</v>
      </c>
      <c r="BE85" s="7">
        <f t="array" ref="BE85">SUMPRODUCT((NBI_orig!$B$8:$B$256=NBI_L2!$A85)*(NBI_orig!$F$6:$IT$6=NBI_L2!BE$1)*NBI_orig!$F$8:$IT$256)</f>
        <v>0</v>
      </c>
      <c r="BF85" s="7">
        <f t="array" ref="BF85">SUMPRODUCT((NBI_orig!$B$8:$B$256=NBI_L2!$A85)*(NBI_orig!$F$6:$IT$6=NBI_L2!BF$1)*NBI_orig!$F$8:$IT$256)</f>
        <v>0</v>
      </c>
      <c r="BG85" s="7">
        <f t="array" ref="BG85">SUMPRODUCT((NBI_orig!$B$8:$B$256=NBI_L2!$A85)*(NBI_orig!$F$6:$IT$6=NBI_L2!BG$1)*NBI_orig!$F$8:$IT$256)</f>
        <v>0</v>
      </c>
      <c r="BH85" s="7">
        <f t="array" ref="BH85">SUMPRODUCT((NBI_orig!$B$8:$B$256=NBI_L2!$A85)*(NBI_orig!$F$6:$IT$6=NBI_L2!BH$1)*NBI_orig!$F$8:$IT$256)</f>
        <v>0</v>
      </c>
      <c r="BI85" s="7">
        <f t="array" ref="BI85">SUMPRODUCT((NBI_orig!$B$8:$B$256=NBI_L2!$A85)*(NBI_orig!$F$6:$IT$6=NBI_L2!BI$1)*NBI_orig!$F$8:$IT$256)</f>
        <v>0</v>
      </c>
      <c r="BJ85" s="7">
        <f t="array" ref="BJ85">SUMPRODUCT((NBI_orig!$B$8:$B$256=NBI_L2!$A85)*(NBI_orig!$F$6:$IT$6=NBI_L2!BJ$1)*NBI_orig!$F$8:$IT$256)</f>
        <v>0</v>
      </c>
      <c r="BK85" s="7">
        <f t="array" ref="BK85">SUMPRODUCT((NBI_orig!$B$8:$B$256=NBI_L2!$A85)*(NBI_orig!$F$6:$IT$6=NBI_L2!BK$1)*NBI_orig!$F$8:$IT$256)</f>
        <v>0</v>
      </c>
      <c r="BL85" s="7">
        <f t="array" ref="BL85">SUMPRODUCT((NBI_orig!$B$8:$B$256=NBI_L2!$A85)*(NBI_orig!$F$6:$IT$6=NBI_L2!BL$1)*NBI_orig!$F$8:$IT$256)</f>
        <v>0</v>
      </c>
      <c r="BM85" s="7">
        <f t="array" ref="BM85">SUMPRODUCT((NBI_orig!$B$8:$B$256=NBI_L2!$A85)*(NBI_orig!$F$6:$IT$6=NBI_L2!BM$1)*NBI_orig!$F$8:$IT$256)</f>
        <v>0</v>
      </c>
      <c r="BN85" s="7">
        <f t="array" ref="BN85">SUMPRODUCT((NBI_orig!$B$8:$B$256=NBI_L2!$A85)*(NBI_orig!$F$6:$IT$6=NBI_L2!BN$1)*NBI_orig!$F$8:$IT$256)</f>
        <v>0</v>
      </c>
      <c r="BO85" s="7">
        <f t="array" ref="BO85">SUMPRODUCT((NBI_orig!$B$8:$B$256=NBI_L2!$A85)*(NBI_orig!$F$6:$IT$6=NBI_L2!BO$1)*NBI_orig!$F$8:$IT$256)</f>
        <v>0</v>
      </c>
      <c r="BP85" s="7">
        <f t="array" ref="BP85">SUMPRODUCT((NBI_orig!$B$8:$B$256=NBI_L2!$A85)*(NBI_orig!$F$6:$IT$6=NBI_L2!BP$1)*NBI_orig!$F$8:$IT$256)</f>
        <v>0</v>
      </c>
      <c r="BQ85" s="7">
        <f t="array" ref="BQ85">SUMPRODUCT((NBI_orig!$B$8:$B$256=NBI_L2!$A85)*(NBI_orig!$F$6:$IT$6=NBI_L2!BQ$1)*NBI_orig!$F$8:$IT$256)</f>
        <v>0</v>
      </c>
      <c r="BR85" s="7">
        <f t="array" ref="BR85">SUMPRODUCT((NBI_orig!$B$8:$B$256=NBI_L2!$A85)*(NBI_orig!$F$6:$IT$6=NBI_L2!BR$1)*NBI_orig!$F$8:$IT$256)</f>
        <v>0</v>
      </c>
      <c r="BS85" s="7">
        <f t="array" ref="BS85">SUMPRODUCT((NBI_orig!$B$8:$B$256=NBI_L2!$A85)*(NBI_orig!$F$6:$IT$6=NBI_L2!BS$1)*NBI_orig!$F$8:$IT$256)</f>
        <v>0</v>
      </c>
      <c r="BT85" s="7">
        <f t="array" ref="BT85">SUMPRODUCT((NBI_orig!$B$8:$B$256=NBI_L2!$A85)*(NBI_orig!$F$6:$IT$6=NBI_L2!BT$1)*NBI_orig!$F$8:$IT$256)</f>
        <v>0</v>
      </c>
      <c r="BU85" s="7">
        <f t="array" ref="BU85">SUMPRODUCT((NBI_orig!$B$8:$B$256=NBI_L2!$A85)*(NBI_orig!$F$6:$IT$6=NBI_L2!BU$1)*NBI_orig!$F$8:$IT$256)</f>
        <v>0</v>
      </c>
      <c r="BV85" s="7">
        <f t="array" ref="BV85">SUMPRODUCT((NBI_orig!$B$8:$B$256=NBI_L2!$A85)*(NBI_orig!$F$6:$IT$6=NBI_L2!BV$1)*NBI_orig!$F$8:$IT$256)</f>
        <v>0</v>
      </c>
      <c r="BW85" s="7">
        <f t="array" ref="BW85">SUMPRODUCT((NBI_orig!$B$8:$B$256=NBI_L2!$A85)*(NBI_orig!$F$6:$IT$6=NBI_L2!BW$1)*NBI_orig!$F$8:$IT$256)</f>
        <v>0</v>
      </c>
      <c r="BX85" s="7">
        <f t="array" ref="BX85">SUMPRODUCT((NBI_orig!$B$8:$B$256=NBI_L2!$A85)*(NBI_orig!$F$6:$IT$6=NBI_L2!BX$1)*NBI_orig!$F$8:$IT$256)</f>
        <v>0</v>
      </c>
      <c r="BY85" s="7">
        <f t="array" ref="BY85">SUMPRODUCT((NBI_orig!$B$8:$B$256=NBI_L2!$A85)*(NBI_orig!$F$6:$IT$6=NBI_L2!BY$1)*NBI_orig!$F$8:$IT$256)</f>
        <v>0</v>
      </c>
      <c r="BZ85" s="7">
        <f t="array" ref="BZ85">SUMPRODUCT((NBI_orig!$B$8:$B$256=NBI_L2!$A85)*(NBI_orig!$F$6:$IT$6=NBI_L2!BZ$1)*NBI_orig!$F$8:$IT$256)</f>
        <v>0</v>
      </c>
      <c r="CA85" s="7">
        <f t="array" ref="CA85">SUMPRODUCT((NBI_orig!$B$8:$B$256=NBI_L2!$A85)*(NBI_orig!$F$6:$IT$6=NBI_L2!CA$1)*NBI_orig!$F$8:$IT$256)</f>
        <v>0</v>
      </c>
      <c r="CB85" s="7">
        <f t="array" ref="CB85">SUMPRODUCT((NBI_orig!$B$8:$B$256=NBI_L2!$A85)*(NBI_orig!$F$6:$IT$6=NBI_L2!CB$1)*NBI_orig!$F$8:$IT$256)</f>
        <v>0</v>
      </c>
      <c r="CC85" s="7">
        <f t="array" ref="CC85">SUMPRODUCT((NBI_orig!$B$8:$B$256=NBI_L2!$A85)*(NBI_orig!$F$6:$IT$6=NBI_L2!CC$1)*NBI_orig!$F$8:$IT$256)</f>
        <v>0</v>
      </c>
      <c r="CD85" s="7">
        <f t="array" ref="CD85">SUMPRODUCT((NBI_orig!$B$8:$B$256=NBI_L2!$A85)*(NBI_orig!$F$6:$IT$6=NBI_L2!CD$1)*NBI_orig!$F$8:$IT$256)</f>
        <v>0</v>
      </c>
      <c r="CE85" s="7">
        <f t="array" ref="CE85">SUMPRODUCT((NBI_orig!$B$8:$B$256=NBI_L2!$A85)*(NBI_orig!$F$6:$IT$6=NBI_L2!CE$1)*NBI_orig!$F$8:$IT$256)</f>
        <v>0</v>
      </c>
      <c r="CF85" s="7">
        <f t="array" ref="CF85">SUMPRODUCT((NBI_orig!$B$8:$B$256=NBI_L2!$A85)*(NBI_orig!$F$6:$IT$6=NBI_L2!CF$1)*NBI_orig!$F$8:$IT$256)</f>
        <v>0</v>
      </c>
      <c r="CG85" s="7">
        <f t="array" ref="CG85">SUMPRODUCT((NBI_orig!$B$8:$B$256=NBI_L2!$A85)*(NBI_orig!$F$6:$IT$6=NBI_L2!CG$1)*NBI_orig!$F$8:$IT$256)</f>
        <v>0</v>
      </c>
      <c r="CH85" s="7">
        <f t="array" ref="CH85">SUMPRODUCT((NBI_orig!$B$8:$B$256=NBI_L2!$A85)*(NBI_orig!$F$6:$IT$6=NBI_L2!CH$1)*NBI_orig!$F$8:$IT$256)</f>
        <v>0</v>
      </c>
      <c r="CI85" s="7">
        <f t="array" ref="CI85">SUMPRODUCT((NBI_orig!$B$8:$B$256=NBI_L2!$A85)*(NBI_orig!$F$6:$IT$6=NBI_L2!CI$1)*NBI_orig!$F$8:$IT$256)</f>
        <v>0</v>
      </c>
      <c r="CJ85" s="7">
        <f t="array" ref="CJ85">SUMPRODUCT((NBI_orig!$B$8:$B$256=NBI_L2!$A85)*(NBI_orig!$F$6:$IT$6=NBI_L2!CJ$1)*NBI_orig!$F$8:$IT$256)</f>
        <v>0</v>
      </c>
      <c r="CK85" s="7">
        <f t="array" ref="CK85">SUMPRODUCT((NBI_orig!$B$8:$B$256=NBI_L2!$A85)*(NBI_orig!$F$6:$IT$6=NBI_L2!CK$1)*NBI_orig!$F$8:$IT$256)</f>
        <v>0</v>
      </c>
      <c r="CL85" s="7">
        <f t="array" ref="CL85">SUMPRODUCT((NBI_orig!$B$8:$B$256=NBI_L2!$A85)*(NBI_orig!$F$6:$IT$6=NBI_L2!CL$1)*NBI_orig!$F$8:$IT$256)</f>
        <v>0</v>
      </c>
      <c r="CM85" s="7">
        <f t="array" ref="CM85">SUMPRODUCT((NBI_orig!$B$8:$B$256=NBI_L2!$A85)*(NBI_orig!$F$6:$IT$6=NBI_L2!CM$1)*NBI_orig!$F$8:$IT$256)</f>
        <v>0</v>
      </c>
      <c r="CN85" s="7">
        <f t="array" ref="CN85">SUMPRODUCT((NBI_orig!$B$8:$B$256=NBI_L2!$A85)*(NBI_orig!$F$6:$IT$6=NBI_L2!CN$1)*NBI_orig!$F$8:$IT$256)</f>
        <v>0</v>
      </c>
      <c r="CO85" s="7">
        <f t="array" ref="CO85">SUMPRODUCT((NBI_orig!$B$8:$B$256=NBI_L2!$A85)*(NBI_orig!$F$6:$IT$6=NBI_L2!CO$1)*NBI_orig!$F$8:$IT$256)</f>
        <v>0</v>
      </c>
      <c r="CP85" s="7">
        <f t="array" ref="CP85">SUMPRODUCT((NBI_orig!$B$8:$B$256=NBI_L2!$A85)*(NBI_orig!$F$6:$IT$6=NBI_L2!CP$1)*NBI_orig!$F$8:$IT$256)</f>
        <v>0</v>
      </c>
      <c r="CQ85" s="7">
        <f t="array" ref="CQ85">SUMPRODUCT((NBI_orig!$B$8:$B$256=NBI_L2!$A85)*(NBI_orig!$F$6:$IT$6=NBI_L2!CQ$1)*NBI_orig!$F$8:$IT$256)</f>
        <v>0</v>
      </c>
      <c r="CR85" s="7">
        <f t="array" ref="CR85">SUMPRODUCT((NBI_orig!$B$8:$B$256=NBI_L2!$A85)*(NBI_orig!$F$6:$IT$6=NBI_L2!CR$1)*NBI_orig!$F$8:$IT$256)</f>
        <v>0</v>
      </c>
      <c r="CS85" s="7">
        <f t="array" ref="CS85">SUMPRODUCT((NBI_orig!$B$8:$B$256=NBI_L2!$A85)*(NBI_orig!$F$6:$IT$6=NBI_L2!CS$1)*NBI_orig!$F$8:$IT$256)</f>
        <v>0</v>
      </c>
      <c r="CT85" s="7">
        <f t="array" ref="CT85">SUMPRODUCT((NBI_orig!$B$8:$B$256=NBI_L2!$A85)*(NBI_orig!$F$6:$IT$6=NBI_L2!CT$1)*NBI_orig!$F$8:$IT$256)</f>
        <v>0</v>
      </c>
      <c r="CU85" s="7">
        <f t="array" ref="CU85">SUMPRODUCT((NBI_orig!$B$8:$B$256=NBI_L2!$A85)*(NBI_orig!$F$6:$IT$6=NBI_L2!CU$1)*NBI_orig!$F$8:$IT$256)</f>
        <v>0</v>
      </c>
      <c r="CV85" s="7">
        <f t="array" ref="CV85">SUMPRODUCT((NBI_orig!$B$8:$B$256=NBI_L2!$A85)*(NBI_orig!$F$6:$IT$6=NBI_L2!CV$1)*NBI_orig!$F$8:$IT$256)</f>
        <v>5526.2394206397403</v>
      </c>
      <c r="CW85" s="7">
        <f t="array" ref="CW85">SUMPRODUCT((NBI_orig!$B$8:$B$256=NBI_L2!$A85)*(NBI_orig!$F$6:$IT$6=NBI_L2!CW$1)*NBI_orig!$F$8:$IT$256)</f>
        <v>1044992.1900624</v>
      </c>
      <c r="CX85" s="7"/>
      <c r="CY85" s="7"/>
    </row>
    <row r="86" spans="1:103" x14ac:dyDescent="0.2">
      <c r="A86" s="6" t="s">
        <v>415</v>
      </c>
      <c r="B86" s="7">
        <f t="array" ref="B86">SUMPRODUCT((NBI_orig!$B$8:$B$256=NBI_L2!$A86)*(NBI_orig!$F$6:$IT$6=NBI_L2!B$1)*NBI_orig!$F$8:$IT$256)</f>
        <v>20346.47436532037</v>
      </c>
      <c r="C86" s="7">
        <f t="array" ref="C86">SUMPRODUCT((NBI_orig!$B$8:$B$256=NBI_L2!$A86)*(NBI_orig!$F$6:$IT$6=NBI_L2!C$1)*NBI_orig!$F$8:$IT$256)</f>
        <v>2842.4480183700998</v>
      </c>
      <c r="D86" s="7">
        <f t="array" ref="D86">SUMPRODUCT((NBI_orig!$B$8:$B$256=NBI_L2!$A86)*(NBI_orig!$F$6:$IT$6=NBI_L2!D$1)*NBI_orig!$F$8:$IT$256)</f>
        <v>1315.646435557089</v>
      </c>
      <c r="E86" s="7">
        <f t="array" ref="E86">SUMPRODUCT((NBI_orig!$B$8:$B$256=NBI_L2!$A86)*(NBI_orig!$F$6:$IT$6=NBI_L2!E$1)*NBI_orig!$F$8:$IT$256)</f>
        <v>16140.92632821965</v>
      </c>
      <c r="F86" s="7">
        <f t="array" ref="F86">SUMPRODUCT((NBI_orig!$B$8:$B$256=NBI_L2!$A86)*(NBI_orig!$F$6:$IT$6=NBI_L2!F$1)*NBI_orig!$F$8:$IT$256)</f>
        <v>89757.263684049933</v>
      </c>
      <c r="G86" s="7">
        <f t="array" ref="G86">SUMPRODUCT((NBI_orig!$B$8:$B$256=NBI_L2!$A86)*(NBI_orig!$F$6:$IT$6=NBI_L2!G$1)*NBI_orig!$F$8:$IT$256)</f>
        <v>10228.952359796889</v>
      </c>
      <c r="H86" s="7">
        <f t="array" ref="H86">SUMPRODUCT((NBI_orig!$B$8:$B$256=NBI_L2!$A86)*(NBI_orig!$F$6:$IT$6=NBI_L2!H$1)*NBI_orig!$F$8:$IT$256)</f>
        <v>39098.54341110259</v>
      </c>
      <c r="I86" s="7">
        <f t="array" ref="I86">SUMPRODUCT((NBI_orig!$B$8:$B$256=NBI_L2!$A86)*(NBI_orig!$F$6:$IT$6=NBI_L2!I$1)*NBI_orig!$F$8:$IT$256)</f>
        <v>12658.316584739374</v>
      </c>
      <c r="J86" s="7">
        <f t="array" ref="J86">SUMPRODUCT((NBI_orig!$B$8:$B$256=NBI_L2!$A86)*(NBI_orig!$F$6:$IT$6=NBI_L2!J$1)*NBI_orig!$F$8:$IT$256)</f>
        <v>6952.8212330783135</v>
      </c>
      <c r="K86" s="7">
        <f t="array" ref="K86">SUMPRODUCT((NBI_orig!$B$8:$B$256=NBI_L2!$A86)*(NBI_orig!$F$6:$IT$6=NBI_L2!K$1)*NBI_orig!$F$8:$IT$256)</f>
        <v>493.508603648818</v>
      </c>
      <c r="L86" s="7">
        <f t="array" ref="L86">SUMPRODUCT((NBI_orig!$B$8:$B$256=NBI_L2!$A86)*(NBI_orig!$F$6:$IT$6=NBI_L2!L$1)*NBI_orig!$F$8:$IT$256)</f>
        <v>1203.615933692917</v>
      </c>
      <c r="M86" s="7">
        <f t="array" ref="M86">SUMPRODUCT((NBI_orig!$B$8:$B$256=NBI_L2!$A86)*(NBI_orig!$F$6:$IT$6=NBI_L2!M$1)*NBI_orig!$F$8:$IT$256)</f>
        <v>8794.8364689115806</v>
      </c>
      <c r="N86" s="7">
        <f t="array" ref="N86">SUMPRODUCT((NBI_orig!$B$8:$B$256=NBI_L2!$A86)*(NBI_orig!$F$6:$IT$6=NBI_L2!N$1)*NBI_orig!$F$8:$IT$256)</f>
        <v>8165.4042475140495</v>
      </c>
      <c r="O86" s="7">
        <f t="array" ref="O86">SUMPRODUCT((NBI_orig!$B$8:$B$256=NBI_L2!$A86)*(NBI_orig!$F$6:$IT$6=NBI_L2!O$1)*NBI_orig!$F$8:$IT$256)</f>
        <v>7574.9003903726189</v>
      </c>
      <c r="P86" s="7">
        <f t="array" ref="P86">SUMPRODUCT((NBI_orig!$B$8:$B$256=NBI_L2!$A86)*(NBI_orig!$F$6:$IT$6=NBI_L2!P$1)*NBI_orig!$F$8:$IT$256)</f>
        <v>4790.9470132196993</v>
      </c>
      <c r="Q86" s="7">
        <f t="array" ref="Q86">SUMPRODUCT((NBI_orig!$B$8:$B$256=NBI_L2!$A86)*(NBI_orig!$F$6:$IT$6=NBI_L2!Q$1)*NBI_orig!$F$8:$IT$256)</f>
        <v>10013.303291217149</v>
      </c>
      <c r="R86" s="7">
        <f t="array" ref="R86">SUMPRODUCT((NBI_orig!$B$8:$B$256=NBI_L2!$A86)*(NBI_orig!$F$6:$IT$6=NBI_L2!R$1)*NBI_orig!$F$8:$IT$256)</f>
        <v>16695.927718752529</v>
      </c>
      <c r="S86" s="7">
        <f t="array" ref="S86">SUMPRODUCT((NBI_orig!$B$8:$B$256=NBI_L2!$A86)*(NBI_orig!$F$6:$IT$6=NBI_L2!S$1)*NBI_orig!$F$8:$IT$256)</f>
        <v>2615.8234487574177</v>
      </c>
      <c r="T86" s="7">
        <f t="array" ref="T86">SUMPRODUCT((NBI_orig!$B$8:$B$256=NBI_L2!$A86)*(NBI_orig!$F$6:$IT$6=NBI_L2!T$1)*NBI_orig!$F$8:$IT$256)</f>
        <v>9602.5287606962502</v>
      </c>
      <c r="U86" s="7">
        <f t="array" ref="U86">SUMPRODUCT((NBI_orig!$B$8:$B$256=NBI_L2!$A86)*(NBI_orig!$F$6:$IT$6=NBI_L2!U$1)*NBI_orig!$F$8:$IT$256)</f>
        <v>6946.9935964899487</v>
      </c>
      <c r="V86" s="7">
        <f t="array" ref="V86">SUMPRODUCT((NBI_orig!$B$8:$B$256=NBI_L2!$A86)*(NBI_orig!$F$6:$IT$6=NBI_L2!V$1)*NBI_orig!$F$8:$IT$256)</f>
        <v>11611.996845610001</v>
      </c>
      <c r="W86" s="7">
        <f t="array" ref="W86">SUMPRODUCT((NBI_orig!$B$8:$B$256=NBI_L2!$A86)*(NBI_orig!$F$6:$IT$6=NBI_L2!W$1)*NBI_orig!$F$8:$IT$256)</f>
        <v>7174.7075124154999</v>
      </c>
      <c r="X86" s="7">
        <f t="array" ref="X86">SUMPRODUCT((NBI_orig!$B$8:$B$256=NBI_L2!$A86)*(NBI_orig!$F$6:$IT$6=NBI_L2!X$1)*NBI_orig!$F$8:$IT$256)</f>
        <v>21186.921198358712</v>
      </c>
      <c r="Y86" s="7">
        <f t="array" ref="Y86">SUMPRODUCT((NBI_orig!$B$8:$B$256=NBI_L2!$A86)*(NBI_orig!$F$6:$IT$6=NBI_L2!Y$1)*NBI_orig!$F$8:$IT$256)</f>
        <v>15631.508136891625</v>
      </c>
      <c r="Z86" s="7">
        <f t="array" ref="Z86">SUMPRODUCT((NBI_orig!$B$8:$B$256=NBI_L2!$A86)*(NBI_orig!$F$6:$IT$6=NBI_L2!Z$1)*NBI_orig!$F$8:$IT$256)</f>
        <v>4588.2864065643444</v>
      </c>
      <c r="AA86" s="7">
        <f t="array" ref="AA86">SUMPRODUCT((NBI_orig!$B$8:$B$256=NBI_L2!$A86)*(NBI_orig!$F$6:$IT$6=NBI_L2!AA$1)*NBI_orig!$F$8:$IT$256)</f>
        <v>2465.551476006784</v>
      </c>
      <c r="AB86" s="7">
        <f t="array" ref="AB86">SUMPRODUCT((NBI_orig!$B$8:$B$256=NBI_L2!$A86)*(NBI_orig!$F$6:$IT$6=NBI_L2!AB$1)*NBI_orig!$F$8:$IT$256)</f>
        <v>20355.308513988512</v>
      </c>
      <c r="AC86" s="7">
        <f t="array" ref="AC86">SUMPRODUCT((NBI_orig!$B$8:$B$256=NBI_L2!$A86)*(NBI_orig!$F$6:$IT$6=NBI_L2!AC$1)*NBI_orig!$F$8:$IT$256)</f>
        <v>3058.418442257484</v>
      </c>
      <c r="AD86" s="7">
        <f t="array" ref="AD86">SUMPRODUCT((NBI_orig!$B$8:$B$256=NBI_L2!$A86)*(NBI_orig!$F$6:$IT$6=NBI_L2!AD$1)*NBI_orig!$F$8:$IT$256)</f>
        <v>2715.9051968066633</v>
      </c>
      <c r="AE86" s="7">
        <f t="array" ref="AE86">SUMPRODUCT((NBI_orig!$B$8:$B$256=NBI_L2!$A86)*(NBI_orig!$F$6:$IT$6=NBI_L2!AE$1)*NBI_orig!$F$8:$IT$256)</f>
        <v>6087.7111475028296</v>
      </c>
      <c r="AF86" s="7">
        <f t="array" ref="AF86">SUMPRODUCT((NBI_orig!$B$8:$B$256=NBI_L2!$A86)*(NBI_orig!$F$6:$IT$6=NBI_L2!AF$1)*NBI_orig!$F$8:$IT$256)</f>
        <v>22610.451717154883</v>
      </c>
      <c r="AG86" s="7">
        <f t="array" ref="AG86">SUMPRODUCT((NBI_orig!$B$8:$B$256=NBI_L2!$A86)*(NBI_orig!$F$6:$IT$6=NBI_L2!AG$1)*NBI_orig!$F$8:$IT$256)</f>
        <v>7056.9397756954004</v>
      </c>
      <c r="AH86" s="7">
        <f t="array" ref="AH86">SUMPRODUCT((NBI_orig!$B$8:$B$256=NBI_L2!$A86)*(NBI_orig!$F$6:$IT$6=NBI_L2!AH$1)*NBI_orig!$F$8:$IT$256)</f>
        <v>54735.926749051308</v>
      </c>
      <c r="AI86" s="7">
        <f t="array" ref="AI86">SUMPRODUCT((NBI_orig!$B$8:$B$256=NBI_L2!$A86)*(NBI_orig!$F$6:$IT$6=NBI_L2!AI$1)*NBI_orig!$F$8:$IT$256)</f>
        <v>155956.78014760397</v>
      </c>
      <c r="AJ86" s="7">
        <f t="array" ref="AJ86">SUMPRODUCT((NBI_orig!$B$8:$B$256=NBI_L2!$A86)*(NBI_orig!$F$6:$IT$6=NBI_L2!AJ$1)*NBI_orig!$F$8:$IT$256)</f>
        <v>10360.997985104501</v>
      </c>
      <c r="AK86" s="7">
        <f t="array" ref="AK86">SUMPRODUCT((NBI_orig!$B$8:$B$256=NBI_L2!$A86)*(NBI_orig!$F$6:$IT$6=NBI_L2!AK$1)*NBI_orig!$F$8:$IT$256)</f>
        <v>73226.180927342444</v>
      </c>
      <c r="AL86" s="7">
        <f t="array" ref="AL86">SUMPRODUCT((NBI_orig!$B$8:$B$256=NBI_L2!$A86)*(NBI_orig!$F$6:$IT$6=NBI_L2!AL$1)*NBI_orig!$F$8:$IT$256)</f>
        <v>15004.480838797655</v>
      </c>
      <c r="AM86" s="7">
        <f t="array" ref="AM86">SUMPRODUCT((NBI_orig!$B$8:$B$256=NBI_L2!$A86)*(NBI_orig!$F$6:$IT$6=NBI_L2!AM$1)*NBI_orig!$F$8:$IT$256)</f>
        <v>93647.708657068404</v>
      </c>
      <c r="AN86" s="7">
        <f t="array" ref="AN86">SUMPRODUCT((NBI_orig!$B$8:$B$256=NBI_L2!$A86)*(NBI_orig!$F$6:$IT$6=NBI_L2!AN$1)*NBI_orig!$F$8:$IT$256)</f>
        <v>72701.503604052486</v>
      </c>
      <c r="AO86" s="7">
        <f t="array" ref="AO86">SUMPRODUCT((NBI_orig!$B$8:$B$256=NBI_L2!$A86)*(NBI_orig!$F$6:$IT$6=NBI_L2!AO$1)*NBI_orig!$F$8:$IT$256)</f>
        <v>275201.24441339972</v>
      </c>
      <c r="AP86" s="7">
        <f t="array" ref="AP86">SUMPRODUCT((NBI_orig!$B$8:$B$256=NBI_L2!$A86)*(NBI_orig!$F$6:$IT$6=NBI_L2!AP$1)*NBI_orig!$F$8:$IT$256)</f>
        <v>99494.011602151964</v>
      </c>
      <c r="AQ86" s="7">
        <f t="array" ref="AQ86">SUMPRODUCT((NBI_orig!$B$8:$B$256=NBI_L2!$A86)*(NBI_orig!$F$6:$IT$6=NBI_L2!AQ$1)*NBI_orig!$F$8:$IT$256)</f>
        <v>0</v>
      </c>
      <c r="AR86" s="7">
        <f t="array" ref="AR86">SUMPRODUCT((NBI_orig!$B$8:$B$256=NBI_L2!$A86)*(NBI_orig!$F$6:$IT$6=NBI_L2!AR$1)*NBI_orig!$F$8:$IT$256)</f>
        <v>0</v>
      </c>
      <c r="AS86" s="7">
        <f t="array" ref="AS86">SUMPRODUCT((NBI_orig!$B$8:$B$256=NBI_L2!$A86)*(NBI_orig!$F$6:$IT$6=NBI_L2!AS$1)*NBI_orig!$F$8:$IT$256)</f>
        <v>0</v>
      </c>
      <c r="AT86" s="7">
        <f t="array" ref="AT86">SUMPRODUCT((NBI_orig!$B$8:$B$256=NBI_L2!$A86)*(NBI_orig!$F$6:$IT$6=NBI_L2!AT$1)*NBI_orig!$F$8:$IT$256)</f>
        <v>0</v>
      </c>
      <c r="AU86" s="7">
        <f t="array" ref="AU86">SUMPRODUCT((NBI_orig!$B$8:$B$256=NBI_L2!$A86)*(NBI_orig!$F$6:$IT$6=NBI_L2!AU$1)*NBI_orig!$F$8:$IT$256)</f>
        <v>0</v>
      </c>
      <c r="AV86" s="7">
        <f t="array" ref="AV86">SUMPRODUCT((NBI_orig!$B$8:$B$256=NBI_L2!$A86)*(NBI_orig!$F$6:$IT$6=NBI_L2!AV$1)*NBI_orig!$F$8:$IT$256)</f>
        <v>0</v>
      </c>
      <c r="AW86" s="7">
        <f t="array" ref="AW86">SUMPRODUCT((NBI_orig!$B$8:$B$256=NBI_L2!$A86)*(NBI_orig!$F$6:$IT$6=NBI_L2!AW$1)*NBI_orig!$F$8:$IT$256)</f>
        <v>0</v>
      </c>
      <c r="AX86" s="7">
        <f t="array" ref="AX86">SUMPRODUCT((NBI_orig!$B$8:$B$256=NBI_L2!$A86)*(NBI_orig!$F$6:$IT$6=NBI_L2!AX$1)*NBI_orig!$F$8:$IT$256)</f>
        <v>0</v>
      </c>
      <c r="AY86" s="7">
        <f t="array" ref="AY86">SUMPRODUCT((NBI_orig!$B$8:$B$256=NBI_L2!$A86)*(NBI_orig!$F$6:$IT$6=NBI_L2!AY$1)*NBI_orig!$F$8:$IT$256)</f>
        <v>0</v>
      </c>
      <c r="AZ86" s="7">
        <f t="array" ref="AZ86">SUMPRODUCT((NBI_orig!$B$8:$B$256=NBI_L2!$A86)*(NBI_orig!$F$6:$IT$6=NBI_L2!AZ$1)*NBI_orig!$F$8:$IT$256)</f>
        <v>0</v>
      </c>
      <c r="BA86" s="7">
        <f t="array" ref="BA86">SUMPRODUCT((NBI_orig!$B$8:$B$256=NBI_L2!$A86)*(NBI_orig!$F$6:$IT$6=NBI_L2!BA$1)*NBI_orig!$F$8:$IT$256)</f>
        <v>0</v>
      </c>
      <c r="BB86" s="7">
        <f t="array" ref="BB86">SUMPRODUCT((NBI_orig!$B$8:$B$256=NBI_L2!$A86)*(NBI_orig!$F$6:$IT$6=NBI_L2!BB$1)*NBI_orig!$F$8:$IT$256)</f>
        <v>0</v>
      </c>
      <c r="BC86" s="7">
        <f t="array" ref="BC86">SUMPRODUCT((NBI_orig!$B$8:$B$256=NBI_L2!$A86)*(NBI_orig!$F$6:$IT$6=NBI_L2!BC$1)*NBI_orig!$F$8:$IT$256)</f>
        <v>0</v>
      </c>
      <c r="BD86" s="7">
        <f t="array" ref="BD86">SUMPRODUCT((NBI_orig!$B$8:$B$256=NBI_L2!$A86)*(NBI_orig!$F$6:$IT$6=NBI_L2!BD$1)*NBI_orig!$F$8:$IT$256)</f>
        <v>0</v>
      </c>
      <c r="BE86" s="7">
        <f t="array" ref="BE86">SUMPRODUCT((NBI_orig!$B$8:$B$256=NBI_L2!$A86)*(NBI_orig!$F$6:$IT$6=NBI_L2!BE$1)*NBI_orig!$F$8:$IT$256)</f>
        <v>0</v>
      </c>
      <c r="BF86" s="7">
        <f t="array" ref="BF86">SUMPRODUCT((NBI_orig!$B$8:$B$256=NBI_L2!$A86)*(NBI_orig!$F$6:$IT$6=NBI_L2!BF$1)*NBI_orig!$F$8:$IT$256)</f>
        <v>0</v>
      </c>
      <c r="BG86" s="7">
        <f t="array" ref="BG86">SUMPRODUCT((NBI_orig!$B$8:$B$256=NBI_L2!$A86)*(NBI_orig!$F$6:$IT$6=NBI_L2!BG$1)*NBI_orig!$F$8:$IT$256)</f>
        <v>0</v>
      </c>
      <c r="BH86" s="7">
        <f t="array" ref="BH86">SUMPRODUCT((NBI_orig!$B$8:$B$256=NBI_L2!$A86)*(NBI_orig!$F$6:$IT$6=NBI_L2!BH$1)*NBI_orig!$F$8:$IT$256)</f>
        <v>0</v>
      </c>
      <c r="BI86" s="7">
        <f t="array" ref="BI86">SUMPRODUCT((NBI_orig!$B$8:$B$256=NBI_L2!$A86)*(NBI_orig!$F$6:$IT$6=NBI_L2!BI$1)*NBI_orig!$F$8:$IT$256)</f>
        <v>0</v>
      </c>
      <c r="BJ86" s="7">
        <f t="array" ref="BJ86">SUMPRODUCT((NBI_orig!$B$8:$B$256=NBI_L2!$A86)*(NBI_orig!$F$6:$IT$6=NBI_L2!BJ$1)*NBI_orig!$F$8:$IT$256)</f>
        <v>0</v>
      </c>
      <c r="BK86" s="7">
        <f t="array" ref="BK86">SUMPRODUCT((NBI_orig!$B$8:$B$256=NBI_L2!$A86)*(NBI_orig!$F$6:$IT$6=NBI_L2!BK$1)*NBI_orig!$F$8:$IT$256)</f>
        <v>0</v>
      </c>
      <c r="BL86" s="7">
        <f t="array" ref="BL86">SUMPRODUCT((NBI_orig!$B$8:$B$256=NBI_L2!$A86)*(NBI_orig!$F$6:$IT$6=NBI_L2!BL$1)*NBI_orig!$F$8:$IT$256)</f>
        <v>0</v>
      </c>
      <c r="BM86" s="7">
        <f t="array" ref="BM86">SUMPRODUCT((NBI_orig!$B$8:$B$256=NBI_L2!$A86)*(NBI_orig!$F$6:$IT$6=NBI_L2!BM$1)*NBI_orig!$F$8:$IT$256)</f>
        <v>0</v>
      </c>
      <c r="BN86" s="7">
        <f t="array" ref="BN86">SUMPRODUCT((NBI_orig!$B$8:$B$256=NBI_L2!$A86)*(NBI_orig!$F$6:$IT$6=NBI_L2!BN$1)*NBI_orig!$F$8:$IT$256)</f>
        <v>0</v>
      </c>
      <c r="BO86" s="7">
        <f t="array" ref="BO86">SUMPRODUCT((NBI_orig!$B$8:$B$256=NBI_L2!$A86)*(NBI_orig!$F$6:$IT$6=NBI_L2!BO$1)*NBI_orig!$F$8:$IT$256)</f>
        <v>0</v>
      </c>
      <c r="BP86" s="7">
        <f t="array" ref="BP86">SUMPRODUCT((NBI_orig!$B$8:$B$256=NBI_L2!$A86)*(NBI_orig!$F$6:$IT$6=NBI_L2!BP$1)*NBI_orig!$F$8:$IT$256)</f>
        <v>0</v>
      </c>
      <c r="BQ86" s="7">
        <f t="array" ref="BQ86">SUMPRODUCT((NBI_orig!$B$8:$B$256=NBI_L2!$A86)*(NBI_orig!$F$6:$IT$6=NBI_L2!BQ$1)*NBI_orig!$F$8:$IT$256)</f>
        <v>0</v>
      </c>
      <c r="BR86" s="7">
        <f t="array" ref="BR86">SUMPRODUCT((NBI_orig!$B$8:$B$256=NBI_L2!$A86)*(NBI_orig!$F$6:$IT$6=NBI_L2!BR$1)*NBI_orig!$F$8:$IT$256)</f>
        <v>0</v>
      </c>
      <c r="BS86" s="7">
        <f t="array" ref="BS86">SUMPRODUCT((NBI_orig!$B$8:$B$256=NBI_L2!$A86)*(NBI_orig!$F$6:$IT$6=NBI_L2!BS$1)*NBI_orig!$F$8:$IT$256)</f>
        <v>0</v>
      </c>
      <c r="BT86" s="7">
        <f t="array" ref="BT86">SUMPRODUCT((NBI_orig!$B$8:$B$256=NBI_L2!$A86)*(NBI_orig!$F$6:$IT$6=NBI_L2!BT$1)*NBI_orig!$F$8:$IT$256)</f>
        <v>0</v>
      </c>
      <c r="BU86" s="7">
        <f t="array" ref="BU86">SUMPRODUCT((NBI_orig!$B$8:$B$256=NBI_L2!$A86)*(NBI_orig!$F$6:$IT$6=NBI_L2!BU$1)*NBI_orig!$F$8:$IT$256)</f>
        <v>0</v>
      </c>
      <c r="BV86" s="7">
        <f t="array" ref="BV86">SUMPRODUCT((NBI_orig!$B$8:$B$256=NBI_L2!$A86)*(NBI_orig!$F$6:$IT$6=NBI_L2!BV$1)*NBI_orig!$F$8:$IT$256)</f>
        <v>0</v>
      </c>
      <c r="BW86" s="7">
        <f t="array" ref="BW86">SUMPRODUCT((NBI_orig!$B$8:$B$256=NBI_L2!$A86)*(NBI_orig!$F$6:$IT$6=NBI_L2!BW$1)*NBI_orig!$F$8:$IT$256)</f>
        <v>0</v>
      </c>
      <c r="BX86" s="7">
        <f t="array" ref="BX86">SUMPRODUCT((NBI_orig!$B$8:$B$256=NBI_L2!$A86)*(NBI_orig!$F$6:$IT$6=NBI_L2!BX$1)*NBI_orig!$F$8:$IT$256)</f>
        <v>0</v>
      </c>
      <c r="BY86" s="7">
        <f t="array" ref="BY86">SUMPRODUCT((NBI_orig!$B$8:$B$256=NBI_L2!$A86)*(NBI_orig!$F$6:$IT$6=NBI_L2!BY$1)*NBI_orig!$F$8:$IT$256)</f>
        <v>0</v>
      </c>
      <c r="BZ86" s="7">
        <f t="array" ref="BZ86">SUMPRODUCT((NBI_orig!$B$8:$B$256=NBI_L2!$A86)*(NBI_orig!$F$6:$IT$6=NBI_L2!BZ$1)*NBI_orig!$F$8:$IT$256)</f>
        <v>0</v>
      </c>
      <c r="CA86" s="7">
        <f t="array" ref="CA86">SUMPRODUCT((NBI_orig!$B$8:$B$256=NBI_L2!$A86)*(NBI_orig!$F$6:$IT$6=NBI_L2!CA$1)*NBI_orig!$F$8:$IT$256)</f>
        <v>0</v>
      </c>
      <c r="CB86" s="7">
        <f t="array" ref="CB86">SUMPRODUCT((NBI_orig!$B$8:$B$256=NBI_L2!$A86)*(NBI_orig!$F$6:$IT$6=NBI_L2!CB$1)*NBI_orig!$F$8:$IT$256)</f>
        <v>0</v>
      </c>
      <c r="CC86" s="7">
        <f t="array" ref="CC86">SUMPRODUCT((NBI_orig!$B$8:$B$256=NBI_L2!$A86)*(NBI_orig!$F$6:$IT$6=NBI_L2!CC$1)*NBI_orig!$F$8:$IT$256)</f>
        <v>0</v>
      </c>
      <c r="CD86" s="7">
        <f t="array" ref="CD86">SUMPRODUCT((NBI_orig!$B$8:$B$256=NBI_L2!$A86)*(NBI_orig!$F$6:$IT$6=NBI_L2!CD$1)*NBI_orig!$F$8:$IT$256)</f>
        <v>0</v>
      </c>
      <c r="CE86" s="7">
        <f t="array" ref="CE86">SUMPRODUCT((NBI_orig!$B$8:$B$256=NBI_L2!$A86)*(NBI_orig!$F$6:$IT$6=NBI_L2!CE$1)*NBI_orig!$F$8:$IT$256)</f>
        <v>0</v>
      </c>
      <c r="CF86" s="7">
        <f t="array" ref="CF86">SUMPRODUCT((NBI_orig!$B$8:$B$256=NBI_L2!$A86)*(NBI_orig!$F$6:$IT$6=NBI_L2!CF$1)*NBI_orig!$F$8:$IT$256)</f>
        <v>0</v>
      </c>
      <c r="CG86" s="7">
        <f t="array" ref="CG86">SUMPRODUCT((NBI_orig!$B$8:$B$256=NBI_L2!$A86)*(NBI_orig!$F$6:$IT$6=NBI_L2!CG$1)*NBI_orig!$F$8:$IT$256)</f>
        <v>0</v>
      </c>
      <c r="CH86" s="7">
        <f t="array" ref="CH86">SUMPRODUCT((NBI_orig!$B$8:$B$256=NBI_L2!$A86)*(NBI_orig!$F$6:$IT$6=NBI_L2!CH$1)*NBI_orig!$F$8:$IT$256)</f>
        <v>0</v>
      </c>
      <c r="CI86" s="7">
        <f t="array" ref="CI86">SUMPRODUCT((NBI_orig!$B$8:$B$256=NBI_L2!$A86)*(NBI_orig!$F$6:$IT$6=NBI_L2!CI$1)*NBI_orig!$F$8:$IT$256)</f>
        <v>0</v>
      </c>
      <c r="CJ86" s="7">
        <f t="array" ref="CJ86">SUMPRODUCT((NBI_orig!$B$8:$B$256=NBI_L2!$A86)*(NBI_orig!$F$6:$IT$6=NBI_L2!CJ$1)*NBI_orig!$F$8:$IT$256)</f>
        <v>0</v>
      </c>
      <c r="CK86" s="7">
        <f t="array" ref="CK86">SUMPRODUCT((NBI_orig!$B$8:$B$256=NBI_L2!$A86)*(NBI_orig!$F$6:$IT$6=NBI_L2!CK$1)*NBI_orig!$F$8:$IT$256)</f>
        <v>0</v>
      </c>
      <c r="CL86" s="7">
        <f t="array" ref="CL86">SUMPRODUCT((NBI_orig!$B$8:$B$256=NBI_L2!$A86)*(NBI_orig!$F$6:$IT$6=NBI_L2!CL$1)*NBI_orig!$F$8:$IT$256)</f>
        <v>0</v>
      </c>
      <c r="CM86" s="7">
        <f t="array" ref="CM86">SUMPRODUCT((NBI_orig!$B$8:$B$256=NBI_L2!$A86)*(NBI_orig!$F$6:$IT$6=NBI_L2!CM$1)*NBI_orig!$F$8:$IT$256)</f>
        <v>0</v>
      </c>
      <c r="CN86" s="7">
        <f t="array" ref="CN86">SUMPRODUCT((NBI_orig!$B$8:$B$256=NBI_L2!$A86)*(NBI_orig!$F$6:$IT$6=NBI_L2!CN$1)*NBI_orig!$F$8:$IT$256)</f>
        <v>0</v>
      </c>
      <c r="CO86" s="7">
        <f t="array" ref="CO86">SUMPRODUCT((NBI_orig!$B$8:$B$256=NBI_L2!$A86)*(NBI_orig!$F$6:$IT$6=NBI_L2!CO$1)*NBI_orig!$F$8:$IT$256)</f>
        <v>0</v>
      </c>
      <c r="CP86" s="7">
        <f t="array" ref="CP86">SUMPRODUCT((NBI_orig!$B$8:$B$256=NBI_L2!$A86)*(NBI_orig!$F$6:$IT$6=NBI_L2!CP$1)*NBI_orig!$F$8:$IT$256)</f>
        <v>0</v>
      </c>
      <c r="CQ86" s="7">
        <f t="array" ref="CQ86">SUMPRODUCT((NBI_orig!$B$8:$B$256=NBI_L2!$A86)*(NBI_orig!$F$6:$IT$6=NBI_L2!CQ$1)*NBI_orig!$F$8:$IT$256)</f>
        <v>0</v>
      </c>
      <c r="CR86" s="7">
        <f t="array" ref="CR86">SUMPRODUCT((NBI_orig!$B$8:$B$256=NBI_L2!$A86)*(NBI_orig!$F$6:$IT$6=NBI_L2!CR$1)*NBI_orig!$F$8:$IT$256)</f>
        <v>0</v>
      </c>
      <c r="CS86" s="7">
        <f t="array" ref="CS86">SUMPRODUCT((NBI_orig!$B$8:$B$256=NBI_L2!$A86)*(NBI_orig!$F$6:$IT$6=NBI_L2!CS$1)*NBI_orig!$F$8:$IT$256)</f>
        <v>0</v>
      </c>
      <c r="CT86" s="7">
        <f t="array" ref="CT86">SUMPRODUCT((NBI_orig!$B$8:$B$256=NBI_L2!$A86)*(NBI_orig!$F$6:$IT$6=NBI_L2!CT$1)*NBI_orig!$F$8:$IT$256)</f>
        <v>0</v>
      </c>
      <c r="CU86" s="7">
        <f t="array" ref="CU86">SUMPRODUCT((NBI_orig!$B$8:$B$256=NBI_L2!$A86)*(NBI_orig!$F$6:$IT$6=NBI_L2!CU$1)*NBI_orig!$F$8:$IT$256)</f>
        <v>0</v>
      </c>
      <c r="CV86" s="7">
        <f t="array" ref="CV86">SUMPRODUCT((NBI_orig!$B$8:$B$256=NBI_L2!$A86)*(NBI_orig!$F$6:$IT$6=NBI_L2!CV$1)*NBI_orig!$F$8:$IT$256)</f>
        <v>6651.4376156657599</v>
      </c>
      <c r="CW86" s="7">
        <f t="array" ref="CW86">SUMPRODUCT((NBI_orig!$B$8:$B$256=NBI_L2!$A86)*(NBI_orig!$F$6:$IT$6=NBI_L2!CW$1)*NBI_orig!$F$8:$IT$256)</f>
        <v>1257763.160802999</v>
      </c>
      <c r="CX86" s="7"/>
      <c r="CY86" s="7"/>
    </row>
    <row r="87" spans="1:103" x14ac:dyDescent="0.2">
      <c r="A87" s="6" t="s">
        <v>416</v>
      </c>
      <c r="B87" s="7">
        <f t="array" ref="B87">SUMPRODUCT((NBI_orig!$B$8:$B$256=NBI_L2!$A87)*(NBI_orig!$F$6:$IT$6=NBI_L2!B$1)*NBI_orig!$F$8:$IT$256)</f>
        <v>1318.5403093078</v>
      </c>
      <c r="C87" s="7">
        <f t="array" ref="C87">SUMPRODUCT((NBI_orig!$B$8:$B$256=NBI_L2!$A87)*(NBI_orig!$F$6:$IT$6=NBI_L2!C$1)*NBI_orig!$F$8:$IT$256)</f>
        <v>167.791543608235</v>
      </c>
      <c r="D87" s="7">
        <f t="array" ref="D87">SUMPRODUCT((NBI_orig!$B$8:$B$256=NBI_L2!$A87)*(NBI_orig!$F$6:$IT$6=NBI_L2!D$1)*NBI_orig!$F$8:$IT$256)</f>
        <v>65.208061535351305</v>
      </c>
      <c r="E87" s="7">
        <f t="array" ref="E87">SUMPRODUCT((NBI_orig!$B$8:$B$256=NBI_L2!$A87)*(NBI_orig!$F$6:$IT$6=NBI_L2!E$1)*NBI_orig!$F$8:$IT$256)</f>
        <v>2932.40093655807</v>
      </c>
      <c r="F87" s="7">
        <f t="array" ref="F87">SUMPRODUCT((NBI_orig!$B$8:$B$256=NBI_L2!$A87)*(NBI_orig!$F$6:$IT$6=NBI_L2!F$1)*NBI_orig!$F$8:$IT$256)</f>
        <v>14503.924358389009</v>
      </c>
      <c r="G87" s="7">
        <f t="array" ref="G87">SUMPRODUCT((NBI_orig!$B$8:$B$256=NBI_L2!$A87)*(NBI_orig!$F$6:$IT$6=NBI_L2!G$1)*NBI_orig!$F$8:$IT$256)</f>
        <v>2443.5614380992602</v>
      </c>
      <c r="H87" s="7">
        <f t="array" ref="H87">SUMPRODUCT((NBI_orig!$B$8:$B$256=NBI_L2!$A87)*(NBI_orig!$F$6:$IT$6=NBI_L2!H$1)*NBI_orig!$F$8:$IT$256)</f>
        <v>5338.0338906628394</v>
      </c>
      <c r="I87" s="7">
        <f t="array" ref="I87">SUMPRODUCT((NBI_orig!$B$8:$B$256=NBI_L2!$A87)*(NBI_orig!$F$6:$IT$6=NBI_L2!I$1)*NBI_orig!$F$8:$IT$256)</f>
        <v>1526.0359349815378</v>
      </c>
      <c r="J87" s="7">
        <f t="array" ref="J87">SUMPRODUCT((NBI_orig!$B$8:$B$256=NBI_L2!$A87)*(NBI_orig!$F$6:$IT$6=NBI_L2!J$1)*NBI_orig!$F$8:$IT$256)</f>
        <v>940.69362877739923</v>
      </c>
      <c r="K87" s="7">
        <f t="array" ref="K87">SUMPRODUCT((NBI_orig!$B$8:$B$256=NBI_L2!$A87)*(NBI_orig!$F$6:$IT$6=NBI_L2!K$1)*NBI_orig!$F$8:$IT$256)</f>
        <v>57.189104888863</v>
      </c>
      <c r="L87" s="7">
        <f t="array" ref="L87">SUMPRODUCT((NBI_orig!$B$8:$B$256=NBI_L2!$A87)*(NBI_orig!$F$6:$IT$6=NBI_L2!L$1)*NBI_orig!$F$8:$IT$256)</f>
        <v>154.371739526526</v>
      </c>
      <c r="M87" s="7">
        <f t="array" ref="M87">SUMPRODUCT((NBI_orig!$B$8:$B$256=NBI_L2!$A87)*(NBI_orig!$F$6:$IT$6=NBI_L2!M$1)*NBI_orig!$F$8:$IT$256)</f>
        <v>1453.312315260411</v>
      </c>
      <c r="N87" s="7">
        <f t="array" ref="N87">SUMPRODUCT((NBI_orig!$B$8:$B$256=NBI_L2!$A87)*(NBI_orig!$F$6:$IT$6=NBI_L2!N$1)*NBI_orig!$F$8:$IT$256)</f>
        <v>964.78171168166</v>
      </c>
      <c r="O87" s="7">
        <f t="array" ref="O87">SUMPRODUCT((NBI_orig!$B$8:$B$256=NBI_L2!$A87)*(NBI_orig!$F$6:$IT$6=NBI_L2!O$1)*NBI_orig!$F$8:$IT$256)</f>
        <v>1007.73328830567</v>
      </c>
      <c r="P87" s="7">
        <f t="array" ref="P87">SUMPRODUCT((NBI_orig!$B$8:$B$256=NBI_L2!$A87)*(NBI_orig!$F$6:$IT$6=NBI_L2!P$1)*NBI_orig!$F$8:$IT$256)</f>
        <v>510.82875130890204</v>
      </c>
      <c r="Q87" s="7">
        <f t="array" ref="Q87">SUMPRODUCT((NBI_orig!$B$8:$B$256=NBI_L2!$A87)*(NBI_orig!$F$6:$IT$6=NBI_L2!Q$1)*NBI_orig!$F$8:$IT$256)</f>
        <v>1296.2364055022199</v>
      </c>
      <c r="R87" s="7">
        <f t="array" ref="R87">SUMPRODUCT((NBI_orig!$B$8:$B$256=NBI_L2!$A87)*(NBI_orig!$F$6:$IT$6=NBI_L2!R$1)*NBI_orig!$F$8:$IT$256)</f>
        <v>2079.6347250816402</v>
      </c>
      <c r="S87" s="7">
        <f t="array" ref="S87">SUMPRODUCT((NBI_orig!$B$8:$B$256=NBI_L2!$A87)*(NBI_orig!$F$6:$IT$6=NBI_L2!S$1)*NBI_orig!$F$8:$IT$256)</f>
        <v>327.38911868592203</v>
      </c>
      <c r="T87" s="7">
        <f t="array" ref="T87">SUMPRODUCT((NBI_orig!$B$8:$B$256=NBI_L2!$A87)*(NBI_orig!$F$6:$IT$6=NBI_L2!T$1)*NBI_orig!$F$8:$IT$256)</f>
        <v>1217.2766465995301</v>
      </c>
      <c r="U87" s="7">
        <f t="array" ref="U87">SUMPRODUCT((NBI_orig!$B$8:$B$256=NBI_L2!$A87)*(NBI_orig!$F$6:$IT$6=NBI_L2!U$1)*NBI_orig!$F$8:$IT$256)</f>
        <v>918.75329452901894</v>
      </c>
      <c r="V87" s="7">
        <f t="array" ref="V87">SUMPRODUCT((NBI_orig!$B$8:$B$256=NBI_L2!$A87)*(NBI_orig!$F$6:$IT$6=NBI_L2!V$1)*NBI_orig!$F$8:$IT$256)</f>
        <v>1244.7817514010701</v>
      </c>
      <c r="W87" s="7">
        <f t="array" ref="W87">SUMPRODUCT((NBI_orig!$B$8:$B$256=NBI_L2!$A87)*(NBI_orig!$F$6:$IT$6=NBI_L2!W$1)*NBI_orig!$F$8:$IT$256)</f>
        <v>869.87029956975402</v>
      </c>
      <c r="X87" s="7">
        <f t="array" ref="X87">SUMPRODUCT((NBI_orig!$B$8:$B$256=NBI_L2!$A87)*(NBI_orig!$F$6:$IT$6=NBI_L2!X$1)*NBI_orig!$F$8:$IT$256)</f>
        <v>2727.4262828850087</v>
      </c>
      <c r="Y87" s="7">
        <f t="array" ref="Y87">SUMPRODUCT((NBI_orig!$B$8:$B$256=NBI_L2!$A87)*(NBI_orig!$F$6:$IT$6=NBI_L2!Y$1)*NBI_orig!$F$8:$IT$256)</f>
        <v>1898.2554821149547</v>
      </c>
      <c r="Z87" s="7">
        <f t="array" ref="Z87">SUMPRODUCT((NBI_orig!$B$8:$B$256=NBI_L2!$A87)*(NBI_orig!$F$6:$IT$6=NBI_L2!Z$1)*NBI_orig!$F$8:$IT$256)</f>
        <v>769.24520216658595</v>
      </c>
      <c r="AA87" s="7">
        <f t="array" ref="AA87">SUMPRODUCT((NBI_orig!$B$8:$B$256=NBI_L2!$A87)*(NBI_orig!$F$6:$IT$6=NBI_L2!AA$1)*NBI_orig!$F$8:$IT$256)</f>
        <v>351.49947879813499</v>
      </c>
      <c r="AB87" s="7">
        <f t="array" ref="AB87">SUMPRODUCT((NBI_orig!$B$8:$B$256=NBI_L2!$A87)*(NBI_orig!$F$6:$IT$6=NBI_L2!AB$1)*NBI_orig!$F$8:$IT$256)</f>
        <v>2336.2806936985899</v>
      </c>
      <c r="AC87" s="7">
        <f t="array" ref="AC87">SUMPRODUCT((NBI_orig!$B$8:$B$256=NBI_L2!$A87)*(NBI_orig!$F$6:$IT$6=NBI_L2!AC$1)*NBI_orig!$F$8:$IT$256)</f>
        <v>352.08586923086102</v>
      </c>
      <c r="AD87" s="7">
        <f t="array" ref="AD87">SUMPRODUCT((NBI_orig!$B$8:$B$256=NBI_L2!$A87)*(NBI_orig!$F$6:$IT$6=NBI_L2!AD$1)*NBI_orig!$F$8:$IT$256)</f>
        <v>353.77575963086798</v>
      </c>
      <c r="AE87" s="7">
        <f t="array" ref="AE87">SUMPRODUCT((NBI_orig!$B$8:$B$256=NBI_L2!$A87)*(NBI_orig!$F$6:$IT$6=NBI_L2!AE$1)*NBI_orig!$F$8:$IT$256)</f>
        <v>1020.95215240047</v>
      </c>
      <c r="AF87" s="7">
        <f t="array" ref="AF87">SUMPRODUCT((NBI_orig!$B$8:$B$256=NBI_L2!$A87)*(NBI_orig!$F$6:$IT$6=NBI_L2!AF$1)*NBI_orig!$F$8:$IT$256)</f>
        <v>1977.2135170785718</v>
      </c>
      <c r="AG87" s="7">
        <f t="array" ref="AG87">SUMPRODUCT((NBI_orig!$B$8:$B$256=NBI_L2!$A87)*(NBI_orig!$F$6:$IT$6=NBI_L2!AG$1)*NBI_orig!$F$8:$IT$256)</f>
        <v>680.56704165955603</v>
      </c>
      <c r="AH87" s="7">
        <f t="array" ref="AH87">SUMPRODUCT((NBI_orig!$B$8:$B$256=NBI_L2!$A87)*(NBI_orig!$F$6:$IT$6=NBI_L2!AH$1)*NBI_orig!$F$8:$IT$256)</f>
        <v>8953.571377964583</v>
      </c>
      <c r="AI87" s="7">
        <f t="array" ref="AI87">SUMPRODUCT((NBI_orig!$B$8:$B$256=NBI_L2!$A87)*(NBI_orig!$F$6:$IT$6=NBI_L2!AI$1)*NBI_orig!$F$8:$IT$256)</f>
        <v>23090.118870541111</v>
      </c>
      <c r="AJ87" s="7">
        <f t="array" ref="AJ87">SUMPRODUCT((NBI_orig!$B$8:$B$256=NBI_L2!$A87)*(NBI_orig!$F$6:$IT$6=NBI_L2!AJ$1)*NBI_orig!$F$8:$IT$256)</f>
        <v>1562.83448600068</v>
      </c>
      <c r="AK87" s="7">
        <f t="array" ref="AK87">SUMPRODUCT((NBI_orig!$B$8:$B$256=NBI_L2!$A87)*(NBI_orig!$F$6:$IT$6=NBI_L2!AK$1)*NBI_orig!$F$8:$IT$256)</f>
        <v>9414.1662283897113</v>
      </c>
      <c r="AL87" s="7">
        <f t="array" ref="AL87">SUMPRODUCT((NBI_orig!$B$8:$B$256=NBI_L2!$A87)*(NBI_orig!$F$6:$IT$6=NBI_L2!AL$1)*NBI_orig!$F$8:$IT$256)</f>
        <v>1894.4684459437372</v>
      </c>
      <c r="AM87" s="7">
        <f t="array" ref="AM87">SUMPRODUCT((NBI_orig!$B$8:$B$256=NBI_L2!$A87)*(NBI_orig!$F$6:$IT$6=NBI_L2!AM$1)*NBI_orig!$F$8:$IT$256)</f>
        <v>11613.305032956221</v>
      </c>
      <c r="AN87" s="7">
        <f t="array" ref="AN87">SUMPRODUCT((NBI_orig!$B$8:$B$256=NBI_L2!$A87)*(NBI_orig!$F$6:$IT$6=NBI_L2!AN$1)*NBI_orig!$F$8:$IT$256)</f>
        <v>11662.293183944903</v>
      </c>
      <c r="AO87" s="7">
        <f t="array" ref="AO87">SUMPRODUCT((NBI_orig!$B$8:$B$256=NBI_L2!$A87)*(NBI_orig!$F$6:$IT$6=NBI_L2!AO$1)*NBI_orig!$F$8:$IT$256)</f>
        <v>0</v>
      </c>
      <c r="AP87" s="7">
        <f t="array" ref="AP87">SUMPRODUCT((NBI_orig!$B$8:$B$256=NBI_L2!$A87)*(NBI_orig!$F$6:$IT$6=NBI_L2!AP$1)*NBI_orig!$F$8:$IT$256)</f>
        <v>5969.9178112445898</v>
      </c>
      <c r="AQ87" s="7">
        <f t="array" ref="AQ87">SUMPRODUCT((NBI_orig!$B$8:$B$256=NBI_L2!$A87)*(NBI_orig!$F$6:$IT$6=NBI_L2!AQ$1)*NBI_orig!$F$8:$IT$256)</f>
        <v>0</v>
      </c>
      <c r="AR87" s="7">
        <f t="array" ref="AR87">SUMPRODUCT((NBI_orig!$B$8:$B$256=NBI_L2!$A87)*(NBI_orig!$F$6:$IT$6=NBI_L2!AR$1)*NBI_orig!$F$8:$IT$256)</f>
        <v>0</v>
      </c>
      <c r="AS87" s="7">
        <f t="array" ref="AS87">SUMPRODUCT((NBI_orig!$B$8:$B$256=NBI_L2!$A87)*(NBI_orig!$F$6:$IT$6=NBI_L2!AS$1)*NBI_orig!$F$8:$IT$256)</f>
        <v>0</v>
      </c>
      <c r="AT87" s="7">
        <f t="array" ref="AT87">SUMPRODUCT((NBI_orig!$B$8:$B$256=NBI_L2!$A87)*(NBI_orig!$F$6:$IT$6=NBI_L2!AT$1)*NBI_orig!$F$8:$IT$256)</f>
        <v>0</v>
      </c>
      <c r="AU87" s="7">
        <f t="array" ref="AU87">SUMPRODUCT((NBI_orig!$B$8:$B$256=NBI_L2!$A87)*(NBI_orig!$F$6:$IT$6=NBI_L2!AU$1)*NBI_orig!$F$8:$IT$256)</f>
        <v>0</v>
      </c>
      <c r="AV87" s="7">
        <f t="array" ref="AV87">SUMPRODUCT((NBI_orig!$B$8:$B$256=NBI_L2!$A87)*(NBI_orig!$F$6:$IT$6=NBI_L2!AV$1)*NBI_orig!$F$8:$IT$256)</f>
        <v>0</v>
      </c>
      <c r="AW87" s="7">
        <f t="array" ref="AW87">SUMPRODUCT((NBI_orig!$B$8:$B$256=NBI_L2!$A87)*(NBI_orig!$F$6:$IT$6=NBI_L2!AW$1)*NBI_orig!$F$8:$IT$256)</f>
        <v>0</v>
      </c>
      <c r="AX87" s="7">
        <f t="array" ref="AX87">SUMPRODUCT((NBI_orig!$B$8:$B$256=NBI_L2!$A87)*(NBI_orig!$F$6:$IT$6=NBI_L2!AX$1)*NBI_orig!$F$8:$IT$256)</f>
        <v>0</v>
      </c>
      <c r="AY87" s="7">
        <f t="array" ref="AY87">SUMPRODUCT((NBI_orig!$B$8:$B$256=NBI_L2!$A87)*(NBI_orig!$F$6:$IT$6=NBI_L2!AY$1)*NBI_orig!$F$8:$IT$256)</f>
        <v>0</v>
      </c>
      <c r="AZ87" s="7">
        <f t="array" ref="AZ87">SUMPRODUCT((NBI_orig!$B$8:$B$256=NBI_L2!$A87)*(NBI_orig!$F$6:$IT$6=NBI_L2!AZ$1)*NBI_orig!$F$8:$IT$256)</f>
        <v>0</v>
      </c>
      <c r="BA87" s="7">
        <f t="array" ref="BA87">SUMPRODUCT((NBI_orig!$B$8:$B$256=NBI_L2!$A87)*(NBI_orig!$F$6:$IT$6=NBI_L2!BA$1)*NBI_orig!$F$8:$IT$256)</f>
        <v>0</v>
      </c>
      <c r="BB87" s="7">
        <f t="array" ref="BB87">SUMPRODUCT((NBI_orig!$B$8:$B$256=NBI_L2!$A87)*(NBI_orig!$F$6:$IT$6=NBI_L2!BB$1)*NBI_orig!$F$8:$IT$256)</f>
        <v>0</v>
      </c>
      <c r="BC87" s="7">
        <f t="array" ref="BC87">SUMPRODUCT((NBI_orig!$B$8:$B$256=NBI_L2!$A87)*(NBI_orig!$F$6:$IT$6=NBI_L2!BC$1)*NBI_orig!$F$8:$IT$256)</f>
        <v>0</v>
      </c>
      <c r="BD87" s="7">
        <f t="array" ref="BD87">SUMPRODUCT((NBI_orig!$B$8:$B$256=NBI_L2!$A87)*(NBI_orig!$F$6:$IT$6=NBI_L2!BD$1)*NBI_orig!$F$8:$IT$256)</f>
        <v>0</v>
      </c>
      <c r="BE87" s="7">
        <f t="array" ref="BE87">SUMPRODUCT((NBI_orig!$B$8:$B$256=NBI_L2!$A87)*(NBI_orig!$F$6:$IT$6=NBI_L2!BE$1)*NBI_orig!$F$8:$IT$256)</f>
        <v>0</v>
      </c>
      <c r="BF87" s="7">
        <f t="array" ref="BF87">SUMPRODUCT((NBI_orig!$B$8:$B$256=NBI_L2!$A87)*(NBI_orig!$F$6:$IT$6=NBI_L2!BF$1)*NBI_orig!$F$8:$IT$256)</f>
        <v>0</v>
      </c>
      <c r="BG87" s="7">
        <f t="array" ref="BG87">SUMPRODUCT((NBI_orig!$B$8:$B$256=NBI_L2!$A87)*(NBI_orig!$F$6:$IT$6=NBI_L2!BG$1)*NBI_orig!$F$8:$IT$256)</f>
        <v>0</v>
      </c>
      <c r="BH87" s="7">
        <f t="array" ref="BH87">SUMPRODUCT((NBI_orig!$B$8:$B$256=NBI_L2!$A87)*(NBI_orig!$F$6:$IT$6=NBI_L2!BH$1)*NBI_orig!$F$8:$IT$256)</f>
        <v>0</v>
      </c>
      <c r="BI87" s="7">
        <f t="array" ref="BI87">SUMPRODUCT((NBI_orig!$B$8:$B$256=NBI_L2!$A87)*(NBI_orig!$F$6:$IT$6=NBI_L2!BI$1)*NBI_orig!$F$8:$IT$256)</f>
        <v>0</v>
      </c>
      <c r="BJ87" s="7">
        <f t="array" ref="BJ87">SUMPRODUCT((NBI_orig!$B$8:$B$256=NBI_L2!$A87)*(NBI_orig!$F$6:$IT$6=NBI_L2!BJ$1)*NBI_orig!$F$8:$IT$256)</f>
        <v>0</v>
      </c>
      <c r="BK87" s="7">
        <f t="array" ref="BK87">SUMPRODUCT((NBI_orig!$B$8:$B$256=NBI_L2!$A87)*(NBI_orig!$F$6:$IT$6=NBI_L2!BK$1)*NBI_orig!$F$8:$IT$256)</f>
        <v>0</v>
      </c>
      <c r="BL87" s="7">
        <f t="array" ref="BL87">SUMPRODUCT((NBI_orig!$B$8:$B$256=NBI_L2!$A87)*(NBI_orig!$F$6:$IT$6=NBI_L2!BL$1)*NBI_orig!$F$8:$IT$256)</f>
        <v>0</v>
      </c>
      <c r="BM87" s="7">
        <f t="array" ref="BM87">SUMPRODUCT((NBI_orig!$B$8:$B$256=NBI_L2!$A87)*(NBI_orig!$F$6:$IT$6=NBI_L2!BM$1)*NBI_orig!$F$8:$IT$256)</f>
        <v>0</v>
      </c>
      <c r="BN87" s="7">
        <f t="array" ref="BN87">SUMPRODUCT((NBI_orig!$B$8:$B$256=NBI_L2!$A87)*(NBI_orig!$F$6:$IT$6=NBI_L2!BN$1)*NBI_orig!$F$8:$IT$256)</f>
        <v>0</v>
      </c>
      <c r="BO87" s="7">
        <f t="array" ref="BO87">SUMPRODUCT((NBI_orig!$B$8:$B$256=NBI_L2!$A87)*(NBI_orig!$F$6:$IT$6=NBI_L2!BO$1)*NBI_orig!$F$8:$IT$256)</f>
        <v>0</v>
      </c>
      <c r="BP87" s="7">
        <f t="array" ref="BP87">SUMPRODUCT((NBI_orig!$B$8:$B$256=NBI_L2!$A87)*(NBI_orig!$F$6:$IT$6=NBI_L2!BP$1)*NBI_orig!$F$8:$IT$256)</f>
        <v>0</v>
      </c>
      <c r="BQ87" s="7">
        <f t="array" ref="BQ87">SUMPRODUCT((NBI_orig!$B$8:$B$256=NBI_L2!$A87)*(NBI_orig!$F$6:$IT$6=NBI_L2!BQ$1)*NBI_orig!$F$8:$IT$256)</f>
        <v>0</v>
      </c>
      <c r="BR87" s="7">
        <f t="array" ref="BR87">SUMPRODUCT((NBI_orig!$B$8:$B$256=NBI_L2!$A87)*(NBI_orig!$F$6:$IT$6=NBI_L2!BR$1)*NBI_orig!$F$8:$IT$256)</f>
        <v>0</v>
      </c>
      <c r="BS87" s="7">
        <f t="array" ref="BS87">SUMPRODUCT((NBI_orig!$B$8:$B$256=NBI_L2!$A87)*(NBI_orig!$F$6:$IT$6=NBI_L2!BS$1)*NBI_orig!$F$8:$IT$256)</f>
        <v>0</v>
      </c>
      <c r="BT87" s="7">
        <f t="array" ref="BT87">SUMPRODUCT((NBI_orig!$B$8:$B$256=NBI_L2!$A87)*(NBI_orig!$F$6:$IT$6=NBI_L2!BT$1)*NBI_orig!$F$8:$IT$256)</f>
        <v>0</v>
      </c>
      <c r="BU87" s="7">
        <f t="array" ref="BU87">SUMPRODUCT((NBI_orig!$B$8:$B$256=NBI_L2!$A87)*(NBI_orig!$F$6:$IT$6=NBI_L2!BU$1)*NBI_orig!$F$8:$IT$256)</f>
        <v>0</v>
      </c>
      <c r="BV87" s="7">
        <f t="array" ref="BV87">SUMPRODUCT((NBI_orig!$B$8:$B$256=NBI_L2!$A87)*(NBI_orig!$F$6:$IT$6=NBI_L2!BV$1)*NBI_orig!$F$8:$IT$256)</f>
        <v>0</v>
      </c>
      <c r="BW87" s="7">
        <f t="array" ref="BW87">SUMPRODUCT((NBI_orig!$B$8:$B$256=NBI_L2!$A87)*(NBI_orig!$F$6:$IT$6=NBI_L2!BW$1)*NBI_orig!$F$8:$IT$256)</f>
        <v>0</v>
      </c>
      <c r="BX87" s="7">
        <f t="array" ref="BX87">SUMPRODUCT((NBI_orig!$B$8:$B$256=NBI_L2!$A87)*(NBI_orig!$F$6:$IT$6=NBI_L2!BX$1)*NBI_orig!$F$8:$IT$256)</f>
        <v>0</v>
      </c>
      <c r="BY87" s="7">
        <f t="array" ref="BY87">SUMPRODUCT((NBI_orig!$B$8:$B$256=NBI_L2!$A87)*(NBI_orig!$F$6:$IT$6=NBI_L2!BY$1)*NBI_orig!$F$8:$IT$256)</f>
        <v>0</v>
      </c>
      <c r="BZ87" s="7">
        <f t="array" ref="BZ87">SUMPRODUCT((NBI_orig!$B$8:$B$256=NBI_L2!$A87)*(NBI_orig!$F$6:$IT$6=NBI_L2!BZ$1)*NBI_orig!$F$8:$IT$256)</f>
        <v>0</v>
      </c>
      <c r="CA87" s="7">
        <f t="array" ref="CA87">SUMPRODUCT((NBI_orig!$B$8:$B$256=NBI_L2!$A87)*(NBI_orig!$F$6:$IT$6=NBI_L2!CA$1)*NBI_orig!$F$8:$IT$256)</f>
        <v>0</v>
      </c>
      <c r="CB87" s="7">
        <f t="array" ref="CB87">SUMPRODUCT((NBI_orig!$B$8:$B$256=NBI_L2!$A87)*(NBI_orig!$F$6:$IT$6=NBI_L2!CB$1)*NBI_orig!$F$8:$IT$256)</f>
        <v>0</v>
      </c>
      <c r="CC87" s="7">
        <f t="array" ref="CC87">SUMPRODUCT((NBI_orig!$B$8:$B$256=NBI_L2!$A87)*(NBI_orig!$F$6:$IT$6=NBI_L2!CC$1)*NBI_orig!$F$8:$IT$256)</f>
        <v>0</v>
      </c>
      <c r="CD87" s="7">
        <f t="array" ref="CD87">SUMPRODUCT((NBI_orig!$B$8:$B$256=NBI_L2!$A87)*(NBI_orig!$F$6:$IT$6=NBI_L2!CD$1)*NBI_orig!$F$8:$IT$256)</f>
        <v>0</v>
      </c>
      <c r="CE87" s="7">
        <f t="array" ref="CE87">SUMPRODUCT((NBI_orig!$B$8:$B$256=NBI_L2!$A87)*(NBI_orig!$F$6:$IT$6=NBI_L2!CE$1)*NBI_orig!$F$8:$IT$256)</f>
        <v>0</v>
      </c>
      <c r="CF87" s="7">
        <f t="array" ref="CF87">SUMPRODUCT((NBI_orig!$B$8:$B$256=NBI_L2!$A87)*(NBI_orig!$F$6:$IT$6=NBI_L2!CF$1)*NBI_orig!$F$8:$IT$256)</f>
        <v>0</v>
      </c>
      <c r="CG87" s="7">
        <f t="array" ref="CG87">SUMPRODUCT((NBI_orig!$B$8:$B$256=NBI_L2!$A87)*(NBI_orig!$F$6:$IT$6=NBI_L2!CG$1)*NBI_orig!$F$8:$IT$256)</f>
        <v>0</v>
      </c>
      <c r="CH87" s="7">
        <f t="array" ref="CH87">SUMPRODUCT((NBI_orig!$B$8:$B$256=NBI_L2!$A87)*(NBI_orig!$F$6:$IT$6=NBI_L2!CH$1)*NBI_orig!$F$8:$IT$256)</f>
        <v>0</v>
      </c>
      <c r="CI87" s="7">
        <f t="array" ref="CI87">SUMPRODUCT((NBI_orig!$B$8:$B$256=NBI_L2!$A87)*(NBI_orig!$F$6:$IT$6=NBI_L2!CI$1)*NBI_orig!$F$8:$IT$256)</f>
        <v>0</v>
      </c>
      <c r="CJ87" s="7">
        <f t="array" ref="CJ87">SUMPRODUCT((NBI_orig!$B$8:$B$256=NBI_L2!$A87)*(NBI_orig!$F$6:$IT$6=NBI_L2!CJ$1)*NBI_orig!$F$8:$IT$256)</f>
        <v>0</v>
      </c>
      <c r="CK87" s="7">
        <f t="array" ref="CK87">SUMPRODUCT((NBI_orig!$B$8:$B$256=NBI_L2!$A87)*(NBI_orig!$F$6:$IT$6=NBI_L2!CK$1)*NBI_orig!$F$8:$IT$256)</f>
        <v>0</v>
      </c>
      <c r="CL87" s="7">
        <f t="array" ref="CL87">SUMPRODUCT((NBI_orig!$B$8:$B$256=NBI_L2!$A87)*(NBI_orig!$F$6:$IT$6=NBI_L2!CL$1)*NBI_orig!$F$8:$IT$256)</f>
        <v>0</v>
      </c>
      <c r="CM87" s="7">
        <f t="array" ref="CM87">SUMPRODUCT((NBI_orig!$B$8:$B$256=NBI_L2!$A87)*(NBI_orig!$F$6:$IT$6=NBI_L2!CM$1)*NBI_orig!$F$8:$IT$256)</f>
        <v>0</v>
      </c>
      <c r="CN87" s="7">
        <f t="array" ref="CN87">SUMPRODUCT((NBI_orig!$B$8:$B$256=NBI_L2!$A87)*(NBI_orig!$F$6:$IT$6=NBI_L2!CN$1)*NBI_orig!$F$8:$IT$256)</f>
        <v>0</v>
      </c>
      <c r="CO87" s="7">
        <f t="array" ref="CO87">SUMPRODUCT((NBI_orig!$B$8:$B$256=NBI_L2!$A87)*(NBI_orig!$F$6:$IT$6=NBI_L2!CO$1)*NBI_orig!$F$8:$IT$256)</f>
        <v>0</v>
      </c>
      <c r="CP87" s="7">
        <f t="array" ref="CP87">SUMPRODUCT((NBI_orig!$B$8:$B$256=NBI_L2!$A87)*(NBI_orig!$F$6:$IT$6=NBI_L2!CP$1)*NBI_orig!$F$8:$IT$256)</f>
        <v>0</v>
      </c>
      <c r="CQ87" s="7">
        <f t="array" ref="CQ87">SUMPRODUCT((NBI_orig!$B$8:$B$256=NBI_L2!$A87)*(NBI_orig!$F$6:$IT$6=NBI_L2!CQ$1)*NBI_orig!$F$8:$IT$256)</f>
        <v>0</v>
      </c>
      <c r="CR87" s="7">
        <f t="array" ref="CR87">SUMPRODUCT((NBI_orig!$B$8:$B$256=NBI_L2!$A87)*(NBI_orig!$F$6:$IT$6=NBI_L2!CR$1)*NBI_orig!$F$8:$IT$256)</f>
        <v>0</v>
      </c>
      <c r="CS87" s="7">
        <f t="array" ref="CS87">SUMPRODUCT((NBI_orig!$B$8:$B$256=NBI_L2!$A87)*(NBI_orig!$F$6:$IT$6=NBI_L2!CS$1)*NBI_orig!$F$8:$IT$256)</f>
        <v>0</v>
      </c>
      <c r="CT87" s="7">
        <f t="array" ref="CT87">SUMPRODUCT((NBI_orig!$B$8:$B$256=NBI_L2!$A87)*(NBI_orig!$F$6:$IT$6=NBI_L2!CT$1)*NBI_orig!$F$8:$IT$256)</f>
        <v>0</v>
      </c>
      <c r="CU87" s="7">
        <f t="array" ref="CU87">SUMPRODUCT((NBI_orig!$B$8:$B$256=NBI_L2!$A87)*(NBI_orig!$F$6:$IT$6=NBI_L2!CU$1)*NBI_orig!$F$8:$IT$256)</f>
        <v>0</v>
      </c>
      <c r="CV87" s="7">
        <f t="array" ref="CV87">SUMPRODUCT((NBI_orig!$B$8:$B$256=NBI_L2!$A87)*(NBI_orig!$F$6:$IT$6=NBI_L2!CV$1)*NBI_orig!$F$8:$IT$256)</f>
        <v>680.32296369450296</v>
      </c>
      <c r="CW87" s="7">
        <f t="array" ref="CW87">SUMPRODUCT((NBI_orig!$B$8:$B$256=NBI_L2!$A87)*(NBI_orig!$F$6:$IT$6=NBI_L2!CW$1)*NBI_orig!$F$8:$IT$256)</f>
        <v>128646.649134604</v>
      </c>
      <c r="CX87" s="7"/>
      <c r="CY87" s="7"/>
    </row>
    <row r="88" spans="1:103" x14ac:dyDescent="0.2">
      <c r="A88" s="6" t="s">
        <v>402</v>
      </c>
      <c r="B88" s="7">
        <f t="array" ref="B88">SUMPRODUCT((NBI_orig!$B$8:$B$256=NBI_L2!$A88)*(NBI_orig!$F$6:$IT$6=NBI_L2!B$1)*NBI_orig!$F$8:$IT$256)</f>
        <v>56816.182786167898</v>
      </c>
      <c r="C88" s="7">
        <f t="array" ref="C88">SUMPRODUCT((NBI_orig!$B$8:$B$256=NBI_L2!$A88)*(NBI_orig!$F$6:$IT$6=NBI_L2!C$1)*NBI_orig!$F$8:$IT$256)</f>
        <v>2051.7759705696599</v>
      </c>
      <c r="D88" s="7">
        <f t="array" ref="D88">SUMPRODUCT((NBI_orig!$B$8:$B$256=NBI_L2!$A88)*(NBI_orig!$F$6:$IT$6=NBI_L2!D$1)*NBI_orig!$F$8:$IT$256)</f>
        <v>4092.4311531645099</v>
      </c>
      <c r="E88" s="7">
        <f t="array" ref="E88">SUMPRODUCT((NBI_orig!$B$8:$B$256=NBI_L2!$A88)*(NBI_orig!$F$6:$IT$6=NBI_L2!E$1)*NBI_orig!$F$8:$IT$256)</f>
        <v>63971.057340870197</v>
      </c>
      <c r="F88" s="7">
        <f t="array" ref="F88">SUMPRODUCT((NBI_orig!$B$8:$B$256=NBI_L2!$A88)*(NBI_orig!$F$6:$IT$6=NBI_L2!F$1)*NBI_orig!$F$8:$IT$256)</f>
        <v>119970.30622134639</v>
      </c>
      <c r="G88" s="7">
        <f t="array" ref="G88">SUMPRODUCT((NBI_orig!$B$8:$B$256=NBI_L2!$A88)*(NBI_orig!$F$6:$IT$6=NBI_L2!G$1)*NBI_orig!$F$8:$IT$256)</f>
        <v>24365.799902462</v>
      </c>
      <c r="H88" s="7">
        <f t="array" ref="H88">SUMPRODUCT((NBI_orig!$B$8:$B$256=NBI_L2!$A88)*(NBI_orig!$F$6:$IT$6=NBI_L2!H$1)*NBI_orig!$F$8:$IT$256)</f>
        <v>64685.284803397553</v>
      </c>
      <c r="I88" s="7">
        <f t="array" ref="I88">SUMPRODUCT((NBI_orig!$B$8:$B$256=NBI_L2!$A88)*(NBI_orig!$F$6:$IT$6=NBI_L2!I$1)*NBI_orig!$F$8:$IT$256)</f>
        <v>18734.283129401989</v>
      </c>
      <c r="J88" s="7">
        <f t="array" ref="J88">SUMPRODUCT((NBI_orig!$B$8:$B$256=NBI_L2!$A88)*(NBI_orig!$F$6:$IT$6=NBI_L2!J$1)*NBI_orig!$F$8:$IT$256)</f>
        <v>673.90613093732918</v>
      </c>
      <c r="K88" s="7">
        <f t="array" ref="K88">SUMPRODUCT((NBI_orig!$B$8:$B$256=NBI_L2!$A88)*(NBI_orig!$F$6:$IT$6=NBI_L2!K$1)*NBI_orig!$F$8:$IT$256)</f>
        <v>936.60334458225202</v>
      </c>
      <c r="L88" s="7">
        <f t="array" ref="L88">SUMPRODUCT((NBI_orig!$B$8:$B$256=NBI_L2!$A88)*(NBI_orig!$F$6:$IT$6=NBI_L2!L$1)*NBI_orig!$F$8:$IT$256)</f>
        <v>232.86555503199199</v>
      </c>
      <c r="M88" s="7">
        <f t="array" ref="M88">SUMPRODUCT((NBI_orig!$B$8:$B$256=NBI_L2!$A88)*(NBI_orig!$F$6:$IT$6=NBI_L2!M$1)*NBI_orig!$F$8:$IT$256)</f>
        <v>10428.281603386331</v>
      </c>
      <c r="N88" s="7">
        <f t="array" ref="N88">SUMPRODUCT((NBI_orig!$B$8:$B$256=NBI_L2!$A88)*(NBI_orig!$F$6:$IT$6=NBI_L2!N$1)*NBI_orig!$F$8:$IT$256)</f>
        <v>9108.2933644127897</v>
      </c>
      <c r="O88" s="7">
        <f t="array" ref="O88">SUMPRODUCT((NBI_orig!$B$8:$B$256=NBI_L2!$A88)*(NBI_orig!$F$6:$IT$6=NBI_L2!O$1)*NBI_orig!$F$8:$IT$256)</f>
        <v>199.88782388989301</v>
      </c>
      <c r="P88" s="7">
        <f t="array" ref="P88">SUMPRODUCT((NBI_orig!$B$8:$B$256=NBI_L2!$A88)*(NBI_orig!$F$6:$IT$6=NBI_L2!P$1)*NBI_orig!$F$8:$IT$256)</f>
        <v>35455.063648997711</v>
      </c>
      <c r="Q88" s="7">
        <f t="array" ref="Q88">SUMPRODUCT((NBI_orig!$B$8:$B$256=NBI_L2!$A88)*(NBI_orig!$F$6:$IT$6=NBI_L2!Q$1)*NBI_orig!$F$8:$IT$256)</f>
        <v>4384.7430247170896</v>
      </c>
      <c r="R88" s="7">
        <f t="array" ref="R88">SUMPRODUCT((NBI_orig!$B$8:$B$256=NBI_L2!$A88)*(NBI_orig!$F$6:$IT$6=NBI_L2!R$1)*NBI_orig!$F$8:$IT$256)</f>
        <v>1842.7804335849901</v>
      </c>
      <c r="S88" s="7">
        <f t="array" ref="S88">SUMPRODUCT((NBI_orig!$B$8:$B$256=NBI_L2!$A88)*(NBI_orig!$F$6:$IT$6=NBI_L2!S$1)*NBI_orig!$F$8:$IT$256)</f>
        <v>2031.9973965965401</v>
      </c>
      <c r="T88" s="7">
        <f t="array" ref="T88">SUMPRODUCT((NBI_orig!$B$8:$B$256=NBI_L2!$A88)*(NBI_orig!$F$6:$IT$6=NBI_L2!T$1)*NBI_orig!$F$8:$IT$256)</f>
        <v>990.77157177349795</v>
      </c>
      <c r="U88" s="7">
        <f t="array" ref="U88">SUMPRODUCT((NBI_orig!$B$8:$B$256=NBI_L2!$A88)*(NBI_orig!$F$6:$IT$6=NBI_L2!U$1)*NBI_orig!$F$8:$IT$256)</f>
        <v>4975.9395905174833</v>
      </c>
      <c r="V88" s="7">
        <f t="array" ref="V88">SUMPRODUCT((NBI_orig!$B$8:$B$256=NBI_L2!$A88)*(NBI_orig!$F$6:$IT$6=NBI_L2!V$1)*NBI_orig!$F$8:$IT$256)</f>
        <v>3446.7008989237002</v>
      </c>
      <c r="W88" s="7">
        <f t="array" ref="W88">SUMPRODUCT((NBI_orig!$B$8:$B$256=NBI_L2!$A88)*(NBI_orig!$F$6:$IT$6=NBI_L2!W$1)*NBI_orig!$F$8:$IT$256)</f>
        <v>5011.9583686169699</v>
      </c>
      <c r="X88" s="7">
        <f t="array" ref="X88">SUMPRODUCT((NBI_orig!$B$8:$B$256=NBI_L2!$A88)*(NBI_orig!$F$6:$IT$6=NBI_L2!X$1)*NBI_orig!$F$8:$IT$256)</f>
        <v>1482.4512457888991</v>
      </c>
      <c r="Y88" s="7">
        <f t="array" ref="Y88">SUMPRODUCT((NBI_orig!$B$8:$B$256=NBI_L2!$A88)*(NBI_orig!$F$6:$IT$6=NBI_L2!Y$1)*NBI_orig!$F$8:$IT$256)</f>
        <v>7925.4736219266342</v>
      </c>
      <c r="Z88" s="7">
        <f t="array" ref="Z88">SUMPRODUCT((NBI_orig!$B$8:$B$256=NBI_L2!$A88)*(NBI_orig!$F$6:$IT$6=NBI_L2!Z$1)*NBI_orig!$F$8:$IT$256)</f>
        <v>379.09440216486382</v>
      </c>
      <c r="AA88" s="7">
        <f t="array" ref="AA88">SUMPRODUCT((NBI_orig!$B$8:$B$256=NBI_L2!$A88)*(NBI_orig!$F$6:$IT$6=NBI_L2!AA$1)*NBI_orig!$F$8:$IT$256)</f>
        <v>2221.093286557837</v>
      </c>
      <c r="AB88" s="7">
        <f t="array" ref="AB88">SUMPRODUCT((NBI_orig!$B$8:$B$256=NBI_L2!$A88)*(NBI_orig!$F$6:$IT$6=NBI_L2!AB$1)*NBI_orig!$F$8:$IT$256)</f>
        <v>6482.43866838746</v>
      </c>
      <c r="AC88" s="7">
        <f t="array" ref="AC88">SUMPRODUCT((NBI_orig!$B$8:$B$256=NBI_L2!$A88)*(NBI_orig!$F$6:$IT$6=NBI_L2!AC$1)*NBI_orig!$F$8:$IT$256)</f>
        <v>490.83286235790598</v>
      </c>
      <c r="AD88" s="7">
        <f t="array" ref="AD88">SUMPRODUCT((NBI_orig!$B$8:$B$256=NBI_L2!$A88)*(NBI_orig!$F$6:$IT$6=NBI_L2!AD$1)*NBI_orig!$F$8:$IT$256)</f>
        <v>1003.65684879506</v>
      </c>
      <c r="AE88" s="7">
        <f t="array" ref="AE88">SUMPRODUCT((NBI_orig!$B$8:$B$256=NBI_L2!$A88)*(NBI_orig!$F$6:$IT$6=NBI_L2!AE$1)*NBI_orig!$F$8:$IT$256)</f>
        <v>30965.880011703099</v>
      </c>
      <c r="AF88" s="7">
        <f t="array" ref="AF88">SUMPRODUCT((NBI_orig!$B$8:$B$256=NBI_L2!$A88)*(NBI_orig!$F$6:$IT$6=NBI_L2!AF$1)*NBI_orig!$F$8:$IT$256)</f>
        <v>96832.366951043834</v>
      </c>
      <c r="AG88" s="7">
        <f t="array" ref="AG88">SUMPRODUCT((NBI_orig!$B$8:$B$256=NBI_L2!$A88)*(NBI_orig!$F$6:$IT$6=NBI_L2!AG$1)*NBI_orig!$F$8:$IT$256)</f>
        <v>26383.052012713299</v>
      </c>
      <c r="AH88" s="7">
        <f t="array" ref="AH88">SUMPRODUCT((NBI_orig!$B$8:$B$256=NBI_L2!$A88)*(NBI_orig!$F$6:$IT$6=NBI_L2!AH$1)*NBI_orig!$F$8:$IT$256)</f>
        <v>83851.491866453667</v>
      </c>
      <c r="AI88" s="7">
        <f t="array" ref="AI88">SUMPRODUCT((NBI_orig!$B$8:$B$256=NBI_L2!$A88)*(NBI_orig!$F$6:$IT$6=NBI_L2!AI$1)*NBI_orig!$F$8:$IT$256)</f>
        <v>363712.03192109638</v>
      </c>
      <c r="AJ88" s="7">
        <f t="array" ref="AJ88">SUMPRODUCT((NBI_orig!$B$8:$B$256=NBI_L2!$A88)*(NBI_orig!$F$6:$IT$6=NBI_L2!AJ$1)*NBI_orig!$F$8:$IT$256)</f>
        <v>21315.515407147399</v>
      </c>
      <c r="AK88" s="7">
        <f t="array" ref="AK88">SUMPRODUCT((NBI_orig!$B$8:$B$256=NBI_L2!$A88)*(NBI_orig!$F$6:$IT$6=NBI_L2!AK$1)*NBI_orig!$F$8:$IT$256)</f>
        <v>237397.48995412808</v>
      </c>
      <c r="AL88" s="7">
        <f t="array" ref="AL88">SUMPRODUCT((NBI_orig!$B$8:$B$256=NBI_L2!$A88)*(NBI_orig!$F$6:$IT$6=NBI_L2!AL$1)*NBI_orig!$F$8:$IT$256)</f>
        <v>48648.583596696997</v>
      </c>
      <c r="AM88" s="7">
        <f t="array" ref="AM88">SUMPRODUCT((NBI_orig!$B$8:$B$256=NBI_L2!$A88)*(NBI_orig!$F$6:$IT$6=NBI_L2!AM$1)*NBI_orig!$F$8:$IT$256)</f>
        <v>166168.70269937051</v>
      </c>
      <c r="AN88" s="7">
        <f t="array" ref="AN88">SUMPRODUCT((NBI_orig!$B$8:$B$256=NBI_L2!$A88)*(NBI_orig!$F$6:$IT$6=NBI_L2!AN$1)*NBI_orig!$F$8:$IT$256)</f>
        <v>288087.1854198472</v>
      </c>
      <c r="AO88" s="7">
        <f t="array" ref="AO88">SUMPRODUCT((NBI_orig!$B$8:$B$256=NBI_L2!$A88)*(NBI_orig!$F$6:$IT$6=NBI_L2!AO$1)*NBI_orig!$F$8:$IT$256)</f>
        <v>96856.485621784799</v>
      </c>
      <c r="AP88" s="7">
        <f t="array" ref="AP88">SUMPRODUCT((NBI_orig!$B$8:$B$256=NBI_L2!$A88)*(NBI_orig!$F$6:$IT$6=NBI_L2!AP$1)*NBI_orig!$F$8:$IT$256)</f>
        <v>95163.259538687431</v>
      </c>
      <c r="AQ88" s="7">
        <f t="array" ref="AQ88">SUMPRODUCT((NBI_orig!$B$8:$B$256=NBI_L2!$A88)*(NBI_orig!$F$6:$IT$6=NBI_L2!AQ$1)*NBI_orig!$F$8:$IT$256)</f>
        <v>0</v>
      </c>
      <c r="AR88" s="7">
        <f t="array" ref="AR88">SUMPRODUCT((NBI_orig!$B$8:$B$256=NBI_L2!$A88)*(NBI_orig!$F$6:$IT$6=NBI_L2!AR$1)*NBI_orig!$F$8:$IT$256)</f>
        <v>0</v>
      </c>
      <c r="AS88" s="7">
        <f t="array" ref="AS88">SUMPRODUCT((NBI_orig!$B$8:$B$256=NBI_L2!$A88)*(NBI_orig!$F$6:$IT$6=NBI_L2!AS$1)*NBI_orig!$F$8:$IT$256)</f>
        <v>0</v>
      </c>
      <c r="AT88" s="7">
        <f t="array" ref="AT88">SUMPRODUCT((NBI_orig!$B$8:$B$256=NBI_L2!$A88)*(NBI_orig!$F$6:$IT$6=NBI_L2!AT$1)*NBI_orig!$F$8:$IT$256)</f>
        <v>0</v>
      </c>
      <c r="AU88" s="7">
        <f t="array" ref="AU88">SUMPRODUCT((NBI_orig!$B$8:$B$256=NBI_L2!$A88)*(NBI_orig!$F$6:$IT$6=NBI_L2!AU$1)*NBI_orig!$F$8:$IT$256)</f>
        <v>0</v>
      </c>
      <c r="AV88" s="7">
        <f t="array" ref="AV88">SUMPRODUCT((NBI_orig!$B$8:$B$256=NBI_L2!$A88)*(NBI_orig!$F$6:$IT$6=NBI_L2!AV$1)*NBI_orig!$F$8:$IT$256)</f>
        <v>0</v>
      </c>
      <c r="AW88" s="7">
        <f t="array" ref="AW88">SUMPRODUCT((NBI_orig!$B$8:$B$256=NBI_L2!$A88)*(NBI_orig!$F$6:$IT$6=NBI_L2!AW$1)*NBI_orig!$F$8:$IT$256)</f>
        <v>0</v>
      </c>
      <c r="AX88" s="7">
        <f t="array" ref="AX88">SUMPRODUCT((NBI_orig!$B$8:$B$256=NBI_L2!$A88)*(NBI_orig!$F$6:$IT$6=NBI_L2!AX$1)*NBI_orig!$F$8:$IT$256)</f>
        <v>0</v>
      </c>
      <c r="AY88" s="7">
        <f t="array" ref="AY88">SUMPRODUCT((NBI_orig!$B$8:$B$256=NBI_L2!$A88)*(NBI_orig!$F$6:$IT$6=NBI_L2!AY$1)*NBI_orig!$F$8:$IT$256)</f>
        <v>0</v>
      </c>
      <c r="AZ88" s="7">
        <f t="array" ref="AZ88">SUMPRODUCT((NBI_orig!$B$8:$B$256=NBI_L2!$A88)*(NBI_orig!$F$6:$IT$6=NBI_L2!AZ$1)*NBI_orig!$F$8:$IT$256)</f>
        <v>0</v>
      </c>
      <c r="BA88" s="7">
        <f t="array" ref="BA88">SUMPRODUCT((NBI_orig!$B$8:$B$256=NBI_L2!$A88)*(NBI_orig!$F$6:$IT$6=NBI_L2!BA$1)*NBI_orig!$F$8:$IT$256)</f>
        <v>0</v>
      </c>
      <c r="BB88" s="7">
        <f t="array" ref="BB88">SUMPRODUCT((NBI_orig!$B$8:$B$256=NBI_L2!$A88)*(NBI_orig!$F$6:$IT$6=NBI_L2!BB$1)*NBI_orig!$F$8:$IT$256)</f>
        <v>0</v>
      </c>
      <c r="BC88" s="7">
        <f t="array" ref="BC88">SUMPRODUCT((NBI_orig!$B$8:$B$256=NBI_L2!$A88)*(NBI_orig!$F$6:$IT$6=NBI_L2!BC$1)*NBI_orig!$F$8:$IT$256)</f>
        <v>0</v>
      </c>
      <c r="BD88" s="7">
        <f t="array" ref="BD88">SUMPRODUCT((NBI_orig!$B$8:$B$256=NBI_L2!$A88)*(NBI_orig!$F$6:$IT$6=NBI_L2!BD$1)*NBI_orig!$F$8:$IT$256)</f>
        <v>0</v>
      </c>
      <c r="BE88" s="7">
        <f t="array" ref="BE88">SUMPRODUCT((NBI_orig!$B$8:$B$256=NBI_L2!$A88)*(NBI_orig!$F$6:$IT$6=NBI_L2!BE$1)*NBI_orig!$F$8:$IT$256)</f>
        <v>0</v>
      </c>
      <c r="BF88" s="7">
        <f t="array" ref="BF88">SUMPRODUCT((NBI_orig!$B$8:$B$256=NBI_L2!$A88)*(NBI_orig!$F$6:$IT$6=NBI_L2!BF$1)*NBI_orig!$F$8:$IT$256)</f>
        <v>0</v>
      </c>
      <c r="BG88" s="7">
        <f t="array" ref="BG88">SUMPRODUCT((NBI_orig!$B$8:$B$256=NBI_L2!$A88)*(NBI_orig!$F$6:$IT$6=NBI_L2!BG$1)*NBI_orig!$F$8:$IT$256)</f>
        <v>0</v>
      </c>
      <c r="BH88" s="7">
        <f t="array" ref="BH88">SUMPRODUCT((NBI_orig!$B$8:$B$256=NBI_L2!$A88)*(NBI_orig!$F$6:$IT$6=NBI_L2!BH$1)*NBI_orig!$F$8:$IT$256)</f>
        <v>0</v>
      </c>
      <c r="BI88" s="7">
        <f t="array" ref="BI88">SUMPRODUCT((NBI_orig!$B$8:$B$256=NBI_L2!$A88)*(NBI_orig!$F$6:$IT$6=NBI_L2!BI$1)*NBI_orig!$F$8:$IT$256)</f>
        <v>0</v>
      </c>
      <c r="BJ88" s="7">
        <f t="array" ref="BJ88">SUMPRODUCT((NBI_orig!$B$8:$B$256=NBI_L2!$A88)*(NBI_orig!$F$6:$IT$6=NBI_L2!BJ$1)*NBI_orig!$F$8:$IT$256)</f>
        <v>0</v>
      </c>
      <c r="BK88" s="7">
        <f t="array" ref="BK88">SUMPRODUCT((NBI_orig!$B$8:$B$256=NBI_L2!$A88)*(NBI_orig!$F$6:$IT$6=NBI_L2!BK$1)*NBI_orig!$F$8:$IT$256)</f>
        <v>0</v>
      </c>
      <c r="BL88" s="7">
        <f t="array" ref="BL88">SUMPRODUCT((NBI_orig!$B$8:$B$256=NBI_L2!$A88)*(NBI_orig!$F$6:$IT$6=NBI_L2!BL$1)*NBI_orig!$F$8:$IT$256)</f>
        <v>0</v>
      </c>
      <c r="BM88" s="7">
        <f t="array" ref="BM88">SUMPRODUCT((NBI_orig!$B$8:$B$256=NBI_L2!$A88)*(NBI_orig!$F$6:$IT$6=NBI_L2!BM$1)*NBI_orig!$F$8:$IT$256)</f>
        <v>0</v>
      </c>
      <c r="BN88" s="7">
        <f t="array" ref="BN88">SUMPRODUCT((NBI_orig!$B$8:$B$256=NBI_L2!$A88)*(NBI_orig!$F$6:$IT$6=NBI_L2!BN$1)*NBI_orig!$F$8:$IT$256)</f>
        <v>0</v>
      </c>
      <c r="BO88" s="7">
        <f t="array" ref="BO88">SUMPRODUCT((NBI_orig!$B$8:$B$256=NBI_L2!$A88)*(NBI_orig!$F$6:$IT$6=NBI_L2!BO$1)*NBI_orig!$F$8:$IT$256)</f>
        <v>0</v>
      </c>
      <c r="BP88" s="7">
        <f t="array" ref="BP88">SUMPRODUCT((NBI_orig!$B$8:$B$256=NBI_L2!$A88)*(NBI_orig!$F$6:$IT$6=NBI_L2!BP$1)*NBI_orig!$F$8:$IT$256)</f>
        <v>0</v>
      </c>
      <c r="BQ88" s="7">
        <f t="array" ref="BQ88">SUMPRODUCT((NBI_orig!$B$8:$B$256=NBI_L2!$A88)*(NBI_orig!$F$6:$IT$6=NBI_L2!BQ$1)*NBI_orig!$F$8:$IT$256)</f>
        <v>0</v>
      </c>
      <c r="BR88" s="7">
        <f t="array" ref="BR88">SUMPRODUCT((NBI_orig!$B$8:$B$256=NBI_L2!$A88)*(NBI_orig!$F$6:$IT$6=NBI_L2!BR$1)*NBI_orig!$F$8:$IT$256)</f>
        <v>0</v>
      </c>
      <c r="BS88" s="7">
        <f t="array" ref="BS88">SUMPRODUCT((NBI_orig!$B$8:$B$256=NBI_L2!$A88)*(NBI_orig!$F$6:$IT$6=NBI_L2!BS$1)*NBI_orig!$F$8:$IT$256)</f>
        <v>0</v>
      </c>
      <c r="BT88" s="7">
        <f t="array" ref="BT88">SUMPRODUCT((NBI_orig!$B$8:$B$256=NBI_L2!$A88)*(NBI_orig!$F$6:$IT$6=NBI_L2!BT$1)*NBI_orig!$F$8:$IT$256)</f>
        <v>0</v>
      </c>
      <c r="BU88" s="7">
        <f t="array" ref="BU88">SUMPRODUCT((NBI_orig!$B$8:$B$256=NBI_L2!$A88)*(NBI_orig!$F$6:$IT$6=NBI_L2!BU$1)*NBI_orig!$F$8:$IT$256)</f>
        <v>0</v>
      </c>
      <c r="BV88" s="7">
        <f t="array" ref="BV88">SUMPRODUCT((NBI_orig!$B$8:$B$256=NBI_L2!$A88)*(NBI_orig!$F$6:$IT$6=NBI_L2!BV$1)*NBI_orig!$F$8:$IT$256)</f>
        <v>0</v>
      </c>
      <c r="BW88" s="7">
        <f t="array" ref="BW88">SUMPRODUCT((NBI_orig!$B$8:$B$256=NBI_L2!$A88)*(NBI_orig!$F$6:$IT$6=NBI_L2!BW$1)*NBI_orig!$F$8:$IT$256)</f>
        <v>0</v>
      </c>
      <c r="BX88" s="7">
        <f t="array" ref="BX88">SUMPRODUCT((NBI_orig!$B$8:$B$256=NBI_L2!$A88)*(NBI_orig!$F$6:$IT$6=NBI_L2!BX$1)*NBI_orig!$F$8:$IT$256)</f>
        <v>0</v>
      </c>
      <c r="BY88" s="7">
        <f t="array" ref="BY88">SUMPRODUCT((NBI_orig!$B$8:$B$256=NBI_L2!$A88)*(NBI_orig!$F$6:$IT$6=NBI_L2!BY$1)*NBI_orig!$F$8:$IT$256)</f>
        <v>0</v>
      </c>
      <c r="BZ88" s="7">
        <f t="array" ref="BZ88">SUMPRODUCT((NBI_orig!$B$8:$B$256=NBI_L2!$A88)*(NBI_orig!$F$6:$IT$6=NBI_L2!BZ$1)*NBI_orig!$F$8:$IT$256)</f>
        <v>0</v>
      </c>
      <c r="CA88" s="7">
        <f t="array" ref="CA88">SUMPRODUCT((NBI_orig!$B$8:$B$256=NBI_L2!$A88)*(NBI_orig!$F$6:$IT$6=NBI_L2!CA$1)*NBI_orig!$F$8:$IT$256)</f>
        <v>0</v>
      </c>
      <c r="CB88" s="7">
        <f t="array" ref="CB88">SUMPRODUCT((NBI_orig!$B$8:$B$256=NBI_L2!$A88)*(NBI_orig!$F$6:$IT$6=NBI_L2!CB$1)*NBI_orig!$F$8:$IT$256)</f>
        <v>0</v>
      </c>
      <c r="CC88" s="7">
        <f t="array" ref="CC88">SUMPRODUCT((NBI_orig!$B$8:$B$256=NBI_L2!$A88)*(NBI_orig!$F$6:$IT$6=NBI_L2!CC$1)*NBI_orig!$F$8:$IT$256)</f>
        <v>0</v>
      </c>
      <c r="CD88" s="7">
        <f t="array" ref="CD88">SUMPRODUCT((NBI_orig!$B$8:$B$256=NBI_L2!$A88)*(NBI_orig!$F$6:$IT$6=NBI_L2!CD$1)*NBI_orig!$F$8:$IT$256)</f>
        <v>0</v>
      </c>
      <c r="CE88" s="7">
        <f t="array" ref="CE88">SUMPRODUCT((NBI_orig!$B$8:$B$256=NBI_L2!$A88)*(NBI_orig!$F$6:$IT$6=NBI_L2!CE$1)*NBI_orig!$F$8:$IT$256)</f>
        <v>0</v>
      </c>
      <c r="CF88" s="7">
        <f t="array" ref="CF88">SUMPRODUCT((NBI_orig!$B$8:$B$256=NBI_L2!$A88)*(NBI_orig!$F$6:$IT$6=NBI_L2!CF$1)*NBI_orig!$F$8:$IT$256)</f>
        <v>0</v>
      </c>
      <c r="CG88" s="7">
        <f t="array" ref="CG88">SUMPRODUCT((NBI_orig!$B$8:$B$256=NBI_L2!$A88)*(NBI_orig!$F$6:$IT$6=NBI_L2!CG$1)*NBI_orig!$F$8:$IT$256)</f>
        <v>0</v>
      </c>
      <c r="CH88" s="7">
        <f t="array" ref="CH88">SUMPRODUCT((NBI_orig!$B$8:$B$256=NBI_L2!$A88)*(NBI_orig!$F$6:$IT$6=NBI_L2!CH$1)*NBI_orig!$F$8:$IT$256)</f>
        <v>0</v>
      </c>
      <c r="CI88" s="7">
        <f t="array" ref="CI88">SUMPRODUCT((NBI_orig!$B$8:$B$256=NBI_L2!$A88)*(NBI_orig!$F$6:$IT$6=NBI_L2!CI$1)*NBI_orig!$F$8:$IT$256)</f>
        <v>0</v>
      </c>
      <c r="CJ88" s="7">
        <f t="array" ref="CJ88">SUMPRODUCT((NBI_orig!$B$8:$B$256=NBI_L2!$A88)*(NBI_orig!$F$6:$IT$6=NBI_L2!CJ$1)*NBI_orig!$F$8:$IT$256)</f>
        <v>0</v>
      </c>
      <c r="CK88" s="7">
        <f t="array" ref="CK88">SUMPRODUCT((NBI_orig!$B$8:$B$256=NBI_L2!$A88)*(NBI_orig!$F$6:$IT$6=NBI_L2!CK$1)*NBI_orig!$F$8:$IT$256)</f>
        <v>0</v>
      </c>
      <c r="CL88" s="7">
        <f t="array" ref="CL88">SUMPRODUCT((NBI_orig!$B$8:$B$256=NBI_L2!$A88)*(NBI_orig!$F$6:$IT$6=NBI_L2!CL$1)*NBI_orig!$F$8:$IT$256)</f>
        <v>0</v>
      </c>
      <c r="CM88" s="7">
        <f t="array" ref="CM88">SUMPRODUCT((NBI_orig!$B$8:$B$256=NBI_L2!$A88)*(NBI_orig!$F$6:$IT$6=NBI_L2!CM$1)*NBI_orig!$F$8:$IT$256)</f>
        <v>0</v>
      </c>
      <c r="CN88" s="7">
        <f t="array" ref="CN88">SUMPRODUCT((NBI_orig!$B$8:$B$256=NBI_L2!$A88)*(NBI_orig!$F$6:$IT$6=NBI_L2!CN$1)*NBI_orig!$F$8:$IT$256)</f>
        <v>0</v>
      </c>
      <c r="CO88" s="7">
        <f t="array" ref="CO88">SUMPRODUCT((NBI_orig!$B$8:$B$256=NBI_L2!$A88)*(NBI_orig!$F$6:$IT$6=NBI_L2!CO$1)*NBI_orig!$F$8:$IT$256)</f>
        <v>0</v>
      </c>
      <c r="CP88" s="7">
        <f t="array" ref="CP88">SUMPRODUCT((NBI_orig!$B$8:$B$256=NBI_L2!$A88)*(NBI_orig!$F$6:$IT$6=NBI_L2!CP$1)*NBI_orig!$F$8:$IT$256)</f>
        <v>0</v>
      </c>
      <c r="CQ88" s="7">
        <f t="array" ref="CQ88">SUMPRODUCT((NBI_orig!$B$8:$B$256=NBI_L2!$A88)*(NBI_orig!$F$6:$IT$6=NBI_L2!CQ$1)*NBI_orig!$F$8:$IT$256)</f>
        <v>0</v>
      </c>
      <c r="CR88" s="7">
        <f t="array" ref="CR88">SUMPRODUCT((NBI_orig!$B$8:$B$256=NBI_L2!$A88)*(NBI_orig!$F$6:$IT$6=NBI_L2!CR$1)*NBI_orig!$F$8:$IT$256)</f>
        <v>0</v>
      </c>
      <c r="CS88" s="7">
        <f t="array" ref="CS88">SUMPRODUCT((NBI_orig!$B$8:$B$256=NBI_L2!$A88)*(NBI_orig!$F$6:$IT$6=NBI_L2!CS$1)*NBI_orig!$F$8:$IT$256)</f>
        <v>0</v>
      </c>
      <c r="CT88" s="7">
        <f t="array" ref="CT88">SUMPRODUCT((NBI_orig!$B$8:$B$256=NBI_L2!$A88)*(NBI_orig!$F$6:$IT$6=NBI_L2!CT$1)*NBI_orig!$F$8:$IT$256)</f>
        <v>0</v>
      </c>
      <c r="CU88" s="7">
        <f t="array" ref="CU88">SUMPRODUCT((NBI_orig!$B$8:$B$256=NBI_L2!$A88)*(NBI_orig!$F$6:$IT$6=NBI_L2!CU$1)*NBI_orig!$F$8:$IT$256)</f>
        <v>0</v>
      </c>
      <c r="CV88" s="7">
        <f t="array" ref="CV88">SUMPRODUCT((NBI_orig!$B$8:$B$256=NBI_L2!$A88)*(NBI_orig!$F$6:$IT$6=NBI_L2!CV$1)*NBI_orig!$F$8:$IT$256)</f>
        <v>103923</v>
      </c>
      <c r="CW88" s="7">
        <f t="array" ref="CW88">SUMPRODUCT((NBI_orig!$B$8:$B$256=NBI_L2!$A88)*(NBI_orig!$F$6:$IT$6=NBI_L2!CW$1)*NBI_orig!$F$8:$IT$256)</f>
        <v>2113697</v>
      </c>
      <c r="CX88" s="7"/>
      <c r="CY88" s="7"/>
    </row>
    <row r="89" spans="1:103" x14ac:dyDescent="0.2">
      <c r="A89" s="6" t="s">
        <v>417</v>
      </c>
      <c r="B89" s="7">
        <f t="array" ref="B89">SUMPRODUCT((NBI_orig!$B$8:$B$256=NBI_L2!$A89)*(NBI_orig!$F$6:$IT$6=NBI_L2!B$1)*NBI_orig!$F$8:$IT$256)</f>
        <v>0</v>
      </c>
      <c r="C89" s="7">
        <f t="array" ref="C89">SUMPRODUCT((NBI_orig!$B$8:$B$256=NBI_L2!$A89)*(NBI_orig!$F$6:$IT$6=NBI_L2!C$1)*NBI_orig!$F$8:$IT$256)</f>
        <v>0</v>
      </c>
      <c r="D89" s="7">
        <f t="array" ref="D89">SUMPRODUCT((NBI_orig!$B$8:$B$256=NBI_L2!$A89)*(NBI_orig!$F$6:$IT$6=NBI_L2!D$1)*NBI_orig!$F$8:$IT$256)</f>
        <v>0</v>
      </c>
      <c r="E89" s="7">
        <f t="array" ref="E89">SUMPRODUCT((NBI_orig!$B$8:$B$256=NBI_L2!$A89)*(NBI_orig!$F$6:$IT$6=NBI_L2!E$1)*NBI_orig!$F$8:$IT$256)</f>
        <v>0</v>
      </c>
      <c r="F89" s="7">
        <f t="array" ref="F89">SUMPRODUCT((NBI_orig!$B$8:$B$256=NBI_L2!$A89)*(NBI_orig!$F$6:$IT$6=NBI_L2!F$1)*NBI_orig!$F$8:$IT$256)</f>
        <v>0</v>
      </c>
      <c r="G89" s="7">
        <f t="array" ref="G89">SUMPRODUCT((NBI_orig!$B$8:$B$256=NBI_L2!$A89)*(NBI_orig!$F$6:$IT$6=NBI_L2!G$1)*NBI_orig!$F$8:$IT$256)</f>
        <v>0</v>
      </c>
      <c r="H89" s="7">
        <f t="array" ref="H89">SUMPRODUCT((NBI_orig!$B$8:$B$256=NBI_L2!$A89)*(NBI_orig!$F$6:$IT$6=NBI_L2!H$1)*NBI_orig!$F$8:$IT$256)</f>
        <v>0</v>
      </c>
      <c r="I89" s="7">
        <f t="array" ref="I89">SUMPRODUCT((NBI_orig!$B$8:$B$256=NBI_L2!$A89)*(NBI_orig!$F$6:$IT$6=NBI_L2!I$1)*NBI_orig!$F$8:$IT$256)</f>
        <v>0</v>
      </c>
      <c r="J89" s="7">
        <f t="array" ref="J89">SUMPRODUCT((NBI_orig!$B$8:$B$256=NBI_L2!$A89)*(NBI_orig!$F$6:$IT$6=NBI_L2!J$1)*NBI_orig!$F$8:$IT$256)</f>
        <v>0</v>
      </c>
      <c r="K89" s="7">
        <f t="array" ref="K89">SUMPRODUCT((NBI_orig!$B$8:$B$256=NBI_L2!$A89)*(NBI_orig!$F$6:$IT$6=NBI_L2!K$1)*NBI_orig!$F$8:$IT$256)</f>
        <v>0</v>
      </c>
      <c r="L89" s="7">
        <f t="array" ref="L89">SUMPRODUCT((NBI_orig!$B$8:$B$256=NBI_L2!$A89)*(NBI_orig!$F$6:$IT$6=NBI_L2!L$1)*NBI_orig!$F$8:$IT$256)</f>
        <v>0</v>
      </c>
      <c r="M89" s="7">
        <f t="array" ref="M89">SUMPRODUCT((NBI_orig!$B$8:$B$256=NBI_L2!$A89)*(NBI_orig!$F$6:$IT$6=NBI_L2!M$1)*NBI_orig!$F$8:$IT$256)</f>
        <v>0</v>
      </c>
      <c r="N89" s="7">
        <f t="array" ref="N89">SUMPRODUCT((NBI_orig!$B$8:$B$256=NBI_L2!$A89)*(NBI_orig!$F$6:$IT$6=NBI_L2!N$1)*NBI_orig!$F$8:$IT$256)</f>
        <v>0</v>
      </c>
      <c r="O89" s="7">
        <f t="array" ref="O89">SUMPRODUCT((NBI_orig!$B$8:$B$256=NBI_L2!$A89)*(NBI_orig!$F$6:$IT$6=NBI_L2!O$1)*NBI_orig!$F$8:$IT$256)</f>
        <v>0</v>
      </c>
      <c r="P89" s="7">
        <f t="array" ref="P89">SUMPRODUCT((NBI_orig!$B$8:$B$256=NBI_L2!$A89)*(NBI_orig!$F$6:$IT$6=NBI_L2!P$1)*NBI_orig!$F$8:$IT$256)</f>
        <v>0</v>
      </c>
      <c r="Q89" s="7">
        <f t="array" ref="Q89">SUMPRODUCT((NBI_orig!$B$8:$B$256=NBI_L2!$A89)*(NBI_orig!$F$6:$IT$6=NBI_L2!Q$1)*NBI_orig!$F$8:$IT$256)</f>
        <v>0</v>
      </c>
      <c r="R89" s="7">
        <f t="array" ref="R89">SUMPRODUCT((NBI_orig!$B$8:$B$256=NBI_L2!$A89)*(NBI_orig!$F$6:$IT$6=NBI_L2!R$1)*NBI_orig!$F$8:$IT$256)</f>
        <v>0</v>
      </c>
      <c r="S89" s="7">
        <f t="array" ref="S89">SUMPRODUCT((NBI_orig!$B$8:$B$256=NBI_L2!$A89)*(NBI_orig!$F$6:$IT$6=NBI_L2!S$1)*NBI_orig!$F$8:$IT$256)</f>
        <v>0</v>
      </c>
      <c r="T89" s="7">
        <f t="array" ref="T89">SUMPRODUCT((NBI_orig!$B$8:$B$256=NBI_L2!$A89)*(NBI_orig!$F$6:$IT$6=NBI_L2!T$1)*NBI_orig!$F$8:$IT$256)</f>
        <v>0</v>
      </c>
      <c r="U89" s="7">
        <f t="array" ref="U89">SUMPRODUCT((NBI_orig!$B$8:$B$256=NBI_L2!$A89)*(NBI_orig!$F$6:$IT$6=NBI_L2!U$1)*NBI_orig!$F$8:$IT$256)</f>
        <v>0</v>
      </c>
      <c r="V89" s="7">
        <f t="array" ref="V89">SUMPRODUCT((NBI_orig!$B$8:$B$256=NBI_L2!$A89)*(NBI_orig!$F$6:$IT$6=NBI_L2!V$1)*NBI_orig!$F$8:$IT$256)</f>
        <v>0</v>
      </c>
      <c r="W89" s="7">
        <f t="array" ref="W89">SUMPRODUCT((NBI_orig!$B$8:$B$256=NBI_L2!$A89)*(NBI_orig!$F$6:$IT$6=NBI_L2!W$1)*NBI_orig!$F$8:$IT$256)</f>
        <v>0</v>
      </c>
      <c r="X89" s="7">
        <f t="array" ref="X89">SUMPRODUCT((NBI_orig!$B$8:$B$256=NBI_L2!$A89)*(NBI_orig!$F$6:$IT$6=NBI_L2!X$1)*NBI_orig!$F$8:$IT$256)</f>
        <v>0</v>
      </c>
      <c r="Y89" s="7">
        <f t="array" ref="Y89">SUMPRODUCT((NBI_orig!$B$8:$B$256=NBI_L2!$A89)*(NBI_orig!$F$6:$IT$6=NBI_L2!Y$1)*NBI_orig!$F$8:$IT$256)</f>
        <v>0</v>
      </c>
      <c r="Z89" s="7">
        <f t="array" ref="Z89">SUMPRODUCT((NBI_orig!$B$8:$B$256=NBI_L2!$A89)*(NBI_orig!$F$6:$IT$6=NBI_L2!Z$1)*NBI_orig!$F$8:$IT$256)</f>
        <v>0</v>
      </c>
      <c r="AA89" s="7">
        <f t="array" ref="AA89">SUMPRODUCT((NBI_orig!$B$8:$B$256=NBI_L2!$A89)*(NBI_orig!$F$6:$IT$6=NBI_L2!AA$1)*NBI_orig!$F$8:$IT$256)</f>
        <v>0</v>
      </c>
      <c r="AB89" s="7">
        <f t="array" ref="AB89">SUMPRODUCT((NBI_orig!$B$8:$B$256=NBI_L2!$A89)*(NBI_orig!$F$6:$IT$6=NBI_L2!AB$1)*NBI_orig!$F$8:$IT$256)</f>
        <v>0</v>
      </c>
      <c r="AC89" s="7">
        <f t="array" ref="AC89">SUMPRODUCT((NBI_orig!$B$8:$B$256=NBI_L2!$A89)*(NBI_orig!$F$6:$IT$6=NBI_L2!AC$1)*NBI_orig!$F$8:$IT$256)</f>
        <v>0</v>
      </c>
      <c r="AD89" s="7">
        <f t="array" ref="AD89">SUMPRODUCT((NBI_orig!$B$8:$B$256=NBI_L2!$A89)*(NBI_orig!$F$6:$IT$6=NBI_L2!AD$1)*NBI_orig!$F$8:$IT$256)</f>
        <v>0</v>
      </c>
      <c r="AE89" s="7">
        <f t="array" ref="AE89">SUMPRODUCT((NBI_orig!$B$8:$B$256=NBI_L2!$A89)*(NBI_orig!$F$6:$IT$6=NBI_L2!AE$1)*NBI_orig!$F$8:$IT$256)</f>
        <v>0</v>
      </c>
      <c r="AF89" s="7">
        <f t="array" ref="AF89">SUMPRODUCT((NBI_orig!$B$8:$B$256=NBI_L2!$A89)*(NBI_orig!$F$6:$IT$6=NBI_L2!AF$1)*NBI_orig!$F$8:$IT$256)</f>
        <v>0</v>
      </c>
      <c r="AG89" s="7">
        <f t="array" ref="AG89">SUMPRODUCT((NBI_orig!$B$8:$B$256=NBI_L2!$A89)*(NBI_orig!$F$6:$IT$6=NBI_L2!AG$1)*NBI_orig!$F$8:$IT$256)</f>
        <v>0</v>
      </c>
      <c r="AH89" s="7">
        <f t="array" ref="AH89">SUMPRODUCT((NBI_orig!$B$8:$B$256=NBI_L2!$A89)*(NBI_orig!$F$6:$IT$6=NBI_L2!AH$1)*NBI_orig!$F$8:$IT$256)</f>
        <v>0</v>
      </c>
      <c r="AI89" s="7">
        <f t="array" ref="AI89">SUMPRODUCT((NBI_orig!$B$8:$B$256=NBI_L2!$A89)*(NBI_orig!$F$6:$IT$6=NBI_L2!AI$1)*NBI_orig!$F$8:$IT$256)</f>
        <v>0</v>
      </c>
      <c r="AJ89" s="7">
        <f t="array" ref="AJ89">SUMPRODUCT((NBI_orig!$B$8:$B$256=NBI_L2!$A89)*(NBI_orig!$F$6:$IT$6=NBI_L2!AJ$1)*NBI_orig!$F$8:$IT$256)</f>
        <v>0</v>
      </c>
      <c r="AK89" s="7">
        <f t="array" ref="AK89">SUMPRODUCT((NBI_orig!$B$8:$B$256=NBI_L2!$A89)*(NBI_orig!$F$6:$IT$6=NBI_L2!AK$1)*NBI_orig!$F$8:$IT$256)</f>
        <v>0</v>
      </c>
      <c r="AL89" s="7">
        <f t="array" ref="AL89">SUMPRODUCT((NBI_orig!$B$8:$B$256=NBI_L2!$A89)*(NBI_orig!$F$6:$IT$6=NBI_L2!AL$1)*NBI_orig!$F$8:$IT$256)</f>
        <v>0</v>
      </c>
      <c r="AM89" s="7">
        <f t="array" ref="AM89">SUMPRODUCT((NBI_orig!$B$8:$B$256=NBI_L2!$A89)*(NBI_orig!$F$6:$IT$6=NBI_L2!AM$1)*NBI_orig!$F$8:$IT$256)</f>
        <v>0</v>
      </c>
      <c r="AN89" s="7">
        <f t="array" ref="AN89">SUMPRODUCT((NBI_orig!$B$8:$B$256=NBI_L2!$A89)*(NBI_orig!$F$6:$IT$6=NBI_L2!AN$1)*NBI_orig!$F$8:$IT$256)</f>
        <v>0</v>
      </c>
      <c r="AO89" s="7">
        <f t="array" ref="AO89">SUMPRODUCT((NBI_orig!$B$8:$B$256=NBI_L2!$A89)*(NBI_orig!$F$6:$IT$6=NBI_L2!AO$1)*NBI_orig!$F$8:$IT$256)</f>
        <v>0</v>
      </c>
      <c r="AP89" s="7">
        <f t="array" ref="AP89">SUMPRODUCT((NBI_orig!$B$8:$B$256=NBI_L2!$A89)*(NBI_orig!$F$6:$IT$6=NBI_L2!AP$1)*NBI_orig!$F$8:$IT$256)</f>
        <v>0</v>
      </c>
      <c r="AQ89" s="7">
        <f t="array" ref="AQ89">SUMPRODUCT((NBI_orig!$B$8:$B$256=NBI_L2!$A89)*(NBI_orig!$F$6:$IT$6=NBI_L2!AQ$1)*NBI_orig!$F$8:$IT$256)</f>
        <v>0</v>
      </c>
      <c r="AR89" s="7">
        <f t="array" ref="AR89">SUMPRODUCT((NBI_orig!$B$8:$B$256=NBI_L2!$A89)*(NBI_orig!$F$6:$IT$6=NBI_L2!AR$1)*NBI_orig!$F$8:$IT$256)</f>
        <v>0</v>
      </c>
      <c r="AS89" s="7">
        <f t="array" ref="AS89">SUMPRODUCT((NBI_orig!$B$8:$B$256=NBI_L2!$A89)*(NBI_orig!$F$6:$IT$6=NBI_L2!AS$1)*NBI_orig!$F$8:$IT$256)</f>
        <v>0</v>
      </c>
      <c r="AT89" s="7">
        <f t="array" ref="AT89">SUMPRODUCT((NBI_orig!$B$8:$B$256=NBI_L2!$A89)*(NBI_orig!$F$6:$IT$6=NBI_L2!AT$1)*NBI_orig!$F$8:$IT$256)</f>
        <v>0</v>
      </c>
      <c r="AU89" s="7">
        <f t="array" ref="AU89">SUMPRODUCT((NBI_orig!$B$8:$B$256=NBI_L2!$A89)*(NBI_orig!$F$6:$IT$6=NBI_L2!AU$1)*NBI_orig!$F$8:$IT$256)</f>
        <v>0</v>
      </c>
      <c r="AV89" s="7">
        <f t="array" ref="AV89">SUMPRODUCT((NBI_orig!$B$8:$B$256=NBI_L2!$A89)*(NBI_orig!$F$6:$IT$6=NBI_L2!AV$1)*NBI_orig!$F$8:$IT$256)</f>
        <v>0</v>
      </c>
      <c r="AW89" s="7">
        <f t="array" ref="AW89">SUMPRODUCT((NBI_orig!$B$8:$B$256=NBI_L2!$A89)*(NBI_orig!$F$6:$IT$6=NBI_L2!AW$1)*NBI_orig!$F$8:$IT$256)</f>
        <v>0</v>
      </c>
      <c r="AX89" s="7">
        <f t="array" ref="AX89">SUMPRODUCT((NBI_orig!$B$8:$B$256=NBI_L2!$A89)*(NBI_orig!$F$6:$IT$6=NBI_L2!AX$1)*NBI_orig!$F$8:$IT$256)</f>
        <v>0</v>
      </c>
      <c r="AY89" s="7">
        <f t="array" ref="AY89">SUMPRODUCT((NBI_orig!$B$8:$B$256=NBI_L2!$A89)*(NBI_orig!$F$6:$IT$6=NBI_L2!AY$1)*NBI_orig!$F$8:$IT$256)</f>
        <v>0</v>
      </c>
      <c r="AZ89" s="7">
        <f t="array" ref="AZ89">SUMPRODUCT((NBI_orig!$B$8:$B$256=NBI_L2!$A89)*(NBI_orig!$F$6:$IT$6=NBI_L2!AZ$1)*NBI_orig!$F$8:$IT$256)</f>
        <v>0</v>
      </c>
      <c r="BA89" s="7">
        <f t="array" ref="BA89">SUMPRODUCT((NBI_orig!$B$8:$B$256=NBI_L2!$A89)*(NBI_orig!$F$6:$IT$6=NBI_L2!BA$1)*NBI_orig!$F$8:$IT$256)</f>
        <v>0</v>
      </c>
      <c r="BB89" s="7">
        <f t="array" ref="BB89">SUMPRODUCT((NBI_orig!$B$8:$B$256=NBI_L2!$A89)*(NBI_orig!$F$6:$IT$6=NBI_L2!BB$1)*NBI_orig!$F$8:$IT$256)</f>
        <v>0</v>
      </c>
      <c r="BC89" s="7">
        <f t="array" ref="BC89">SUMPRODUCT((NBI_orig!$B$8:$B$256=NBI_L2!$A89)*(NBI_orig!$F$6:$IT$6=NBI_L2!BC$1)*NBI_orig!$F$8:$IT$256)</f>
        <v>0</v>
      </c>
      <c r="BD89" s="7">
        <f t="array" ref="BD89">SUMPRODUCT((NBI_orig!$B$8:$B$256=NBI_L2!$A89)*(NBI_orig!$F$6:$IT$6=NBI_L2!BD$1)*NBI_orig!$F$8:$IT$256)</f>
        <v>0</v>
      </c>
      <c r="BE89" s="7">
        <f t="array" ref="BE89">SUMPRODUCT((NBI_orig!$B$8:$B$256=NBI_L2!$A89)*(NBI_orig!$F$6:$IT$6=NBI_L2!BE$1)*NBI_orig!$F$8:$IT$256)</f>
        <v>0</v>
      </c>
      <c r="BF89" s="7">
        <f t="array" ref="BF89">SUMPRODUCT((NBI_orig!$B$8:$B$256=NBI_L2!$A89)*(NBI_orig!$F$6:$IT$6=NBI_L2!BF$1)*NBI_orig!$F$8:$IT$256)</f>
        <v>0</v>
      </c>
      <c r="BG89" s="7">
        <f t="array" ref="BG89">SUMPRODUCT((NBI_orig!$B$8:$B$256=NBI_L2!$A89)*(NBI_orig!$F$6:$IT$6=NBI_L2!BG$1)*NBI_orig!$F$8:$IT$256)</f>
        <v>0</v>
      </c>
      <c r="BH89" s="7">
        <f t="array" ref="BH89">SUMPRODUCT((NBI_orig!$B$8:$B$256=NBI_L2!$A89)*(NBI_orig!$F$6:$IT$6=NBI_L2!BH$1)*NBI_orig!$F$8:$IT$256)</f>
        <v>0</v>
      </c>
      <c r="BI89" s="7">
        <f t="array" ref="BI89">SUMPRODUCT((NBI_orig!$B$8:$B$256=NBI_L2!$A89)*(NBI_orig!$F$6:$IT$6=NBI_L2!BI$1)*NBI_orig!$F$8:$IT$256)</f>
        <v>0</v>
      </c>
      <c r="BJ89" s="7">
        <f t="array" ref="BJ89">SUMPRODUCT((NBI_orig!$B$8:$B$256=NBI_L2!$A89)*(NBI_orig!$F$6:$IT$6=NBI_L2!BJ$1)*NBI_orig!$F$8:$IT$256)</f>
        <v>0</v>
      </c>
      <c r="BK89" s="7">
        <f t="array" ref="BK89">SUMPRODUCT((NBI_orig!$B$8:$B$256=NBI_L2!$A89)*(NBI_orig!$F$6:$IT$6=NBI_L2!BK$1)*NBI_orig!$F$8:$IT$256)</f>
        <v>0</v>
      </c>
      <c r="BL89" s="7">
        <f t="array" ref="BL89">SUMPRODUCT((NBI_orig!$B$8:$B$256=NBI_L2!$A89)*(NBI_orig!$F$6:$IT$6=NBI_L2!BL$1)*NBI_orig!$F$8:$IT$256)</f>
        <v>0</v>
      </c>
      <c r="BM89" s="7">
        <f t="array" ref="BM89">SUMPRODUCT((NBI_orig!$B$8:$B$256=NBI_L2!$A89)*(NBI_orig!$F$6:$IT$6=NBI_L2!BM$1)*NBI_orig!$F$8:$IT$256)</f>
        <v>0</v>
      </c>
      <c r="BN89" s="7">
        <f t="array" ref="BN89">SUMPRODUCT((NBI_orig!$B$8:$B$256=NBI_L2!$A89)*(NBI_orig!$F$6:$IT$6=NBI_L2!BN$1)*NBI_orig!$F$8:$IT$256)</f>
        <v>0</v>
      </c>
      <c r="BO89" s="7">
        <f t="array" ref="BO89">SUMPRODUCT((NBI_orig!$B$8:$B$256=NBI_L2!$A89)*(NBI_orig!$F$6:$IT$6=NBI_L2!BO$1)*NBI_orig!$F$8:$IT$256)</f>
        <v>0</v>
      </c>
      <c r="BP89" s="7">
        <f t="array" ref="BP89">SUMPRODUCT((NBI_orig!$B$8:$B$256=NBI_L2!$A89)*(NBI_orig!$F$6:$IT$6=NBI_L2!BP$1)*NBI_orig!$F$8:$IT$256)</f>
        <v>0</v>
      </c>
      <c r="BQ89" s="7">
        <f t="array" ref="BQ89">SUMPRODUCT((NBI_orig!$B$8:$B$256=NBI_L2!$A89)*(NBI_orig!$F$6:$IT$6=NBI_L2!BQ$1)*NBI_orig!$F$8:$IT$256)</f>
        <v>0</v>
      </c>
      <c r="BR89" s="7">
        <f t="array" ref="BR89">SUMPRODUCT((NBI_orig!$B$8:$B$256=NBI_L2!$A89)*(NBI_orig!$F$6:$IT$6=NBI_L2!BR$1)*NBI_orig!$F$8:$IT$256)</f>
        <v>0</v>
      </c>
      <c r="BS89" s="7">
        <f t="array" ref="BS89">SUMPRODUCT((NBI_orig!$B$8:$B$256=NBI_L2!$A89)*(NBI_orig!$F$6:$IT$6=NBI_L2!BS$1)*NBI_orig!$F$8:$IT$256)</f>
        <v>0</v>
      </c>
      <c r="BT89" s="7">
        <f t="array" ref="BT89">SUMPRODUCT((NBI_orig!$B$8:$B$256=NBI_L2!$A89)*(NBI_orig!$F$6:$IT$6=NBI_L2!BT$1)*NBI_orig!$F$8:$IT$256)</f>
        <v>0</v>
      </c>
      <c r="BU89" s="7">
        <f t="array" ref="BU89">SUMPRODUCT((NBI_orig!$B$8:$B$256=NBI_L2!$A89)*(NBI_orig!$F$6:$IT$6=NBI_L2!BU$1)*NBI_orig!$F$8:$IT$256)</f>
        <v>0</v>
      </c>
      <c r="BV89" s="7">
        <f t="array" ref="BV89">SUMPRODUCT((NBI_orig!$B$8:$B$256=NBI_L2!$A89)*(NBI_orig!$F$6:$IT$6=NBI_L2!BV$1)*NBI_orig!$F$8:$IT$256)</f>
        <v>0</v>
      </c>
      <c r="BW89" s="7">
        <f t="array" ref="BW89">SUMPRODUCT((NBI_orig!$B$8:$B$256=NBI_L2!$A89)*(NBI_orig!$F$6:$IT$6=NBI_L2!BW$1)*NBI_orig!$F$8:$IT$256)</f>
        <v>0</v>
      </c>
      <c r="BX89" s="7">
        <f t="array" ref="BX89">SUMPRODUCT((NBI_orig!$B$8:$B$256=NBI_L2!$A89)*(NBI_orig!$F$6:$IT$6=NBI_L2!BX$1)*NBI_orig!$F$8:$IT$256)</f>
        <v>0</v>
      </c>
      <c r="BY89" s="7">
        <f t="array" ref="BY89">SUMPRODUCT((NBI_orig!$B$8:$B$256=NBI_L2!$A89)*(NBI_orig!$F$6:$IT$6=NBI_L2!BY$1)*NBI_orig!$F$8:$IT$256)</f>
        <v>0</v>
      </c>
      <c r="BZ89" s="7">
        <f t="array" ref="BZ89">SUMPRODUCT((NBI_orig!$B$8:$B$256=NBI_L2!$A89)*(NBI_orig!$F$6:$IT$6=NBI_L2!BZ$1)*NBI_orig!$F$8:$IT$256)</f>
        <v>0</v>
      </c>
      <c r="CA89" s="7">
        <f t="array" ref="CA89">SUMPRODUCT((NBI_orig!$B$8:$B$256=NBI_L2!$A89)*(NBI_orig!$F$6:$IT$6=NBI_L2!CA$1)*NBI_orig!$F$8:$IT$256)</f>
        <v>0</v>
      </c>
      <c r="CB89" s="7">
        <f t="array" ref="CB89">SUMPRODUCT((NBI_orig!$B$8:$B$256=NBI_L2!$A89)*(NBI_orig!$F$6:$IT$6=NBI_L2!CB$1)*NBI_orig!$F$8:$IT$256)</f>
        <v>0</v>
      </c>
      <c r="CC89" s="7">
        <f t="array" ref="CC89">SUMPRODUCT((NBI_orig!$B$8:$B$256=NBI_L2!$A89)*(NBI_orig!$F$6:$IT$6=NBI_L2!CC$1)*NBI_orig!$F$8:$IT$256)</f>
        <v>0</v>
      </c>
      <c r="CD89" s="7">
        <f t="array" ref="CD89">SUMPRODUCT((NBI_orig!$B$8:$B$256=NBI_L2!$A89)*(NBI_orig!$F$6:$IT$6=NBI_L2!CD$1)*NBI_orig!$F$8:$IT$256)</f>
        <v>0</v>
      </c>
      <c r="CE89" s="7">
        <f t="array" ref="CE89">SUMPRODUCT((NBI_orig!$B$8:$B$256=NBI_L2!$A89)*(NBI_orig!$F$6:$IT$6=NBI_L2!CE$1)*NBI_orig!$F$8:$IT$256)</f>
        <v>0</v>
      </c>
      <c r="CF89" s="7">
        <f t="array" ref="CF89">SUMPRODUCT((NBI_orig!$B$8:$B$256=NBI_L2!$A89)*(NBI_orig!$F$6:$IT$6=NBI_L2!CF$1)*NBI_orig!$F$8:$IT$256)</f>
        <v>0</v>
      </c>
      <c r="CG89" s="7">
        <f t="array" ref="CG89">SUMPRODUCT((NBI_orig!$B$8:$B$256=NBI_L2!$A89)*(NBI_orig!$F$6:$IT$6=NBI_L2!CG$1)*NBI_orig!$F$8:$IT$256)</f>
        <v>1199.2384215650145</v>
      </c>
      <c r="CH89" s="7">
        <f t="array" ref="CH89">SUMPRODUCT((NBI_orig!$B$8:$B$256=NBI_L2!$A89)*(NBI_orig!$F$6:$IT$6=NBI_L2!CH$1)*NBI_orig!$F$8:$IT$256)</f>
        <v>175890.63058062768</v>
      </c>
      <c r="CI89" s="7">
        <f t="array" ref="CI89">SUMPRODUCT((NBI_orig!$B$8:$B$256=NBI_L2!$A89)*(NBI_orig!$F$6:$IT$6=NBI_L2!CI$1)*NBI_orig!$F$8:$IT$256)</f>
        <v>8753.0056889485277</v>
      </c>
      <c r="CJ89" s="7">
        <f t="array" ref="CJ89">SUMPRODUCT((NBI_orig!$B$8:$B$256=NBI_L2!$A89)*(NBI_orig!$F$6:$IT$6=NBI_L2!CJ$1)*NBI_orig!$F$8:$IT$256)</f>
        <v>0</v>
      </c>
      <c r="CK89" s="7">
        <f t="array" ref="CK89">SUMPRODUCT((NBI_orig!$B$8:$B$256=NBI_L2!$A89)*(NBI_orig!$F$6:$IT$6=NBI_L2!CK$1)*NBI_orig!$F$8:$IT$256)</f>
        <v>0</v>
      </c>
      <c r="CL89" s="7">
        <f t="array" ref="CL89">SUMPRODUCT((NBI_orig!$B$8:$B$256=NBI_L2!$A89)*(NBI_orig!$F$6:$IT$6=NBI_L2!CL$1)*NBI_orig!$F$8:$IT$256)</f>
        <v>0</v>
      </c>
      <c r="CM89" s="7">
        <f t="array" ref="CM89">SUMPRODUCT((NBI_orig!$B$8:$B$256=NBI_L2!$A89)*(NBI_orig!$F$6:$IT$6=NBI_L2!CM$1)*NBI_orig!$F$8:$IT$256)</f>
        <v>0</v>
      </c>
      <c r="CN89" s="7">
        <f t="array" ref="CN89">SUMPRODUCT((NBI_orig!$B$8:$B$256=NBI_L2!$A89)*(NBI_orig!$F$6:$IT$6=NBI_L2!CN$1)*NBI_orig!$F$8:$IT$256)</f>
        <v>28994.095839634043</v>
      </c>
      <c r="CO89" s="7">
        <f t="array" ref="CO89">SUMPRODUCT((NBI_orig!$B$8:$B$256=NBI_L2!$A89)*(NBI_orig!$F$6:$IT$6=NBI_L2!CO$1)*NBI_orig!$F$8:$IT$256)</f>
        <v>212272.32746881607</v>
      </c>
      <c r="CP89" s="7">
        <f t="array" ref="CP89">SUMPRODUCT((NBI_orig!$B$8:$B$256=NBI_L2!$A89)*(NBI_orig!$F$6:$IT$6=NBI_L2!CP$1)*NBI_orig!$F$8:$IT$256)</f>
        <v>0</v>
      </c>
      <c r="CQ89" s="7">
        <f t="array" ref="CQ89">SUMPRODUCT((NBI_orig!$B$8:$B$256=NBI_L2!$A89)*(NBI_orig!$F$6:$IT$6=NBI_L2!CQ$1)*NBI_orig!$F$8:$IT$256)</f>
        <v>0</v>
      </c>
      <c r="CR89" s="7">
        <f t="array" ref="CR89">SUMPRODUCT((NBI_orig!$B$8:$B$256=NBI_L2!$A89)*(NBI_orig!$F$6:$IT$6=NBI_L2!CR$1)*NBI_orig!$F$8:$IT$256)</f>
        <v>0</v>
      </c>
      <c r="CS89" s="7">
        <f t="array" ref="CS89">SUMPRODUCT((NBI_orig!$B$8:$B$256=NBI_L2!$A89)*(NBI_orig!$F$6:$IT$6=NBI_L2!CS$1)*NBI_orig!$F$8:$IT$256)</f>
        <v>0</v>
      </c>
      <c r="CT89" s="7">
        <f t="array" ref="CT89">SUMPRODUCT((NBI_orig!$B$8:$B$256=NBI_L2!$A89)*(NBI_orig!$F$6:$IT$6=NBI_L2!CT$1)*NBI_orig!$F$8:$IT$256)</f>
        <v>0</v>
      </c>
      <c r="CU89" s="7">
        <f t="array" ref="CU89">SUMPRODUCT((NBI_orig!$B$8:$B$256=NBI_L2!$A89)*(NBI_orig!$F$6:$IT$6=NBI_L2!CU$1)*NBI_orig!$F$8:$IT$256)</f>
        <v>0</v>
      </c>
      <c r="CV89" s="7">
        <f t="array" ref="CV89">SUMPRODUCT((NBI_orig!$B$8:$B$256=NBI_L2!$A89)*(NBI_orig!$F$6:$IT$6=NBI_L2!CV$1)*NBI_orig!$F$8:$IT$256)</f>
        <v>2508.2435049697651</v>
      </c>
      <c r="CW89" s="7">
        <f t="array" ref="CW89">SUMPRODUCT((NBI_orig!$B$8:$B$256=NBI_L2!$A89)*(NBI_orig!$F$6:$IT$6=NBI_L2!CW$1)*NBI_orig!$F$8:$IT$256)</f>
        <v>429617.54150456132</v>
      </c>
      <c r="CX89" s="7"/>
      <c r="CY89" s="7"/>
    </row>
    <row r="90" spans="1:103" x14ac:dyDescent="0.2">
      <c r="A90" s="6" t="s">
        <v>419</v>
      </c>
      <c r="B90" s="7">
        <f t="array" ref="B90">SUMPRODUCT((NBI_orig!$B$8:$B$256=NBI_L2!$A90)*(NBI_orig!$F$6:$IT$6=NBI_L2!B$1)*NBI_orig!$F$8:$IT$256)</f>
        <v>0</v>
      </c>
      <c r="C90" s="7">
        <f t="array" ref="C90">SUMPRODUCT((NBI_orig!$B$8:$B$256=NBI_L2!$A90)*(NBI_orig!$F$6:$IT$6=NBI_L2!C$1)*NBI_orig!$F$8:$IT$256)</f>
        <v>0</v>
      </c>
      <c r="D90" s="7">
        <f t="array" ref="D90">SUMPRODUCT((NBI_orig!$B$8:$B$256=NBI_L2!$A90)*(NBI_orig!$F$6:$IT$6=NBI_L2!D$1)*NBI_orig!$F$8:$IT$256)</f>
        <v>0</v>
      </c>
      <c r="E90" s="7">
        <f t="array" ref="E90">SUMPRODUCT((NBI_orig!$B$8:$B$256=NBI_L2!$A90)*(NBI_orig!$F$6:$IT$6=NBI_L2!E$1)*NBI_orig!$F$8:$IT$256)</f>
        <v>0</v>
      </c>
      <c r="F90" s="7">
        <f t="array" ref="F90">SUMPRODUCT((NBI_orig!$B$8:$B$256=NBI_L2!$A90)*(NBI_orig!$F$6:$IT$6=NBI_L2!F$1)*NBI_orig!$F$8:$IT$256)</f>
        <v>0</v>
      </c>
      <c r="G90" s="7">
        <f t="array" ref="G90">SUMPRODUCT((NBI_orig!$B$8:$B$256=NBI_L2!$A90)*(NBI_orig!$F$6:$IT$6=NBI_L2!G$1)*NBI_orig!$F$8:$IT$256)</f>
        <v>0</v>
      </c>
      <c r="H90" s="7">
        <f t="array" ref="H90">SUMPRODUCT((NBI_orig!$B$8:$B$256=NBI_L2!$A90)*(NBI_orig!$F$6:$IT$6=NBI_L2!H$1)*NBI_orig!$F$8:$IT$256)</f>
        <v>0</v>
      </c>
      <c r="I90" s="7">
        <f t="array" ref="I90">SUMPRODUCT((NBI_orig!$B$8:$B$256=NBI_L2!$A90)*(NBI_orig!$F$6:$IT$6=NBI_L2!I$1)*NBI_orig!$F$8:$IT$256)</f>
        <v>0</v>
      </c>
      <c r="J90" s="7">
        <f t="array" ref="J90">SUMPRODUCT((NBI_orig!$B$8:$B$256=NBI_L2!$A90)*(NBI_orig!$F$6:$IT$6=NBI_L2!J$1)*NBI_orig!$F$8:$IT$256)</f>
        <v>0</v>
      </c>
      <c r="K90" s="7">
        <f t="array" ref="K90">SUMPRODUCT((NBI_orig!$B$8:$B$256=NBI_L2!$A90)*(NBI_orig!$F$6:$IT$6=NBI_L2!K$1)*NBI_orig!$F$8:$IT$256)</f>
        <v>0</v>
      </c>
      <c r="L90" s="7">
        <f t="array" ref="L90">SUMPRODUCT((NBI_orig!$B$8:$B$256=NBI_L2!$A90)*(NBI_orig!$F$6:$IT$6=NBI_L2!L$1)*NBI_orig!$F$8:$IT$256)</f>
        <v>0</v>
      </c>
      <c r="M90" s="7">
        <f t="array" ref="M90">SUMPRODUCT((NBI_orig!$B$8:$B$256=NBI_L2!$A90)*(NBI_orig!$F$6:$IT$6=NBI_L2!M$1)*NBI_orig!$F$8:$IT$256)</f>
        <v>0</v>
      </c>
      <c r="N90" s="7">
        <f t="array" ref="N90">SUMPRODUCT((NBI_orig!$B$8:$B$256=NBI_L2!$A90)*(NBI_orig!$F$6:$IT$6=NBI_L2!N$1)*NBI_orig!$F$8:$IT$256)</f>
        <v>0</v>
      </c>
      <c r="O90" s="7">
        <f t="array" ref="O90">SUMPRODUCT((NBI_orig!$B$8:$B$256=NBI_L2!$A90)*(NBI_orig!$F$6:$IT$6=NBI_L2!O$1)*NBI_orig!$F$8:$IT$256)</f>
        <v>0</v>
      </c>
      <c r="P90" s="7">
        <f t="array" ref="P90">SUMPRODUCT((NBI_orig!$B$8:$B$256=NBI_L2!$A90)*(NBI_orig!$F$6:$IT$6=NBI_L2!P$1)*NBI_orig!$F$8:$IT$256)</f>
        <v>0</v>
      </c>
      <c r="Q90" s="7">
        <f t="array" ref="Q90">SUMPRODUCT((NBI_orig!$B$8:$B$256=NBI_L2!$A90)*(NBI_orig!$F$6:$IT$6=NBI_L2!Q$1)*NBI_orig!$F$8:$IT$256)</f>
        <v>0</v>
      </c>
      <c r="R90" s="7">
        <f t="array" ref="R90">SUMPRODUCT((NBI_orig!$B$8:$B$256=NBI_L2!$A90)*(NBI_orig!$F$6:$IT$6=NBI_L2!R$1)*NBI_orig!$F$8:$IT$256)</f>
        <v>0</v>
      </c>
      <c r="S90" s="7">
        <f t="array" ref="S90">SUMPRODUCT((NBI_orig!$B$8:$B$256=NBI_L2!$A90)*(NBI_orig!$F$6:$IT$6=NBI_L2!S$1)*NBI_orig!$F$8:$IT$256)</f>
        <v>0</v>
      </c>
      <c r="T90" s="7">
        <f t="array" ref="T90">SUMPRODUCT((NBI_orig!$B$8:$B$256=NBI_L2!$A90)*(NBI_orig!$F$6:$IT$6=NBI_L2!T$1)*NBI_orig!$F$8:$IT$256)</f>
        <v>0</v>
      </c>
      <c r="U90" s="7">
        <f t="array" ref="U90">SUMPRODUCT((NBI_orig!$B$8:$B$256=NBI_L2!$A90)*(NBI_orig!$F$6:$IT$6=NBI_L2!U$1)*NBI_orig!$F$8:$IT$256)</f>
        <v>0</v>
      </c>
      <c r="V90" s="7">
        <f t="array" ref="V90">SUMPRODUCT((NBI_orig!$B$8:$B$256=NBI_L2!$A90)*(NBI_orig!$F$6:$IT$6=NBI_L2!V$1)*NBI_orig!$F$8:$IT$256)</f>
        <v>0</v>
      </c>
      <c r="W90" s="7">
        <f t="array" ref="W90">SUMPRODUCT((NBI_orig!$B$8:$B$256=NBI_L2!$A90)*(NBI_orig!$F$6:$IT$6=NBI_L2!W$1)*NBI_orig!$F$8:$IT$256)</f>
        <v>0</v>
      </c>
      <c r="X90" s="7">
        <f t="array" ref="X90">SUMPRODUCT((NBI_orig!$B$8:$B$256=NBI_L2!$A90)*(NBI_orig!$F$6:$IT$6=NBI_L2!X$1)*NBI_orig!$F$8:$IT$256)</f>
        <v>0</v>
      </c>
      <c r="Y90" s="7">
        <f t="array" ref="Y90">SUMPRODUCT((NBI_orig!$B$8:$B$256=NBI_L2!$A90)*(NBI_orig!$F$6:$IT$6=NBI_L2!Y$1)*NBI_orig!$F$8:$IT$256)</f>
        <v>0</v>
      </c>
      <c r="Z90" s="7">
        <f t="array" ref="Z90">SUMPRODUCT((NBI_orig!$B$8:$B$256=NBI_L2!$A90)*(NBI_orig!$F$6:$IT$6=NBI_L2!Z$1)*NBI_orig!$F$8:$IT$256)</f>
        <v>0</v>
      </c>
      <c r="AA90" s="7">
        <f t="array" ref="AA90">SUMPRODUCT((NBI_orig!$B$8:$B$256=NBI_L2!$A90)*(NBI_orig!$F$6:$IT$6=NBI_L2!AA$1)*NBI_orig!$F$8:$IT$256)</f>
        <v>0</v>
      </c>
      <c r="AB90" s="7">
        <f t="array" ref="AB90">SUMPRODUCT((NBI_orig!$B$8:$B$256=NBI_L2!$A90)*(NBI_orig!$F$6:$IT$6=NBI_L2!AB$1)*NBI_orig!$F$8:$IT$256)</f>
        <v>0</v>
      </c>
      <c r="AC90" s="7">
        <f t="array" ref="AC90">SUMPRODUCT((NBI_orig!$B$8:$B$256=NBI_L2!$A90)*(NBI_orig!$F$6:$IT$6=NBI_L2!AC$1)*NBI_orig!$F$8:$IT$256)</f>
        <v>0</v>
      </c>
      <c r="AD90" s="7">
        <f t="array" ref="AD90">SUMPRODUCT((NBI_orig!$B$8:$B$256=NBI_L2!$A90)*(NBI_orig!$F$6:$IT$6=NBI_L2!AD$1)*NBI_orig!$F$8:$IT$256)</f>
        <v>0</v>
      </c>
      <c r="AE90" s="7">
        <f t="array" ref="AE90">SUMPRODUCT((NBI_orig!$B$8:$B$256=NBI_L2!$A90)*(NBI_orig!$F$6:$IT$6=NBI_L2!AE$1)*NBI_orig!$F$8:$IT$256)</f>
        <v>0</v>
      </c>
      <c r="AF90" s="7">
        <f t="array" ref="AF90">SUMPRODUCT((NBI_orig!$B$8:$B$256=NBI_L2!$A90)*(NBI_orig!$F$6:$IT$6=NBI_L2!AF$1)*NBI_orig!$F$8:$IT$256)</f>
        <v>0</v>
      </c>
      <c r="AG90" s="7">
        <f t="array" ref="AG90">SUMPRODUCT((NBI_orig!$B$8:$B$256=NBI_L2!$A90)*(NBI_orig!$F$6:$IT$6=NBI_L2!AG$1)*NBI_orig!$F$8:$IT$256)</f>
        <v>0</v>
      </c>
      <c r="AH90" s="7">
        <f t="array" ref="AH90">SUMPRODUCT((NBI_orig!$B$8:$B$256=NBI_L2!$A90)*(NBI_orig!$F$6:$IT$6=NBI_L2!AH$1)*NBI_orig!$F$8:$IT$256)</f>
        <v>0</v>
      </c>
      <c r="AI90" s="7">
        <f t="array" ref="AI90">SUMPRODUCT((NBI_orig!$B$8:$B$256=NBI_L2!$A90)*(NBI_orig!$F$6:$IT$6=NBI_L2!AI$1)*NBI_orig!$F$8:$IT$256)</f>
        <v>0</v>
      </c>
      <c r="AJ90" s="7">
        <f t="array" ref="AJ90">SUMPRODUCT((NBI_orig!$B$8:$B$256=NBI_L2!$A90)*(NBI_orig!$F$6:$IT$6=NBI_L2!AJ$1)*NBI_orig!$F$8:$IT$256)</f>
        <v>0</v>
      </c>
      <c r="AK90" s="7">
        <f t="array" ref="AK90">SUMPRODUCT((NBI_orig!$B$8:$B$256=NBI_L2!$A90)*(NBI_orig!$F$6:$IT$6=NBI_L2!AK$1)*NBI_orig!$F$8:$IT$256)</f>
        <v>0</v>
      </c>
      <c r="AL90" s="7">
        <f t="array" ref="AL90">SUMPRODUCT((NBI_orig!$B$8:$B$256=NBI_L2!$A90)*(NBI_orig!$F$6:$IT$6=NBI_L2!AL$1)*NBI_orig!$F$8:$IT$256)</f>
        <v>0</v>
      </c>
      <c r="AM90" s="7">
        <f t="array" ref="AM90">SUMPRODUCT((NBI_orig!$B$8:$B$256=NBI_L2!$A90)*(NBI_orig!$F$6:$IT$6=NBI_L2!AM$1)*NBI_orig!$F$8:$IT$256)</f>
        <v>0</v>
      </c>
      <c r="AN90" s="7">
        <f t="array" ref="AN90">SUMPRODUCT((NBI_orig!$B$8:$B$256=NBI_L2!$A90)*(NBI_orig!$F$6:$IT$6=NBI_L2!AN$1)*NBI_orig!$F$8:$IT$256)</f>
        <v>0</v>
      </c>
      <c r="AO90" s="7">
        <f t="array" ref="AO90">SUMPRODUCT((NBI_orig!$B$8:$B$256=NBI_L2!$A90)*(NBI_orig!$F$6:$IT$6=NBI_L2!AO$1)*NBI_orig!$F$8:$IT$256)</f>
        <v>0</v>
      </c>
      <c r="AP90" s="7">
        <f t="array" ref="AP90">SUMPRODUCT((NBI_orig!$B$8:$B$256=NBI_L2!$A90)*(NBI_orig!$F$6:$IT$6=NBI_L2!AP$1)*NBI_orig!$F$8:$IT$256)</f>
        <v>0</v>
      </c>
      <c r="AQ90" s="7">
        <f t="array" ref="AQ90">SUMPRODUCT((NBI_orig!$B$8:$B$256=NBI_L2!$A90)*(NBI_orig!$F$6:$IT$6=NBI_L2!AQ$1)*NBI_orig!$F$8:$IT$256)</f>
        <v>0</v>
      </c>
      <c r="AR90" s="7">
        <f t="array" ref="AR90">SUMPRODUCT((NBI_orig!$B$8:$B$256=NBI_L2!$A90)*(NBI_orig!$F$6:$IT$6=NBI_L2!AR$1)*NBI_orig!$F$8:$IT$256)</f>
        <v>0</v>
      </c>
      <c r="AS90" s="7">
        <f t="array" ref="AS90">SUMPRODUCT((NBI_orig!$B$8:$B$256=NBI_L2!$A90)*(NBI_orig!$F$6:$IT$6=NBI_L2!AS$1)*NBI_orig!$F$8:$IT$256)</f>
        <v>0</v>
      </c>
      <c r="AT90" s="7">
        <f t="array" ref="AT90">SUMPRODUCT((NBI_orig!$B$8:$B$256=NBI_L2!$A90)*(NBI_orig!$F$6:$IT$6=NBI_L2!AT$1)*NBI_orig!$F$8:$IT$256)</f>
        <v>0</v>
      </c>
      <c r="AU90" s="7">
        <f t="array" ref="AU90">SUMPRODUCT((NBI_orig!$B$8:$B$256=NBI_L2!$A90)*(NBI_orig!$F$6:$IT$6=NBI_L2!AU$1)*NBI_orig!$F$8:$IT$256)</f>
        <v>0</v>
      </c>
      <c r="AV90" s="7">
        <f t="array" ref="AV90">SUMPRODUCT((NBI_orig!$B$8:$B$256=NBI_L2!$A90)*(NBI_orig!$F$6:$IT$6=NBI_L2!AV$1)*NBI_orig!$F$8:$IT$256)</f>
        <v>0</v>
      </c>
      <c r="AW90" s="7">
        <f t="array" ref="AW90">SUMPRODUCT((NBI_orig!$B$8:$B$256=NBI_L2!$A90)*(NBI_orig!$F$6:$IT$6=NBI_L2!AW$1)*NBI_orig!$F$8:$IT$256)</f>
        <v>0</v>
      </c>
      <c r="AX90" s="7">
        <f t="array" ref="AX90">SUMPRODUCT((NBI_orig!$B$8:$B$256=NBI_L2!$A90)*(NBI_orig!$F$6:$IT$6=NBI_L2!AX$1)*NBI_orig!$F$8:$IT$256)</f>
        <v>0</v>
      </c>
      <c r="AY90" s="7">
        <f t="array" ref="AY90">SUMPRODUCT((NBI_orig!$B$8:$B$256=NBI_L2!$A90)*(NBI_orig!$F$6:$IT$6=NBI_L2!AY$1)*NBI_orig!$F$8:$IT$256)</f>
        <v>0</v>
      </c>
      <c r="AZ90" s="7">
        <f t="array" ref="AZ90">SUMPRODUCT((NBI_orig!$B$8:$B$256=NBI_L2!$A90)*(NBI_orig!$F$6:$IT$6=NBI_L2!AZ$1)*NBI_orig!$F$8:$IT$256)</f>
        <v>0</v>
      </c>
      <c r="BA90" s="7">
        <f t="array" ref="BA90">SUMPRODUCT((NBI_orig!$B$8:$B$256=NBI_L2!$A90)*(NBI_orig!$F$6:$IT$6=NBI_L2!BA$1)*NBI_orig!$F$8:$IT$256)</f>
        <v>0</v>
      </c>
      <c r="BB90" s="7">
        <f t="array" ref="BB90">SUMPRODUCT((NBI_orig!$B$8:$B$256=NBI_L2!$A90)*(NBI_orig!$F$6:$IT$6=NBI_L2!BB$1)*NBI_orig!$F$8:$IT$256)</f>
        <v>0</v>
      </c>
      <c r="BC90" s="7">
        <f t="array" ref="BC90">SUMPRODUCT((NBI_orig!$B$8:$B$256=NBI_L2!$A90)*(NBI_orig!$F$6:$IT$6=NBI_L2!BC$1)*NBI_orig!$F$8:$IT$256)</f>
        <v>0</v>
      </c>
      <c r="BD90" s="7">
        <f t="array" ref="BD90">SUMPRODUCT((NBI_orig!$B$8:$B$256=NBI_L2!$A90)*(NBI_orig!$F$6:$IT$6=NBI_L2!BD$1)*NBI_orig!$F$8:$IT$256)</f>
        <v>0</v>
      </c>
      <c r="BE90" s="7">
        <f t="array" ref="BE90">SUMPRODUCT((NBI_orig!$B$8:$B$256=NBI_L2!$A90)*(NBI_orig!$F$6:$IT$6=NBI_L2!BE$1)*NBI_orig!$F$8:$IT$256)</f>
        <v>0</v>
      </c>
      <c r="BF90" s="7">
        <f t="array" ref="BF90">SUMPRODUCT((NBI_orig!$B$8:$B$256=NBI_L2!$A90)*(NBI_orig!$F$6:$IT$6=NBI_L2!BF$1)*NBI_orig!$F$8:$IT$256)</f>
        <v>0</v>
      </c>
      <c r="BG90" s="7">
        <f t="array" ref="BG90">SUMPRODUCT((NBI_orig!$B$8:$B$256=NBI_L2!$A90)*(NBI_orig!$F$6:$IT$6=NBI_L2!BG$1)*NBI_orig!$F$8:$IT$256)</f>
        <v>0</v>
      </c>
      <c r="BH90" s="7">
        <f t="array" ref="BH90">SUMPRODUCT((NBI_orig!$B$8:$B$256=NBI_L2!$A90)*(NBI_orig!$F$6:$IT$6=NBI_L2!BH$1)*NBI_orig!$F$8:$IT$256)</f>
        <v>0</v>
      </c>
      <c r="BI90" s="7">
        <f t="array" ref="BI90">SUMPRODUCT((NBI_orig!$B$8:$B$256=NBI_L2!$A90)*(NBI_orig!$F$6:$IT$6=NBI_L2!BI$1)*NBI_orig!$F$8:$IT$256)</f>
        <v>0</v>
      </c>
      <c r="BJ90" s="7">
        <f t="array" ref="BJ90">SUMPRODUCT((NBI_orig!$B$8:$B$256=NBI_L2!$A90)*(NBI_orig!$F$6:$IT$6=NBI_L2!BJ$1)*NBI_orig!$F$8:$IT$256)</f>
        <v>0</v>
      </c>
      <c r="BK90" s="7">
        <f t="array" ref="BK90">SUMPRODUCT((NBI_orig!$B$8:$B$256=NBI_L2!$A90)*(NBI_orig!$F$6:$IT$6=NBI_L2!BK$1)*NBI_orig!$F$8:$IT$256)</f>
        <v>0</v>
      </c>
      <c r="BL90" s="7">
        <f t="array" ref="BL90">SUMPRODUCT((NBI_orig!$B$8:$B$256=NBI_L2!$A90)*(NBI_orig!$F$6:$IT$6=NBI_L2!BL$1)*NBI_orig!$F$8:$IT$256)</f>
        <v>0</v>
      </c>
      <c r="BM90" s="7">
        <f t="array" ref="BM90">SUMPRODUCT((NBI_orig!$B$8:$B$256=NBI_L2!$A90)*(NBI_orig!$F$6:$IT$6=NBI_L2!BM$1)*NBI_orig!$F$8:$IT$256)</f>
        <v>0</v>
      </c>
      <c r="BN90" s="7">
        <f t="array" ref="BN90">SUMPRODUCT((NBI_orig!$B$8:$B$256=NBI_L2!$A90)*(NBI_orig!$F$6:$IT$6=NBI_L2!BN$1)*NBI_orig!$F$8:$IT$256)</f>
        <v>0</v>
      </c>
      <c r="BO90" s="7">
        <f t="array" ref="BO90">SUMPRODUCT((NBI_orig!$B$8:$B$256=NBI_L2!$A90)*(NBI_orig!$F$6:$IT$6=NBI_L2!BO$1)*NBI_orig!$F$8:$IT$256)</f>
        <v>0</v>
      </c>
      <c r="BP90" s="7">
        <f t="array" ref="BP90">SUMPRODUCT((NBI_orig!$B$8:$B$256=NBI_L2!$A90)*(NBI_orig!$F$6:$IT$6=NBI_L2!BP$1)*NBI_orig!$F$8:$IT$256)</f>
        <v>0</v>
      </c>
      <c r="BQ90" s="7">
        <f t="array" ref="BQ90">SUMPRODUCT((NBI_orig!$B$8:$B$256=NBI_L2!$A90)*(NBI_orig!$F$6:$IT$6=NBI_L2!BQ$1)*NBI_orig!$F$8:$IT$256)</f>
        <v>0</v>
      </c>
      <c r="BR90" s="7">
        <f t="array" ref="BR90">SUMPRODUCT((NBI_orig!$B$8:$B$256=NBI_L2!$A90)*(NBI_orig!$F$6:$IT$6=NBI_L2!BR$1)*NBI_orig!$F$8:$IT$256)</f>
        <v>0</v>
      </c>
      <c r="BS90" s="7">
        <f t="array" ref="BS90">SUMPRODUCT((NBI_orig!$B$8:$B$256=NBI_L2!$A90)*(NBI_orig!$F$6:$IT$6=NBI_L2!BS$1)*NBI_orig!$F$8:$IT$256)</f>
        <v>0</v>
      </c>
      <c r="BT90" s="7">
        <f t="array" ref="BT90">SUMPRODUCT((NBI_orig!$B$8:$B$256=NBI_L2!$A90)*(NBI_orig!$F$6:$IT$6=NBI_L2!BT$1)*NBI_orig!$F$8:$IT$256)</f>
        <v>0</v>
      </c>
      <c r="BU90" s="7">
        <f t="array" ref="BU90">SUMPRODUCT((NBI_orig!$B$8:$B$256=NBI_L2!$A90)*(NBI_orig!$F$6:$IT$6=NBI_L2!BU$1)*NBI_orig!$F$8:$IT$256)</f>
        <v>0</v>
      </c>
      <c r="BV90" s="7">
        <f t="array" ref="BV90">SUMPRODUCT((NBI_orig!$B$8:$B$256=NBI_L2!$A90)*(NBI_orig!$F$6:$IT$6=NBI_L2!BV$1)*NBI_orig!$F$8:$IT$256)</f>
        <v>0</v>
      </c>
      <c r="BW90" s="7">
        <f t="array" ref="BW90">SUMPRODUCT((NBI_orig!$B$8:$B$256=NBI_L2!$A90)*(NBI_orig!$F$6:$IT$6=NBI_L2!BW$1)*NBI_orig!$F$8:$IT$256)</f>
        <v>0</v>
      </c>
      <c r="BX90" s="7">
        <f t="array" ref="BX90">SUMPRODUCT((NBI_orig!$B$8:$B$256=NBI_L2!$A90)*(NBI_orig!$F$6:$IT$6=NBI_L2!BX$1)*NBI_orig!$F$8:$IT$256)</f>
        <v>0</v>
      </c>
      <c r="BY90" s="7">
        <f t="array" ref="BY90">SUMPRODUCT((NBI_orig!$B$8:$B$256=NBI_L2!$A90)*(NBI_orig!$F$6:$IT$6=NBI_L2!BY$1)*NBI_orig!$F$8:$IT$256)</f>
        <v>0</v>
      </c>
      <c r="BZ90" s="7">
        <f t="array" ref="BZ90">SUMPRODUCT((NBI_orig!$B$8:$B$256=NBI_L2!$A90)*(NBI_orig!$F$6:$IT$6=NBI_L2!BZ$1)*NBI_orig!$F$8:$IT$256)</f>
        <v>0</v>
      </c>
      <c r="CA90" s="7">
        <f t="array" ref="CA90">SUMPRODUCT((NBI_orig!$B$8:$B$256=NBI_L2!$A90)*(NBI_orig!$F$6:$IT$6=NBI_L2!CA$1)*NBI_orig!$F$8:$IT$256)</f>
        <v>0</v>
      </c>
      <c r="CB90" s="7">
        <f t="array" ref="CB90">SUMPRODUCT((NBI_orig!$B$8:$B$256=NBI_L2!$A90)*(NBI_orig!$F$6:$IT$6=NBI_L2!CB$1)*NBI_orig!$F$8:$IT$256)</f>
        <v>0</v>
      </c>
      <c r="CC90" s="7">
        <f t="array" ref="CC90">SUMPRODUCT((NBI_orig!$B$8:$B$256=NBI_L2!$A90)*(NBI_orig!$F$6:$IT$6=NBI_L2!CC$1)*NBI_orig!$F$8:$IT$256)</f>
        <v>0</v>
      </c>
      <c r="CD90" s="7">
        <f t="array" ref="CD90">SUMPRODUCT((NBI_orig!$B$8:$B$256=NBI_L2!$A90)*(NBI_orig!$F$6:$IT$6=NBI_L2!CD$1)*NBI_orig!$F$8:$IT$256)</f>
        <v>0</v>
      </c>
      <c r="CE90" s="7">
        <f t="array" ref="CE90">SUMPRODUCT((NBI_orig!$B$8:$B$256=NBI_L2!$A90)*(NBI_orig!$F$6:$IT$6=NBI_L2!CE$1)*NBI_orig!$F$8:$IT$256)</f>
        <v>0</v>
      </c>
      <c r="CF90" s="7">
        <f t="array" ref="CF90">SUMPRODUCT((NBI_orig!$B$8:$B$256=NBI_L2!$A90)*(NBI_orig!$F$6:$IT$6=NBI_L2!CF$1)*NBI_orig!$F$8:$IT$256)</f>
        <v>0</v>
      </c>
      <c r="CG90" s="7">
        <f t="array" ref="CG90">SUMPRODUCT((NBI_orig!$B$8:$B$256=NBI_L2!$A90)*(NBI_orig!$F$6:$IT$6=NBI_L2!CG$1)*NBI_orig!$F$8:$IT$256)</f>
        <v>78130.030348773915</v>
      </c>
      <c r="CH90" s="7">
        <f t="array" ref="CH90">SUMPRODUCT((NBI_orig!$B$8:$B$256=NBI_L2!$A90)*(NBI_orig!$F$6:$IT$6=NBI_L2!CH$1)*NBI_orig!$F$8:$IT$256)</f>
        <v>576726.49120423803</v>
      </c>
      <c r="CI90" s="7">
        <f t="array" ref="CI90">SUMPRODUCT((NBI_orig!$B$8:$B$256=NBI_L2!$A90)*(NBI_orig!$F$6:$IT$6=NBI_L2!CI$1)*NBI_orig!$F$8:$IT$256)</f>
        <v>33183.922986070662</v>
      </c>
      <c r="CJ90" s="7">
        <f t="array" ref="CJ90">SUMPRODUCT((NBI_orig!$B$8:$B$256=NBI_L2!$A90)*(NBI_orig!$F$6:$IT$6=NBI_L2!CJ$1)*NBI_orig!$F$8:$IT$256)</f>
        <v>0</v>
      </c>
      <c r="CK90" s="7">
        <f t="array" ref="CK90">SUMPRODUCT((NBI_orig!$B$8:$B$256=NBI_L2!$A90)*(NBI_orig!$F$6:$IT$6=NBI_L2!CK$1)*NBI_orig!$F$8:$IT$256)</f>
        <v>0</v>
      </c>
      <c r="CL90" s="7">
        <f t="array" ref="CL90">SUMPRODUCT((NBI_orig!$B$8:$B$256=NBI_L2!$A90)*(NBI_orig!$F$6:$IT$6=NBI_L2!CL$1)*NBI_orig!$F$8:$IT$256)</f>
        <v>0</v>
      </c>
      <c r="CM90" s="7">
        <f t="array" ref="CM90">SUMPRODUCT((NBI_orig!$B$8:$B$256=NBI_L2!$A90)*(NBI_orig!$F$6:$IT$6=NBI_L2!CM$1)*NBI_orig!$F$8:$IT$256)</f>
        <v>0</v>
      </c>
      <c r="CN90" s="7">
        <f t="array" ref="CN90">SUMPRODUCT((NBI_orig!$B$8:$B$256=NBI_L2!$A90)*(NBI_orig!$F$6:$IT$6=NBI_L2!CN$1)*NBI_orig!$F$8:$IT$256)</f>
        <v>291827.01358698361</v>
      </c>
      <c r="CO90" s="7">
        <f t="array" ref="CO90">SUMPRODUCT((NBI_orig!$B$8:$B$256=NBI_L2!$A90)*(NBI_orig!$F$6:$IT$6=NBI_L2!CO$1)*NBI_orig!$F$8:$IT$256)</f>
        <v>253918.82332854989</v>
      </c>
      <c r="CP90" s="7">
        <f t="array" ref="CP90">SUMPRODUCT((NBI_orig!$B$8:$B$256=NBI_L2!$A90)*(NBI_orig!$F$6:$IT$6=NBI_L2!CP$1)*NBI_orig!$F$8:$IT$256)</f>
        <v>0</v>
      </c>
      <c r="CQ90" s="7">
        <f t="array" ref="CQ90">SUMPRODUCT((NBI_orig!$B$8:$B$256=NBI_L2!$A90)*(NBI_orig!$F$6:$IT$6=NBI_L2!CQ$1)*NBI_orig!$F$8:$IT$256)</f>
        <v>0</v>
      </c>
      <c r="CR90" s="7">
        <f t="array" ref="CR90">SUMPRODUCT((NBI_orig!$B$8:$B$256=NBI_L2!$A90)*(NBI_orig!$F$6:$IT$6=NBI_L2!CR$1)*NBI_orig!$F$8:$IT$256)</f>
        <v>0</v>
      </c>
      <c r="CS90" s="7">
        <f t="array" ref="CS90">SUMPRODUCT((NBI_orig!$B$8:$B$256=NBI_L2!$A90)*(NBI_orig!$F$6:$IT$6=NBI_L2!CS$1)*NBI_orig!$F$8:$IT$256)</f>
        <v>0</v>
      </c>
      <c r="CT90" s="7">
        <f t="array" ref="CT90">SUMPRODUCT((NBI_orig!$B$8:$B$256=NBI_L2!$A90)*(NBI_orig!$F$6:$IT$6=NBI_L2!CT$1)*NBI_orig!$F$8:$IT$256)</f>
        <v>0</v>
      </c>
      <c r="CU90" s="7">
        <f t="array" ref="CU90">SUMPRODUCT((NBI_orig!$B$8:$B$256=NBI_L2!$A90)*(NBI_orig!$F$6:$IT$6=NBI_L2!CU$1)*NBI_orig!$F$8:$IT$256)</f>
        <v>0</v>
      </c>
      <c r="CV90" s="7">
        <f t="array" ref="CV90">SUMPRODUCT((NBI_orig!$B$8:$B$256=NBI_L2!$A90)*(NBI_orig!$F$6:$IT$6=NBI_L2!CV$1)*NBI_orig!$F$8:$IT$256)</f>
        <v>7245.53748062468</v>
      </c>
      <c r="CW90" s="7">
        <f t="array" ref="CW90">SUMPRODUCT((NBI_orig!$B$8:$B$256=NBI_L2!$A90)*(NBI_orig!$F$6:$IT$6=NBI_L2!CW$1)*NBI_orig!$F$8:$IT$256)</f>
        <v>1241031.818935239</v>
      </c>
      <c r="CX90" s="7"/>
      <c r="CY90" s="7"/>
    </row>
    <row r="91" spans="1:103" x14ac:dyDescent="0.2">
      <c r="A91" s="6" t="s">
        <v>418</v>
      </c>
      <c r="B91" s="7">
        <f t="array" ref="B91">SUMPRODUCT((NBI_orig!$B$8:$B$256=NBI_L2!$A91)*(NBI_orig!$F$6:$IT$6=NBI_L2!B$1)*NBI_orig!$F$8:$IT$256)</f>
        <v>0</v>
      </c>
      <c r="C91" s="7">
        <f t="array" ref="C91">SUMPRODUCT((NBI_orig!$B$8:$B$256=NBI_L2!$A91)*(NBI_orig!$F$6:$IT$6=NBI_L2!C$1)*NBI_orig!$F$8:$IT$256)</f>
        <v>0</v>
      </c>
      <c r="D91" s="7">
        <f t="array" ref="D91">SUMPRODUCT((NBI_orig!$B$8:$B$256=NBI_L2!$A91)*(NBI_orig!$F$6:$IT$6=NBI_L2!D$1)*NBI_orig!$F$8:$IT$256)</f>
        <v>0</v>
      </c>
      <c r="E91" s="7">
        <f t="array" ref="E91">SUMPRODUCT((NBI_orig!$B$8:$B$256=NBI_L2!$A91)*(NBI_orig!$F$6:$IT$6=NBI_L2!E$1)*NBI_orig!$F$8:$IT$256)</f>
        <v>0</v>
      </c>
      <c r="F91" s="7">
        <f t="array" ref="F91">SUMPRODUCT((NBI_orig!$B$8:$B$256=NBI_L2!$A91)*(NBI_orig!$F$6:$IT$6=NBI_L2!F$1)*NBI_orig!$F$8:$IT$256)</f>
        <v>0</v>
      </c>
      <c r="G91" s="7">
        <f t="array" ref="G91">SUMPRODUCT((NBI_orig!$B$8:$B$256=NBI_L2!$A91)*(NBI_orig!$F$6:$IT$6=NBI_L2!G$1)*NBI_orig!$F$8:$IT$256)</f>
        <v>0</v>
      </c>
      <c r="H91" s="7">
        <f t="array" ref="H91">SUMPRODUCT((NBI_orig!$B$8:$B$256=NBI_L2!$A91)*(NBI_orig!$F$6:$IT$6=NBI_L2!H$1)*NBI_orig!$F$8:$IT$256)</f>
        <v>0</v>
      </c>
      <c r="I91" s="7">
        <f t="array" ref="I91">SUMPRODUCT((NBI_orig!$B$8:$B$256=NBI_L2!$A91)*(NBI_orig!$F$6:$IT$6=NBI_L2!I$1)*NBI_orig!$F$8:$IT$256)</f>
        <v>0</v>
      </c>
      <c r="J91" s="7">
        <f t="array" ref="J91">SUMPRODUCT((NBI_orig!$B$8:$B$256=NBI_L2!$A91)*(NBI_orig!$F$6:$IT$6=NBI_L2!J$1)*NBI_orig!$F$8:$IT$256)</f>
        <v>0</v>
      </c>
      <c r="K91" s="7">
        <f t="array" ref="K91">SUMPRODUCT((NBI_orig!$B$8:$B$256=NBI_L2!$A91)*(NBI_orig!$F$6:$IT$6=NBI_L2!K$1)*NBI_orig!$F$8:$IT$256)</f>
        <v>0</v>
      </c>
      <c r="L91" s="7">
        <f t="array" ref="L91">SUMPRODUCT((NBI_orig!$B$8:$B$256=NBI_L2!$A91)*(NBI_orig!$F$6:$IT$6=NBI_L2!L$1)*NBI_orig!$F$8:$IT$256)</f>
        <v>0</v>
      </c>
      <c r="M91" s="7">
        <f t="array" ref="M91">SUMPRODUCT((NBI_orig!$B$8:$B$256=NBI_L2!$A91)*(NBI_orig!$F$6:$IT$6=NBI_L2!M$1)*NBI_orig!$F$8:$IT$256)</f>
        <v>0</v>
      </c>
      <c r="N91" s="7">
        <f t="array" ref="N91">SUMPRODUCT((NBI_orig!$B$8:$B$256=NBI_L2!$A91)*(NBI_orig!$F$6:$IT$6=NBI_L2!N$1)*NBI_orig!$F$8:$IT$256)</f>
        <v>0</v>
      </c>
      <c r="O91" s="7">
        <f t="array" ref="O91">SUMPRODUCT((NBI_orig!$B$8:$B$256=NBI_L2!$A91)*(NBI_orig!$F$6:$IT$6=NBI_L2!O$1)*NBI_orig!$F$8:$IT$256)</f>
        <v>0</v>
      </c>
      <c r="P91" s="7">
        <f t="array" ref="P91">SUMPRODUCT((NBI_orig!$B$8:$B$256=NBI_L2!$A91)*(NBI_orig!$F$6:$IT$6=NBI_L2!P$1)*NBI_orig!$F$8:$IT$256)</f>
        <v>0</v>
      </c>
      <c r="Q91" s="7">
        <f t="array" ref="Q91">SUMPRODUCT((NBI_orig!$B$8:$B$256=NBI_L2!$A91)*(NBI_orig!$F$6:$IT$6=NBI_L2!Q$1)*NBI_orig!$F$8:$IT$256)</f>
        <v>0</v>
      </c>
      <c r="R91" s="7">
        <f t="array" ref="R91">SUMPRODUCT((NBI_orig!$B$8:$B$256=NBI_L2!$A91)*(NBI_orig!$F$6:$IT$6=NBI_L2!R$1)*NBI_orig!$F$8:$IT$256)</f>
        <v>0</v>
      </c>
      <c r="S91" s="7">
        <f t="array" ref="S91">SUMPRODUCT((NBI_orig!$B$8:$B$256=NBI_L2!$A91)*(NBI_orig!$F$6:$IT$6=NBI_L2!S$1)*NBI_orig!$F$8:$IT$256)</f>
        <v>0</v>
      </c>
      <c r="T91" s="7">
        <f t="array" ref="T91">SUMPRODUCT((NBI_orig!$B$8:$B$256=NBI_L2!$A91)*(NBI_orig!$F$6:$IT$6=NBI_L2!T$1)*NBI_orig!$F$8:$IT$256)</f>
        <v>0</v>
      </c>
      <c r="U91" s="7">
        <f t="array" ref="U91">SUMPRODUCT((NBI_orig!$B$8:$B$256=NBI_L2!$A91)*(NBI_orig!$F$6:$IT$6=NBI_L2!U$1)*NBI_orig!$F$8:$IT$256)</f>
        <v>0</v>
      </c>
      <c r="V91" s="7">
        <f t="array" ref="V91">SUMPRODUCT((NBI_orig!$B$8:$B$256=NBI_L2!$A91)*(NBI_orig!$F$6:$IT$6=NBI_L2!V$1)*NBI_orig!$F$8:$IT$256)</f>
        <v>0</v>
      </c>
      <c r="W91" s="7">
        <f t="array" ref="W91">SUMPRODUCT((NBI_orig!$B$8:$B$256=NBI_L2!$A91)*(NBI_orig!$F$6:$IT$6=NBI_L2!W$1)*NBI_orig!$F$8:$IT$256)</f>
        <v>0</v>
      </c>
      <c r="X91" s="7">
        <f t="array" ref="X91">SUMPRODUCT((NBI_orig!$B$8:$B$256=NBI_L2!$A91)*(NBI_orig!$F$6:$IT$6=NBI_L2!X$1)*NBI_orig!$F$8:$IT$256)</f>
        <v>0</v>
      </c>
      <c r="Y91" s="7">
        <f t="array" ref="Y91">SUMPRODUCT((NBI_orig!$B$8:$B$256=NBI_L2!$A91)*(NBI_orig!$F$6:$IT$6=NBI_L2!Y$1)*NBI_orig!$F$8:$IT$256)</f>
        <v>0</v>
      </c>
      <c r="Z91" s="7">
        <f t="array" ref="Z91">SUMPRODUCT((NBI_orig!$B$8:$B$256=NBI_L2!$A91)*(NBI_orig!$F$6:$IT$6=NBI_L2!Z$1)*NBI_orig!$F$8:$IT$256)</f>
        <v>0</v>
      </c>
      <c r="AA91" s="7">
        <f t="array" ref="AA91">SUMPRODUCT((NBI_orig!$B$8:$B$256=NBI_L2!$A91)*(NBI_orig!$F$6:$IT$6=NBI_L2!AA$1)*NBI_orig!$F$8:$IT$256)</f>
        <v>0</v>
      </c>
      <c r="AB91" s="7">
        <f t="array" ref="AB91">SUMPRODUCT((NBI_orig!$B$8:$B$256=NBI_L2!$A91)*(NBI_orig!$F$6:$IT$6=NBI_L2!AB$1)*NBI_orig!$F$8:$IT$256)</f>
        <v>0</v>
      </c>
      <c r="AC91" s="7">
        <f t="array" ref="AC91">SUMPRODUCT((NBI_orig!$B$8:$B$256=NBI_L2!$A91)*(NBI_orig!$F$6:$IT$6=NBI_L2!AC$1)*NBI_orig!$F$8:$IT$256)</f>
        <v>0</v>
      </c>
      <c r="AD91" s="7">
        <f t="array" ref="AD91">SUMPRODUCT((NBI_orig!$B$8:$B$256=NBI_L2!$A91)*(NBI_orig!$F$6:$IT$6=NBI_L2!AD$1)*NBI_orig!$F$8:$IT$256)</f>
        <v>0</v>
      </c>
      <c r="AE91" s="7">
        <f t="array" ref="AE91">SUMPRODUCT((NBI_orig!$B$8:$B$256=NBI_L2!$A91)*(NBI_orig!$F$6:$IT$6=NBI_L2!AE$1)*NBI_orig!$F$8:$IT$256)</f>
        <v>0</v>
      </c>
      <c r="AF91" s="7">
        <f t="array" ref="AF91">SUMPRODUCT((NBI_orig!$B$8:$B$256=NBI_L2!$A91)*(NBI_orig!$F$6:$IT$6=NBI_L2!AF$1)*NBI_orig!$F$8:$IT$256)</f>
        <v>0</v>
      </c>
      <c r="AG91" s="7">
        <f t="array" ref="AG91">SUMPRODUCT((NBI_orig!$B$8:$B$256=NBI_L2!$A91)*(NBI_orig!$F$6:$IT$6=NBI_L2!AG$1)*NBI_orig!$F$8:$IT$256)</f>
        <v>0</v>
      </c>
      <c r="AH91" s="7">
        <f t="array" ref="AH91">SUMPRODUCT((NBI_orig!$B$8:$B$256=NBI_L2!$A91)*(NBI_orig!$F$6:$IT$6=NBI_L2!AH$1)*NBI_orig!$F$8:$IT$256)</f>
        <v>0</v>
      </c>
      <c r="AI91" s="7">
        <f t="array" ref="AI91">SUMPRODUCT((NBI_orig!$B$8:$B$256=NBI_L2!$A91)*(NBI_orig!$F$6:$IT$6=NBI_L2!AI$1)*NBI_orig!$F$8:$IT$256)</f>
        <v>0</v>
      </c>
      <c r="AJ91" s="7">
        <f t="array" ref="AJ91">SUMPRODUCT((NBI_orig!$B$8:$B$256=NBI_L2!$A91)*(NBI_orig!$F$6:$IT$6=NBI_L2!AJ$1)*NBI_orig!$F$8:$IT$256)</f>
        <v>0</v>
      </c>
      <c r="AK91" s="7">
        <f t="array" ref="AK91">SUMPRODUCT((NBI_orig!$B$8:$B$256=NBI_L2!$A91)*(NBI_orig!$F$6:$IT$6=NBI_L2!AK$1)*NBI_orig!$F$8:$IT$256)</f>
        <v>0</v>
      </c>
      <c r="AL91" s="7">
        <f t="array" ref="AL91">SUMPRODUCT((NBI_orig!$B$8:$B$256=NBI_L2!$A91)*(NBI_orig!$F$6:$IT$6=NBI_L2!AL$1)*NBI_orig!$F$8:$IT$256)</f>
        <v>0</v>
      </c>
      <c r="AM91" s="7">
        <f t="array" ref="AM91">SUMPRODUCT((NBI_orig!$B$8:$B$256=NBI_L2!$A91)*(NBI_orig!$F$6:$IT$6=NBI_L2!AM$1)*NBI_orig!$F$8:$IT$256)</f>
        <v>0</v>
      </c>
      <c r="AN91" s="7">
        <f t="array" ref="AN91">SUMPRODUCT((NBI_orig!$B$8:$B$256=NBI_L2!$A91)*(NBI_orig!$F$6:$IT$6=NBI_L2!AN$1)*NBI_orig!$F$8:$IT$256)</f>
        <v>0</v>
      </c>
      <c r="AO91" s="7">
        <f t="array" ref="AO91">SUMPRODUCT((NBI_orig!$B$8:$B$256=NBI_L2!$A91)*(NBI_orig!$F$6:$IT$6=NBI_L2!AO$1)*NBI_orig!$F$8:$IT$256)</f>
        <v>0</v>
      </c>
      <c r="AP91" s="7">
        <f t="array" ref="AP91">SUMPRODUCT((NBI_orig!$B$8:$B$256=NBI_L2!$A91)*(NBI_orig!$F$6:$IT$6=NBI_L2!AP$1)*NBI_orig!$F$8:$IT$256)</f>
        <v>0</v>
      </c>
      <c r="AQ91" s="7">
        <f t="array" ref="AQ91">SUMPRODUCT((NBI_orig!$B$8:$B$256=NBI_L2!$A91)*(NBI_orig!$F$6:$IT$6=NBI_L2!AQ$1)*NBI_orig!$F$8:$IT$256)</f>
        <v>0</v>
      </c>
      <c r="AR91" s="7">
        <f t="array" ref="AR91">SUMPRODUCT((NBI_orig!$B$8:$B$256=NBI_L2!$A91)*(NBI_orig!$F$6:$IT$6=NBI_L2!AR$1)*NBI_orig!$F$8:$IT$256)</f>
        <v>0</v>
      </c>
      <c r="AS91" s="7">
        <f t="array" ref="AS91">SUMPRODUCT((NBI_orig!$B$8:$B$256=NBI_L2!$A91)*(NBI_orig!$F$6:$IT$6=NBI_L2!AS$1)*NBI_orig!$F$8:$IT$256)</f>
        <v>0</v>
      </c>
      <c r="AT91" s="7">
        <f t="array" ref="AT91">SUMPRODUCT((NBI_orig!$B$8:$B$256=NBI_L2!$A91)*(NBI_orig!$F$6:$IT$6=NBI_L2!AT$1)*NBI_orig!$F$8:$IT$256)</f>
        <v>0</v>
      </c>
      <c r="AU91" s="7">
        <f t="array" ref="AU91">SUMPRODUCT((NBI_orig!$B$8:$B$256=NBI_L2!$A91)*(NBI_orig!$F$6:$IT$6=NBI_L2!AU$1)*NBI_orig!$F$8:$IT$256)</f>
        <v>0</v>
      </c>
      <c r="AV91" s="7">
        <f t="array" ref="AV91">SUMPRODUCT((NBI_orig!$B$8:$B$256=NBI_L2!$A91)*(NBI_orig!$F$6:$IT$6=NBI_L2!AV$1)*NBI_orig!$F$8:$IT$256)</f>
        <v>0</v>
      </c>
      <c r="AW91" s="7">
        <f t="array" ref="AW91">SUMPRODUCT((NBI_orig!$B$8:$B$256=NBI_L2!$A91)*(NBI_orig!$F$6:$IT$6=NBI_L2!AW$1)*NBI_orig!$F$8:$IT$256)</f>
        <v>0</v>
      </c>
      <c r="AX91" s="7">
        <f t="array" ref="AX91">SUMPRODUCT((NBI_orig!$B$8:$B$256=NBI_L2!$A91)*(NBI_orig!$F$6:$IT$6=NBI_L2!AX$1)*NBI_orig!$F$8:$IT$256)</f>
        <v>0</v>
      </c>
      <c r="AY91" s="7">
        <f t="array" ref="AY91">SUMPRODUCT((NBI_orig!$B$8:$B$256=NBI_L2!$A91)*(NBI_orig!$F$6:$IT$6=NBI_L2!AY$1)*NBI_orig!$F$8:$IT$256)</f>
        <v>0</v>
      </c>
      <c r="AZ91" s="7">
        <f t="array" ref="AZ91">SUMPRODUCT((NBI_orig!$B$8:$B$256=NBI_L2!$A91)*(NBI_orig!$F$6:$IT$6=NBI_L2!AZ$1)*NBI_orig!$F$8:$IT$256)</f>
        <v>0</v>
      </c>
      <c r="BA91" s="7">
        <f t="array" ref="BA91">SUMPRODUCT((NBI_orig!$B$8:$B$256=NBI_L2!$A91)*(NBI_orig!$F$6:$IT$6=NBI_L2!BA$1)*NBI_orig!$F$8:$IT$256)</f>
        <v>0</v>
      </c>
      <c r="BB91" s="7">
        <f t="array" ref="BB91">SUMPRODUCT((NBI_orig!$B$8:$B$256=NBI_L2!$A91)*(NBI_orig!$F$6:$IT$6=NBI_L2!BB$1)*NBI_orig!$F$8:$IT$256)</f>
        <v>0</v>
      </c>
      <c r="BC91" s="7">
        <f t="array" ref="BC91">SUMPRODUCT((NBI_orig!$B$8:$B$256=NBI_L2!$A91)*(NBI_orig!$F$6:$IT$6=NBI_L2!BC$1)*NBI_orig!$F$8:$IT$256)</f>
        <v>0</v>
      </c>
      <c r="BD91" s="7">
        <f t="array" ref="BD91">SUMPRODUCT((NBI_orig!$B$8:$B$256=NBI_L2!$A91)*(NBI_orig!$F$6:$IT$6=NBI_L2!BD$1)*NBI_orig!$F$8:$IT$256)</f>
        <v>0</v>
      </c>
      <c r="BE91" s="7">
        <f t="array" ref="BE91">SUMPRODUCT((NBI_orig!$B$8:$B$256=NBI_L2!$A91)*(NBI_orig!$F$6:$IT$6=NBI_L2!BE$1)*NBI_orig!$F$8:$IT$256)</f>
        <v>0</v>
      </c>
      <c r="BF91" s="7">
        <f t="array" ref="BF91">SUMPRODUCT((NBI_orig!$B$8:$B$256=NBI_L2!$A91)*(NBI_orig!$F$6:$IT$6=NBI_L2!BF$1)*NBI_orig!$F$8:$IT$256)</f>
        <v>0</v>
      </c>
      <c r="BG91" s="7">
        <f t="array" ref="BG91">SUMPRODUCT((NBI_orig!$B$8:$B$256=NBI_L2!$A91)*(NBI_orig!$F$6:$IT$6=NBI_L2!BG$1)*NBI_orig!$F$8:$IT$256)</f>
        <v>0</v>
      </c>
      <c r="BH91" s="7">
        <f t="array" ref="BH91">SUMPRODUCT((NBI_orig!$B$8:$B$256=NBI_L2!$A91)*(NBI_orig!$F$6:$IT$6=NBI_L2!BH$1)*NBI_orig!$F$8:$IT$256)</f>
        <v>0</v>
      </c>
      <c r="BI91" s="7">
        <f t="array" ref="BI91">SUMPRODUCT((NBI_orig!$B$8:$B$256=NBI_L2!$A91)*(NBI_orig!$F$6:$IT$6=NBI_L2!BI$1)*NBI_orig!$F$8:$IT$256)</f>
        <v>0</v>
      </c>
      <c r="BJ91" s="7">
        <f t="array" ref="BJ91">SUMPRODUCT((NBI_orig!$B$8:$B$256=NBI_L2!$A91)*(NBI_orig!$F$6:$IT$6=NBI_L2!BJ$1)*NBI_orig!$F$8:$IT$256)</f>
        <v>0</v>
      </c>
      <c r="BK91" s="7">
        <f t="array" ref="BK91">SUMPRODUCT((NBI_orig!$B$8:$B$256=NBI_L2!$A91)*(NBI_orig!$F$6:$IT$6=NBI_L2!BK$1)*NBI_orig!$F$8:$IT$256)</f>
        <v>0</v>
      </c>
      <c r="BL91" s="7">
        <f t="array" ref="BL91">SUMPRODUCT((NBI_orig!$B$8:$B$256=NBI_L2!$A91)*(NBI_orig!$F$6:$IT$6=NBI_L2!BL$1)*NBI_orig!$F$8:$IT$256)</f>
        <v>0</v>
      </c>
      <c r="BM91" s="7">
        <f t="array" ref="BM91">SUMPRODUCT((NBI_orig!$B$8:$B$256=NBI_L2!$A91)*(NBI_orig!$F$6:$IT$6=NBI_L2!BM$1)*NBI_orig!$F$8:$IT$256)</f>
        <v>0</v>
      </c>
      <c r="BN91" s="7">
        <f t="array" ref="BN91">SUMPRODUCT((NBI_orig!$B$8:$B$256=NBI_L2!$A91)*(NBI_orig!$F$6:$IT$6=NBI_L2!BN$1)*NBI_orig!$F$8:$IT$256)</f>
        <v>0</v>
      </c>
      <c r="BO91" s="7">
        <f t="array" ref="BO91">SUMPRODUCT((NBI_orig!$B$8:$B$256=NBI_L2!$A91)*(NBI_orig!$F$6:$IT$6=NBI_L2!BO$1)*NBI_orig!$F$8:$IT$256)</f>
        <v>0</v>
      </c>
      <c r="BP91" s="7">
        <f t="array" ref="BP91">SUMPRODUCT((NBI_orig!$B$8:$B$256=NBI_L2!$A91)*(NBI_orig!$F$6:$IT$6=NBI_L2!BP$1)*NBI_orig!$F$8:$IT$256)</f>
        <v>0</v>
      </c>
      <c r="BQ91" s="7">
        <f t="array" ref="BQ91">SUMPRODUCT((NBI_orig!$B$8:$B$256=NBI_L2!$A91)*(NBI_orig!$F$6:$IT$6=NBI_L2!BQ$1)*NBI_orig!$F$8:$IT$256)</f>
        <v>0</v>
      </c>
      <c r="BR91" s="7">
        <f t="array" ref="BR91">SUMPRODUCT((NBI_orig!$B$8:$B$256=NBI_L2!$A91)*(NBI_orig!$F$6:$IT$6=NBI_L2!BR$1)*NBI_orig!$F$8:$IT$256)</f>
        <v>0</v>
      </c>
      <c r="BS91" s="7">
        <f t="array" ref="BS91">SUMPRODUCT((NBI_orig!$B$8:$B$256=NBI_L2!$A91)*(NBI_orig!$F$6:$IT$6=NBI_L2!BS$1)*NBI_orig!$F$8:$IT$256)</f>
        <v>0</v>
      </c>
      <c r="BT91" s="7">
        <f t="array" ref="BT91">SUMPRODUCT((NBI_orig!$B$8:$B$256=NBI_L2!$A91)*(NBI_orig!$F$6:$IT$6=NBI_L2!BT$1)*NBI_orig!$F$8:$IT$256)</f>
        <v>0</v>
      </c>
      <c r="BU91" s="7">
        <f t="array" ref="BU91">SUMPRODUCT((NBI_orig!$B$8:$B$256=NBI_L2!$A91)*(NBI_orig!$F$6:$IT$6=NBI_L2!BU$1)*NBI_orig!$F$8:$IT$256)</f>
        <v>0</v>
      </c>
      <c r="BV91" s="7">
        <f t="array" ref="BV91">SUMPRODUCT((NBI_orig!$B$8:$B$256=NBI_L2!$A91)*(NBI_orig!$F$6:$IT$6=NBI_L2!BV$1)*NBI_orig!$F$8:$IT$256)</f>
        <v>0</v>
      </c>
      <c r="BW91" s="7">
        <f t="array" ref="BW91">SUMPRODUCT((NBI_orig!$B$8:$B$256=NBI_L2!$A91)*(NBI_orig!$F$6:$IT$6=NBI_L2!BW$1)*NBI_orig!$F$8:$IT$256)</f>
        <v>0</v>
      </c>
      <c r="BX91" s="7">
        <f t="array" ref="BX91">SUMPRODUCT((NBI_orig!$B$8:$B$256=NBI_L2!$A91)*(NBI_orig!$F$6:$IT$6=NBI_L2!BX$1)*NBI_orig!$F$8:$IT$256)</f>
        <v>0</v>
      </c>
      <c r="BY91" s="7">
        <f t="array" ref="BY91">SUMPRODUCT((NBI_orig!$B$8:$B$256=NBI_L2!$A91)*(NBI_orig!$F$6:$IT$6=NBI_L2!BY$1)*NBI_orig!$F$8:$IT$256)</f>
        <v>0</v>
      </c>
      <c r="BZ91" s="7">
        <f t="array" ref="BZ91">SUMPRODUCT((NBI_orig!$B$8:$B$256=NBI_L2!$A91)*(NBI_orig!$F$6:$IT$6=NBI_L2!BZ$1)*NBI_orig!$F$8:$IT$256)</f>
        <v>0</v>
      </c>
      <c r="CA91" s="7">
        <f t="array" ref="CA91">SUMPRODUCT((NBI_orig!$B$8:$B$256=NBI_L2!$A91)*(NBI_orig!$F$6:$IT$6=NBI_L2!CA$1)*NBI_orig!$F$8:$IT$256)</f>
        <v>0</v>
      </c>
      <c r="CB91" s="7">
        <f t="array" ref="CB91">SUMPRODUCT((NBI_orig!$B$8:$B$256=NBI_L2!$A91)*(NBI_orig!$F$6:$IT$6=NBI_L2!CB$1)*NBI_orig!$F$8:$IT$256)</f>
        <v>0</v>
      </c>
      <c r="CC91" s="7">
        <f t="array" ref="CC91">SUMPRODUCT((NBI_orig!$B$8:$B$256=NBI_L2!$A91)*(NBI_orig!$F$6:$IT$6=NBI_L2!CC$1)*NBI_orig!$F$8:$IT$256)</f>
        <v>0</v>
      </c>
      <c r="CD91" s="7">
        <f t="array" ref="CD91">SUMPRODUCT((NBI_orig!$B$8:$B$256=NBI_L2!$A91)*(NBI_orig!$F$6:$IT$6=NBI_L2!CD$1)*NBI_orig!$F$8:$IT$256)</f>
        <v>0</v>
      </c>
      <c r="CE91" s="7">
        <f t="array" ref="CE91">SUMPRODUCT((NBI_orig!$B$8:$B$256=NBI_L2!$A91)*(NBI_orig!$F$6:$IT$6=NBI_L2!CE$1)*NBI_orig!$F$8:$IT$256)</f>
        <v>0</v>
      </c>
      <c r="CF91" s="7">
        <f t="array" ref="CF91">SUMPRODUCT((NBI_orig!$B$8:$B$256=NBI_L2!$A91)*(NBI_orig!$F$6:$IT$6=NBI_L2!CF$1)*NBI_orig!$F$8:$IT$256)</f>
        <v>0</v>
      </c>
      <c r="CG91" s="7">
        <f t="array" ref="CG91">SUMPRODUCT((NBI_orig!$B$8:$B$256=NBI_L2!$A91)*(NBI_orig!$F$6:$IT$6=NBI_L2!CG$1)*NBI_orig!$F$8:$IT$256)</f>
        <v>959126.67544440716</v>
      </c>
      <c r="CH91" s="7">
        <f t="array" ref="CH91">SUMPRODUCT((NBI_orig!$B$8:$B$256=NBI_L2!$A91)*(NBI_orig!$F$6:$IT$6=NBI_L2!CH$1)*NBI_orig!$F$8:$IT$256)</f>
        <v>497278.94745964411</v>
      </c>
      <c r="CI91" s="7">
        <f t="array" ref="CI91">SUMPRODUCT((NBI_orig!$B$8:$B$256=NBI_L2!$A91)*(NBI_orig!$F$6:$IT$6=NBI_L2!CI$1)*NBI_orig!$F$8:$IT$256)</f>
        <v>85905.057865724055</v>
      </c>
      <c r="CJ91" s="7">
        <f t="array" ref="CJ91">SUMPRODUCT((NBI_orig!$B$8:$B$256=NBI_L2!$A91)*(NBI_orig!$F$6:$IT$6=NBI_L2!CJ$1)*NBI_orig!$F$8:$IT$256)</f>
        <v>0</v>
      </c>
      <c r="CK91" s="7">
        <f t="array" ref="CK91">SUMPRODUCT((NBI_orig!$B$8:$B$256=NBI_L2!$A91)*(NBI_orig!$F$6:$IT$6=NBI_L2!CK$1)*NBI_orig!$F$8:$IT$256)</f>
        <v>0</v>
      </c>
      <c r="CL91" s="7">
        <f t="array" ref="CL91">SUMPRODUCT((NBI_orig!$B$8:$B$256=NBI_L2!$A91)*(NBI_orig!$F$6:$IT$6=NBI_L2!CL$1)*NBI_orig!$F$8:$IT$256)</f>
        <v>0</v>
      </c>
      <c r="CM91" s="7">
        <f t="array" ref="CM91">SUMPRODUCT((NBI_orig!$B$8:$B$256=NBI_L2!$A91)*(NBI_orig!$F$6:$IT$6=NBI_L2!CM$1)*NBI_orig!$F$8:$IT$256)</f>
        <v>0</v>
      </c>
      <c r="CN91" s="7">
        <f t="array" ref="CN91">SUMPRODUCT((NBI_orig!$B$8:$B$256=NBI_L2!$A91)*(NBI_orig!$F$6:$IT$6=NBI_L2!CN$1)*NBI_orig!$F$8:$IT$256)</f>
        <v>1143741.8905733819</v>
      </c>
      <c r="CO91" s="7">
        <f t="array" ref="CO91">SUMPRODUCT((NBI_orig!$B$8:$B$256=NBI_L2!$A91)*(NBI_orig!$F$6:$IT$6=NBI_L2!CO$1)*NBI_orig!$F$8:$IT$256)</f>
        <v>44800.849202634032</v>
      </c>
      <c r="CP91" s="7">
        <f t="array" ref="CP91">SUMPRODUCT((NBI_orig!$B$8:$B$256=NBI_L2!$A91)*(NBI_orig!$F$6:$IT$6=NBI_L2!CP$1)*NBI_orig!$F$8:$IT$256)</f>
        <v>0</v>
      </c>
      <c r="CQ91" s="7">
        <f t="array" ref="CQ91">SUMPRODUCT((NBI_orig!$B$8:$B$256=NBI_L2!$A91)*(NBI_orig!$F$6:$IT$6=NBI_L2!CQ$1)*NBI_orig!$F$8:$IT$256)</f>
        <v>0</v>
      </c>
      <c r="CR91" s="7">
        <f t="array" ref="CR91">SUMPRODUCT((NBI_orig!$B$8:$B$256=NBI_L2!$A91)*(NBI_orig!$F$6:$IT$6=NBI_L2!CR$1)*NBI_orig!$F$8:$IT$256)</f>
        <v>0</v>
      </c>
      <c r="CS91" s="7">
        <f t="array" ref="CS91">SUMPRODUCT((NBI_orig!$B$8:$B$256=NBI_L2!$A91)*(NBI_orig!$F$6:$IT$6=NBI_L2!CS$1)*NBI_orig!$F$8:$IT$256)</f>
        <v>0</v>
      </c>
      <c r="CT91" s="7">
        <f t="array" ref="CT91">SUMPRODUCT((NBI_orig!$B$8:$B$256=NBI_L2!$A91)*(NBI_orig!$F$6:$IT$6=NBI_L2!CT$1)*NBI_orig!$F$8:$IT$256)</f>
        <v>0</v>
      </c>
      <c r="CU91" s="7">
        <f t="array" ref="CU91">SUMPRODUCT((NBI_orig!$B$8:$B$256=NBI_L2!$A91)*(NBI_orig!$F$6:$IT$6=NBI_L2!CU$1)*NBI_orig!$F$8:$IT$256)</f>
        <v>0</v>
      </c>
      <c r="CV91" s="7">
        <f t="array" ref="CV91">SUMPRODUCT((NBI_orig!$B$8:$B$256=NBI_L2!$A91)*(NBI_orig!$F$6:$IT$6=NBI_L2!CV$1)*NBI_orig!$F$8:$IT$256)</f>
        <v>16037.219014405542</v>
      </c>
      <c r="CW91" s="7">
        <f t="array" ref="CW91">SUMPRODUCT((NBI_orig!$B$8:$B$256=NBI_L2!$A91)*(NBI_orig!$F$6:$IT$6=NBI_L2!CW$1)*NBI_orig!$F$8:$IT$256)</f>
        <v>2746890.6395601993</v>
      </c>
      <c r="CX91" s="7"/>
      <c r="CY91" s="7"/>
    </row>
    <row r="92" spans="1:103" x14ac:dyDescent="0.2">
      <c r="A92" s="6" t="s">
        <v>367</v>
      </c>
      <c r="B92" s="7">
        <f t="array" ref="B92">SUMPRODUCT((NBI_orig!$B$8:$B$256=NBI_L2!$A92)*(NBI_orig!$F$6:$IT$6=NBI_L2!B$1)*NBI_orig!$F$8:$IT$256)</f>
        <v>0</v>
      </c>
      <c r="C92" s="7">
        <f t="array" ref="C92">SUMPRODUCT((NBI_orig!$B$8:$B$256=NBI_L2!$A92)*(NBI_orig!$F$6:$IT$6=NBI_L2!C$1)*NBI_orig!$F$8:$IT$256)</f>
        <v>0</v>
      </c>
      <c r="D92" s="7">
        <f t="array" ref="D92">SUMPRODUCT((NBI_orig!$B$8:$B$256=NBI_L2!$A92)*(NBI_orig!$F$6:$IT$6=NBI_L2!D$1)*NBI_orig!$F$8:$IT$256)</f>
        <v>0</v>
      </c>
      <c r="E92" s="7">
        <f t="array" ref="E92">SUMPRODUCT((NBI_orig!$B$8:$B$256=NBI_L2!$A92)*(NBI_orig!$F$6:$IT$6=NBI_L2!E$1)*NBI_orig!$F$8:$IT$256)</f>
        <v>0</v>
      </c>
      <c r="F92" s="7">
        <f t="array" ref="F92">SUMPRODUCT((NBI_orig!$B$8:$B$256=NBI_L2!$A92)*(NBI_orig!$F$6:$IT$6=NBI_L2!F$1)*NBI_orig!$F$8:$IT$256)</f>
        <v>0</v>
      </c>
      <c r="G92" s="7">
        <f t="array" ref="G92">SUMPRODUCT((NBI_orig!$B$8:$B$256=NBI_L2!$A92)*(NBI_orig!$F$6:$IT$6=NBI_L2!G$1)*NBI_orig!$F$8:$IT$256)</f>
        <v>0</v>
      </c>
      <c r="H92" s="7">
        <f t="array" ref="H92">SUMPRODUCT((NBI_orig!$B$8:$B$256=NBI_L2!$A92)*(NBI_orig!$F$6:$IT$6=NBI_L2!H$1)*NBI_orig!$F$8:$IT$256)</f>
        <v>0</v>
      </c>
      <c r="I92" s="7">
        <f t="array" ref="I92">SUMPRODUCT((NBI_orig!$B$8:$B$256=NBI_L2!$A92)*(NBI_orig!$F$6:$IT$6=NBI_L2!I$1)*NBI_orig!$F$8:$IT$256)</f>
        <v>0</v>
      </c>
      <c r="J92" s="7">
        <f t="array" ref="J92">SUMPRODUCT((NBI_orig!$B$8:$B$256=NBI_L2!$A92)*(NBI_orig!$F$6:$IT$6=NBI_L2!J$1)*NBI_orig!$F$8:$IT$256)</f>
        <v>0</v>
      </c>
      <c r="K92" s="7">
        <f t="array" ref="K92">SUMPRODUCT((NBI_orig!$B$8:$B$256=NBI_L2!$A92)*(NBI_orig!$F$6:$IT$6=NBI_L2!K$1)*NBI_orig!$F$8:$IT$256)</f>
        <v>0</v>
      </c>
      <c r="L92" s="7">
        <f t="array" ref="L92">SUMPRODUCT((NBI_orig!$B$8:$B$256=NBI_L2!$A92)*(NBI_orig!$F$6:$IT$6=NBI_L2!L$1)*NBI_orig!$F$8:$IT$256)</f>
        <v>0</v>
      </c>
      <c r="M92" s="7">
        <f t="array" ref="M92">SUMPRODUCT((NBI_orig!$B$8:$B$256=NBI_L2!$A92)*(NBI_orig!$F$6:$IT$6=NBI_L2!M$1)*NBI_orig!$F$8:$IT$256)</f>
        <v>0</v>
      </c>
      <c r="N92" s="7">
        <f t="array" ref="N92">SUMPRODUCT((NBI_orig!$B$8:$B$256=NBI_L2!$A92)*(NBI_orig!$F$6:$IT$6=NBI_L2!N$1)*NBI_orig!$F$8:$IT$256)</f>
        <v>0</v>
      </c>
      <c r="O92" s="7">
        <f t="array" ref="O92">SUMPRODUCT((NBI_orig!$B$8:$B$256=NBI_L2!$A92)*(NBI_orig!$F$6:$IT$6=NBI_L2!O$1)*NBI_orig!$F$8:$IT$256)</f>
        <v>0</v>
      </c>
      <c r="P92" s="7">
        <f t="array" ref="P92">SUMPRODUCT((NBI_orig!$B$8:$B$256=NBI_L2!$A92)*(NBI_orig!$F$6:$IT$6=NBI_L2!P$1)*NBI_orig!$F$8:$IT$256)</f>
        <v>0</v>
      </c>
      <c r="Q92" s="7">
        <f t="array" ref="Q92">SUMPRODUCT((NBI_orig!$B$8:$B$256=NBI_L2!$A92)*(NBI_orig!$F$6:$IT$6=NBI_L2!Q$1)*NBI_orig!$F$8:$IT$256)</f>
        <v>0</v>
      </c>
      <c r="R92" s="7">
        <f t="array" ref="R92">SUMPRODUCT((NBI_orig!$B$8:$B$256=NBI_L2!$A92)*(NBI_orig!$F$6:$IT$6=NBI_L2!R$1)*NBI_orig!$F$8:$IT$256)</f>
        <v>0</v>
      </c>
      <c r="S92" s="7">
        <f t="array" ref="S92">SUMPRODUCT((NBI_orig!$B$8:$B$256=NBI_L2!$A92)*(NBI_orig!$F$6:$IT$6=NBI_L2!S$1)*NBI_orig!$F$8:$IT$256)</f>
        <v>0</v>
      </c>
      <c r="T92" s="7">
        <f t="array" ref="T92">SUMPRODUCT((NBI_orig!$B$8:$B$256=NBI_L2!$A92)*(NBI_orig!$F$6:$IT$6=NBI_L2!T$1)*NBI_orig!$F$8:$IT$256)</f>
        <v>0</v>
      </c>
      <c r="U92" s="7">
        <f t="array" ref="U92">SUMPRODUCT((NBI_orig!$B$8:$B$256=NBI_L2!$A92)*(NBI_orig!$F$6:$IT$6=NBI_L2!U$1)*NBI_orig!$F$8:$IT$256)</f>
        <v>0</v>
      </c>
      <c r="V92" s="7">
        <f t="array" ref="V92">SUMPRODUCT((NBI_orig!$B$8:$B$256=NBI_L2!$A92)*(NBI_orig!$F$6:$IT$6=NBI_L2!V$1)*NBI_orig!$F$8:$IT$256)</f>
        <v>0</v>
      </c>
      <c r="W92" s="7">
        <f t="array" ref="W92">SUMPRODUCT((NBI_orig!$B$8:$B$256=NBI_L2!$A92)*(NBI_orig!$F$6:$IT$6=NBI_L2!W$1)*NBI_orig!$F$8:$IT$256)</f>
        <v>0</v>
      </c>
      <c r="X92" s="7">
        <f t="array" ref="X92">SUMPRODUCT((NBI_orig!$B$8:$B$256=NBI_L2!$A92)*(NBI_orig!$F$6:$IT$6=NBI_L2!X$1)*NBI_orig!$F$8:$IT$256)</f>
        <v>0</v>
      </c>
      <c r="Y92" s="7">
        <f t="array" ref="Y92">SUMPRODUCT((NBI_orig!$B$8:$B$256=NBI_L2!$A92)*(NBI_orig!$F$6:$IT$6=NBI_L2!Y$1)*NBI_orig!$F$8:$IT$256)</f>
        <v>0</v>
      </c>
      <c r="Z92" s="7">
        <f t="array" ref="Z92">SUMPRODUCT((NBI_orig!$B$8:$B$256=NBI_L2!$A92)*(NBI_orig!$F$6:$IT$6=NBI_L2!Z$1)*NBI_orig!$F$8:$IT$256)</f>
        <v>0</v>
      </c>
      <c r="AA92" s="7">
        <f t="array" ref="AA92">SUMPRODUCT((NBI_orig!$B$8:$B$256=NBI_L2!$A92)*(NBI_orig!$F$6:$IT$6=NBI_L2!AA$1)*NBI_orig!$F$8:$IT$256)</f>
        <v>0</v>
      </c>
      <c r="AB92" s="7">
        <f t="array" ref="AB92">SUMPRODUCT((NBI_orig!$B$8:$B$256=NBI_L2!$A92)*(NBI_orig!$F$6:$IT$6=NBI_L2!AB$1)*NBI_orig!$F$8:$IT$256)</f>
        <v>0</v>
      </c>
      <c r="AC92" s="7">
        <f t="array" ref="AC92">SUMPRODUCT((NBI_orig!$B$8:$B$256=NBI_L2!$A92)*(NBI_orig!$F$6:$IT$6=NBI_L2!AC$1)*NBI_orig!$F$8:$IT$256)</f>
        <v>0</v>
      </c>
      <c r="AD92" s="7">
        <f t="array" ref="AD92">SUMPRODUCT((NBI_orig!$B$8:$B$256=NBI_L2!$A92)*(NBI_orig!$F$6:$IT$6=NBI_L2!AD$1)*NBI_orig!$F$8:$IT$256)</f>
        <v>0</v>
      </c>
      <c r="AE92" s="7">
        <f t="array" ref="AE92">SUMPRODUCT((NBI_orig!$B$8:$B$256=NBI_L2!$A92)*(NBI_orig!$F$6:$IT$6=NBI_L2!AE$1)*NBI_orig!$F$8:$IT$256)</f>
        <v>0</v>
      </c>
      <c r="AF92" s="7">
        <f t="array" ref="AF92">SUMPRODUCT((NBI_orig!$B$8:$B$256=NBI_L2!$A92)*(NBI_orig!$F$6:$IT$6=NBI_L2!AF$1)*NBI_orig!$F$8:$IT$256)</f>
        <v>0</v>
      </c>
      <c r="AG92" s="7">
        <f t="array" ref="AG92">SUMPRODUCT((NBI_orig!$B$8:$B$256=NBI_L2!$A92)*(NBI_orig!$F$6:$IT$6=NBI_L2!AG$1)*NBI_orig!$F$8:$IT$256)</f>
        <v>0</v>
      </c>
      <c r="AH92" s="7">
        <f t="array" ref="AH92">SUMPRODUCT((NBI_orig!$B$8:$B$256=NBI_L2!$A92)*(NBI_orig!$F$6:$IT$6=NBI_L2!AH$1)*NBI_orig!$F$8:$IT$256)</f>
        <v>0</v>
      </c>
      <c r="AI92" s="7">
        <f t="array" ref="AI92">SUMPRODUCT((NBI_orig!$B$8:$B$256=NBI_L2!$A92)*(NBI_orig!$F$6:$IT$6=NBI_L2!AI$1)*NBI_orig!$F$8:$IT$256)</f>
        <v>0</v>
      </c>
      <c r="AJ92" s="7">
        <f t="array" ref="AJ92">SUMPRODUCT((NBI_orig!$B$8:$B$256=NBI_L2!$A92)*(NBI_orig!$F$6:$IT$6=NBI_L2!AJ$1)*NBI_orig!$F$8:$IT$256)</f>
        <v>0</v>
      </c>
      <c r="AK92" s="7">
        <f t="array" ref="AK92">SUMPRODUCT((NBI_orig!$B$8:$B$256=NBI_L2!$A92)*(NBI_orig!$F$6:$IT$6=NBI_L2!AK$1)*NBI_orig!$F$8:$IT$256)</f>
        <v>0</v>
      </c>
      <c r="AL92" s="7">
        <f t="array" ref="AL92">SUMPRODUCT((NBI_orig!$B$8:$B$256=NBI_L2!$A92)*(NBI_orig!$F$6:$IT$6=NBI_L2!AL$1)*NBI_orig!$F$8:$IT$256)</f>
        <v>0</v>
      </c>
      <c r="AM92" s="7">
        <f t="array" ref="AM92">SUMPRODUCT((NBI_orig!$B$8:$B$256=NBI_L2!$A92)*(NBI_orig!$F$6:$IT$6=NBI_L2!AM$1)*NBI_orig!$F$8:$IT$256)</f>
        <v>0</v>
      </c>
      <c r="AN92" s="7">
        <f t="array" ref="AN92">SUMPRODUCT((NBI_orig!$B$8:$B$256=NBI_L2!$A92)*(NBI_orig!$F$6:$IT$6=NBI_L2!AN$1)*NBI_orig!$F$8:$IT$256)</f>
        <v>0</v>
      </c>
      <c r="AO92" s="7">
        <f t="array" ref="AO92">SUMPRODUCT((NBI_orig!$B$8:$B$256=NBI_L2!$A92)*(NBI_orig!$F$6:$IT$6=NBI_L2!AO$1)*NBI_orig!$F$8:$IT$256)</f>
        <v>0</v>
      </c>
      <c r="AP92" s="7">
        <f t="array" ref="AP92">SUMPRODUCT((NBI_orig!$B$8:$B$256=NBI_L2!$A92)*(NBI_orig!$F$6:$IT$6=NBI_L2!AP$1)*NBI_orig!$F$8:$IT$256)</f>
        <v>0</v>
      </c>
      <c r="AQ92" s="7">
        <f t="array" ref="AQ92">SUMPRODUCT((NBI_orig!$B$8:$B$256=NBI_L2!$A92)*(NBI_orig!$F$6:$IT$6=NBI_L2!AQ$1)*NBI_orig!$F$8:$IT$256)</f>
        <v>0</v>
      </c>
      <c r="AR92" s="7">
        <f t="array" ref="AR92">SUMPRODUCT((NBI_orig!$B$8:$B$256=NBI_L2!$A92)*(NBI_orig!$F$6:$IT$6=NBI_L2!AR$1)*NBI_orig!$F$8:$IT$256)</f>
        <v>0</v>
      </c>
      <c r="AS92" s="7">
        <f t="array" ref="AS92">SUMPRODUCT((NBI_orig!$B$8:$B$256=NBI_L2!$A92)*(NBI_orig!$F$6:$IT$6=NBI_L2!AS$1)*NBI_orig!$F$8:$IT$256)</f>
        <v>0</v>
      </c>
      <c r="AT92" s="7">
        <f t="array" ref="AT92">SUMPRODUCT((NBI_orig!$B$8:$B$256=NBI_L2!$A92)*(NBI_orig!$F$6:$IT$6=NBI_L2!AT$1)*NBI_orig!$F$8:$IT$256)</f>
        <v>0</v>
      </c>
      <c r="AU92" s="7">
        <f t="array" ref="AU92">SUMPRODUCT((NBI_orig!$B$8:$B$256=NBI_L2!$A92)*(NBI_orig!$F$6:$IT$6=NBI_L2!AU$1)*NBI_orig!$F$8:$IT$256)</f>
        <v>0</v>
      </c>
      <c r="AV92" s="7">
        <f t="array" ref="AV92">SUMPRODUCT((NBI_orig!$B$8:$B$256=NBI_L2!$A92)*(NBI_orig!$F$6:$IT$6=NBI_L2!AV$1)*NBI_orig!$F$8:$IT$256)</f>
        <v>0</v>
      </c>
      <c r="AW92" s="7">
        <f t="array" ref="AW92">SUMPRODUCT((NBI_orig!$B$8:$B$256=NBI_L2!$A92)*(NBI_orig!$F$6:$IT$6=NBI_L2!AW$1)*NBI_orig!$F$8:$IT$256)</f>
        <v>0</v>
      </c>
      <c r="AX92" s="7">
        <f t="array" ref="AX92">SUMPRODUCT((NBI_orig!$B$8:$B$256=NBI_L2!$A92)*(NBI_orig!$F$6:$IT$6=NBI_L2!AX$1)*NBI_orig!$F$8:$IT$256)</f>
        <v>0</v>
      </c>
      <c r="AY92" s="7">
        <f t="array" ref="AY92">SUMPRODUCT((NBI_orig!$B$8:$B$256=NBI_L2!$A92)*(NBI_orig!$F$6:$IT$6=NBI_L2!AY$1)*NBI_orig!$F$8:$IT$256)</f>
        <v>0</v>
      </c>
      <c r="AZ92" s="7">
        <f t="array" ref="AZ92">SUMPRODUCT((NBI_orig!$B$8:$B$256=NBI_L2!$A92)*(NBI_orig!$F$6:$IT$6=NBI_L2!AZ$1)*NBI_orig!$F$8:$IT$256)</f>
        <v>0</v>
      </c>
      <c r="BA92" s="7">
        <f t="array" ref="BA92">SUMPRODUCT((NBI_orig!$B$8:$B$256=NBI_L2!$A92)*(NBI_orig!$F$6:$IT$6=NBI_L2!BA$1)*NBI_orig!$F$8:$IT$256)</f>
        <v>0</v>
      </c>
      <c r="BB92" s="7">
        <f t="array" ref="BB92">SUMPRODUCT((NBI_orig!$B$8:$B$256=NBI_L2!$A92)*(NBI_orig!$F$6:$IT$6=NBI_L2!BB$1)*NBI_orig!$F$8:$IT$256)</f>
        <v>0</v>
      </c>
      <c r="BC92" s="7">
        <f t="array" ref="BC92">SUMPRODUCT((NBI_orig!$B$8:$B$256=NBI_L2!$A92)*(NBI_orig!$F$6:$IT$6=NBI_L2!BC$1)*NBI_orig!$F$8:$IT$256)</f>
        <v>0</v>
      </c>
      <c r="BD92" s="7">
        <f t="array" ref="BD92">SUMPRODUCT((NBI_orig!$B$8:$B$256=NBI_L2!$A92)*(NBI_orig!$F$6:$IT$6=NBI_L2!BD$1)*NBI_orig!$F$8:$IT$256)</f>
        <v>0</v>
      </c>
      <c r="BE92" s="7">
        <f t="array" ref="BE92">SUMPRODUCT((NBI_orig!$B$8:$B$256=NBI_L2!$A92)*(NBI_orig!$F$6:$IT$6=NBI_L2!BE$1)*NBI_orig!$F$8:$IT$256)</f>
        <v>0</v>
      </c>
      <c r="BF92" s="7">
        <f t="array" ref="BF92">SUMPRODUCT((NBI_orig!$B$8:$B$256=NBI_L2!$A92)*(NBI_orig!$F$6:$IT$6=NBI_L2!BF$1)*NBI_orig!$F$8:$IT$256)</f>
        <v>0</v>
      </c>
      <c r="BG92" s="7">
        <f t="array" ref="BG92">SUMPRODUCT((NBI_orig!$B$8:$B$256=NBI_L2!$A92)*(NBI_orig!$F$6:$IT$6=NBI_L2!BG$1)*NBI_orig!$F$8:$IT$256)</f>
        <v>0</v>
      </c>
      <c r="BH92" s="7">
        <f t="array" ref="BH92">SUMPRODUCT((NBI_orig!$B$8:$B$256=NBI_L2!$A92)*(NBI_orig!$F$6:$IT$6=NBI_L2!BH$1)*NBI_orig!$F$8:$IT$256)</f>
        <v>0</v>
      </c>
      <c r="BI92" s="7">
        <f t="array" ref="BI92">SUMPRODUCT((NBI_orig!$B$8:$B$256=NBI_L2!$A92)*(NBI_orig!$F$6:$IT$6=NBI_L2!BI$1)*NBI_orig!$F$8:$IT$256)</f>
        <v>0</v>
      </c>
      <c r="BJ92" s="7">
        <f t="array" ref="BJ92">SUMPRODUCT((NBI_orig!$B$8:$B$256=NBI_L2!$A92)*(NBI_orig!$F$6:$IT$6=NBI_L2!BJ$1)*NBI_orig!$F$8:$IT$256)</f>
        <v>0</v>
      </c>
      <c r="BK92" s="7">
        <f t="array" ref="BK92">SUMPRODUCT((NBI_orig!$B$8:$B$256=NBI_L2!$A92)*(NBI_orig!$F$6:$IT$6=NBI_L2!BK$1)*NBI_orig!$F$8:$IT$256)</f>
        <v>0</v>
      </c>
      <c r="BL92" s="7">
        <f t="array" ref="BL92">SUMPRODUCT((NBI_orig!$B$8:$B$256=NBI_L2!$A92)*(NBI_orig!$F$6:$IT$6=NBI_L2!BL$1)*NBI_orig!$F$8:$IT$256)</f>
        <v>0</v>
      </c>
      <c r="BM92" s="7">
        <f t="array" ref="BM92">SUMPRODUCT((NBI_orig!$B$8:$B$256=NBI_L2!$A92)*(NBI_orig!$F$6:$IT$6=NBI_L2!BM$1)*NBI_orig!$F$8:$IT$256)</f>
        <v>0</v>
      </c>
      <c r="BN92" s="7">
        <f t="array" ref="BN92">SUMPRODUCT((NBI_orig!$B$8:$B$256=NBI_L2!$A92)*(NBI_orig!$F$6:$IT$6=NBI_L2!BN$1)*NBI_orig!$F$8:$IT$256)</f>
        <v>0</v>
      </c>
      <c r="BO92" s="7">
        <f t="array" ref="BO92">SUMPRODUCT((NBI_orig!$B$8:$B$256=NBI_L2!$A92)*(NBI_orig!$F$6:$IT$6=NBI_L2!BO$1)*NBI_orig!$F$8:$IT$256)</f>
        <v>0</v>
      </c>
      <c r="BP92" s="7">
        <f t="array" ref="BP92">SUMPRODUCT((NBI_orig!$B$8:$B$256=NBI_L2!$A92)*(NBI_orig!$F$6:$IT$6=NBI_L2!BP$1)*NBI_orig!$F$8:$IT$256)</f>
        <v>0</v>
      </c>
      <c r="BQ92" s="7">
        <f t="array" ref="BQ92">SUMPRODUCT((NBI_orig!$B$8:$B$256=NBI_L2!$A92)*(NBI_orig!$F$6:$IT$6=NBI_L2!BQ$1)*NBI_orig!$F$8:$IT$256)</f>
        <v>0</v>
      </c>
      <c r="BR92" s="7">
        <f t="array" ref="BR92">SUMPRODUCT((NBI_orig!$B$8:$B$256=NBI_L2!$A92)*(NBI_orig!$F$6:$IT$6=NBI_L2!BR$1)*NBI_orig!$F$8:$IT$256)</f>
        <v>0</v>
      </c>
      <c r="BS92" s="7">
        <f t="array" ref="BS92">SUMPRODUCT((NBI_orig!$B$8:$B$256=NBI_L2!$A92)*(NBI_orig!$F$6:$IT$6=NBI_L2!BS$1)*NBI_orig!$F$8:$IT$256)</f>
        <v>0</v>
      </c>
      <c r="BT92" s="7">
        <f t="array" ref="BT92">SUMPRODUCT((NBI_orig!$B$8:$B$256=NBI_L2!$A92)*(NBI_orig!$F$6:$IT$6=NBI_L2!BT$1)*NBI_orig!$F$8:$IT$256)</f>
        <v>0</v>
      </c>
      <c r="BU92" s="7">
        <f t="array" ref="BU92">SUMPRODUCT((NBI_orig!$B$8:$B$256=NBI_L2!$A92)*(NBI_orig!$F$6:$IT$6=NBI_L2!BU$1)*NBI_orig!$F$8:$IT$256)</f>
        <v>0</v>
      </c>
      <c r="BV92" s="7">
        <f t="array" ref="BV92">SUMPRODUCT((NBI_orig!$B$8:$B$256=NBI_L2!$A92)*(NBI_orig!$F$6:$IT$6=NBI_L2!BV$1)*NBI_orig!$F$8:$IT$256)</f>
        <v>0</v>
      </c>
      <c r="BW92" s="7">
        <f t="array" ref="BW92">SUMPRODUCT((NBI_orig!$B$8:$B$256=NBI_L2!$A92)*(NBI_orig!$F$6:$IT$6=NBI_L2!BW$1)*NBI_orig!$F$8:$IT$256)</f>
        <v>0</v>
      </c>
      <c r="BX92" s="7">
        <f t="array" ref="BX92">SUMPRODUCT((NBI_orig!$B$8:$B$256=NBI_L2!$A92)*(NBI_orig!$F$6:$IT$6=NBI_L2!BX$1)*NBI_orig!$F$8:$IT$256)</f>
        <v>0</v>
      </c>
      <c r="BY92" s="7">
        <f t="array" ref="BY92">SUMPRODUCT((NBI_orig!$B$8:$B$256=NBI_L2!$A92)*(NBI_orig!$F$6:$IT$6=NBI_L2!BY$1)*NBI_orig!$F$8:$IT$256)</f>
        <v>0</v>
      </c>
      <c r="BZ92" s="7">
        <f t="array" ref="BZ92">SUMPRODUCT((NBI_orig!$B$8:$B$256=NBI_L2!$A92)*(NBI_orig!$F$6:$IT$6=NBI_L2!BZ$1)*NBI_orig!$F$8:$IT$256)</f>
        <v>0</v>
      </c>
      <c r="CA92" s="7">
        <f t="array" ref="CA92">SUMPRODUCT((NBI_orig!$B$8:$B$256=NBI_L2!$A92)*(NBI_orig!$F$6:$IT$6=NBI_L2!CA$1)*NBI_orig!$F$8:$IT$256)</f>
        <v>0</v>
      </c>
      <c r="CB92" s="7">
        <f t="array" ref="CB92">SUMPRODUCT((NBI_orig!$B$8:$B$256=NBI_L2!$A92)*(NBI_orig!$F$6:$IT$6=NBI_L2!CB$1)*NBI_orig!$F$8:$IT$256)</f>
        <v>0</v>
      </c>
      <c r="CC92" s="7">
        <f t="array" ref="CC92">SUMPRODUCT((NBI_orig!$B$8:$B$256=NBI_L2!$A92)*(NBI_orig!$F$6:$IT$6=NBI_L2!CC$1)*NBI_orig!$F$8:$IT$256)</f>
        <v>0</v>
      </c>
      <c r="CD92" s="7">
        <f t="array" ref="CD92">SUMPRODUCT((NBI_orig!$B$8:$B$256=NBI_L2!$A92)*(NBI_orig!$F$6:$IT$6=NBI_L2!CD$1)*NBI_orig!$F$8:$IT$256)</f>
        <v>0</v>
      </c>
      <c r="CE92" s="7">
        <f t="array" ref="CE92">SUMPRODUCT((NBI_orig!$B$8:$B$256=NBI_L2!$A92)*(NBI_orig!$F$6:$IT$6=NBI_L2!CE$1)*NBI_orig!$F$8:$IT$256)</f>
        <v>0</v>
      </c>
      <c r="CF92" s="7">
        <f t="array" ref="CF92">SUMPRODUCT((NBI_orig!$B$8:$B$256=NBI_L2!$A92)*(NBI_orig!$F$6:$IT$6=NBI_L2!CF$1)*NBI_orig!$F$8:$IT$256)</f>
        <v>0</v>
      </c>
      <c r="CG92" s="7">
        <f t="array" ref="CG92">SUMPRODUCT((NBI_orig!$B$8:$B$256=NBI_L2!$A92)*(NBI_orig!$F$6:$IT$6=NBI_L2!CG$1)*NBI_orig!$F$8:$IT$256)</f>
        <v>0</v>
      </c>
      <c r="CH92" s="7">
        <f t="array" ref="CH92">SUMPRODUCT((NBI_orig!$B$8:$B$256=NBI_L2!$A92)*(NBI_orig!$F$6:$IT$6=NBI_L2!CH$1)*NBI_orig!$F$8:$IT$256)</f>
        <v>0</v>
      </c>
      <c r="CI92" s="7">
        <f t="array" ref="CI92">SUMPRODUCT((NBI_orig!$B$8:$B$256=NBI_L2!$A92)*(NBI_orig!$F$6:$IT$6=NBI_L2!CI$1)*NBI_orig!$F$8:$IT$256)</f>
        <v>0</v>
      </c>
      <c r="CJ92" s="7">
        <f t="array" ref="CJ92">SUMPRODUCT((NBI_orig!$B$8:$B$256=NBI_L2!$A92)*(NBI_orig!$F$6:$IT$6=NBI_L2!CJ$1)*NBI_orig!$F$8:$IT$256)</f>
        <v>1760647</v>
      </c>
      <c r="CK92" s="7">
        <f t="array" ref="CK92">SUMPRODUCT((NBI_orig!$B$8:$B$256=NBI_L2!$A92)*(NBI_orig!$F$6:$IT$6=NBI_L2!CK$1)*NBI_orig!$F$8:$IT$256)</f>
        <v>62124.541645427438</v>
      </c>
      <c r="CL92" s="7">
        <f t="array" ref="CL92">SUMPRODUCT((NBI_orig!$B$8:$B$256=NBI_L2!$A92)*(NBI_orig!$F$6:$IT$6=NBI_L2!CL$1)*NBI_orig!$F$8:$IT$256)</f>
        <v>147097.71508957472</v>
      </c>
      <c r="CM92" s="7">
        <f t="array" ref="CM92">SUMPRODUCT((NBI_orig!$B$8:$B$256=NBI_L2!$A92)*(NBI_orig!$F$6:$IT$6=NBI_L2!CM$1)*NBI_orig!$F$8:$IT$256)</f>
        <v>218017.74326499779</v>
      </c>
      <c r="CN92" s="7">
        <f t="array" ref="CN92">SUMPRODUCT((NBI_orig!$B$8:$B$256=NBI_L2!$A92)*(NBI_orig!$F$6:$IT$6=NBI_L2!CN$1)*NBI_orig!$F$8:$IT$256)</f>
        <v>1801366</v>
      </c>
      <c r="CO92" s="7">
        <f t="array" ref="CO92">SUMPRODUCT((NBI_orig!$B$8:$B$256=NBI_L2!$A92)*(NBI_orig!$F$6:$IT$6=NBI_L2!CO$1)*NBI_orig!$F$8:$IT$256)</f>
        <v>530535</v>
      </c>
      <c r="CP92" s="7">
        <f t="array" ref="CP92">SUMPRODUCT((NBI_orig!$B$8:$B$256=NBI_L2!$A92)*(NBI_orig!$F$6:$IT$6=NBI_L2!CP$1)*NBI_orig!$F$8:$IT$256)</f>
        <v>0</v>
      </c>
      <c r="CQ92" s="7">
        <f t="array" ref="CQ92">SUMPRODUCT((NBI_orig!$B$8:$B$256=NBI_L2!$A92)*(NBI_orig!$F$6:$IT$6=NBI_L2!CQ$1)*NBI_orig!$F$8:$IT$256)</f>
        <v>0</v>
      </c>
      <c r="CR92" s="7">
        <f t="array" ref="CR92">SUMPRODUCT((NBI_orig!$B$8:$B$256=NBI_L2!$A92)*(NBI_orig!$F$6:$IT$6=NBI_L2!CR$1)*NBI_orig!$F$8:$IT$256)</f>
        <v>0</v>
      </c>
      <c r="CS92" s="7">
        <f t="array" ref="CS92">SUMPRODUCT((NBI_orig!$B$8:$B$256=NBI_L2!$A92)*(NBI_orig!$F$6:$IT$6=NBI_L2!CS$1)*NBI_orig!$F$8:$IT$256)</f>
        <v>0</v>
      </c>
      <c r="CT92" s="7">
        <f t="array" ref="CT92">SUMPRODUCT((NBI_orig!$B$8:$B$256=NBI_L2!$A92)*(NBI_orig!$F$6:$IT$6=NBI_L2!CT$1)*NBI_orig!$F$8:$IT$256)</f>
        <v>0</v>
      </c>
      <c r="CU92" s="7">
        <f t="array" ref="CU92">SUMPRODUCT((NBI_orig!$B$8:$B$256=NBI_L2!$A92)*(NBI_orig!$F$6:$IT$6=NBI_L2!CU$1)*NBI_orig!$F$8:$IT$256)</f>
        <v>0</v>
      </c>
      <c r="CV92" s="7">
        <f t="array" ref="CV92">SUMPRODUCT((NBI_orig!$B$8:$B$256=NBI_L2!$A92)*(NBI_orig!$F$6:$IT$6=NBI_L2!CV$1)*NBI_orig!$F$8:$IT$256)</f>
        <v>0</v>
      </c>
      <c r="CW92" s="7">
        <f t="array" ref="CW92">SUMPRODUCT((NBI_orig!$B$8:$B$256=NBI_L2!$A92)*(NBI_orig!$F$6:$IT$6=NBI_L2!CW$1)*NBI_orig!$F$8:$IT$256)</f>
        <v>4519788</v>
      </c>
      <c r="CX92" s="7"/>
      <c r="CY92" s="7"/>
    </row>
    <row r="93" spans="1:103" x14ac:dyDescent="0.2">
      <c r="A93" s="6" t="s">
        <v>382</v>
      </c>
      <c r="B93" s="7">
        <f t="array" ref="B93">SUMPRODUCT((NBI_orig!$B$8:$B$256=NBI_L2!$A93)*(NBI_orig!$F$6:$IT$6=NBI_L2!B$1)*NBI_orig!$F$8:$IT$256)</f>
        <v>0</v>
      </c>
      <c r="C93" s="7">
        <f t="array" ref="C93">SUMPRODUCT((NBI_orig!$B$8:$B$256=NBI_L2!$A93)*(NBI_orig!$F$6:$IT$6=NBI_L2!C$1)*NBI_orig!$F$8:$IT$256)</f>
        <v>0</v>
      </c>
      <c r="D93" s="7">
        <f t="array" ref="D93">SUMPRODUCT((NBI_orig!$B$8:$B$256=NBI_L2!$A93)*(NBI_orig!$F$6:$IT$6=NBI_L2!D$1)*NBI_orig!$F$8:$IT$256)</f>
        <v>0</v>
      </c>
      <c r="E93" s="7">
        <f t="array" ref="E93">SUMPRODUCT((NBI_orig!$B$8:$B$256=NBI_L2!$A93)*(NBI_orig!$F$6:$IT$6=NBI_L2!E$1)*NBI_orig!$F$8:$IT$256)</f>
        <v>0</v>
      </c>
      <c r="F93" s="7">
        <f t="array" ref="F93">SUMPRODUCT((NBI_orig!$B$8:$B$256=NBI_L2!$A93)*(NBI_orig!$F$6:$IT$6=NBI_L2!F$1)*NBI_orig!$F$8:$IT$256)</f>
        <v>0</v>
      </c>
      <c r="G93" s="7">
        <f t="array" ref="G93">SUMPRODUCT((NBI_orig!$B$8:$B$256=NBI_L2!$A93)*(NBI_orig!$F$6:$IT$6=NBI_L2!G$1)*NBI_orig!$F$8:$IT$256)</f>
        <v>0</v>
      </c>
      <c r="H93" s="7">
        <f t="array" ref="H93">SUMPRODUCT((NBI_orig!$B$8:$B$256=NBI_L2!$A93)*(NBI_orig!$F$6:$IT$6=NBI_L2!H$1)*NBI_orig!$F$8:$IT$256)</f>
        <v>0</v>
      </c>
      <c r="I93" s="7">
        <f t="array" ref="I93">SUMPRODUCT((NBI_orig!$B$8:$B$256=NBI_L2!$A93)*(NBI_orig!$F$6:$IT$6=NBI_L2!I$1)*NBI_orig!$F$8:$IT$256)</f>
        <v>0</v>
      </c>
      <c r="J93" s="7">
        <f t="array" ref="J93">SUMPRODUCT((NBI_orig!$B$8:$B$256=NBI_L2!$A93)*(NBI_orig!$F$6:$IT$6=NBI_L2!J$1)*NBI_orig!$F$8:$IT$256)</f>
        <v>0</v>
      </c>
      <c r="K93" s="7">
        <f t="array" ref="K93">SUMPRODUCT((NBI_orig!$B$8:$B$256=NBI_L2!$A93)*(NBI_orig!$F$6:$IT$6=NBI_L2!K$1)*NBI_orig!$F$8:$IT$256)</f>
        <v>0</v>
      </c>
      <c r="L93" s="7">
        <f t="array" ref="L93">SUMPRODUCT((NBI_orig!$B$8:$B$256=NBI_L2!$A93)*(NBI_orig!$F$6:$IT$6=NBI_L2!L$1)*NBI_orig!$F$8:$IT$256)</f>
        <v>0</v>
      </c>
      <c r="M93" s="7">
        <f t="array" ref="M93">SUMPRODUCT((NBI_orig!$B$8:$B$256=NBI_L2!$A93)*(NBI_orig!$F$6:$IT$6=NBI_L2!M$1)*NBI_orig!$F$8:$IT$256)</f>
        <v>0</v>
      </c>
      <c r="N93" s="7">
        <f t="array" ref="N93">SUMPRODUCT((NBI_orig!$B$8:$B$256=NBI_L2!$A93)*(NBI_orig!$F$6:$IT$6=NBI_L2!N$1)*NBI_orig!$F$8:$IT$256)</f>
        <v>0</v>
      </c>
      <c r="O93" s="7">
        <f t="array" ref="O93">SUMPRODUCT((NBI_orig!$B$8:$B$256=NBI_L2!$A93)*(NBI_orig!$F$6:$IT$6=NBI_L2!O$1)*NBI_orig!$F$8:$IT$256)</f>
        <v>0</v>
      </c>
      <c r="P93" s="7">
        <f t="array" ref="P93">SUMPRODUCT((NBI_orig!$B$8:$B$256=NBI_L2!$A93)*(NBI_orig!$F$6:$IT$6=NBI_L2!P$1)*NBI_orig!$F$8:$IT$256)</f>
        <v>0</v>
      </c>
      <c r="Q93" s="7">
        <f t="array" ref="Q93">SUMPRODUCT((NBI_orig!$B$8:$B$256=NBI_L2!$A93)*(NBI_orig!$F$6:$IT$6=NBI_L2!Q$1)*NBI_orig!$F$8:$IT$256)</f>
        <v>0</v>
      </c>
      <c r="R93" s="7">
        <f t="array" ref="R93">SUMPRODUCT((NBI_orig!$B$8:$B$256=NBI_L2!$A93)*(NBI_orig!$F$6:$IT$6=NBI_L2!R$1)*NBI_orig!$F$8:$IT$256)</f>
        <v>0</v>
      </c>
      <c r="S93" s="7">
        <f t="array" ref="S93">SUMPRODUCT((NBI_orig!$B$8:$B$256=NBI_L2!$A93)*(NBI_orig!$F$6:$IT$6=NBI_L2!S$1)*NBI_orig!$F$8:$IT$256)</f>
        <v>0</v>
      </c>
      <c r="T93" s="7">
        <f t="array" ref="T93">SUMPRODUCT((NBI_orig!$B$8:$B$256=NBI_L2!$A93)*(NBI_orig!$F$6:$IT$6=NBI_L2!T$1)*NBI_orig!$F$8:$IT$256)</f>
        <v>0</v>
      </c>
      <c r="U93" s="7">
        <f t="array" ref="U93">SUMPRODUCT((NBI_orig!$B$8:$B$256=NBI_L2!$A93)*(NBI_orig!$F$6:$IT$6=NBI_L2!U$1)*NBI_orig!$F$8:$IT$256)</f>
        <v>0</v>
      </c>
      <c r="V93" s="7">
        <f t="array" ref="V93">SUMPRODUCT((NBI_orig!$B$8:$B$256=NBI_L2!$A93)*(NBI_orig!$F$6:$IT$6=NBI_L2!V$1)*NBI_orig!$F$8:$IT$256)</f>
        <v>0</v>
      </c>
      <c r="W93" s="7">
        <f t="array" ref="W93">SUMPRODUCT((NBI_orig!$B$8:$B$256=NBI_L2!$A93)*(NBI_orig!$F$6:$IT$6=NBI_L2!W$1)*NBI_orig!$F$8:$IT$256)</f>
        <v>0</v>
      </c>
      <c r="X93" s="7">
        <f t="array" ref="X93">SUMPRODUCT((NBI_orig!$B$8:$B$256=NBI_L2!$A93)*(NBI_orig!$F$6:$IT$6=NBI_L2!X$1)*NBI_orig!$F$8:$IT$256)</f>
        <v>0</v>
      </c>
      <c r="Y93" s="7">
        <f t="array" ref="Y93">SUMPRODUCT((NBI_orig!$B$8:$B$256=NBI_L2!$A93)*(NBI_orig!$F$6:$IT$6=NBI_L2!Y$1)*NBI_orig!$F$8:$IT$256)</f>
        <v>0</v>
      </c>
      <c r="Z93" s="7">
        <f t="array" ref="Z93">SUMPRODUCT((NBI_orig!$B$8:$B$256=NBI_L2!$A93)*(NBI_orig!$F$6:$IT$6=NBI_L2!Z$1)*NBI_orig!$F$8:$IT$256)</f>
        <v>0</v>
      </c>
      <c r="AA93" s="7">
        <f t="array" ref="AA93">SUMPRODUCT((NBI_orig!$B$8:$B$256=NBI_L2!$A93)*(NBI_orig!$F$6:$IT$6=NBI_L2!AA$1)*NBI_orig!$F$8:$IT$256)</f>
        <v>0</v>
      </c>
      <c r="AB93" s="7">
        <f t="array" ref="AB93">SUMPRODUCT((NBI_orig!$B$8:$B$256=NBI_L2!$A93)*(NBI_orig!$F$6:$IT$6=NBI_L2!AB$1)*NBI_orig!$F$8:$IT$256)</f>
        <v>0</v>
      </c>
      <c r="AC93" s="7">
        <f t="array" ref="AC93">SUMPRODUCT((NBI_orig!$B$8:$B$256=NBI_L2!$A93)*(NBI_orig!$F$6:$IT$6=NBI_L2!AC$1)*NBI_orig!$F$8:$IT$256)</f>
        <v>0</v>
      </c>
      <c r="AD93" s="7">
        <f t="array" ref="AD93">SUMPRODUCT((NBI_orig!$B$8:$B$256=NBI_L2!$A93)*(NBI_orig!$F$6:$IT$6=NBI_L2!AD$1)*NBI_orig!$F$8:$IT$256)</f>
        <v>0</v>
      </c>
      <c r="AE93" s="7">
        <f t="array" ref="AE93">SUMPRODUCT((NBI_orig!$B$8:$B$256=NBI_L2!$A93)*(NBI_orig!$F$6:$IT$6=NBI_L2!AE$1)*NBI_orig!$F$8:$IT$256)</f>
        <v>0</v>
      </c>
      <c r="AF93" s="7">
        <f t="array" ref="AF93">SUMPRODUCT((NBI_orig!$B$8:$B$256=NBI_L2!$A93)*(NBI_orig!$F$6:$IT$6=NBI_L2!AF$1)*NBI_orig!$F$8:$IT$256)</f>
        <v>0</v>
      </c>
      <c r="AG93" s="7">
        <f t="array" ref="AG93">SUMPRODUCT((NBI_orig!$B$8:$B$256=NBI_L2!$A93)*(NBI_orig!$F$6:$IT$6=NBI_L2!AG$1)*NBI_orig!$F$8:$IT$256)</f>
        <v>0</v>
      </c>
      <c r="AH93" s="7">
        <f t="array" ref="AH93">SUMPRODUCT((NBI_orig!$B$8:$B$256=NBI_L2!$A93)*(NBI_orig!$F$6:$IT$6=NBI_L2!AH$1)*NBI_orig!$F$8:$IT$256)</f>
        <v>0</v>
      </c>
      <c r="AI93" s="7">
        <f t="array" ref="AI93">SUMPRODUCT((NBI_orig!$B$8:$B$256=NBI_L2!$A93)*(NBI_orig!$F$6:$IT$6=NBI_L2!AI$1)*NBI_orig!$F$8:$IT$256)</f>
        <v>0</v>
      </c>
      <c r="AJ93" s="7">
        <f t="array" ref="AJ93">SUMPRODUCT((NBI_orig!$B$8:$B$256=NBI_L2!$A93)*(NBI_orig!$F$6:$IT$6=NBI_L2!AJ$1)*NBI_orig!$F$8:$IT$256)</f>
        <v>0</v>
      </c>
      <c r="AK93" s="7">
        <f t="array" ref="AK93">SUMPRODUCT((NBI_orig!$B$8:$B$256=NBI_L2!$A93)*(NBI_orig!$F$6:$IT$6=NBI_L2!AK$1)*NBI_orig!$F$8:$IT$256)</f>
        <v>0</v>
      </c>
      <c r="AL93" s="7">
        <f t="array" ref="AL93">SUMPRODUCT((NBI_orig!$B$8:$B$256=NBI_L2!$A93)*(NBI_orig!$F$6:$IT$6=NBI_L2!AL$1)*NBI_orig!$F$8:$IT$256)</f>
        <v>0</v>
      </c>
      <c r="AM93" s="7">
        <f t="array" ref="AM93">SUMPRODUCT((NBI_orig!$B$8:$B$256=NBI_L2!$A93)*(NBI_orig!$F$6:$IT$6=NBI_L2!AM$1)*NBI_orig!$F$8:$IT$256)</f>
        <v>0</v>
      </c>
      <c r="AN93" s="7">
        <f t="array" ref="AN93">SUMPRODUCT((NBI_orig!$B$8:$B$256=NBI_L2!$A93)*(NBI_orig!$F$6:$IT$6=NBI_L2!AN$1)*NBI_orig!$F$8:$IT$256)</f>
        <v>0</v>
      </c>
      <c r="AO93" s="7">
        <f t="array" ref="AO93">SUMPRODUCT((NBI_orig!$B$8:$B$256=NBI_L2!$A93)*(NBI_orig!$F$6:$IT$6=NBI_L2!AO$1)*NBI_orig!$F$8:$IT$256)</f>
        <v>0</v>
      </c>
      <c r="AP93" s="7">
        <f t="array" ref="AP93">SUMPRODUCT((NBI_orig!$B$8:$B$256=NBI_L2!$A93)*(NBI_orig!$F$6:$IT$6=NBI_L2!AP$1)*NBI_orig!$F$8:$IT$256)</f>
        <v>0</v>
      </c>
      <c r="AQ93" s="7">
        <f t="array" ref="AQ93">SUMPRODUCT((NBI_orig!$B$8:$B$256=NBI_L2!$A93)*(NBI_orig!$F$6:$IT$6=NBI_L2!AQ$1)*NBI_orig!$F$8:$IT$256)</f>
        <v>0</v>
      </c>
      <c r="AR93" s="7">
        <f t="array" ref="AR93">SUMPRODUCT((NBI_orig!$B$8:$B$256=NBI_L2!$A93)*(NBI_orig!$F$6:$IT$6=NBI_L2!AR$1)*NBI_orig!$F$8:$IT$256)</f>
        <v>0</v>
      </c>
      <c r="AS93" s="7">
        <f t="array" ref="AS93">SUMPRODUCT((NBI_orig!$B$8:$B$256=NBI_L2!$A93)*(NBI_orig!$F$6:$IT$6=NBI_L2!AS$1)*NBI_orig!$F$8:$IT$256)</f>
        <v>0</v>
      </c>
      <c r="AT93" s="7">
        <f t="array" ref="AT93">SUMPRODUCT((NBI_orig!$B$8:$B$256=NBI_L2!$A93)*(NBI_orig!$F$6:$IT$6=NBI_L2!AT$1)*NBI_orig!$F$8:$IT$256)</f>
        <v>0</v>
      </c>
      <c r="AU93" s="7">
        <f t="array" ref="AU93">SUMPRODUCT((NBI_orig!$B$8:$B$256=NBI_L2!$A93)*(NBI_orig!$F$6:$IT$6=NBI_L2!AU$1)*NBI_orig!$F$8:$IT$256)</f>
        <v>0</v>
      </c>
      <c r="AV93" s="7">
        <f t="array" ref="AV93">SUMPRODUCT((NBI_orig!$B$8:$B$256=NBI_L2!$A93)*(NBI_orig!$F$6:$IT$6=NBI_L2!AV$1)*NBI_orig!$F$8:$IT$256)</f>
        <v>0</v>
      </c>
      <c r="AW93" s="7">
        <f t="array" ref="AW93">SUMPRODUCT((NBI_orig!$B$8:$B$256=NBI_L2!$A93)*(NBI_orig!$F$6:$IT$6=NBI_L2!AW$1)*NBI_orig!$F$8:$IT$256)</f>
        <v>0</v>
      </c>
      <c r="AX93" s="7">
        <f t="array" ref="AX93">SUMPRODUCT((NBI_orig!$B$8:$B$256=NBI_L2!$A93)*(NBI_orig!$F$6:$IT$6=NBI_L2!AX$1)*NBI_orig!$F$8:$IT$256)</f>
        <v>0</v>
      </c>
      <c r="AY93" s="7">
        <f t="array" ref="AY93">SUMPRODUCT((NBI_orig!$B$8:$B$256=NBI_L2!$A93)*(NBI_orig!$F$6:$IT$6=NBI_L2!AY$1)*NBI_orig!$F$8:$IT$256)</f>
        <v>0</v>
      </c>
      <c r="AZ93" s="7">
        <f t="array" ref="AZ93">SUMPRODUCT((NBI_orig!$B$8:$B$256=NBI_L2!$A93)*(NBI_orig!$F$6:$IT$6=NBI_L2!AZ$1)*NBI_orig!$F$8:$IT$256)</f>
        <v>0</v>
      </c>
      <c r="BA93" s="7">
        <f t="array" ref="BA93">SUMPRODUCT((NBI_orig!$B$8:$B$256=NBI_L2!$A93)*(NBI_orig!$F$6:$IT$6=NBI_L2!BA$1)*NBI_orig!$F$8:$IT$256)</f>
        <v>0</v>
      </c>
      <c r="BB93" s="7">
        <f t="array" ref="BB93">SUMPRODUCT((NBI_orig!$B$8:$B$256=NBI_L2!$A93)*(NBI_orig!$F$6:$IT$6=NBI_L2!BB$1)*NBI_orig!$F$8:$IT$256)</f>
        <v>0</v>
      </c>
      <c r="BC93" s="7">
        <f t="array" ref="BC93">SUMPRODUCT((NBI_orig!$B$8:$B$256=NBI_L2!$A93)*(NBI_orig!$F$6:$IT$6=NBI_L2!BC$1)*NBI_orig!$F$8:$IT$256)</f>
        <v>0</v>
      </c>
      <c r="BD93" s="7">
        <f t="array" ref="BD93">SUMPRODUCT((NBI_orig!$B$8:$B$256=NBI_L2!$A93)*(NBI_orig!$F$6:$IT$6=NBI_L2!BD$1)*NBI_orig!$F$8:$IT$256)</f>
        <v>0</v>
      </c>
      <c r="BE93" s="7">
        <f t="array" ref="BE93">SUMPRODUCT((NBI_orig!$B$8:$B$256=NBI_L2!$A93)*(NBI_orig!$F$6:$IT$6=NBI_L2!BE$1)*NBI_orig!$F$8:$IT$256)</f>
        <v>0</v>
      </c>
      <c r="BF93" s="7">
        <f t="array" ref="BF93">SUMPRODUCT((NBI_orig!$B$8:$B$256=NBI_L2!$A93)*(NBI_orig!$F$6:$IT$6=NBI_L2!BF$1)*NBI_orig!$F$8:$IT$256)</f>
        <v>0</v>
      </c>
      <c r="BG93" s="7">
        <f t="array" ref="BG93">SUMPRODUCT((NBI_orig!$B$8:$B$256=NBI_L2!$A93)*(NBI_orig!$F$6:$IT$6=NBI_L2!BG$1)*NBI_orig!$F$8:$IT$256)</f>
        <v>0</v>
      </c>
      <c r="BH93" s="7">
        <f t="array" ref="BH93">SUMPRODUCT((NBI_orig!$B$8:$B$256=NBI_L2!$A93)*(NBI_orig!$F$6:$IT$6=NBI_L2!BH$1)*NBI_orig!$F$8:$IT$256)</f>
        <v>0</v>
      </c>
      <c r="BI93" s="7">
        <f t="array" ref="BI93">SUMPRODUCT((NBI_orig!$B$8:$B$256=NBI_L2!$A93)*(NBI_orig!$F$6:$IT$6=NBI_L2!BI$1)*NBI_orig!$F$8:$IT$256)</f>
        <v>0</v>
      </c>
      <c r="BJ93" s="7">
        <f t="array" ref="BJ93">SUMPRODUCT((NBI_orig!$B$8:$B$256=NBI_L2!$A93)*(NBI_orig!$F$6:$IT$6=NBI_L2!BJ$1)*NBI_orig!$F$8:$IT$256)</f>
        <v>0</v>
      </c>
      <c r="BK93" s="7">
        <f t="array" ref="BK93">SUMPRODUCT((NBI_orig!$B$8:$B$256=NBI_L2!$A93)*(NBI_orig!$F$6:$IT$6=NBI_L2!BK$1)*NBI_orig!$F$8:$IT$256)</f>
        <v>0</v>
      </c>
      <c r="BL93" s="7">
        <f t="array" ref="BL93">SUMPRODUCT((NBI_orig!$B$8:$B$256=NBI_L2!$A93)*(NBI_orig!$F$6:$IT$6=NBI_L2!BL$1)*NBI_orig!$F$8:$IT$256)</f>
        <v>0</v>
      </c>
      <c r="BM93" s="7">
        <f t="array" ref="BM93">SUMPRODUCT((NBI_orig!$B$8:$B$256=NBI_L2!$A93)*(NBI_orig!$F$6:$IT$6=NBI_L2!BM$1)*NBI_orig!$F$8:$IT$256)</f>
        <v>0</v>
      </c>
      <c r="BN93" s="7">
        <f t="array" ref="BN93">SUMPRODUCT((NBI_orig!$B$8:$B$256=NBI_L2!$A93)*(NBI_orig!$F$6:$IT$6=NBI_L2!BN$1)*NBI_orig!$F$8:$IT$256)</f>
        <v>0</v>
      </c>
      <c r="BO93" s="7">
        <f t="array" ref="BO93">SUMPRODUCT((NBI_orig!$B$8:$B$256=NBI_L2!$A93)*(NBI_orig!$F$6:$IT$6=NBI_L2!BO$1)*NBI_orig!$F$8:$IT$256)</f>
        <v>0</v>
      </c>
      <c r="BP93" s="7">
        <f t="array" ref="BP93">SUMPRODUCT((NBI_orig!$B$8:$B$256=NBI_L2!$A93)*(NBI_orig!$F$6:$IT$6=NBI_L2!BP$1)*NBI_orig!$F$8:$IT$256)</f>
        <v>0</v>
      </c>
      <c r="BQ93" s="7">
        <f t="array" ref="BQ93">SUMPRODUCT((NBI_orig!$B$8:$B$256=NBI_L2!$A93)*(NBI_orig!$F$6:$IT$6=NBI_L2!BQ$1)*NBI_orig!$F$8:$IT$256)</f>
        <v>0</v>
      </c>
      <c r="BR93" s="7">
        <f t="array" ref="BR93">SUMPRODUCT((NBI_orig!$B$8:$B$256=NBI_L2!$A93)*(NBI_orig!$F$6:$IT$6=NBI_L2!BR$1)*NBI_orig!$F$8:$IT$256)</f>
        <v>0</v>
      </c>
      <c r="BS93" s="7">
        <f t="array" ref="BS93">SUMPRODUCT((NBI_orig!$B$8:$B$256=NBI_L2!$A93)*(NBI_orig!$F$6:$IT$6=NBI_L2!BS$1)*NBI_orig!$F$8:$IT$256)</f>
        <v>0</v>
      </c>
      <c r="BT93" s="7">
        <f t="array" ref="BT93">SUMPRODUCT((NBI_orig!$B$8:$B$256=NBI_L2!$A93)*(NBI_orig!$F$6:$IT$6=NBI_L2!BT$1)*NBI_orig!$F$8:$IT$256)</f>
        <v>0</v>
      </c>
      <c r="BU93" s="7">
        <f t="array" ref="BU93">SUMPRODUCT((NBI_orig!$B$8:$B$256=NBI_L2!$A93)*(NBI_orig!$F$6:$IT$6=NBI_L2!BU$1)*NBI_orig!$F$8:$IT$256)</f>
        <v>0</v>
      </c>
      <c r="BV93" s="7">
        <f t="array" ref="BV93">SUMPRODUCT((NBI_orig!$B$8:$B$256=NBI_L2!$A93)*(NBI_orig!$F$6:$IT$6=NBI_L2!BV$1)*NBI_orig!$F$8:$IT$256)</f>
        <v>0</v>
      </c>
      <c r="BW93" s="7">
        <f t="array" ref="BW93">SUMPRODUCT((NBI_orig!$B$8:$B$256=NBI_L2!$A93)*(NBI_orig!$F$6:$IT$6=NBI_L2!BW$1)*NBI_orig!$F$8:$IT$256)</f>
        <v>0</v>
      </c>
      <c r="BX93" s="7">
        <f t="array" ref="BX93">SUMPRODUCT((NBI_orig!$B$8:$B$256=NBI_L2!$A93)*(NBI_orig!$F$6:$IT$6=NBI_L2!BX$1)*NBI_orig!$F$8:$IT$256)</f>
        <v>0</v>
      </c>
      <c r="BY93" s="7">
        <f t="array" ref="BY93">SUMPRODUCT((NBI_orig!$B$8:$B$256=NBI_L2!$A93)*(NBI_orig!$F$6:$IT$6=NBI_L2!BY$1)*NBI_orig!$F$8:$IT$256)</f>
        <v>0</v>
      </c>
      <c r="BZ93" s="7">
        <f t="array" ref="BZ93">SUMPRODUCT((NBI_orig!$B$8:$B$256=NBI_L2!$A93)*(NBI_orig!$F$6:$IT$6=NBI_L2!BZ$1)*NBI_orig!$F$8:$IT$256)</f>
        <v>0</v>
      </c>
      <c r="CA93" s="7">
        <f t="array" ref="CA93">SUMPRODUCT((NBI_orig!$B$8:$B$256=NBI_L2!$A93)*(NBI_orig!$F$6:$IT$6=NBI_L2!CA$1)*NBI_orig!$F$8:$IT$256)</f>
        <v>0</v>
      </c>
      <c r="CB93" s="7">
        <f t="array" ref="CB93">SUMPRODUCT((NBI_orig!$B$8:$B$256=NBI_L2!$A93)*(NBI_orig!$F$6:$IT$6=NBI_L2!CB$1)*NBI_orig!$F$8:$IT$256)</f>
        <v>0</v>
      </c>
      <c r="CC93" s="7">
        <f t="array" ref="CC93">SUMPRODUCT((NBI_orig!$B$8:$B$256=NBI_L2!$A93)*(NBI_orig!$F$6:$IT$6=NBI_L2!CC$1)*NBI_orig!$F$8:$IT$256)</f>
        <v>0</v>
      </c>
      <c r="CD93" s="7">
        <f t="array" ref="CD93">SUMPRODUCT((NBI_orig!$B$8:$B$256=NBI_L2!$A93)*(NBI_orig!$F$6:$IT$6=NBI_L2!CD$1)*NBI_orig!$F$8:$IT$256)</f>
        <v>0</v>
      </c>
      <c r="CE93" s="7">
        <f t="array" ref="CE93">SUMPRODUCT((NBI_orig!$B$8:$B$256=NBI_L2!$A93)*(NBI_orig!$F$6:$IT$6=NBI_L2!CE$1)*NBI_orig!$F$8:$IT$256)</f>
        <v>0</v>
      </c>
      <c r="CF93" s="7">
        <f t="array" ref="CF93">SUMPRODUCT((NBI_orig!$B$8:$B$256=NBI_L2!$A93)*(NBI_orig!$F$6:$IT$6=NBI_L2!CF$1)*NBI_orig!$F$8:$IT$256)</f>
        <v>0</v>
      </c>
      <c r="CG93" s="7">
        <f t="array" ref="CG93">SUMPRODUCT((NBI_orig!$B$8:$B$256=NBI_L2!$A93)*(NBI_orig!$F$6:$IT$6=NBI_L2!CG$1)*NBI_orig!$F$8:$IT$256)</f>
        <v>0</v>
      </c>
      <c r="CH93" s="7">
        <f t="array" ref="CH93">SUMPRODUCT((NBI_orig!$B$8:$B$256=NBI_L2!$A93)*(NBI_orig!$F$6:$IT$6=NBI_L2!CH$1)*NBI_orig!$F$8:$IT$256)</f>
        <v>0</v>
      </c>
      <c r="CI93" s="7">
        <f t="array" ref="CI93">SUMPRODUCT((NBI_orig!$B$8:$B$256=NBI_L2!$A93)*(NBI_orig!$F$6:$IT$6=NBI_L2!CI$1)*NBI_orig!$F$8:$IT$256)</f>
        <v>0</v>
      </c>
      <c r="CJ93" s="7">
        <f t="array" ref="CJ93">SUMPRODUCT((NBI_orig!$B$8:$B$256=NBI_L2!$A93)*(NBI_orig!$F$6:$IT$6=NBI_L2!CJ$1)*NBI_orig!$F$8:$IT$256)</f>
        <v>108314</v>
      </c>
      <c r="CK93" s="7">
        <f t="array" ref="CK93">SUMPRODUCT((NBI_orig!$B$8:$B$256=NBI_L2!$A93)*(NBI_orig!$F$6:$IT$6=NBI_L2!CK$1)*NBI_orig!$F$8:$IT$256)</f>
        <v>122339.82233274169</v>
      </c>
      <c r="CL93" s="7">
        <f t="array" ref="CL93">SUMPRODUCT((NBI_orig!$B$8:$B$256=NBI_L2!$A93)*(NBI_orig!$F$6:$IT$6=NBI_L2!CL$1)*NBI_orig!$F$8:$IT$256)</f>
        <v>158094.87834896441</v>
      </c>
      <c r="CM93" s="7">
        <f t="array" ref="CM93">SUMPRODUCT((NBI_orig!$B$8:$B$256=NBI_L2!$A93)*(NBI_orig!$F$6:$IT$6=NBI_L2!CM$1)*NBI_orig!$F$8:$IT$256)</f>
        <v>32140.299318293881</v>
      </c>
      <c r="CN93" s="7">
        <f t="array" ref="CN93">SUMPRODUCT((NBI_orig!$B$8:$B$256=NBI_L2!$A93)*(NBI_orig!$F$6:$IT$6=NBI_L2!CN$1)*NBI_orig!$F$8:$IT$256)</f>
        <v>306308</v>
      </c>
      <c r="CO93" s="7">
        <f t="array" ref="CO93">SUMPRODUCT((NBI_orig!$B$8:$B$256=NBI_L2!$A93)*(NBI_orig!$F$6:$IT$6=NBI_L2!CO$1)*NBI_orig!$F$8:$IT$256)</f>
        <v>265584</v>
      </c>
      <c r="CP93" s="7">
        <f t="array" ref="CP93">SUMPRODUCT((NBI_orig!$B$8:$B$256=NBI_L2!$A93)*(NBI_orig!$F$6:$IT$6=NBI_L2!CP$1)*NBI_orig!$F$8:$IT$256)</f>
        <v>95263</v>
      </c>
      <c r="CQ93" s="7">
        <f t="array" ref="CQ93">SUMPRODUCT((NBI_orig!$B$8:$B$256=NBI_L2!$A93)*(NBI_orig!$F$6:$IT$6=NBI_L2!CQ$1)*NBI_orig!$F$8:$IT$256)</f>
        <v>554045</v>
      </c>
      <c r="CR93" s="7">
        <f t="array" ref="CR93">SUMPRODUCT((NBI_orig!$B$8:$B$256=NBI_L2!$A93)*(NBI_orig!$F$6:$IT$6=NBI_L2!CR$1)*NBI_orig!$F$8:$IT$256)</f>
        <v>783194</v>
      </c>
      <c r="CS93" s="7">
        <f t="array" ref="CS93">SUMPRODUCT((NBI_orig!$B$8:$B$256=NBI_L2!$A93)*(NBI_orig!$F$6:$IT$6=NBI_L2!CS$1)*NBI_orig!$F$8:$IT$256)</f>
        <v>0</v>
      </c>
      <c r="CT93" s="7">
        <f t="array" ref="CT93">SUMPRODUCT((NBI_orig!$B$8:$B$256=NBI_L2!$A93)*(NBI_orig!$F$6:$IT$6=NBI_L2!CT$1)*NBI_orig!$F$8:$IT$256)</f>
        <v>0</v>
      </c>
      <c r="CU93" s="7">
        <f t="array" ref="CU93">SUMPRODUCT((NBI_orig!$B$8:$B$256=NBI_L2!$A93)*(NBI_orig!$F$6:$IT$6=NBI_L2!CU$1)*NBI_orig!$F$8:$IT$256)</f>
        <v>0</v>
      </c>
      <c r="CV93" s="7">
        <f t="array" ref="CV93">SUMPRODUCT((NBI_orig!$B$8:$B$256=NBI_L2!$A93)*(NBI_orig!$F$6:$IT$6=NBI_L2!CV$1)*NBI_orig!$F$8:$IT$256)</f>
        <v>968</v>
      </c>
      <c r="CW93" s="7">
        <f t="array" ref="CW93">SUMPRODUCT((NBI_orig!$B$8:$B$256=NBI_L2!$A93)*(NBI_orig!$F$6:$IT$6=NBI_L2!CW$1)*NBI_orig!$F$8:$IT$256)</f>
        <v>2426251</v>
      </c>
      <c r="CX93" s="7"/>
      <c r="CY93" s="7"/>
    </row>
    <row r="94" spans="1:103" x14ac:dyDescent="0.2">
      <c r="A94" s="6" t="s">
        <v>420</v>
      </c>
      <c r="B94" s="7">
        <f t="array" ref="B94">SUMPRODUCT((NBI_orig!$B$8:$B$256=NBI_L2!$A94)*(NBI_orig!$F$6:$IT$6=NBI_L2!B$1)*NBI_orig!$F$8:$IT$256)</f>
        <v>99.350415223880077</v>
      </c>
      <c r="C94" s="7">
        <f t="array" ref="C94">SUMPRODUCT((NBI_orig!$B$8:$B$256=NBI_L2!$A94)*(NBI_orig!$F$6:$IT$6=NBI_L2!C$1)*NBI_orig!$F$8:$IT$256)</f>
        <v>240.647158064682</v>
      </c>
      <c r="D94" s="7">
        <f t="array" ref="D94">SUMPRODUCT((NBI_orig!$B$8:$B$256=NBI_L2!$A94)*(NBI_orig!$F$6:$IT$6=NBI_L2!D$1)*NBI_orig!$F$8:$IT$256)</f>
        <v>25.3264540220197</v>
      </c>
      <c r="E94" s="7">
        <f t="array" ref="E94">SUMPRODUCT((NBI_orig!$B$8:$B$256=NBI_L2!$A94)*(NBI_orig!$F$6:$IT$6=NBI_L2!E$1)*NBI_orig!$F$8:$IT$256)</f>
        <v>1197.5651538941199</v>
      </c>
      <c r="F94" s="7">
        <f t="array" ref="F94">SUMPRODUCT((NBI_orig!$B$8:$B$256=NBI_L2!$A94)*(NBI_orig!$F$6:$IT$6=NBI_L2!F$1)*NBI_orig!$F$8:$IT$256)</f>
        <v>3000.8099808812935</v>
      </c>
      <c r="G94" s="7">
        <f t="array" ref="G94">SUMPRODUCT((NBI_orig!$B$8:$B$256=NBI_L2!$A94)*(NBI_orig!$F$6:$IT$6=NBI_L2!G$1)*NBI_orig!$F$8:$IT$256)</f>
        <v>465.00935305360349</v>
      </c>
      <c r="H94" s="7">
        <f t="array" ref="H94">SUMPRODUCT((NBI_orig!$B$8:$B$256=NBI_L2!$A94)*(NBI_orig!$F$6:$IT$6=NBI_L2!H$1)*NBI_orig!$F$8:$IT$256)</f>
        <v>653.83604902085631</v>
      </c>
      <c r="I94" s="7">
        <f t="array" ref="I94">SUMPRODUCT((NBI_orig!$B$8:$B$256=NBI_L2!$A94)*(NBI_orig!$F$6:$IT$6=NBI_L2!I$1)*NBI_orig!$F$8:$IT$256)</f>
        <v>1090.0358294700527</v>
      </c>
      <c r="J94" s="7">
        <f t="array" ref="J94">SUMPRODUCT((NBI_orig!$B$8:$B$256=NBI_L2!$A94)*(NBI_orig!$F$6:$IT$6=NBI_L2!J$1)*NBI_orig!$F$8:$IT$256)</f>
        <v>311.29942200744568</v>
      </c>
      <c r="K94" s="7">
        <f t="array" ref="K94">SUMPRODUCT((NBI_orig!$B$8:$B$256=NBI_L2!$A94)*(NBI_orig!$F$6:$IT$6=NBI_L2!K$1)*NBI_orig!$F$8:$IT$256)</f>
        <v>1.5028600146634989</v>
      </c>
      <c r="L94" s="7">
        <f t="array" ref="L94">SUMPRODUCT((NBI_orig!$B$8:$B$256=NBI_L2!$A94)*(NBI_orig!$F$6:$IT$6=NBI_L2!L$1)*NBI_orig!$F$8:$IT$256)</f>
        <v>117.80929532322349</v>
      </c>
      <c r="M94" s="7">
        <f t="array" ref="M94">SUMPRODUCT((NBI_orig!$B$8:$B$256=NBI_L2!$A94)*(NBI_orig!$F$6:$IT$6=NBI_L2!M$1)*NBI_orig!$F$8:$IT$256)</f>
        <v>246.3143998600959</v>
      </c>
      <c r="N94" s="7">
        <f t="array" ref="N94">SUMPRODUCT((NBI_orig!$B$8:$B$256=NBI_L2!$A94)*(NBI_orig!$F$6:$IT$6=NBI_L2!N$1)*NBI_orig!$F$8:$IT$256)</f>
        <v>131.86479524930598</v>
      </c>
      <c r="O94" s="7">
        <f t="array" ref="O94">SUMPRODUCT((NBI_orig!$B$8:$B$256=NBI_L2!$A94)*(NBI_orig!$F$6:$IT$6=NBI_L2!O$1)*NBI_orig!$F$8:$IT$256)</f>
        <v>445.33890263066598</v>
      </c>
      <c r="P94" s="7">
        <f t="array" ref="P94">SUMPRODUCT((NBI_orig!$B$8:$B$256=NBI_L2!$A94)*(NBI_orig!$F$6:$IT$6=NBI_L2!P$1)*NBI_orig!$F$8:$IT$256)</f>
        <v>1042.8404131547848</v>
      </c>
      <c r="Q94" s="7">
        <f t="array" ref="Q94">SUMPRODUCT((NBI_orig!$B$8:$B$256=NBI_L2!$A94)*(NBI_orig!$F$6:$IT$6=NBI_L2!Q$1)*NBI_orig!$F$8:$IT$256)</f>
        <v>-1006.7970617516149</v>
      </c>
      <c r="R94" s="7">
        <f t="array" ref="R94">SUMPRODUCT((NBI_orig!$B$8:$B$256=NBI_L2!$A94)*(NBI_orig!$F$6:$IT$6=NBI_L2!R$1)*NBI_orig!$F$8:$IT$256)</f>
        <v>858.72344324104699</v>
      </c>
      <c r="S94" s="7">
        <f t="array" ref="S94">SUMPRODUCT((NBI_orig!$B$8:$B$256=NBI_L2!$A94)*(NBI_orig!$F$6:$IT$6=NBI_L2!S$1)*NBI_orig!$F$8:$IT$256)</f>
        <v>41.604060122434696</v>
      </c>
      <c r="T94" s="7">
        <f t="array" ref="T94">SUMPRODUCT((NBI_orig!$B$8:$B$256=NBI_L2!$A94)*(NBI_orig!$F$6:$IT$6=NBI_L2!T$1)*NBI_orig!$F$8:$IT$256)</f>
        <v>-24.046470155507308</v>
      </c>
      <c r="U94" s="7">
        <f t="array" ref="U94">SUMPRODUCT((NBI_orig!$B$8:$B$256=NBI_L2!$A94)*(NBI_orig!$F$6:$IT$6=NBI_L2!U$1)*NBI_orig!$F$8:$IT$256)</f>
        <v>256.69603517917756</v>
      </c>
      <c r="V94" s="7">
        <f t="array" ref="V94">SUMPRODUCT((NBI_orig!$B$8:$B$256=NBI_L2!$A94)*(NBI_orig!$F$6:$IT$6=NBI_L2!V$1)*NBI_orig!$F$8:$IT$256)</f>
        <v>600.65907584698607</v>
      </c>
      <c r="W94" s="7">
        <f t="array" ref="W94">SUMPRODUCT((NBI_orig!$B$8:$B$256=NBI_L2!$A94)*(NBI_orig!$F$6:$IT$6=NBI_L2!W$1)*NBI_orig!$F$8:$IT$256)</f>
        <v>186.493047955859</v>
      </c>
      <c r="X94" s="7">
        <f t="array" ref="X94">SUMPRODUCT((NBI_orig!$B$8:$B$256=NBI_L2!$A94)*(NBI_orig!$F$6:$IT$6=NBI_L2!X$1)*NBI_orig!$F$8:$IT$256)</f>
        <v>148.40609044859571</v>
      </c>
      <c r="Y94" s="7">
        <f t="array" ref="Y94">SUMPRODUCT((NBI_orig!$B$8:$B$256=NBI_L2!$A94)*(NBI_orig!$F$6:$IT$6=NBI_L2!Y$1)*NBI_orig!$F$8:$IT$256)</f>
        <v>151.86886088617473</v>
      </c>
      <c r="Z94" s="7">
        <f t="array" ref="Z94">SUMPRODUCT((NBI_orig!$B$8:$B$256=NBI_L2!$A94)*(NBI_orig!$F$6:$IT$6=NBI_L2!Z$1)*NBI_orig!$F$8:$IT$256)</f>
        <v>295.96507156187528</v>
      </c>
      <c r="AA94" s="7">
        <f t="array" ref="AA94">SUMPRODUCT((NBI_orig!$B$8:$B$256=NBI_L2!$A94)*(NBI_orig!$F$6:$IT$6=NBI_L2!AA$1)*NBI_orig!$F$8:$IT$256)</f>
        <v>122.24857146564241</v>
      </c>
      <c r="AB94" s="7">
        <f t="array" ref="AB94">SUMPRODUCT((NBI_orig!$B$8:$B$256=NBI_L2!$A94)*(NBI_orig!$F$6:$IT$6=NBI_L2!AB$1)*NBI_orig!$F$8:$IT$256)</f>
        <v>200.80261449190002</v>
      </c>
      <c r="AC94" s="7">
        <f t="array" ref="AC94">SUMPRODUCT((NBI_orig!$B$8:$B$256=NBI_L2!$A94)*(NBI_orig!$F$6:$IT$6=NBI_L2!AC$1)*NBI_orig!$F$8:$IT$256)</f>
        <v>79.727527402938108</v>
      </c>
      <c r="AD94" s="7">
        <f t="array" ref="AD94">SUMPRODUCT((NBI_orig!$B$8:$B$256=NBI_L2!$A94)*(NBI_orig!$F$6:$IT$6=NBI_L2!AD$1)*NBI_orig!$F$8:$IT$256)</f>
        <v>79.366636457708395</v>
      </c>
      <c r="AE94" s="7">
        <f t="array" ref="AE94">SUMPRODUCT((NBI_orig!$B$8:$B$256=NBI_L2!$A94)*(NBI_orig!$F$6:$IT$6=NBI_L2!AE$1)*NBI_orig!$F$8:$IT$256)</f>
        <v>252.42476793371199</v>
      </c>
      <c r="AF94" s="7">
        <f t="array" ref="AF94">SUMPRODUCT((NBI_orig!$B$8:$B$256=NBI_L2!$A94)*(NBI_orig!$F$6:$IT$6=NBI_L2!AF$1)*NBI_orig!$F$8:$IT$256)</f>
        <v>359.25340976100438</v>
      </c>
      <c r="AG94" s="7">
        <f t="array" ref="AG94">SUMPRODUCT((NBI_orig!$B$8:$B$256=NBI_L2!$A94)*(NBI_orig!$F$6:$IT$6=NBI_L2!AG$1)*NBI_orig!$F$8:$IT$256)</f>
        <v>-258.37944634775403</v>
      </c>
      <c r="AH94" s="7">
        <f t="array" ref="AH94">SUMPRODUCT((NBI_orig!$B$8:$B$256=NBI_L2!$A94)*(NBI_orig!$F$6:$IT$6=NBI_L2!AH$1)*NBI_orig!$F$8:$IT$256)</f>
        <v>1898.1280986125553</v>
      </c>
      <c r="AI94" s="7">
        <f t="array" ref="AI94">SUMPRODUCT((NBI_orig!$B$8:$B$256=NBI_L2!$A94)*(NBI_orig!$F$6:$IT$6=NBI_L2!AI$1)*NBI_orig!$F$8:$IT$256)</f>
        <v>11876.511972093989</v>
      </c>
      <c r="AJ94" s="7">
        <f t="array" ref="AJ94">SUMPRODUCT((NBI_orig!$B$8:$B$256=NBI_L2!$A94)*(NBI_orig!$F$6:$IT$6=NBI_L2!AJ$1)*NBI_orig!$F$8:$IT$256)</f>
        <v>1292.67784815198</v>
      </c>
      <c r="AK94" s="7">
        <f t="array" ref="AK94">SUMPRODUCT((NBI_orig!$B$8:$B$256=NBI_L2!$A94)*(NBI_orig!$F$6:$IT$6=NBI_L2!AK$1)*NBI_orig!$F$8:$IT$256)</f>
        <v>5447.4576242519552</v>
      </c>
      <c r="AL94" s="7">
        <f t="array" ref="AL94">SUMPRODUCT((NBI_orig!$B$8:$B$256=NBI_L2!$A94)*(NBI_orig!$F$6:$IT$6=NBI_L2!AL$1)*NBI_orig!$F$8:$IT$256)</f>
        <v>1610.0703475884941</v>
      </c>
      <c r="AM94" s="7">
        <f t="array" ref="AM94">SUMPRODUCT((NBI_orig!$B$8:$B$256=NBI_L2!$A94)*(NBI_orig!$F$6:$IT$6=NBI_L2!AM$1)*NBI_orig!$F$8:$IT$256)</f>
        <v>7868.7174479939322</v>
      </c>
      <c r="AN94" s="7">
        <f t="array" ref="AN94">SUMPRODUCT((NBI_orig!$B$8:$B$256=NBI_L2!$A94)*(NBI_orig!$F$6:$IT$6=NBI_L2!AN$1)*NBI_orig!$F$8:$IT$256)</f>
        <v>37237.635393803248</v>
      </c>
      <c r="AO94" s="7">
        <f t="array" ref="AO94">SUMPRODUCT((NBI_orig!$B$8:$B$256=NBI_L2!$A94)*(NBI_orig!$F$6:$IT$6=NBI_L2!AO$1)*NBI_orig!$F$8:$IT$256)</f>
        <v>10327.93102821516</v>
      </c>
      <c r="AP94" s="7">
        <f t="array" ref="AP94">SUMPRODUCT((NBI_orig!$B$8:$B$256=NBI_L2!$A94)*(NBI_orig!$F$6:$IT$6=NBI_L2!AP$1)*NBI_orig!$F$8:$IT$256)</f>
        <v>6289.3035229178549</v>
      </c>
      <c r="AQ94" s="7">
        <f t="array" ref="AQ94">SUMPRODUCT((NBI_orig!$B$8:$B$256=NBI_L2!$A94)*(NBI_orig!$F$6:$IT$6=NBI_L2!AQ$1)*NBI_orig!$F$8:$IT$256)</f>
        <v>0</v>
      </c>
      <c r="AR94" s="7">
        <f t="array" ref="AR94">SUMPRODUCT((NBI_orig!$B$8:$B$256=NBI_L2!$A94)*(NBI_orig!$F$6:$IT$6=NBI_L2!AR$1)*NBI_orig!$F$8:$IT$256)</f>
        <v>0</v>
      </c>
      <c r="AS94" s="7">
        <f t="array" ref="AS94">SUMPRODUCT((NBI_orig!$B$8:$B$256=NBI_L2!$A94)*(NBI_orig!$F$6:$IT$6=NBI_L2!AS$1)*NBI_orig!$F$8:$IT$256)</f>
        <v>0</v>
      </c>
      <c r="AT94" s="7">
        <f t="array" ref="AT94">SUMPRODUCT((NBI_orig!$B$8:$B$256=NBI_L2!$A94)*(NBI_orig!$F$6:$IT$6=NBI_L2!AT$1)*NBI_orig!$F$8:$IT$256)</f>
        <v>0</v>
      </c>
      <c r="AU94" s="7">
        <f t="array" ref="AU94">SUMPRODUCT((NBI_orig!$B$8:$B$256=NBI_L2!$A94)*(NBI_orig!$F$6:$IT$6=NBI_L2!AU$1)*NBI_orig!$F$8:$IT$256)</f>
        <v>0</v>
      </c>
      <c r="AV94" s="7">
        <f t="array" ref="AV94">SUMPRODUCT((NBI_orig!$B$8:$B$256=NBI_L2!$A94)*(NBI_orig!$F$6:$IT$6=NBI_L2!AV$1)*NBI_orig!$F$8:$IT$256)</f>
        <v>0</v>
      </c>
      <c r="AW94" s="7">
        <f t="array" ref="AW94">SUMPRODUCT((NBI_orig!$B$8:$B$256=NBI_L2!$A94)*(NBI_orig!$F$6:$IT$6=NBI_L2!AW$1)*NBI_orig!$F$8:$IT$256)</f>
        <v>0</v>
      </c>
      <c r="AX94" s="7">
        <f t="array" ref="AX94">SUMPRODUCT((NBI_orig!$B$8:$B$256=NBI_L2!$A94)*(NBI_orig!$F$6:$IT$6=NBI_L2!AX$1)*NBI_orig!$F$8:$IT$256)</f>
        <v>0</v>
      </c>
      <c r="AY94" s="7">
        <f t="array" ref="AY94">SUMPRODUCT((NBI_orig!$B$8:$B$256=NBI_L2!$A94)*(NBI_orig!$F$6:$IT$6=NBI_L2!AY$1)*NBI_orig!$F$8:$IT$256)</f>
        <v>0</v>
      </c>
      <c r="AZ94" s="7">
        <f t="array" ref="AZ94">SUMPRODUCT((NBI_orig!$B$8:$B$256=NBI_L2!$A94)*(NBI_orig!$F$6:$IT$6=NBI_L2!AZ$1)*NBI_orig!$F$8:$IT$256)</f>
        <v>0</v>
      </c>
      <c r="BA94" s="7">
        <f t="array" ref="BA94">SUMPRODUCT((NBI_orig!$B$8:$B$256=NBI_L2!$A94)*(NBI_orig!$F$6:$IT$6=NBI_L2!BA$1)*NBI_orig!$F$8:$IT$256)</f>
        <v>0</v>
      </c>
      <c r="BB94" s="7">
        <f t="array" ref="BB94">SUMPRODUCT((NBI_orig!$B$8:$B$256=NBI_L2!$A94)*(NBI_orig!$F$6:$IT$6=NBI_L2!BB$1)*NBI_orig!$F$8:$IT$256)</f>
        <v>0</v>
      </c>
      <c r="BC94" s="7">
        <f t="array" ref="BC94">SUMPRODUCT((NBI_orig!$B$8:$B$256=NBI_L2!$A94)*(NBI_orig!$F$6:$IT$6=NBI_L2!BC$1)*NBI_orig!$F$8:$IT$256)</f>
        <v>0</v>
      </c>
      <c r="BD94" s="7">
        <f t="array" ref="BD94">SUMPRODUCT((NBI_orig!$B$8:$B$256=NBI_L2!$A94)*(NBI_orig!$F$6:$IT$6=NBI_L2!BD$1)*NBI_orig!$F$8:$IT$256)</f>
        <v>0</v>
      </c>
      <c r="BE94" s="7">
        <f t="array" ref="BE94">SUMPRODUCT((NBI_orig!$B$8:$B$256=NBI_L2!$A94)*(NBI_orig!$F$6:$IT$6=NBI_L2!BE$1)*NBI_orig!$F$8:$IT$256)</f>
        <v>0</v>
      </c>
      <c r="BF94" s="7">
        <f t="array" ref="BF94">SUMPRODUCT((NBI_orig!$B$8:$B$256=NBI_L2!$A94)*(NBI_orig!$F$6:$IT$6=NBI_L2!BF$1)*NBI_orig!$F$8:$IT$256)</f>
        <v>0</v>
      </c>
      <c r="BG94" s="7">
        <f t="array" ref="BG94">SUMPRODUCT((NBI_orig!$B$8:$B$256=NBI_L2!$A94)*(NBI_orig!$F$6:$IT$6=NBI_L2!BG$1)*NBI_orig!$F$8:$IT$256)</f>
        <v>0</v>
      </c>
      <c r="BH94" s="7">
        <f t="array" ref="BH94">SUMPRODUCT((NBI_orig!$B$8:$B$256=NBI_L2!$A94)*(NBI_orig!$F$6:$IT$6=NBI_L2!BH$1)*NBI_orig!$F$8:$IT$256)</f>
        <v>0</v>
      </c>
      <c r="BI94" s="7">
        <f t="array" ref="BI94">SUMPRODUCT((NBI_orig!$B$8:$B$256=NBI_L2!$A94)*(NBI_orig!$F$6:$IT$6=NBI_L2!BI$1)*NBI_orig!$F$8:$IT$256)</f>
        <v>0</v>
      </c>
      <c r="BJ94" s="7">
        <f t="array" ref="BJ94">SUMPRODUCT((NBI_orig!$B$8:$B$256=NBI_L2!$A94)*(NBI_orig!$F$6:$IT$6=NBI_L2!BJ$1)*NBI_orig!$F$8:$IT$256)</f>
        <v>0</v>
      </c>
      <c r="BK94" s="7">
        <f t="array" ref="BK94">SUMPRODUCT((NBI_orig!$B$8:$B$256=NBI_L2!$A94)*(NBI_orig!$F$6:$IT$6=NBI_L2!BK$1)*NBI_orig!$F$8:$IT$256)</f>
        <v>0</v>
      </c>
      <c r="BL94" s="7">
        <f t="array" ref="BL94">SUMPRODUCT((NBI_orig!$B$8:$B$256=NBI_L2!$A94)*(NBI_orig!$F$6:$IT$6=NBI_L2!BL$1)*NBI_orig!$F$8:$IT$256)</f>
        <v>0</v>
      </c>
      <c r="BM94" s="7">
        <f t="array" ref="BM94">SUMPRODUCT((NBI_orig!$B$8:$B$256=NBI_L2!$A94)*(NBI_orig!$F$6:$IT$6=NBI_L2!BM$1)*NBI_orig!$F$8:$IT$256)</f>
        <v>0</v>
      </c>
      <c r="BN94" s="7">
        <f t="array" ref="BN94">SUMPRODUCT((NBI_orig!$B$8:$B$256=NBI_L2!$A94)*(NBI_orig!$F$6:$IT$6=NBI_L2!BN$1)*NBI_orig!$F$8:$IT$256)</f>
        <v>0</v>
      </c>
      <c r="BO94" s="7">
        <f t="array" ref="BO94">SUMPRODUCT((NBI_orig!$B$8:$B$256=NBI_L2!$A94)*(NBI_orig!$F$6:$IT$6=NBI_L2!BO$1)*NBI_orig!$F$8:$IT$256)</f>
        <v>0</v>
      </c>
      <c r="BP94" s="7">
        <f t="array" ref="BP94">SUMPRODUCT((NBI_orig!$B$8:$B$256=NBI_L2!$A94)*(NBI_orig!$F$6:$IT$6=NBI_L2!BP$1)*NBI_orig!$F$8:$IT$256)</f>
        <v>0</v>
      </c>
      <c r="BQ94" s="7">
        <f t="array" ref="BQ94">SUMPRODUCT((NBI_orig!$B$8:$B$256=NBI_L2!$A94)*(NBI_orig!$F$6:$IT$6=NBI_L2!BQ$1)*NBI_orig!$F$8:$IT$256)</f>
        <v>0</v>
      </c>
      <c r="BR94" s="7">
        <f t="array" ref="BR94">SUMPRODUCT((NBI_orig!$B$8:$B$256=NBI_L2!$A94)*(NBI_orig!$F$6:$IT$6=NBI_L2!BR$1)*NBI_orig!$F$8:$IT$256)</f>
        <v>0</v>
      </c>
      <c r="BS94" s="7">
        <f t="array" ref="BS94">SUMPRODUCT((NBI_orig!$B$8:$B$256=NBI_L2!$A94)*(NBI_orig!$F$6:$IT$6=NBI_L2!BS$1)*NBI_orig!$F$8:$IT$256)</f>
        <v>0</v>
      </c>
      <c r="BT94" s="7">
        <f t="array" ref="BT94">SUMPRODUCT((NBI_orig!$B$8:$B$256=NBI_L2!$A94)*(NBI_orig!$F$6:$IT$6=NBI_L2!BT$1)*NBI_orig!$F$8:$IT$256)</f>
        <v>0</v>
      </c>
      <c r="BU94" s="7">
        <f t="array" ref="BU94">SUMPRODUCT((NBI_orig!$B$8:$B$256=NBI_L2!$A94)*(NBI_orig!$F$6:$IT$6=NBI_L2!BU$1)*NBI_orig!$F$8:$IT$256)</f>
        <v>0</v>
      </c>
      <c r="BV94" s="7">
        <f t="array" ref="BV94">SUMPRODUCT((NBI_orig!$B$8:$B$256=NBI_L2!$A94)*(NBI_orig!$F$6:$IT$6=NBI_L2!BV$1)*NBI_orig!$F$8:$IT$256)</f>
        <v>0</v>
      </c>
      <c r="BW94" s="7">
        <f t="array" ref="BW94">SUMPRODUCT((NBI_orig!$B$8:$B$256=NBI_L2!$A94)*(NBI_orig!$F$6:$IT$6=NBI_L2!BW$1)*NBI_orig!$F$8:$IT$256)</f>
        <v>0</v>
      </c>
      <c r="BX94" s="7">
        <f t="array" ref="BX94">SUMPRODUCT((NBI_orig!$B$8:$B$256=NBI_L2!$A94)*(NBI_orig!$F$6:$IT$6=NBI_L2!BX$1)*NBI_orig!$F$8:$IT$256)</f>
        <v>0</v>
      </c>
      <c r="BY94" s="7">
        <f t="array" ref="BY94">SUMPRODUCT((NBI_orig!$B$8:$B$256=NBI_L2!$A94)*(NBI_orig!$F$6:$IT$6=NBI_L2!BY$1)*NBI_orig!$F$8:$IT$256)</f>
        <v>0</v>
      </c>
      <c r="BZ94" s="7">
        <f t="array" ref="BZ94">SUMPRODUCT((NBI_orig!$B$8:$B$256=NBI_L2!$A94)*(NBI_orig!$F$6:$IT$6=NBI_L2!BZ$1)*NBI_orig!$F$8:$IT$256)</f>
        <v>0</v>
      </c>
      <c r="CA94" s="7">
        <f t="array" ref="CA94">SUMPRODUCT((NBI_orig!$B$8:$B$256=NBI_L2!$A94)*(NBI_orig!$F$6:$IT$6=NBI_L2!CA$1)*NBI_orig!$F$8:$IT$256)</f>
        <v>0</v>
      </c>
      <c r="CB94" s="7">
        <f t="array" ref="CB94">SUMPRODUCT((NBI_orig!$B$8:$B$256=NBI_L2!$A94)*(NBI_orig!$F$6:$IT$6=NBI_L2!CB$1)*NBI_orig!$F$8:$IT$256)</f>
        <v>0</v>
      </c>
      <c r="CC94" s="7">
        <f t="array" ref="CC94">SUMPRODUCT((NBI_orig!$B$8:$B$256=NBI_L2!$A94)*(NBI_orig!$F$6:$IT$6=NBI_L2!CC$1)*NBI_orig!$F$8:$IT$256)</f>
        <v>0</v>
      </c>
      <c r="CD94" s="7">
        <f t="array" ref="CD94">SUMPRODUCT((NBI_orig!$B$8:$B$256=NBI_L2!$A94)*(NBI_orig!$F$6:$IT$6=NBI_L2!CD$1)*NBI_orig!$F$8:$IT$256)</f>
        <v>0</v>
      </c>
      <c r="CE94" s="7">
        <f t="array" ref="CE94">SUMPRODUCT((NBI_orig!$B$8:$B$256=NBI_L2!$A94)*(NBI_orig!$F$6:$IT$6=NBI_L2!CE$1)*NBI_orig!$F$8:$IT$256)</f>
        <v>0</v>
      </c>
      <c r="CF94" s="7">
        <f t="array" ref="CF94">SUMPRODUCT((NBI_orig!$B$8:$B$256=NBI_L2!$A94)*(NBI_orig!$F$6:$IT$6=NBI_L2!CF$1)*NBI_orig!$F$8:$IT$256)</f>
        <v>0</v>
      </c>
      <c r="CG94" s="7">
        <f t="array" ref="CG94">SUMPRODUCT((NBI_orig!$B$8:$B$256=NBI_L2!$A94)*(NBI_orig!$F$6:$IT$6=NBI_L2!CG$1)*NBI_orig!$F$8:$IT$256)</f>
        <v>0</v>
      </c>
      <c r="CH94" s="7">
        <f t="array" ref="CH94">SUMPRODUCT((NBI_orig!$B$8:$B$256=NBI_L2!$A94)*(NBI_orig!$F$6:$IT$6=NBI_L2!CH$1)*NBI_orig!$F$8:$IT$256)</f>
        <v>0</v>
      </c>
      <c r="CI94" s="7">
        <f t="array" ref="CI94">SUMPRODUCT((NBI_orig!$B$8:$B$256=NBI_L2!$A94)*(NBI_orig!$F$6:$IT$6=NBI_L2!CI$1)*NBI_orig!$F$8:$IT$256)</f>
        <v>0</v>
      </c>
      <c r="CJ94" s="7">
        <f t="array" ref="CJ94">SUMPRODUCT((NBI_orig!$B$8:$B$256=NBI_L2!$A94)*(NBI_orig!$F$6:$IT$6=NBI_L2!CJ$1)*NBI_orig!$F$8:$IT$256)</f>
        <v>0</v>
      </c>
      <c r="CK94" s="7">
        <f t="array" ref="CK94">SUMPRODUCT((NBI_orig!$B$8:$B$256=NBI_L2!$A94)*(NBI_orig!$F$6:$IT$6=NBI_L2!CK$1)*NBI_orig!$F$8:$IT$256)</f>
        <v>0</v>
      </c>
      <c r="CL94" s="7">
        <f t="array" ref="CL94">SUMPRODUCT((NBI_orig!$B$8:$B$256=NBI_L2!$A94)*(NBI_orig!$F$6:$IT$6=NBI_L2!CL$1)*NBI_orig!$F$8:$IT$256)</f>
        <v>0</v>
      </c>
      <c r="CM94" s="7">
        <f t="array" ref="CM94">SUMPRODUCT((NBI_orig!$B$8:$B$256=NBI_L2!$A94)*(NBI_orig!$F$6:$IT$6=NBI_L2!CM$1)*NBI_orig!$F$8:$IT$256)</f>
        <v>0</v>
      </c>
      <c r="CN94" s="7">
        <f t="array" ref="CN94">SUMPRODUCT((NBI_orig!$B$8:$B$256=NBI_L2!$A94)*(NBI_orig!$F$6:$IT$6=NBI_L2!CN$1)*NBI_orig!$F$8:$IT$256)</f>
        <v>0</v>
      </c>
      <c r="CO94" s="7">
        <f t="array" ref="CO94">SUMPRODUCT((NBI_orig!$B$8:$B$256=NBI_L2!$A94)*(NBI_orig!$F$6:$IT$6=NBI_L2!CO$1)*NBI_orig!$F$8:$IT$256)</f>
        <v>0</v>
      </c>
      <c r="CP94" s="7">
        <f t="array" ref="CP94">SUMPRODUCT((NBI_orig!$B$8:$B$256=NBI_L2!$A94)*(NBI_orig!$F$6:$IT$6=NBI_L2!CP$1)*NBI_orig!$F$8:$IT$256)</f>
        <v>0</v>
      </c>
      <c r="CQ94" s="7">
        <f t="array" ref="CQ94">SUMPRODUCT((NBI_orig!$B$8:$B$256=NBI_L2!$A94)*(NBI_orig!$F$6:$IT$6=NBI_L2!CQ$1)*NBI_orig!$F$8:$IT$256)</f>
        <v>0</v>
      </c>
      <c r="CR94" s="7">
        <f t="array" ref="CR94">SUMPRODUCT((NBI_orig!$B$8:$B$256=NBI_L2!$A94)*(NBI_orig!$F$6:$IT$6=NBI_L2!CR$1)*NBI_orig!$F$8:$IT$256)</f>
        <v>0</v>
      </c>
      <c r="CS94" s="7">
        <f t="array" ref="CS94">SUMPRODUCT((NBI_orig!$B$8:$B$256=NBI_L2!$A94)*(NBI_orig!$F$6:$IT$6=NBI_L2!CS$1)*NBI_orig!$F$8:$IT$256)</f>
        <v>0</v>
      </c>
      <c r="CT94" s="7">
        <f t="array" ref="CT94">SUMPRODUCT((NBI_orig!$B$8:$B$256=NBI_L2!$A94)*(NBI_orig!$F$6:$IT$6=NBI_L2!CT$1)*NBI_orig!$F$8:$IT$256)</f>
        <v>0</v>
      </c>
      <c r="CU94" s="7">
        <f t="array" ref="CU94">SUMPRODUCT((NBI_orig!$B$8:$B$256=NBI_L2!$A94)*(NBI_orig!$F$6:$IT$6=NBI_L2!CU$1)*NBI_orig!$F$8:$IT$256)</f>
        <v>0</v>
      </c>
      <c r="CV94" s="7">
        <f t="array" ref="CV94">SUMPRODUCT((NBI_orig!$B$8:$B$256=NBI_L2!$A94)*(NBI_orig!$F$6:$IT$6=NBI_L2!CV$1)*NBI_orig!$F$8:$IT$256)</f>
        <v>0</v>
      </c>
      <c r="CW94" s="7">
        <f t="array" ref="CW94">SUMPRODUCT((NBI_orig!$B$8:$B$256=NBI_L2!$A94)*(NBI_orig!$F$6:$IT$6=NBI_L2!CW$1)*NBI_orig!$F$8:$IT$256)</f>
        <v>95263</v>
      </c>
      <c r="CX94" s="7"/>
      <c r="CY94" s="7"/>
    </row>
    <row r="95" spans="1:103" x14ac:dyDescent="0.2">
      <c r="A95" s="6" t="s">
        <v>421</v>
      </c>
      <c r="B95" s="7">
        <f t="array" ref="B95">SUMPRODUCT((NBI_orig!$B$8:$B$256=NBI_L2!$A95)*(NBI_orig!$F$6:$IT$6=NBI_L2!B$1)*NBI_orig!$F$8:$IT$256)</f>
        <v>0</v>
      </c>
      <c r="C95" s="7">
        <f t="array" ref="C95">SUMPRODUCT((NBI_orig!$B$8:$B$256=NBI_L2!$A95)*(NBI_orig!$F$6:$IT$6=NBI_L2!C$1)*NBI_orig!$F$8:$IT$256)</f>
        <v>0</v>
      </c>
      <c r="D95" s="7">
        <f t="array" ref="D95">SUMPRODUCT((NBI_orig!$B$8:$B$256=NBI_L2!$A95)*(NBI_orig!$F$6:$IT$6=NBI_L2!D$1)*NBI_orig!$F$8:$IT$256)</f>
        <v>0</v>
      </c>
      <c r="E95" s="7">
        <f t="array" ref="E95">SUMPRODUCT((NBI_orig!$B$8:$B$256=NBI_L2!$A95)*(NBI_orig!$F$6:$IT$6=NBI_L2!E$1)*NBI_orig!$F$8:$IT$256)</f>
        <v>0</v>
      </c>
      <c r="F95" s="7">
        <f t="array" ref="F95">SUMPRODUCT((NBI_orig!$B$8:$B$256=NBI_L2!$A95)*(NBI_orig!$F$6:$IT$6=NBI_L2!F$1)*NBI_orig!$F$8:$IT$256)</f>
        <v>0</v>
      </c>
      <c r="G95" s="7">
        <f t="array" ref="G95">SUMPRODUCT((NBI_orig!$B$8:$B$256=NBI_L2!$A95)*(NBI_orig!$F$6:$IT$6=NBI_L2!G$1)*NBI_orig!$F$8:$IT$256)</f>
        <v>0</v>
      </c>
      <c r="H95" s="7">
        <f t="array" ref="H95">SUMPRODUCT((NBI_orig!$B$8:$B$256=NBI_L2!$A95)*(NBI_orig!$F$6:$IT$6=NBI_L2!H$1)*NBI_orig!$F$8:$IT$256)</f>
        <v>0</v>
      </c>
      <c r="I95" s="7">
        <f t="array" ref="I95">SUMPRODUCT((NBI_orig!$B$8:$B$256=NBI_L2!$A95)*(NBI_orig!$F$6:$IT$6=NBI_L2!I$1)*NBI_orig!$F$8:$IT$256)</f>
        <v>0</v>
      </c>
      <c r="J95" s="7">
        <f t="array" ref="J95">SUMPRODUCT((NBI_orig!$B$8:$B$256=NBI_L2!$A95)*(NBI_orig!$F$6:$IT$6=NBI_L2!J$1)*NBI_orig!$F$8:$IT$256)</f>
        <v>0</v>
      </c>
      <c r="K95" s="7">
        <f t="array" ref="K95">SUMPRODUCT((NBI_orig!$B$8:$B$256=NBI_L2!$A95)*(NBI_orig!$F$6:$IT$6=NBI_L2!K$1)*NBI_orig!$F$8:$IT$256)</f>
        <v>0</v>
      </c>
      <c r="L95" s="7">
        <f t="array" ref="L95">SUMPRODUCT((NBI_orig!$B$8:$B$256=NBI_L2!$A95)*(NBI_orig!$F$6:$IT$6=NBI_L2!L$1)*NBI_orig!$F$8:$IT$256)</f>
        <v>0</v>
      </c>
      <c r="M95" s="7">
        <f t="array" ref="M95">SUMPRODUCT((NBI_orig!$B$8:$B$256=NBI_L2!$A95)*(NBI_orig!$F$6:$IT$6=NBI_L2!M$1)*NBI_orig!$F$8:$IT$256)</f>
        <v>0</v>
      </c>
      <c r="N95" s="7">
        <f t="array" ref="N95">SUMPRODUCT((NBI_orig!$B$8:$B$256=NBI_L2!$A95)*(NBI_orig!$F$6:$IT$6=NBI_L2!N$1)*NBI_orig!$F$8:$IT$256)</f>
        <v>0</v>
      </c>
      <c r="O95" s="7">
        <f t="array" ref="O95">SUMPRODUCT((NBI_orig!$B$8:$B$256=NBI_L2!$A95)*(NBI_orig!$F$6:$IT$6=NBI_L2!O$1)*NBI_orig!$F$8:$IT$256)</f>
        <v>0</v>
      </c>
      <c r="P95" s="7">
        <f t="array" ref="P95">SUMPRODUCT((NBI_orig!$B$8:$B$256=NBI_L2!$A95)*(NBI_orig!$F$6:$IT$6=NBI_L2!P$1)*NBI_orig!$F$8:$IT$256)</f>
        <v>0</v>
      </c>
      <c r="Q95" s="7">
        <f t="array" ref="Q95">SUMPRODUCT((NBI_orig!$B$8:$B$256=NBI_L2!$A95)*(NBI_orig!$F$6:$IT$6=NBI_L2!Q$1)*NBI_orig!$F$8:$IT$256)</f>
        <v>0</v>
      </c>
      <c r="R95" s="7">
        <f t="array" ref="R95">SUMPRODUCT((NBI_orig!$B$8:$B$256=NBI_L2!$A95)*(NBI_orig!$F$6:$IT$6=NBI_L2!R$1)*NBI_orig!$F$8:$IT$256)</f>
        <v>0</v>
      </c>
      <c r="S95" s="7">
        <f t="array" ref="S95">SUMPRODUCT((NBI_orig!$B$8:$B$256=NBI_L2!$A95)*(NBI_orig!$F$6:$IT$6=NBI_L2!S$1)*NBI_orig!$F$8:$IT$256)</f>
        <v>0</v>
      </c>
      <c r="T95" s="7">
        <f t="array" ref="T95">SUMPRODUCT((NBI_orig!$B$8:$B$256=NBI_L2!$A95)*(NBI_orig!$F$6:$IT$6=NBI_L2!T$1)*NBI_orig!$F$8:$IT$256)</f>
        <v>0</v>
      </c>
      <c r="U95" s="7">
        <f t="array" ref="U95">SUMPRODUCT((NBI_orig!$B$8:$B$256=NBI_L2!$A95)*(NBI_orig!$F$6:$IT$6=NBI_L2!U$1)*NBI_orig!$F$8:$IT$256)</f>
        <v>0</v>
      </c>
      <c r="V95" s="7">
        <f t="array" ref="V95">SUMPRODUCT((NBI_orig!$B$8:$B$256=NBI_L2!$A95)*(NBI_orig!$F$6:$IT$6=NBI_L2!V$1)*NBI_orig!$F$8:$IT$256)</f>
        <v>0</v>
      </c>
      <c r="W95" s="7">
        <f t="array" ref="W95">SUMPRODUCT((NBI_orig!$B$8:$B$256=NBI_L2!$A95)*(NBI_orig!$F$6:$IT$6=NBI_L2!W$1)*NBI_orig!$F$8:$IT$256)</f>
        <v>0</v>
      </c>
      <c r="X95" s="7">
        <f t="array" ref="X95">SUMPRODUCT((NBI_orig!$B$8:$B$256=NBI_L2!$A95)*(NBI_orig!$F$6:$IT$6=NBI_L2!X$1)*NBI_orig!$F$8:$IT$256)</f>
        <v>0</v>
      </c>
      <c r="Y95" s="7">
        <f t="array" ref="Y95">SUMPRODUCT((NBI_orig!$B$8:$B$256=NBI_L2!$A95)*(NBI_orig!$F$6:$IT$6=NBI_L2!Y$1)*NBI_orig!$F$8:$IT$256)</f>
        <v>0</v>
      </c>
      <c r="Z95" s="7">
        <f t="array" ref="Z95">SUMPRODUCT((NBI_orig!$B$8:$B$256=NBI_L2!$A95)*(NBI_orig!$F$6:$IT$6=NBI_L2!Z$1)*NBI_orig!$F$8:$IT$256)</f>
        <v>0</v>
      </c>
      <c r="AA95" s="7">
        <f t="array" ref="AA95">SUMPRODUCT((NBI_orig!$B$8:$B$256=NBI_L2!$A95)*(NBI_orig!$F$6:$IT$6=NBI_L2!AA$1)*NBI_orig!$F$8:$IT$256)</f>
        <v>0</v>
      </c>
      <c r="AB95" s="7">
        <f t="array" ref="AB95">SUMPRODUCT((NBI_orig!$B$8:$B$256=NBI_L2!$A95)*(NBI_orig!$F$6:$IT$6=NBI_L2!AB$1)*NBI_orig!$F$8:$IT$256)</f>
        <v>0</v>
      </c>
      <c r="AC95" s="7">
        <f t="array" ref="AC95">SUMPRODUCT((NBI_orig!$B$8:$B$256=NBI_L2!$A95)*(NBI_orig!$F$6:$IT$6=NBI_L2!AC$1)*NBI_orig!$F$8:$IT$256)</f>
        <v>0</v>
      </c>
      <c r="AD95" s="7">
        <f t="array" ref="AD95">SUMPRODUCT((NBI_orig!$B$8:$B$256=NBI_L2!$A95)*(NBI_orig!$F$6:$IT$6=NBI_L2!AD$1)*NBI_orig!$F$8:$IT$256)</f>
        <v>0</v>
      </c>
      <c r="AE95" s="7">
        <f t="array" ref="AE95">SUMPRODUCT((NBI_orig!$B$8:$B$256=NBI_L2!$A95)*(NBI_orig!$F$6:$IT$6=NBI_L2!AE$1)*NBI_orig!$F$8:$IT$256)</f>
        <v>0</v>
      </c>
      <c r="AF95" s="7">
        <f t="array" ref="AF95">SUMPRODUCT((NBI_orig!$B$8:$B$256=NBI_L2!$A95)*(NBI_orig!$F$6:$IT$6=NBI_L2!AF$1)*NBI_orig!$F$8:$IT$256)</f>
        <v>0</v>
      </c>
      <c r="AG95" s="7">
        <f t="array" ref="AG95">SUMPRODUCT((NBI_orig!$B$8:$B$256=NBI_L2!$A95)*(NBI_orig!$F$6:$IT$6=NBI_L2!AG$1)*NBI_orig!$F$8:$IT$256)</f>
        <v>0</v>
      </c>
      <c r="AH95" s="7">
        <f t="array" ref="AH95">SUMPRODUCT((NBI_orig!$B$8:$B$256=NBI_L2!$A95)*(NBI_orig!$F$6:$IT$6=NBI_L2!AH$1)*NBI_orig!$F$8:$IT$256)</f>
        <v>0</v>
      </c>
      <c r="AI95" s="7">
        <f t="array" ref="AI95">SUMPRODUCT((NBI_orig!$B$8:$B$256=NBI_L2!$A95)*(NBI_orig!$F$6:$IT$6=NBI_L2!AI$1)*NBI_orig!$F$8:$IT$256)</f>
        <v>0</v>
      </c>
      <c r="AJ95" s="7">
        <f t="array" ref="AJ95">SUMPRODUCT((NBI_orig!$B$8:$B$256=NBI_L2!$A95)*(NBI_orig!$F$6:$IT$6=NBI_L2!AJ$1)*NBI_orig!$F$8:$IT$256)</f>
        <v>0</v>
      </c>
      <c r="AK95" s="7">
        <f t="array" ref="AK95">SUMPRODUCT((NBI_orig!$B$8:$B$256=NBI_L2!$A95)*(NBI_orig!$F$6:$IT$6=NBI_L2!AK$1)*NBI_orig!$F$8:$IT$256)</f>
        <v>0</v>
      </c>
      <c r="AL95" s="7">
        <f t="array" ref="AL95">SUMPRODUCT((NBI_orig!$B$8:$B$256=NBI_L2!$A95)*(NBI_orig!$F$6:$IT$6=NBI_L2!AL$1)*NBI_orig!$F$8:$IT$256)</f>
        <v>0</v>
      </c>
      <c r="AM95" s="7">
        <f t="array" ref="AM95">SUMPRODUCT((NBI_orig!$B$8:$B$256=NBI_L2!$A95)*(NBI_orig!$F$6:$IT$6=NBI_L2!AM$1)*NBI_orig!$F$8:$IT$256)</f>
        <v>0</v>
      </c>
      <c r="AN95" s="7">
        <f t="array" ref="AN95">SUMPRODUCT((NBI_orig!$B$8:$B$256=NBI_L2!$A95)*(NBI_orig!$F$6:$IT$6=NBI_L2!AN$1)*NBI_orig!$F$8:$IT$256)</f>
        <v>0</v>
      </c>
      <c r="AO95" s="7">
        <f t="array" ref="AO95">SUMPRODUCT((NBI_orig!$B$8:$B$256=NBI_L2!$A95)*(NBI_orig!$F$6:$IT$6=NBI_L2!AO$1)*NBI_orig!$F$8:$IT$256)</f>
        <v>0</v>
      </c>
      <c r="AP95" s="7">
        <f t="array" ref="AP95">SUMPRODUCT((NBI_orig!$B$8:$B$256=NBI_L2!$A95)*(NBI_orig!$F$6:$IT$6=NBI_L2!AP$1)*NBI_orig!$F$8:$IT$256)</f>
        <v>0</v>
      </c>
      <c r="AQ95" s="7">
        <f t="array" ref="AQ95">SUMPRODUCT((NBI_orig!$B$8:$B$256=NBI_L2!$A95)*(NBI_orig!$F$6:$IT$6=NBI_L2!AQ$1)*NBI_orig!$F$8:$IT$256)</f>
        <v>-130.89369532924809</v>
      </c>
      <c r="AR95" s="7">
        <f t="array" ref="AR95">SUMPRODUCT((NBI_orig!$B$8:$B$256=NBI_L2!$A95)*(NBI_orig!$F$6:$IT$6=NBI_L2!AR$1)*NBI_orig!$F$8:$IT$256)</f>
        <v>877.31967374233363</v>
      </c>
      <c r="AS95" s="7">
        <f t="array" ref="AS95">SUMPRODUCT((NBI_orig!$B$8:$B$256=NBI_L2!$A95)*(NBI_orig!$F$6:$IT$6=NBI_L2!AS$1)*NBI_orig!$F$8:$IT$256)</f>
        <v>60.241968097886044</v>
      </c>
      <c r="AT95" s="7">
        <f t="array" ref="AT95">SUMPRODUCT((NBI_orig!$B$8:$B$256=NBI_L2!$A95)*(NBI_orig!$F$6:$IT$6=NBI_L2!AT$1)*NBI_orig!$F$8:$IT$256)</f>
        <v>554.30834883247633</v>
      </c>
      <c r="AU95" s="7">
        <f t="array" ref="AU95">SUMPRODUCT((NBI_orig!$B$8:$B$256=NBI_L2!$A95)*(NBI_orig!$F$6:$IT$6=NBI_L2!AU$1)*NBI_orig!$F$8:$IT$256)</f>
        <v>-4597.4398008782427</v>
      </c>
      <c r="AV95" s="7">
        <f t="array" ref="AV95">SUMPRODUCT((NBI_orig!$B$8:$B$256=NBI_L2!$A95)*(NBI_orig!$F$6:$IT$6=NBI_L2!AV$1)*NBI_orig!$F$8:$IT$256)</f>
        <v>13867.146470078258</v>
      </c>
      <c r="AW95" s="7">
        <f t="array" ref="AW95">SUMPRODUCT((NBI_orig!$B$8:$B$256=NBI_L2!$A95)*(NBI_orig!$F$6:$IT$6=NBI_L2!AW$1)*NBI_orig!$F$8:$IT$256)</f>
        <v>16291.752288151461</v>
      </c>
      <c r="AX95" s="7">
        <f t="array" ref="AX95">SUMPRODUCT((NBI_orig!$B$8:$B$256=NBI_L2!$A95)*(NBI_orig!$F$6:$IT$6=NBI_L2!AX$1)*NBI_orig!$F$8:$IT$256)</f>
        <v>58519.335731849504</v>
      </c>
      <c r="AY95" s="7">
        <f t="array" ref="AY95">SUMPRODUCT((NBI_orig!$B$8:$B$256=NBI_L2!$A95)*(NBI_orig!$F$6:$IT$6=NBI_L2!AY$1)*NBI_orig!$F$8:$IT$256)</f>
        <v>15420.662284556864</v>
      </c>
      <c r="AZ95" s="7">
        <f t="array" ref="AZ95">SUMPRODUCT((NBI_orig!$B$8:$B$256=NBI_L2!$A95)*(NBI_orig!$F$6:$IT$6=NBI_L2!AZ$1)*NBI_orig!$F$8:$IT$256)</f>
        <v>1117.0682972235197</v>
      </c>
      <c r="BA95" s="7">
        <f t="array" ref="BA95">SUMPRODUCT((NBI_orig!$B$8:$B$256=NBI_L2!$A95)*(NBI_orig!$F$6:$IT$6=NBI_L2!BA$1)*NBI_orig!$F$8:$IT$256)</f>
        <v>4774.8619787577372</v>
      </c>
      <c r="BB95" s="7">
        <f t="array" ref="BB95">SUMPRODUCT((NBI_orig!$B$8:$B$256=NBI_L2!$A95)*(NBI_orig!$F$6:$IT$6=NBI_L2!BB$1)*NBI_orig!$F$8:$IT$256)</f>
        <v>2704.4268098441535</v>
      </c>
      <c r="BC95" s="7">
        <f t="array" ref="BC95">SUMPRODUCT((NBI_orig!$B$8:$B$256=NBI_L2!$A95)*(NBI_orig!$F$6:$IT$6=NBI_L2!BC$1)*NBI_orig!$F$8:$IT$256)</f>
        <v>6138.3298109198704</v>
      </c>
      <c r="BD95" s="7">
        <f t="array" ref="BD95">SUMPRODUCT((NBI_orig!$B$8:$B$256=NBI_L2!$A95)*(NBI_orig!$F$6:$IT$6=NBI_L2!BD$1)*NBI_orig!$F$8:$IT$256)</f>
        <v>4655.8708305165255</v>
      </c>
      <c r="BE95" s="7">
        <f t="array" ref="BE95">SUMPRODUCT((NBI_orig!$B$8:$B$256=NBI_L2!$A95)*(NBI_orig!$F$6:$IT$6=NBI_L2!BE$1)*NBI_orig!$F$8:$IT$256)</f>
        <v>78721.029610772865</v>
      </c>
      <c r="BF95" s="7">
        <f t="array" ref="BF95">SUMPRODUCT((NBI_orig!$B$8:$B$256=NBI_L2!$A95)*(NBI_orig!$F$6:$IT$6=NBI_L2!BF$1)*NBI_orig!$F$8:$IT$256)</f>
        <v>8256.4451016626736</v>
      </c>
      <c r="BG95" s="7">
        <f t="array" ref="BG95">SUMPRODUCT((NBI_orig!$B$8:$B$256=NBI_L2!$A95)*(NBI_orig!$F$6:$IT$6=NBI_L2!BG$1)*NBI_orig!$F$8:$IT$256)</f>
        <v>13920.674369505909</v>
      </c>
      <c r="BH95" s="7">
        <f t="array" ref="BH95">SUMPRODUCT((NBI_orig!$B$8:$B$256=NBI_L2!$A95)*(NBI_orig!$F$6:$IT$6=NBI_L2!BH$1)*NBI_orig!$F$8:$IT$256)</f>
        <v>4062.3356885100084</v>
      </c>
      <c r="BI95" s="7">
        <f t="array" ref="BI95">SUMPRODUCT((NBI_orig!$B$8:$B$256=NBI_L2!$A95)*(NBI_orig!$F$6:$IT$6=NBI_L2!BI$1)*NBI_orig!$F$8:$IT$256)</f>
        <v>3947.6355814981885</v>
      </c>
      <c r="BJ95" s="7">
        <f t="array" ref="BJ95">SUMPRODUCT((NBI_orig!$B$8:$B$256=NBI_L2!$A95)*(NBI_orig!$F$6:$IT$6=NBI_L2!BJ$1)*NBI_orig!$F$8:$IT$256)</f>
        <v>4930.0556643412274</v>
      </c>
      <c r="BK95" s="7">
        <f t="array" ref="BK95">SUMPRODUCT((NBI_orig!$B$8:$B$256=NBI_L2!$A95)*(NBI_orig!$F$6:$IT$6=NBI_L2!BK$1)*NBI_orig!$F$8:$IT$256)</f>
        <v>6711.9861400465907</v>
      </c>
      <c r="BL95" s="7">
        <f t="array" ref="BL95">SUMPRODUCT((NBI_orig!$B$8:$B$256=NBI_L2!$A95)*(NBI_orig!$F$6:$IT$6=NBI_L2!BL$1)*NBI_orig!$F$8:$IT$256)</f>
        <v>3809.7245380177114</v>
      </c>
      <c r="BM95" s="7">
        <f t="array" ref="BM95">SUMPRODUCT((NBI_orig!$B$8:$B$256=NBI_L2!$A95)*(NBI_orig!$F$6:$IT$6=NBI_L2!BM$1)*NBI_orig!$F$8:$IT$256)</f>
        <v>7309.1086953679787</v>
      </c>
      <c r="BN95" s="7">
        <f t="array" ref="BN95">SUMPRODUCT((NBI_orig!$B$8:$B$256=NBI_L2!$A95)*(NBI_orig!$F$6:$IT$6=NBI_L2!BN$1)*NBI_orig!$F$8:$IT$256)</f>
        <v>15226.757873757642</v>
      </c>
      <c r="BO95" s="7">
        <f t="array" ref="BO95">SUMPRODUCT((NBI_orig!$B$8:$B$256=NBI_L2!$A95)*(NBI_orig!$F$6:$IT$6=NBI_L2!BO$1)*NBI_orig!$F$8:$IT$256)</f>
        <v>7153.9439569208453</v>
      </c>
      <c r="BP95" s="7">
        <f t="array" ref="BP95">SUMPRODUCT((NBI_orig!$B$8:$B$256=NBI_L2!$A95)*(NBI_orig!$F$6:$IT$6=NBI_L2!BP$1)*NBI_orig!$F$8:$IT$256)</f>
        <v>7403.6456829705985</v>
      </c>
      <c r="BQ95" s="7">
        <f t="array" ref="BQ95">SUMPRODUCT((NBI_orig!$B$8:$B$256=NBI_L2!$A95)*(NBI_orig!$F$6:$IT$6=NBI_L2!BQ$1)*NBI_orig!$F$8:$IT$256)</f>
        <v>39638.310451577643</v>
      </c>
      <c r="BR95" s="7">
        <f t="array" ref="BR95">SUMPRODUCT((NBI_orig!$B$8:$B$256=NBI_L2!$A95)*(NBI_orig!$F$6:$IT$6=NBI_L2!BR$1)*NBI_orig!$F$8:$IT$256)</f>
        <v>1742.6601483123495</v>
      </c>
      <c r="BS95" s="7">
        <f t="array" ref="BS95">SUMPRODUCT((NBI_orig!$B$8:$B$256=NBI_L2!$A95)*(NBI_orig!$F$6:$IT$6=NBI_L2!BS$1)*NBI_orig!$F$8:$IT$256)</f>
        <v>2304.5929792632915</v>
      </c>
      <c r="BT95" s="7">
        <f t="array" ref="BT95">SUMPRODUCT((NBI_orig!$B$8:$B$256=NBI_L2!$A95)*(NBI_orig!$F$6:$IT$6=NBI_L2!BT$1)*NBI_orig!$F$8:$IT$256)</f>
        <v>5494.5079271397681</v>
      </c>
      <c r="BU95" s="7">
        <f t="array" ref="BU95">SUMPRODUCT((NBI_orig!$B$8:$B$256=NBI_L2!$A95)*(NBI_orig!$F$6:$IT$6=NBI_L2!BU$1)*NBI_orig!$F$8:$IT$256)</f>
        <v>7072.1466562595924</v>
      </c>
      <c r="BV95" s="7">
        <f t="array" ref="BV95">SUMPRODUCT((NBI_orig!$B$8:$B$256=NBI_L2!$A95)*(NBI_orig!$F$6:$IT$6=NBI_L2!BV$1)*NBI_orig!$F$8:$IT$256)</f>
        <v>3421.809220723123</v>
      </c>
      <c r="BW95" s="7">
        <f t="array" ref="BW95">SUMPRODUCT((NBI_orig!$B$8:$B$256=NBI_L2!$A95)*(NBI_orig!$F$6:$IT$6=NBI_L2!BW$1)*NBI_orig!$F$8:$IT$256)</f>
        <v>29676.045055221748</v>
      </c>
      <c r="BX95" s="7">
        <f t="array" ref="BX95">SUMPRODUCT((NBI_orig!$B$8:$B$256=NBI_L2!$A95)*(NBI_orig!$F$6:$IT$6=NBI_L2!BX$1)*NBI_orig!$F$8:$IT$256)</f>
        <v>37599.053579076826</v>
      </c>
      <c r="BY95" s="7">
        <f t="array" ref="BY95">SUMPRODUCT((NBI_orig!$B$8:$B$256=NBI_L2!$A95)*(NBI_orig!$F$6:$IT$6=NBI_L2!BY$1)*NBI_orig!$F$8:$IT$256)</f>
        <v>5232.0004452197445</v>
      </c>
      <c r="BZ95" s="7">
        <f t="array" ref="BZ95">SUMPRODUCT((NBI_orig!$B$8:$B$256=NBI_L2!$A95)*(NBI_orig!$F$6:$IT$6=NBI_L2!BZ$1)*NBI_orig!$F$8:$IT$256)</f>
        <v>716.50260840002079</v>
      </c>
      <c r="CA95" s="7">
        <f t="array" ref="CA95">SUMPRODUCT((NBI_orig!$B$8:$B$256=NBI_L2!$A95)*(NBI_orig!$F$6:$IT$6=NBI_L2!CA$1)*NBI_orig!$F$8:$IT$256)</f>
        <v>14932.657596687923</v>
      </c>
      <c r="CB95" s="7">
        <f t="array" ref="CB95">SUMPRODUCT((NBI_orig!$B$8:$B$256=NBI_L2!$A95)*(NBI_orig!$F$6:$IT$6=NBI_L2!CB$1)*NBI_orig!$F$8:$IT$256)</f>
        <v>18882.929320272277</v>
      </c>
      <c r="CC95" s="7">
        <f t="array" ref="CC95">SUMPRODUCT((NBI_orig!$B$8:$B$256=NBI_L2!$A95)*(NBI_orig!$F$6:$IT$6=NBI_L2!CC$1)*NBI_orig!$F$8:$IT$256)</f>
        <v>51022.435906250314</v>
      </c>
      <c r="CD95" s="7">
        <f t="array" ref="CD95">SUMPRODUCT((NBI_orig!$B$8:$B$256=NBI_L2!$A95)*(NBI_orig!$F$6:$IT$6=NBI_L2!CD$1)*NBI_orig!$F$8:$IT$256)</f>
        <v>32999.868692666263</v>
      </c>
      <c r="CE95" s="7">
        <f t="array" ref="CE95">SUMPRODUCT((NBI_orig!$B$8:$B$256=NBI_L2!$A95)*(NBI_orig!$F$6:$IT$6=NBI_L2!CE$1)*NBI_orig!$F$8:$IT$256)</f>
        <v>21603.145513193813</v>
      </c>
      <c r="CF95" s="7">
        <f t="array" ref="CF95">SUMPRODUCT((NBI_orig!$B$8:$B$256=NBI_L2!$A95)*(NBI_orig!$F$6:$IT$6=NBI_L2!CF$1)*NBI_orig!$F$8:$IT$256)</f>
        <v>0</v>
      </c>
      <c r="CG95" s="7">
        <f t="array" ref="CG95">SUMPRODUCT((NBI_orig!$B$8:$B$256=NBI_L2!$A95)*(NBI_orig!$F$6:$IT$6=NBI_L2!CG$1)*NBI_orig!$F$8:$IT$256)</f>
        <v>0</v>
      </c>
      <c r="CH95" s="7">
        <f t="array" ref="CH95">SUMPRODUCT((NBI_orig!$B$8:$B$256=NBI_L2!$A95)*(NBI_orig!$F$6:$IT$6=NBI_L2!CH$1)*NBI_orig!$F$8:$IT$256)</f>
        <v>0</v>
      </c>
      <c r="CI95" s="7">
        <f t="array" ref="CI95">SUMPRODUCT((NBI_orig!$B$8:$B$256=NBI_L2!$A95)*(NBI_orig!$F$6:$IT$6=NBI_L2!CI$1)*NBI_orig!$F$8:$IT$256)</f>
        <v>0</v>
      </c>
      <c r="CJ95" s="7">
        <f t="array" ref="CJ95">SUMPRODUCT((NBI_orig!$B$8:$B$256=NBI_L2!$A95)*(NBI_orig!$F$6:$IT$6=NBI_L2!CJ$1)*NBI_orig!$F$8:$IT$256)</f>
        <v>0</v>
      </c>
      <c r="CK95" s="7">
        <f t="array" ref="CK95">SUMPRODUCT((NBI_orig!$B$8:$B$256=NBI_L2!$A95)*(NBI_orig!$F$6:$IT$6=NBI_L2!CK$1)*NBI_orig!$F$8:$IT$256)</f>
        <v>0</v>
      </c>
      <c r="CL95" s="7">
        <f t="array" ref="CL95">SUMPRODUCT((NBI_orig!$B$8:$B$256=NBI_L2!$A95)*(NBI_orig!$F$6:$IT$6=NBI_L2!CL$1)*NBI_orig!$F$8:$IT$256)</f>
        <v>0</v>
      </c>
      <c r="CM95" s="7">
        <f t="array" ref="CM95">SUMPRODUCT((NBI_orig!$B$8:$B$256=NBI_L2!$A95)*(NBI_orig!$F$6:$IT$6=NBI_L2!CM$1)*NBI_orig!$F$8:$IT$256)</f>
        <v>0</v>
      </c>
      <c r="CN95" s="7">
        <f t="array" ref="CN95">SUMPRODUCT((NBI_orig!$B$8:$B$256=NBI_L2!$A95)*(NBI_orig!$F$6:$IT$6=NBI_L2!CN$1)*NBI_orig!$F$8:$IT$256)</f>
        <v>0</v>
      </c>
      <c r="CO95" s="7">
        <f t="array" ref="CO95">SUMPRODUCT((NBI_orig!$B$8:$B$256=NBI_L2!$A95)*(NBI_orig!$F$6:$IT$6=NBI_L2!CO$1)*NBI_orig!$F$8:$IT$256)</f>
        <v>0</v>
      </c>
      <c r="CP95" s="7">
        <f t="array" ref="CP95">SUMPRODUCT((NBI_orig!$B$8:$B$256=NBI_L2!$A95)*(NBI_orig!$F$6:$IT$6=NBI_L2!CP$1)*NBI_orig!$F$8:$IT$256)</f>
        <v>0</v>
      </c>
      <c r="CQ95" s="7">
        <f t="array" ref="CQ95">SUMPRODUCT((NBI_orig!$B$8:$B$256=NBI_L2!$A95)*(NBI_orig!$F$6:$IT$6=NBI_L2!CQ$1)*NBI_orig!$F$8:$IT$256)</f>
        <v>0</v>
      </c>
      <c r="CR95" s="7">
        <f t="array" ref="CR95">SUMPRODUCT((NBI_orig!$B$8:$B$256=NBI_L2!$A95)*(NBI_orig!$F$6:$IT$6=NBI_L2!CR$1)*NBI_orig!$F$8:$IT$256)</f>
        <v>0</v>
      </c>
      <c r="CS95" s="7">
        <f t="array" ref="CS95">SUMPRODUCT((NBI_orig!$B$8:$B$256=NBI_L2!$A95)*(NBI_orig!$F$6:$IT$6=NBI_L2!CS$1)*NBI_orig!$F$8:$IT$256)</f>
        <v>0</v>
      </c>
      <c r="CT95" s="7">
        <f t="array" ref="CT95">SUMPRODUCT((NBI_orig!$B$8:$B$256=NBI_L2!$A95)*(NBI_orig!$F$6:$IT$6=NBI_L2!CT$1)*NBI_orig!$F$8:$IT$256)</f>
        <v>0</v>
      </c>
      <c r="CU95" s="7">
        <f t="array" ref="CU95">SUMPRODUCT((NBI_orig!$B$8:$B$256=NBI_L2!$A95)*(NBI_orig!$F$6:$IT$6=NBI_L2!CU$1)*NBI_orig!$F$8:$IT$256)</f>
        <v>0</v>
      </c>
      <c r="CV95" s="7">
        <f t="array" ref="CV95">SUMPRODUCT((NBI_orig!$B$8:$B$256=NBI_L2!$A95)*(NBI_orig!$F$6:$IT$6=NBI_L2!CV$1)*NBI_orig!$F$8:$IT$256)</f>
        <v>0</v>
      </c>
      <c r="CW95" s="7">
        <f t="array" ref="CW95">SUMPRODUCT((NBI_orig!$B$8:$B$256=NBI_L2!$A95)*(NBI_orig!$F$6:$IT$6=NBI_L2!CW$1)*NBI_orig!$F$8:$IT$256)</f>
        <v>554045</v>
      </c>
      <c r="CX95" s="7"/>
      <c r="CY95" s="7"/>
    </row>
    <row r="96" spans="1:103" x14ac:dyDescent="0.2">
      <c r="A96" s="6" t="s">
        <v>422</v>
      </c>
      <c r="B96" s="7">
        <f t="array" ref="B96">SUMPRODUCT((NBI_orig!$B$8:$B$256=NBI_L2!$A96)*(NBI_orig!$F$6:$IT$6=NBI_L2!B$1)*NBI_orig!$F$8:$IT$256)</f>
        <v>0</v>
      </c>
      <c r="C96" s="7">
        <f t="array" ref="C96">SUMPRODUCT((NBI_orig!$B$8:$B$256=NBI_L2!$A96)*(NBI_orig!$F$6:$IT$6=NBI_L2!C$1)*NBI_orig!$F$8:$IT$256)</f>
        <v>0</v>
      </c>
      <c r="D96" s="7">
        <f t="array" ref="D96">SUMPRODUCT((NBI_orig!$B$8:$B$256=NBI_L2!$A96)*(NBI_orig!$F$6:$IT$6=NBI_L2!D$1)*NBI_orig!$F$8:$IT$256)</f>
        <v>0</v>
      </c>
      <c r="E96" s="7">
        <f t="array" ref="E96">SUMPRODUCT((NBI_orig!$B$8:$B$256=NBI_L2!$A96)*(NBI_orig!$F$6:$IT$6=NBI_L2!E$1)*NBI_orig!$F$8:$IT$256)</f>
        <v>0</v>
      </c>
      <c r="F96" s="7">
        <f t="array" ref="F96">SUMPRODUCT((NBI_orig!$B$8:$B$256=NBI_L2!$A96)*(NBI_orig!$F$6:$IT$6=NBI_L2!F$1)*NBI_orig!$F$8:$IT$256)</f>
        <v>0</v>
      </c>
      <c r="G96" s="7">
        <f t="array" ref="G96">SUMPRODUCT((NBI_orig!$B$8:$B$256=NBI_L2!$A96)*(NBI_orig!$F$6:$IT$6=NBI_L2!G$1)*NBI_orig!$F$8:$IT$256)</f>
        <v>0</v>
      </c>
      <c r="H96" s="7">
        <f t="array" ref="H96">SUMPRODUCT((NBI_orig!$B$8:$B$256=NBI_L2!$A96)*(NBI_orig!$F$6:$IT$6=NBI_L2!H$1)*NBI_orig!$F$8:$IT$256)</f>
        <v>0</v>
      </c>
      <c r="I96" s="7">
        <f t="array" ref="I96">SUMPRODUCT((NBI_orig!$B$8:$B$256=NBI_L2!$A96)*(NBI_orig!$F$6:$IT$6=NBI_L2!I$1)*NBI_orig!$F$8:$IT$256)</f>
        <v>0</v>
      </c>
      <c r="J96" s="7">
        <f t="array" ref="J96">SUMPRODUCT((NBI_orig!$B$8:$B$256=NBI_L2!$A96)*(NBI_orig!$F$6:$IT$6=NBI_L2!J$1)*NBI_orig!$F$8:$IT$256)</f>
        <v>0</v>
      </c>
      <c r="K96" s="7">
        <f t="array" ref="K96">SUMPRODUCT((NBI_orig!$B$8:$B$256=NBI_L2!$A96)*(NBI_orig!$F$6:$IT$6=NBI_L2!K$1)*NBI_orig!$F$8:$IT$256)</f>
        <v>0</v>
      </c>
      <c r="L96" s="7">
        <f t="array" ref="L96">SUMPRODUCT((NBI_orig!$B$8:$B$256=NBI_L2!$A96)*(NBI_orig!$F$6:$IT$6=NBI_L2!L$1)*NBI_orig!$F$8:$IT$256)</f>
        <v>0</v>
      </c>
      <c r="M96" s="7">
        <f t="array" ref="M96">SUMPRODUCT((NBI_orig!$B$8:$B$256=NBI_L2!$A96)*(NBI_orig!$F$6:$IT$6=NBI_L2!M$1)*NBI_orig!$F$8:$IT$256)</f>
        <v>0</v>
      </c>
      <c r="N96" s="7">
        <f t="array" ref="N96">SUMPRODUCT((NBI_orig!$B$8:$B$256=NBI_L2!$A96)*(NBI_orig!$F$6:$IT$6=NBI_L2!N$1)*NBI_orig!$F$8:$IT$256)</f>
        <v>0</v>
      </c>
      <c r="O96" s="7">
        <f t="array" ref="O96">SUMPRODUCT((NBI_orig!$B$8:$B$256=NBI_L2!$A96)*(NBI_orig!$F$6:$IT$6=NBI_L2!O$1)*NBI_orig!$F$8:$IT$256)</f>
        <v>0</v>
      </c>
      <c r="P96" s="7">
        <f t="array" ref="P96">SUMPRODUCT((NBI_orig!$B$8:$B$256=NBI_L2!$A96)*(NBI_orig!$F$6:$IT$6=NBI_L2!P$1)*NBI_orig!$F$8:$IT$256)</f>
        <v>0</v>
      </c>
      <c r="Q96" s="7">
        <f t="array" ref="Q96">SUMPRODUCT((NBI_orig!$B$8:$B$256=NBI_L2!$A96)*(NBI_orig!$F$6:$IT$6=NBI_L2!Q$1)*NBI_orig!$F$8:$IT$256)</f>
        <v>0</v>
      </c>
      <c r="R96" s="7">
        <f t="array" ref="R96">SUMPRODUCT((NBI_orig!$B$8:$B$256=NBI_L2!$A96)*(NBI_orig!$F$6:$IT$6=NBI_L2!R$1)*NBI_orig!$F$8:$IT$256)</f>
        <v>0</v>
      </c>
      <c r="S96" s="7">
        <f t="array" ref="S96">SUMPRODUCT((NBI_orig!$B$8:$B$256=NBI_L2!$A96)*(NBI_orig!$F$6:$IT$6=NBI_L2!S$1)*NBI_orig!$F$8:$IT$256)</f>
        <v>0</v>
      </c>
      <c r="T96" s="7">
        <f t="array" ref="T96">SUMPRODUCT((NBI_orig!$B$8:$B$256=NBI_L2!$A96)*(NBI_orig!$F$6:$IT$6=NBI_L2!T$1)*NBI_orig!$F$8:$IT$256)</f>
        <v>0</v>
      </c>
      <c r="U96" s="7">
        <f t="array" ref="U96">SUMPRODUCT((NBI_orig!$B$8:$B$256=NBI_L2!$A96)*(NBI_orig!$F$6:$IT$6=NBI_L2!U$1)*NBI_orig!$F$8:$IT$256)</f>
        <v>0</v>
      </c>
      <c r="V96" s="7">
        <f t="array" ref="V96">SUMPRODUCT((NBI_orig!$B$8:$B$256=NBI_L2!$A96)*(NBI_orig!$F$6:$IT$6=NBI_L2!V$1)*NBI_orig!$F$8:$IT$256)</f>
        <v>0</v>
      </c>
      <c r="W96" s="7">
        <f t="array" ref="W96">SUMPRODUCT((NBI_orig!$B$8:$B$256=NBI_L2!$A96)*(NBI_orig!$F$6:$IT$6=NBI_L2!W$1)*NBI_orig!$F$8:$IT$256)</f>
        <v>0</v>
      </c>
      <c r="X96" s="7">
        <f t="array" ref="X96">SUMPRODUCT((NBI_orig!$B$8:$B$256=NBI_L2!$A96)*(NBI_orig!$F$6:$IT$6=NBI_L2!X$1)*NBI_orig!$F$8:$IT$256)</f>
        <v>0</v>
      </c>
      <c r="Y96" s="7">
        <f t="array" ref="Y96">SUMPRODUCT((NBI_orig!$B$8:$B$256=NBI_L2!$A96)*(NBI_orig!$F$6:$IT$6=NBI_L2!Y$1)*NBI_orig!$F$8:$IT$256)</f>
        <v>0</v>
      </c>
      <c r="Z96" s="7">
        <f t="array" ref="Z96">SUMPRODUCT((NBI_orig!$B$8:$B$256=NBI_L2!$A96)*(NBI_orig!$F$6:$IT$6=NBI_L2!Z$1)*NBI_orig!$F$8:$IT$256)</f>
        <v>0</v>
      </c>
      <c r="AA96" s="7">
        <f t="array" ref="AA96">SUMPRODUCT((NBI_orig!$B$8:$B$256=NBI_L2!$A96)*(NBI_orig!$F$6:$IT$6=NBI_L2!AA$1)*NBI_orig!$F$8:$IT$256)</f>
        <v>0</v>
      </c>
      <c r="AB96" s="7">
        <f t="array" ref="AB96">SUMPRODUCT((NBI_orig!$B$8:$B$256=NBI_L2!$A96)*(NBI_orig!$F$6:$IT$6=NBI_L2!AB$1)*NBI_orig!$F$8:$IT$256)</f>
        <v>0</v>
      </c>
      <c r="AC96" s="7">
        <f t="array" ref="AC96">SUMPRODUCT((NBI_orig!$B$8:$B$256=NBI_L2!$A96)*(NBI_orig!$F$6:$IT$6=NBI_L2!AC$1)*NBI_orig!$F$8:$IT$256)</f>
        <v>0</v>
      </c>
      <c r="AD96" s="7">
        <f t="array" ref="AD96">SUMPRODUCT((NBI_orig!$B$8:$B$256=NBI_L2!$A96)*(NBI_orig!$F$6:$IT$6=NBI_L2!AD$1)*NBI_orig!$F$8:$IT$256)</f>
        <v>0</v>
      </c>
      <c r="AE96" s="7">
        <f t="array" ref="AE96">SUMPRODUCT((NBI_orig!$B$8:$B$256=NBI_L2!$A96)*(NBI_orig!$F$6:$IT$6=NBI_L2!AE$1)*NBI_orig!$F$8:$IT$256)</f>
        <v>0</v>
      </c>
      <c r="AF96" s="7">
        <f t="array" ref="AF96">SUMPRODUCT((NBI_orig!$B$8:$B$256=NBI_L2!$A96)*(NBI_orig!$F$6:$IT$6=NBI_L2!AF$1)*NBI_orig!$F$8:$IT$256)</f>
        <v>0</v>
      </c>
      <c r="AG96" s="7">
        <f t="array" ref="AG96">SUMPRODUCT((NBI_orig!$B$8:$B$256=NBI_L2!$A96)*(NBI_orig!$F$6:$IT$6=NBI_L2!AG$1)*NBI_orig!$F$8:$IT$256)</f>
        <v>0</v>
      </c>
      <c r="AH96" s="7">
        <f t="array" ref="AH96">SUMPRODUCT((NBI_orig!$B$8:$B$256=NBI_L2!$A96)*(NBI_orig!$F$6:$IT$6=NBI_L2!AH$1)*NBI_orig!$F$8:$IT$256)</f>
        <v>0</v>
      </c>
      <c r="AI96" s="7">
        <f t="array" ref="AI96">SUMPRODUCT((NBI_orig!$B$8:$B$256=NBI_L2!$A96)*(NBI_orig!$F$6:$IT$6=NBI_L2!AI$1)*NBI_orig!$F$8:$IT$256)</f>
        <v>0</v>
      </c>
      <c r="AJ96" s="7">
        <f t="array" ref="AJ96">SUMPRODUCT((NBI_orig!$B$8:$B$256=NBI_L2!$A96)*(NBI_orig!$F$6:$IT$6=NBI_L2!AJ$1)*NBI_orig!$F$8:$IT$256)</f>
        <v>0</v>
      </c>
      <c r="AK96" s="7">
        <f t="array" ref="AK96">SUMPRODUCT((NBI_orig!$B$8:$B$256=NBI_L2!$A96)*(NBI_orig!$F$6:$IT$6=NBI_L2!AK$1)*NBI_orig!$F$8:$IT$256)</f>
        <v>0</v>
      </c>
      <c r="AL96" s="7">
        <f t="array" ref="AL96">SUMPRODUCT((NBI_orig!$B$8:$B$256=NBI_L2!$A96)*(NBI_orig!$F$6:$IT$6=NBI_L2!AL$1)*NBI_orig!$F$8:$IT$256)</f>
        <v>0</v>
      </c>
      <c r="AM96" s="7">
        <f t="array" ref="AM96">SUMPRODUCT((NBI_orig!$B$8:$B$256=NBI_L2!$A96)*(NBI_orig!$F$6:$IT$6=NBI_L2!AM$1)*NBI_orig!$F$8:$IT$256)</f>
        <v>0</v>
      </c>
      <c r="AN96" s="7">
        <f t="array" ref="AN96">SUMPRODUCT((NBI_orig!$B$8:$B$256=NBI_L2!$A96)*(NBI_orig!$F$6:$IT$6=NBI_L2!AN$1)*NBI_orig!$F$8:$IT$256)</f>
        <v>0</v>
      </c>
      <c r="AO96" s="7">
        <f t="array" ref="AO96">SUMPRODUCT((NBI_orig!$B$8:$B$256=NBI_L2!$A96)*(NBI_orig!$F$6:$IT$6=NBI_L2!AO$1)*NBI_orig!$F$8:$IT$256)</f>
        <v>0</v>
      </c>
      <c r="AP96" s="7">
        <f t="array" ref="AP96">SUMPRODUCT((NBI_orig!$B$8:$B$256=NBI_L2!$A96)*(NBI_orig!$F$6:$IT$6=NBI_L2!AP$1)*NBI_orig!$F$8:$IT$256)</f>
        <v>0</v>
      </c>
      <c r="AQ96" s="7">
        <f t="array" ref="AQ96">SUMPRODUCT((NBI_orig!$B$8:$B$256=NBI_L2!$A96)*(NBI_orig!$F$6:$IT$6=NBI_L2!AQ$1)*NBI_orig!$F$8:$IT$256)</f>
        <v>0</v>
      </c>
      <c r="AR96" s="7">
        <f t="array" ref="AR96">SUMPRODUCT((NBI_orig!$B$8:$B$256=NBI_L2!$A96)*(NBI_orig!$F$6:$IT$6=NBI_L2!AR$1)*NBI_orig!$F$8:$IT$256)</f>
        <v>0</v>
      </c>
      <c r="AS96" s="7">
        <f t="array" ref="AS96">SUMPRODUCT((NBI_orig!$B$8:$B$256=NBI_L2!$A96)*(NBI_orig!$F$6:$IT$6=NBI_L2!AS$1)*NBI_orig!$F$8:$IT$256)</f>
        <v>0</v>
      </c>
      <c r="AT96" s="7">
        <f t="array" ref="AT96">SUMPRODUCT((NBI_orig!$B$8:$B$256=NBI_L2!$A96)*(NBI_orig!$F$6:$IT$6=NBI_L2!AT$1)*NBI_orig!$F$8:$IT$256)</f>
        <v>0</v>
      </c>
      <c r="AU96" s="7">
        <f t="array" ref="AU96">SUMPRODUCT((NBI_orig!$B$8:$B$256=NBI_L2!$A96)*(NBI_orig!$F$6:$IT$6=NBI_L2!AU$1)*NBI_orig!$F$8:$IT$256)</f>
        <v>0</v>
      </c>
      <c r="AV96" s="7">
        <f t="array" ref="AV96">SUMPRODUCT((NBI_orig!$B$8:$B$256=NBI_L2!$A96)*(NBI_orig!$F$6:$IT$6=NBI_L2!AV$1)*NBI_orig!$F$8:$IT$256)</f>
        <v>0</v>
      </c>
      <c r="AW96" s="7">
        <f t="array" ref="AW96">SUMPRODUCT((NBI_orig!$B$8:$B$256=NBI_L2!$A96)*(NBI_orig!$F$6:$IT$6=NBI_L2!AW$1)*NBI_orig!$F$8:$IT$256)</f>
        <v>0</v>
      </c>
      <c r="AX96" s="7">
        <f t="array" ref="AX96">SUMPRODUCT((NBI_orig!$B$8:$B$256=NBI_L2!$A96)*(NBI_orig!$F$6:$IT$6=NBI_L2!AX$1)*NBI_orig!$F$8:$IT$256)</f>
        <v>0</v>
      </c>
      <c r="AY96" s="7">
        <f t="array" ref="AY96">SUMPRODUCT((NBI_orig!$B$8:$B$256=NBI_L2!$A96)*(NBI_orig!$F$6:$IT$6=NBI_L2!AY$1)*NBI_orig!$F$8:$IT$256)</f>
        <v>0</v>
      </c>
      <c r="AZ96" s="7">
        <f t="array" ref="AZ96">SUMPRODUCT((NBI_orig!$B$8:$B$256=NBI_L2!$A96)*(NBI_orig!$F$6:$IT$6=NBI_L2!AZ$1)*NBI_orig!$F$8:$IT$256)</f>
        <v>0</v>
      </c>
      <c r="BA96" s="7">
        <f t="array" ref="BA96">SUMPRODUCT((NBI_orig!$B$8:$B$256=NBI_L2!$A96)*(NBI_orig!$F$6:$IT$6=NBI_L2!BA$1)*NBI_orig!$F$8:$IT$256)</f>
        <v>0</v>
      </c>
      <c r="BB96" s="7">
        <f t="array" ref="BB96">SUMPRODUCT((NBI_orig!$B$8:$B$256=NBI_L2!$A96)*(NBI_orig!$F$6:$IT$6=NBI_L2!BB$1)*NBI_orig!$F$8:$IT$256)</f>
        <v>0</v>
      </c>
      <c r="BC96" s="7">
        <f t="array" ref="BC96">SUMPRODUCT((NBI_orig!$B$8:$B$256=NBI_L2!$A96)*(NBI_orig!$F$6:$IT$6=NBI_L2!BC$1)*NBI_orig!$F$8:$IT$256)</f>
        <v>0</v>
      </c>
      <c r="BD96" s="7">
        <f t="array" ref="BD96">SUMPRODUCT((NBI_orig!$B$8:$B$256=NBI_L2!$A96)*(NBI_orig!$F$6:$IT$6=NBI_L2!BD$1)*NBI_orig!$F$8:$IT$256)</f>
        <v>0</v>
      </c>
      <c r="BE96" s="7">
        <f t="array" ref="BE96">SUMPRODUCT((NBI_orig!$B$8:$B$256=NBI_L2!$A96)*(NBI_orig!$F$6:$IT$6=NBI_L2!BE$1)*NBI_orig!$F$8:$IT$256)</f>
        <v>0</v>
      </c>
      <c r="BF96" s="7">
        <f t="array" ref="BF96">SUMPRODUCT((NBI_orig!$B$8:$B$256=NBI_L2!$A96)*(NBI_orig!$F$6:$IT$6=NBI_L2!BF$1)*NBI_orig!$F$8:$IT$256)</f>
        <v>0</v>
      </c>
      <c r="BG96" s="7">
        <f t="array" ref="BG96">SUMPRODUCT((NBI_orig!$B$8:$B$256=NBI_L2!$A96)*(NBI_orig!$F$6:$IT$6=NBI_L2!BG$1)*NBI_orig!$F$8:$IT$256)</f>
        <v>0</v>
      </c>
      <c r="BH96" s="7">
        <f t="array" ref="BH96">SUMPRODUCT((NBI_orig!$B$8:$B$256=NBI_L2!$A96)*(NBI_orig!$F$6:$IT$6=NBI_L2!BH$1)*NBI_orig!$F$8:$IT$256)</f>
        <v>0</v>
      </c>
      <c r="BI96" s="7">
        <f t="array" ref="BI96">SUMPRODUCT((NBI_orig!$B$8:$B$256=NBI_L2!$A96)*(NBI_orig!$F$6:$IT$6=NBI_L2!BI$1)*NBI_orig!$F$8:$IT$256)</f>
        <v>0</v>
      </c>
      <c r="BJ96" s="7">
        <f t="array" ref="BJ96">SUMPRODUCT((NBI_orig!$B$8:$B$256=NBI_L2!$A96)*(NBI_orig!$F$6:$IT$6=NBI_L2!BJ$1)*NBI_orig!$F$8:$IT$256)</f>
        <v>0</v>
      </c>
      <c r="BK96" s="7">
        <f t="array" ref="BK96">SUMPRODUCT((NBI_orig!$B$8:$B$256=NBI_L2!$A96)*(NBI_orig!$F$6:$IT$6=NBI_L2!BK$1)*NBI_orig!$F$8:$IT$256)</f>
        <v>0</v>
      </c>
      <c r="BL96" s="7">
        <f t="array" ref="BL96">SUMPRODUCT((NBI_orig!$B$8:$B$256=NBI_L2!$A96)*(NBI_orig!$F$6:$IT$6=NBI_L2!BL$1)*NBI_orig!$F$8:$IT$256)</f>
        <v>0</v>
      </c>
      <c r="BM96" s="7">
        <f t="array" ref="BM96">SUMPRODUCT((NBI_orig!$B$8:$B$256=NBI_L2!$A96)*(NBI_orig!$F$6:$IT$6=NBI_L2!BM$1)*NBI_orig!$F$8:$IT$256)</f>
        <v>0</v>
      </c>
      <c r="BN96" s="7">
        <f t="array" ref="BN96">SUMPRODUCT((NBI_orig!$B$8:$B$256=NBI_L2!$A96)*(NBI_orig!$F$6:$IT$6=NBI_L2!BN$1)*NBI_orig!$F$8:$IT$256)</f>
        <v>0</v>
      </c>
      <c r="BO96" s="7">
        <f t="array" ref="BO96">SUMPRODUCT((NBI_orig!$B$8:$B$256=NBI_L2!$A96)*(NBI_orig!$F$6:$IT$6=NBI_L2!BO$1)*NBI_orig!$F$8:$IT$256)</f>
        <v>0</v>
      </c>
      <c r="BP96" s="7">
        <f t="array" ref="BP96">SUMPRODUCT((NBI_orig!$B$8:$B$256=NBI_L2!$A96)*(NBI_orig!$F$6:$IT$6=NBI_L2!BP$1)*NBI_orig!$F$8:$IT$256)</f>
        <v>0</v>
      </c>
      <c r="BQ96" s="7">
        <f t="array" ref="BQ96">SUMPRODUCT((NBI_orig!$B$8:$B$256=NBI_L2!$A96)*(NBI_orig!$F$6:$IT$6=NBI_L2!BQ$1)*NBI_orig!$F$8:$IT$256)</f>
        <v>0</v>
      </c>
      <c r="BR96" s="7">
        <f t="array" ref="BR96">SUMPRODUCT((NBI_orig!$B$8:$B$256=NBI_L2!$A96)*(NBI_orig!$F$6:$IT$6=NBI_L2!BR$1)*NBI_orig!$F$8:$IT$256)</f>
        <v>0</v>
      </c>
      <c r="BS96" s="7">
        <f t="array" ref="BS96">SUMPRODUCT((NBI_orig!$B$8:$B$256=NBI_L2!$A96)*(NBI_orig!$F$6:$IT$6=NBI_L2!BS$1)*NBI_orig!$F$8:$IT$256)</f>
        <v>0</v>
      </c>
      <c r="BT96" s="7">
        <f t="array" ref="BT96">SUMPRODUCT((NBI_orig!$B$8:$B$256=NBI_L2!$A96)*(NBI_orig!$F$6:$IT$6=NBI_L2!BT$1)*NBI_orig!$F$8:$IT$256)</f>
        <v>0</v>
      </c>
      <c r="BU96" s="7">
        <f t="array" ref="BU96">SUMPRODUCT((NBI_orig!$B$8:$B$256=NBI_L2!$A96)*(NBI_orig!$F$6:$IT$6=NBI_L2!BU$1)*NBI_orig!$F$8:$IT$256)</f>
        <v>0</v>
      </c>
      <c r="BV96" s="7">
        <f t="array" ref="BV96">SUMPRODUCT((NBI_orig!$B$8:$B$256=NBI_L2!$A96)*(NBI_orig!$F$6:$IT$6=NBI_L2!BV$1)*NBI_orig!$F$8:$IT$256)</f>
        <v>0</v>
      </c>
      <c r="BW96" s="7">
        <f t="array" ref="BW96">SUMPRODUCT((NBI_orig!$B$8:$B$256=NBI_L2!$A96)*(NBI_orig!$F$6:$IT$6=NBI_L2!BW$1)*NBI_orig!$F$8:$IT$256)</f>
        <v>0</v>
      </c>
      <c r="BX96" s="7">
        <f t="array" ref="BX96">SUMPRODUCT((NBI_orig!$B$8:$B$256=NBI_L2!$A96)*(NBI_orig!$F$6:$IT$6=NBI_L2!BX$1)*NBI_orig!$F$8:$IT$256)</f>
        <v>0</v>
      </c>
      <c r="BY96" s="7">
        <f t="array" ref="BY96">SUMPRODUCT((NBI_orig!$B$8:$B$256=NBI_L2!$A96)*(NBI_orig!$F$6:$IT$6=NBI_L2!BY$1)*NBI_orig!$F$8:$IT$256)</f>
        <v>0</v>
      </c>
      <c r="BZ96" s="7">
        <f t="array" ref="BZ96">SUMPRODUCT((NBI_orig!$B$8:$B$256=NBI_L2!$A96)*(NBI_orig!$F$6:$IT$6=NBI_L2!BZ$1)*NBI_orig!$F$8:$IT$256)</f>
        <v>0</v>
      </c>
      <c r="CA96" s="7">
        <f t="array" ref="CA96">SUMPRODUCT((NBI_orig!$B$8:$B$256=NBI_L2!$A96)*(NBI_orig!$F$6:$IT$6=NBI_L2!CA$1)*NBI_orig!$F$8:$IT$256)</f>
        <v>0</v>
      </c>
      <c r="CB96" s="7">
        <f t="array" ref="CB96">SUMPRODUCT((NBI_orig!$B$8:$B$256=NBI_L2!$A96)*(NBI_orig!$F$6:$IT$6=NBI_L2!CB$1)*NBI_orig!$F$8:$IT$256)</f>
        <v>0</v>
      </c>
      <c r="CC96" s="7">
        <f t="array" ref="CC96">SUMPRODUCT((NBI_orig!$B$8:$B$256=NBI_L2!$A96)*(NBI_orig!$F$6:$IT$6=NBI_L2!CC$1)*NBI_orig!$F$8:$IT$256)</f>
        <v>0</v>
      </c>
      <c r="CD96" s="7">
        <f t="array" ref="CD96">SUMPRODUCT((NBI_orig!$B$8:$B$256=NBI_L2!$A96)*(NBI_orig!$F$6:$IT$6=NBI_L2!CD$1)*NBI_orig!$F$8:$IT$256)</f>
        <v>0</v>
      </c>
      <c r="CE96" s="7">
        <f t="array" ref="CE96">SUMPRODUCT((NBI_orig!$B$8:$B$256=NBI_L2!$A96)*(NBI_orig!$F$6:$IT$6=NBI_L2!CE$1)*NBI_orig!$F$8:$IT$256)</f>
        <v>0</v>
      </c>
      <c r="CF96" s="7">
        <f t="array" ref="CF96">SUMPRODUCT((NBI_orig!$B$8:$B$256=NBI_L2!$A96)*(NBI_orig!$F$6:$IT$6=NBI_L2!CF$1)*NBI_orig!$F$8:$IT$256)</f>
        <v>0</v>
      </c>
      <c r="CG96" s="7">
        <f t="array" ref="CG96">SUMPRODUCT((NBI_orig!$B$8:$B$256=NBI_L2!$A96)*(NBI_orig!$F$6:$IT$6=NBI_L2!CG$1)*NBI_orig!$F$8:$IT$256)</f>
        <v>0</v>
      </c>
      <c r="CH96" s="7">
        <f t="array" ref="CH96">SUMPRODUCT((NBI_orig!$B$8:$B$256=NBI_L2!$A96)*(NBI_orig!$F$6:$IT$6=NBI_L2!CH$1)*NBI_orig!$F$8:$IT$256)</f>
        <v>0</v>
      </c>
      <c r="CI96" s="7">
        <f t="array" ref="CI96">SUMPRODUCT((NBI_orig!$B$8:$B$256=NBI_L2!$A96)*(NBI_orig!$F$6:$IT$6=NBI_L2!CI$1)*NBI_orig!$F$8:$IT$256)</f>
        <v>0</v>
      </c>
      <c r="CJ96" s="7">
        <f t="array" ref="CJ96">SUMPRODUCT((NBI_orig!$B$8:$B$256=NBI_L2!$A96)*(NBI_orig!$F$6:$IT$6=NBI_L2!CJ$1)*NBI_orig!$F$8:$IT$256)</f>
        <v>0</v>
      </c>
      <c r="CK96" s="7">
        <f t="array" ref="CK96">SUMPRODUCT((NBI_orig!$B$8:$B$256=NBI_L2!$A96)*(NBI_orig!$F$6:$IT$6=NBI_L2!CK$1)*NBI_orig!$F$8:$IT$256)</f>
        <v>9976.3114070209595</v>
      </c>
      <c r="CL96" s="7">
        <f t="array" ref="CL96">SUMPRODUCT((NBI_orig!$B$8:$B$256=NBI_L2!$A96)*(NBI_orig!$F$6:$IT$6=NBI_L2!CL$1)*NBI_orig!$F$8:$IT$256)</f>
        <v>110121.98473249594</v>
      </c>
      <c r="CM96" s="7">
        <f t="array" ref="CM96">SUMPRODUCT((NBI_orig!$B$8:$B$256=NBI_L2!$A96)*(NBI_orig!$F$6:$IT$6=NBI_L2!CM$1)*NBI_orig!$F$8:$IT$256)</f>
        <v>416526.70386048313</v>
      </c>
      <c r="CN96" s="7">
        <f t="array" ref="CN96">SUMPRODUCT((NBI_orig!$B$8:$B$256=NBI_L2!$A96)*(NBI_orig!$F$6:$IT$6=NBI_L2!CN$1)*NBI_orig!$F$8:$IT$256)</f>
        <v>246569</v>
      </c>
      <c r="CO96" s="7">
        <f t="array" ref="CO96">SUMPRODUCT((NBI_orig!$B$8:$B$256=NBI_L2!$A96)*(NBI_orig!$F$6:$IT$6=NBI_L2!CO$1)*NBI_orig!$F$8:$IT$256)</f>
        <v>0</v>
      </c>
      <c r="CP96" s="7">
        <f t="array" ref="CP96">SUMPRODUCT((NBI_orig!$B$8:$B$256=NBI_L2!$A96)*(NBI_orig!$F$6:$IT$6=NBI_L2!CP$1)*NBI_orig!$F$8:$IT$256)</f>
        <v>0</v>
      </c>
      <c r="CQ96" s="7">
        <f t="array" ref="CQ96">SUMPRODUCT((NBI_orig!$B$8:$B$256=NBI_L2!$A96)*(NBI_orig!$F$6:$IT$6=NBI_L2!CQ$1)*NBI_orig!$F$8:$IT$256)</f>
        <v>0</v>
      </c>
      <c r="CR96" s="7">
        <f t="array" ref="CR96">SUMPRODUCT((NBI_orig!$B$8:$B$256=NBI_L2!$A96)*(NBI_orig!$F$6:$IT$6=NBI_L2!CR$1)*NBI_orig!$F$8:$IT$256)</f>
        <v>0</v>
      </c>
      <c r="CS96" s="7">
        <f t="array" ref="CS96">SUMPRODUCT((NBI_orig!$B$8:$B$256=NBI_L2!$A96)*(NBI_orig!$F$6:$IT$6=NBI_L2!CS$1)*NBI_orig!$F$8:$IT$256)</f>
        <v>0</v>
      </c>
      <c r="CT96" s="7">
        <f t="array" ref="CT96">SUMPRODUCT((NBI_orig!$B$8:$B$256=NBI_L2!$A96)*(NBI_orig!$F$6:$IT$6=NBI_L2!CT$1)*NBI_orig!$F$8:$IT$256)</f>
        <v>0</v>
      </c>
      <c r="CU96" s="7">
        <f t="array" ref="CU96">SUMPRODUCT((NBI_orig!$B$8:$B$256=NBI_L2!$A96)*(NBI_orig!$F$6:$IT$6=NBI_L2!CU$1)*NBI_orig!$F$8:$IT$256)</f>
        <v>0</v>
      </c>
      <c r="CV96" s="7">
        <f t="array" ref="CV96">SUMPRODUCT((NBI_orig!$B$8:$B$256=NBI_L2!$A96)*(NBI_orig!$F$6:$IT$6=NBI_L2!CV$1)*NBI_orig!$F$8:$IT$256)</f>
        <v>0</v>
      </c>
      <c r="CW96" s="7">
        <f t="array" ref="CW96">SUMPRODUCT((NBI_orig!$B$8:$B$256=NBI_L2!$A96)*(NBI_orig!$F$6:$IT$6=NBI_L2!CW$1)*NBI_orig!$F$8:$IT$256)</f>
        <v>783194</v>
      </c>
      <c r="CX96" s="7"/>
      <c r="CY96" s="7"/>
    </row>
    <row r="97" spans="1:103" x14ac:dyDescent="0.2">
      <c r="A97" s="6" t="s">
        <v>387</v>
      </c>
      <c r="B97" s="7">
        <f t="array" ref="B97">SUMPRODUCT((NBI_orig!$B$8:$B$256=NBI_L2!$A97)*(NBI_orig!$F$6:$IT$6=NBI_L2!B$1)*NBI_orig!$F$8:$IT$256)</f>
        <v>0</v>
      </c>
      <c r="C97" s="7">
        <f t="array" ref="C97">SUMPRODUCT((NBI_orig!$B$8:$B$256=NBI_L2!$A97)*(NBI_orig!$F$6:$IT$6=NBI_L2!C$1)*NBI_orig!$F$8:$IT$256)</f>
        <v>0</v>
      </c>
      <c r="D97" s="7">
        <f t="array" ref="D97">SUMPRODUCT((NBI_orig!$B$8:$B$256=NBI_L2!$A97)*(NBI_orig!$F$6:$IT$6=NBI_L2!D$1)*NBI_orig!$F$8:$IT$256)</f>
        <v>0</v>
      </c>
      <c r="E97" s="7">
        <f t="array" ref="E97">SUMPRODUCT((NBI_orig!$B$8:$B$256=NBI_L2!$A97)*(NBI_orig!$F$6:$IT$6=NBI_L2!E$1)*NBI_orig!$F$8:$IT$256)</f>
        <v>0</v>
      </c>
      <c r="F97" s="7">
        <f t="array" ref="F97">SUMPRODUCT((NBI_orig!$B$8:$B$256=NBI_L2!$A97)*(NBI_orig!$F$6:$IT$6=NBI_L2!F$1)*NBI_orig!$F$8:$IT$256)</f>
        <v>0</v>
      </c>
      <c r="G97" s="7">
        <f t="array" ref="G97">SUMPRODUCT((NBI_orig!$B$8:$B$256=NBI_L2!$A97)*(NBI_orig!$F$6:$IT$6=NBI_L2!G$1)*NBI_orig!$F$8:$IT$256)</f>
        <v>0</v>
      </c>
      <c r="H97" s="7">
        <f t="array" ref="H97">SUMPRODUCT((NBI_orig!$B$8:$B$256=NBI_L2!$A97)*(NBI_orig!$F$6:$IT$6=NBI_L2!H$1)*NBI_orig!$F$8:$IT$256)</f>
        <v>0</v>
      </c>
      <c r="I97" s="7">
        <f t="array" ref="I97">SUMPRODUCT((NBI_orig!$B$8:$B$256=NBI_L2!$A97)*(NBI_orig!$F$6:$IT$6=NBI_L2!I$1)*NBI_orig!$F$8:$IT$256)</f>
        <v>0</v>
      </c>
      <c r="J97" s="7">
        <f t="array" ref="J97">SUMPRODUCT((NBI_orig!$B$8:$B$256=NBI_L2!$A97)*(NBI_orig!$F$6:$IT$6=NBI_L2!J$1)*NBI_orig!$F$8:$IT$256)</f>
        <v>0</v>
      </c>
      <c r="K97" s="7">
        <f t="array" ref="K97">SUMPRODUCT((NBI_orig!$B$8:$B$256=NBI_L2!$A97)*(NBI_orig!$F$6:$IT$6=NBI_L2!K$1)*NBI_orig!$F$8:$IT$256)</f>
        <v>0</v>
      </c>
      <c r="L97" s="7">
        <f t="array" ref="L97">SUMPRODUCT((NBI_orig!$B$8:$B$256=NBI_L2!$A97)*(NBI_orig!$F$6:$IT$6=NBI_L2!L$1)*NBI_orig!$F$8:$IT$256)</f>
        <v>0</v>
      </c>
      <c r="M97" s="7">
        <f t="array" ref="M97">SUMPRODUCT((NBI_orig!$B$8:$B$256=NBI_L2!$A97)*(NBI_orig!$F$6:$IT$6=NBI_L2!M$1)*NBI_orig!$F$8:$IT$256)</f>
        <v>0</v>
      </c>
      <c r="N97" s="7">
        <f t="array" ref="N97">SUMPRODUCT((NBI_orig!$B$8:$B$256=NBI_L2!$A97)*(NBI_orig!$F$6:$IT$6=NBI_L2!N$1)*NBI_orig!$F$8:$IT$256)</f>
        <v>0</v>
      </c>
      <c r="O97" s="7">
        <f t="array" ref="O97">SUMPRODUCT((NBI_orig!$B$8:$B$256=NBI_L2!$A97)*(NBI_orig!$F$6:$IT$6=NBI_L2!O$1)*NBI_orig!$F$8:$IT$256)</f>
        <v>0</v>
      </c>
      <c r="P97" s="7">
        <f t="array" ref="P97">SUMPRODUCT((NBI_orig!$B$8:$B$256=NBI_L2!$A97)*(NBI_orig!$F$6:$IT$6=NBI_L2!P$1)*NBI_orig!$F$8:$IT$256)</f>
        <v>0</v>
      </c>
      <c r="Q97" s="7">
        <f t="array" ref="Q97">SUMPRODUCT((NBI_orig!$B$8:$B$256=NBI_L2!$A97)*(NBI_orig!$F$6:$IT$6=NBI_L2!Q$1)*NBI_orig!$F$8:$IT$256)</f>
        <v>0</v>
      </c>
      <c r="R97" s="7">
        <f t="array" ref="R97">SUMPRODUCT((NBI_orig!$B$8:$B$256=NBI_L2!$A97)*(NBI_orig!$F$6:$IT$6=NBI_L2!R$1)*NBI_orig!$F$8:$IT$256)</f>
        <v>0</v>
      </c>
      <c r="S97" s="7">
        <f t="array" ref="S97">SUMPRODUCT((NBI_orig!$B$8:$B$256=NBI_L2!$A97)*(NBI_orig!$F$6:$IT$6=NBI_L2!S$1)*NBI_orig!$F$8:$IT$256)</f>
        <v>0</v>
      </c>
      <c r="T97" s="7">
        <f t="array" ref="T97">SUMPRODUCT((NBI_orig!$B$8:$B$256=NBI_L2!$A97)*(NBI_orig!$F$6:$IT$6=NBI_L2!T$1)*NBI_orig!$F$8:$IT$256)</f>
        <v>0</v>
      </c>
      <c r="U97" s="7">
        <f t="array" ref="U97">SUMPRODUCT((NBI_orig!$B$8:$B$256=NBI_L2!$A97)*(NBI_orig!$F$6:$IT$6=NBI_L2!U$1)*NBI_orig!$F$8:$IT$256)</f>
        <v>0</v>
      </c>
      <c r="V97" s="7">
        <f t="array" ref="V97">SUMPRODUCT((NBI_orig!$B$8:$B$256=NBI_L2!$A97)*(NBI_orig!$F$6:$IT$6=NBI_L2!V$1)*NBI_orig!$F$8:$IT$256)</f>
        <v>0</v>
      </c>
      <c r="W97" s="7">
        <f t="array" ref="W97">SUMPRODUCT((NBI_orig!$B$8:$B$256=NBI_L2!$A97)*(NBI_orig!$F$6:$IT$6=NBI_L2!W$1)*NBI_orig!$F$8:$IT$256)</f>
        <v>0</v>
      </c>
      <c r="X97" s="7">
        <f t="array" ref="X97">SUMPRODUCT((NBI_orig!$B$8:$B$256=NBI_L2!$A97)*(NBI_orig!$F$6:$IT$6=NBI_L2!X$1)*NBI_orig!$F$8:$IT$256)</f>
        <v>0</v>
      </c>
      <c r="Y97" s="7">
        <f t="array" ref="Y97">SUMPRODUCT((NBI_orig!$B$8:$B$256=NBI_L2!$A97)*(NBI_orig!$F$6:$IT$6=NBI_L2!Y$1)*NBI_orig!$F$8:$IT$256)</f>
        <v>0</v>
      </c>
      <c r="Z97" s="7">
        <f t="array" ref="Z97">SUMPRODUCT((NBI_orig!$B$8:$B$256=NBI_L2!$A97)*(NBI_orig!$F$6:$IT$6=NBI_L2!Z$1)*NBI_orig!$F$8:$IT$256)</f>
        <v>0</v>
      </c>
      <c r="AA97" s="7">
        <f t="array" ref="AA97">SUMPRODUCT((NBI_orig!$B$8:$B$256=NBI_L2!$A97)*(NBI_orig!$F$6:$IT$6=NBI_L2!AA$1)*NBI_orig!$F$8:$IT$256)</f>
        <v>0</v>
      </c>
      <c r="AB97" s="7">
        <f t="array" ref="AB97">SUMPRODUCT((NBI_orig!$B$8:$B$256=NBI_L2!$A97)*(NBI_orig!$F$6:$IT$6=NBI_L2!AB$1)*NBI_orig!$F$8:$IT$256)</f>
        <v>0</v>
      </c>
      <c r="AC97" s="7">
        <f t="array" ref="AC97">SUMPRODUCT((NBI_orig!$B$8:$B$256=NBI_L2!$A97)*(NBI_orig!$F$6:$IT$6=NBI_L2!AC$1)*NBI_orig!$F$8:$IT$256)</f>
        <v>0</v>
      </c>
      <c r="AD97" s="7">
        <f t="array" ref="AD97">SUMPRODUCT((NBI_orig!$B$8:$B$256=NBI_L2!$A97)*(NBI_orig!$F$6:$IT$6=NBI_L2!AD$1)*NBI_orig!$F$8:$IT$256)</f>
        <v>0</v>
      </c>
      <c r="AE97" s="7">
        <f t="array" ref="AE97">SUMPRODUCT((NBI_orig!$B$8:$B$256=NBI_L2!$A97)*(NBI_orig!$F$6:$IT$6=NBI_L2!AE$1)*NBI_orig!$F$8:$IT$256)</f>
        <v>0</v>
      </c>
      <c r="AF97" s="7">
        <f t="array" ref="AF97">SUMPRODUCT((NBI_orig!$B$8:$B$256=NBI_L2!$A97)*(NBI_orig!$F$6:$IT$6=NBI_L2!AF$1)*NBI_orig!$F$8:$IT$256)</f>
        <v>0</v>
      </c>
      <c r="AG97" s="7">
        <f t="array" ref="AG97">SUMPRODUCT((NBI_orig!$B$8:$B$256=NBI_L2!$A97)*(NBI_orig!$F$6:$IT$6=NBI_L2!AG$1)*NBI_orig!$F$8:$IT$256)</f>
        <v>0</v>
      </c>
      <c r="AH97" s="7">
        <f t="array" ref="AH97">SUMPRODUCT((NBI_orig!$B$8:$B$256=NBI_L2!$A97)*(NBI_orig!$F$6:$IT$6=NBI_L2!AH$1)*NBI_orig!$F$8:$IT$256)</f>
        <v>0</v>
      </c>
      <c r="AI97" s="7">
        <f t="array" ref="AI97">SUMPRODUCT((NBI_orig!$B$8:$B$256=NBI_L2!$A97)*(NBI_orig!$F$6:$IT$6=NBI_L2!AI$1)*NBI_orig!$F$8:$IT$256)</f>
        <v>0</v>
      </c>
      <c r="AJ97" s="7">
        <f t="array" ref="AJ97">SUMPRODUCT((NBI_orig!$B$8:$B$256=NBI_L2!$A97)*(NBI_orig!$F$6:$IT$6=NBI_L2!AJ$1)*NBI_orig!$F$8:$IT$256)</f>
        <v>0</v>
      </c>
      <c r="AK97" s="7">
        <f t="array" ref="AK97">SUMPRODUCT((NBI_orig!$B$8:$B$256=NBI_L2!$A97)*(NBI_orig!$F$6:$IT$6=NBI_L2!AK$1)*NBI_orig!$F$8:$IT$256)</f>
        <v>0</v>
      </c>
      <c r="AL97" s="7">
        <f t="array" ref="AL97">SUMPRODUCT((NBI_orig!$B$8:$B$256=NBI_L2!$A97)*(NBI_orig!$F$6:$IT$6=NBI_L2!AL$1)*NBI_orig!$F$8:$IT$256)</f>
        <v>0</v>
      </c>
      <c r="AM97" s="7">
        <f t="array" ref="AM97">SUMPRODUCT((NBI_orig!$B$8:$B$256=NBI_L2!$A97)*(NBI_orig!$F$6:$IT$6=NBI_L2!AM$1)*NBI_orig!$F$8:$IT$256)</f>
        <v>0</v>
      </c>
      <c r="AN97" s="7">
        <f t="array" ref="AN97">SUMPRODUCT((NBI_orig!$B$8:$B$256=NBI_L2!$A97)*(NBI_orig!$F$6:$IT$6=NBI_L2!AN$1)*NBI_orig!$F$8:$IT$256)</f>
        <v>0</v>
      </c>
      <c r="AO97" s="7">
        <f t="array" ref="AO97">SUMPRODUCT((NBI_orig!$B$8:$B$256=NBI_L2!$A97)*(NBI_orig!$F$6:$IT$6=NBI_L2!AO$1)*NBI_orig!$F$8:$IT$256)</f>
        <v>0</v>
      </c>
      <c r="AP97" s="7">
        <f t="array" ref="AP97">SUMPRODUCT((NBI_orig!$B$8:$B$256=NBI_L2!$A97)*(NBI_orig!$F$6:$IT$6=NBI_L2!AP$1)*NBI_orig!$F$8:$IT$256)</f>
        <v>0</v>
      </c>
      <c r="AQ97" s="7">
        <f t="array" ref="AQ97">SUMPRODUCT((NBI_orig!$B$8:$B$256=NBI_L2!$A97)*(NBI_orig!$F$6:$IT$6=NBI_L2!AQ$1)*NBI_orig!$F$8:$IT$256)</f>
        <v>0</v>
      </c>
      <c r="AR97" s="7">
        <f t="array" ref="AR97">SUMPRODUCT((NBI_orig!$B$8:$B$256=NBI_L2!$A97)*(NBI_orig!$F$6:$IT$6=NBI_L2!AR$1)*NBI_orig!$F$8:$IT$256)</f>
        <v>0</v>
      </c>
      <c r="AS97" s="7">
        <f t="array" ref="AS97">SUMPRODUCT((NBI_orig!$B$8:$B$256=NBI_L2!$A97)*(NBI_orig!$F$6:$IT$6=NBI_L2!AS$1)*NBI_orig!$F$8:$IT$256)</f>
        <v>0</v>
      </c>
      <c r="AT97" s="7">
        <f t="array" ref="AT97">SUMPRODUCT((NBI_orig!$B$8:$B$256=NBI_L2!$A97)*(NBI_orig!$F$6:$IT$6=NBI_L2!AT$1)*NBI_orig!$F$8:$IT$256)</f>
        <v>0</v>
      </c>
      <c r="AU97" s="7">
        <f t="array" ref="AU97">SUMPRODUCT((NBI_orig!$B$8:$B$256=NBI_L2!$A97)*(NBI_orig!$F$6:$IT$6=NBI_L2!AU$1)*NBI_orig!$F$8:$IT$256)</f>
        <v>0</v>
      </c>
      <c r="AV97" s="7">
        <f t="array" ref="AV97">SUMPRODUCT((NBI_orig!$B$8:$B$256=NBI_L2!$A97)*(NBI_orig!$F$6:$IT$6=NBI_L2!AV$1)*NBI_orig!$F$8:$IT$256)</f>
        <v>0</v>
      </c>
      <c r="AW97" s="7">
        <f t="array" ref="AW97">SUMPRODUCT((NBI_orig!$B$8:$B$256=NBI_L2!$A97)*(NBI_orig!$F$6:$IT$6=NBI_L2!AW$1)*NBI_orig!$F$8:$IT$256)</f>
        <v>0</v>
      </c>
      <c r="AX97" s="7">
        <f t="array" ref="AX97">SUMPRODUCT((NBI_orig!$B$8:$B$256=NBI_L2!$A97)*(NBI_orig!$F$6:$IT$6=NBI_L2!AX$1)*NBI_orig!$F$8:$IT$256)</f>
        <v>0</v>
      </c>
      <c r="AY97" s="7">
        <f t="array" ref="AY97">SUMPRODUCT((NBI_orig!$B$8:$B$256=NBI_L2!$A97)*(NBI_orig!$F$6:$IT$6=NBI_L2!AY$1)*NBI_orig!$F$8:$IT$256)</f>
        <v>0</v>
      </c>
      <c r="AZ97" s="7">
        <f t="array" ref="AZ97">SUMPRODUCT((NBI_orig!$B$8:$B$256=NBI_L2!$A97)*(NBI_orig!$F$6:$IT$6=NBI_L2!AZ$1)*NBI_orig!$F$8:$IT$256)</f>
        <v>0</v>
      </c>
      <c r="BA97" s="7">
        <f t="array" ref="BA97">SUMPRODUCT((NBI_orig!$B$8:$B$256=NBI_L2!$A97)*(NBI_orig!$F$6:$IT$6=NBI_L2!BA$1)*NBI_orig!$F$8:$IT$256)</f>
        <v>0</v>
      </c>
      <c r="BB97" s="7">
        <f t="array" ref="BB97">SUMPRODUCT((NBI_orig!$B$8:$B$256=NBI_L2!$A97)*(NBI_orig!$F$6:$IT$6=NBI_L2!BB$1)*NBI_orig!$F$8:$IT$256)</f>
        <v>0</v>
      </c>
      <c r="BC97" s="7">
        <f t="array" ref="BC97">SUMPRODUCT((NBI_orig!$B$8:$B$256=NBI_L2!$A97)*(NBI_orig!$F$6:$IT$6=NBI_L2!BC$1)*NBI_orig!$F$8:$IT$256)</f>
        <v>0</v>
      </c>
      <c r="BD97" s="7">
        <f t="array" ref="BD97">SUMPRODUCT((NBI_orig!$B$8:$B$256=NBI_L2!$A97)*(NBI_orig!$F$6:$IT$6=NBI_L2!BD$1)*NBI_orig!$F$8:$IT$256)</f>
        <v>0</v>
      </c>
      <c r="BE97" s="7">
        <f t="array" ref="BE97">SUMPRODUCT((NBI_orig!$B$8:$B$256=NBI_L2!$A97)*(NBI_orig!$F$6:$IT$6=NBI_L2!BE$1)*NBI_orig!$F$8:$IT$256)</f>
        <v>0</v>
      </c>
      <c r="BF97" s="7">
        <f t="array" ref="BF97">SUMPRODUCT((NBI_orig!$B$8:$B$256=NBI_L2!$A97)*(NBI_orig!$F$6:$IT$6=NBI_L2!BF$1)*NBI_orig!$F$8:$IT$256)</f>
        <v>0</v>
      </c>
      <c r="BG97" s="7">
        <f t="array" ref="BG97">SUMPRODUCT((NBI_orig!$B$8:$B$256=NBI_L2!$A97)*(NBI_orig!$F$6:$IT$6=NBI_L2!BG$1)*NBI_orig!$F$8:$IT$256)</f>
        <v>0</v>
      </c>
      <c r="BH97" s="7">
        <f t="array" ref="BH97">SUMPRODUCT((NBI_orig!$B$8:$B$256=NBI_L2!$A97)*(NBI_orig!$F$6:$IT$6=NBI_L2!BH$1)*NBI_orig!$F$8:$IT$256)</f>
        <v>0</v>
      </c>
      <c r="BI97" s="7">
        <f t="array" ref="BI97">SUMPRODUCT((NBI_orig!$B$8:$B$256=NBI_L2!$A97)*(NBI_orig!$F$6:$IT$6=NBI_L2!BI$1)*NBI_orig!$F$8:$IT$256)</f>
        <v>0</v>
      </c>
      <c r="BJ97" s="7">
        <f t="array" ref="BJ97">SUMPRODUCT((NBI_orig!$B$8:$B$256=NBI_L2!$A97)*(NBI_orig!$F$6:$IT$6=NBI_L2!BJ$1)*NBI_orig!$F$8:$IT$256)</f>
        <v>0</v>
      </c>
      <c r="BK97" s="7">
        <f t="array" ref="BK97">SUMPRODUCT((NBI_orig!$B$8:$B$256=NBI_L2!$A97)*(NBI_orig!$F$6:$IT$6=NBI_L2!BK$1)*NBI_orig!$F$8:$IT$256)</f>
        <v>0</v>
      </c>
      <c r="BL97" s="7">
        <f t="array" ref="BL97">SUMPRODUCT((NBI_orig!$B$8:$B$256=NBI_L2!$A97)*(NBI_orig!$F$6:$IT$6=NBI_L2!BL$1)*NBI_orig!$F$8:$IT$256)</f>
        <v>0</v>
      </c>
      <c r="BM97" s="7">
        <f t="array" ref="BM97">SUMPRODUCT((NBI_orig!$B$8:$B$256=NBI_L2!$A97)*(NBI_orig!$F$6:$IT$6=NBI_L2!BM$1)*NBI_orig!$F$8:$IT$256)</f>
        <v>0</v>
      </c>
      <c r="BN97" s="7">
        <f t="array" ref="BN97">SUMPRODUCT((NBI_orig!$B$8:$B$256=NBI_L2!$A97)*(NBI_orig!$F$6:$IT$6=NBI_L2!BN$1)*NBI_orig!$F$8:$IT$256)</f>
        <v>0</v>
      </c>
      <c r="BO97" s="7">
        <f t="array" ref="BO97">SUMPRODUCT((NBI_orig!$B$8:$B$256=NBI_L2!$A97)*(NBI_orig!$F$6:$IT$6=NBI_L2!BO$1)*NBI_orig!$F$8:$IT$256)</f>
        <v>0</v>
      </c>
      <c r="BP97" s="7">
        <f t="array" ref="BP97">SUMPRODUCT((NBI_orig!$B$8:$B$256=NBI_L2!$A97)*(NBI_orig!$F$6:$IT$6=NBI_L2!BP$1)*NBI_orig!$F$8:$IT$256)</f>
        <v>0</v>
      </c>
      <c r="BQ97" s="7">
        <f t="array" ref="BQ97">SUMPRODUCT((NBI_orig!$B$8:$B$256=NBI_L2!$A97)*(NBI_orig!$F$6:$IT$6=NBI_L2!BQ$1)*NBI_orig!$F$8:$IT$256)</f>
        <v>0</v>
      </c>
      <c r="BR97" s="7">
        <f t="array" ref="BR97">SUMPRODUCT((NBI_orig!$B$8:$B$256=NBI_L2!$A97)*(NBI_orig!$F$6:$IT$6=NBI_L2!BR$1)*NBI_orig!$F$8:$IT$256)</f>
        <v>0</v>
      </c>
      <c r="BS97" s="7">
        <f t="array" ref="BS97">SUMPRODUCT((NBI_orig!$B$8:$B$256=NBI_L2!$A97)*(NBI_orig!$F$6:$IT$6=NBI_L2!BS$1)*NBI_orig!$F$8:$IT$256)</f>
        <v>0</v>
      </c>
      <c r="BT97" s="7">
        <f t="array" ref="BT97">SUMPRODUCT((NBI_orig!$B$8:$B$256=NBI_L2!$A97)*(NBI_orig!$F$6:$IT$6=NBI_L2!BT$1)*NBI_orig!$F$8:$IT$256)</f>
        <v>0</v>
      </c>
      <c r="BU97" s="7">
        <f t="array" ref="BU97">SUMPRODUCT((NBI_orig!$B$8:$B$256=NBI_L2!$A97)*(NBI_orig!$F$6:$IT$6=NBI_L2!BU$1)*NBI_orig!$F$8:$IT$256)</f>
        <v>0</v>
      </c>
      <c r="BV97" s="7">
        <f t="array" ref="BV97">SUMPRODUCT((NBI_orig!$B$8:$B$256=NBI_L2!$A97)*(NBI_orig!$F$6:$IT$6=NBI_L2!BV$1)*NBI_orig!$F$8:$IT$256)</f>
        <v>0</v>
      </c>
      <c r="BW97" s="7">
        <f t="array" ref="BW97">SUMPRODUCT((NBI_orig!$B$8:$B$256=NBI_L2!$A97)*(NBI_orig!$F$6:$IT$6=NBI_L2!BW$1)*NBI_orig!$F$8:$IT$256)</f>
        <v>0</v>
      </c>
      <c r="BX97" s="7">
        <f t="array" ref="BX97">SUMPRODUCT((NBI_orig!$B$8:$B$256=NBI_L2!$A97)*(NBI_orig!$F$6:$IT$6=NBI_L2!BX$1)*NBI_orig!$F$8:$IT$256)</f>
        <v>0</v>
      </c>
      <c r="BY97" s="7">
        <f t="array" ref="BY97">SUMPRODUCT((NBI_orig!$B$8:$B$256=NBI_L2!$A97)*(NBI_orig!$F$6:$IT$6=NBI_L2!BY$1)*NBI_orig!$F$8:$IT$256)</f>
        <v>0</v>
      </c>
      <c r="BZ97" s="7">
        <f t="array" ref="BZ97">SUMPRODUCT((NBI_orig!$B$8:$B$256=NBI_L2!$A97)*(NBI_orig!$F$6:$IT$6=NBI_L2!BZ$1)*NBI_orig!$F$8:$IT$256)</f>
        <v>0</v>
      </c>
      <c r="CA97" s="7">
        <f t="array" ref="CA97">SUMPRODUCT((NBI_orig!$B$8:$B$256=NBI_L2!$A97)*(NBI_orig!$F$6:$IT$6=NBI_L2!CA$1)*NBI_orig!$F$8:$IT$256)</f>
        <v>0</v>
      </c>
      <c r="CB97" s="7">
        <f t="array" ref="CB97">SUMPRODUCT((NBI_orig!$B$8:$B$256=NBI_L2!$A97)*(NBI_orig!$F$6:$IT$6=NBI_L2!CB$1)*NBI_orig!$F$8:$IT$256)</f>
        <v>0</v>
      </c>
      <c r="CC97" s="7">
        <f t="array" ref="CC97">SUMPRODUCT((NBI_orig!$B$8:$B$256=NBI_L2!$A97)*(NBI_orig!$F$6:$IT$6=NBI_L2!CC$1)*NBI_orig!$F$8:$IT$256)</f>
        <v>0</v>
      </c>
      <c r="CD97" s="7">
        <f t="array" ref="CD97">SUMPRODUCT((NBI_orig!$B$8:$B$256=NBI_L2!$A97)*(NBI_orig!$F$6:$IT$6=NBI_L2!CD$1)*NBI_orig!$F$8:$IT$256)</f>
        <v>0</v>
      </c>
      <c r="CE97" s="7">
        <f t="array" ref="CE97">SUMPRODUCT((NBI_orig!$B$8:$B$256=NBI_L2!$A97)*(NBI_orig!$F$6:$IT$6=NBI_L2!CE$1)*NBI_orig!$F$8:$IT$256)</f>
        <v>0</v>
      </c>
      <c r="CF97" s="7">
        <f t="array" ref="CF97">SUMPRODUCT((NBI_orig!$B$8:$B$256=NBI_L2!$A97)*(NBI_orig!$F$6:$IT$6=NBI_L2!CF$1)*NBI_orig!$F$8:$IT$256)</f>
        <v>0</v>
      </c>
      <c r="CG97" s="7">
        <f t="array" ref="CG97">SUMPRODUCT((NBI_orig!$B$8:$B$256=NBI_L2!$A97)*(NBI_orig!$F$6:$IT$6=NBI_L2!CG$1)*NBI_orig!$F$8:$IT$256)</f>
        <v>0</v>
      </c>
      <c r="CH97" s="7">
        <f t="array" ref="CH97">SUMPRODUCT((NBI_orig!$B$8:$B$256=NBI_L2!$A97)*(NBI_orig!$F$6:$IT$6=NBI_L2!CH$1)*NBI_orig!$F$8:$IT$256)</f>
        <v>0</v>
      </c>
      <c r="CI97" s="7">
        <f t="array" ref="CI97">SUMPRODUCT((NBI_orig!$B$8:$B$256=NBI_L2!$A97)*(NBI_orig!$F$6:$IT$6=NBI_L2!CI$1)*NBI_orig!$F$8:$IT$256)</f>
        <v>0</v>
      </c>
      <c r="CJ97" s="7">
        <f t="array" ref="CJ97">SUMPRODUCT((NBI_orig!$B$8:$B$256=NBI_L2!$A97)*(NBI_orig!$F$6:$IT$6=NBI_L2!CJ$1)*NBI_orig!$F$8:$IT$256)</f>
        <v>0</v>
      </c>
      <c r="CK97" s="7">
        <f t="array" ref="CK97">SUMPRODUCT((NBI_orig!$B$8:$B$256=NBI_L2!$A97)*(NBI_orig!$F$6:$IT$6=NBI_L2!CK$1)*NBI_orig!$F$8:$IT$256)</f>
        <v>1276.0190093355609</v>
      </c>
      <c r="CL97" s="7">
        <f t="array" ref="CL97">SUMPRODUCT((NBI_orig!$B$8:$B$256=NBI_L2!$A97)*(NBI_orig!$F$6:$IT$6=NBI_L2!CL$1)*NBI_orig!$F$8:$IT$256)</f>
        <v>8501.5246301384468</v>
      </c>
      <c r="CM97" s="7">
        <f t="array" ref="CM97">SUMPRODUCT((NBI_orig!$B$8:$B$256=NBI_L2!$A97)*(NBI_orig!$F$6:$IT$6=NBI_L2!CM$1)*NBI_orig!$F$8:$IT$256)</f>
        <v>60165.456360525903</v>
      </c>
      <c r="CN97" s="7">
        <f t="array" ref="CN97">SUMPRODUCT((NBI_orig!$B$8:$B$256=NBI_L2!$A97)*(NBI_orig!$F$6:$IT$6=NBI_L2!CN$1)*NBI_orig!$F$8:$IT$256)</f>
        <v>700982</v>
      </c>
      <c r="CO97" s="7">
        <f t="array" ref="CO97">SUMPRODUCT((NBI_orig!$B$8:$B$256=NBI_L2!$A97)*(NBI_orig!$F$6:$IT$6=NBI_L2!CO$1)*NBI_orig!$F$8:$IT$256)</f>
        <v>-11960</v>
      </c>
      <c r="CP97" s="7">
        <f t="array" ref="CP97">SUMPRODUCT((NBI_orig!$B$8:$B$256=NBI_L2!$A97)*(NBI_orig!$F$6:$IT$6=NBI_L2!CP$1)*NBI_orig!$F$8:$IT$256)</f>
        <v>0</v>
      </c>
      <c r="CQ97" s="7">
        <f t="array" ref="CQ97">SUMPRODUCT((NBI_orig!$B$8:$B$256=NBI_L2!$A97)*(NBI_orig!$F$6:$IT$6=NBI_L2!CQ$1)*NBI_orig!$F$8:$IT$256)</f>
        <v>0</v>
      </c>
      <c r="CR97" s="7">
        <f t="array" ref="CR97">SUMPRODUCT((NBI_orig!$B$8:$B$256=NBI_L2!$A97)*(NBI_orig!$F$6:$IT$6=NBI_L2!CR$1)*NBI_orig!$F$8:$IT$256)</f>
        <v>0</v>
      </c>
      <c r="CS97" s="7">
        <f t="array" ref="CS97">SUMPRODUCT((NBI_orig!$B$8:$B$256=NBI_L2!$A97)*(NBI_orig!$F$6:$IT$6=NBI_L2!CS$1)*NBI_orig!$F$8:$IT$256)</f>
        <v>0</v>
      </c>
      <c r="CT97" s="7">
        <f t="array" ref="CT97">SUMPRODUCT((NBI_orig!$B$8:$B$256=NBI_L2!$A97)*(NBI_orig!$F$6:$IT$6=NBI_L2!CT$1)*NBI_orig!$F$8:$IT$256)</f>
        <v>0</v>
      </c>
      <c r="CU97" s="7">
        <f t="array" ref="CU97">SUMPRODUCT((NBI_orig!$B$8:$B$256=NBI_L2!$A97)*(NBI_orig!$F$6:$IT$6=NBI_L2!CU$1)*NBI_orig!$F$8:$IT$256)</f>
        <v>0</v>
      </c>
      <c r="CV97" s="7">
        <f t="array" ref="CV97">SUMPRODUCT((NBI_orig!$B$8:$B$256=NBI_L2!$A97)*(NBI_orig!$F$6:$IT$6=NBI_L2!CV$1)*NBI_orig!$F$8:$IT$256)</f>
        <v>153176</v>
      </c>
      <c r="CW97" s="7">
        <f t="array" ref="CW97">SUMPRODUCT((NBI_orig!$B$8:$B$256=NBI_L2!$A97)*(NBI_orig!$F$6:$IT$6=NBI_L2!CW$1)*NBI_orig!$F$8:$IT$256)</f>
        <v>912141</v>
      </c>
      <c r="CX97" s="7"/>
      <c r="CY97" s="7"/>
    </row>
    <row r="98" spans="1:103" x14ac:dyDescent="0.2">
      <c r="A98" s="6" t="s">
        <v>388</v>
      </c>
      <c r="B98" s="7">
        <f t="array" ref="B98">SUMPRODUCT((NBI_orig!$B$8:$B$256=NBI_L2!$A98)*(NBI_orig!$F$6:$IT$6=NBI_L2!B$1)*NBI_orig!$F$8:$IT$256)</f>
        <v>0</v>
      </c>
      <c r="C98" s="7">
        <f t="array" ref="C98">SUMPRODUCT((NBI_orig!$B$8:$B$256=NBI_L2!$A98)*(NBI_orig!$F$6:$IT$6=NBI_L2!C$1)*NBI_orig!$F$8:$IT$256)</f>
        <v>0</v>
      </c>
      <c r="D98" s="7">
        <f t="array" ref="D98">SUMPRODUCT((NBI_orig!$B$8:$B$256=NBI_L2!$A98)*(NBI_orig!$F$6:$IT$6=NBI_L2!D$1)*NBI_orig!$F$8:$IT$256)</f>
        <v>0</v>
      </c>
      <c r="E98" s="7">
        <f t="array" ref="E98">SUMPRODUCT((NBI_orig!$B$8:$B$256=NBI_L2!$A98)*(NBI_orig!$F$6:$IT$6=NBI_L2!E$1)*NBI_orig!$F$8:$IT$256)</f>
        <v>0</v>
      </c>
      <c r="F98" s="7">
        <f t="array" ref="F98">SUMPRODUCT((NBI_orig!$B$8:$B$256=NBI_L2!$A98)*(NBI_orig!$F$6:$IT$6=NBI_L2!F$1)*NBI_orig!$F$8:$IT$256)</f>
        <v>0</v>
      </c>
      <c r="G98" s="7">
        <f t="array" ref="G98">SUMPRODUCT((NBI_orig!$B$8:$B$256=NBI_L2!$A98)*(NBI_orig!$F$6:$IT$6=NBI_L2!G$1)*NBI_orig!$F$8:$IT$256)</f>
        <v>0</v>
      </c>
      <c r="H98" s="7">
        <f t="array" ref="H98">SUMPRODUCT((NBI_orig!$B$8:$B$256=NBI_L2!$A98)*(NBI_orig!$F$6:$IT$6=NBI_L2!H$1)*NBI_orig!$F$8:$IT$256)</f>
        <v>0</v>
      </c>
      <c r="I98" s="7">
        <f t="array" ref="I98">SUMPRODUCT((NBI_orig!$B$8:$B$256=NBI_L2!$A98)*(NBI_orig!$F$6:$IT$6=NBI_L2!I$1)*NBI_orig!$F$8:$IT$256)</f>
        <v>0</v>
      </c>
      <c r="J98" s="7">
        <f t="array" ref="J98">SUMPRODUCT((NBI_orig!$B$8:$B$256=NBI_L2!$A98)*(NBI_orig!$F$6:$IT$6=NBI_L2!J$1)*NBI_orig!$F$8:$IT$256)</f>
        <v>0</v>
      </c>
      <c r="K98" s="7">
        <f t="array" ref="K98">SUMPRODUCT((NBI_orig!$B$8:$B$256=NBI_L2!$A98)*(NBI_orig!$F$6:$IT$6=NBI_L2!K$1)*NBI_orig!$F$8:$IT$256)</f>
        <v>0</v>
      </c>
      <c r="L98" s="7">
        <f t="array" ref="L98">SUMPRODUCT((NBI_orig!$B$8:$B$256=NBI_L2!$A98)*(NBI_orig!$F$6:$IT$6=NBI_L2!L$1)*NBI_orig!$F$8:$IT$256)</f>
        <v>0</v>
      </c>
      <c r="M98" s="7">
        <f t="array" ref="M98">SUMPRODUCT((NBI_orig!$B$8:$B$256=NBI_L2!$A98)*(NBI_orig!$F$6:$IT$6=NBI_L2!M$1)*NBI_orig!$F$8:$IT$256)</f>
        <v>0</v>
      </c>
      <c r="N98" s="7">
        <f t="array" ref="N98">SUMPRODUCT((NBI_orig!$B$8:$B$256=NBI_L2!$A98)*(NBI_orig!$F$6:$IT$6=NBI_L2!N$1)*NBI_orig!$F$8:$IT$256)</f>
        <v>0</v>
      </c>
      <c r="O98" s="7">
        <f t="array" ref="O98">SUMPRODUCT((NBI_orig!$B$8:$B$256=NBI_L2!$A98)*(NBI_orig!$F$6:$IT$6=NBI_L2!O$1)*NBI_orig!$F$8:$IT$256)</f>
        <v>0</v>
      </c>
      <c r="P98" s="7">
        <f t="array" ref="P98">SUMPRODUCT((NBI_orig!$B$8:$B$256=NBI_L2!$A98)*(NBI_orig!$F$6:$IT$6=NBI_L2!P$1)*NBI_orig!$F$8:$IT$256)</f>
        <v>0</v>
      </c>
      <c r="Q98" s="7">
        <f t="array" ref="Q98">SUMPRODUCT((NBI_orig!$B$8:$B$256=NBI_L2!$A98)*(NBI_orig!$F$6:$IT$6=NBI_L2!Q$1)*NBI_orig!$F$8:$IT$256)</f>
        <v>0</v>
      </c>
      <c r="R98" s="7">
        <f t="array" ref="R98">SUMPRODUCT((NBI_orig!$B$8:$B$256=NBI_L2!$A98)*(NBI_orig!$F$6:$IT$6=NBI_L2!R$1)*NBI_orig!$F$8:$IT$256)</f>
        <v>0</v>
      </c>
      <c r="S98" s="7">
        <f t="array" ref="S98">SUMPRODUCT((NBI_orig!$B$8:$B$256=NBI_L2!$A98)*(NBI_orig!$F$6:$IT$6=NBI_L2!S$1)*NBI_orig!$F$8:$IT$256)</f>
        <v>0</v>
      </c>
      <c r="T98" s="7">
        <f t="array" ref="T98">SUMPRODUCT((NBI_orig!$B$8:$B$256=NBI_L2!$A98)*(NBI_orig!$F$6:$IT$6=NBI_L2!T$1)*NBI_orig!$F$8:$IT$256)</f>
        <v>0</v>
      </c>
      <c r="U98" s="7">
        <f t="array" ref="U98">SUMPRODUCT((NBI_orig!$B$8:$B$256=NBI_L2!$A98)*(NBI_orig!$F$6:$IT$6=NBI_L2!U$1)*NBI_orig!$F$8:$IT$256)</f>
        <v>0</v>
      </c>
      <c r="V98" s="7">
        <f t="array" ref="V98">SUMPRODUCT((NBI_orig!$B$8:$B$256=NBI_L2!$A98)*(NBI_orig!$F$6:$IT$6=NBI_L2!V$1)*NBI_orig!$F$8:$IT$256)</f>
        <v>0</v>
      </c>
      <c r="W98" s="7">
        <f t="array" ref="W98">SUMPRODUCT((NBI_orig!$B$8:$B$256=NBI_L2!$A98)*(NBI_orig!$F$6:$IT$6=NBI_L2!W$1)*NBI_orig!$F$8:$IT$256)</f>
        <v>0</v>
      </c>
      <c r="X98" s="7">
        <f t="array" ref="X98">SUMPRODUCT((NBI_orig!$B$8:$B$256=NBI_L2!$A98)*(NBI_orig!$F$6:$IT$6=NBI_L2!X$1)*NBI_orig!$F$8:$IT$256)</f>
        <v>0</v>
      </c>
      <c r="Y98" s="7">
        <f t="array" ref="Y98">SUMPRODUCT((NBI_orig!$B$8:$B$256=NBI_L2!$A98)*(NBI_orig!$F$6:$IT$6=NBI_L2!Y$1)*NBI_orig!$F$8:$IT$256)</f>
        <v>0</v>
      </c>
      <c r="Z98" s="7">
        <f t="array" ref="Z98">SUMPRODUCT((NBI_orig!$B$8:$B$256=NBI_L2!$A98)*(NBI_orig!$F$6:$IT$6=NBI_L2!Z$1)*NBI_orig!$F$8:$IT$256)</f>
        <v>0</v>
      </c>
      <c r="AA98" s="7">
        <f t="array" ref="AA98">SUMPRODUCT((NBI_orig!$B$8:$B$256=NBI_L2!$A98)*(NBI_orig!$F$6:$IT$6=NBI_L2!AA$1)*NBI_orig!$F$8:$IT$256)</f>
        <v>0</v>
      </c>
      <c r="AB98" s="7">
        <f t="array" ref="AB98">SUMPRODUCT((NBI_orig!$B$8:$B$256=NBI_L2!$A98)*(NBI_orig!$F$6:$IT$6=NBI_L2!AB$1)*NBI_orig!$F$8:$IT$256)</f>
        <v>0</v>
      </c>
      <c r="AC98" s="7">
        <f t="array" ref="AC98">SUMPRODUCT((NBI_orig!$B$8:$B$256=NBI_L2!$A98)*(NBI_orig!$F$6:$IT$6=NBI_L2!AC$1)*NBI_orig!$F$8:$IT$256)</f>
        <v>0</v>
      </c>
      <c r="AD98" s="7">
        <f t="array" ref="AD98">SUMPRODUCT((NBI_orig!$B$8:$B$256=NBI_L2!$A98)*(NBI_orig!$F$6:$IT$6=NBI_L2!AD$1)*NBI_orig!$F$8:$IT$256)</f>
        <v>0</v>
      </c>
      <c r="AE98" s="7">
        <f t="array" ref="AE98">SUMPRODUCT((NBI_orig!$B$8:$B$256=NBI_L2!$A98)*(NBI_orig!$F$6:$IT$6=NBI_L2!AE$1)*NBI_orig!$F$8:$IT$256)</f>
        <v>0</v>
      </c>
      <c r="AF98" s="7">
        <f t="array" ref="AF98">SUMPRODUCT((NBI_orig!$B$8:$B$256=NBI_L2!$A98)*(NBI_orig!$F$6:$IT$6=NBI_L2!AF$1)*NBI_orig!$F$8:$IT$256)</f>
        <v>0</v>
      </c>
      <c r="AG98" s="7">
        <f t="array" ref="AG98">SUMPRODUCT((NBI_orig!$B$8:$B$256=NBI_L2!$A98)*(NBI_orig!$F$6:$IT$6=NBI_L2!AG$1)*NBI_orig!$F$8:$IT$256)</f>
        <v>0</v>
      </c>
      <c r="AH98" s="7">
        <f t="array" ref="AH98">SUMPRODUCT((NBI_orig!$B$8:$B$256=NBI_L2!$A98)*(NBI_orig!$F$6:$IT$6=NBI_L2!AH$1)*NBI_orig!$F$8:$IT$256)</f>
        <v>0</v>
      </c>
      <c r="AI98" s="7">
        <f t="array" ref="AI98">SUMPRODUCT((NBI_orig!$B$8:$B$256=NBI_L2!$A98)*(NBI_orig!$F$6:$IT$6=NBI_L2!AI$1)*NBI_orig!$F$8:$IT$256)</f>
        <v>0</v>
      </c>
      <c r="AJ98" s="7">
        <f t="array" ref="AJ98">SUMPRODUCT((NBI_orig!$B$8:$B$256=NBI_L2!$A98)*(NBI_orig!$F$6:$IT$6=NBI_L2!AJ$1)*NBI_orig!$F$8:$IT$256)</f>
        <v>0</v>
      </c>
      <c r="AK98" s="7">
        <f t="array" ref="AK98">SUMPRODUCT((NBI_orig!$B$8:$B$256=NBI_L2!$A98)*(NBI_orig!$F$6:$IT$6=NBI_L2!AK$1)*NBI_orig!$F$8:$IT$256)</f>
        <v>0</v>
      </c>
      <c r="AL98" s="7">
        <f t="array" ref="AL98">SUMPRODUCT((NBI_orig!$B$8:$B$256=NBI_L2!$A98)*(NBI_orig!$F$6:$IT$6=NBI_L2!AL$1)*NBI_orig!$F$8:$IT$256)</f>
        <v>0</v>
      </c>
      <c r="AM98" s="7">
        <f t="array" ref="AM98">SUMPRODUCT((NBI_orig!$B$8:$B$256=NBI_L2!$A98)*(NBI_orig!$F$6:$IT$6=NBI_L2!AM$1)*NBI_orig!$F$8:$IT$256)</f>
        <v>0</v>
      </c>
      <c r="AN98" s="7">
        <f t="array" ref="AN98">SUMPRODUCT((NBI_orig!$B$8:$B$256=NBI_L2!$A98)*(NBI_orig!$F$6:$IT$6=NBI_L2!AN$1)*NBI_orig!$F$8:$IT$256)</f>
        <v>0</v>
      </c>
      <c r="AO98" s="7">
        <f t="array" ref="AO98">SUMPRODUCT((NBI_orig!$B$8:$B$256=NBI_L2!$A98)*(NBI_orig!$F$6:$IT$6=NBI_L2!AO$1)*NBI_orig!$F$8:$IT$256)</f>
        <v>0</v>
      </c>
      <c r="AP98" s="7">
        <f t="array" ref="AP98">SUMPRODUCT((NBI_orig!$B$8:$B$256=NBI_L2!$A98)*(NBI_orig!$F$6:$IT$6=NBI_L2!AP$1)*NBI_orig!$F$8:$IT$256)</f>
        <v>0</v>
      </c>
      <c r="AQ98" s="7">
        <f t="array" ref="AQ98">SUMPRODUCT((NBI_orig!$B$8:$B$256=NBI_L2!$A98)*(NBI_orig!$F$6:$IT$6=NBI_L2!AQ$1)*NBI_orig!$F$8:$IT$256)</f>
        <v>0</v>
      </c>
      <c r="AR98" s="7">
        <f t="array" ref="AR98">SUMPRODUCT((NBI_orig!$B$8:$B$256=NBI_L2!$A98)*(NBI_orig!$F$6:$IT$6=NBI_L2!AR$1)*NBI_orig!$F$8:$IT$256)</f>
        <v>0</v>
      </c>
      <c r="AS98" s="7">
        <f t="array" ref="AS98">SUMPRODUCT((NBI_orig!$B$8:$B$256=NBI_L2!$A98)*(NBI_orig!$F$6:$IT$6=NBI_L2!AS$1)*NBI_orig!$F$8:$IT$256)</f>
        <v>0</v>
      </c>
      <c r="AT98" s="7">
        <f t="array" ref="AT98">SUMPRODUCT((NBI_orig!$B$8:$B$256=NBI_L2!$A98)*(NBI_orig!$F$6:$IT$6=NBI_L2!AT$1)*NBI_orig!$F$8:$IT$256)</f>
        <v>0</v>
      </c>
      <c r="AU98" s="7">
        <f t="array" ref="AU98">SUMPRODUCT((NBI_orig!$B$8:$B$256=NBI_L2!$A98)*(NBI_orig!$F$6:$IT$6=NBI_L2!AU$1)*NBI_orig!$F$8:$IT$256)</f>
        <v>0</v>
      </c>
      <c r="AV98" s="7">
        <f t="array" ref="AV98">SUMPRODUCT((NBI_orig!$B$8:$B$256=NBI_L2!$A98)*(NBI_orig!$F$6:$IT$6=NBI_L2!AV$1)*NBI_orig!$F$8:$IT$256)</f>
        <v>0</v>
      </c>
      <c r="AW98" s="7">
        <f t="array" ref="AW98">SUMPRODUCT((NBI_orig!$B$8:$B$256=NBI_L2!$A98)*(NBI_orig!$F$6:$IT$6=NBI_L2!AW$1)*NBI_orig!$F$8:$IT$256)</f>
        <v>0</v>
      </c>
      <c r="AX98" s="7">
        <f t="array" ref="AX98">SUMPRODUCT((NBI_orig!$B$8:$B$256=NBI_L2!$A98)*(NBI_orig!$F$6:$IT$6=NBI_L2!AX$1)*NBI_orig!$F$8:$IT$256)</f>
        <v>0</v>
      </c>
      <c r="AY98" s="7">
        <f t="array" ref="AY98">SUMPRODUCT((NBI_orig!$B$8:$B$256=NBI_L2!$A98)*(NBI_orig!$F$6:$IT$6=NBI_L2!AY$1)*NBI_orig!$F$8:$IT$256)</f>
        <v>0</v>
      </c>
      <c r="AZ98" s="7">
        <f t="array" ref="AZ98">SUMPRODUCT((NBI_orig!$B$8:$B$256=NBI_L2!$A98)*(NBI_orig!$F$6:$IT$6=NBI_L2!AZ$1)*NBI_orig!$F$8:$IT$256)</f>
        <v>0</v>
      </c>
      <c r="BA98" s="7">
        <f t="array" ref="BA98">SUMPRODUCT((NBI_orig!$B$8:$B$256=NBI_L2!$A98)*(NBI_orig!$F$6:$IT$6=NBI_L2!BA$1)*NBI_orig!$F$8:$IT$256)</f>
        <v>0</v>
      </c>
      <c r="BB98" s="7">
        <f t="array" ref="BB98">SUMPRODUCT((NBI_orig!$B$8:$B$256=NBI_L2!$A98)*(NBI_orig!$F$6:$IT$6=NBI_L2!BB$1)*NBI_orig!$F$8:$IT$256)</f>
        <v>0</v>
      </c>
      <c r="BC98" s="7">
        <f t="array" ref="BC98">SUMPRODUCT((NBI_orig!$B$8:$B$256=NBI_L2!$A98)*(NBI_orig!$F$6:$IT$6=NBI_L2!BC$1)*NBI_orig!$F$8:$IT$256)</f>
        <v>0</v>
      </c>
      <c r="BD98" s="7">
        <f t="array" ref="BD98">SUMPRODUCT((NBI_orig!$B$8:$B$256=NBI_L2!$A98)*(NBI_orig!$F$6:$IT$6=NBI_L2!BD$1)*NBI_orig!$F$8:$IT$256)</f>
        <v>0</v>
      </c>
      <c r="BE98" s="7">
        <f t="array" ref="BE98">SUMPRODUCT((NBI_orig!$B$8:$B$256=NBI_L2!$A98)*(NBI_orig!$F$6:$IT$6=NBI_L2!BE$1)*NBI_orig!$F$8:$IT$256)</f>
        <v>0</v>
      </c>
      <c r="BF98" s="7">
        <f t="array" ref="BF98">SUMPRODUCT((NBI_orig!$B$8:$B$256=NBI_L2!$A98)*(NBI_orig!$F$6:$IT$6=NBI_L2!BF$1)*NBI_orig!$F$8:$IT$256)</f>
        <v>0</v>
      </c>
      <c r="BG98" s="7">
        <f t="array" ref="BG98">SUMPRODUCT((NBI_orig!$B$8:$B$256=NBI_L2!$A98)*(NBI_orig!$F$6:$IT$6=NBI_L2!BG$1)*NBI_orig!$F$8:$IT$256)</f>
        <v>0</v>
      </c>
      <c r="BH98" s="7">
        <f t="array" ref="BH98">SUMPRODUCT((NBI_orig!$B$8:$B$256=NBI_L2!$A98)*(NBI_orig!$F$6:$IT$6=NBI_L2!BH$1)*NBI_orig!$F$8:$IT$256)</f>
        <v>0</v>
      </c>
      <c r="BI98" s="7">
        <f t="array" ref="BI98">SUMPRODUCT((NBI_orig!$B$8:$B$256=NBI_L2!$A98)*(NBI_orig!$F$6:$IT$6=NBI_L2!BI$1)*NBI_orig!$F$8:$IT$256)</f>
        <v>0</v>
      </c>
      <c r="BJ98" s="7">
        <f t="array" ref="BJ98">SUMPRODUCT((NBI_orig!$B$8:$B$256=NBI_L2!$A98)*(NBI_orig!$F$6:$IT$6=NBI_L2!BJ$1)*NBI_orig!$F$8:$IT$256)</f>
        <v>0</v>
      </c>
      <c r="BK98" s="7">
        <f t="array" ref="BK98">SUMPRODUCT((NBI_orig!$B$8:$B$256=NBI_L2!$A98)*(NBI_orig!$F$6:$IT$6=NBI_L2!BK$1)*NBI_orig!$F$8:$IT$256)</f>
        <v>0</v>
      </c>
      <c r="BL98" s="7">
        <f t="array" ref="BL98">SUMPRODUCT((NBI_orig!$B$8:$B$256=NBI_L2!$A98)*(NBI_orig!$F$6:$IT$6=NBI_L2!BL$1)*NBI_orig!$F$8:$IT$256)</f>
        <v>0</v>
      </c>
      <c r="BM98" s="7">
        <f t="array" ref="BM98">SUMPRODUCT((NBI_orig!$B$8:$B$256=NBI_L2!$A98)*(NBI_orig!$F$6:$IT$6=NBI_L2!BM$1)*NBI_orig!$F$8:$IT$256)</f>
        <v>0</v>
      </c>
      <c r="BN98" s="7">
        <f t="array" ref="BN98">SUMPRODUCT((NBI_orig!$B$8:$B$256=NBI_L2!$A98)*(NBI_orig!$F$6:$IT$6=NBI_L2!BN$1)*NBI_orig!$F$8:$IT$256)</f>
        <v>0</v>
      </c>
      <c r="BO98" s="7">
        <f t="array" ref="BO98">SUMPRODUCT((NBI_orig!$B$8:$B$256=NBI_L2!$A98)*(NBI_orig!$F$6:$IT$6=NBI_L2!BO$1)*NBI_orig!$F$8:$IT$256)</f>
        <v>0</v>
      </c>
      <c r="BP98" s="7">
        <f t="array" ref="BP98">SUMPRODUCT((NBI_orig!$B$8:$B$256=NBI_L2!$A98)*(NBI_orig!$F$6:$IT$6=NBI_L2!BP$1)*NBI_orig!$F$8:$IT$256)</f>
        <v>0</v>
      </c>
      <c r="BQ98" s="7">
        <f t="array" ref="BQ98">SUMPRODUCT((NBI_orig!$B$8:$B$256=NBI_L2!$A98)*(NBI_orig!$F$6:$IT$6=NBI_L2!BQ$1)*NBI_orig!$F$8:$IT$256)</f>
        <v>0</v>
      </c>
      <c r="BR98" s="7">
        <f t="array" ref="BR98">SUMPRODUCT((NBI_orig!$B$8:$B$256=NBI_L2!$A98)*(NBI_orig!$F$6:$IT$6=NBI_L2!BR$1)*NBI_orig!$F$8:$IT$256)</f>
        <v>0</v>
      </c>
      <c r="BS98" s="7">
        <f t="array" ref="BS98">SUMPRODUCT((NBI_orig!$B$8:$B$256=NBI_L2!$A98)*(NBI_orig!$F$6:$IT$6=NBI_L2!BS$1)*NBI_orig!$F$8:$IT$256)</f>
        <v>0</v>
      </c>
      <c r="BT98" s="7">
        <f t="array" ref="BT98">SUMPRODUCT((NBI_orig!$B$8:$B$256=NBI_L2!$A98)*(NBI_orig!$F$6:$IT$6=NBI_L2!BT$1)*NBI_orig!$F$8:$IT$256)</f>
        <v>0</v>
      </c>
      <c r="BU98" s="7">
        <f t="array" ref="BU98">SUMPRODUCT((NBI_orig!$B$8:$B$256=NBI_L2!$A98)*(NBI_orig!$F$6:$IT$6=NBI_L2!BU$1)*NBI_orig!$F$8:$IT$256)</f>
        <v>0</v>
      </c>
      <c r="BV98" s="7">
        <f t="array" ref="BV98">SUMPRODUCT((NBI_orig!$B$8:$B$256=NBI_L2!$A98)*(NBI_orig!$F$6:$IT$6=NBI_L2!BV$1)*NBI_orig!$F$8:$IT$256)</f>
        <v>0</v>
      </c>
      <c r="BW98" s="7">
        <f t="array" ref="BW98">SUMPRODUCT((NBI_orig!$B$8:$B$256=NBI_L2!$A98)*(NBI_orig!$F$6:$IT$6=NBI_L2!BW$1)*NBI_orig!$F$8:$IT$256)</f>
        <v>0</v>
      </c>
      <c r="BX98" s="7">
        <f t="array" ref="BX98">SUMPRODUCT((NBI_orig!$B$8:$B$256=NBI_L2!$A98)*(NBI_orig!$F$6:$IT$6=NBI_L2!BX$1)*NBI_orig!$F$8:$IT$256)</f>
        <v>0</v>
      </c>
      <c r="BY98" s="7">
        <f t="array" ref="BY98">SUMPRODUCT((NBI_orig!$B$8:$B$256=NBI_L2!$A98)*(NBI_orig!$F$6:$IT$6=NBI_L2!BY$1)*NBI_orig!$F$8:$IT$256)</f>
        <v>0</v>
      </c>
      <c r="BZ98" s="7">
        <f t="array" ref="BZ98">SUMPRODUCT((NBI_orig!$B$8:$B$256=NBI_L2!$A98)*(NBI_orig!$F$6:$IT$6=NBI_L2!BZ$1)*NBI_orig!$F$8:$IT$256)</f>
        <v>0</v>
      </c>
      <c r="CA98" s="7">
        <f t="array" ref="CA98">SUMPRODUCT((NBI_orig!$B$8:$B$256=NBI_L2!$A98)*(NBI_orig!$F$6:$IT$6=NBI_L2!CA$1)*NBI_orig!$F$8:$IT$256)</f>
        <v>0</v>
      </c>
      <c r="CB98" s="7">
        <f t="array" ref="CB98">SUMPRODUCT((NBI_orig!$B$8:$B$256=NBI_L2!$A98)*(NBI_orig!$F$6:$IT$6=NBI_L2!CB$1)*NBI_orig!$F$8:$IT$256)</f>
        <v>0</v>
      </c>
      <c r="CC98" s="7">
        <f t="array" ref="CC98">SUMPRODUCT((NBI_orig!$B$8:$B$256=NBI_L2!$A98)*(NBI_orig!$F$6:$IT$6=NBI_L2!CC$1)*NBI_orig!$F$8:$IT$256)</f>
        <v>0</v>
      </c>
      <c r="CD98" s="7">
        <f t="array" ref="CD98">SUMPRODUCT((NBI_orig!$B$8:$B$256=NBI_L2!$A98)*(NBI_orig!$F$6:$IT$6=NBI_L2!CD$1)*NBI_orig!$F$8:$IT$256)</f>
        <v>0</v>
      </c>
      <c r="CE98" s="7">
        <f t="array" ref="CE98">SUMPRODUCT((NBI_orig!$B$8:$B$256=NBI_L2!$A98)*(NBI_orig!$F$6:$IT$6=NBI_L2!CE$1)*NBI_orig!$F$8:$IT$256)</f>
        <v>0</v>
      </c>
      <c r="CF98" s="7">
        <f t="array" ref="CF98">SUMPRODUCT((NBI_orig!$B$8:$B$256=NBI_L2!$A98)*(NBI_orig!$F$6:$IT$6=NBI_L2!CF$1)*NBI_orig!$F$8:$IT$256)</f>
        <v>0</v>
      </c>
      <c r="CG98" s="7">
        <f t="array" ref="CG98">SUMPRODUCT((NBI_orig!$B$8:$B$256=NBI_L2!$A98)*(NBI_orig!$F$6:$IT$6=NBI_L2!CG$1)*NBI_orig!$F$8:$IT$256)</f>
        <v>0</v>
      </c>
      <c r="CH98" s="7">
        <f t="array" ref="CH98">SUMPRODUCT((NBI_orig!$B$8:$B$256=NBI_L2!$A98)*(NBI_orig!$F$6:$IT$6=NBI_L2!CH$1)*NBI_orig!$F$8:$IT$256)</f>
        <v>0</v>
      </c>
      <c r="CI98" s="7">
        <f t="array" ref="CI98">SUMPRODUCT((NBI_orig!$B$8:$B$256=NBI_L2!$A98)*(NBI_orig!$F$6:$IT$6=NBI_L2!CI$1)*NBI_orig!$F$8:$IT$256)</f>
        <v>0</v>
      </c>
      <c r="CJ98" s="7">
        <f t="array" ref="CJ98">SUMPRODUCT((NBI_orig!$B$8:$B$256=NBI_L2!$A98)*(NBI_orig!$F$6:$IT$6=NBI_L2!CJ$1)*NBI_orig!$F$8:$IT$256)</f>
        <v>0</v>
      </c>
      <c r="CK98" s="7">
        <f t="array" ref="CK98">SUMPRODUCT((NBI_orig!$B$8:$B$256=NBI_L2!$A98)*(NBI_orig!$F$6:$IT$6=NBI_L2!CK$1)*NBI_orig!$F$8:$IT$256)</f>
        <v>0</v>
      </c>
      <c r="CL98" s="7">
        <f t="array" ref="CL98">SUMPRODUCT((NBI_orig!$B$8:$B$256=NBI_L2!$A98)*(NBI_orig!$F$6:$IT$6=NBI_L2!CL$1)*NBI_orig!$F$8:$IT$256)</f>
        <v>0</v>
      </c>
      <c r="CM98" s="7">
        <f t="array" ref="CM98">SUMPRODUCT((NBI_orig!$B$8:$B$256=NBI_L2!$A98)*(NBI_orig!$F$6:$IT$6=NBI_L2!CM$1)*NBI_orig!$F$8:$IT$256)</f>
        <v>0</v>
      </c>
      <c r="CN98" s="7">
        <f t="array" ref="CN98">SUMPRODUCT((NBI_orig!$B$8:$B$256=NBI_L2!$A98)*(NBI_orig!$F$6:$IT$6=NBI_L2!CN$1)*NBI_orig!$F$8:$IT$256)</f>
        <v>0</v>
      </c>
      <c r="CO98" s="7">
        <f t="array" ref="CO98">SUMPRODUCT((NBI_orig!$B$8:$B$256=NBI_L2!$A98)*(NBI_orig!$F$6:$IT$6=NBI_L2!CO$1)*NBI_orig!$F$8:$IT$256)</f>
        <v>0</v>
      </c>
      <c r="CP98" s="7">
        <f t="array" ref="CP98">SUMPRODUCT((NBI_orig!$B$8:$B$256=NBI_L2!$A98)*(NBI_orig!$F$6:$IT$6=NBI_L2!CP$1)*NBI_orig!$F$8:$IT$256)</f>
        <v>0</v>
      </c>
      <c r="CQ98" s="7">
        <f t="array" ref="CQ98">SUMPRODUCT((NBI_orig!$B$8:$B$256=NBI_L2!$A98)*(NBI_orig!$F$6:$IT$6=NBI_L2!CQ$1)*NBI_orig!$F$8:$IT$256)</f>
        <v>0</v>
      </c>
      <c r="CR98" s="7">
        <f t="array" ref="CR98">SUMPRODUCT((NBI_orig!$B$8:$B$256=NBI_L2!$A98)*(NBI_orig!$F$6:$IT$6=NBI_L2!CR$1)*NBI_orig!$F$8:$IT$256)</f>
        <v>0</v>
      </c>
      <c r="CS98" s="7">
        <f t="array" ref="CS98">SUMPRODUCT((NBI_orig!$B$8:$B$256=NBI_L2!$A98)*(NBI_orig!$F$6:$IT$6=NBI_L2!CS$1)*NBI_orig!$F$8:$IT$256)</f>
        <v>-15773</v>
      </c>
      <c r="CT98" s="7">
        <f t="array" ref="CT98">SUMPRODUCT((NBI_orig!$B$8:$B$256=NBI_L2!$A98)*(NBI_orig!$F$6:$IT$6=NBI_L2!CT$1)*NBI_orig!$F$8:$IT$256)</f>
        <v>0</v>
      </c>
      <c r="CU98" s="7">
        <f t="array" ref="CU98">SUMPRODUCT((NBI_orig!$B$8:$B$256=NBI_L2!$A98)*(NBI_orig!$F$6:$IT$6=NBI_L2!CU$1)*NBI_orig!$F$8:$IT$256)</f>
        <v>0</v>
      </c>
      <c r="CV98" s="7">
        <f t="array" ref="CV98">SUMPRODUCT((NBI_orig!$B$8:$B$256=NBI_L2!$A98)*(NBI_orig!$F$6:$IT$6=NBI_L2!CV$1)*NBI_orig!$F$8:$IT$256)</f>
        <v>0</v>
      </c>
      <c r="CW98" s="7">
        <f t="array" ref="CW98">SUMPRODUCT((NBI_orig!$B$8:$B$256=NBI_L2!$A98)*(NBI_orig!$F$6:$IT$6=NBI_L2!CW$1)*NBI_orig!$F$8:$IT$256)</f>
        <v>-15773</v>
      </c>
      <c r="CX98" s="7"/>
      <c r="CY98" s="7"/>
    </row>
    <row r="99" spans="1:103" x14ac:dyDescent="0.2">
      <c r="A99" s="6" t="s">
        <v>423</v>
      </c>
      <c r="B99" s="7">
        <f t="array" ref="B99">SUMPRODUCT((NBI_orig!$B$8:$B$256=NBI_L2!$A99)*(NBI_orig!$F$6:$IT$6=NBI_L2!B$1)*NBI_orig!$F$8:$IT$256)</f>
        <v>0</v>
      </c>
      <c r="C99" s="7">
        <f t="array" ref="C99">SUMPRODUCT((NBI_orig!$B$8:$B$256=NBI_L2!$A99)*(NBI_orig!$F$6:$IT$6=NBI_L2!C$1)*NBI_orig!$F$8:$IT$256)</f>
        <v>0</v>
      </c>
      <c r="D99" s="7">
        <f t="array" ref="D99">SUMPRODUCT((NBI_orig!$B$8:$B$256=NBI_L2!$A99)*(NBI_orig!$F$6:$IT$6=NBI_L2!D$1)*NBI_orig!$F$8:$IT$256)</f>
        <v>0</v>
      </c>
      <c r="E99" s="7">
        <f t="array" ref="E99">SUMPRODUCT((NBI_orig!$B$8:$B$256=NBI_L2!$A99)*(NBI_orig!$F$6:$IT$6=NBI_L2!E$1)*NBI_orig!$F$8:$IT$256)</f>
        <v>0</v>
      </c>
      <c r="F99" s="7">
        <f t="array" ref="F99">SUMPRODUCT((NBI_orig!$B$8:$B$256=NBI_L2!$A99)*(NBI_orig!$F$6:$IT$6=NBI_L2!F$1)*NBI_orig!$F$8:$IT$256)</f>
        <v>0</v>
      </c>
      <c r="G99" s="7">
        <f t="array" ref="G99">SUMPRODUCT((NBI_orig!$B$8:$B$256=NBI_L2!$A99)*(NBI_orig!$F$6:$IT$6=NBI_L2!G$1)*NBI_orig!$F$8:$IT$256)</f>
        <v>0</v>
      </c>
      <c r="H99" s="7">
        <f t="array" ref="H99">SUMPRODUCT((NBI_orig!$B$8:$B$256=NBI_L2!$A99)*(NBI_orig!$F$6:$IT$6=NBI_L2!H$1)*NBI_orig!$F$8:$IT$256)</f>
        <v>0</v>
      </c>
      <c r="I99" s="7">
        <f t="array" ref="I99">SUMPRODUCT((NBI_orig!$B$8:$B$256=NBI_L2!$A99)*(NBI_orig!$F$6:$IT$6=NBI_L2!I$1)*NBI_orig!$F$8:$IT$256)</f>
        <v>0</v>
      </c>
      <c r="J99" s="7">
        <f t="array" ref="J99">SUMPRODUCT((NBI_orig!$B$8:$B$256=NBI_L2!$A99)*(NBI_orig!$F$6:$IT$6=NBI_L2!J$1)*NBI_orig!$F$8:$IT$256)</f>
        <v>0</v>
      </c>
      <c r="K99" s="7">
        <f t="array" ref="K99">SUMPRODUCT((NBI_orig!$B$8:$B$256=NBI_L2!$A99)*(NBI_orig!$F$6:$IT$6=NBI_L2!K$1)*NBI_orig!$F$8:$IT$256)</f>
        <v>0</v>
      </c>
      <c r="L99" s="7">
        <f t="array" ref="L99">SUMPRODUCT((NBI_orig!$B$8:$B$256=NBI_L2!$A99)*(NBI_orig!$F$6:$IT$6=NBI_L2!L$1)*NBI_orig!$F$8:$IT$256)</f>
        <v>0</v>
      </c>
      <c r="M99" s="7">
        <f t="array" ref="M99">SUMPRODUCT((NBI_orig!$B$8:$B$256=NBI_L2!$A99)*(NBI_orig!$F$6:$IT$6=NBI_L2!M$1)*NBI_orig!$F$8:$IT$256)</f>
        <v>0</v>
      </c>
      <c r="N99" s="7">
        <f t="array" ref="N99">SUMPRODUCT((NBI_orig!$B$8:$B$256=NBI_L2!$A99)*(NBI_orig!$F$6:$IT$6=NBI_L2!N$1)*NBI_orig!$F$8:$IT$256)</f>
        <v>0</v>
      </c>
      <c r="O99" s="7">
        <f t="array" ref="O99">SUMPRODUCT((NBI_orig!$B$8:$B$256=NBI_L2!$A99)*(NBI_orig!$F$6:$IT$6=NBI_L2!O$1)*NBI_orig!$F$8:$IT$256)</f>
        <v>0</v>
      </c>
      <c r="P99" s="7">
        <f t="array" ref="P99">SUMPRODUCT((NBI_orig!$B$8:$B$256=NBI_L2!$A99)*(NBI_orig!$F$6:$IT$6=NBI_L2!P$1)*NBI_orig!$F$8:$IT$256)</f>
        <v>0</v>
      </c>
      <c r="Q99" s="7">
        <f t="array" ref="Q99">SUMPRODUCT((NBI_orig!$B$8:$B$256=NBI_L2!$A99)*(NBI_orig!$F$6:$IT$6=NBI_L2!Q$1)*NBI_orig!$F$8:$IT$256)</f>
        <v>0</v>
      </c>
      <c r="R99" s="7">
        <f t="array" ref="R99">SUMPRODUCT((NBI_orig!$B$8:$B$256=NBI_L2!$A99)*(NBI_orig!$F$6:$IT$6=NBI_L2!R$1)*NBI_orig!$F$8:$IT$256)</f>
        <v>0</v>
      </c>
      <c r="S99" s="7">
        <f t="array" ref="S99">SUMPRODUCT((NBI_orig!$B$8:$B$256=NBI_L2!$A99)*(NBI_orig!$F$6:$IT$6=NBI_L2!S$1)*NBI_orig!$F$8:$IT$256)</f>
        <v>0</v>
      </c>
      <c r="T99" s="7">
        <f t="array" ref="T99">SUMPRODUCT((NBI_orig!$B$8:$B$256=NBI_L2!$A99)*(NBI_orig!$F$6:$IT$6=NBI_L2!T$1)*NBI_orig!$F$8:$IT$256)</f>
        <v>0</v>
      </c>
      <c r="U99" s="7">
        <f t="array" ref="U99">SUMPRODUCT((NBI_orig!$B$8:$B$256=NBI_L2!$A99)*(NBI_orig!$F$6:$IT$6=NBI_L2!U$1)*NBI_orig!$F$8:$IT$256)</f>
        <v>0</v>
      </c>
      <c r="V99" s="7">
        <f t="array" ref="V99">SUMPRODUCT((NBI_orig!$B$8:$B$256=NBI_L2!$A99)*(NBI_orig!$F$6:$IT$6=NBI_L2!V$1)*NBI_orig!$F$8:$IT$256)</f>
        <v>0</v>
      </c>
      <c r="W99" s="7">
        <f t="array" ref="W99">SUMPRODUCT((NBI_orig!$B$8:$B$256=NBI_L2!$A99)*(NBI_orig!$F$6:$IT$6=NBI_L2!W$1)*NBI_orig!$F$8:$IT$256)</f>
        <v>0</v>
      </c>
      <c r="X99" s="7">
        <f t="array" ref="X99">SUMPRODUCT((NBI_orig!$B$8:$B$256=NBI_L2!$A99)*(NBI_orig!$F$6:$IT$6=NBI_L2!X$1)*NBI_orig!$F$8:$IT$256)</f>
        <v>0</v>
      </c>
      <c r="Y99" s="7">
        <f t="array" ref="Y99">SUMPRODUCT((NBI_orig!$B$8:$B$256=NBI_L2!$A99)*(NBI_orig!$F$6:$IT$6=NBI_L2!Y$1)*NBI_orig!$F$8:$IT$256)</f>
        <v>0</v>
      </c>
      <c r="Z99" s="7">
        <f t="array" ref="Z99">SUMPRODUCT((NBI_orig!$B$8:$B$256=NBI_L2!$A99)*(NBI_orig!$F$6:$IT$6=NBI_L2!Z$1)*NBI_orig!$F$8:$IT$256)</f>
        <v>0</v>
      </c>
      <c r="AA99" s="7">
        <f t="array" ref="AA99">SUMPRODUCT((NBI_orig!$B$8:$B$256=NBI_L2!$A99)*(NBI_orig!$F$6:$IT$6=NBI_L2!AA$1)*NBI_orig!$F$8:$IT$256)</f>
        <v>0</v>
      </c>
      <c r="AB99" s="7">
        <f t="array" ref="AB99">SUMPRODUCT((NBI_orig!$B$8:$B$256=NBI_L2!$A99)*(NBI_orig!$F$6:$IT$6=NBI_L2!AB$1)*NBI_orig!$F$8:$IT$256)</f>
        <v>0</v>
      </c>
      <c r="AC99" s="7">
        <f t="array" ref="AC99">SUMPRODUCT((NBI_orig!$B$8:$B$256=NBI_L2!$A99)*(NBI_orig!$F$6:$IT$6=NBI_L2!AC$1)*NBI_orig!$F$8:$IT$256)</f>
        <v>0</v>
      </c>
      <c r="AD99" s="7">
        <f t="array" ref="AD99">SUMPRODUCT((NBI_orig!$B$8:$B$256=NBI_L2!$A99)*(NBI_orig!$F$6:$IT$6=NBI_L2!AD$1)*NBI_orig!$F$8:$IT$256)</f>
        <v>0</v>
      </c>
      <c r="AE99" s="7">
        <f t="array" ref="AE99">SUMPRODUCT((NBI_orig!$B$8:$B$256=NBI_L2!$A99)*(NBI_orig!$F$6:$IT$6=NBI_L2!AE$1)*NBI_orig!$F$8:$IT$256)</f>
        <v>0</v>
      </c>
      <c r="AF99" s="7">
        <f t="array" ref="AF99">SUMPRODUCT((NBI_orig!$B$8:$B$256=NBI_L2!$A99)*(NBI_orig!$F$6:$IT$6=NBI_L2!AF$1)*NBI_orig!$F$8:$IT$256)</f>
        <v>0</v>
      </c>
      <c r="AG99" s="7">
        <f t="array" ref="AG99">SUMPRODUCT((NBI_orig!$B$8:$B$256=NBI_L2!$A99)*(NBI_orig!$F$6:$IT$6=NBI_L2!AG$1)*NBI_orig!$F$8:$IT$256)</f>
        <v>0</v>
      </c>
      <c r="AH99" s="7">
        <f t="array" ref="AH99">SUMPRODUCT((NBI_orig!$B$8:$B$256=NBI_L2!$A99)*(NBI_orig!$F$6:$IT$6=NBI_L2!AH$1)*NBI_orig!$F$8:$IT$256)</f>
        <v>0</v>
      </c>
      <c r="AI99" s="7">
        <f t="array" ref="AI99">SUMPRODUCT((NBI_orig!$B$8:$B$256=NBI_L2!$A99)*(NBI_orig!$F$6:$IT$6=NBI_L2!AI$1)*NBI_orig!$F$8:$IT$256)</f>
        <v>0</v>
      </c>
      <c r="AJ99" s="7">
        <f t="array" ref="AJ99">SUMPRODUCT((NBI_orig!$B$8:$B$256=NBI_L2!$A99)*(NBI_orig!$F$6:$IT$6=NBI_L2!AJ$1)*NBI_orig!$F$8:$IT$256)</f>
        <v>0</v>
      </c>
      <c r="AK99" s="7">
        <f t="array" ref="AK99">SUMPRODUCT((NBI_orig!$B$8:$B$256=NBI_L2!$A99)*(NBI_orig!$F$6:$IT$6=NBI_L2!AK$1)*NBI_orig!$F$8:$IT$256)</f>
        <v>0</v>
      </c>
      <c r="AL99" s="7">
        <f t="array" ref="AL99">SUMPRODUCT((NBI_orig!$B$8:$B$256=NBI_L2!$A99)*(NBI_orig!$F$6:$IT$6=NBI_L2!AL$1)*NBI_orig!$F$8:$IT$256)</f>
        <v>0</v>
      </c>
      <c r="AM99" s="7">
        <f t="array" ref="AM99">SUMPRODUCT((NBI_orig!$B$8:$B$256=NBI_L2!$A99)*(NBI_orig!$F$6:$IT$6=NBI_L2!AM$1)*NBI_orig!$F$8:$IT$256)</f>
        <v>0</v>
      </c>
      <c r="AN99" s="7">
        <f t="array" ref="AN99">SUMPRODUCT((NBI_orig!$B$8:$B$256=NBI_L2!$A99)*(NBI_orig!$F$6:$IT$6=NBI_L2!AN$1)*NBI_orig!$F$8:$IT$256)</f>
        <v>0</v>
      </c>
      <c r="AO99" s="7">
        <f t="array" ref="AO99">SUMPRODUCT((NBI_orig!$B$8:$B$256=NBI_L2!$A99)*(NBI_orig!$F$6:$IT$6=NBI_L2!AO$1)*NBI_orig!$F$8:$IT$256)</f>
        <v>0</v>
      </c>
      <c r="AP99" s="7">
        <f t="array" ref="AP99">SUMPRODUCT((NBI_orig!$B$8:$B$256=NBI_L2!$A99)*(NBI_orig!$F$6:$IT$6=NBI_L2!AP$1)*NBI_orig!$F$8:$IT$256)</f>
        <v>0</v>
      </c>
      <c r="AQ99" s="7">
        <f t="array" ref="AQ99">SUMPRODUCT((NBI_orig!$B$8:$B$256=NBI_L2!$A99)*(NBI_orig!$F$6:$IT$6=NBI_L2!AQ$1)*NBI_orig!$F$8:$IT$256)</f>
        <v>0</v>
      </c>
      <c r="AR99" s="7">
        <f t="array" ref="AR99">SUMPRODUCT((NBI_orig!$B$8:$B$256=NBI_L2!$A99)*(NBI_orig!$F$6:$IT$6=NBI_L2!AR$1)*NBI_orig!$F$8:$IT$256)</f>
        <v>0</v>
      </c>
      <c r="AS99" s="7">
        <f t="array" ref="AS99">SUMPRODUCT((NBI_orig!$B$8:$B$256=NBI_L2!$A99)*(NBI_orig!$F$6:$IT$6=NBI_L2!AS$1)*NBI_orig!$F$8:$IT$256)</f>
        <v>0</v>
      </c>
      <c r="AT99" s="7">
        <f t="array" ref="AT99">SUMPRODUCT((NBI_orig!$B$8:$B$256=NBI_L2!$A99)*(NBI_orig!$F$6:$IT$6=NBI_L2!AT$1)*NBI_orig!$F$8:$IT$256)</f>
        <v>0</v>
      </c>
      <c r="AU99" s="7">
        <f t="array" ref="AU99">SUMPRODUCT((NBI_orig!$B$8:$B$256=NBI_L2!$A99)*(NBI_orig!$F$6:$IT$6=NBI_L2!AU$1)*NBI_orig!$F$8:$IT$256)</f>
        <v>0</v>
      </c>
      <c r="AV99" s="7">
        <f t="array" ref="AV99">SUMPRODUCT((NBI_orig!$B$8:$B$256=NBI_L2!$A99)*(NBI_orig!$F$6:$IT$6=NBI_L2!AV$1)*NBI_orig!$F$8:$IT$256)</f>
        <v>0</v>
      </c>
      <c r="AW99" s="7">
        <f t="array" ref="AW99">SUMPRODUCT((NBI_orig!$B$8:$B$256=NBI_L2!$A99)*(NBI_orig!$F$6:$IT$6=NBI_L2!AW$1)*NBI_orig!$F$8:$IT$256)</f>
        <v>0</v>
      </c>
      <c r="AX99" s="7">
        <f t="array" ref="AX99">SUMPRODUCT((NBI_orig!$B$8:$B$256=NBI_L2!$A99)*(NBI_orig!$F$6:$IT$6=NBI_L2!AX$1)*NBI_orig!$F$8:$IT$256)</f>
        <v>0</v>
      </c>
      <c r="AY99" s="7">
        <f t="array" ref="AY99">SUMPRODUCT((NBI_orig!$B$8:$B$256=NBI_L2!$A99)*(NBI_orig!$F$6:$IT$6=NBI_L2!AY$1)*NBI_orig!$F$8:$IT$256)</f>
        <v>0</v>
      </c>
      <c r="AZ99" s="7">
        <f t="array" ref="AZ99">SUMPRODUCT((NBI_orig!$B$8:$B$256=NBI_L2!$A99)*(NBI_orig!$F$6:$IT$6=NBI_L2!AZ$1)*NBI_orig!$F$8:$IT$256)</f>
        <v>0</v>
      </c>
      <c r="BA99" s="7">
        <f t="array" ref="BA99">SUMPRODUCT((NBI_orig!$B$8:$B$256=NBI_L2!$A99)*(NBI_orig!$F$6:$IT$6=NBI_L2!BA$1)*NBI_orig!$F$8:$IT$256)</f>
        <v>0</v>
      </c>
      <c r="BB99" s="7">
        <f t="array" ref="BB99">SUMPRODUCT((NBI_orig!$B$8:$B$256=NBI_L2!$A99)*(NBI_orig!$F$6:$IT$6=NBI_L2!BB$1)*NBI_orig!$F$8:$IT$256)</f>
        <v>0</v>
      </c>
      <c r="BC99" s="7">
        <f t="array" ref="BC99">SUMPRODUCT((NBI_orig!$B$8:$B$256=NBI_L2!$A99)*(NBI_orig!$F$6:$IT$6=NBI_L2!BC$1)*NBI_orig!$F$8:$IT$256)</f>
        <v>0</v>
      </c>
      <c r="BD99" s="7">
        <f t="array" ref="BD99">SUMPRODUCT((NBI_orig!$B$8:$B$256=NBI_L2!$A99)*(NBI_orig!$F$6:$IT$6=NBI_L2!BD$1)*NBI_orig!$F$8:$IT$256)</f>
        <v>0</v>
      </c>
      <c r="BE99" s="7">
        <f t="array" ref="BE99">SUMPRODUCT((NBI_orig!$B$8:$B$256=NBI_L2!$A99)*(NBI_orig!$F$6:$IT$6=NBI_L2!BE$1)*NBI_orig!$F$8:$IT$256)</f>
        <v>0</v>
      </c>
      <c r="BF99" s="7">
        <f t="array" ref="BF99">SUMPRODUCT((NBI_orig!$B$8:$B$256=NBI_L2!$A99)*(NBI_orig!$F$6:$IT$6=NBI_L2!BF$1)*NBI_orig!$F$8:$IT$256)</f>
        <v>0</v>
      </c>
      <c r="BG99" s="7">
        <f t="array" ref="BG99">SUMPRODUCT((NBI_orig!$B$8:$B$256=NBI_L2!$A99)*(NBI_orig!$F$6:$IT$6=NBI_L2!BG$1)*NBI_orig!$F$8:$IT$256)</f>
        <v>0</v>
      </c>
      <c r="BH99" s="7">
        <f t="array" ref="BH99">SUMPRODUCT((NBI_orig!$B$8:$B$256=NBI_L2!$A99)*(NBI_orig!$F$6:$IT$6=NBI_L2!BH$1)*NBI_orig!$F$8:$IT$256)</f>
        <v>0</v>
      </c>
      <c r="BI99" s="7">
        <f t="array" ref="BI99">SUMPRODUCT((NBI_orig!$B$8:$B$256=NBI_L2!$A99)*(NBI_orig!$F$6:$IT$6=NBI_L2!BI$1)*NBI_orig!$F$8:$IT$256)</f>
        <v>0</v>
      </c>
      <c r="BJ99" s="7">
        <f t="array" ref="BJ99">SUMPRODUCT((NBI_orig!$B$8:$B$256=NBI_L2!$A99)*(NBI_orig!$F$6:$IT$6=NBI_L2!BJ$1)*NBI_orig!$F$8:$IT$256)</f>
        <v>0</v>
      </c>
      <c r="BK99" s="7">
        <f t="array" ref="BK99">SUMPRODUCT((NBI_orig!$B$8:$B$256=NBI_L2!$A99)*(NBI_orig!$F$6:$IT$6=NBI_L2!BK$1)*NBI_orig!$F$8:$IT$256)</f>
        <v>0</v>
      </c>
      <c r="BL99" s="7">
        <f t="array" ref="BL99">SUMPRODUCT((NBI_orig!$B$8:$B$256=NBI_L2!$A99)*(NBI_orig!$F$6:$IT$6=NBI_L2!BL$1)*NBI_orig!$F$8:$IT$256)</f>
        <v>0</v>
      </c>
      <c r="BM99" s="7">
        <f t="array" ref="BM99">SUMPRODUCT((NBI_orig!$B$8:$B$256=NBI_L2!$A99)*(NBI_orig!$F$6:$IT$6=NBI_L2!BM$1)*NBI_orig!$F$8:$IT$256)</f>
        <v>0</v>
      </c>
      <c r="BN99" s="7">
        <f t="array" ref="BN99">SUMPRODUCT((NBI_orig!$B$8:$B$256=NBI_L2!$A99)*(NBI_orig!$F$6:$IT$6=NBI_L2!BN$1)*NBI_orig!$F$8:$IT$256)</f>
        <v>0</v>
      </c>
      <c r="BO99" s="7">
        <f t="array" ref="BO99">SUMPRODUCT((NBI_orig!$B$8:$B$256=NBI_L2!$A99)*(NBI_orig!$F$6:$IT$6=NBI_L2!BO$1)*NBI_orig!$F$8:$IT$256)</f>
        <v>0</v>
      </c>
      <c r="BP99" s="7">
        <f t="array" ref="BP99">SUMPRODUCT((NBI_orig!$B$8:$B$256=NBI_L2!$A99)*(NBI_orig!$F$6:$IT$6=NBI_L2!BP$1)*NBI_orig!$F$8:$IT$256)</f>
        <v>0</v>
      </c>
      <c r="BQ99" s="7">
        <f t="array" ref="BQ99">SUMPRODUCT((NBI_orig!$B$8:$B$256=NBI_L2!$A99)*(NBI_orig!$F$6:$IT$6=NBI_L2!BQ$1)*NBI_orig!$F$8:$IT$256)</f>
        <v>0</v>
      </c>
      <c r="BR99" s="7">
        <f t="array" ref="BR99">SUMPRODUCT((NBI_orig!$B$8:$B$256=NBI_L2!$A99)*(NBI_orig!$F$6:$IT$6=NBI_L2!BR$1)*NBI_orig!$F$8:$IT$256)</f>
        <v>0</v>
      </c>
      <c r="BS99" s="7">
        <f t="array" ref="BS99">SUMPRODUCT((NBI_orig!$B$8:$B$256=NBI_L2!$A99)*(NBI_orig!$F$6:$IT$6=NBI_L2!BS$1)*NBI_orig!$F$8:$IT$256)</f>
        <v>0</v>
      </c>
      <c r="BT99" s="7">
        <f t="array" ref="BT99">SUMPRODUCT((NBI_orig!$B$8:$B$256=NBI_L2!$A99)*(NBI_orig!$F$6:$IT$6=NBI_L2!BT$1)*NBI_orig!$F$8:$IT$256)</f>
        <v>0</v>
      </c>
      <c r="BU99" s="7">
        <f t="array" ref="BU99">SUMPRODUCT((NBI_orig!$B$8:$B$256=NBI_L2!$A99)*(NBI_orig!$F$6:$IT$6=NBI_L2!BU$1)*NBI_orig!$F$8:$IT$256)</f>
        <v>0</v>
      </c>
      <c r="BV99" s="7">
        <f t="array" ref="BV99">SUMPRODUCT((NBI_orig!$B$8:$B$256=NBI_L2!$A99)*(NBI_orig!$F$6:$IT$6=NBI_L2!BV$1)*NBI_orig!$F$8:$IT$256)</f>
        <v>0</v>
      </c>
      <c r="BW99" s="7">
        <f t="array" ref="BW99">SUMPRODUCT((NBI_orig!$B$8:$B$256=NBI_L2!$A99)*(NBI_orig!$F$6:$IT$6=NBI_L2!BW$1)*NBI_orig!$F$8:$IT$256)</f>
        <v>0</v>
      </c>
      <c r="BX99" s="7">
        <f t="array" ref="BX99">SUMPRODUCT((NBI_orig!$B$8:$B$256=NBI_L2!$A99)*(NBI_orig!$F$6:$IT$6=NBI_L2!BX$1)*NBI_orig!$F$8:$IT$256)</f>
        <v>0</v>
      </c>
      <c r="BY99" s="7">
        <f t="array" ref="BY99">SUMPRODUCT((NBI_orig!$B$8:$B$256=NBI_L2!$A99)*(NBI_orig!$F$6:$IT$6=NBI_L2!BY$1)*NBI_orig!$F$8:$IT$256)</f>
        <v>0</v>
      </c>
      <c r="BZ99" s="7">
        <f t="array" ref="BZ99">SUMPRODUCT((NBI_orig!$B$8:$B$256=NBI_L2!$A99)*(NBI_orig!$F$6:$IT$6=NBI_L2!BZ$1)*NBI_orig!$F$8:$IT$256)</f>
        <v>0</v>
      </c>
      <c r="CA99" s="7">
        <f t="array" ref="CA99">SUMPRODUCT((NBI_orig!$B$8:$B$256=NBI_L2!$A99)*(NBI_orig!$F$6:$IT$6=NBI_L2!CA$1)*NBI_orig!$F$8:$IT$256)</f>
        <v>0</v>
      </c>
      <c r="CB99" s="7">
        <f t="array" ref="CB99">SUMPRODUCT((NBI_orig!$B$8:$B$256=NBI_L2!$A99)*(NBI_orig!$F$6:$IT$6=NBI_L2!CB$1)*NBI_orig!$F$8:$IT$256)</f>
        <v>0</v>
      </c>
      <c r="CC99" s="7">
        <f t="array" ref="CC99">SUMPRODUCT((NBI_orig!$B$8:$B$256=NBI_L2!$A99)*(NBI_orig!$F$6:$IT$6=NBI_L2!CC$1)*NBI_orig!$F$8:$IT$256)</f>
        <v>0</v>
      </c>
      <c r="CD99" s="7">
        <f t="array" ref="CD99">SUMPRODUCT((NBI_orig!$B$8:$B$256=NBI_L2!$A99)*(NBI_orig!$F$6:$IT$6=NBI_L2!CD$1)*NBI_orig!$F$8:$IT$256)</f>
        <v>0</v>
      </c>
      <c r="CE99" s="7">
        <f t="array" ref="CE99">SUMPRODUCT((NBI_orig!$B$8:$B$256=NBI_L2!$A99)*(NBI_orig!$F$6:$IT$6=NBI_L2!CE$1)*NBI_orig!$F$8:$IT$256)</f>
        <v>0</v>
      </c>
      <c r="CF99" s="7">
        <f t="array" ref="CF99">SUMPRODUCT((NBI_orig!$B$8:$B$256=NBI_L2!$A99)*(NBI_orig!$F$6:$IT$6=NBI_L2!CF$1)*NBI_orig!$F$8:$IT$256)</f>
        <v>0</v>
      </c>
      <c r="CG99" s="7">
        <f t="array" ref="CG99">SUMPRODUCT((NBI_orig!$B$8:$B$256=NBI_L2!$A99)*(NBI_orig!$F$6:$IT$6=NBI_L2!CG$1)*NBI_orig!$F$8:$IT$256)</f>
        <v>0</v>
      </c>
      <c r="CH99" s="7">
        <f t="array" ref="CH99">SUMPRODUCT((NBI_orig!$B$8:$B$256=NBI_L2!$A99)*(NBI_orig!$F$6:$IT$6=NBI_L2!CH$1)*NBI_orig!$F$8:$IT$256)</f>
        <v>0</v>
      </c>
      <c r="CI99" s="7">
        <f t="array" ref="CI99">SUMPRODUCT((NBI_orig!$B$8:$B$256=NBI_L2!$A99)*(NBI_orig!$F$6:$IT$6=NBI_L2!CI$1)*NBI_orig!$F$8:$IT$256)</f>
        <v>0</v>
      </c>
      <c r="CJ99" s="7">
        <f t="array" ref="CJ99">SUMPRODUCT((NBI_orig!$B$8:$B$256=NBI_L2!$A99)*(NBI_orig!$F$6:$IT$6=NBI_L2!CJ$1)*NBI_orig!$F$8:$IT$256)</f>
        <v>0</v>
      </c>
      <c r="CK99" s="7">
        <f t="array" ref="CK99">SUMPRODUCT((NBI_orig!$B$8:$B$256=NBI_L2!$A99)*(NBI_orig!$F$6:$IT$6=NBI_L2!CK$1)*NBI_orig!$F$8:$IT$256)</f>
        <v>0</v>
      </c>
      <c r="CL99" s="7">
        <f t="array" ref="CL99">SUMPRODUCT((NBI_orig!$B$8:$B$256=NBI_L2!$A99)*(NBI_orig!$F$6:$IT$6=NBI_L2!CL$1)*NBI_orig!$F$8:$IT$256)</f>
        <v>0</v>
      </c>
      <c r="CM99" s="7">
        <f t="array" ref="CM99">SUMPRODUCT((NBI_orig!$B$8:$B$256=NBI_L2!$A99)*(NBI_orig!$F$6:$IT$6=NBI_L2!CM$1)*NBI_orig!$F$8:$IT$256)</f>
        <v>0</v>
      </c>
      <c r="CN99" s="7">
        <f t="array" ref="CN99">SUMPRODUCT((NBI_orig!$B$8:$B$256=NBI_L2!$A99)*(NBI_orig!$F$6:$IT$6=NBI_L2!CN$1)*NBI_orig!$F$8:$IT$256)</f>
        <v>0</v>
      </c>
      <c r="CO99" s="7">
        <f t="array" ref="CO99">SUMPRODUCT((NBI_orig!$B$8:$B$256=NBI_L2!$A99)*(NBI_orig!$F$6:$IT$6=NBI_L2!CO$1)*NBI_orig!$F$8:$IT$256)</f>
        <v>0</v>
      </c>
      <c r="CP99" s="7">
        <f t="array" ref="CP99">SUMPRODUCT((NBI_orig!$B$8:$B$256=NBI_L2!$A99)*(NBI_orig!$F$6:$IT$6=NBI_L2!CP$1)*NBI_orig!$F$8:$IT$256)</f>
        <v>0</v>
      </c>
      <c r="CQ99" s="7">
        <f t="array" ref="CQ99">SUMPRODUCT((NBI_orig!$B$8:$B$256=NBI_L2!$A99)*(NBI_orig!$F$6:$IT$6=NBI_L2!CQ$1)*NBI_orig!$F$8:$IT$256)</f>
        <v>0</v>
      </c>
      <c r="CR99" s="7">
        <f t="array" ref="CR99">SUMPRODUCT((NBI_orig!$B$8:$B$256=NBI_L2!$A99)*(NBI_orig!$F$6:$IT$6=NBI_L2!CR$1)*NBI_orig!$F$8:$IT$256)</f>
        <v>0</v>
      </c>
      <c r="CS99" s="7">
        <f t="array" ref="CS99">SUMPRODUCT((NBI_orig!$B$8:$B$256=NBI_L2!$A99)*(NBI_orig!$F$6:$IT$6=NBI_L2!CS$1)*NBI_orig!$F$8:$IT$256)</f>
        <v>19037</v>
      </c>
      <c r="CT99" s="7">
        <f t="array" ref="CT99">SUMPRODUCT((NBI_orig!$B$8:$B$256=NBI_L2!$A99)*(NBI_orig!$F$6:$IT$6=NBI_L2!CT$1)*NBI_orig!$F$8:$IT$256)</f>
        <v>0</v>
      </c>
      <c r="CU99" s="7">
        <f t="array" ref="CU99">SUMPRODUCT((NBI_orig!$B$8:$B$256=NBI_L2!$A99)*(NBI_orig!$F$6:$IT$6=NBI_L2!CU$1)*NBI_orig!$F$8:$IT$256)</f>
        <v>0</v>
      </c>
      <c r="CV99" s="7">
        <f t="array" ref="CV99">SUMPRODUCT((NBI_orig!$B$8:$B$256=NBI_L2!$A99)*(NBI_orig!$F$6:$IT$6=NBI_L2!CV$1)*NBI_orig!$F$8:$IT$256)</f>
        <v>0</v>
      </c>
      <c r="CW99" s="7">
        <f t="array" ref="CW99">SUMPRODUCT((NBI_orig!$B$8:$B$256=NBI_L2!$A99)*(NBI_orig!$F$6:$IT$6=NBI_L2!CW$1)*NBI_orig!$F$8:$IT$256)</f>
        <v>19037</v>
      </c>
      <c r="CX99" s="7"/>
      <c r="CY99" s="7"/>
    </row>
    <row r="100" spans="1:103" x14ac:dyDescent="0.2">
      <c r="A100" s="6" t="s">
        <v>389</v>
      </c>
      <c r="B100" s="7">
        <f t="array" ref="B100">SUMPRODUCT((NBI_orig!$B$8:$B$256=NBI_L2!$A100)*(NBI_orig!$F$6:$IT$6=NBI_L2!B$1)*NBI_orig!$F$8:$IT$256)</f>
        <v>0</v>
      </c>
      <c r="C100" s="7">
        <f t="array" ref="C100">SUMPRODUCT((NBI_orig!$B$8:$B$256=NBI_L2!$A100)*(NBI_orig!$F$6:$IT$6=NBI_L2!C$1)*NBI_orig!$F$8:$IT$256)</f>
        <v>0</v>
      </c>
      <c r="D100" s="7">
        <f t="array" ref="D100">SUMPRODUCT((NBI_orig!$B$8:$B$256=NBI_L2!$A100)*(NBI_orig!$F$6:$IT$6=NBI_L2!D$1)*NBI_orig!$F$8:$IT$256)</f>
        <v>0</v>
      </c>
      <c r="E100" s="7">
        <f t="array" ref="E100">SUMPRODUCT((NBI_orig!$B$8:$B$256=NBI_L2!$A100)*(NBI_orig!$F$6:$IT$6=NBI_L2!E$1)*NBI_orig!$F$8:$IT$256)</f>
        <v>0</v>
      </c>
      <c r="F100" s="7">
        <f t="array" ref="F100">SUMPRODUCT((NBI_orig!$B$8:$B$256=NBI_L2!$A100)*(NBI_orig!$F$6:$IT$6=NBI_L2!F$1)*NBI_orig!$F$8:$IT$256)</f>
        <v>0</v>
      </c>
      <c r="G100" s="7">
        <f t="array" ref="G100">SUMPRODUCT((NBI_orig!$B$8:$B$256=NBI_L2!$A100)*(NBI_orig!$F$6:$IT$6=NBI_L2!G$1)*NBI_orig!$F$8:$IT$256)</f>
        <v>0</v>
      </c>
      <c r="H100" s="7">
        <f t="array" ref="H100">SUMPRODUCT((NBI_orig!$B$8:$B$256=NBI_L2!$A100)*(NBI_orig!$F$6:$IT$6=NBI_L2!H$1)*NBI_orig!$F$8:$IT$256)</f>
        <v>0</v>
      </c>
      <c r="I100" s="7">
        <f t="array" ref="I100">SUMPRODUCT((NBI_orig!$B$8:$B$256=NBI_L2!$A100)*(NBI_orig!$F$6:$IT$6=NBI_L2!I$1)*NBI_orig!$F$8:$IT$256)</f>
        <v>0</v>
      </c>
      <c r="J100" s="7">
        <f t="array" ref="J100">SUMPRODUCT((NBI_orig!$B$8:$B$256=NBI_L2!$A100)*(NBI_orig!$F$6:$IT$6=NBI_L2!J$1)*NBI_orig!$F$8:$IT$256)</f>
        <v>0</v>
      </c>
      <c r="K100" s="7">
        <f t="array" ref="K100">SUMPRODUCT((NBI_orig!$B$8:$B$256=NBI_L2!$A100)*(NBI_orig!$F$6:$IT$6=NBI_L2!K$1)*NBI_orig!$F$8:$IT$256)</f>
        <v>0</v>
      </c>
      <c r="L100" s="7">
        <f t="array" ref="L100">SUMPRODUCT((NBI_orig!$B$8:$B$256=NBI_L2!$A100)*(NBI_orig!$F$6:$IT$6=NBI_L2!L$1)*NBI_orig!$F$8:$IT$256)</f>
        <v>0</v>
      </c>
      <c r="M100" s="7">
        <f t="array" ref="M100">SUMPRODUCT((NBI_orig!$B$8:$B$256=NBI_L2!$A100)*(NBI_orig!$F$6:$IT$6=NBI_L2!M$1)*NBI_orig!$F$8:$IT$256)</f>
        <v>0</v>
      </c>
      <c r="N100" s="7">
        <f t="array" ref="N100">SUMPRODUCT((NBI_orig!$B$8:$B$256=NBI_L2!$A100)*(NBI_orig!$F$6:$IT$6=NBI_L2!N$1)*NBI_orig!$F$8:$IT$256)</f>
        <v>0</v>
      </c>
      <c r="O100" s="7">
        <f t="array" ref="O100">SUMPRODUCT((NBI_orig!$B$8:$B$256=NBI_L2!$A100)*(NBI_orig!$F$6:$IT$6=NBI_L2!O$1)*NBI_orig!$F$8:$IT$256)</f>
        <v>0</v>
      </c>
      <c r="P100" s="7">
        <f t="array" ref="P100">SUMPRODUCT((NBI_orig!$B$8:$B$256=NBI_L2!$A100)*(NBI_orig!$F$6:$IT$6=NBI_L2!P$1)*NBI_orig!$F$8:$IT$256)</f>
        <v>0</v>
      </c>
      <c r="Q100" s="7">
        <f t="array" ref="Q100">SUMPRODUCT((NBI_orig!$B$8:$B$256=NBI_L2!$A100)*(NBI_orig!$F$6:$IT$6=NBI_L2!Q$1)*NBI_orig!$F$8:$IT$256)</f>
        <v>0</v>
      </c>
      <c r="R100" s="7">
        <f t="array" ref="R100">SUMPRODUCT((NBI_orig!$B$8:$B$256=NBI_L2!$A100)*(NBI_orig!$F$6:$IT$6=NBI_L2!R$1)*NBI_orig!$F$8:$IT$256)</f>
        <v>0</v>
      </c>
      <c r="S100" s="7">
        <f t="array" ref="S100">SUMPRODUCT((NBI_orig!$B$8:$B$256=NBI_L2!$A100)*(NBI_orig!$F$6:$IT$6=NBI_L2!S$1)*NBI_orig!$F$8:$IT$256)</f>
        <v>0</v>
      </c>
      <c r="T100" s="7">
        <f t="array" ref="T100">SUMPRODUCT((NBI_orig!$B$8:$B$256=NBI_L2!$A100)*(NBI_orig!$F$6:$IT$6=NBI_L2!T$1)*NBI_orig!$F$8:$IT$256)</f>
        <v>0</v>
      </c>
      <c r="U100" s="7">
        <f t="array" ref="U100">SUMPRODUCT((NBI_orig!$B$8:$B$256=NBI_L2!$A100)*(NBI_orig!$F$6:$IT$6=NBI_L2!U$1)*NBI_orig!$F$8:$IT$256)</f>
        <v>0</v>
      </c>
      <c r="V100" s="7">
        <f t="array" ref="V100">SUMPRODUCT((NBI_orig!$B$8:$B$256=NBI_L2!$A100)*(NBI_orig!$F$6:$IT$6=NBI_L2!V$1)*NBI_orig!$F$8:$IT$256)</f>
        <v>0</v>
      </c>
      <c r="W100" s="7">
        <f t="array" ref="W100">SUMPRODUCT((NBI_orig!$B$8:$B$256=NBI_L2!$A100)*(NBI_orig!$F$6:$IT$6=NBI_L2!W$1)*NBI_orig!$F$8:$IT$256)</f>
        <v>0</v>
      </c>
      <c r="X100" s="7">
        <f t="array" ref="X100">SUMPRODUCT((NBI_orig!$B$8:$B$256=NBI_L2!$A100)*(NBI_orig!$F$6:$IT$6=NBI_L2!X$1)*NBI_orig!$F$8:$IT$256)</f>
        <v>0</v>
      </c>
      <c r="Y100" s="7">
        <f t="array" ref="Y100">SUMPRODUCT((NBI_orig!$B$8:$B$256=NBI_L2!$A100)*(NBI_orig!$F$6:$IT$6=NBI_L2!Y$1)*NBI_orig!$F$8:$IT$256)</f>
        <v>0</v>
      </c>
      <c r="Z100" s="7">
        <f t="array" ref="Z100">SUMPRODUCT((NBI_orig!$B$8:$B$256=NBI_L2!$A100)*(NBI_orig!$F$6:$IT$6=NBI_L2!Z$1)*NBI_orig!$F$8:$IT$256)</f>
        <v>0</v>
      </c>
      <c r="AA100" s="7">
        <f t="array" ref="AA100">SUMPRODUCT((NBI_orig!$B$8:$B$256=NBI_L2!$A100)*(NBI_orig!$F$6:$IT$6=NBI_L2!AA$1)*NBI_orig!$F$8:$IT$256)</f>
        <v>0</v>
      </c>
      <c r="AB100" s="7">
        <f t="array" ref="AB100">SUMPRODUCT((NBI_orig!$B$8:$B$256=NBI_L2!$A100)*(NBI_orig!$F$6:$IT$6=NBI_L2!AB$1)*NBI_orig!$F$8:$IT$256)</f>
        <v>0</v>
      </c>
      <c r="AC100" s="7">
        <f t="array" ref="AC100">SUMPRODUCT((NBI_orig!$B$8:$B$256=NBI_L2!$A100)*(NBI_orig!$F$6:$IT$6=NBI_L2!AC$1)*NBI_orig!$F$8:$IT$256)</f>
        <v>0</v>
      </c>
      <c r="AD100" s="7">
        <f t="array" ref="AD100">SUMPRODUCT((NBI_orig!$B$8:$B$256=NBI_L2!$A100)*(NBI_orig!$F$6:$IT$6=NBI_L2!AD$1)*NBI_orig!$F$8:$IT$256)</f>
        <v>0</v>
      </c>
      <c r="AE100" s="7">
        <f t="array" ref="AE100">SUMPRODUCT((NBI_orig!$B$8:$B$256=NBI_L2!$A100)*(NBI_orig!$F$6:$IT$6=NBI_L2!AE$1)*NBI_orig!$F$8:$IT$256)</f>
        <v>0</v>
      </c>
      <c r="AF100" s="7">
        <f t="array" ref="AF100">SUMPRODUCT((NBI_orig!$B$8:$B$256=NBI_L2!$A100)*(NBI_orig!$F$6:$IT$6=NBI_L2!AF$1)*NBI_orig!$F$8:$IT$256)</f>
        <v>0</v>
      </c>
      <c r="AG100" s="7">
        <f t="array" ref="AG100">SUMPRODUCT((NBI_orig!$B$8:$B$256=NBI_L2!$A100)*(NBI_orig!$F$6:$IT$6=NBI_L2!AG$1)*NBI_orig!$F$8:$IT$256)</f>
        <v>0</v>
      </c>
      <c r="AH100" s="7">
        <f t="array" ref="AH100">SUMPRODUCT((NBI_orig!$B$8:$B$256=NBI_L2!$A100)*(NBI_orig!$F$6:$IT$6=NBI_L2!AH$1)*NBI_orig!$F$8:$IT$256)</f>
        <v>0</v>
      </c>
      <c r="AI100" s="7">
        <f t="array" ref="AI100">SUMPRODUCT((NBI_orig!$B$8:$B$256=NBI_L2!$A100)*(NBI_orig!$F$6:$IT$6=NBI_L2!AI$1)*NBI_orig!$F$8:$IT$256)</f>
        <v>0</v>
      </c>
      <c r="AJ100" s="7">
        <f t="array" ref="AJ100">SUMPRODUCT((NBI_orig!$B$8:$B$256=NBI_L2!$A100)*(NBI_orig!$F$6:$IT$6=NBI_L2!AJ$1)*NBI_orig!$F$8:$IT$256)</f>
        <v>0</v>
      </c>
      <c r="AK100" s="7">
        <f t="array" ref="AK100">SUMPRODUCT((NBI_orig!$B$8:$B$256=NBI_L2!$A100)*(NBI_orig!$F$6:$IT$6=NBI_L2!AK$1)*NBI_orig!$F$8:$IT$256)</f>
        <v>0</v>
      </c>
      <c r="AL100" s="7">
        <f t="array" ref="AL100">SUMPRODUCT((NBI_orig!$B$8:$B$256=NBI_L2!$A100)*(NBI_orig!$F$6:$IT$6=NBI_L2!AL$1)*NBI_orig!$F$8:$IT$256)</f>
        <v>0</v>
      </c>
      <c r="AM100" s="7">
        <f t="array" ref="AM100">SUMPRODUCT((NBI_orig!$B$8:$B$256=NBI_L2!$A100)*(NBI_orig!$F$6:$IT$6=NBI_L2!AM$1)*NBI_orig!$F$8:$IT$256)</f>
        <v>0</v>
      </c>
      <c r="AN100" s="7">
        <f t="array" ref="AN100">SUMPRODUCT((NBI_orig!$B$8:$B$256=NBI_L2!$A100)*(NBI_orig!$F$6:$IT$6=NBI_L2!AN$1)*NBI_orig!$F$8:$IT$256)</f>
        <v>0</v>
      </c>
      <c r="AO100" s="7">
        <f t="array" ref="AO100">SUMPRODUCT((NBI_orig!$B$8:$B$256=NBI_L2!$A100)*(NBI_orig!$F$6:$IT$6=NBI_L2!AO$1)*NBI_orig!$F$8:$IT$256)</f>
        <v>0</v>
      </c>
      <c r="AP100" s="7">
        <f t="array" ref="AP100">SUMPRODUCT((NBI_orig!$B$8:$B$256=NBI_L2!$A100)*(NBI_orig!$F$6:$IT$6=NBI_L2!AP$1)*NBI_orig!$F$8:$IT$256)</f>
        <v>0</v>
      </c>
      <c r="AQ100" s="7">
        <f t="array" ref="AQ100">SUMPRODUCT((NBI_orig!$B$8:$B$256=NBI_L2!$A100)*(NBI_orig!$F$6:$IT$6=NBI_L2!AQ$1)*NBI_orig!$F$8:$IT$256)</f>
        <v>22011.516863817302</v>
      </c>
      <c r="AR100" s="7">
        <f t="array" ref="AR100">SUMPRODUCT((NBI_orig!$B$8:$B$256=NBI_L2!$A100)*(NBI_orig!$F$6:$IT$6=NBI_L2!AR$1)*NBI_orig!$F$8:$IT$256)</f>
        <v>1051.03915999066</v>
      </c>
      <c r="AS100" s="7">
        <f t="array" ref="AS100">SUMPRODUCT((NBI_orig!$B$8:$B$256=NBI_L2!$A100)*(NBI_orig!$F$6:$IT$6=NBI_L2!AS$1)*NBI_orig!$F$8:$IT$256)</f>
        <v>612.20214776786395</v>
      </c>
      <c r="AT100" s="7">
        <f t="array" ref="AT100">SUMPRODUCT((NBI_orig!$B$8:$B$256=NBI_L2!$A100)*(NBI_orig!$F$6:$IT$6=NBI_L2!AT$1)*NBI_orig!$F$8:$IT$256)</f>
        <v>7006.98965032672</v>
      </c>
      <c r="AU100" s="7">
        <f t="array" ref="AU100">SUMPRODUCT((NBI_orig!$B$8:$B$256=NBI_L2!$A100)*(NBI_orig!$F$6:$IT$6=NBI_L2!AU$1)*NBI_orig!$F$8:$IT$256)</f>
        <v>1309.9393452451668</v>
      </c>
      <c r="AV100" s="7">
        <f t="array" ref="AV100">SUMPRODUCT((NBI_orig!$B$8:$B$256=NBI_L2!$A100)*(NBI_orig!$F$6:$IT$6=NBI_L2!AV$1)*NBI_orig!$F$8:$IT$256)</f>
        <v>150098.8078496684</v>
      </c>
      <c r="AW100" s="7">
        <f t="array" ref="AW100">SUMPRODUCT((NBI_orig!$B$8:$B$256=NBI_L2!$A100)*(NBI_orig!$F$6:$IT$6=NBI_L2!AW$1)*NBI_orig!$F$8:$IT$256)</f>
        <v>62870.22897308199</v>
      </c>
      <c r="AX100" s="7">
        <f t="array" ref="AX100">SUMPRODUCT((NBI_orig!$B$8:$B$256=NBI_L2!$A100)*(NBI_orig!$F$6:$IT$6=NBI_L2!AX$1)*NBI_orig!$F$8:$IT$256)</f>
        <v>11238.632930532391</v>
      </c>
      <c r="AY100" s="7">
        <f t="array" ref="AY100">SUMPRODUCT((NBI_orig!$B$8:$B$256=NBI_L2!$A100)*(NBI_orig!$F$6:$IT$6=NBI_L2!AY$1)*NBI_orig!$F$8:$IT$256)</f>
        <v>48856.220350106574</v>
      </c>
      <c r="AZ100" s="7">
        <f t="array" ref="AZ100">SUMPRODUCT((NBI_orig!$B$8:$B$256=NBI_L2!$A100)*(NBI_orig!$F$6:$IT$6=NBI_L2!AZ$1)*NBI_orig!$F$8:$IT$256)</f>
        <v>3882.8975304044702</v>
      </c>
      <c r="BA100" s="7">
        <f t="array" ref="BA100">SUMPRODUCT((NBI_orig!$B$8:$B$256=NBI_L2!$A100)*(NBI_orig!$F$6:$IT$6=NBI_L2!BA$1)*NBI_orig!$F$8:$IT$256)</f>
        <v>13428.2010062606</v>
      </c>
      <c r="BB100" s="7">
        <f t="array" ref="BB100">SUMPRODUCT((NBI_orig!$B$8:$B$256=NBI_L2!$A100)*(NBI_orig!$F$6:$IT$6=NBI_L2!BB$1)*NBI_orig!$F$8:$IT$256)</f>
        <v>4997.2721360770192</v>
      </c>
      <c r="BC100" s="7">
        <f t="array" ref="BC100">SUMPRODUCT((NBI_orig!$B$8:$B$256=NBI_L2!$A100)*(NBI_orig!$F$6:$IT$6=NBI_L2!BC$1)*NBI_orig!$F$8:$IT$256)</f>
        <v>17982.8218490127</v>
      </c>
      <c r="BD100" s="7">
        <f t="array" ref="BD100">SUMPRODUCT((NBI_orig!$B$8:$B$256=NBI_L2!$A100)*(NBI_orig!$F$6:$IT$6=NBI_L2!BD$1)*NBI_orig!$F$8:$IT$256)</f>
        <v>22349.4020214462</v>
      </c>
      <c r="BE100" s="7">
        <f t="array" ref="BE100">SUMPRODUCT((NBI_orig!$B$8:$B$256=NBI_L2!$A100)*(NBI_orig!$F$6:$IT$6=NBI_L2!BE$1)*NBI_orig!$F$8:$IT$256)</f>
        <v>75560.962438656032</v>
      </c>
      <c r="BF100" s="7">
        <f t="array" ref="BF100">SUMPRODUCT((NBI_orig!$B$8:$B$256=NBI_L2!$A100)*(NBI_orig!$F$6:$IT$6=NBI_L2!BF$1)*NBI_orig!$F$8:$IT$256)</f>
        <v>60157.5686728199</v>
      </c>
      <c r="BG100" s="7">
        <f t="array" ref="BG100">SUMPRODUCT((NBI_orig!$B$8:$B$256=NBI_L2!$A100)*(NBI_orig!$F$6:$IT$6=NBI_L2!BG$1)*NBI_orig!$F$8:$IT$256)</f>
        <v>93647.479123230602</v>
      </c>
      <c r="BH100" s="7">
        <f t="array" ref="BH100">SUMPRODUCT((NBI_orig!$B$8:$B$256=NBI_L2!$A100)*(NBI_orig!$F$6:$IT$6=NBI_L2!BH$1)*NBI_orig!$F$8:$IT$256)</f>
        <v>16965.662301878499</v>
      </c>
      <c r="BI100" s="7">
        <f t="array" ref="BI100">SUMPRODUCT((NBI_orig!$B$8:$B$256=NBI_L2!$A100)*(NBI_orig!$F$6:$IT$6=NBI_L2!BI$1)*NBI_orig!$F$8:$IT$256)</f>
        <v>19596.6442658017</v>
      </c>
      <c r="BJ100" s="7">
        <f t="array" ref="BJ100">SUMPRODUCT((NBI_orig!$B$8:$B$256=NBI_L2!$A100)*(NBI_orig!$F$6:$IT$6=NBI_L2!BJ$1)*NBI_orig!$F$8:$IT$256)</f>
        <v>17611.98472197272</v>
      </c>
      <c r="BK100" s="7">
        <f t="array" ref="BK100">SUMPRODUCT((NBI_orig!$B$8:$B$256=NBI_L2!$A100)*(NBI_orig!$F$6:$IT$6=NBI_L2!BK$1)*NBI_orig!$F$8:$IT$256)</f>
        <v>18019.754804748001</v>
      </c>
      <c r="BL100" s="7">
        <f t="array" ref="BL100">SUMPRODUCT((NBI_orig!$B$8:$B$256=NBI_L2!$A100)*(NBI_orig!$F$6:$IT$6=NBI_L2!BL$1)*NBI_orig!$F$8:$IT$256)</f>
        <v>29832.205754797498</v>
      </c>
      <c r="BM100" s="7">
        <f t="array" ref="BM100">SUMPRODUCT((NBI_orig!$B$8:$B$256=NBI_L2!$A100)*(NBI_orig!$F$6:$IT$6=NBI_L2!BM$1)*NBI_orig!$F$8:$IT$256)</f>
        <v>22790.061005455693</v>
      </c>
      <c r="BN100" s="7">
        <f t="array" ref="BN100">SUMPRODUCT((NBI_orig!$B$8:$B$256=NBI_L2!$A100)*(NBI_orig!$F$6:$IT$6=NBI_L2!BN$1)*NBI_orig!$F$8:$IT$256)</f>
        <v>162185.30885372206</v>
      </c>
      <c r="BO100" s="7">
        <f t="array" ref="BO100">SUMPRODUCT((NBI_orig!$B$8:$B$256=NBI_L2!$A100)*(NBI_orig!$F$6:$IT$6=NBI_L2!BO$1)*NBI_orig!$F$8:$IT$256)</f>
        <v>51363.532204113326</v>
      </c>
      <c r="BP100" s="7">
        <f t="array" ref="BP100">SUMPRODUCT((NBI_orig!$B$8:$B$256=NBI_L2!$A100)*(NBI_orig!$F$6:$IT$6=NBI_L2!BP$1)*NBI_orig!$F$8:$IT$256)</f>
        <v>76630.500994584203</v>
      </c>
      <c r="BQ100" s="7">
        <f t="array" ref="BQ100">SUMPRODUCT((NBI_orig!$B$8:$B$256=NBI_L2!$A100)*(NBI_orig!$F$6:$IT$6=NBI_L2!BQ$1)*NBI_orig!$F$8:$IT$256)</f>
        <v>216574.46126042469</v>
      </c>
      <c r="BR100" s="7">
        <f t="array" ref="BR100">SUMPRODUCT((NBI_orig!$B$8:$B$256=NBI_L2!$A100)*(NBI_orig!$F$6:$IT$6=NBI_L2!BR$1)*NBI_orig!$F$8:$IT$256)</f>
        <v>22801.526015299602</v>
      </c>
      <c r="BS100" s="7">
        <f t="array" ref="BS100">SUMPRODUCT((NBI_orig!$B$8:$B$256=NBI_L2!$A100)*(NBI_orig!$F$6:$IT$6=NBI_L2!BS$1)*NBI_orig!$F$8:$IT$256)</f>
        <v>7999.5940186848802</v>
      </c>
      <c r="BT100" s="7">
        <f t="array" ref="BT100">SUMPRODUCT((NBI_orig!$B$8:$B$256=NBI_L2!$A100)*(NBI_orig!$F$6:$IT$6=NBI_L2!BT$1)*NBI_orig!$F$8:$IT$256)</f>
        <v>53833.552295809801</v>
      </c>
      <c r="BU100" s="7">
        <f t="array" ref="BU100">SUMPRODUCT((NBI_orig!$B$8:$B$256=NBI_L2!$A100)*(NBI_orig!$F$6:$IT$6=NBI_L2!BU$1)*NBI_orig!$F$8:$IT$256)</f>
        <v>3778.5614721682045</v>
      </c>
      <c r="BV100" s="7">
        <f t="array" ref="BV100">SUMPRODUCT((NBI_orig!$B$8:$B$256=NBI_L2!$A100)*(NBI_orig!$F$6:$IT$6=NBI_L2!BV$1)*NBI_orig!$F$8:$IT$256)</f>
        <v>551.20544872879395</v>
      </c>
      <c r="BW100" s="7">
        <f t="array" ref="BW100">SUMPRODUCT((NBI_orig!$B$8:$B$256=NBI_L2!$A100)*(NBI_orig!$F$6:$IT$6=NBI_L2!BW$1)*NBI_orig!$F$8:$IT$256)</f>
        <v>3321.4488965437781</v>
      </c>
      <c r="BX100" s="7">
        <f t="array" ref="BX100">SUMPRODUCT((NBI_orig!$B$8:$B$256=NBI_L2!$A100)*(NBI_orig!$F$6:$IT$6=NBI_L2!BX$1)*NBI_orig!$F$8:$IT$256)</f>
        <v>3168.1204701377119</v>
      </c>
      <c r="BY100" s="7">
        <f t="array" ref="BY100">SUMPRODUCT((NBI_orig!$B$8:$B$256=NBI_L2!$A100)*(NBI_orig!$F$6:$IT$6=NBI_L2!BY$1)*NBI_orig!$F$8:$IT$256)</f>
        <v>19115.210017094301</v>
      </c>
      <c r="BZ100" s="7">
        <f t="array" ref="BZ100">SUMPRODUCT((NBI_orig!$B$8:$B$256=NBI_L2!$A100)*(NBI_orig!$F$6:$IT$6=NBI_L2!BZ$1)*NBI_orig!$F$8:$IT$256)</f>
        <v>13907.138605722928</v>
      </c>
      <c r="CA100" s="7">
        <f t="array" ref="CA100">SUMPRODUCT((NBI_orig!$B$8:$B$256=NBI_L2!$A100)*(NBI_orig!$F$6:$IT$6=NBI_L2!CA$1)*NBI_orig!$F$8:$IT$256)</f>
        <v>51651.866080613574</v>
      </c>
      <c r="CB100" s="7">
        <f t="array" ref="CB100">SUMPRODUCT((NBI_orig!$B$8:$B$256=NBI_L2!$A100)*(NBI_orig!$F$6:$IT$6=NBI_L2!CB$1)*NBI_orig!$F$8:$IT$256)</f>
        <v>10778.850864785891</v>
      </c>
      <c r="CC100" s="7">
        <f t="array" ref="CC100">SUMPRODUCT((NBI_orig!$B$8:$B$256=NBI_L2!$A100)*(NBI_orig!$F$6:$IT$6=NBI_L2!CC$1)*NBI_orig!$F$8:$IT$256)</f>
        <v>53985.612940854757</v>
      </c>
      <c r="CD100" s="7">
        <f t="array" ref="CD100">SUMPRODUCT((NBI_orig!$B$8:$B$256=NBI_L2!$A100)*(NBI_orig!$F$6:$IT$6=NBI_L2!CD$1)*NBI_orig!$F$8:$IT$256)</f>
        <v>0</v>
      </c>
      <c r="CE100" s="7">
        <f t="array" ref="CE100">SUMPRODUCT((NBI_orig!$B$8:$B$256=NBI_L2!$A100)*(NBI_orig!$F$6:$IT$6=NBI_L2!CE$1)*NBI_orig!$F$8:$IT$256)</f>
        <v>16793.014657612868</v>
      </c>
      <c r="CF100" s="7">
        <f t="array" ref="CF100">SUMPRODUCT((NBI_orig!$B$8:$B$256=NBI_L2!$A100)*(NBI_orig!$F$6:$IT$6=NBI_L2!CF$1)*NBI_orig!$F$8:$IT$256)</f>
        <v>0</v>
      </c>
      <c r="CG100" s="7">
        <f t="array" ref="CG100">SUMPRODUCT((NBI_orig!$B$8:$B$256=NBI_L2!$A100)*(NBI_orig!$F$6:$IT$6=NBI_L2!CG$1)*NBI_orig!$F$8:$IT$256)</f>
        <v>6536.2458476504198</v>
      </c>
      <c r="CH100" s="7">
        <f t="array" ref="CH100">SUMPRODUCT((NBI_orig!$B$8:$B$256=NBI_L2!$A100)*(NBI_orig!$F$6:$IT$6=NBI_L2!CH$1)*NBI_orig!$F$8:$IT$256)</f>
        <v>7867.0915584884797</v>
      </c>
      <c r="CI100" s="7">
        <f t="array" ref="CI100">SUMPRODUCT((NBI_orig!$B$8:$B$256=NBI_L2!$A100)*(NBI_orig!$F$6:$IT$6=NBI_L2!CI$1)*NBI_orig!$F$8:$IT$256)</f>
        <v>804.66259386109903</v>
      </c>
      <c r="CJ100" s="7">
        <f t="array" ref="CJ100">SUMPRODUCT((NBI_orig!$B$8:$B$256=NBI_L2!$A100)*(NBI_orig!$F$6:$IT$6=NBI_L2!CJ$1)*NBI_orig!$F$8:$IT$256)</f>
        <v>244736</v>
      </c>
      <c r="CK100" s="7">
        <f t="array" ref="CK100">SUMPRODUCT((NBI_orig!$B$8:$B$256=NBI_L2!$A100)*(NBI_orig!$F$6:$IT$6=NBI_L2!CK$1)*NBI_orig!$F$8:$IT$256)</f>
        <v>1506.622216636528</v>
      </c>
      <c r="CL100" s="7">
        <f t="array" ref="CL100">SUMPRODUCT((NBI_orig!$B$8:$B$256=NBI_L2!$A100)*(NBI_orig!$F$6:$IT$6=NBI_L2!CL$1)*NBI_orig!$F$8:$IT$256)</f>
        <v>3911.260221551981</v>
      </c>
      <c r="CM100" s="7">
        <f t="array" ref="CM100">SUMPRODUCT((NBI_orig!$B$8:$B$256=NBI_L2!$A100)*(NBI_orig!$F$6:$IT$6=NBI_L2!CM$1)*NBI_orig!$F$8:$IT$256)</f>
        <v>7120.1175618114903</v>
      </c>
      <c r="CN100" s="7">
        <f t="array" ref="CN100">SUMPRODUCT((NBI_orig!$B$8:$B$256=NBI_L2!$A100)*(NBI_orig!$F$6:$IT$6=NBI_L2!CN$1)*NBI_orig!$F$8:$IT$256)</f>
        <v>0</v>
      </c>
      <c r="CO100" s="7">
        <f t="array" ref="CO100">SUMPRODUCT((NBI_orig!$B$8:$B$256=NBI_L2!$A100)*(NBI_orig!$F$6:$IT$6=NBI_L2!CO$1)*NBI_orig!$F$8:$IT$256)</f>
        <v>49782</v>
      </c>
      <c r="CP100" s="7">
        <f t="array" ref="CP100">SUMPRODUCT((NBI_orig!$B$8:$B$256=NBI_L2!$A100)*(NBI_orig!$F$6:$IT$6=NBI_L2!CP$1)*NBI_orig!$F$8:$IT$256)</f>
        <v>0</v>
      </c>
      <c r="CQ100" s="7">
        <f t="array" ref="CQ100">SUMPRODUCT((NBI_orig!$B$8:$B$256=NBI_L2!$A100)*(NBI_orig!$F$6:$IT$6=NBI_L2!CQ$1)*NBI_orig!$F$8:$IT$256)</f>
        <v>0</v>
      </c>
      <c r="CR100" s="7">
        <f t="array" ref="CR100">SUMPRODUCT((NBI_orig!$B$8:$B$256=NBI_L2!$A100)*(NBI_orig!$F$6:$IT$6=NBI_L2!CR$1)*NBI_orig!$F$8:$IT$256)</f>
        <v>0</v>
      </c>
      <c r="CS100" s="7">
        <f t="array" ref="CS100">SUMPRODUCT((NBI_orig!$B$8:$B$256=NBI_L2!$A100)*(NBI_orig!$F$6:$IT$6=NBI_L2!CS$1)*NBI_orig!$F$8:$IT$256)</f>
        <v>0</v>
      </c>
      <c r="CT100" s="7">
        <f t="array" ref="CT100">SUMPRODUCT((NBI_orig!$B$8:$B$256=NBI_L2!$A100)*(NBI_orig!$F$6:$IT$6=NBI_L2!CT$1)*NBI_orig!$F$8:$IT$256)</f>
        <v>0</v>
      </c>
      <c r="CU100" s="7">
        <f t="array" ref="CU100">SUMPRODUCT((NBI_orig!$B$8:$B$256=NBI_L2!$A100)*(NBI_orig!$F$6:$IT$6=NBI_L2!CU$1)*NBI_orig!$F$8:$IT$256)</f>
        <v>0</v>
      </c>
      <c r="CV100" s="7">
        <f t="array" ref="CV100">SUMPRODUCT((NBI_orig!$B$8:$B$256=NBI_L2!$A100)*(NBI_orig!$F$6:$IT$6=NBI_L2!CV$1)*NBI_orig!$F$8:$IT$256)</f>
        <v>0</v>
      </c>
      <c r="CW100" s="7">
        <f t="array" ref="CW100">SUMPRODUCT((NBI_orig!$B$8:$B$256=NBI_L2!$A100)*(NBI_orig!$F$6:$IT$6=NBI_L2!CW$1)*NBI_orig!$F$8:$IT$256)</f>
        <v>1812582</v>
      </c>
      <c r="CX100" s="7"/>
      <c r="CY100" s="7"/>
    </row>
    <row r="101" spans="1:103" x14ac:dyDescent="0.2">
      <c r="A101" s="6" t="s">
        <v>390</v>
      </c>
      <c r="B101" s="7">
        <f t="array" ref="B101">SUMPRODUCT((NBI_orig!$B$8:$B$256=NBI_L2!$A101)*(NBI_orig!$F$6:$IT$6=NBI_L2!B$1)*NBI_orig!$F$8:$IT$256)</f>
        <v>190560.92183547799</v>
      </c>
      <c r="C101" s="7">
        <f t="array" ref="C101">SUMPRODUCT((NBI_orig!$B$8:$B$256=NBI_L2!$A101)*(NBI_orig!$F$6:$IT$6=NBI_L2!C$1)*NBI_orig!$F$8:$IT$256)</f>
        <v>17858.415903197401</v>
      </c>
      <c r="D101" s="7">
        <f t="array" ref="D101">SUMPRODUCT((NBI_orig!$B$8:$B$256=NBI_L2!$A101)*(NBI_orig!$F$6:$IT$6=NBI_L2!D$1)*NBI_orig!$F$8:$IT$256)</f>
        <v>8015.7520601441001</v>
      </c>
      <c r="E101" s="7">
        <f t="array" ref="E101">SUMPRODUCT((NBI_orig!$B$8:$B$256=NBI_L2!$A101)*(NBI_orig!$F$6:$IT$6=NBI_L2!E$1)*NBI_orig!$F$8:$IT$256)</f>
        <v>141626.66483128801</v>
      </c>
      <c r="F101" s="7">
        <f t="array" ref="F101">SUMPRODUCT((NBI_orig!$B$8:$B$256=NBI_L2!$A101)*(NBI_orig!$F$6:$IT$6=NBI_L2!F$1)*NBI_orig!$F$8:$IT$256)</f>
        <v>483298.70469761261</v>
      </c>
      <c r="G101" s="7">
        <f t="array" ref="G101">SUMPRODUCT((NBI_orig!$B$8:$B$256=NBI_L2!$A101)*(NBI_orig!$F$6:$IT$6=NBI_L2!G$1)*NBI_orig!$F$8:$IT$256)</f>
        <v>88000.261316452001</v>
      </c>
      <c r="H101" s="7">
        <f t="array" ref="H101">SUMPRODUCT((NBI_orig!$B$8:$B$256=NBI_L2!$A101)*(NBI_orig!$F$6:$IT$6=NBI_L2!H$1)*NBI_orig!$F$8:$IT$256)</f>
        <v>385123.31905406545</v>
      </c>
      <c r="I101" s="7">
        <f t="array" ref="I101">SUMPRODUCT((NBI_orig!$B$8:$B$256=NBI_L2!$A101)*(NBI_orig!$F$6:$IT$6=NBI_L2!I$1)*NBI_orig!$F$8:$IT$256)</f>
        <v>125642.73996819</v>
      </c>
      <c r="J101" s="7">
        <f t="array" ref="J101">SUMPRODUCT((NBI_orig!$B$8:$B$256=NBI_L2!$A101)*(NBI_orig!$F$6:$IT$6=NBI_L2!J$1)*NBI_orig!$F$8:$IT$256)</f>
        <v>59368.23525235361</v>
      </c>
      <c r="K101" s="7">
        <f t="array" ref="K101">SUMPRODUCT((NBI_orig!$B$8:$B$256=NBI_L2!$A101)*(NBI_orig!$F$6:$IT$6=NBI_L2!K$1)*NBI_orig!$F$8:$IT$256)</f>
        <v>7218.8176213945899</v>
      </c>
      <c r="L101" s="7">
        <f t="array" ref="L101">SUMPRODUCT((NBI_orig!$B$8:$B$256=NBI_L2!$A101)*(NBI_orig!$F$6:$IT$6=NBI_L2!L$1)*NBI_orig!$F$8:$IT$256)</f>
        <v>12288.8895160955</v>
      </c>
      <c r="M101" s="7">
        <f t="array" ref="M101">SUMPRODUCT((NBI_orig!$B$8:$B$256=NBI_L2!$A101)*(NBI_orig!$F$6:$IT$6=NBI_L2!M$1)*NBI_orig!$F$8:$IT$256)</f>
        <v>57095.614093210199</v>
      </c>
      <c r="N101" s="7">
        <f t="array" ref="N101">SUMPRODUCT((NBI_orig!$B$8:$B$256=NBI_L2!$A101)*(NBI_orig!$F$6:$IT$6=NBI_L2!N$1)*NBI_orig!$F$8:$IT$256)</f>
        <v>99045.605574670102</v>
      </c>
      <c r="O101" s="7">
        <f t="array" ref="O101">SUMPRODUCT((NBI_orig!$B$8:$B$256=NBI_L2!$A101)*(NBI_orig!$F$6:$IT$6=NBI_L2!O$1)*NBI_orig!$F$8:$IT$256)</f>
        <v>51559.883740814097</v>
      </c>
      <c r="P101" s="7">
        <f t="array" ref="P101">SUMPRODUCT((NBI_orig!$B$8:$B$256=NBI_L2!$A101)*(NBI_orig!$F$6:$IT$6=NBI_L2!P$1)*NBI_orig!$F$8:$IT$256)</f>
        <v>182481.33658915179</v>
      </c>
      <c r="Q101" s="7">
        <f t="array" ref="Q101">SUMPRODUCT((NBI_orig!$B$8:$B$256=NBI_L2!$A101)*(NBI_orig!$F$6:$IT$6=NBI_L2!Q$1)*NBI_orig!$F$8:$IT$256)</f>
        <v>123992.306255034</v>
      </c>
      <c r="R101" s="7">
        <f t="array" ref="R101">SUMPRODUCT((NBI_orig!$B$8:$B$256=NBI_L2!$A101)*(NBI_orig!$F$6:$IT$6=NBI_L2!R$1)*NBI_orig!$F$8:$IT$256)</f>
        <v>152173.42343065899</v>
      </c>
      <c r="S101" s="7">
        <f t="array" ref="S101">SUMPRODUCT((NBI_orig!$B$8:$B$256=NBI_L2!$A101)*(NBI_orig!$F$6:$IT$6=NBI_L2!S$1)*NBI_orig!$F$8:$IT$256)</f>
        <v>21812.5038285189</v>
      </c>
      <c r="T101" s="7">
        <f t="array" ref="T101">SUMPRODUCT((NBI_orig!$B$8:$B$256=NBI_L2!$A101)*(NBI_orig!$F$6:$IT$6=NBI_L2!T$1)*NBI_orig!$F$8:$IT$256)</f>
        <v>42842.585696911898</v>
      </c>
      <c r="U101" s="7">
        <f t="array" ref="U101">SUMPRODUCT((NBI_orig!$B$8:$B$256=NBI_L2!$A101)*(NBI_orig!$F$6:$IT$6=NBI_L2!U$1)*NBI_orig!$F$8:$IT$256)</f>
        <v>63245.055218875896</v>
      </c>
      <c r="V101" s="7">
        <f t="array" ref="V101">SUMPRODUCT((NBI_orig!$B$8:$B$256=NBI_L2!$A101)*(NBI_orig!$F$6:$IT$6=NBI_L2!V$1)*NBI_orig!$F$8:$IT$256)</f>
        <v>171163.013562573</v>
      </c>
      <c r="W101" s="7">
        <f t="array" ref="W101">SUMPRODUCT((NBI_orig!$B$8:$B$256=NBI_L2!$A101)*(NBI_orig!$F$6:$IT$6=NBI_L2!W$1)*NBI_orig!$F$8:$IT$256)</f>
        <v>74766.3433623741</v>
      </c>
      <c r="X101" s="7">
        <f t="array" ref="X101">SUMPRODUCT((NBI_orig!$B$8:$B$256=NBI_L2!$A101)*(NBI_orig!$F$6:$IT$6=NBI_L2!X$1)*NBI_orig!$F$8:$IT$256)</f>
        <v>109748.18544513121</v>
      </c>
      <c r="Y101" s="7">
        <f t="array" ref="Y101">SUMPRODUCT((NBI_orig!$B$8:$B$256=NBI_L2!$A101)*(NBI_orig!$F$6:$IT$6=NBI_L2!Y$1)*NBI_orig!$F$8:$IT$256)</f>
        <v>116240.25329447244</v>
      </c>
      <c r="Z101" s="7">
        <f t="array" ref="Z101">SUMPRODUCT((NBI_orig!$B$8:$B$256=NBI_L2!$A101)*(NBI_orig!$F$6:$IT$6=NBI_L2!Z$1)*NBI_orig!$F$8:$IT$256)</f>
        <v>51016.88947562976</v>
      </c>
      <c r="AA101" s="7">
        <f t="array" ref="AA101">SUMPRODUCT((NBI_orig!$B$8:$B$256=NBI_L2!$A101)*(NBI_orig!$F$6:$IT$6=NBI_L2!AA$1)*NBI_orig!$F$8:$IT$256)</f>
        <v>24641.869579953993</v>
      </c>
      <c r="AB101" s="7">
        <f t="array" ref="AB101">SUMPRODUCT((NBI_orig!$B$8:$B$256=NBI_L2!$A101)*(NBI_orig!$F$6:$IT$6=NBI_L2!AB$1)*NBI_orig!$F$8:$IT$256)</f>
        <v>252657.72415512311</v>
      </c>
      <c r="AC101" s="7">
        <f t="array" ref="AC101">SUMPRODUCT((NBI_orig!$B$8:$B$256=NBI_L2!$A101)*(NBI_orig!$F$6:$IT$6=NBI_L2!AC$1)*NBI_orig!$F$8:$IT$256)</f>
        <v>18408.758008523098</v>
      </c>
      <c r="AD101" s="7">
        <f t="array" ref="AD101">SUMPRODUCT((NBI_orig!$B$8:$B$256=NBI_L2!$A101)*(NBI_orig!$F$6:$IT$6=NBI_L2!AD$1)*NBI_orig!$F$8:$IT$256)</f>
        <v>22232.6170336342</v>
      </c>
      <c r="AE101" s="7">
        <f t="array" ref="AE101">SUMPRODUCT((NBI_orig!$B$8:$B$256=NBI_L2!$A101)*(NBI_orig!$F$6:$IT$6=NBI_L2!AE$1)*NBI_orig!$F$8:$IT$256)</f>
        <v>103880.914101581</v>
      </c>
      <c r="AF101" s="7">
        <f t="array" ref="AF101">SUMPRODUCT((NBI_orig!$B$8:$B$256=NBI_L2!$A101)*(NBI_orig!$F$6:$IT$6=NBI_L2!AF$1)*NBI_orig!$F$8:$IT$256)</f>
        <v>227764.77775757117</v>
      </c>
      <c r="AG101" s="7">
        <f t="array" ref="AG101">SUMPRODUCT((NBI_orig!$B$8:$B$256=NBI_L2!$A101)*(NBI_orig!$F$6:$IT$6=NBI_L2!AG$1)*NBI_orig!$F$8:$IT$256)</f>
        <v>79082.763979438198</v>
      </c>
      <c r="AH101" s="7">
        <f t="array" ref="AH101">SUMPRODUCT((NBI_orig!$B$8:$B$256=NBI_L2!$A101)*(NBI_orig!$F$6:$IT$6=NBI_L2!AH$1)*NBI_orig!$F$8:$IT$256)</f>
        <v>549783.68745904998</v>
      </c>
      <c r="AI101" s="7">
        <f t="array" ref="AI101">SUMPRODUCT((NBI_orig!$B$8:$B$256=NBI_L2!$A101)*(NBI_orig!$F$6:$IT$6=NBI_L2!AI$1)*NBI_orig!$F$8:$IT$256)</f>
        <v>1104430.057938667</v>
      </c>
      <c r="AJ101" s="7">
        <f t="array" ref="AJ101">SUMPRODUCT((NBI_orig!$B$8:$B$256=NBI_L2!$A101)*(NBI_orig!$F$6:$IT$6=NBI_L2!AJ$1)*NBI_orig!$F$8:$IT$256)</f>
        <v>100152.262986338</v>
      </c>
      <c r="AK101" s="7">
        <f t="array" ref="AK101">SUMPRODUCT((NBI_orig!$B$8:$B$256=NBI_L2!$A101)*(NBI_orig!$F$6:$IT$6=NBI_L2!AK$1)*NBI_orig!$F$8:$IT$256)</f>
        <v>665007.38312223309</v>
      </c>
      <c r="AL101" s="7">
        <f t="array" ref="AL101">SUMPRODUCT((NBI_orig!$B$8:$B$256=NBI_L2!$A101)*(NBI_orig!$F$6:$IT$6=NBI_L2!AL$1)*NBI_orig!$F$8:$IT$256)</f>
        <v>242778.16675711228</v>
      </c>
      <c r="AM101" s="7">
        <f t="array" ref="AM101">SUMPRODUCT((NBI_orig!$B$8:$B$256=NBI_L2!$A101)*(NBI_orig!$F$6:$IT$6=NBI_L2!AM$1)*NBI_orig!$F$8:$IT$256)</f>
        <v>745543.83122431603</v>
      </c>
      <c r="AN101" s="7">
        <f t="array" ref="AN101">SUMPRODUCT((NBI_orig!$B$8:$B$256=NBI_L2!$A101)*(NBI_orig!$F$6:$IT$6=NBI_L2!AN$1)*NBI_orig!$F$8:$IT$256)</f>
        <v>1006109.7687291169</v>
      </c>
      <c r="AO101" s="7">
        <f t="array" ref="AO101">SUMPRODUCT((NBI_orig!$B$8:$B$256=NBI_L2!$A101)*(NBI_orig!$F$6:$IT$6=NBI_L2!AO$1)*NBI_orig!$F$8:$IT$256)</f>
        <v>1205374.263711947</v>
      </c>
      <c r="AP101" s="7">
        <f t="array" ref="AP101">SUMPRODUCT((NBI_orig!$B$8:$B$256=NBI_L2!$A101)*(NBI_orig!$F$6:$IT$6=NBI_L2!AP$1)*NBI_orig!$F$8:$IT$256)</f>
        <v>547599.43183109141</v>
      </c>
      <c r="AQ101" s="7">
        <f t="array" ref="AQ101">SUMPRODUCT((NBI_orig!$B$8:$B$256=NBI_L2!$A101)*(NBI_orig!$F$6:$IT$6=NBI_L2!AQ$1)*NBI_orig!$F$8:$IT$256)</f>
        <v>242903.44418385599</v>
      </c>
      <c r="AR101" s="7">
        <f t="array" ref="AR101">SUMPRODUCT((NBI_orig!$B$8:$B$256=NBI_L2!$A101)*(NBI_orig!$F$6:$IT$6=NBI_L2!AR$1)*NBI_orig!$F$8:$IT$256)</f>
        <v>21269.616155380802</v>
      </c>
      <c r="AS101" s="7">
        <f t="array" ref="AS101">SUMPRODUCT((NBI_orig!$B$8:$B$256=NBI_L2!$A101)*(NBI_orig!$F$6:$IT$6=NBI_L2!AS$1)*NBI_orig!$F$8:$IT$256)</f>
        <v>10861.9371784459</v>
      </c>
      <c r="AT101" s="7">
        <f t="array" ref="AT101">SUMPRODUCT((NBI_orig!$B$8:$B$256=NBI_L2!$A101)*(NBI_orig!$F$6:$IT$6=NBI_L2!AT$1)*NBI_orig!$F$8:$IT$256)</f>
        <v>162646.788014272</v>
      </c>
      <c r="AU101" s="7">
        <f t="array" ref="AU101">SUMPRODUCT((NBI_orig!$B$8:$B$256=NBI_L2!$A101)*(NBI_orig!$F$6:$IT$6=NBI_L2!AU$1)*NBI_orig!$F$8:$IT$256)</f>
        <v>487406.89831647993</v>
      </c>
      <c r="AV101" s="7">
        <f t="array" ref="AV101">SUMPRODUCT((NBI_orig!$B$8:$B$256=NBI_L2!$A101)*(NBI_orig!$F$6:$IT$6=NBI_L2!AV$1)*NBI_orig!$F$8:$IT$256)</f>
        <v>260401.51015475337</v>
      </c>
      <c r="AW101" s="7">
        <f t="array" ref="AW101">SUMPRODUCT((NBI_orig!$B$8:$B$256=NBI_L2!$A101)*(NBI_orig!$F$6:$IT$6=NBI_L2!AW$1)*NBI_orig!$F$8:$IT$256)</f>
        <v>603648.10478948487</v>
      </c>
      <c r="AX101" s="7">
        <f t="array" ref="AX101">SUMPRODUCT((NBI_orig!$B$8:$B$256=NBI_L2!$A101)*(NBI_orig!$F$6:$IT$6=NBI_L2!AX$1)*NBI_orig!$F$8:$IT$256)</f>
        <v>275925.93371735164</v>
      </c>
      <c r="AY101" s="7">
        <f t="array" ref="AY101">SUMPRODUCT((NBI_orig!$B$8:$B$256=NBI_L2!$A101)*(NBI_orig!$F$6:$IT$6=NBI_L2!AY$1)*NBI_orig!$F$8:$IT$256)</f>
        <v>150997.56291480962</v>
      </c>
      <c r="AZ101" s="7">
        <f t="array" ref="AZ101">SUMPRODUCT((NBI_orig!$B$8:$B$256=NBI_L2!$A101)*(NBI_orig!$F$6:$IT$6=NBI_L2!AZ$1)*NBI_orig!$F$8:$IT$256)</f>
        <v>16810.325546272299</v>
      </c>
      <c r="BA101" s="7">
        <f t="array" ref="BA101">SUMPRODUCT((NBI_orig!$B$8:$B$256=NBI_L2!$A101)*(NBI_orig!$F$6:$IT$6=NBI_L2!BA$1)*NBI_orig!$F$8:$IT$256)</f>
        <v>38311.580321260997</v>
      </c>
      <c r="BB101" s="7">
        <f t="array" ref="BB101">SUMPRODUCT((NBI_orig!$B$8:$B$256=NBI_L2!$A101)*(NBI_orig!$F$6:$IT$6=NBI_L2!BB$1)*NBI_orig!$F$8:$IT$256)</f>
        <v>79681.063282086601</v>
      </c>
      <c r="BC101" s="7">
        <f t="array" ref="BC101">SUMPRODUCT((NBI_orig!$B$8:$B$256=NBI_L2!$A101)*(NBI_orig!$F$6:$IT$6=NBI_L2!BC$1)*NBI_orig!$F$8:$IT$256)</f>
        <v>166005.49706564599</v>
      </c>
      <c r="BD101" s="7">
        <f t="array" ref="BD101">SUMPRODUCT((NBI_orig!$B$8:$B$256=NBI_L2!$A101)*(NBI_orig!$F$6:$IT$6=NBI_L2!BD$1)*NBI_orig!$F$8:$IT$256)</f>
        <v>99413.157125461294</v>
      </c>
      <c r="BE101" s="7">
        <f t="array" ref="BE101">SUMPRODUCT((NBI_orig!$B$8:$B$256=NBI_L2!$A101)*(NBI_orig!$F$6:$IT$6=NBI_L2!BE$1)*NBI_orig!$F$8:$IT$256)</f>
        <v>444372.01091685193</v>
      </c>
      <c r="BF101" s="7">
        <f t="array" ref="BF101">SUMPRODUCT((NBI_orig!$B$8:$B$256=NBI_L2!$A101)*(NBI_orig!$F$6:$IT$6=NBI_L2!BF$1)*NBI_orig!$F$8:$IT$256)</f>
        <v>258003.69945011201</v>
      </c>
      <c r="BG101" s="7">
        <f t="array" ref="BG101">SUMPRODUCT((NBI_orig!$B$8:$B$256=NBI_L2!$A101)*(NBI_orig!$F$6:$IT$6=NBI_L2!BG$1)*NBI_orig!$F$8:$IT$256)</f>
        <v>323992.88933745201</v>
      </c>
      <c r="BH101" s="7">
        <f t="array" ref="BH101">SUMPRODUCT((NBI_orig!$B$8:$B$256=NBI_L2!$A101)*(NBI_orig!$F$6:$IT$6=NBI_L2!BH$1)*NBI_orig!$F$8:$IT$256)</f>
        <v>53195.190735619501</v>
      </c>
      <c r="BI101" s="7">
        <f t="array" ref="BI101">SUMPRODUCT((NBI_orig!$B$8:$B$256=NBI_L2!$A101)*(NBI_orig!$F$6:$IT$6=NBI_L2!BI$1)*NBI_orig!$F$8:$IT$256)</f>
        <v>87276.005090337901</v>
      </c>
      <c r="BJ101" s="7">
        <f t="array" ref="BJ101">SUMPRODUCT((NBI_orig!$B$8:$B$256=NBI_L2!$A101)*(NBI_orig!$F$6:$IT$6=NBI_L2!BJ$1)*NBI_orig!$F$8:$IT$256)</f>
        <v>116683.66052868249</v>
      </c>
      <c r="BK101" s="7">
        <f t="array" ref="BK101">SUMPRODUCT((NBI_orig!$B$8:$B$256=NBI_L2!$A101)*(NBI_orig!$F$6:$IT$6=NBI_L2!BK$1)*NBI_orig!$F$8:$IT$256)</f>
        <v>259273.63906388101</v>
      </c>
      <c r="BL101" s="7">
        <f t="array" ref="BL101">SUMPRODUCT((NBI_orig!$B$8:$B$256=NBI_L2!$A101)*(NBI_orig!$F$6:$IT$6=NBI_L2!BL$1)*NBI_orig!$F$8:$IT$256)</f>
        <v>138283.30069220599</v>
      </c>
      <c r="BM101" s="7">
        <f t="array" ref="BM101">SUMPRODUCT((NBI_orig!$B$8:$B$256=NBI_L2!$A101)*(NBI_orig!$F$6:$IT$6=NBI_L2!BM$1)*NBI_orig!$F$8:$IT$256)</f>
        <v>194295.60137289119</v>
      </c>
      <c r="BN101" s="7">
        <f t="array" ref="BN101">SUMPRODUCT((NBI_orig!$B$8:$B$256=NBI_L2!$A101)*(NBI_orig!$F$6:$IT$6=NBI_L2!BN$1)*NBI_orig!$F$8:$IT$256)</f>
        <v>338073.41334478528</v>
      </c>
      <c r="BO101" s="7">
        <f t="array" ref="BO101">SUMPRODUCT((NBI_orig!$B$8:$B$256=NBI_L2!$A101)*(NBI_orig!$F$6:$IT$6=NBI_L2!BO$1)*NBI_orig!$F$8:$IT$256)</f>
        <v>137154.0874254615</v>
      </c>
      <c r="BP101" s="7">
        <f t="array" ref="BP101">SUMPRODUCT((NBI_orig!$B$8:$B$256=NBI_L2!$A101)*(NBI_orig!$F$6:$IT$6=NBI_L2!BP$1)*NBI_orig!$F$8:$IT$256)</f>
        <v>119549.2110312088</v>
      </c>
      <c r="BQ101" s="7">
        <f t="array" ref="BQ101">SUMPRODUCT((NBI_orig!$B$8:$B$256=NBI_L2!$A101)*(NBI_orig!$F$6:$IT$6=NBI_L2!BQ$1)*NBI_orig!$F$8:$IT$256)</f>
        <v>692547.73544500396</v>
      </c>
      <c r="BR101" s="7">
        <f t="array" ref="BR101">SUMPRODUCT((NBI_orig!$B$8:$B$256=NBI_L2!$A101)*(NBI_orig!$F$6:$IT$6=NBI_L2!BR$1)*NBI_orig!$F$8:$IT$256)</f>
        <v>48325.920400211202</v>
      </c>
      <c r="BS101" s="7">
        <f t="array" ref="BS101">SUMPRODUCT((NBI_orig!$B$8:$B$256=NBI_L2!$A101)*(NBI_orig!$F$6:$IT$6=NBI_L2!BS$1)*NBI_orig!$F$8:$IT$256)</f>
        <v>43183.559081890198</v>
      </c>
      <c r="BT101" s="7">
        <f t="array" ref="BT101">SUMPRODUCT((NBI_orig!$B$8:$B$256=NBI_L2!$A101)*(NBI_orig!$F$6:$IT$6=NBI_L2!BT$1)*NBI_orig!$F$8:$IT$256)</f>
        <v>202352.81655297001</v>
      </c>
      <c r="BU101" s="7">
        <f t="array" ref="BU101">SUMPRODUCT((NBI_orig!$B$8:$B$256=NBI_L2!$A101)*(NBI_orig!$F$6:$IT$6=NBI_L2!BU$1)*NBI_orig!$F$8:$IT$256)</f>
        <v>238615.48588599905</v>
      </c>
      <c r="BV101" s="7">
        <f t="array" ref="BV101">SUMPRODUCT((NBI_orig!$B$8:$B$256=NBI_L2!$A101)*(NBI_orig!$F$6:$IT$6=NBI_L2!BV$1)*NBI_orig!$F$8:$IT$256)</f>
        <v>83055.778648890104</v>
      </c>
      <c r="BW101" s="7">
        <f t="array" ref="BW101">SUMPRODUCT((NBI_orig!$B$8:$B$256=NBI_L2!$A101)*(NBI_orig!$F$6:$IT$6=NBI_L2!BW$1)*NBI_orig!$F$8:$IT$256)</f>
        <v>582781.18141081615</v>
      </c>
      <c r="BX101" s="7">
        <f t="array" ref="BX101">SUMPRODUCT((NBI_orig!$B$8:$B$256=NBI_L2!$A101)*(NBI_orig!$F$6:$IT$6=NBI_L2!BX$1)*NBI_orig!$F$8:$IT$256)</f>
        <v>1145197.231987881</v>
      </c>
      <c r="BY101" s="7">
        <f t="array" ref="BY101">SUMPRODUCT((NBI_orig!$B$8:$B$256=NBI_L2!$A101)*(NBI_orig!$F$6:$IT$6=NBI_L2!BY$1)*NBI_orig!$F$8:$IT$256)</f>
        <v>124499.473448652</v>
      </c>
      <c r="BZ101" s="7">
        <f t="array" ref="BZ101">SUMPRODUCT((NBI_orig!$B$8:$B$256=NBI_L2!$A101)*(NBI_orig!$F$6:$IT$6=NBI_L2!BZ$1)*NBI_orig!$F$8:$IT$256)</f>
        <v>679631.02433635597</v>
      </c>
      <c r="CA101" s="7">
        <f t="array" ref="CA101">SUMPRODUCT((NBI_orig!$B$8:$B$256=NBI_L2!$A101)*(NBI_orig!$F$6:$IT$6=NBI_L2!CA$1)*NBI_orig!$F$8:$IT$256)</f>
        <v>309362.69043441408</v>
      </c>
      <c r="CB101" s="7">
        <f t="array" ref="CB101">SUMPRODUCT((NBI_orig!$B$8:$B$256=NBI_L2!$A101)*(NBI_orig!$F$6:$IT$6=NBI_L2!CB$1)*NBI_orig!$F$8:$IT$256)</f>
        <v>775205.61140937498</v>
      </c>
      <c r="CC101" s="7">
        <f t="array" ref="CC101">SUMPRODUCT((NBI_orig!$B$8:$B$256=NBI_L2!$A101)*(NBI_orig!$F$6:$IT$6=NBI_L2!CC$1)*NBI_orig!$F$8:$IT$256)</f>
        <v>1111117.8175762212</v>
      </c>
      <c r="CD101" s="7">
        <f t="array" ref="CD101">SUMPRODUCT((NBI_orig!$B$8:$B$256=NBI_L2!$A101)*(NBI_orig!$F$6:$IT$6=NBI_L2!CD$1)*NBI_orig!$F$8:$IT$256)</f>
        <v>1238374.1324046131</v>
      </c>
      <c r="CE101" s="7">
        <f t="array" ref="CE101">SUMPRODUCT((NBI_orig!$B$8:$B$256=NBI_L2!$A101)*(NBI_orig!$F$6:$IT$6=NBI_L2!CE$1)*NBI_orig!$F$8:$IT$256)</f>
        <v>585995.59200190008</v>
      </c>
      <c r="CF101" s="7">
        <f t="array" ref="CF101">SUMPRODUCT((NBI_orig!$B$8:$B$256=NBI_L2!$A101)*(NBI_orig!$F$6:$IT$6=NBI_L2!CF$1)*NBI_orig!$F$8:$IT$256)</f>
        <v>1170685.1787802479</v>
      </c>
      <c r="CG101" s="7">
        <f t="array" ref="CG101">SUMPRODUCT((NBI_orig!$B$8:$B$256=NBI_L2!$A101)*(NBI_orig!$F$6:$IT$6=NBI_L2!CG$1)*NBI_orig!$F$8:$IT$256)</f>
        <v>1044992.1900624</v>
      </c>
      <c r="CH101" s="7">
        <f t="array" ref="CH101">SUMPRODUCT((NBI_orig!$B$8:$B$256=NBI_L2!$A101)*(NBI_orig!$F$6:$IT$6=NBI_L2!CH$1)*NBI_orig!$F$8:$IT$256)</f>
        <v>1257763.1608029979</v>
      </c>
      <c r="CI101" s="7">
        <f t="array" ref="CI101">SUMPRODUCT((NBI_orig!$B$8:$B$256=NBI_L2!$A101)*(NBI_orig!$F$6:$IT$6=NBI_L2!CI$1)*NBI_orig!$F$8:$IT$256)</f>
        <v>128646.649134604</v>
      </c>
      <c r="CJ101" s="7">
        <f t="array" ref="CJ101">SUMPRODUCT((NBI_orig!$B$8:$B$256=NBI_L2!$A101)*(NBI_orig!$F$6:$IT$6=NBI_L2!CJ$1)*NBI_orig!$F$8:$IT$256)</f>
        <v>2113697</v>
      </c>
      <c r="CK101" s="7">
        <f t="array" ref="CK101">SUMPRODUCT((NBI_orig!$B$8:$B$256=NBI_L2!$A101)*(NBI_orig!$F$6:$IT$6=NBI_L2!CK$1)*NBI_orig!$F$8:$IT$256)</f>
        <v>429617.54150456132</v>
      </c>
      <c r="CL101" s="7">
        <f t="array" ref="CL101">SUMPRODUCT((NBI_orig!$B$8:$B$256=NBI_L2!$A101)*(NBI_orig!$F$6:$IT$6=NBI_L2!CL$1)*NBI_orig!$F$8:$IT$256)</f>
        <v>1241031.818935239</v>
      </c>
      <c r="CM101" s="7">
        <f t="array" ref="CM101">SUMPRODUCT((NBI_orig!$B$8:$B$256=NBI_L2!$A101)*(NBI_orig!$F$6:$IT$6=NBI_L2!CM$1)*NBI_orig!$F$8:$IT$256)</f>
        <v>2746890.6395601993</v>
      </c>
      <c r="CN101" s="7">
        <f t="array" ref="CN101">SUMPRODUCT((NBI_orig!$B$8:$B$256=NBI_L2!$A101)*(NBI_orig!$F$6:$IT$6=NBI_L2!CN$1)*NBI_orig!$F$8:$IT$256)</f>
        <v>4519788</v>
      </c>
      <c r="CO101" s="7">
        <f t="array" ref="CO101">SUMPRODUCT((NBI_orig!$B$8:$B$256=NBI_L2!$A101)*(NBI_orig!$F$6:$IT$6=NBI_L2!CO$1)*NBI_orig!$F$8:$IT$256)</f>
        <v>2426251</v>
      </c>
      <c r="CP101" s="7">
        <f t="array" ref="CP101">SUMPRODUCT((NBI_orig!$B$8:$B$256=NBI_L2!$A101)*(NBI_orig!$F$6:$IT$6=NBI_L2!CP$1)*NBI_orig!$F$8:$IT$256)</f>
        <v>95263</v>
      </c>
      <c r="CQ101" s="7">
        <f t="array" ref="CQ101">SUMPRODUCT((NBI_orig!$B$8:$B$256=NBI_L2!$A101)*(NBI_orig!$F$6:$IT$6=NBI_L2!CQ$1)*NBI_orig!$F$8:$IT$256)</f>
        <v>554045</v>
      </c>
      <c r="CR101" s="7">
        <f t="array" ref="CR101">SUMPRODUCT((NBI_orig!$B$8:$B$256=NBI_L2!$A101)*(NBI_orig!$F$6:$IT$6=NBI_L2!CR$1)*NBI_orig!$F$8:$IT$256)</f>
        <v>783194</v>
      </c>
      <c r="CS101" s="7">
        <f t="array" ref="CS101">SUMPRODUCT((NBI_orig!$B$8:$B$256=NBI_L2!$A101)*(NBI_orig!$F$6:$IT$6=NBI_L2!CS$1)*NBI_orig!$F$8:$IT$256)</f>
        <v>912143</v>
      </c>
      <c r="CT101" s="7">
        <f t="array" ref="CT101">SUMPRODUCT((NBI_orig!$B$8:$B$256=NBI_L2!$A101)*(NBI_orig!$F$6:$IT$6=NBI_L2!CT$1)*NBI_orig!$F$8:$IT$256)</f>
        <v>-15775</v>
      </c>
      <c r="CU101" s="7">
        <f t="array" ref="CU101">SUMPRODUCT((NBI_orig!$B$8:$B$256=NBI_L2!$A101)*(NBI_orig!$F$6:$IT$6=NBI_L2!CU$1)*NBI_orig!$F$8:$IT$256)</f>
        <v>19037.000000000098</v>
      </c>
      <c r="CV101" s="7">
        <f t="array" ref="CV101">SUMPRODUCT((NBI_orig!$B$8:$B$256=NBI_L2!$A101)*(NBI_orig!$F$6:$IT$6=NBI_L2!CV$1)*NBI_orig!$F$8:$IT$256)</f>
        <v>1812582</v>
      </c>
      <c r="CW101" s="7">
        <f t="array" ref="CW101">SUMPRODUCT((NBI_orig!$B$8:$B$256=NBI_L2!$A101)*(NBI_orig!$F$6:$IT$6=NBI_L2!CW$1)*NBI_orig!$F$8:$IT$256)</f>
        <v>43918168.357560501</v>
      </c>
      <c r="CX101" s="7"/>
      <c r="CY101" s="7"/>
    </row>
    <row r="102" spans="1:103" x14ac:dyDescent="0.2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</row>
    <row r="103" spans="1:103" s="29" customFormat="1" x14ac:dyDescent="0.2">
      <c r="A103" s="29" t="s">
        <v>602</v>
      </c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</row>
    <row r="104" spans="1:103" s="29" customFormat="1" x14ac:dyDescent="0.2">
      <c r="B104" s="29" t="s">
        <v>564</v>
      </c>
      <c r="C104" s="29" t="s">
        <v>565</v>
      </c>
      <c r="D104" s="29" t="s">
        <v>566</v>
      </c>
      <c r="E104" s="29" t="s">
        <v>391</v>
      </c>
      <c r="F104" s="29" t="s">
        <v>567</v>
      </c>
      <c r="G104" s="29" t="s">
        <v>568</v>
      </c>
      <c r="H104" s="29" t="s">
        <v>569</v>
      </c>
      <c r="I104" s="29" t="s">
        <v>570</v>
      </c>
      <c r="J104" s="29" t="s">
        <v>571</v>
      </c>
      <c r="K104" s="29" t="s">
        <v>572</v>
      </c>
      <c r="L104" s="29" t="s">
        <v>573</v>
      </c>
      <c r="M104" s="29" t="s">
        <v>574</v>
      </c>
      <c r="N104" s="29" t="s">
        <v>575</v>
      </c>
      <c r="O104" s="29" t="s">
        <v>576</v>
      </c>
      <c r="P104" s="29" t="s">
        <v>577</v>
      </c>
      <c r="Q104" s="29" t="s">
        <v>578</v>
      </c>
      <c r="R104" s="29" t="s">
        <v>579</v>
      </c>
      <c r="S104" s="29" t="s">
        <v>580</v>
      </c>
      <c r="T104" s="29" t="s">
        <v>581</v>
      </c>
      <c r="U104" s="29" t="s">
        <v>582</v>
      </c>
      <c r="V104" s="29" t="s">
        <v>392</v>
      </c>
      <c r="W104" s="29" t="s">
        <v>583</v>
      </c>
      <c r="X104" s="29" t="s">
        <v>585</v>
      </c>
      <c r="Y104" s="29" t="s">
        <v>584</v>
      </c>
      <c r="Z104" s="29" t="s">
        <v>586</v>
      </c>
      <c r="AA104" s="29" t="s">
        <v>587</v>
      </c>
      <c r="AB104" s="29" t="s">
        <v>588</v>
      </c>
      <c r="AC104" s="29" t="s">
        <v>589</v>
      </c>
      <c r="AD104" s="29" t="s">
        <v>590</v>
      </c>
      <c r="AE104" s="29" t="s">
        <v>591</v>
      </c>
      <c r="AF104" s="29" t="s">
        <v>592</v>
      </c>
      <c r="AG104" s="29" t="s">
        <v>593</v>
      </c>
      <c r="AH104" s="29" t="s">
        <v>594</v>
      </c>
      <c r="AI104" s="29" t="s">
        <v>595</v>
      </c>
      <c r="AJ104" s="29" t="s">
        <v>596</v>
      </c>
      <c r="AK104" s="29" t="s">
        <v>597</v>
      </c>
      <c r="AL104" s="29" t="s">
        <v>598</v>
      </c>
      <c r="AM104" s="29" t="s">
        <v>599</v>
      </c>
      <c r="AN104" s="29" t="s">
        <v>600</v>
      </c>
      <c r="AO104" s="29" t="s">
        <v>240</v>
      </c>
      <c r="AP104" s="29" t="s">
        <v>601</v>
      </c>
      <c r="AQ104" s="29" t="s">
        <v>417</v>
      </c>
      <c r="AR104" s="29" t="s">
        <v>419</v>
      </c>
      <c r="AS104" s="29" t="s">
        <v>418</v>
      </c>
      <c r="AT104" s="29" t="s">
        <v>603</v>
      </c>
      <c r="AU104" s="29" t="s">
        <v>604</v>
      </c>
    </row>
    <row r="105" spans="1:103" s="29" customFormat="1" x14ac:dyDescent="0.2">
      <c r="A105" s="29" t="s">
        <v>308</v>
      </c>
      <c r="B105" s="31">
        <f>VLOOKUP($A105,$A$2:$CW$101,COLUMNS($A$1:B$1),)</f>
        <v>956.53877386132797</v>
      </c>
      <c r="C105" s="31">
        <f>VLOOKUP($A105,$A$2:$CW$101,COLUMNS($A$1:C$1),)</f>
        <v>0</v>
      </c>
      <c r="D105" s="31">
        <f>VLOOKUP($A105,$A$2:$CW$101,COLUMNS($A$1:D$1),)</f>
        <v>0</v>
      </c>
      <c r="E105" s="31">
        <f>VLOOKUP($A105,$A$2:$CW$101,COLUMNS($A$1:E$1),)</f>
        <v>233.593627865401</v>
      </c>
      <c r="F105" s="31">
        <f>VLOOKUP($A105,$A$2:$CW$101,COLUMNS($A$1:F$1),)</f>
        <v>0</v>
      </c>
      <c r="G105" s="31">
        <f>VLOOKUP($A105,$A$2:$CW$101,COLUMNS($A$1:G$1),)</f>
        <v>0</v>
      </c>
      <c r="H105" s="31">
        <f>VLOOKUP($A105,$A$2:$CW$101,COLUMNS($A$1:H$1),)</f>
        <v>3177.7934403978261</v>
      </c>
      <c r="I105" s="31">
        <f>VLOOKUP($A105,$A$2:$CW$101,COLUMNS($A$1:I$1),)</f>
        <v>309.49376454998355</v>
      </c>
      <c r="J105" s="31">
        <f>VLOOKUP($A105,$A$2:$CW$101,COLUMNS($A$1:J$1),)</f>
        <v>527.80472935049761</v>
      </c>
      <c r="K105" s="31">
        <f>VLOOKUP($A105,$A$2:$CW$101,COLUMNS($A$1:K$1),)</f>
        <v>3.0809553602810502</v>
      </c>
      <c r="L105" s="31">
        <f>VLOOKUP($A105,$A$2:$CW$101,COLUMNS($A$1:L$1),)</f>
        <v>0.815799967649532</v>
      </c>
      <c r="M105" s="31">
        <f>VLOOKUP($A105,$A$2:$CW$101,COLUMNS($A$1:M$1),)</f>
        <v>421.00457491075156</v>
      </c>
      <c r="N105" s="31">
        <f>VLOOKUP($A105,$A$2:$CW$101,COLUMNS($A$1:N$1),)</f>
        <v>6217.4250847112398</v>
      </c>
      <c r="O105" s="31">
        <f>VLOOKUP($A105,$A$2:$CW$101,COLUMNS($A$1:O$1),)</f>
        <v>190.93092553981899</v>
      </c>
      <c r="P105" s="31">
        <f>VLOOKUP($A105,$A$2:$CW$101,COLUMNS($A$1:P$1),)</f>
        <v>17398.638656890071</v>
      </c>
      <c r="Q105" s="31">
        <f>VLOOKUP($A105,$A$2:$CW$101,COLUMNS($A$1:Q$1),)</f>
        <v>2357.5878487721102</v>
      </c>
      <c r="R105" s="31">
        <f>VLOOKUP($A105,$A$2:$CW$101,COLUMNS($A$1:R$1),)</f>
        <v>1373.9109882933501</v>
      </c>
      <c r="S105" s="31">
        <f>VLOOKUP($A105,$A$2:$CW$101,COLUMNS($A$1:S$1),)</f>
        <v>98.927074874050007</v>
      </c>
      <c r="T105" s="31">
        <f>VLOOKUP($A105,$A$2:$CW$101,COLUMNS($A$1:T$1),)</f>
        <v>221.854759043114</v>
      </c>
      <c r="U105" s="31">
        <f>VLOOKUP($A105,$A$2:$CW$101,COLUMNS($A$1:U$1),)</f>
        <v>3649.3569317524243</v>
      </c>
      <c r="V105" s="31">
        <f>VLOOKUP($A105,$A$2:$CW$101,COLUMNS($A$1:V$1),)</f>
        <v>4494.6660932070399</v>
      </c>
      <c r="W105" s="31">
        <f>VLOOKUP($A105,$A$2:$CW$101,COLUMNS($A$1:W$1),)</f>
        <v>398.12295310821401</v>
      </c>
      <c r="X105" s="31">
        <f>VLOOKUP($A105,$A$2:$CW$101,COLUMNS($A$1:X$1),)</f>
        <v>126.9064510351687</v>
      </c>
      <c r="Y105" s="31">
        <f>VLOOKUP($A105,$A$2:$CW$101,COLUMNS($A$1:Y$1),)</f>
        <v>0</v>
      </c>
      <c r="Z105" s="31">
        <f>VLOOKUP($A105,$A$2:$CW$101,COLUMNS($A$1:Z$1),)</f>
        <v>39.77995290452386</v>
      </c>
      <c r="AA105" s="31">
        <f>VLOOKUP($A105,$A$2:$CW$101,COLUMNS($A$1:AA$1),)</f>
        <v>30.489937457998732</v>
      </c>
      <c r="AB105" s="31">
        <f>VLOOKUP($A105,$A$2:$CW$101,COLUMNS($A$1:AB$1),)</f>
        <v>82.611844497443201</v>
      </c>
      <c r="AC105" s="31">
        <f>VLOOKUP($A105,$A$2:$CW$101,COLUMNS($A$1:AC$1),)</f>
        <v>10.9485936495348</v>
      </c>
      <c r="AD105" s="31">
        <f>VLOOKUP($A105,$A$2:$CW$101,COLUMNS($A$1:AD$1),)</f>
        <v>39.963052869434698</v>
      </c>
      <c r="AE105" s="31">
        <f>VLOOKUP($A105,$A$2:$CW$101,COLUMNS($A$1:AE$1),)</f>
        <v>1971.03667597463</v>
      </c>
      <c r="AF105" s="31">
        <f>VLOOKUP($A105,$A$2:$CW$101,COLUMNS($A$1:AF$1),)</f>
        <v>50315.706007482397</v>
      </c>
      <c r="AG105" s="31">
        <f>VLOOKUP($A105,$A$2:$CW$101,COLUMNS($A$1:AG$1),)</f>
        <v>2728.8025962460401</v>
      </c>
      <c r="AH105" s="31">
        <f>VLOOKUP($A105,$A$2:$CW$101,COLUMNS($A$1:AH$1),)</f>
        <v>0</v>
      </c>
      <c r="AI105" s="31">
        <f>VLOOKUP($A105,$A$2:$CW$101,COLUMNS($A$1:AI$1),)</f>
        <v>0</v>
      </c>
      <c r="AJ105" s="31">
        <f>VLOOKUP($A105,$A$2:$CW$101,COLUMNS($A$1:AJ$1),)</f>
        <v>0</v>
      </c>
      <c r="AK105" s="31">
        <f>VLOOKUP($A105,$A$2:$CW$101,COLUMNS($A$1:AK$1),)</f>
        <v>0</v>
      </c>
      <c r="AL105" s="31">
        <f>VLOOKUP($A105,$A$2:$CW$101,COLUMNS($A$1:AL$1),)</f>
        <v>0</v>
      </c>
      <c r="AM105" s="31">
        <f>VLOOKUP($A105,$A$2:$CW$101,COLUMNS($A$1:AM$1),)</f>
        <v>0</v>
      </c>
      <c r="AN105" s="31">
        <f>VLOOKUP($A105,$A$2:$CW$101,COLUMNS($A$1:AN$1),)</f>
        <v>0</v>
      </c>
      <c r="AO105" s="31">
        <f>VLOOKUP($A105,$A$2:$CW$101,COLUMNS($A$1:AO$1),)</f>
        <v>0</v>
      </c>
      <c r="AP105" s="31">
        <f>VLOOKUP($A105,$A$2:$CW$101,COLUMNS($A$1:AP$1),)</f>
        <v>0</v>
      </c>
      <c r="AQ105" s="31">
        <f>VLOOKUP($A105,$A$2:$CW$101,COLUMNS($A$1:CK$1),)</f>
        <v>1304.9532430823169</v>
      </c>
      <c r="AR105" s="31">
        <f>VLOOKUP($A105,$A$2:$CW$101,COLUMNS($A$1:CL$1),)</f>
        <v>3369.0975732851593</v>
      </c>
      <c r="AS105" s="31">
        <f>VLOOKUP($A105,$A$2:$CW$101,COLUMNS($A$1:CM$1),)</f>
        <v>3672.4266244792238</v>
      </c>
      <c r="AT105" s="31">
        <f>VLOOKUP($A105,$A$2:$CW$101,COLUMNS($A$1:CV$1),)</f>
        <v>60632.2124812701</v>
      </c>
      <c r="AU105" s="30">
        <f>HLOOKUP($A105,$AQ$1:$CE$100,ROWS($AQ$1:$CE$100),)</f>
        <v>7006.98965032672</v>
      </c>
    </row>
    <row r="106" spans="1:103" s="29" customFormat="1" x14ac:dyDescent="0.2">
      <c r="A106" s="29" t="s">
        <v>425</v>
      </c>
      <c r="B106" s="31">
        <f>VLOOKUP($A106,$A$2:$CW$101,COLUMNS($A$1:B$1),)</f>
        <v>11571.017701204601</v>
      </c>
      <c r="C106" s="31">
        <f>VLOOKUP($A106,$A$2:$CW$101,COLUMNS($A$1:C$1),)</f>
        <v>1310.0578035952201</v>
      </c>
      <c r="D106" s="31">
        <f>VLOOKUP($A106,$A$2:$CW$101,COLUMNS($A$1:D$1),)</f>
        <v>158.04869614601199</v>
      </c>
      <c r="E106" s="31">
        <f>VLOOKUP($A106,$A$2:$CW$101,COLUMNS($A$1:E$1),)</f>
        <v>0</v>
      </c>
      <c r="F106" s="31">
        <f>VLOOKUP($A106,$A$2:$CW$101,COLUMNS($A$1:F$1),)</f>
        <v>0</v>
      </c>
      <c r="G106" s="31">
        <f>VLOOKUP($A106,$A$2:$CW$101,COLUMNS($A$1:G$1),)</f>
        <v>1182.1433052759101</v>
      </c>
      <c r="H106" s="31">
        <f>VLOOKUP($A106,$A$2:$CW$101,COLUMNS($A$1:H$1),)</f>
        <v>4529.0778418831314</v>
      </c>
      <c r="I106" s="31">
        <f>VLOOKUP($A106,$A$2:$CW$101,COLUMNS($A$1:I$1),)</f>
        <v>43.726755403211463</v>
      </c>
      <c r="J106" s="31">
        <f>VLOOKUP($A106,$A$2:$CW$101,COLUMNS($A$1:J$1),)</f>
        <v>445.215622770366</v>
      </c>
      <c r="K106" s="31">
        <f>VLOOKUP($A106,$A$2:$CW$101,COLUMNS($A$1:K$1),)</f>
        <v>0</v>
      </c>
      <c r="L106" s="31">
        <f>VLOOKUP($A106,$A$2:$CW$101,COLUMNS($A$1:L$1),)</f>
        <v>0</v>
      </c>
      <c r="M106" s="31">
        <f>VLOOKUP($A106,$A$2:$CW$101,COLUMNS($A$1:M$1),)</f>
        <v>1566.7963588061141</v>
      </c>
      <c r="N106" s="31">
        <f>VLOOKUP($A106,$A$2:$CW$101,COLUMNS($A$1:N$1),)</f>
        <v>1030.7142512498001</v>
      </c>
      <c r="O106" s="31">
        <f>VLOOKUP($A106,$A$2:$CW$101,COLUMNS($A$1:O$1),)</f>
        <v>1265.6880115174299</v>
      </c>
      <c r="P106" s="31">
        <f>VLOOKUP($A106,$A$2:$CW$101,COLUMNS($A$1:P$1),)</f>
        <v>89951.878740300774</v>
      </c>
      <c r="Q106" s="31">
        <f>VLOOKUP($A106,$A$2:$CW$101,COLUMNS($A$1:Q$1),)</f>
        <v>22520.526031478454</v>
      </c>
      <c r="R106" s="31">
        <f>VLOOKUP($A106,$A$2:$CW$101,COLUMNS($A$1:R$1),)</f>
        <v>14718.259447831455</v>
      </c>
      <c r="S106" s="31">
        <f>VLOOKUP($A106,$A$2:$CW$101,COLUMNS($A$1:S$1),)</f>
        <v>0</v>
      </c>
      <c r="T106" s="31">
        <f>VLOOKUP($A106,$A$2:$CW$101,COLUMNS($A$1:T$1),)</f>
        <v>1607.16851479557</v>
      </c>
      <c r="U106" s="31">
        <f>VLOOKUP($A106,$A$2:$CW$101,COLUMNS($A$1:U$1),)</f>
        <v>21891.711005335663</v>
      </c>
      <c r="V106" s="31">
        <f>VLOOKUP($A106,$A$2:$CW$101,COLUMNS($A$1:V$1),)</f>
        <v>4480.9097939345202</v>
      </c>
      <c r="W106" s="31">
        <f>VLOOKUP($A106,$A$2:$CW$101,COLUMNS($A$1:W$1),)</f>
        <v>1096.1843888634601</v>
      </c>
      <c r="X106" s="31">
        <f>VLOOKUP($A106,$A$2:$CW$101,COLUMNS($A$1:X$1),)</f>
        <v>627.529316873065</v>
      </c>
      <c r="Y106" s="31">
        <f>VLOOKUP($A106,$A$2:$CW$101,COLUMNS($A$1:Y$1),)</f>
        <v>956.4575785609353</v>
      </c>
      <c r="Z106" s="31">
        <f>VLOOKUP($A106,$A$2:$CW$101,COLUMNS($A$1:Z$1),)</f>
        <v>116.333594877278</v>
      </c>
      <c r="AA106" s="31">
        <f>VLOOKUP($A106,$A$2:$CW$101,COLUMNS($A$1:AA$1),)</f>
        <v>48.493492718424399</v>
      </c>
      <c r="AB106" s="31">
        <f>VLOOKUP($A106,$A$2:$CW$101,COLUMNS($A$1:AB$1),)</f>
        <v>714.06079672625606</v>
      </c>
      <c r="AC106" s="31">
        <f>VLOOKUP($A106,$A$2:$CW$101,COLUMNS($A$1:AC$1),)</f>
        <v>103.269624270688</v>
      </c>
      <c r="AD106" s="31">
        <f>VLOOKUP($A106,$A$2:$CW$101,COLUMNS($A$1:AD$1),)</f>
        <v>59.905045150455898</v>
      </c>
      <c r="AE106" s="31">
        <f>VLOOKUP($A106,$A$2:$CW$101,COLUMNS($A$1:AE$1),)</f>
        <v>0</v>
      </c>
      <c r="AF106" s="31">
        <f>VLOOKUP($A106,$A$2:$CW$101,COLUMNS($A$1:AF$1),)</f>
        <v>270.55135099896268</v>
      </c>
      <c r="AG106" s="31">
        <f>VLOOKUP($A106,$A$2:$CW$101,COLUMNS($A$1:AG$1),)</f>
        <v>145.139100645875</v>
      </c>
      <c r="AH106" s="31">
        <f>VLOOKUP($A106,$A$2:$CW$101,COLUMNS($A$1:AH$1),)</f>
        <v>42302.967423541078</v>
      </c>
      <c r="AI106" s="31">
        <f>VLOOKUP($A106,$A$2:$CW$101,COLUMNS($A$1:AI$1),)</f>
        <v>0</v>
      </c>
      <c r="AJ106" s="31">
        <f>VLOOKUP($A106,$A$2:$CW$101,COLUMNS($A$1:AJ$1),)</f>
        <v>0</v>
      </c>
      <c r="AK106" s="31">
        <f>VLOOKUP($A106,$A$2:$CW$101,COLUMNS($A$1:AK$1),)</f>
        <v>0</v>
      </c>
      <c r="AL106" s="31">
        <f>VLOOKUP($A106,$A$2:$CW$101,COLUMNS($A$1:AL$1),)</f>
        <v>0</v>
      </c>
      <c r="AM106" s="31">
        <f>VLOOKUP($A106,$A$2:$CW$101,COLUMNS($A$1:AM$1),)</f>
        <v>0</v>
      </c>
      <c r="AN106" s="31">
        <f>VLOOKUP($A106,$A$2:$CW$101,COLUMNS($A$1:AN$1),)</f>
        <v>0</v>
      </c>
      <c r="AO106" s="31">
        <f>VLOOKUP($A106,$A$2:$CW$101,COLUMNS($A$1:AO$1),)</f>
        <v>6747.7961787395907</v>
      </c>
      <c r="AP106" s="31">
        <f>VLOOKUP($A106,$A$2:$CW$101,COLUMNS($A$1:AP$1),)</f>
        <v>9901.1568150582261</v>
      </c>
      <c r="AQ106" s="31">
        <f>VLOOKUP($A106,$A$2:$CW$101,COLUMNS($A$1:CK$1),)</f>
        <v>301.34602579311752</v>
      </c>
      <c r="AR106" s="31">
        <f>VLOOKUP($A106,$A$2:$CW$101,COLUMNS($A$1:CL$1),)</f>
        <v>772.92611737576408</v>
      </c>
      <c r="AS106" s="31">
        <f>VLOOKUP($A106,$A$2:$CW$101,COLUMNS($A$1:CM$1),)</f>
        <v>831.50655057362701</v>
      </c>
      <c r="AT106" s="31">
        <f>VLOOKUP($A106,$A$2:$CW$101,COLUMNS($A$1:CV$1),)</f>
        <v>23281.211191753198</v>
      </c>
      <c r="AU106" s="30">
        <f t="shared" ref="AU106:AU108" si="0">HLOOKUP($A106,$AQ$1:$CE$100,ROWS($AQ$1:$CE$100),)</f>
        <v>150098.8078496684</v>
      </c>
    </row>
    <row r="107" spans="1:103" s="29" customFormat="1" x14ac:dyDescent="0.2">
      <c r="A107" s="29" t="s">
        <v>334</v>
      </c>
      <c r="B107" s="31">
        <f>VLOOKUP($A107,$A$2:$CW$101,COLUMNS($A$1:B$1),)</f>
        <v>20826.165740763056</v>
      </c>
      <c r="C107" s="31">
        <f>VLOOKUP($A107,$A$2:$CW$101,COLUMNS($A$1:C$1),)</f>
        <v>2301.652955996472</v>
      </c>
      <c r="D107" s="31">
        <f>VLOOKUP($A107,$A$2:$CW$101,COLUMNS($A$1:D$1),)</f>
        <v>289.56513611499082</v>
      </c>
      <c r="E107" s="31">
        <f>VLOOKUP($A107,$A$2:$CW$101,COLUMNS($A$1:E$1),)</f>
        <v>3256.7363131307038</v>
      </c>
      <c r="F107" s="31">
        <f>VLOOKUP($A107,$A$2:$CW$101,COLUMNS($A$1:F$1),)</f>
        <v>20883.123720850585</v>
      </c>
      <c r="G107" s="31">
        <f>VLOOKUP($A107,$A$2:$CW$101,COLUMNS($A$1:G$1),)</f>
        <v>3206.5234239478646</v>
      </c>
      <c r="H107" s="31">
        <f>VLOOKUP($A107,$A$2:$CW$101,COLUMNS($A$1:H$1),)</f>
        <v>1798.3758334210236</v>
      </c>
      <c r="I107" s="31">
        <f>VLOOKUP($A107,$A$2:$CW$101,COLUMNS($A$1:I$1),)</f>
        <v>0</v>
      </c>
      <c r="J107" s="31">
        <f>VLOOKUP($A107,$A$2:$CW$101,COLUMNS($A$1:J$1),)</f>
        <v>0</v>
      </c>
      <c r="K107" s="31">
        <f>VLOOKUP($A107,$A$2:$CW$101,COLUMNS($A$1:K$1),)</f>
        <v>0</v>
      </c>
      <c r="L107" s="31">
        <f>VLOOKUP($A107,$A$2:$CW$101,COLUMNS($A$1:L$1),)</f>
        <v>0</v>
      </c>
      <c r="M107" s="31">
        <f>VLOOKUP($A107,$A$2:$CW$101,COLUMNS($A$1:M$1),)</f>
        <v>291.56617665020769</v>
      </c>
      <c r="N107" s="31">
        <f>VLOOKUP($A107,$A$2:$CW$101,COLUMNS($A$1:N$1),)</f>
        <v>2247.4589348741329</v>
      </c>
      <c r="O107" s="31">
        <f>VLOOKUP($A107,$A$2:$CW$101,COLUMNS($A$1:O$1),)</f>
        <v>200.9978266051877</v>
      </c>
      <c r="P107" s="31">
        <f>VLOOKUP($A107,$A$2:$CW$101,COLUMNS($A$1:P$1),)</f>
        <v>826.66553775993702</v>
      </c>
      <c r="Q107" s="31">
        <f>VLOOKUP($A107,$A$2:$CW$101,COLUMNS($A$1:Q$1),)</f>
        <v>12866.795261177336</v>
      </c>
      <c r="R107" s="31">
        <f>VLOOKUP($A107,$A$2:$CW$101,COLUMNS($A$1:R$1),)</f>
        <v>7050.6696143927766</v>
      </c>
      <c r="S107" s="31">
        <f>VLOOKUP($A107,$A$2:$CW$101,COLUMNS($A$1:S$1),)</f>
        <v>1702.6434259347166</v>
      </c>
      <c r="T107" s="31">
        <f>VLOOKUP($A107,$A$2:$CW$101,COLUMNS($A$1:T$1),)</f>
        <v>2419.3658967399815</v>
      </c>
      <c r="U107" s="31">
        <f>VLOOKUP($A107,$A$2:$CW$101,COLUMNS($A$1:U$1),)</f>
        <v>129.74768990537657</v>
      </c>
      <c r="V107" s="31">
        <f>VLOOKUP($A107,$A$2:$CW$101,COLUMNS($A$1:V$1),)</f>
        <v>15575.417136638653</v>
      </c>
      <c r="W107" s="31">
        <f>VLOOKUP($A107,$A$2:$CW$101,COLUMNS($A$1:W$1),)</f>
        <v>2708.7337504202706</v>
      </c>
      <c r="X107" s="31">
        <f>VLOOKUP($A107,$A$2:$CW$101,COLUMNS($A$1:X$1),)</f>
        <v>100.84754928261272</v>
      </c>
      <c r="Y107" s="31">
        <f>VLOOKUP($A107,$A$2:$CW$101,COLUMNS($A$1:Y$1),)</f>
        <v>371.38811034293025</v>
      </c>
      <c r="Z107" s="31">
        <f>VLOOKUP($A107,$A$2:$CW$101,COLUMNS($A$1:Z$1),)</f>
        <v>2803.8158937762664</v>
      </c>
      <c r="AA107" s="31">
        <f>VLOOKUP($A107,$A$2:$CW$101,COLUMNS($A$1:AA$1),)</f>
        <v>0</v>
      </c>
      <c r="AB107" s="31">
        <f>VLOOKUP($A107,$A$2:$CW$101,COLUMNS($A$1:AB$1),)</f>
        <v>432.56081469174478</v>
      </c>
      <c r="AC107" s="31">
        <f>VLOOKUP($A107,$A$2:$CW$101,COLUMNS($A$1:AC$1),)</f>
        <v>9.7645429678910212</v>
      </c>
      <c r="AD107" s="31">
        <f>VLOOKUP($A107,$A$2:$CW$101,COLUMNS($A$1:AD$1),)</f>
        <v>0</v>
      </c>
      <c r="AE107" s="31">
        <f>VLOOKUP($A107,$A$2:$CW$101,COLUMNS($A$1:AE$1),)</f>
        <v>481.88072734799323</v>
      </c>
      <c r="AF107" s="31">
        <f>VLOOKUP($A107,$A$2:$CW$101,COLUMNS($A$1:AF$1),)</f>
        <v>5831.805040870765</v>
      </c>
      <c r="AG107" s="31">
        <f>VLOOKUP($A107,$A$2:$CW$101,COLUMNS($A$1:AG$1),)</f>
        <v>629.3618851825363</v>
      </c>
      <c r="AH107" s="31">
        <f>VLOOKUP($A107,$A$2:$CW$101,COLUMNS($A$1:AH$1),)</f>
        <v>29190.12200359286</v>
      </c>
      <c r="AI107" s="31">
        <f>VLOOKUP($A107,$A$2:$CW$101,COLUMNS($A$1:AI$1),)</f>
        <v>29729.415626129656</v>
      </c>
      <c r="AJ107" s="31">
        <f>VLOOKUP($A107,$A$2:$CW$101,COLUMNS($A$1:AJ$1),)</f>
        <v>558.91165070242982</v>
      </c>
      <c r="AK107" s="31">
        <f>VLOOKUP($A107,$A$2:$CW$101,COLUMNS($A$1:AK$1),)</f>
        <v>73999.146125093117</v>
      </c>
      <c r="AL107" s="31">
        <f>VLOOKUP($A107,$A$2:$CW$101,COLUMNS($A$1:AL$1),)</f>
        <v>10922.62739861939</v>
      </c>
      <c r="AM107" s="31">
        <f>VLOOKUP($A107,$A$2:$CW$101,COLUMNS($A$1:AM$1),)</f>
        <v>994.13680336732875</v>
      </c>
      <c r="AN107" s="31">
        <f>VLOOKUP($A107,$A$2:$CW$101,COLUMNS($A$1:AN$1),)</f>
        <v>43723.094834570089</v>
      </c>
      <c r="AO107" s="31">
        <f>VLOOKUP($A107,$A$2:$CW$101,COLUMNS($A$1:AO$1),)</f>
        <v>11690.079553363063</v>
      </c>
      <c r="AP107" s="31">
        <f>VLOOKUP($A107,$A$2:$CW$101,COLUMNS($A$1:AP$1),)</f>
        <v>6786.8013972985591</v>
      </c>
      <c r="AQ107" s="31">
        <f>VLOOKUP($A107,$A$2:$CW$101,COLUMNS($A$1:CK$1),)</f>
        <v>1592.507074918165</v>
      </c>
      <c r="AR107" s="31">
        <f>VLOOKUP($A107,$A$2:$CW$101,COLUMNS($A$1:CL$1),)</f>
        <v>16313.750736427333</v>
      </c>
      <c r="AS107" s="31">
        <f>VLOOKUP($A107,$A$2:$CW$101,COLUMNS($A$1:CM$1),)</f>
        <v>62515.938932137804</v>
      </c>
      <c r="AT107" s="31">
        <f>VLOOKUP($A107,$A$2:$CW$101,COLUMNS($A$1:CV$1),)</f>
        <v>47243.987757722665</v>
      </c>
      <c r="AU107" s="30">
        <f t="shared" si="0"/>
        <v>75560.962438656032</v>
      </c>
    </row>
    <row r="108" spans="1:103" s="29" customFormat="1" x14ac:dyDescent="0.2">
      <c r="A108" s="29" t="s">
        <v>311</v>
      </c>
      <c r="B108" s="31">
        <f>VLOOKUP($A108,$A$2:$CW$101,COLUMNS($A$1:B$1),)</f>
        <v>2763.6919979861846</v>
      </c>
      <c r="C108" s="31">
        <f>VLOOKUP($A108,$A$2:$CW$101,COLUMNS($A$1:C$1),)</f>
        <v>306.19127103611697</v>
      </c>
      <c r="D108" s="31">
        <f>VLOOKUP($A108,$A$2:$CW$101,COLUMNS($A$1:D$1),)</f>
        <v>38.945788550377387</v>
      </c>
      <c r="E108" s="31">
        <f>VLOOKUP($A108,$A$2:$CW$101,COLUMNS($A$1:E$1),)</f>
        <v>1943.5745065882209</v>
      </c>
      <c r="F108" s="31">
        <f>VLOOKUP($A108,$A$2:$CW$101,COLUMNS($A$1:F$1),)</f>
        <v>23244.511727804027</v>
      </c>
      <c r="G108" s="31">
        <f>VLOOKUP($A108,$A$2:$CW$101,COLUMNS($A$1:G$1),)</f>
        <v>1301.1015057307488</v>
      </c>
      <c r="H108" s="31">
        <f>VLOOKUP($A108,$A$2:$CW$101,COLUMNS($A$1:H$1),)</f>
        <v>4640.0813892797896</v>
      </c>
      <c r="I108" s="31">
        <f>VLOOKUP($A108,$A$2:$CW$101,COLUMNS($A$1:I$1),)</f>
        <v>639.25386598352497</v>
      </c>
      <c r="J108" s="31">
        <f>VLOOKUP($A108,$A$2:$CW$101,COLUMNS($A$1:J$1),)</f>
        <v>1002.2638424140099</v>
      </c>
      <c r="K108" s="31">
        <f>VLOOKUP($A108,$A$2:$CW$101,COLUMNS($A$1:K$1),)</f>
        <v>53.35407239624692</v>
      </c>
      <c r="L108" s="31">
        <f>VLOOKUP($A108,$A$2:$CW$101,COLUMNS($A$1:L$1),)</f>
        <v>67.410317319264848</v>
      </c>
      <c r="M108" s="31">
        <f>VLOOKUP($A108,$A$2:$CW$101,COLUMNS($A$1:M$1),)</f>
        <v>609.94636362266931</v>
      </c>
      <c r="N108" s="31">
        <f>VLOOKUP($A108,$A$2:$CW$101,COLUMNS($A$1:N$1),)</f>
        <v>1886.905420073947</v>
      </c>
      <c r="O108" s="31">
        <f>VLOOKUP($A108,$A$2:$CW$101,COLUMNS($A$1:O$1),)</f>
        <v>294.07364564665619</v>
      </c>
      <c r="P108" s="31">
        <f>VLOOKUP($A108,$A$2:$CW$101,COLUMNS($A$1:P$1),)</f>
        <v>372.03859508452393</v>
      </c>
      <c r="Q108" s="31">
        <f>VLOOKUP($A108,$A$2:$CW$101,COLUMNS($A$1:Q$1),)</f>
        <v>5454.9674194288455</v>
      </c>
      <c r="R108" s="31">
        <f>VLOOKUP($A108,$A$2:$CW$101,COLUMNS($A$1:R$1),)</f>
        <v>3504.0787434818176</v>
      </c>
      <c r="S108" s="31">
        <f>VLOOKUP($A108,$A$2:$CW$101,COLUMNS($A$1:S$1),)</f>
        <v>262.081569458616</v>
      </c>
      <c r="T108" s="31">
        <f>VLOOKUP($A108,$A$2:$CW$101,COLUMNS($A$1:T$1),)</f>
        <v>406.51243686578101</v>
      </c>
      <c r="U108" s="31">
        <f>VLOOKUP($A108,$A$2:$CW$101,COLUMNS($A$1:U$1),)</f>
        <v>732.55156156680789</v>
      </c>
      <c r="V108" s="31">
        <f>VLOOKUP($A108,$A$2:$CW$101,COLUMNS($A$1:V$1),)</f>
        <v>5420.0541722101116</v>
      </c>
      <c r="W108" s="31">
        <f>VLOOKUP($A108,$A$2:$CW$101,COLUMNS($A$1:W$1),)</f>
        <v>3017.3896165696888</v>
      </c>
      <c r="X108" s="31">
        <f>VLOOKUP($A108,$A$2:$CW$101,COLUMNS($A$1:X$1),)</f>
        <v>730.07488332917933</v>
      </c>
      <c r="Y108" s="31">
        <f>VLOOKUP($A108,$A$2:$CW$101,COLUMNS($A$1:Y$1),)</f>
        <v>588.54003407792516</v>
      </c>
      <c r="Z108" s="31">
        <f>VLOOKUP($A108,$A$2:$CW$101,COLUMNS($A$1:Z$1),)</f>
        <v>258.53568047673997</v>
      </c>
      <c r="AA108" s="31">
        <f>VLOOKUP($A108,$A$2:$CW$101,COLUMNS($A$1:AA$1),)</f>
        <v>123.55002287396782</v>
      </c>
      <c r="AB108" s="31">
        <f>VLOOKUP($A108,$A$2:$CW$101,COLUMNS($A$1:AB$1),)</f>
        <v>803.08264940239678</v>
      </c>
      <c r="AC108" s="31">
        <f>VLOOKUP($A108,$A$2:$CW$101,COLUMNS($A$1:AC$1),)</f>
        <v>109.63326168282384</v>
      </c>
      <c r="AD108" s="31">
        <f>VLOOKUP($A108,$A$2:$CW$101,COLUMNS($A$1:AD$1),)</f>
        <v>164.52149864496164</v>
      </c>
      <c r="AE108" s="31">
        <f>VLOOKUP($A108,$A$2:$CW$101,COLUMNS($A$1:AE$1),)</f>
        <v>404.5369666216796</v>
      </c>
      <c r="AF108" s="31">
        <f>VLOOKUP($A108,$A$2:$CW$101,COLUMNS($A$1:AF$1),)</f>
        <v>10475.982490962831</v>
      </c>
      <c r="AG108" s="31">
        <f>VLOOKUP($A108,$A$2:$CW$101,COLUMNS($A$1:AG$1),)</f>
        <v>385.53490533265358</v>
      </c>
      <c r="AH108" s="31">
        <f>VLOOKUP($A108,$A$2:$CW$101,COLUMNS($A$1:AH$1),)</f>
        <v>894.24215628529623</v>
      </c>
      <c r="AI108" s="31">
        <f>VLOOKUP($A108,$A$2:$CW$101,COLUMNS($A$1:AI$1),)</f>
        <v>5462.2952836230143</v>
      </c>
      <c r="AJ108" s="31">
        <f>VLOOKUP($A108,$A$2:$CW$101,COLUMNS($A$1:AJ$1),)</f>
        <v>1442.8697441512913</v>
      </c>
      <c r="AK108" s="31">
        <f>VLOOKUP($A108,$A$2:$CW$101,COLUMNS($A$1:AK$1),)</f>
        <v>4513.9005421630609</v>
      </c>
      <c r="AL108" s="31">
        <f>VLOOKUP($A108,$A$2:$CW$101,COLUMNS($A$1:AL$1),)</f>
        <v>345.43400292008926</v>
      </c>
      <c r="AM108" s="31">
        <f>VLOOKUP($A108,$A$2:$CW$101,COLUMNS($A$1:AM$1),)</f>
        <v>743.61282659109997</v>
      </c>
      <c r="AN108" s="31">
        <f>VLOOKUP($A108,$A$2:$CW$101,COLUMNS($A$1:AN$1),)</f>
        <v>18753.547297834673</v>
      </c>
      <c r="AO108" s="31">
        <f>VLOOKUP($A108,$A$2:$CW$101,COLUMNS($A$1:AO$1),)</f>
        <v>1835.606992445131</v>
      </c>
      <c r="AP108" s="31">
        <f>VLOOKUP($A108,$A$2:$CW$101,COLUMNS($A$1:AP$1),)</f>
        <v>3937.5494782834608</v>
      </c>
      <c r="AQ108" s="31">
        <f>VLOOKUP($A108,$A$2:$CW$101,COLUMNS($A$1:CK$1),)</f>
        <v>10526.200512070749</v>
      </c>
      <c r="AR108" s="31">
        <f>VLOOKUP($A108,$A$2:$CW$101,COLUMNS($A$1:CL$1),)</f>
        <v>30218.408914134128</v>
      </c>
      <c r="AS108" s="31">
        <f>VLOOKUP($A108,$A$2:$CW$101,COLUMNS($A$1:CM$1),)</f>
        <v>67871.379976702781</v>
      </c>
      <c r="AT108" s="31">
        <f>VLOOKUP($A108,$A$2:$CW$101,COLUMNS($A$1:CV$1),)</f>
        <v>11075.598510442211</v>
      </c>
      <c r="AU108" s="30">
        <f t="shared" si="0"/>
        <v>3778.5614721682045</v>
      </c>
    </row>
    <row r="109" spans="1:103" x14ac:dyDescent="0.2">
      <c r="A109" s="5"/>
    </row>
    <row r="110" spans="1:103" x14ac:dyDescent="0.2">
      <c r="A110" s="5"/>
    </row>
    <row r="111" spans="1:103" x14ac:dyDescent="0.2">
      <c r="A111" s="5"/>
    </row>
    <row r="112" spans="1:103" x14ac:dyDescent="0.2">
      <c r="A112" s="5"/>
    </row>
    <row r="113" spans="1:1" x14ac:dyDescent="0.2">
      <c r="A113" s="5"/>
    </row>
    <row r="114" spans="1:1" x14ac:dyDescent="0.2">
      <c r="A114" s="5"/>
    </row>
    <row r="115" spans="1:1" x14ac:dyDescent="0.2">
      <c r="A115" s="5"/>
    </row>
    <row r="116" spans="1:1" x14ac:dyDescent="0.2">
      <c r="A116" s="5"/>
    </row>
    <row r="117" spans="1:1" x14ac:dyDescent="0.2">
      <c r="A117" s="5"/>
    </row>
    <row r="118" spans="1:1" x14ac:dyDescent="0.2">
      <c r="A118" s="5"/>
    </row>
    <row r="119" spans="1:1" x14ac:dyDescent="0.2">
      <c r="A119" s="5"/>
    </row>
    <row r="120" spans="1:1" x14ac:dyDescent="0.2">
      <c r="A120" s="5"/>
    </row>
    <row r="121" spans="1:1" x14ac:dyDescent="0.2">
      <c r="A121" s="5"/>
    </row>
    <row r="122" spans="1:1" x14ac:dyDescent="0.2">
      <c r="A122" s="5"/>
    </row>
    <row r="123" spans="1:1" x14ac:dyDescent="0.2">
      <c r="A123" s="5"/>
    </row>
    <row r="124" spans="1:1" x14ac:dyDescent="0.2">
      <c r="A124" s="5"/>
    </row>
    <row r="125" spans="1:1" x14ac:dyDescent="0.2">
      <c r="A125" s="5"/>
    </row>
    <row r="126" spans="1:1" x14ac:dyDescent="0.2">
      <c r="A126" s="5"/>
    </row>
    <row r="127" spans="1:1" x14ac:dyDescent="0.2">
      <c r="A127" s="5"/>
    </row>
    <row r="128" spans="1:1" x14ac:dyDescent="0.2">
      <c r="A128" s="5"/>
    </row>
    <row r="129" spans="1:1" x14ac:dyDescent="0.2">
      <c r="A129" s="5"/>
    </row>
    <row r="130" spans="1:1" x14ac:dyDescent="0.2">
      <c r="A130" s="5"/>
    </row>
    <row r="131" spans="1:1" x14ac:dyDescent="0.2">
      <c r="A131" s="5"/>
    </row>
    <row r="132" spans="1:1" x14ac:dyDescent="0.2">
      <c r="A132" s="5"/>
    </row>
    <row r="133" spans="1:1" x14ac:dyDescent="0.2">
      <c r="A133" s="5"/>
    </row>
    <row r="134" spans="1:1" x14ac:dyDescent="0.2">
      <c r="A134" s="5"/>
    </row>
    <row r="135" spans="1:1" x14ac:dyDescent="0.2">
      <c r="A135" s="5"/>
    </row>
    <row r="136" spans="1:1" x14ac:dyDescent="0.2">
      <c r="A136" s="5"/>
    </row>
    <row r="137" spans="1:1" x14ac:dyDescent="0.2">
      <c r="A137" s="5"/>
    </row>
    <row r="138" spans="1:1" x14ac:dyDescent="0.2">
      <c r="A138" s="5"/>
    </row>
    <row r="139" spans="1:1" x14ac:dyDescent="0.2">
      <c r="A139" s="5"/>
    </row>
    <row r="140" spans="1:1" x14ac:dyDescent="0.2">
      <c r="A140" s="5"/>
    </row>
    <row r="141" spans="1:1" x14ac:dyDescent="0.2">
      <c r="A141" s="5"/>
    </row>
    <row r="142" spans="1:1" x14ac:dyDescent="0.2">
      <c r="A142" s="5"/>
    </row>
    <row r="143" spans="1:1" x14ac:dyDescent="0.2">
      <c r="A143" s="5"/>
    </row>
    <row r="144" spans="1:1" x14ac:dyDescent="0.2">
      <c r="A144" s="5"/>
    </row>
    <row r="145" spans="1:1" x14ac:dyDescent="0.2">
      <c r="A145" s="5"/>
    </row>
    <row r="146" spans="1:1" x14ac:dyDescent="0.2">
      <c r="A146" s="5"/>
    </row>
    <row r="147" spans="1:1" x14ac:dyDescent="0.2">
      <c r="A147" s="5"/>
    </row>
    <row r="148" spans="1:1" x14ac:dyDescent="0.2">
      <c r="A148" s="5"/>
    </row>
    <row r="149" spans="1:1" x14ac:dyDescent="0.2">
      <c r="A149" s="5"/>
    </row>
    <row r="150" spans="1:1" x14ac:dyDescent="0.2">
      <c r="A150" s="5"/>
    </row>
    <row r="151" spans="1:1" x14ac:dyDescent="0.2">
      <c r="A151" s="5"/>
    </row>
    <row r="152" spans="1:1" x14ac:dyDescent="0.2">
      <c r="A152" s="5"/>
    </row>
    <row r="153" spans="1:1" x14ac:dyDescent="0.2">
      <c r="A153" s="5"/>
    </row>
    <row r="154" spans="1:1" x14ac:dyDescent="0.2">
      <c r="A154" s="5"/>
    </row>
    <row r="155" spans="1:1" x14ac:dyDescent="0.2">
      <c r="A155" s="5"/>
    </row>
    <row r="156" spans="1:1" x14ac:dyDescent="0.2">
      <c r="A156" s="5"/>
    </row>
    <row r="157" spans="1:1" x14ac:dyDescent="0.2">
      <c r="A157" s="5"/>
    </row>
    <row r="158" spans="1:1" x14ac:dyDescent="0.2">
      <c r="A158" s="5"/>
    </row>
    <row r="159" spans="1:1" x14ac:dyDescent="0.2">
      <c r="A159" s="5"/>
    </row>
    <row r="160" spans="1:1" x14ac:dyDescent="0.2">
      <c r="A160" s="5"/>
    </row>
    <row r="161" spans="1:1" x14ac:dyDescent="0.2">
      <c r="A161" s="5"/>
    </row>
    <row r="162" spans="1:1" x14ac:dyDescent="0.2">
      <c r="A162" s="5"/>
    </row>
    <row r="163" spans="1:1" x14ac:dyDescent="0.2">
      <c r="A163" s="5"/>
    </row>
    <row r="164" spans="1:1" x14ac:dyDescent="0.2">
      <c r="A164" s="5"/>
    </row>
    <row r="165" spans="1:1" x14ac:dyDescent="0.2">
      <c r="A165" s="5"/>
    </row>
    <row r="166" spans="1:1" x14ac:dyDescent="0.2">
      <c r="A166" s="5"/>
    </row>
    <row r="167" spans="1:1" x14ac:dyDescent="0.2">
      <c r="A167" s="5"/>
    </row>
    <row r="168" spans="1:1" x14ac:dyDescent="0.2">
      <c r="A168" s="5"/>
    </row>
    <row r="169" spans="1:1" x14ac:dyDescent="0.2">
      <c r="A169" s="5"/>
    </row>
    <row r="170" spans="1:1" x14ac:dyDescent="0.2">
      <c r="A170" s="5"/>
    </row>
    <row r="171" spans="1:1" x14ac:dyDescent="0.2">
      <c r="A171" s="5"/>
    </row>
    <row r="172" spans="1:1" x14ac:dyDescent="0.2">
      <c r="A172" s="5"/>
    </row>
    <row r="173" spans="1:1" x14ac:dyDescent="0.2">
      <c r="A173" s="5"/>
    </row>
    <row r="174" spans="1:1" x14ac:dyDescent="0.2">
      <c r="A174" s="5"/>
    </row>
    <row r="175" spans="1:1" x14ac:dyDescent="0.2">
      <c r="A175" s="5"/>
    </row>
    <row r="176" spans="1:1" x14ac:dyDescent="0.2">
      <c r="A176" s="5"/>
    </row>
    <row r="177" spans="1:1" x14ac:dyDescent="0.2">
      <c r="A177" s="5"/>
    </row>
    <row r="178" spans="1:1" x14ac:dyDescent="0.2">
      <c r="A178" s="5"/>
    </row>
    <row r="179" spans="1:1" x14ac:dyDescent="0.2">
      <c r="A179" s="5"/>
    </row>
    <row r="180" spans="1:1" x14ac:dyDescent="0.2">
      <c r="A180" s="5"/>
    </row>
    <row r="181" spans="1:1" x14ac:dyDescent="0.2">
      <c r="A181" s="5"/>
    </row>
    <row r="182" spans="1:1" x14ac:dyDescent="0.2">
      <c r="A182" s="5"/>
    </row>
    <row r="183" spans="1:1" x14ac:dyDescent="0.2">
      <c r="A183" s="5"/>
    </row>
    <row r="184" spans="1:1" x14ac:dyDescent="0.2">
      <c r="A184" s="5"/>
    </row>
    <row r="185" spans="1:1" x14ac:dyDescent="0.2">
      <c r="A185" s="5"/>
    </row>
    <row r="186" spans="1:1" x14ac:dyDescent="0.2">
      <c r="A186" s="5"/>
    </row>
    <row r="187" spans="1:1" x14ac:dyDescent="0.2">
      <c r="A187" s="5"/>
    </row>
    <row r="188" spans="1:1" x14ac:dyDescent="0.2">
      <c r="A188" s="5"/>
    </row>
    <row r="189" spans="1:1" x14ac:dyDescent="0.2">
      <c r="A189" s="5"/>
    </row>
    <row r="190" spans="1:1" x14ac:dyDescent="0.2">
      <c r="A190" s="5"/>
    </row>
    <row r="191" spans="1:1" x14ac:dyDescent="0.2">
      <c r="A191" s="5"/>
    </row>
    <row r="192" spans="1:1" x14ac:dyDescent="0.2">
      <c r="A192" s="5"/>
    </row>
    <row r="193" spans="1:1" x14ac:dyDescent="0.2">
      <c r="A193" s="5"/>
    </row>
    <row r="194" spans="1:1" x14ac:dyDescent="0.2">
      <c r="A194" s="5"/>
    </row>
    <row r="195" spans="1:1" x14ac:dyDescent="0.2">
      <c r="A195" s="5"/>
    </row>
    <row r="196" spans="1:1" x14ac:dyDescent="0.2">
      <c r="A196" s="5"/>
    </row>
    <row r="197" spans="1:1" x14ac:dyDescent="0.2">
      <c r="A197" s="5"/>
    </row>
    <row r="198" spans="1:1" x14ac:dyDescent="0.2">
      <c r="A198" s="5"/>
    </row>
    <row r="199" spans="1:1" x14ac:dyDescent="0.2">
      <c r="A199" s="5"/>
    </row>
    <row r="200" spans="1:1" x14ac:dyDescent="0.2">
      <c r="A200" s="5"/>
    </row>
    <row r="201" spans="1:1" x14ac:dyDescent="0.2">
      <c r="A201" s="5"/>
    </row>
    <row r="202" spans="1:1" x14ac:dyDescent="0.2">
      <c r="A202" s="5"/>
    </row>
    <row r="203" spans="1:1" x14ac:dyDescent="0.2">
      <c r="A203" s="5"/>
    </row>
    <row r="204" spans="1:1" x14ac:dyDescent="0.2">
      <c r="A204" s="5"/>
    </row>
    <row r="205" spans="1:1" x14ac:dyDescent="0.2">
      <c r="A205" s="5"/>
    </row>
    <row r="206" spans="1:1" x14ac:dyDescent="0.2">
      <c r="A206" s="5"/>
    </row>
    <row r="207" spans="1:1" x14ac:dyDescent="0.2">
      <c r="A207" s="5"/>
    </row>
    <row r="208" spans="1:1" x14ac:dyDescent="0.2">
      <c r="A208" s="5"/>
    </row>
    <row r="209" spans="1:1" x14ac:dyDescent="0.2">
      <c r="A209" s="5"/>
    </row>
    <row r="210" spans="1:1" x14ac:dyDescent="0.2">
      <c r="A210" s="5"/>
    </row>
    <row r="211" spans="1:1" x14ac:dyDescent="0.2">
      <c r="A211" s="5"/>
    </row>
    <row r="212" spans="1:1" x14ac:dyDescent="0.2">
      <c r="A212" s="5"/>
    </row>
    <row r="213" spans="1:1" x14ac:dyDescent="0.2">
      <c r="A213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3DB1F-C390-40FA-BF75-0DEA88433F42}">
  <dimension ref="A1:CF344"/>
  <sheetViews>
    <sheetView zoomScale="85" zoomScaleNormal="85" workbookViewId="0">
      <pane xSplit="1" ySplit="1" topLeftCell="BF284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2.75" outlineLevelRow="1" x14ac:dyDescent="0.2"/>
  <cols>
    <col min="1" max="1" width="9.140625" style="5"/>
    <col min="2" max="2" width="10" style="5" bestFit="1" customWidth="1"/>
    <col min="3" max="4" width="9.28515625" style="5" bestFit="1" customWidth="1"/>
    <col min="5" max="6" width="10" style="5" bestFit="1" customWidth="1"/>
    <col min="7" max="7" width="9.28515625" style="5" bestFit="1" customWidth="1"/>
    <col min="8" max="9" width="10" style="5" bestFit="1" customWidth="1"/>
    <col min="10" max="12" width="9.28515625" style="5" bestFit="1" customWidth="1"/>
    <col min="13" max="18" width="10" style="5" bestFit="1" customWidth="1"/>
    <col min="19" max="19" width="9.28515625" style="5" bestFit="1" customWidth="1"/>
    <col min="20" max="25" width="10" style="5" bestFit="1" customWidth="1"/>
    <col min="26" max="27" width="9.28515625" style="5" bestFit="1" customWidth="1"/>
    <col min="28" max="28" width="10" style="5" bestFit="1" customWidth="1"/>
    <col min="29" max="30" width="9.28515625" style="5" bestFit="1" customWidth="1"/>
    <col min="31" max="34" width="10" style="5" bestFit="1" customWidth="1"/>
    <col min="35" max="35" width="11" style="5" bestFit="1" customWidth="1"/>
    <col min="36" max="38" width="10" style="5" bestFit="1" customWidth="1"/>
    <col min="39" max="39" width="11" style="5" bestFit="1" customWidth="1"/>
    <col min="40" max="40" width="10" style="5" bestFit="1" customWidth="1"/>
    <col min="41" max="41" width="11" style="5" bestFit="1" customWidth="1"/>
    <col min="42" max="42" width="10" style="5" bestFit="1" customWidth="1"/>
    <col min="43" max="43" width="11" style="5" bestFit="1" customWidth="1"/>
    <col min="44" max="44" width="10" style="5" bestFit="1" customWidth="1"/>
    <col min="45" max="45" width="9.28515625" style="5" bestFit="1" customWidth="1"/>
    <col min="46" max="47" width="11" style="5" bestFit="1" customWidth="1"/>
    <col min="48" max="48" width="10" style="5" bestFit="1" customWidth="1"/>
    <col min="49" max="50" width="11" style="5" bestFit="1" customWidth="1"/>
    <col min="51" max="51" width="10" style="5" bestFit="1" customWidth="1"/>
    <col min="52" max="52" width="9.28515625" style="5" bestFit="1" customWidth="1"/>
    <col min="53" max="56" width="10" style="5" bestFit="1" customWidth="1"/>
    <col min="57" max="58" width="11" style="5" bestFit="1" customWidth="1"/>
    <col min="59" max="59" width="9.28515625" style="5" bestFit="1" customWidth="1"/>
    <col min="60" max="62" width="10" style="5" bestFit="1" customWidth="1"/>
    <col min="63" max="63" width="11" style="5" bestFit="1" customWidth="1"/>
    <col min="64" max="64" width="10" style="5" bestFit="1" customWidth="1"/>
    <col min="65" max="66" width="11" style="5" bestFit="1" customWidth="1"/>
    <col min="67" max="68" width="10" style="5" bestFit="1" customWidth="1"/>
    <col min="69" max="69" width="11" style="5" bestFit="1" customWidth="1"/>
    <col min="70" max="71" width="10" style="5" bestFit="1" customWidth="1"/>
    <col min="72" max="73" width="11" style="5" bestFit="1" customWidth="1"/>
    <col min="74" max="74" width="10" style="5" bestFit="1" customWidth="1"/>
    <col min="75" max="75" width="11" style="5" bestFit="1" customWidth="1"/>
    <col min="76" max="76" width="12.42578125" style="5" bestFit="1" customWidth="1"/>
    <col min="77" max="80" width="11" style="5" bestFit="1" customWidth="1"/>
    <col min="81" max="82" width="12.42578125" style="5" bestFit="1" customWidth="1"/>
    <col min="83" max="84" width="11" style="5" bestFit="1" customWidth="1"/>
    <col min="85" max="16384" width="9.140625" style="5"/>
  </cols>
  <sheetData>
    <row r="1" spans="1:84" x14ac:dyDescent="0.2">
      <c r="B1" s="5" t="s">
        <v>257</v>
      </c>
      <c r="C1" s="5" t="s">
        <v>258</v>
      </c>
      <c r="D1" s="5" t="s">
        <v>259</v>
      </c>
      <c r="E1" s="5" t="s">
        <v>260</v>
      </c>
      <c r="F1" s="5" t="s">
        <v>262</v>
      </c>
      <c r="G1" s="5" t="s">
        <v>393</v>
      </c>
      <c r="H1" s="5" t="s">
        <v>264</v>
      </c>
      <c r="I1" s="5" t="s">
        <v>265</v>
      </c>
      <c r="J1" s="5" t="s">
        <v>266</v>
      </c>
      <c r="K1" s="5" t="s">
        <v>268</v>
      </c>
      <c r="L1" s="5" t="s">
        <v>269</v>
      </c>
      <c r="M1" s="5" t="s">
        <v>270</v>
      </c>
      <c r="N1" s="5" t="s">
        <v>271</v>
      </c>
      <c r="O1" s="5" t="s">
        <v>272</v>
      </c>
      <c r="P1" s="5" t="s">
        <v>273</v>
      </c>
      <c r="Q1" s="5" t="s">
        <v>274</v>
      </c>
      <c r="R1" s="5" t="s">
        <v>275</v>
      </c>
      <c r="S1" s="5" t="s">
        <v>276</v>
      </c>
      <c r="T1" s="5" t="s">
        <v>277</v>
      </c>
      <c r="U1" s="5" t="s">
        <v>279</v>
      </c>
      <c r="V1" s="5" t="s">
        <v>280</v>
      </c>
      <c r="W1" s="5" t="s">
        <v>281</v>
      </c>
      <c r="X1" s="5" t="s">
        <v>282</v>
      </c>
      <c r="Y1" s="5" t="s">
        <v>283</v>
      </c>
      <c r="Z1" s="5" t="s">
        <v>284</v>
      </c>
      <c r="AA1" s="5" t="s">
        <v>285</v>
      </c>
      <c r="AB1" s="5" t="s">
        <v>286</v>
      </c>
      <c r="AC1" s="5" t="s">
        <v>287</v>
      </c>
      <c r="AD1" s="5" t="s">
        <v>288</v>
      </c>
      <c r="AE1" s="5" t="s">
        <v>289</v>
      </c>
      <c r="AF1" s="5" t="s">
        <v>290</v>
      </c>
      <c r="AG1" s="5" t="s">
        <v>291</v>
      </c>
      <c r="AH1" s="5" t="s">
        <v>292</v>
      </c>
      <c r="AI1" s="5" t="s">
        <v>293</v>
      </c>
      <c r="AJ1" s="5" t="s">
        <v>294</v>
      </c>
      <c r="AK1" s="5" t="s">
        <v>394</v>
      </c>
      <c r="AL1" s="5" t="s">
        <v>299</v>
      </c>
      <c r="AM1" s="5" t="s">
        <v>300</v>
      </c>
      <c r="AN1" s="5" t="s">
        <v>301</v>
      </c>
      <c r="AO1" s="5" t="s">
        <v>302</v>
      </c>
      <c r="AP1" s="5" t="s">
        <v>303</v>
      </c>
      <c r="AQ1" s="5" t="s">
        <v>304</v>
      </c>
      <c r="AR1" s="5" t="s">
        <v>306</v>
      </c>
      <c r="AS1" s="5" t="s">
        <v>307</v>
      </c>
      <c r="AT1" s="5" t="s">
        <v>308</v>
      </c>
      <c r="AU1" s="5" t="s">
        <v>309</v>
      </c>
      <c r="AV1" s="5" t="s">
        <v>425</v>
      </c>
      <c r="AW1" s="5" t="s">
        <v>426</v>
      </c>
      <c r="AX1" s="5" t="s">
        <v>326</v>
      </c>
      <c r="AY1" s="5" t="s">
        <v>327</v>
      </c>
      <c r="AZ1" s="5" t="s">
        <v>329</v>
      </c>
      <c r="BA1" s="5" t="s">
        <v>330</v>
      </c>
      <c r="BB1" s="5" t="s">
        <v>331</v>
      </c>
      <c r="BC1" s="5" t="s">
        <v>332</v>
      </c>
      <c r="BD1" s="5" t="s">
        <v>333</v>
      </c>
      <c r="BE1" s="5" t="s">
        <v>334</v>
      </c>
      <c r="BF1" s="5" t="s">
        <v>335</v>
      </c>
      <c r="BG1" s="5" t="s">
        <v>336</v>
      </c>
      <c r="BH1" s="5" t="s">
        <v>337</v>
      </c>
      <c r="BI1" s="5" t="s">
        <v>338</v>
      </c>
      <c r="BJ1" s="5" t="s">
        <v>339</v>
      </c>
      <c r="BK1" s="5" t="s">
        <v>342</v>
      </c>
      <c r="BL1" s="5" t="s">
        <v>343</v>
      </c>
      <c r="BM1" s="5" t="s">
        <v>344</v>
      </c>
      <c r="BN1" s="5" t="s">
        <v>346</v>
      </c>
      <c r="BO1" s="5" t="s">
        <v>345</v>
      </c>
      <c r="BP1" s="5" t="s">
        <v>347</v>
      </c>
      <c r="BQ1" s="5" t="s">
        <v>348</v>
      </c>
      <c r="BR1" s="5" t="s">
        <v>349</v>
      </c>
      <c r="BS1" s="5" t="s">
        <v>340</v>
      </c>
      <c r="BT1" s="5" t="s">
        <v>341</v>
      </c>
      <c r="BU1" s="5" t="s">
        <v>311</v>
      </c>
      <c r="BV1" s="5" t="s">
        <v>312</v>
      </c>
      <c r="BW1" s="5" t="s">
        <v>350</v>
      </c>
      <c r="BX1" s="5" t="s">
        <v>351</v>
      </c>
      <c r="BY1" s="5" t="s">
        <v>352</v>
      </c>
      <c r="BZ1" s="5" t="s">
        <v>427</v>
      </c>
      <c r="CA1" s="5" t="s">
        <v>356</v>
      </c>
      <c r="CB1" s="5" t="s">
        <v>357</v>
      </c>
      <c r="CC1" s="5" t="s">
        <v>358</v>
      </c>
      <c r="CD1" s="5" t="s">
        <v>359</v>
      </c>
      <c r="CE1" s="5" t="s">
        <v>360</v>
      </c>
      <c r="CF1" s="5" t="s">
        <v>390</v>
      </c>
    </row>
    <row r="2" spans="1:84" outlineLevel="1" x14ac:dyDescent="0.2">
      <c r="A2" s="5" t="s">
        <v>257</v>
      </c>
      <c r="B2" s="27">
        <f>NBI_L2!B2</f>
        <v>0</v>
      </c>
      <c r="C2" s="27">
        <f>NBI_L2!C2</f>
        <v>0</v>
      </c>
      <c r="D2" s="27">
        <f>NBI_L2!D2</f>
        <v>0</v>
      </c>
      <c r="E2" s="27">
        <f>NBI_L2!E2</f>
        <v>0</v>
      </c>
      <c r="F2" s="27">
        <f>NBI_L2!F2</f>
        <v>0</v>
      </c>
      <c r="G2" s="27">
        <f>NBI_L2!G2</f>
        <v>0</v>
      </c>
      <c r="H2" s="27">
        <f>NBI_L2!H2</f>
        <v>0</v>
      </c>
      <c r="I2" s="27">
        <f>NBI_L2!I2</f>
        <v>0</v>
      </c>
      <c r="J2" s="27">
        <f>NBI_L2!J2</f>
        <v>0</v>
      </c>
      <c r="K2" s="27">
        <f>NBI_L2!K2</f>
        <v>0</v>
      </c>
      <c r="L2" s="27">
        <f>NBI_L2!L2</f>
        <v>0</v>
      </c>
      <c r="M2" s="27">
        <f>NBI_L2!M2</f>
        <v>0</v>
      </c>
      <c r="N2" s="27">
        <f>NBI_L2!N2</f>
        <v>0</v>
      </c>
      <c r="O2" s="27">
        <f>NBI_L2!O2</f>
        <v>0</v>
      </c>
      <c r="P2" s="27">
        <f>NBI_L2!P2</f>
        <v>0</v>
      </c>
      <c r="Q2" s="27">
        <f>NBI_L2!Q2</f>
        <v>0</v>
      </c>
      <c r="R2" s="27">
        <f>NBI_L2!R2</f>
        <v>0</v>
      </c>
      <c r="S2" s="27">
        <f>NBI_L2!S2</f>
        <v>0</v>
      </c>
      <c r="T2" s="27">
        <f>NBI_L2!T2</f>
        <v>0</v>
      </c>
      <c r="U2" s="27">
        <f>NBI_L2!U2</f>
        <v>0</v>
      </c>
      <c r="V2" s="27">
        <f>NBI_L2!V2</f>
        <v>0</v>
      </c>
      <c r="W2" s="27">
        <f>NBI_L2!W2</f>
        <v>0</v>
      </c>
      <c r="X2" s="27">
        <f>NBI_L2!X2</f>
        <v>0</v>
      </c>
      <c r="Y2" s="27">
        <f>NBI_L2!Y2</f>
        <v>0</v>
      </c>
      <c r="Z2" s="27">
        <f>NBI_L2!Z2</f>
        <v>0</v>
      </c>
      <c r="AA2" s="27">
        <f>NBI_L2!AA2</f>
        <v>0</v>
      </c>
      <c r="AB2" s="27">
        <f>NBI_L2!AB2</f>
        <v>0</v>
      </c>
      <c r="AC2" s="27">
        <f>NBI_L2!AC2</f>
        <v>0</v>
      </c>
      <c r="AD2" s="27">
        <f>NBI_L2!AD2</f>
        <v>0</v>
      </c>
      <c r="AE2" s="27">
        <f>NBI_L2!AE2</f>
        <v>0</v>
      </c>
      <c r="AF2" s="27">
        <f>NBI_L2!AF2</f>
        <v>0</v>
      </c>
      <c r="AG2" s="27">
        <f>NBI_L2!AG2</f>
        <v>0</v>
      </c>
      <c r="AH2" s="27">
        <f>NBI_L2!AH2</f>
        <v>0</v>
      </c>
      <c r="AI2" s="27">
        <f>NBI_L2!AI2</f>
        <v>0</v>
      </c>
      <c r="AJ2" s="27">
        <f>NBI_L2!AJ2</f>
        <v>0</v>
      </c>
      <c r="AK2" s="27">
        <f>NBI_L2!AK2</f>
        <v>0</v>
      </c>
      <c r="AL2" s="27">
        <f>NBI_L2!AL2</f>
        <v>0</v>
      </c>
      <c r="AM2" s="27">
        <f>NBI_L2!AM2</f>
        <v>0</v>
      </c>
      <c r="AN2" s="27">
        <f>NBI_L2!AN2</f>
        <v>0</v>
      </c>
      <c r="AO2" s="27">
        <f>NBI_L2!AO2</f>
        <v>0</v>
      </c>
      <c r="AP2" s="27">
        <f>NBI_L2!AP2</f>
        <v>0</v>
      </c>
      <c r="AQ2" s="27">
        <f>NBI_L2!AQ2</f>
        <v>190560.92183547799</v>
      </c>
      <c r="AR2" s="27">
        <f>NBI_L2!AR2</f>
        <v>0</v>
      </c>
      <c r="AS2" s="27">
        <f>NBI_L2!AS2</f>
        <v>0</v>
      </c>
      <c r="AT2" s="27">
        <f>NBI_L2!AT2</f>
        <v>0</v>
      </c>
      <c r="AU2" s="27">
        <f>NBI_L2!AU2</f>
        <v>0</v>
      </c>
      <c r="AV2" s="27">
        <f>NBI_L2!AV2</f>
        <v>0</v>
      </c>
      <c r="AW2" s="27">
        <f>NBI_L2!AW2</f>
        <v>0</v>
      </c>
      <c r="AX2" s="27">
        <f>NBI_L2!AX2</f>
        <v>0</v>
      </c>
      <c r="AY2" s="27">
        <f>NBI_L2!AY2</f>
        <v>0</v>
      </c>
      <c r="AZ2" s="27">
        <f>NBI_L2!AZ2</f>
        <v>0</v>
      </c>
      <c r="BA2" s="27">
        <f>NBI_L2!BA2</f>
        <v>0</v>
      </c>
      <c r="BB2" s="27">
        <f>NBI_L2!BB2</f>
        <v>0</v>
      </c>
      <c r="BC2" s="27">
        <f>NBI_L2!BC2</f>
        <v>0</v>
      </c>
      <c r="BD2" s="27">
        <f>NBI_L2!BD2</f>
        <v>0</v>
      </c>
      <c r="BE2" s="27">
        <f>NBI_L2!BE2</f>
        <v>0</v>
      </c>
      <c r="BF2" s="27">
        <f>NBI_L2!BF2</f>
        <v>0</v>
      </c>
      <c r="BG2" s="27">
        <f>NBI_L2!BG2</f>
        <v>0</v>
      </c>
      <c r="BH2" s="27">
        <f>NBI_L2!BH2</f>
        <v>0</v>
      </c>
      <c r="BI2" s="27">
        <f>NBI_L2!BI2</f>
        <v>0</v>
      </c>
      <c r="BJ2" s="27">
        <f>NBI_L2!BJ2</f>
        <v>0</v>
      </c>
      <c r="BK2" s="27">
        <f>NBI_L2!BK2</f>
        <v>0</v>
      </c>
      <c r="BL2" s="27">
        <f>NBI_L2!BL2</f>
        <v>0</v>
      </c>
      <c r="BM2" s="27">
        <f>NBI_L2!BM2</f>
        <v>0</v>
      </c>
      <c r="BN2" s="27">
        <f>NBI_L2!BN2</f>
        <v>0</v>
      </c>
      <c r="BO2" s="27">
        <f>NBI_L2!BO2</f>
        <v>0</v>
      </c>
      <c r="BP2" s="27">
        <f>NBI_L2!BP2</f>
        <v>0</v>
      </c>
      <c r="BQ2" s="27">
        <f>NBI_L2!BQ2</f>
        <v>0</v>
      </c>
      <c r="BR2" s="27">
        <f>NBI_L2!BR2</f>
        <v>0</v>
      </c>
      <c r="BS2" s="27">
        <f>NBI_L2!BS2</f>
        <v>0</v>
      </c>
      <c r="BT2" s="27">
        <f>NBI_L2!BT2</f>
        <v>0</v>
      </c>
      <c r="BU2" s="27">
        <f>NBI_L2!BU2</f>
        <v>0</v>
      </c>
      <c r="BV2" s="27">
        <f>NBI_L2!BV2</f>
        <v>0</v>
      </c>
      <c r="BW2" s="27">
        <f>NBI_L2!BW2</f>
        <v>0</v>
      </c>
      <c r="BX2" s="27">
        <f>NBI_L2!BX2</f>
        <v>0</v>
      </c>
      <c r="BY2" s="27">
        <f>NBI_L2!BY2</f>
        <v>0</v>
      </c>
      <c r="BZ2" s="27">
        <f>NBI_L2!BZ2</f>
        <v>0</v>
      </c>
      <c r="CA2" s="27">
        <f>NBI_L2!CA2</f>
        <v>0</v>
      </c>
      <c r="CB2" s="27">
        <f>NBI_L2!CB2</f>
        <v>0</v>
      </c>
      <c r="CC2" s="27">
        <f>NBI_L2!CC2</f>
        <v>0</v>
      </c>
      <c r="CD2" s="27">
        <f>NBI_L2!CD2</f>
        <v>0</v>
      </c>
      <c r="CE2" s="27">
        <f>NBI_L2!CE2</f>
        <v>0</v>
      </c>
      <c r="CF2" s="27">
        <f>NBI_L2!CW2</f>
        <v>190560.92183547799</v>
      </c>
    </row>
    <row r="3" spans="1:84" outlineLevel="1" x14ac:dyDescent="0.2">
      <c r="A3" s="5" t="s">
        <v>258</v>
      </c>
      <c r="B3" s="27">
        <f>NBI_L2!B3</f>
        <v>0</v>
      </c>
      <c r="C3" s="27">
        <f>NBI_L2!C3</f>
        <v>0</v>
      </c>
      <c r="D3" s="27">
        <f>NBI_L2!D3</f>
        <v>0</v>
      </c>
      <c r="E3" s="27">
        <f>NBI_L2!E3</f>
        <v>0</v>
      </c>
      <c r="F3" s="27">
        <f>NBI_L2!F3</f>
        <v>0</v>
      </c>
      <c r="G3" s="27">
        <f>NBI_L2!G3</f>
        <v>0</v>
      </c>
      <c r="H3" s="27">
        <f>NBI_L2!H3</f>
        <v>0</v>
      </c>
      <c r="I3" s="27">
        <f>NBI_L2!I3</f>
        <v>0</v>
      </c>
      <c r="J3" s="27">
        <f>NBI_L2!J3</f>
        <v>0</v>
      </c>
      <c r="K3" s="27">
        <f>NBI_L2!K3</f>
        <v>0</v>
      </c>
      <c r="L3" s="27">
        <f>NBI_L2!L3</f>
        <v>0</v>
      </c>
      <c r="M3" s="27">
        <f>NBI_L2!M3</f>
        <v>0</v>
      </c>
      <c r="N3" s="27">
        <f>NBI_L2!N3</f>
        <v>0</v>
      </c>
      <c r="O3" s="27">
        <f>NBI_L2!O3</f>
        <v>0</v>
      </c>
      <c r="P3" s="27">
        <f>NBI_L2!P3</f>
        <v>0</v>
      </c>
      <c r="Q3" s="27">
        <f>NBI_L2!Q3</f>
        <v>0</v>
      </c>
      <c r="R3" s="27">
        <f>NBI_L2!R3</f>
        <v>0</v>
      </c>
      <c r="S3" s="27">
        <f>NBI_L2!S3</f>
        <v>0</v>
      </c>
      <c r="T3" s="27">
        <f>NBI_L2!T3</f>
        <v>0</v>
      </c>
      <c r="U3" s="27">
        <f>NBI_L2!U3</f>
        <v>0</v>
      </c>
      <c r="V3" s="27">
        <f>NBI_L2!V3</f>
        <v>0</v>
      </c>
      <c r="W3" s="27">
        <f>NBI_L2!W3</f>
        <v>0</v>
      </c>
      <c r="X3" s="27">
        <f>NBI_L2!X3</f>
        <v>0</v>
      </c>
      <c r="Y3" s="27">
        <f>NBI_L2!Y3</f>
        <v>0</v>
      </c>
      <c r="Z3" s="27">
        <f>NBI_L2!Z3</f>
        <v>0</v>
      </c>
      <c r="AA3" s="27">
        <f>NBI_L2!AA3</f>
        <v>0</v>
      </c>
      <c r="AB3" s="27">
        <f>NBI_L2!AB3</f>
        <v>0</v>
      </c>
      <c r="AC3" s="27">
        <f>NBI_L2!AC3</f>
        <v>0</v>
      </c>
      <c r="AD3" s="27">
        <f>NBI_L2!AD3</f>
        <v>0</v>
      </c>
      <c r="AE3" s="27">
        <f>NBI_L2!AE3</f>
        <v>0</v>
      </c>
      <c r="AF3" s="27">
        <f>NBI_L2!AF3</f>
        <v>0</v>
      </c>
      <c r="AG3" s="27">
        <f>NBI_L2!AG3</f>
        <v>0</v>
      </c>
      <c r="AH3" s="27">
        <f>NBI_L2!AH3</f>
        <v>0</v>
      </c>
      <c r="AI3" s="27">
        <f>NBI_L2!AI3</f>
        <v>0</v>
      </c>
      <c r="AJ3" s="27">
        <f>NBI_L2!AJ3</f>
        <v>0</v>
      </c>
      <c r="AK3" s="27">
        <f>NBI_L2!AK3</f>
        <v>0</v>
      </c>
      <c r="AL3" s="27">
        <f>NBI_L2!AL3</f>
        <v>0</v>
      </c>
      <c r="AM3" s="27">
        <f>NBI_L2!AM3</f>
        <v>0</v>
      </c>
      <c r="AN3" s="27">
        <f>NBI_L2!AN3</f>
        <v>0</v>
      </c>
      <c r="AO3" s="27">
        <f>NBI_L2!AO3</f>
        <v>0</v>
      </c>
      <c r="AP3" s="27">
        <f>NBI_L2!AP3</f>
        <v>0</v>
      </c>
      <c r="AQ3" s="27">
        <f>NBI_L2!AQ3</f>
        <v>0</v>
      </c>
      <c r="AR3" s="27">
        <f>NBI_L2!AR3</f>
        <v>17858.415903197401</v>
      </c>
      <c r="AS3" s="27">
        <f>NBI_L2!AS3</f>
        <v>0</v>
      </c>
      <c r="AT3" s="27">
        <f>NBI_L2!AT3</f>
        <v>0</v>
      </c>
      <c r="AU3" s="27">
        <f>NBI_L2!AU3</f>
        <v>0</v>
      </c>
      <c r="AV3" s="27">
        <f>NBI_L2!AV3</f>
        <v>0</v>
      </c>
      <c r="AW3" s="27">
        <f>NBI_L2!AW3</f>
        <v>0</v>
      </c>
      <c r="AX3" s="27">
        <f>NBI_L2!AX3</f>
        <v>0</v>
      </c>
      <c r="AY3" s="27">
        <f>NBI_L2!AY3</f>
        <v>0</v>
      </c>
      <c r="AZ3" s="27">
        <f>NBI_L2!AZ3</f>
        <v>0</v>
      </c>
      <c r="BA3" s="27">
        <f>NBI_L2!BA3</f>
        <v>0</v>
      </c>
      <c r="BB3" s="27">
        <f>NBI_L2!BB3</f>
        <v>0</v>
      </c>
      <c r="BC3" s="27">
        <f>NBI_L2!BC3</f>
        <v>0</v>
      </c>
      <c r="BD3" s="27">
        <f>NBI_L2!BD3</f>
        <v>0</v>
      </c>
      <c r="BE3" s="27">
        <f>NBI_L2!BE3</f>
        <v>0</v>
      </c>
      <c r="BF3" s="27">
        <f>NBI_L2!BF3</f>
        <v>0</v>
      </c>
      <c r="BG3" s="27">
        <f>NBI_L2!BG3</f>
        <v>0</v>
      </c>
      <c r="BH3" s="27">
        <f>NBI_L2!BH3</f>
        <v>0</v>
      </c>
      <c r="BI3" s="27">
        <f>NBI_L2!BI3</f>
        <v>0</v>
      </c>
      <c r="BJ3" s="27">
        <f>NBI_L2!BJ3</f>
        <v>0</v>
      </c>
      <c r="BK3" s="27">
        <f>NBI_L2!BK3</f>
        <v>0</v>
      </c>
      <c r="BL3" s="27">
        <f>NBI_L2!BL3</f>
        <v>0</v>
      </c>
      <c r="BM3" s="27">
        <f>NBI_L2!BM3</f>
        <v>0</v>
      </c>
      <c r="BN3" s="27">
        <f>NBI_L2!BN3</f>
        <v>0</v>
      </c>
      <c r="BO3" s="27">
        <f>NBI_L2!BO3</f>
        <v>0</v>
      </c>
      <c r="BP3" s="27">
        <f>NBI_L2!BP3</f>
        <v>0</v>
      </c>
      <c r="BQ3" s="27">
        <f>NBI_L2!BQ3</f>
        <v>0</v>
      </c>
      <c r="BR3" s="27">
        <f>NBI_L2!BR3</f>
        <v>0</v>
      </c>
      <c r="BS3" s="27">
        <f>NBI_L2!BS3</f>
        <v>0</v>
      </c>
      <c r="BT3" s="27">
        <f>NBI_L2!BT3</f>
        <v>0</v>
      </c>
      <c r="BU3" s="27">
        <f>NBI_L2!BU3</f>
        <v>0</v>
      </c>
      <c r="BV3" s="27">
        <f>NBI_L2!BV3</f>
        <v>0</v>
      </c>
      <c r="BW3" s="27">
        <f>NBI_L2!BW3</f>
        <v>0</v>
      </c>
      <c r="BX3" s="27">
        <f>NBI_L2!BX3</f>
        <v>0</v>
      </c>
      <c r="BY3" s="27">
        <f>NBI_L2!BY3</f>
        <v>0</v>
      </c>
      <c r="BZ3" s="27">
        <f>NBI_L2!BZ3</f>
        <v>0</v>
      </c>
      <c r="CA3" s="27">
        <f>NBI_L2!CA3</f>
        <v>0</v>
      </c>
      <c r="CB3" s="27">
        <f>NBI_L2!CB3</f>
        <v>0</v>
      </c>
      <c r="CC3" s="27">
        <f>NBI_L2!CC3</f>
        <v>0</v>
      </c>
      <c r="CD3" s="27">
        <f>NBI_L2!CD3</f>
        <v>0</v>
      </c>
      <c r="CE3" s="27">
        <f>NBI_L2!CE3</f>
        <v>0</v>
      </c>
      <c r="CF3" s="27">
        <f>NBI_L2!CW3</f>
        <v>17858.415903197401</v>
      </c>
    </row>
    <row r="4" spans="1:84" outlineLevel="1" x14ac:dyDescent="0.2">
      <c r="A4" s="5" t="s">
        <v>259</v>
      </c>
      <c r="B4" s="27">
        <f>NBI_L2!B4</f>
        <v>0</v>
      </c>
      <c r="C4" s="27">
        <f>NBI_L2!C4</f>
        <v>0</v>
      </c>
      <c r="D4" s="27">
        <f>NBI_L2!D4</f>
        <v>0</v>
      </c>
      <c r="E4" s="27">
        <f>NBI_L2!E4</f>
        <v>0</v>
      </c>
      <c r="F4" s="27">
        <f>NBI_L2!F4</f>
        <v>0</v>
      </c>
      <c r="G4" s="27">
        <f>NBI_L2!G4</f>
        <v>0</v>
      </c>
      <c r="H4" s="27">
        <f>NBI_L2!H4</f>
        <v>0</v>
      </c>
      <c r="I4" s="27">
        <f>NBI_L2!I4</f>
        <v>0</v>
      </c>
      <c r="J4" s="27">
        <f>NBI_L2!J4</f>
        <v>0</v>
      </c>
      <c r="K4" s="27">
        <f>NBI_L2!K4</f>
        <v>0</v>
      </c>
      <c r="L4" s="27">
        <f>NBI_L2!L4</f>
        <v>0</v>
      </c>
      <c r="M4" s="27">
        <f>NBI_L2!M4</f>
        <v>0</v>
      </c>
      <c r="N4" s="27">
        <f>NBI_L2!N4</f>
        <v>0</v>
      </c>
      <c r="O4" s="27">
        <f>NBI_L2!O4</f>
        <v>0</v>
      </c>
      <c r="P4" s="27">
        <f>NBI_L2!P4</f>
        <v>0</v>
      </c>
      <c r="Q4" s="27">
        <f>NBI_L2!Q4</f>
        <v>0</v>
      </c>
      <c r="R4" s="27">
        <f>NBI_L2!R4</f>
        <v>0</v>
      </c>
      <c r="S4" s="27">
        <f>NBI_L2!S4</f>
        <v>0</v>
      </c>
      <c r="T4" s="27">
        <f>NBI_L2!T4</f>
        <v>0</v>
      </c>
      <c r="U4" s="27">
        <f>NBI_L2!U4</f>
        <v>0</v>
      </c>
      <c r="V4" s="27">
        <f>NBI_L2!V4</f>
        <v>0</v>
      </c>
      <c r="W4" s="27">
        <f>NBI_L2!W4</f>
        <v>0</v>
      </c>
      <c r="X4" s="27">
        <f>NBI_L2!X4</f>
        <v>0</v>
      </c>
      <c r="Y4" s="27">
        <f>NBI_L2!Y4</f>
        <v>0</v>
      </c>
      <c r="Z4" s="27">
        <f>NBI_L2!Z4</f>
        <v>0</v>
      </c>
      <c r="AA4" s="27">
        <f>NBI_L2!AA4</f>
        <v>0</v>
      </c>
      <c r="AB4" s="27">
        <f>NBI_L2!AB4</f>
        <v>0</v>
      </c>
      <c r="AC4" s="27">
        <f>NBI_L2!AC4</f>
        <v>0</v>
      </c>
      <c r="AD4" s="27">
        <f>NBI_L2!AD4</f>
        <v>0</v>
      </c>
      <c r="AE4" s="27">
        <f>NBI_L2!AE4</f>
        <v>0</v>
      </c>
      <c r="AF4" s="27">
        <f>NBI_L2!AF4</f>
        <v>0</v>
      </c>
      <c r="AG4" s="27">
        <f>NBI_L2!AG4</f>
        <v>0</v>
      </c>
      <c r="AH4" s="27">
        <f>NBI_L2!AH4</f>
        <v>0</v>
      </c>
      <c r="AI4" s="27">
        <f>NBI_L2!AI4</f>
        <v>0</v>
      </c>
      <c r="AJ4" s="27">
        <f>NBI_L2!AJ4</f>
        <v>0</v>
      </c>
      <c r="AK4" s="27">
        <f>NBI_L2!AK4</f>
        <v>0</v>
      </c>
      <c r="AL4" s="27">
        <f>NBI_L2!AL4</f>
        <v>0</v>
      </c>
      <c r="AM4" s="27">
        <f>NBI_L2!AM4</f>
        <v>0</v>
      </c>
      <c r="AN4" s="27">
        <f>NBI_L2!AN4</f>
        <v>0</v>
      </c>
      <c r="AO4" s="27">
        <f>NBI_L2!AO4</f>
        <v>0</v>
      </c>
      <c r="AP4" s="27">
        <f>NBI_L2!AP4</f>
        <v>0</v>
      </c>
      <c r="AQ4" s="27">
        <f>NBI_L2!AQ4</f>
        <v>0</v>
      </c>
      <c r="AR4" s="27">
        <f>NBI_L2!AR4</f>
        <v>0</v>
      </c>
      <c r="AS4" s="27">
        <f>NBI_L2!AS4</f>
        <v>8015.7520601441001</v>
      </c>
      <c r="AT4" s="27">
        <f>NBI_L2!AT4</f>
        <v>0</v>
      </c>
      <c r="AU4" s="27">
        <f>NBI_L2!AU4</f>
        <v>0</v>
      </c>
      <c r="AV4" s="27">
        <f>NBI_L2!AV4</f>
        <v>0</v>
      </c>
      <c r="AW4" s="27">
        <f>NBI_L2!AW4</f>
        <v>0</v>
      </c>
      <c r="AX4" s="27">
        <f>NBI_L2!AX4</f>
        <v>0</v>
      </c>
      <c r="AY4" s="27">
        <f>NBI_L2!AY4</f>
        <v>0</v>
      </c>
      <c r="AZ4" s="27">
        <f>NBI_L2!AZ4</f>
        <v>0</v>
      </c>
      <c r="BA4" s="27">
        <f>NBI_L2!BA4</f>
        <v>0</v>
      </c>
      <c r="BB4" s="27">
        <f>NBI_L2!BB4</f>
        <v>0</v>
      </c>
      <c r="BC4" s="27">
        <f>NBI_L2!BC4</f>
        <v>0</v>
      </c>
      <c r="BD4" s="27">
        <f>NBI_L2!BD4</f>
        <v>0</v>
      </c>
      <c r="BE4" s="27">
        <f>NBI_L2!BE4</f>
        <v>0</v>
      </c>
      <c r="BF4" s="27">
        <f>NBI_L2!BF4</f>
        <v>0</v>
      </c>
      <c r="BG4" s="27">
        <f>NBI_L2!BG4</f>
        <v>0</v>
      </c>
      <c r="BH4" s="27">
        <f>NBI_L2!BH4</f>
        <v>0</v>
      </c>
      <c r="BI4" s="27">
        <f>NBI_L2!BI4</f>
        <v>0</v>
      </c>
      <c r="BJ4" s="27">
        <f>NBI_L2!BJ4</f>
        <v>0</v>
      </c>
      <c r="BK4" s="27">
        <f>NBI_L2!BK4</f>
        <v>0</v>
      </c>
      <c r="BL4" s="27">
        <f>NBI_L2!BL4</f>
        <v>0</v>
      </c>
      <c r="BM4" s="27">
        <f>NBI_L2!BM4</f>
        <v>0</v>
      </c>
      <c r="BN4" s="27">
        <f>NBI_L2!BN4</f>
        <v>0</v>
      </c>
      <c r="BO4" s="27">
        <f>NBI_L2!BO4</f>
        <v>0</v>
      </c>
      <c r="BP4" s="27">
        <f>NBI_L2!BP4</f>
        <v>0</v>
      </c>
      <c r="BQ4" s="27">
        <f>NBI_L2!BQ4</f>
        <v>0</v>
      </c>
      <c r="BR4" s="27">
        <f>NBI_L2!BR4</f>
        <v>0</v>
      </c>
      <c r="BS4" s="27">
        <f>NBI_L2!BS4</f>
        <v>0</v>
      </c>
      <c r="BT4" s="27">
        <f>NBI_L2!BT4</f>
        <v>0</v>
      </c>
      <c r="BU4" s="27">
        <f>NBI_L2!BU4</f>
        <v>0</v>
      </c>
      <c r="BV4" s="27">
        <f>NBI_L2!BV4</f>
        <v>0</v>
      </c>
      <c r="BW4" s="27">
        <f>NBI_L2!BW4</f>
        <v>0</v>
      </c>
      <c r="BX4" s="27">
        <f>NBI_L2!BX4</f>
        <v>0</v>
      </c>
      <c r="BY4" s="27">
        <f>NBI_L2!BY4</f>
        <v>0</v>
      </c>
      <c r="BZ4" s="27">
        <f>NBI_L2!BZ4</f>
        <v>0</v>
      </c>
      <c r="CA4" s="27">
        <f>NBI_L2!CA4</f>
        <v>0</v>
      </c>
      <c r="CB4" s="27">
        <f>NBI_L2!CB4</f>
        <v>0</v>
      </c>
      <c r="CC4" s="27">
        <f>NBI_L2!CC4</f>
        <v>0</v>
      </c>
      <c r="CD4" s="27">
        <f>NBI_L2!CD4</f>
        <v>0</v>
      </c>
      <c r="CE4" s="27">
        <f>NBI_L2!CE4</f>
        <v>0</v>
      </c>
      <c r="CF4" s="27">
        <f>NBI_L2!CW4</f>
        <v>8015.7520601441001</v>
      </c>
    </row>
    <row r="5" spans="1:84" outlineLevel="1" x14ac:dyDescent="0.2">
      <c r="A5" s="5" t="s">
        <v>260</v>
      </c>
      <c r="B5" s="27">
        <f>NBI_L2!B5</f>
        <v>0</v>
      </c>
      <c r="C5" s="27">
        <f>NBI_L2!C5</f>
        <v>0</v>
      </c>
      <c r="D5" s="27">
        <f>NBI_L2!D5</f>
        <v>0</v>
      </c>
      <c r="E5" s="27">
        <f>NBI_L2!E5</f>
        <v>0</v>
      </c>
      <c r="F5" s="27">
        <f>NBI_L2!F5</f>
        <v>0</v>
      </c>
      <c r="G5" s="27">
        <f>NBI_L2!G5</f>
        <v>0</v>
      </c>
      <c r="H5" s="27">
        <f>NBI_L2!H5</f>
        <v>0</v>
      </c>
      <c r="I5" s="27">
        <f>NBI_L2!I5</f>
        <v>0</v>
      </c>
      <c r="J5" s="27">
        <f>NBI_L2!J5</f>
        <v>0</v>
      </c>
      <c r="K5" s="27">
        <f>NBI_L2!K5</f>
        <v>0</v>
      </c>
      <c r="L5" s="27">
        <f>NBI_L2!L5</f>
        <v>0</v>
      </c>
      <c r="M5" s="27">
        <f>NBI_L2!M5</f>
        <v>0</v>
      </c>
      <c r="N5" s="27">
        <f>NBI_L2!N5</f>
        <v>0</v>
      </c>
      <c r="O5" s="27">
        <f>NBI_L2!O5</f>
        <v>0</v>
      </c>
      <c r="P5" s="27">
        <f>NBI_L2!P5</f>
        <v>0</v>
      </c>
      <c r="Q5" s="27">
        <f>NBI_L2!Q5</f>
        <v>0</v>
      </c>
      <c r="R5" s="27">
        <f>NBI_L2!R5</f>
        <v>0</v>
      </c>
      <c r="S5" s="27">
        <f>NBI_L2!S5</f>
        <v>0</v>
      </c>
      <c r="T5" s="27">
        <f>NBI_L2!T5</f>
        <v>0</v>
      </c>
      <c r="U5" s="27">
        <f>NBI_L2!U5</f>
        <v>0</v>
      </c>
      <c r="V5" s="27">
        <f>NBI_L2!V5</f>
        <v>0</v>
      </c>
      <c r="W5" s="27">
        <f>NBI_L2!W5</f>
        <v>0</v>
      </c>
      <c r="X5" s="27">
        <f>NBI_L2!X5</f>
        <v>0</v>
      </c>
      <c r="Y5" s="27">
        <f>NBI_L2!Y5</f>
        <v>0</v>
      </c>
      <c r="Z5" s="27">
        <f>NBI_L2!Z5</f>
        <v>0</v>
      </c>
      <c r="AA5" s="27">
        <f>NBI_L2!AA5</f>
        <v>0</v>
      </c>
      <c r="AB5" s="27">
        <f>NBI_L2!AB5</f>
        <v>0</v>
      </c>
      <c r="AC5" s="27">
        <f>NBI_L2!AC5</f>
        <v>0</v>
      </c>
      <c r="AD5" s="27">
        <f>NBI_L2!AD5</f>
        <v>0</v>
      </c>
      <c r="AE5" s="27">
        <f>NBI_L2!AE5</f>
        <v>0</v>
      </c>
      <c r="AF5" s="27">
        <f>NBI_L2!AF5</f>
        <v>0</v>
      </c>
      <c r="AG5" s="27">
        <f>NBI_L2!AG5</f>
        <v>0</v>
      </c>
      <c r="AH5" s="27">
        <f>NBI_L2!AH5</f>
        <v>0</v>
      </c>
      <c r="AI5" s="27">
        <f>NBI_L2!AI5</f>
        <v>0</v>
      </c>
      <c r="AJ5" s="27">
        <f>NBI_L2!AJ5</f>
        <v>0</v>
      </c>
      <c r="AK5" s="27">
        <f>NBI_L2!AK5</f>
        <v>0</v>
      </c>
      <c r="AL5" s="27">
        <f>NBI_L2!AL5</f>
        <v>0</v>
      </c>
      <c r="AM5" s="27">
        <f>NBI_L2!AM5</f>
        <v>0</v>
      </c>
      <c r="AN5" s="27">
        <f>NBI_L2!AN5</f>
        <v>0</v>
      </c>
      <c r="AO5" s="27">
        <f>NBI_L2!AO5</f>
        <v>0</v>
      </c>
      <c r="AP5" s="27">
        <f>NBI_L2!AP5</f>
        <v>0</v>
      </c>
      <c r="AQ5" s="27">
        <f>NBI_L2!AQ5</f>
        <v>0</v>
      </c>
      <c r="AR5" s="27">
        <f>NBI_L2!AR5</f>
        <v>0</v>
      </c>
      <c r="AS5" s="27">
        <f>NBI_L2!AS5</f>
        <v>0</v>
      </c>
      <c r="AT5" s="27">
        <f>NBI_L2!AT5</f>
        <v>141626.66483128801</v>
      </c>
      <c r="AU5" s="27">
        <f>NBI_L2!AU5</f>
        <v>0</v>
      </c>
      <c r="AV5" s="27">
        <f>NBI_L2!AV5</f>
        <v>0</v>
      </c>
      <c r="AW5" s="27">
        <f>NBI_L2!AW5</f>
        <v>0</v>
      </c>
      <c r="AX5" s="27">
        <f>NBI_L2!AX5</f>
        <v>0</v>
      </c>
      <c r="AY5" s="27">
        <f>NBI_L2!AY5</f>
        <v>0</v>
      </c>
      <c r="AZ5" s="27">
        <f>NBI_L2!AZ5</f>
        <v>0</v>
      </c>
      <c r="BA5" s="27">
        <f>NBI_L2!BA5</f>
        <v>0</v>
      </c>
      <c r="BB5" s="27">
        <f>NBI_L2!BB5</f>
        <v>0</v>
      </c>
      <c r="BC5" s="27">
        <f>NBI_L2!BC5</f>
        <v>0</v>
      </c>
      <c r="BD5" s="27">
        <f>NBI_L2!BD5</f>
        <v>0</v>
      </c>
      <c r="BE5" s="27">
        <f>NBI_L2!BE5</f>
        <v>0</v>
      </c>
      <c r="BF5" s="27">
        <f>NBI_L2!BF5</f>
        <v>0</v>
      </c>
      <c r="BG5" s="27">
        <f>NBI_L2!BG5</f>
        <v>0</v>
      </c>
      <c r="BH5" s="27">
        <f>NBI_L2!BH5</f>
        <v>0</v>
      </c>
      <c r="BI5" s="27">
        <f>NBI_L2!BI5</f>
        <v>0</v>
      </c>
      <c r="BJ5" s="27">
        <f>NBI_L2!BJ5</f>
        <v>0</v>
      </c>
      <c r="BK5" s="27">
        <f>NBI_L2!BK5</f>
        <v>0</v>
      </c>
      <c r="BL5" s="27">
        <f>NBI_L2!BL5</f>
        <v>0</v>
      </c>
      <c r="BM5" s="27">
        <f>NBI_L2!BM5</f>
        <v>0</v>
      </c>
      <c r="BN5" s="27">
        <f>NBI_L2!BN5</f>
        <v>0</v>
      </c>
      <c r="BO5" s="27">
        <f>NBI_L2!BO5</f>
        <v>0</v>
      </c>
      <c r="BP5" s="27">
        <f>NBI_L2!BP5</f>
        <v>0</v>
      </c>
      <c r="BQ5" s="27">
        <f>NBI_L2!BQ5</f>
        <v>0</v>
      </c>
      <c r="BR5" s="27">
        <f>NBI_L2!BR5</f>
        <v>0</v>
      </c>
      <c r="BS5" s="27">
        <f>NBI_L2!BS5</f>
        <v>0</v>
      </c>
      <c r="BT5" s="27">
        <f>NBI_L2!BT5</f>
        <v>0</v>
      </c>
      <c r="BU5" s="27">
        <f>NBI_L2!BU5</f>
        <v>0</v>
      </c>
      <c r="BV5" s="27">
        <f>NBI_L2!BV5</f>
        <v>0</v>
      </c>
      <c r="BW5" s="27">
        <f>NBI_L2!BW5</f>
        <v>0</v>
      </c>
      <c r="BX5" s="27">
        <f>NBI_L2!BX5</f>
        <v>0</v>
      </c>
      <c r="BY5" s="27">
        <f>NBI_L2!BY5</f>
        <v>0</v>
      </c>
      <c r="BZ5" s="27">
        <f>NBI_L2!BZ5</f>
        <v>0</v>
      </c>
      <c r="CA5" s="27">
        <f>NBI_L2!CA5</f>
        <v>0</v>
      </c>
      <c r="CB5" s="27">
        <f>NBI_L2!CB5</f>
        <v>0</v>
      </c>
      <c r="CC5" s="27">
        <f>NBI_L2!CC5</f>
        <v>0</v>
      </c>
      <c r="CD5" s="27">
        <f>NBI_L2!CD5</f>
        <v>0</v>
      </c>
      <c r="CE5" s="27">
        <f>NBI_L2!CE5</f>
        <v>0</v>
      </c>
      <c r="CF5" s="27">
        <f>NBI_L2!CW5</f>
        <v>141626.66483128801</v>
      </c>
    </row>
    <row r="6" spans="1:84" outlineLevel="1" x14ac:dyDescent="0.2">
      <c r="A6" s="5" t="s">
        <v>262</v>
      </c>
      <c r="B6" s="27">
        <f>NBI_L2!B6</f>
        <v>0</v>
      </c>
      <c r="C6" s="27">
        <f>NBI_L2!C6</f>
        <v>0</v>
      </c>
      <c r="D6" s="27">
        <f>NBI_L2!D6</f>
        <v>0</v>
      </c>
      <c r="E6" s="27">
        <f>NBI_L2!E6</f>
        <v>0</v>
      </c>
      <c r="F6" s="27">
        <f>NBI_L2!F6</f>
        <v>0</v>
      </c>
      <c r="G6" s="27">
        <f>NBI_L2!G6</f>
        <v>0</v>
      </c>
      <c r="H6" s="27">
        <f>NBI_L2!H6</f>
        <v>0</v>
      </c>
      <c r="I6" s="27">
        <f>NBI_L2!I6</f>
        <v>0</v>
      </c>
      <c r="J6" s="27">
        <f>NBI_L2!J6</f>
        <v>0</v>
      </c>
      <c r="K6" s="27">
        <f>NBI_L2!K6</f>
        <v>0</v>
      </c>
      <c r="L6" s="27">
        <f>NBI_L2!L6</f>
        <v>0</v>
      </c>
      <c r="M6" s="27">
        <f>NBI_L2!M6</f>
        <v>0</v>
      </c>
      <c r="N6" s="27">
        <f>NBI_L2!N6</f>
        <v>0</v>
      </c>
      <c r="O6" s="27">
        <f>NBI_L2!O6</f>
        <v>0</v>
      </c>
      <c r="P6" s="27">
        <f>NBI_L2!P6</f>
        <v>0</v>
      </c>
      <c r="Q6" s="27">
        <f>NBI_L2!Q6</f>
        <v>0</v>
      </c>
      <c r="R6" s="27">
        <f>NBI_L2!R6</f>
        <v>0</v>
      </c>
      <c r="S6" s="27">
        <f>NBI_L2!S6</f>
        <v>0</v>
      </c>
      <c r="T6" s="27">
        <f>NBI_L2!T6</f>
        <v>0</v>
      </c>
      <c r="U6" s="27">
        <f>NBI_L2!U6</f>
        <v>0</v>
      </c>
      <c r="V6" s="27">
        <f>NBI_L2!V6</f>
        <v>0</v>
      </c>
      <c r="W6" s="27">
        <f>NBI_L2!W6</f>
        <v>0</v>
      </c>
      <c r="X6" s="27">
        <f>NBI_L2!X6</f>
        <v>0</v>
      </c>
      <c r="Y6" s="27">
        <f>NBI_L2!Y6</f>
        <v>0</v>
      </c>
      <c r="Z6" s="27">
        <f>NBI_L2!Z6</f>
        <v>0</v>
      </c>
      <c r="AA6" s="27">
        <f>NBI_L2!AA6</f>
        <v>0</v>
      </c>
      <c r="AB6" s="27">
        <f>NBI_L2!AB6</f>
        <v>0</v>
      </c>
      <c r="AC6" s="27">
        <f>NBI_L2!AC6</f>
        <v>0</v>
      </c>
      <c r="AD6" s="27">
        <f>NBI_L2!AD6</f>
        <v>0</v>
      </c>
      <c r="AE6" s="27">
        <f>NBI_L2!AE6</f>
        <v>0</v>
      </c>
      <c r="AF6" s="27">
        <f>NBI_L2!AF6</f>
        <v>0</v>
      </c>
      <c r="AG6" s="27">
        <f>NBI_L2!AG6</f>
        <v>0</v>
      </c>
      <c r="AH6" s="27">
        <f>NBI_L2!AH6</f>
        <v>0</v>
      </c>
      <c r="AI6" s="27">
        <f>NBI_L2!AI6</f>
        <v>0</v>
      </c>
      <c r="AJ6" s="27">
        <f>NBI_L2!AJ6</f>
        <v>0</v>
      </c>
      <c r="AK6" s="27">
        <f>NBI_L2!AK6</f>
        <v>0</v>
      </c>
      <c r="AL6" s="27">
        <f>NBI_L2!AL6</f>
        <v>0</v>
      </c>
      <c r="AM6" s="27">
        <f>NBI_L2!AM6</f>
        <v>0</v>
      </c>
      <c r="AN6" s="27">
        <f>NBI_L2!AN6</f>
        <v>0</v>
      </c>
      <c r="AO6" s="27">
        <f>NBI_L2!AO6</f>
        <v>0</v>
      </c>
      <c r="AP6" s="27">
        <f>NBI_L2!AP6</f>
        <v>0</v>
      </c>
      <c r="AQ6" s="27">
        <f>NBI_L2!AQ6</f>
        <v>0</v>
      </c>
      <c r="AR6" s="27">
        <f>NBI_L2!AR6</f>
        <v>0</v>
      </c>
      <c r="AS6" s="27">
        <f>NBI_L2!AS6</f>
        <v>0</v>
      </c>
      <c r="AT6" s="27">
        <f>NBI_L2!AT6</f>
        <v>0</v>
      </c>
      <c r="AU6" s="27">
        <f>NBI_L2!AU6</f>
        <v>483298.70469761261</v>
      </c>
      <c r="AV6" s="27">
        <f>NBI_L2!AV6</f>
        <v>0</v>
      </c>
      <c r="AW6" s="27">
        <f>NBI_L2!AW6</f>
        <v>0</v>
      </c>
      <c r="AX6" s="27">
        <f>NBI_L2!AX6</f>
        <v>0</v>
      </c>
      <c r="AY6" s="27">
        <f>NBI_L2!AY6</f>
        <v>0</v>
      </c>
      <c r="AZ6" s="27">
        <f>NBI_L2!AZ6</f>
        <v>0</v>
      </c>
      <c r="BA6" s="27">
        <f>NBI_L2!BA6</f>
        <v>0</v>
      </c>
      <c r="BB6" s="27">
        <f>NBI_L2!BB6</f>
        <v>0</v>
      </c>
      <c r="BC6" s="27">
        <f>NBI_L2!BC6</f>
        <v>0</v>
      </c>
      <c r="BD6" s="27">
        <f>NBI_L2!BD6</f>
        <v>0</v>
      </c>
      <c r="BE6" s="27">
        <f>NBI_L2!BE6</f>
        <v>0</v>
      </c>
      <c r="BF6" s="27">
        <f>NBI_L2!BF6</f>
        <v>0</v>
      </c>
      <c r="BG6" s="27">
        <f>NBI_L2!BG6</f>
        <v>0</v>
      </c>
      <c r="BH6" s="27">
        <f>NBI_L2!BH6</f>
        <v>0</v>
      </c>
      <c r="BI6" s="27">
        <f>NBI_L2!BI6</f>
        <v>0</v>
      </c>
      <c r="BJ6" s="27">
        <f>NBI_L2!BJ6</f>
        <v>0</v>
      </c>
      <c r="BK6" s="27">
        <f>NBI_L2!BK6</f>
        <v>0</v>
      </c>
      <c r="BL6" s="27">
        <f>NBI_L2!BL6</f>
        <v>0</v>
      </c>
      <c r="BM6" s="27">
        <f>NBI_L2!BM6</f>
        <v>0</v>
      </c>
      <c r="BN6" s="27">
        <f>NBI_L2!BN6</f>
        <v>0</v>
      </c>
      <c r="BO6" s="27">
        <f>NBI_L2!BO6</f>
        <v>0</v>
      </c>
      <c r="BP6" s="27">
        <f>NBI_L2!BP6</f>
        <v>0</v>
      </c>
      <c r="BQ6" s="27">
        <f>NBI_L2!BQ6</f>
        <v>0</v>
      </c>
      <c r="BR6" s="27">
        <f>NBI_L2!BR6</f>
        <v>0</v>
      </c>
      <c r="BS6" s="27">
        <f>NBI_L2!BS6</f>
        <v>0</v>
      </c>
      <c r="BT6" s="27">
        <f>NBI_L2!BT6</f>
        <v>0</v>
      </c>
      <c r="BU6" s="27">
        <f>NBI_L2!BU6</f>
        <v>0</v>
      </c>
      <c r="BV6" s="27">
        <f>NBI_L2!BV6</f>
        <v>0</v>
      </c>
      <c r="BW6" s="27">
        <f>NBI_L2!BW6</f>
        <v>0</v>
      </c>
      <c r="BX6" s="27">
        <f>NBI_L2!BX6</f>
        <v>0</v>
      </c>
      <c r="BY6" s="27">
        <f>NBI_L2!BY6</f>
        <v>0</v>
      </c>
      <c r="BZ6" s="27">
        <f>NBI_L2!BZ6</f>
        <v>0</v>
      </c>
      <c r="CA6" s="27">
        <f>NBI_L2!CA6</f>
        <v>0</v>
      </c>
      <c r="CB6" s="27">
        <f>NBI_L2!CB6</f>
        <v>0</v>
      </c>
      <c r="CC6" s="27">
        <f>NBI_L2!CC6</f>
        <v>0</v>
      </c>
      <c r="CD6" s="27">
        <f>NBI_L2!CD6</f>
        <v>0</v>
      </c>
      <c r="CE6" s="27">
        <f>NBI_L2!CE6</f>
        <v>0</v>
      </c>
      <c r="CF6" s="27">
        <f>NBI_L2!CW6</f>
        <v>483298.70469761261</v>
      </c>
    </row>
    <row r="7" spans="1:84" outlineLevel="1" x14ac:dyDescent="0.2">
      <c r="A7" s="5" t="s">
        <v>393</v>
      </c>
      <c r="B7" s="27">
        <f>NBI_L2!B7</f>
        <v>0</v>
      </c>
      <c r="C7" s="27">
        <f>NBI_L2!C7</f>
        <v>0</v>
      </c>
      <c r="D7" s="27">
        <f>NBI_L2!D7</f>
        <v>0</v>
      </c>
      <c r="E7" s="27">
        <f>NBI_L2!E7</f>
        <v>0</v>
      </c>
      <c r="F7" s="27">
        <f>NBI_L2!F7</f>
        <v>0</v>
      </c>
      <c r="G7" s="27">
        <f>NBI_L2!G7</f>
        <v>0</v>
      </c>
      <c r="H7" s="27">
        <f>NBI_L2!H7</f>
        <v>0</v>
      </c>
      <c r="I7" s="27">
        <f>NBI_L2!I7</f>
        <v>0</v>
      </c>
      <c r="J7" s="27">
        <f>NBI_L2!J7</f>
        <v>0</v>
      </c>
      <c r="K7" s="27">
        <f>NBI_L2!K7</f>
        <v>0</v>
      </c>
      <c r="L7" s="27">
        <f>NBI_L2!L7</f>
        <v>0</v>
      </c>
      <c r="M7" s="27">
        <f>NBI_L2!M7</f>
        <v>0</v>
      </c>
      <c r="N7" s="27">
        <f>NBI_L2!N7</f>
        <v>0</v>
      </c>
      <c r="O7" s="27">
        <f>NBI_L2!O7</f>
        <v>0</v>
      </c>
      <c r="P7" s="27">
        <f>NBI_L2!P7</f>
        <v>0</v>
      </c>
      <c r="Q7" s="27">
        <f>NBI_L2!Q7</f>
        <v>0</v>
      </c>
      <c r="R7" s="27">
        <f>NBI_L2!R7</f>
        <v>0</v>
      </c>
      <c r="S7" s="27">
        <f>NBI_L2!S7</f>
        <v>0</v>
      </c>
      <c r="T7" s="27">
        <f>NBI_L2!T7</f>
        <v>0</v>
      </c>
      <c r="U7" s="27">
        <f>NBI_L2!U7</f>
        <v>0</v>
      </c>
      <c r="V7" s="27">
        <f>NBI_L2!V7</f>
        <v>0</v>
      </c>
      <c r="W7" s="27">
        <f>NBI_L2!W7</f>
        <v>0</v>
      </c>
      <c r="X7" s="27">
        <f>NBI_L2!X7</f>
        <v>0</v>
      </c>
      <c r="Y7" s="27">
        <f>NBI_L2!Y7</f>
        <v>0</v>
      </c>
      <c r="Z7" s="27">
        <f>NBI_L2!Z7</f>
        <v>0</v>
      </c>
      <c r="AA7" s="27">
        <f>NBI_L2!AA7</f>
        <v>0</v>
      </c>
      <c r="AB7" s="27">
        <f>NBI_L2!AB7</f>
        <v>0</v>
      </c>
      <c r="AC7" s="27">
        <f>NBI_L2!AC7</f>
        <v>0</v>
      </c>
      <c r="AD7" s="27">
        <f>NBI_L2!AD7</f>
        <v>0</v>
      </c>
      <c r="AE7" s="27">
        <f>NBI_L2!AE7</f>
        <v>0</v>
      </c>
      <c r="AF7" s="27">
        <f>NBI_L2!AF7</f>
        <v>0</v>
      </c>
      <c r="AG7" s="27">
        <f>NBI_L2!AG7</f>
        <v>0</v>
      </c>
      <c r="AH7" s="27">
        <f>NBI_L2!AH7</f>
        <v>0</v>
      </c>
      <c r="AI7" s="27">
        <f>NBI_L2!AI7</f>
        <v>0</v>
      </c>
      <c r="AJ7" s="27">
        <f>NBI_L2!AJ7</f>
        <v>0</v>
      </c>
      <c r="AK7" s="27">
        <f>NBI_L2!AK7</f>
        <v>0</v>
      </c>
      <c r="AL7" s="27">
        <f>NBI_L2!AL7</f>
        <v>0</v>
      </c>
      <c r="AM7" s="27">
        <f>NBI_L2!AM7</f>
        <v>0</v>
      </c>
      <c r="AN7" s="27">
        <f>NBI_L2!AN7</f>
        <v>0</v>
      </c>
      <c r="AO7" s="27">
        <f>NBI_L2!AO7</f>
        <v>0</v>
      </c>
      <c r="AP7" s="27">
        <f>NBI_L2!AP7</f>
        <v>0</v>
      </c>
      <c r="AQ7" s="27">
        <f>NBI_L2!AQ7</f>
        <v>0</v>
      </c>
      <c r="AR7" s="27">
        <f>NBI_L2!AR7</f>
        <v>0</v>
      </c>
      <c r="AS7" s="27">
        <f>NBI_L2!AS7</f>
        <v>0</v>
      </c>
      <c r="AT7" s="27">
        <f>NBI_L2!AT7</f>
        <v>0</v>
      </c>
      <c r="AU7" s="27">
        <f>NBI_L2!AU7</f>
        <v>0</v>
      </c>
      <c r="AV7" s="27">
        <f>NBI_L2!AV7</f>
        <v>88000.261316452001</v>
      </c>
      <c r="AW7" s="27">
        <f>NBI_L2!AW7</f>
        <v>0</v>
      </c>
      <c r="AX7" s="27">
        <f>NBI_L2!AX7</f>
        <v>0</v>
      </c>
      <c r="AY7" s="27">
        <f>NBI_L2!AY7</f>
        <v>0</v>
      </c>
      <c r="AZ7" s="27">
        <f>NBI_L2!AZ7</f>
        <v>0</v>
      </c>
      <c r="BA7" s="27">
        <f>NBI_L2!BA7</f>
        <v>0</v>
      </c>
      <c r="BB7" s="27">
        <f>NBI_L2!BB7</f>
        <v>0</v>
      </c>
      <c r="BC7" s="27">
        <f>NBI_L2!BC7</f>
        <v>0</v>
      </c>
      <c r="BD7" s="27">
        <f>NBI_L2!BD7</f>
        <v>0</v>
      </c>
      <c r="BE7" s="27">
        <f>NBI_L2!BE7</f>
        <v>0</v>
      </c>
      <c r="BF7" s="27">
        <f>NBI_L2!BF7</f>
        <v>0</v>
      </c>
      <c r="BG7" s="27">
        <f>NBI_L2!BG7</f>
        <v>0</v>
      </c>
      <c r="BH7" s="27">
        <f>NBI_L2!BH7</f>
        <v>0</v>
      </c>
      <c r="BI7" s="27">
        <f>NBI_L2!BI7</f>
        <v>0</v>
      </c>
      <c r="BJ7" s="27">
        <f>NBI_L2!BJ7</f>
        <v>0</v>
      </c>
      <c r="BK7" s="27">
        <f>NBI_L2!BK7</f>
        <v>0</v>
      </c>
      <c r="BL7" s="27">
        <f>NBI_L2!BL7</f>
        <v>0</v>
      </c>
      <c r="BM7" s="27">
        <f>NBI_L2!BM7</f>
        <v>0</v>
      </c>
      <c r="BN7" s="27">
        <f>NBI_L2!BN7</f>
        <v>0</v>
      </c>
      <c r="BO7" s="27">
        <f>NBI_L2!BO7</f>
        <v>0</v>
      </c>
      <c r="BP7" s="27">
        <f>NBI_L2!BP7</f>
        <v>0</v>
      </c>
      <c r="BQ7" s="27">
        <f>NBI_L2!BQ7</f>
        <v>0</v>
      </c>
      <c r="BR7" s="27">
        <f>NBI_L2!BR7</f>
        <v>0</v>
      </c>
      <c r="BS7" s="27">
        <f>NBI_L2!BS7</f>
        <v>0</v>
      </c>
      <c r="BT7" s="27">
        <f>NBI_L2!BT7</f>
        <v>0</v>
      </c>
      <c r="BU7" s="27">
        <f>NBI_L2!BU7</f>
        <v>0</v>
      </c>
      <c r="BV7" s="27">
        <f>NBI_L2!BV7</f>
        <v>0</v>
      </c>
      <c r="BW7" s="27">
        <f>NBI_L2!BW7</f>
        <v>0</v>
      </c>
      <c r="BX7" s="27">
        <f>NBI_L2!BX7</f>
        <v>0</v>
      </c>
      <c r="BY7" s="27">
        <f>NBI_L2!BY7</f>
        <v>0</v>
      </c>
      <c r="BZ7" s="27">
        <f>NBI_L2!BZ7</f>
        <v>0</v>
      </c>
      <c r="CA7" s="27">
        <f>NBI_L2!CA7</f>
        <v>0</v>
      </c>
      <c r="CB7" s="27">
        <f>NBI_L2!CB7</f>
        <v>0</v>
      </c>
      <c r="CC7" s="27">
        <f>NBI_L2!CC7</f>
        <v>0</v>
      </c>
      <c r="CD7" s="27">
        <f>NBI_L2!CD7</f>
        <v>0</v>
      </c>
      <c r="CE7" s="27">
        <f>NBI_L2!CE7</f>
        <v>0</v>
      </c>
      <c r="CF7" s="27">
        <f>NBI_L2!CW7</f>
        <v>88000.261316452001</v>
      </c>
    </row>
    <row r="8" spans="1:84" outlineLevel="1" x14ac:dyDescent="0.2">
      <c r="A8" s="5" t="s">
        <v>264</v>
      </c>
      <c r="B8" s="27">
        <f>NBI_L2!B8</f>
        <v>0</v>
      </c>
      <c r="C8" s="27">
        <f>NBI_L2!C8</f>
        <v>0</v>
      </c>
      <c r="D8" s="27">
        <f>NBI_L2!D8</f>
        <v>0</v>
      </c>
      <c r="E8" s="27">
        <f>NBI_L2!E8</f>
        <v>0</v>
      </c>
      <c r="F8" s="27">
        <f>NBI_L2!F8</f>
        <v>0</v>
      </c>
      <c r="G8" s="27">
        <f>NBI_L2!G8</f>
        <v>0</v>
      </c>
      <c r="H8" s="27">
        <f>NBI_L2!H8</f>
        <v>0</v>
      </c>
      <c r="I8" s="27">
        <f>NBI_L2!I8</f>
        <v>0</v>
      </c>
      <c r="J8" s="27">
        <f>NBI_L2!J8</f>
        <v>0</v>
      </c>
      <c r="K8" s="27">
        <f>NBI_L2!K8</f>
        <v>0</v>
      </c>
      <c r="L8" s="27">
        <f>NBI_L2!L8</f>
        <v>0</v>
      </c>
      <c r="M8" s="27">
        <f>NBI_L2!M8</f>
        <v>0</v>
      </c>
      <c r="N8" s="27">
        <f>NBI_L2!N8</f>
        <v>0</v>
      </c>
      <c r="O8" s="27">
        <f>NBI_L2!O8</f>
        <v>0</v>
      </c>
      <c r="P8" s="27">
        <f>NBI_L2!P8</f>
        <v>0</v>
      </c>
      <c r="Q8" s="27">
        <f>NBI_L2!Q8</f>
        <v>0</v>
      </c>
      <c r="R8" s="27">
        <f>NBI_L2!R8</f>
        <v>0</v>
      </c>
      <c r="S8" s="27">
        <f>NBI_L2!S8</f>
        <v>0</v>
      </c>
      <c r="T8" s="27">
        <f>NBI_L2!T8</f>
        <v>0</v>
      </c>
      <c r="U8" s="27">
        <f>NBI_L2!U8</f>
        <v>0</v>
      </c>
      <c r="V8" s="27">
        <f>NBI_L2!V8</f>
        <v>0</v>
      </c>
      <c r="W8" s="27">
        <f>NBI_L2!W8</f>
        <v>0</v>
      </c>
      <c r="X8" s="27">
        <f>NBI_L2!X8</f>
        <v>0</v>
      </c>
      <c r="Y8" s="27">
        <f>NBI_L2!Y8</f>
        <v>0</v>
      </c>
      <c r="Z8" s="27">
        <f>NBI_L2!Z8</f>
        <v>0</v>
      </c>
      <c r="AA8" s="27">
        <f>NBI_L2!AA8</f>
        <v>0</v>
      </c>
      <c r="AB8" s="27">
        <f>NBI_L2!AB8</f>
        <v>0</v>
      </c>
      <c r="AC8" s="27">
        <f>NBI_L2!AC8</f>
        <v>0</v>
      </c>
      <c r="AD8" s="27">
        <f>NBI_L2!AD8</f>
        <v>0</v>
      </c>
      <c r="AE8" s="27">
        <f>NBI_L2!AE8</f>
        <v>0</v>
      </c>
      <c r="AF8" s="27">
        <f>NBI_L2!AF8</f>
        <v>0</v>
      </c>
      <c r="AG8" s="27">
        <f>NBI_L2!AG8</f>
        <v>0</v>
      </c>
      <c r="AH8" s="27">
        <f>NBI_L2!AH8</f>
        <v>0</v>
      </c>
      <c r="AI8" s="27">
        <f>NBI_L2!AI8</f>
        <v>0</v>
      </c>
      <c r="AJ8" s="27">
        <f>NBI_L2!AJ8</f>
        <v>0</v>
      </c>
      <c r="AK8" s="27">
        <f>NBI_L2!AK8</f>
        <v>0</v>
      </c>
      <c r="AL8" s="27">
        <f>NBI_L2!AL8</f>
        <v>0</v>
      </c>
      <c r="AM8" s="27">
        <f>NBI_L2!AM8</f>
        <v>0</v>
      </c>
      <c r="AN8" s="27">
        <f>NBI_L2!AN8</f>
        <v>0</v>
      </c>
      <c r="AO8" s="27">
        <f>NBI_L2!AO8</f>
        <v>0</v>
      </c>
      <c r="AP8" s="27">
        <f>NBI_L2!AP8</f>
        <v>0</v>
      </c>
      <c r="AQ8" s="27">
        <f>NBI_L2!AQ8</f>
        <v>0</v>
      </c>
      <c r="AR8" s="27">
        <f>NBI_L2!AR8</f>
        <v>0</v>
      </c>
      <c r="AS8" s="27">
        <f>NBI_L2!AS8</f>
        <v>0</v>
      </c>
      <c r="AT8" s="27">
        <f>NBI_L2!AT8</f>
        <v>0</v>
      </c>
      <c r="AU8" s="27">
        <f>NBI_L2!AU8</f>
        <v>0</v>
      </c>
      <c r="AV8" s="27">
        <f>NBI_L2!AV8</f>
        <v>0</v>
      </c>
      <c r="AW8" s="27">
        <f>NBI_L2!AW8</f>
        <v>385123.31905406521</v>
      </c>
      <c r="AX8" s="27">
        <f>NBI_L2!AX8</f>
        <v>0</v>
      </c>
      <c r="AY8" s="27">
        <f>NBI_L2!AY8</f>
        <v>0</v>
      </c>
      <c r="AZ8" s="27">
        <f>NBI_L2!AZ8</f>
        <v>0</v>
      </c>
      <c r="BA8" s="27">
        <f>NBI_L2!BA8</f>
        <v>0</v>
      </c>
      <c r="BB8" s="27">
        <f>NBI_L2!BB8</f>
        <v>0</v>
      </c>
      <c r="BC8" s="27">
        <f>NBI_L2!BC8</f>
        <v>0</v>
      </c>
      <c r="BD8" s="27">
        <f>NBI_L2!BD8</f>
        <v>0</v>
      </c>
      <c r="BE8" s="27">
        <f>NBI_L2!BE8</f>
        <v>0</v>
      </c>
      <c r="BF8" s="27">
        <f>NBI_L2!BF8</f>
        <v>0</v>
      </c>
      <c r="BG8" s="27">
        <f>NBI_L2!BG8</f>
        <v>0</v>
      </c>
      <c r="BH8" s="27">
        <f>NBI_L2!BH8</f>
        <v>0</v>
      </c>
      <c r="BI8" s="27">
        <f>NBI_L2!BI8</f>
        <v>0</v>
      </c>
      <c r="BJ8" s="27">
        <f>NBI_L2!BJ8</f>
        <v>0</v>
      </c>
      <c r="BK8" s="27">
        <f>NBI_L2!BK8</f>
        <v>0</v>
      </c>
      <c r="BL8" s="27">
        <f>NBI_L2!BL8</f>
        <v>0</v>
      </c>
      <c r="BM8" s="27">
        <f>NBI_L2!BM8</f>
        <v>0</v>
      </c>
      <c r="BN8" s="27">
        <f>NBI_L2!BN8</f>
        <v>0</v>
      </c>
      <c r="BO8" s="27">
        <f>NBI_L2!BO8</f>
        <v>0</v>
      </c>
      <c r="BP8" s="27">
        <f>NBI_L2!BP8</f>
        <v>0</v>
      </c>
      <c r="BQ8" s="27">
        <f>NBI_L2!BQ8</f>
        <v>0</v>
      </c>
      <c r="BR8" s="27">
        <f>NBI_L2!BR8</f>
        <v>0</v>
      </c>
      <c r="BS8" s="27">
        <f>NBI_L2!BS8</f>
        <v>0</v>
      </c>
      <c r="BT8" s="27">
        <f>NBI_L2!BT8</f>
        <v>0</v>
      </c>
      <c r="BU8" s="27">
        <f>NBI_L2!BU8</f>
        <v>0</v>
      </c>
      <c r="BV8" s="27">
        <f>NBI_L2!BV8</f>
        <v>0</v>
      </c>
      <c r="BW8" s="27">
        <f>NBI_L2!BW8</f>
        <v>0</v>
      </c>
      <c r="BX8" s="27">
        <f>NBI_L2!BX8</f>
        <v>0</v>
      </c>
      <c r="BY8" s="27">
        <f>NBI_L2!BY8</f>
        <v>0</v>
      </c>
      <c r="BZ8" s="27">
        <f>NBI_L2!BZ8</f>
        <v>0</v>
      </c>
      <c r="CA8" s="27">
        <f>NBI_L2!CA8</f>
        <v>0</v>
      </c>
      <c r="CB8" s="27">
        <f>NBI_L2!CB8</f>
        <v>0</v>
      </c>
      <c r="CC8" s="27">
        <f>NBI_L2!CC8</f>
        <v>0</v>
      </c>
      <c r="CD8" s="27">
        <f>NBI_L2!CD8</f>
        <v>0</v>
      </c>
      <c r="CE8" s="27">
        <f>NBI_L2!CE8</f>
        <v>0</v>
      </c>
      <c r="CF8" s="27">
        <f>NBI_L2!CW8</f>
        <v>385123.31905406521</v>
      </c>
    </row>
    <row r="9" spans="1:84" outlineLevel="1" x14ac:dyDescent="0.2">
      <c r="A9" s="5" t="s">
        <v>265</v>
      </c>
      <c r="B9" s="27">
        <f>NBI_L2!B9</f>
        <v>0</v>
      </c>
      <c r="C9" s="27">
        <f>NBI_L2!C9</f>
        <v>0</v>
      </c>
      <c r="D9" s="27">
        <f>NBI_L2!D9</f>
        <v>0</v>
      </c>
      <c r="E9" s="27">
        <f>NBI_L2!E9</f>
        <v>0</v>
      </c>
      <c r="F9" s="27">
        <f>NBI_L2!F9</f>
        <v>0</v>
      </c>
      <c r="G9" s="27">
        <f>NBI_L2!G9</f>
        <v>0</v>
      </c>
      <c r="H9" s="27">
        <f>NBI_L2!H9</f>
        <v>0</v>
      </c>
      <c r="I9" s="27">
        <f>NBI_L2!I9</f>
        <v>0</v>
      </c>
      <c r="J9" s="27">
        <f>NBI_L2!J9</f>
        <v>0</v>
      </c>
      <c r="K9" s="27">
        <f>NBI_L2!K9</f>
        <v>0</v>
      </c>
      <c r="L9" s="27">
        <f>NBI_L2!L9</f>
        <v>0</v>
      </c>
      <c r="M9" s="27">
        <f>NBI_L2!M9</f>
        <v>0</v>
      </c>
      <c r="N9" s="27">
        <f>NBI_L2!N9</f>
        <v>0</v>
      </c>
      <c r="O9" s="27">
        <f>NBI_L2!O9</f>
        <v>0</v>
      </c>
      <c r="P9" s="27">
        <f>NBI_L2!P9</f>
        <v>0</v>
      </c>
      <c r="Q9" s="27">
        <f>NBI_L2!Q9</f>
        <v>0</v>
      </c>
      <c r="R9" s="27">
        <f>NBI_L2!R9</f>
        <v>0</v>
      </c>
      <c r="S9" s="27">
        <f>NBI_L2!S9</f>
        <v>0</v>
      </c>
      <c r="T9" s="27">
        <f>NBI_L2!T9</f>
        <v>0</v>
      </c>
      <c r="U9" s="27">
        <f>NBI_L2!U9</f>
        <v>0</v>
      </c>
      <c r="V9" s="27">
        <f>NBI_L2!V9</f>
        <v>0</v>
      </c>
      <c r="W9" s="27">
        <f>NBI_L2!W9</f>
        <v>0</v>
      </c>
      <c r="X9" s="27">
        <f>NBI_L2!X9</f>
        <v>0</v>
      </c>
      <c r="Y9" s="27">
        <f>NBI_L2!Y9</f>
        <v>0</v>
      </c>
      <c r="Z9" s="27">
        <f>NBI_L2!Z9</f>
        <v>0</v>
      </c>
      <c r="AA9" s="27">
        <f>NBI_L2!AA9</f>
        <v>0</v>
      </c>
      <c r="AB9" s="27">
        <f>NBI_L2!AB9</f>
        <v>0</v>
      </c>
      <c r="AC9" s="27">
        <f>NBI_L2!AC9</f>
        <v>0</v>
      </c>
      <c r="AD9" s="27">
        <f>NBI_L2!AD9</f>
        <v>0</v>
      </c>
      <c r="AE9" s="27">
        <f>NBI_L2!AE9</f>
        <v>0</v>
      </c>
      <c r="AF9" s="27">
        <f>NBI_L2!AF9</f>
        <v>0</v>
      </c>
      <c r="AG9" s="27">
        <f>NBI_L2!AG9</f>
        <v>0</v>
      </c>
      <c r="AH9" s="27">
        <f>NBI_L2!AH9</f>
        <v>0</v>
      </c>
      <c r="AI9" s="27">
        <f>NBI_L2!AI9</f>
        <v>0</v>
      </c>
      <c r="AJ9" s="27">
        <f>NBI_L2!AJ9</f>
        <v>0</v>
      </c>
      <c r="AK9" s="27">
        <f>NBI_L2!AK9</f>
        <v>0</v>
      </c>
      <c r="AL9" s="27">
        <f>NBI_L2!AL9</f>
        <v>0</v>
      </c>
      <c r="AM9" s="27">
        <f>NBI_L2!AM9</f>
        <v>0</v>
      </c>
      <c r="AN9" s="27">
        <f>NBI_L2!AN9</f>
        <v>0</v>
      </c>
      <c r="AO9" s="27">
        <f>NBI_L2!AO9</f>
        <v>0</v>
      </c>
      <c r="AP9" s="27">
        <f>NBI_L2!AP9</f>
        <v>0</v>
      </c>
      <c r="AQ9" s="27">
        <f>NBI_L2!AQ9</f>
        <v>0</v>
      </c>
      <c r="AR9" s="27">
        <f>NBI_L2!AR9</f>
        <v>0</v>
      </c>
      <c r="AS9" s="27">
        <f>NBI_L2!AS9</f>
        <v>0</v>
      </c>
      <c r="AT9" s="27">
        <f>NBI_L2!AT9</f>
        <v>0</v>
      </c>
      <c r="AU9" s="27">
        <f>NBI_L2!AU9</f>
        <v>0</v>
      </c>
      <c r="AV9" s="27">
        <f>NBI_L2!AV9</f>
        <v>0</v>
      </c>
      <c r="AW9" s="27">
        <f>NBI_L2!AW9</f>
        <v>0</v>
      </c>
      <c r="AX9" s="27">
        <f>NBI_L2!AX9</f>
        <v>125642.7399681899</v>
      </c>
      <c r="AY9" s="27">
        <f>NBI_L2!AY9</f>
        <v>0</v>
      </c>
      <c r="AZ9" s="27">
        <f>NBI_L2!AZ9</f>
        <v>0</v>
      </c>
      <c r="BA9" s="27">
        <f>NBI_L2!BA9</f>
        <v>0</v>
      </c>
      <c r="BB9" s="27">
        <f>NBI_L2!BB9</f>
        <v>0</v>
      </c>
      <c r="BC9" s="27">
        <f>NBI_L2!BC9</f>
        <v>0</v>
      </c>
      <c r="BD9" s="27">
        <f>NBI_L2!BD9</f>
        <v>0</v>
      </c>
      <c r="BE9" s="27">
        <f>NBI_L2!BE9</f>
        <v>0</v>
      </c>
      <c r="BF9" s="27">
        <f>NBI_L2!BF9</f>
        <v>0</v>
      </c>
      <c r="BG9" s="27">
        <f>NBI_L2!BG9</f>
        <v>0</v>
      </c>
      <c r="BH9" s="27">
        <f>NBI_L2!BH9</f>
        <v>0</v>
      </c>
      <c r="BI9" s="27">
        <f>NBI_L2!BI9</f>
        <v>0</v>
      </c>
      <c r="BJ9" s="27">
        <f>NBI_L2!BJ9</f>
        <v>0</v>
      </c>
      <c r="BK9" s="27">
        <f>NBI_L2!BK9</f>
        <v>0</v>
      </c>
      <c r="BL9" s="27">
        <f>NBI_L2!BL9</f>
        <v>0</v>
      </c>
      <c r="BM9" s="27">
        <f>NBI_L2!BM9</f>
        <v>0</v>
      </c>
      <c r="BN9" s="27">
        <f>NBI_L2!BN9</f>
        <v>0</v>
      </c>
      <c r="BO9" s="27">
        <f>NBI_L2!BO9</f>
        <v>0</v>
      </c>
      <c r="BP9" s="27">
        <f>NBI_L2!BP9</f>
        <v>0</v>
      </c>
      <c r="BQ9" s="27">
        <f>NBI_L2!BQ9</f>
        <v>0</v>
      </c>
      <c r="BR9" s="27">
        <f>NBI_L2!BR9</f>
        <v>0</v>
      </c>
      <c r="BS9" s="27">
        <f>NBI_L2!BS9</f>
        <v>0</v>
      </c>
      <c r="BT9" s="27">
        <f>NBI_L2!BT9</f>
        <v>0</v>
      </c>
      <c r="BU9" s="27">
        <f>NBI_L2!BU9</f>
        <v>0</v>
      </c>
      <c r="BV9" s="27">
        <f>NBI_L2!BV9</f>
        <v>0</v>
      </c>
      <c r="BW9" s="27">
        <f>NBI_L2!BW9</f>
        <v>0</v>
      </c>
      <c r="BX9" s="27">
        <f>NBI_L2!BX9</f>
        <v>0</v>
      </c>
      <c r="BY9" s="27">
        <f>NBI_L2!BY9</f>
        <v>0</v>
      </c>
      <c r="BZ9" s="27">
        <f>NBI_L2!BZ9</f>
        <v>0</v>
      </c>
      <c r="CA9" s="27">
        <f>NBI_L2!CA9</f>
        <v>0</v>
      </c>
      <c r="CB9" s="27">
        <f>NBI_L2!CB9</f>
        <v>0</v>
      </c>
      <c r="CC9" s="27">
        <f>NBI_L2!CC9</f>
        <v>0</v>
      </c>
      <c r="CD9" s="27">
        <f>NBI_L2!CD9</f>
        <v>0</v>
      </c>
      <c r="CE9" s="27">
        <f>NBI_L2!CE9</f>
        <v>0</v>
      </c>
      <c r="CF9" s="27">
        <f>NBI_L2!CW9</f>
        <v>125642.7399681899</v>
      </c>
    </row>
    <row r="10" spans="1:84" outlineLevel="1" x14ac:dyDescent="0.2">
      <c r="A10" s="5" t="s">
        <v>266</v>
      </c>
      <c r="B10" s="27">
        <f>NBI_L2!B10</f>
        <v>0</v>
      </c>
      <c r="C10" s="27">
        <f>NBI_L2!C10</f>
        <v>0</v>
      </c>
      <c r="D10" s="27">
        <f>NBI_L2!D10</f>
        <v>0</v>
      </c>
      <c r="E10" s="27">
        <f>NBI_L2!E10</f>
        <v>0</v>
      </c>
      <c r="F10" s="27">
        <f>NBI_L2!F10</f>
        <v>0</v>
      </c>
      <c r="G10" s="27">
        <f>NBI_L2!G10</f>
        <v>0</v>
      </c>
      <c r="H10" s="27">
        <f>NBI_L2!H10</f>
        <v>0</v>
      </c>
      <c r="I10" s="27">
        <f>NBI_L2!I10</f>
        <v>0</v>
      </c>
      <c r="J10" s="27">
        <f>NBI_L2!J10</f>
        <v>0</v>
      </c>
      <c r="K10" s="27">
        <f>NBI_L2!K10</f>
        <v>0</v>
      </c>
      <c r="L10" s="27">
        <f>NBI_L2!L10</f>
        <v>0</v>
      </c>
      <c r="M10" s="27">
        <f>NBI_L2!M10</f>
        <v>0</v>
      </c>
      <c r="N10" s="27">
        <f>NBI_L2!N10</f>
        <v>0</v>
      </c>
      <c r="O10" s="27">
        <f>NBI_L2!O10</f>
        <v>0</v>
      </c>
      <c r="P10" s="27">
        <f>NBI_L2!P10</f>
        <v>0</v>
      </c>
      <c r="Q10" s="27">
        <f>NBI_L2!Q10</f>
        <v>0</v>
      </c>
      <c r="R10" s="27">
        <f>NBI_L2!R10</f>
        <v>0</v>
      </c>
      <c r="S10" s="27">
        <f>NBI_L2!S10</f>
        <v>0</v>
      </c>
      <c r="T10" s="27">
        <f>NBI_L2!T10</f>
        <v>0</v>
      </c>
      <c r="U10" s="27">
        <f>NBI_L2!U10</f>
        <v>0</v>
      </c>
      <c r="V10" s="27">
        <f>NBI_L2!V10</f>
        <v>0</v>
      </c>
      <c r="W10" s="27">
        <f>NBI_L2!W10</f>
        <v>0</v>
      </c>
      <c r="X10" s="27">
        <f>NBI_L2!X10</f>
        <v>0</v>
      </c>
      <c r="Y10" s="27">
        <f>NBI_L2!Y10</f>
        <v>0</v>
      </c>
      <c r="Z10" s="27">
        <f>NBI_L2!Z10</f>
        <v>0</v>
      </c>
      <c r="AA10" s="27">
        <f>NBI_L2!AA10</f>
        <v>0</v>
      </c>
      <c r="AB10" s="27">
        <f>NBI_L2!AB10</f>
        <v>0</v>
      </c>
      <c r="AC10" s="27">
        <f>NBI_L2!AC10</f>
        <v>0</v>
      </c>
      <c r="AD10" s="27">
        <f>NBI_L2!AD10</f>
        <v>0</v>
      </c>
      <c r="AE10" s="27">
        <f>NBI_L2!AE10</f>
        <v>0</v>
      </c>
      <c r="AF10" s="27">
        <f>NBI_L2!AF10</f>
        <v>0</v>
      </c>
      <c r="AG10" s="27">
        <f>NBI_L2!AG10</f>
        <v>0</v>
      </c>
      <c r="AH10" s="27">
        <f>NBI_L2!AH10</f>
        <v>0</v>
      </c>
      <c r="AI10" s="27">
        <f>NBI_L2!AI10</f>
        <v>0</v>
      </c>
      <c r="AJ10" s="27">
        <f>NBI_L2!AJ10</f>
        <v>0</v>
      </c>
      <c r="AK10" s="27">
        <f>NBI_L2!AK10</f>
        <v>0</v>
      </c>
      <c r="AL10" s="27">
        <f>NBI_L2!AL10</f>
        <v>0</v>
      </c>
      <c r="AM10" s="27">
        <f>NBI_L2!AM10</f>
        <v>0</v>
      </c>
      <c r="AN10" s="27">
        <f>NBI_L2!AN10</f>
        <v>0</v>
      </c>
      <c r="AO10" s="27">
        <f>NBI_L2!AO10</f>
        <v>0</v>
      </c>
      <c r="AP10" s="27">
        <f>NBI_L2!AP10</f>
        <v>0</v>
      </c>
      <c r="AQ10" s="27">
        <f>NBI_L2!AQ10</f>
        <v>0</v>
      </c>
      <c r="AR10" s="27">
        <f>NBI_L2!AR10</f>
        <v>0</v>
      </c>
      <c r="AS10" s="27">
        <f>NBI_L2!AS10</f>
        <v>0</v>
      </c>
      <c r="AT10" s="27">
        <f>NBI_L2!AT10</f>
        <v>0</v>
      </c>
      <c r="AU10" s="27">
        <f>NBI_L2!AU10</f>
        <v>0</v>
      </c>
      <c r="AV10" s="27">
        <f>NBI_L2!AV10</f>
        <v>0</v>
      </c>
      <c r="AW10" s="27">
        <f>NBI_L2!AW10</f>
        <v>0</v>
      </c>
      <c r="AX10" s="27">
        <f>NBI_L2!AX10</f>
        <v>0</v>
      </c>
      <c r="AY10" s="27">
        <f>NBI_L2!AY10</f>
        <v>59368.235252353697</v>
      </c>
      <c r="AZ10" s="27">
        <f>NBI_L2!AZ10</f>
        <v>0</v>
      </c>
      <c r="BA10" s="27">
        <f>NBI_L2!BA10</f>
        <v>0</v>
      </c>
      <c r="BB10" s="27">
        <f>NBI_L2!BB10</f>
        <v>0</v>
      </c>
      <c r="BC10" s="27">
        <f>NBI_L2!BC10</f>
        <v>0</v>
      </c>
      <c r="BD10" s="27">
        <f>NBI_L2!BD10</f>
        <v>0</v>
      </c>
      <c r="BE10" s="27">
        <f>NBI_L2!BE10</f>
        <v>0</v>
      </c>
      <c r="BF10" s="27">
        <f>NBI_L2!BF10</f>
        <v>0</v>
      </c>
      <c r="BG10" s="27">
        <f>NBI_L2!BG10</f>
        <v>0</v>
      </c>
      <c r="BH10" s="27">
        <f>NBI_L2!BH10</f>
        <v>0</v>
      </c>
      <c r="BI10" s="27">
        <f>NBI_L2!BI10</f>
        <v>0</v>
      </c>
      <c r="BJ10" s="27">
        <f>NBI_L2!BJ10</f>
        <v>0</v>
      </c>
      <c r="BK10" s="27">
        <f>NBI_L2!BK10</f>
        <v>0</v>
      </c>
      <c r="BL10" s="27">
        <f>NBI_L2!BL10</f>
        <v>0</v>
      </c>
      <c r="BM10" s="27">
        <f>NBI_L2!BM10</f>
        <v>0</v>
      </c>
      <c r="BN10" s="27">
        <f>NBI_L2!BN10</f>
        <v>0</v>
      </c>
      <c r="BO10" s="27">
        <f>NBI_L2!BO10</f>
        <v>0</v>
      </c>
      <c r="BP10" s="27">
        <f>NBI_L2!BP10</f>
        <v>0</v>
      </c>
      <c r="BQ10" s="27">
        <f>NBI_L2!BQ10</f>
        <v>0</v>
      </c>
      <c r="BR10" s="27">
        <f>NBI_L2!BR10</f>
        <v>0</v>
      </c>
      <c r="BS10" s="27">
        <f>NBI_L2!BS10</f>
        <v>0</v>
      </c>
      <c r="BT10" s="27">
        <f>NBI_L2!BT10</f>
        <v>0</v>
      </c>
      <c r="BU10" s="27">
        <f>NBI_L2!BU10</f>
        <v>0</v>
      </c>
      <c r="BV10" s="27">
        <f>NBI_L2!BV10</f>
        <v>0</v>
      </c>
      <c r="BW10" s="27">
        <f>NBI_L2!BW10</f>
        <v>0</v>
      </c>
      <c r="BX10" s="27">
        <f>NBI_L2!BX10</f>
        <v>0</v>
      </c>
      <c r="BY10" s="27">
        <f>NBI_L2!BY10</f>
        <v>0</v>
      </c>
      <c r="BZ10" s="27">
        <f>NBI_L2!BZ10</f>
        <v>0</v>
      </c>
      <c r="CA10" s="27">
        <f>NBI_L2!CA10</f>
        <v>0</v>
      </c>
      <c r="CB10" s="27">
        <f>NBI_L2!CB10</f>
        <v>0</v>
      </c>
      <c r="CC10" s="27">
        <f>NBI_L2!CC10</f>
        <v>0</v>
      </c>
      <c r="CD10" s="27">
        <f>NBI_L2!CD10</f>
        <v>0</v>
      </c>
      <c r="CE10" s="27">
        <f>NBI_L2!CE10</f>
        <v>0</v>
      </c>
      <c r="CF10" s="27">
        <f>NBI_L2!CW10</f>
        <v>59368.235252353697</v>
      </c>
    </row>
    <row r="11" spans="1:84" outlineLevel="1" x14ac:dyDescent="0.2">
      <c r="A11" s="5" t="s">
        <v>268</v>
      </c>
      <c r="B11" s="27">
        <f>NBI_L2!B11</f>
        <v>0</v>
      </c>
      <c r="C11" s="27">
        <f>NBI_L2!C11</f>
        <v>0</v>
      </c>
      <c r="D11" s="27">
        <f>NBI_L2!D11</f>
        <v>0</v>
      </c>
      <c r="E11" s="27">
        <f>NBI_L2!E11</f>
        <v>0</v>
      </c>
      <c r="F11" s="27">
        <f>NBI_L2!F11</f>
        <v>0</v>
      </c>
      <c r="G11" s="27">
        <f>NBI_L2!G11</f>
        <v>0</v>
      </c>
      <c r="H11" s="27">
        <f>NBI_L2!H11</f>
        <v>0</v>
      </c>
      <c r="I11" s="27">
        <f>NBI_L2!I11</f>
        <v>0</v>
      </c>
      <c r="J11" s="27">
        <f>NBI_L2!J11</f>
        <v>0</v>
      </c>
      <c r="K11" s="27">
        <f>NBI_L2!K11</f>
        <v>0</v>
      </c>
      <c r="L11" s="27">
        <f>NBI_L2!L11</f>
        <v>0</v>
      </c>
      <c r="M11" s="27">
        <f>NBI_L2!M11</f>
        <v>0</v>
      </c>
      <c r="N11" s="27">
        <f>NBI_L2!N11</f>
        <v>0</v>
      </c>
      <c r="O11" s="27">
        <f>NBI_L2!O11</f>
        <v>0</v>
      </c>
      <c r="P11" s="27">
        <f>NBI_L2!P11</f>
        <v>0</v>
      </c>
      <c r="Q11" s="27">
        <f>NBI_L2!Q11</f>
        <v>0</v>
      </c>
      <c r="R11" s="27">
        <f>NBI_L2!R11</f>
        <v>0</v>
      </c>
      <c r="S11" s="27">
        <f>NBI_L2!S11</f>
        <v>0</v>
      </c>
      <c r="T11" s="27">
        <f>NBI_L2!T11</f>
        <v>0</v>
      </c>
      <c r="U11" s="27">
        <f>NBI_L2!U11</f>
        <v>0</v>
      </c>
      <c r="V11" s="27">
        <f>NBI_L2!V11</f>
        <v>0</v>
      </c>
      <c r="W11" s="27">
        <f>NBI_L2!W11</f>
        <v>0</v>
      </c>
      <c r="X11" s="27">
        <f>NBI_L2!X11</f>
        <v>0</v>
      </c>
      <c r="Y11" s="27">
        <f>NBI_L2!Y11</f>
        <v>0</v>
      </c>
      <c r="Z11" s="27">
        <f>NBI_L2!Z11</f>
        <v>0</v>
      </c>
      <c r="AA11" s="27">
        <f>NBI_L2!AA11</f>
        <v>0</v>
      </c>
      <c r="AB11" s="27">
        <f>NBI_L2!AB11</f>
        <v>0</v>
      </c>
      <c r="AC11" s="27">
        <f>NBI_L2!AC11</f>
        <v>0</v>
      </c>
      <c r="AD11" s="27">
        <f>NBI_L2!AD11</f>
        <v>0</v>
      </c>
      <c r="AE11" s="27">
        <f>NBI_L2!AE11</f>
        <v>0</v>
      </c>
      <c r="AF11" s="27">
        <f>NBI_L2!AF11</f>
        <v>0</v>
      </c>
      <c r="AG11" s="27">
        <f>NBI_L2!AG11</f>
        <v>0</v>
      </c>
      <c r="AH11" s="27">
        <f>NBI_L2!AH11</f>
        <v>0</v>
      </c>
      <c r="AI11" s="27">
        <f>NBI_L2!AI11</f>
        <v>0</v>
      </c>
      <c r="AJ11" s="27">
        <f>NBI_L2!AJ11</f>
        <v>0</v>
      </c>
      <c r="AK11" s="27">
        <f>NBI_L2!AK11</f>
        <v>0</v>
      </c>
      <c r="AL11" s="27">
        <f>NBI_L2!AL11</f>
        <v>0</v>
      </c>
      <c r="AM11" s="27">
        <f>NBI_L2!AM11</f>
        <v>0</v>
      </c>
      <c r="AN11" s="27">
        <f>NBI_L2!AN11</f>
        <v>0</v>
      </c>
      <c r="AO11" s="27">
        <f>NBI_L2!AO11</f>
        <v>0</v>
      </c>
      <c r="AP11" s="27">
        <f>NBI_L2!AP11</f>
        <v>0</v>
      </c>
      <c r="AQ11" s="27">
        <f>NBI_L2!AQ11</f>
        <v>0</v>
      </c>
      <c r="AR11" s="27">
        <f>NBI_L2!AR11</f>
        <v>0</v>
      </c>
      <c r="AS11" s="27">
        <f>NBI_L2!AS11</f>
        <v>0</v>
      </c>
      <c r="AT11" s="27">
        <f>NBI_L2!AT11</f>
        <v>0</v>
      </c>
      <c r="AU11" s="27">
        <f>NBI_L2!AU11</f>
        <v>0</v>
      </c>
      <c r="AV11" s="27">
        <f>NBI_L2!AV11</f>
        <v>0</v>
      </c>
      <c r="AW11" s="27">
        <f>NBI_L2!AW11</f>
        <v>0</v>
      </c>
      <c r="AX11" s="27">
        <f>NBI_L2!AX11</f>
        <v>0</v>
      </c>
      <c r="AY11" s="27">
        <f>NBI_L2!AY11</f>
        <v>0</v>
      </c>
      <c r="AZ11" s="27">
        <f>NBI_L2!AZ11</f>
        <v>7218.8176213945899</v>
      </c>
      <c r="BA11" s="27">
        <f>NBI_L2!BA11</f>
        <v>0</v>
      </c>
      <c r="BB11" s="27">
        <f>NBI_L2!BB11</f>
        <v>0</v>
      </c>
      <c r="BC11" s="27">
        <f>NBI_L2!BC11</f>
        <v>0</v>
      </c>
      <c r="BD11" s="27">
        <f>NBI_L2!BD11</f>
        <v>0</v>
      </c>
      <c r="BE11" s="27">
        <f>NBI_L2!BE11</f>
        <v>0</v>
      </c>
      <c r="BF11" s="27">
        <f>NBI_L2!BF11</f>
        <v>0</v>
      </c>
      <c r="BG11" s="27">
        <f>NBI_L2!BG11</f>
        <v>0</v>
      </c>
      <c r="BH11" s="27">
        <f>NBI_L2!BH11</f>
        <v>0</v>
      </c>
      <c r="BI11" s="27">
        <f>NBI_L2!BI11</f>
        <v>0</v>
      </c>
      <c r="BJ11" s="27">
        <f>NBI_L2!BJ11</f>
        <v>0</v>
      </c>
      <c r="BK11" s="27">
        <f>NBI_L2!BK11</f>
        <v>0</v>
      </c>
      <c r="BL11" s="27">
        <f>NBI_L2!BL11</f>
        <v>0</v>
      </c>
      <c r="BM11" s="27">
        <f>NBI_L2!BM11</f>
        <v>0</v>
      </c>
      <c r="BN11" s="27">
        <f>NBI_L2!BN11</f>
        <v>0</v>
      </c>
      <c r="BO11" s="27">
        <f>NBI_L2!BO11</f>
        <v>0</v>
      </c>
      <c r="BP11" s="27">
        <f>NBI_L2!BP11</f>
        <v>0</v>
      </c>
      <c r="BQ11" s="27">
        <f>NBI_L2!BQ11</f>
        <v>0</v>
      </c>
      <c r="BR11" s="27">
        <f>NBI_L2!BR11</f>
        <v>0</v>
      </c>
      <c r="BS11" s="27">
        <f>NBI_L2!BS11</f>
        <v>0</v>
      </c>
      <c r="BT11" s="27">
        <f>NBI_L2!BT11</f>
        <v>0</v>
      </c>
      <c r="BU11" s="27">
        <f>NBI_L2!BU11</f>
        <v>0</v>
      </c>
      <c r="BV11" s="27">
        <f>NBI_L2!BV11</f>
        <v>0</v>
      </c>
      <c r="BW11" s="27">
        <f>NBI_L2!BW11</f>
        <v>0</v>
      </c>
      <c r="BX11" s="27">
        <f>NBI_L2!BX11</f>
        <v>0</v>
      </c>
      <c r="BY11" s="27">
        <f>NBI_L2!BY11</f>
        <v>0</v>
      </c>
      <c r="BZ11" s="27">
        <f>NBI_L2!BZ11</f>
        <v>0</v>
      </c>
      <c r="CA11" s="27">
        <f>NBI_L2!CA11</f>
        <v>0</v>
      </c>
      <c r="CB11" s="27">
        <f>NBI_L2!CB11</f>
        <v>0</v>
      </c>
      <c r="CC11" s="27">
        <f>NBI_L2!CC11</f>
        <v>0</v>
      </c>
      <c r="CD11" s="27">
        <f>NBI_L2!CD11</f>
        <v>0</v>
      </c>
      <c r="CE11" s="27">
        <f>NBI_L2!CE11</f>
        <v>0</v>
      </c>
      <c r="CF11" s="27">
        <f>NBI_L2!CW11</f>
        <v>7218.8176213945899</v>
      </c>
    </row>
    <row r="12" spans="1:84" outlineLevel="1" x14ac:dyDescent="0.2">
      <c r="A12" s="5" t="s">
        <v>269</v>
      </c>
      <c r="B12" s="27">
        <f>NBI_L2!B12</f>
        <v>0</v>
      </c>
      <c r="C12" s="27">
        <f>NBI_L2!C12</f>
        <v>0</v>
      </c>
      <c r="D12" s="27">
        <f>NBI_L2!D12</f>
        <v>0</v>
      </c>
      <c r="E12" s="27">
        <f>NBI_L2!E12</f>
        <v>0</v>
      </c>
      <c r="F12" s="27">
        <f>NBI_L2!F12</f>
        <v>0</v>
      </c>
      <c r="G12" s="27">
        <f>NBI_L2!G12</f>
        <v>0</v>
      </c>
      <c r="H12" s="27">
        <f>NBI_L2!H12</f>
        <v>0</v>
      </c>
      <c r="I12" s="27">
        <f>NBI_L2!I12</f>
        <v>0</v>
      </c>
      <c r="J12" s="27">
        <f>NBI_L2!J12</f>
        <v>0</v>
      </c>
      <c r="K12" s="27">
        <f>NBI_L2!K12</f>
        <v>0</v>
      </c>
      <c r="L12" s="27">
        <f>NBI_L2!L12</f>
        <v>0</v>
      </c>
      <c r="M12" s="27">
        <f>NBI_L2!M12</f>
        <v>0</v>
      </c>
      <c r="N12" s="27">
        <f>NBI_L2!N12</f>
        <v>0</v>
      </c>
      <c r="O12" s="27">
        <f>NBI_L2!O12</f>
        <v>0</v>
      </c>
      <c r="P12" s="27">
        <f>NBI_L2!P12</f>
        <v>0</v>
      </c>
      <c r="Q12" s="27">
        <f>NBI_L2!Q12</f>
        <v>0</v>
      </c>
      <c r="R12" s="27">
        <f>NBI_L2!R12</f>
        <v>0</v>
      </c>
      <c r="S12" s="27">
        <f>NBI_L2!S12</f>
        <v>0</v>
      </c>
      <c r="T12" s="27">
        <f>NBI_L2!T12</f>
        <v>0</v>
      </c>
      <c r="U12" s="27">
        <f>NBI_L2!U12</f>
        <v>0</v>
      </c>
      <c r="V12" s="27">
        <f>NBI_L2!V12</f>
        <v>0</v>
      </c>
      <c r="W12" s="27">
        <f>NBI_L2!W12</f>
        <v>0</v>
      </c>
      <c r="X12" s="27">
        <f>NBI_L2!X12</f>
        <v>0</v>
      </c>
      <c r="Y12" s="27">
        <f>NBI_L2!Y12</f>
        <v>0</v>
      </c>
      <c r="Z12" s="27">
        <f>NBI_L2!Z12</f>
        <v>0</v>
      </c>
      <c r="AA12" s="27">
        <f>NBI_L2!AA12</f>
        <v>0</v>
      </c>
      <c r="AB12" s="27">
        <f>NBI_L2!AB12</f>
        <v>0</v>
      </c>
      <c r="AC12" s="27">
        <f>NBI_L2!AC12</f>
        <v>0</v>
      </c>
      <c r="AD12" s="27">
        <f>NBI_L2!AD12</f>
        <v>0</v>
      </c>
      <c r="AE12" s="27">
        <f>NBI_L2!AE12</f>
        <v>0</v>
      </c>
      <c r="AF12" s="27">
        <f>NBI_L2!AF12</f>
        <v>0</v>
      </c>
      <c r="AG12" s="27">
        <f>NBI_L2!AG12</f>
        <v>0</v>
      </c>
      <c r="AH12" s="27">
        <f>NBI_L2!AH12</f>
        <v>0</v>
      </c>
      <c r="AI12" s="27">
        <f>NBI_L2!AI12</f>
        <v>0</v>
      </c>
      <c r="AJ12" s="27">
        <f>NBI_L2!AJ12</f>
        <v>0</v>
      </c>
      <c r="AK12" s="27">
        <f>NBI_L2!AK12</f>
        <v>0</v>
      </c>
      <c r="AL12" s="27">
        <f>NBI_L2!AL12</f>
        <v>0</v>
      </c>
      <c r="AM12" s="27">
        <f>NBI_L2!AM12</f>
        <v>0</v>
      </c>
      <c r="AN12" s="27">
        <f>NBI_L2!AN12</f>
        <v>0</v>
      </c>
      <c r="AO12" s="27">
        <f>NBI_L2!AO12</f>
        <v>0</v>
      </c>
      <c r="AP12" s="27">
        <f>NBI_L2!AP12</f>
        <v>0</v>
      </c>
      <c r="AQ12" s="27">
        <f>NBI_L2!AQ12</f>
        <v>0</v>
      </c>
      <c r="AR12" s="27">
        <f>NBI_L2!AR12</f>
        <v>0</v>
      </c>
      <c r="AS12" s="27">
        <f>NBI_L2!AS12</f>
        <v>0</v>
      </c>
      <c r="AT12" s="27">
        <f>NBI_L2!AT12</f>
        <v>0</v>
      </c>
      <c r="AU12" s="27">
        <f>NBI_L2!AU12</f>
        <v>0</v>
      </c>
      <c r="AV12" s="27">
        <f>NBI_L2!AV12</f>
        <v>0</v>
      </c>
      <c r="AW12" s="27">
        <f>NBI_L2!AW12</f>
        <v>0</v>
      </c>
      <c r="AX12" s="27">
        <f>NBI_L2!AX12</f>
        <v>0</v>
      </c>
      <c r="AY12" s="27">
        <f>NBI_L2!AY12</f>
        <v>0</v>
      </c>
      <c r="AZ12" s="27">
        <f>NBI_L2!AZ12</f>
        <v>0</v>
      </c>
      <c r="BA12" s="27">
        <f>NBI_L2!BA12</f>
        <v>12288.8895160955</v>
      </c>
      <c r="BB12" s="27">
        <f>NBI_L2!BB12</f>
        <v>0</v>
      </c>
      <c r="BC12" s="27">
        <f>NBI_L2!BC12</f>
        <v>0</v>
      </c>
      <c r="BD12" s="27">
        <f>NBI_L2!BD12</f>
        <v>0</v>
      </c>
      <c r="BE12" s="27">
        <f>NBI_L2!BE12</f>
        <v>0</v>
      </c>
      <c r="BF12" s="27">
        <f>NBI_L2!BF12</f>
        <v>0</v>
      </c>
      <c r="BG12" s="27">
        <f>NBI_L2!BG12</f>
        <v>0</v>
      </c>
      <c r="BH12" s="27">
        <f>NBI_L2!BH12</f>
        <v>0</v>
      </c>
      <c r="BI12" s="27">
        <f>NBI_L2!BI12</f>
        <v>0</v>
      </c>
      <c r="BJ12" s="27">
        <f>NBI_L2!BJ12</f>
        <v>0</v>
      </c>
      <c r="BK12" s="27">
        <f>NBI_L2!BK12</f>
        <v>0</v>
      </c>
      <c r="BL12" s="27">
        <f>NBI_L2!BL12</f>
        <v>0</v>
      </c>
      <c r="BM12" s="27">
        <f>NBI_L2!BM12</f>
        <v>0</v>
      </c>
      <c r="BN12" s="27">
        <f>NBI_L2!BN12</f>
        <v>0</v>
      </c>
      <c r="BO12" s="27">
        <f>NBI_L2!BO12</f>
        <v>0</v>
      </c>
      <c r="BP12" s="27">
        <f>NBI_L2!BP12</f>
        <v>0</v>
      </c>
      <c r="BQ12" s="27">
        <f>NBI_L2!BQ12</f>
        <v>0</v>
      </c>
      <c r="BR12" s="27">
        <f>NBI_L2!BR12</f>
        <v>0</v>
      </c>
      <c r="BS12" s="27">
        <f>NBI_L2!BS12</f>
        <v>0</v>
      </c>
      <c r="BT12" s="27">
        <f>NBI_L2!BT12</f>
        <v>0</v>
      </c>
      <c r="BU12" s="27">
        <f>NBI_L2!BU12</f>
        <v>0</v>
      </c>
      <c r="BV12" s="27">
        <f>NBI_L2!BV12</f>
        <v>0</v>
      </c>
      <c r="BW12" s="27">
        <f>NBI_L2!BW12</f>
        <v>0</v>
      </c>
      <c r="BX12" s="27">
        <f>NBI_L2!BX12</f>
        <v>0</v>
      </c>
      <c r="BY12" s="27">
        <f>NBI_L2!BY12</f>
        <v>0</v>
      </c>
      <c r="BZ12" s="27">
        <f>NBI_L2!BZ12</f>
        <v>0</v>
      </c>
      <c r="CA12" s="27">
        <f>NBI_L2!CA12</f>
        <v>0</v>
      </c>
      <c r="CB12" s="27">
        <f>NBI_L2!CB12</f>
        <v>0</v>
      </c>
      <c r="CC12" s="27">
        <f>NBI_L2!CC12</f>
        <v>0</v>
      </c>
      <c r="CD12" s="27">
        <f>NBI_L2!CD12</f>
        <v>0</v>
      </c>
      <c r="CE12" s="27">
        <f>NBI_L2!CE12</f>
        <v>0</v>
      </c>
      <c r="CF12" s="27">
        <f>NBI_L2!CW12</f>
        <v>12288.8895160955</v>
      </c>
    </row>
    <row r="13" spans="1:84" outlineLevel="1" x14ac:dyDescent="0.2">
      <c r="A13" s="5" t="s">
        <v>270</v>
      </c>
      <c r="B13" s="27">
        <f>NBI_L2!B13</f>
        <v>0</v>
      </c>
      <c r="C13" s="27">
        <f>NBI_L2!C13</f>
        <v>0</v>
      </c>
      <c r="D13" s="27">
        <f>NBI_L2!D13</f>
        <v>0</v>
      </c>
      <c r="E13" s="27">
        <f>NBI_L2!E13</f>
        <v>0</v>
      </c>
      <c r="F13" s="27">
        <f>NBI_L2!F13</f>
        <v>0</v>
      </c>
      <c r="G13" s="27">
        <f>NBI_L2!G13</f>
        <v>0</v>
      </c>
      <c r="H13" s="27">
        <f>NBI_L2!H13</f>
        <v>0</v>
      </c>
      <c r="I13" s="27">
        <f>NBI_L2!I13</f>
        <v>0</v>
      </c>
      <c r="J13" s="27">
        <f>NBI_L2!J13</f>
        <v>0</v>
      </c>
      <c r="K13" s="27">
        <f>NBI_L2!K13</f>
        <v>0</v>
      </c>
      <c r="L13" s="27">
        <f>NBI_L2!L13</f>
        <v>0</v>
      </c>
      <c r="M13" s="27">
        <f>NBI_L2!M13</f>
        <v>0</v>
      </c>
      <c r="N13" s="27">
        <f>NBI_L2!N13</f>
        <v>0</v>
      </c>
      <c r="O13" s="27">
        <f>NBI_L2!O13</f>
        <v>0</v>
      </c>
      <c r="P13" s="27">
        <f>NBI_L2!P13</f>
        <v>0</v>
      </c>
      <c r="Q13" s="27">
        <f>NBI_L2!Q13</f>
        <v>0</v>
      </c>
      <c r="R13" s="27">
        <f>NBI_L2!R13</f>
        <v>0</v>
      </c>
      <c r="S13" s="27">
        <f>NBI_L2!S13</f>
        <v>0</v>
      </c>
      <c r="T13" s="27">
        <f>NBI_L2!T13</f>
        <v>0</v>
      </c>
      <c r="U13" s="27">
        <f>NBI_L2!U13</f>
        <v>0</v>
      </c>
      <c r="V13" s="27">
        <f>NBI_L2!V13</f>
        <v>0</v>
      </c>
      <c r="W13" s="27">
        <f>NBI_L2!W13</f>
        <v>0</v>
      </c>
      <c r="X13" s="27">
        <f>NBI_L2!X13</f>
        <v>0</v>
      </c>
      <c r="Y13" s="27">
        <f>NBI_L2!Y13</f>
        <v>0</v>
      </c>
      <c r="Z13" s="27">
        <f>NBI_L2!Z13</f>
        <v>0</v>
      </c>
      <c r="AA13" s="27">
        <f>NBI_L2!AA13</f>
        <v>0</v>
      </c>
      <c r="AB13" s="27">
        <f>NBI_L2!AB13</f>
        <v>0</v>
      </c>
      <c r="AC13" s="27">
        <f>NBI_L2!AC13</f>
        <v>0</v>
      </c>
      <c r="AD13" s="27">
        <f>NBI_L2!AD13</f>
        <v>0</v>
      </c>
      <c r="AE13" s="27">
        <f>NBI_L2!AE13</f>
        <v>0</v>
      </c>
      <c r="AF13" s="27">
        <f>NBI_L2!AF13</f>
        <v>0</v>
      </c>
      <c r="AG13" s="27">
        <f>NBI_L2!AG13</f>
        <v>0</v>
      </c>
      <c r="AH13" s="27">
        <f>NBI_L2!AH13</f>
        <v>0</v>
      </c>
      <c r="AI13" s="27">
        <f>NBI_L2!AI13</f>
        <v>0</v>
      </c>
      <c r="AJ13" s="27">
        <f>NBI_L2!AJ13</f>
        <v>0</v>
      </c>
      <c r="AK13" s="27">
        <f>NBI_L2!AK13</f>
        <v>0</v>
      </c>
      <c r="AL13" s="27">
        <f>NBI_L2!AL13</f>
        <v>0</v>
      </c>
      <c r="AM13" s="27">
        <f>NBI_L2!AM13</f>
        <v>0</v>
      </c>
      <c r="AN13" s="27">
        <f>NBI_L2!AN13</f>
        <v>0</v>
      </c>
      <c r="AO13" s="27">
        <f>NBI_L2!AO13</f>
        <v>0</v>
      </c>
      <c r="AP13" s="27">
        <f>NBI_L2!AP13</f>
        <v>0</v>
      </c>
      <c r="AQ13" s="27">
        <f>NBI_L2!AQ13</f>
        <v>0</v>
      </c>
      <c r="AR13" s="27">
        <f>NBI_L2!AR13</f>
        <v>0</v>
      </c>
      <c r="AS13" s="27">
        <f>NBI_L2!AS13</f>
        <v>0</v>
      </c>
      <c r="AT13" s="27">
        <f>NBI_L2!AT13</f>
        <v>0</v>
      </c>
      <c r="AU13" s="27">
        <f>NBI_L2!AU13</f>
        <v>0</v>
      </c>
      <c r="AV13" s="27">
        <f>NBI_L2!AV13</f>
        <v>0</v>
      </c>
      <c r="AW13" s="27">
        <f>NBI_L2!AW13</f>
        <v>0</v>
      </c>
      <c r="AX13" s="27">
        <f>NBI_L2!AX13</f>
        <v>0</v>
      </c>
      <c r="AY13" s="27">
        <f>NBI_L2!AY13</f>
        <v>0</v>
      </c>
      <c r="AZ13" s="27">
        <f>NBI_L2!AZ13</f>
        <v>0</v>
      </c>
      <c r="BA13" s="27">
        <f>NBI_L2!BA13</f>
        <v>0</v>
      </c>
      <c r="BB13" s="27">
        <f>NBI_L2!BB13</f>
        <v>57095.614093210199</v>
      </c>
      <c r="BC13" s="27">
        <f>NBI_L2!BC13</f>
        <v>0</v>
      </c>
      <c r="BD13" s="27">
        <f>NBI_L2!BD13</f>
        <v>0</v>
      </c>
      <c r="BE13" s="27">
        <f>NBI_L2!BE13</f>
        <v>0</v>
      </c>
      <c r="BF13" s="27">
        <f>NBI_L2!BF13</f>
        <v>0</v>
      </c>
      <c r="BG13" s="27">
        <f>NBI_L2!BG13</f>
        <v>0</v>
      </c>
      <c r="BH13" s="27">
        <f>NBI_L2!BH13</f>
        <v>0</v>
      </c>
      <c r="BI13" s="27">
        <f>NBI_L2!BI13</f>
        <v>0</v>
      </c>
      <c r="BJ13" s="27">
        <f>NBI_L2!BJ13</f>
        <v>0</v>
      </c>
      <c r="BK13" s="27">
        <f>NBI_L2!BK13</f>
        <v>0</v>
      </c>
      <c r="BL13" s="27">
        <f>NBI_L2!BL13</f>
        <v>0</v>
      </c>
      <c r="BM13" s="27">
        <f>NBI_L2!BM13</f>
        <v>0</v>
      </c>
      <c r="BN13" s="27">
        <f>NBI_L2!BN13</f>
        <v>0</v>
      </c>
      <c r="BO13" s="27">
        <f>NBI_L2!BO13</f>
        <v>0</v>
      </c>
      <c r="BP13" s="27">
        <f>NBI_L2!BP13</f>
        <v>0</v>
      </c>
      <c r="BQ13" s="27">
        <f>NBI_L2!BQ13</f>
        <v>0</v>
      </c>
      <c r="BR13" s="27">
        <f>NBI_L2!BR13</f>
        <v>0</v>
      </c>
      <c r="BS13" s="27">
        <f>NBI_L2!BS13</f>
        <v>0</v>
      </c>
      <c r="BT13" s="27">
        <f>NBI_L2!BT13</f>
        <v>0</v>
      </c>
      <c r="BU13" s="27">
        <f>NBI_L2!BU13</f>
        <v>0</v>
      </c>
      <c r="BV13" s="27">
        <f>NBI_L2!BV13</f>
        <v>0</v>
      </c>
      <c r="BW13" s="27">
        <f>NBI_L2!BW13</f>
        <v>0</v>
      </c>
      <c r="BX13" s="27">
        <f>NBI_L2!BX13</f>
        <v>0</v>
      </c>
      <c r="BY13" s="27">
        <f>NBI_L2!BY13</f>
        <v>0</v>
      </c>
      <c r="BZ13" s="27">
        <f>NBI_L2!BZ13</f>
        <v>0</v>
      </c>
      <c r="CA13" s="27">
        <f>NBI_L2!CA13</f>
        <v>0</v>
      </c>
      <c r="CB13" s="27">
        <f>NBI_L2!CB13</f>
        <v>0</v>
      </c>
      <c r="CC13" s="27">
        <f>NBI_L2!CC13</f>
        <v>0</v>
      </c>
      <c r="CD13" s="27">
        <f>NBI_L2!CD13</f>
        <v>0</v>
      </c>
      <c r="CE13" s="27">
        <f>NBI_L2!CE13</f>
        <v>0</v>
      </c>
      <c r="CF13" s="27">
        <f>NBI_L2!CW13</f>
        <v>57095.614093210199</v>
      </c>
    </row>
    <row r="14" spans="1:84" outlineLevel="1" x14ac:dyDescent="0.2">
      <c r="A14" s="5" t="s">
        <v>271</v>
      </c>
      <c r="B14" s="27">
        <f>NBI_L2!B14</f>
        <v>0</v>
      </c>
      <c r="C14" s="27">
        <f>NBI_L2!C14</f>
        <v>0</v>
      </c>
      <c r="D14" s="27">
        <f>NBI_L2!D14</f>
        <v>0</v>
      </c>
      <c r="E14" s="27">
        <f>NBI_L2!E14</f>
        <v>0</v>
      </c>
      <c r="F14" s="27">
        <f>NBI_L2!F14</f>
        <v>0</v>
      </c>
      <c r="G14" s="27">
        <f>NBI_L2!G14</f>
        <v>0</v>
      </c>
      <c r="H14" s="27">
        <f>NBI_L2!H14</f>
        <v>0</v>
      </c>
      <c r="I14" s="27">
        <f>NBI_L2!I14</f>
        <v>0</v>
      </c>
      <c r="J14" s="27">
        <f>NBI_L2!J14</f>
        <v>0</v>
      </c>
      <c r="K14" s="27">
        <f>NBI_L2!K14</f>
        <v>0</v>
      </c>
      <c r="L14" s="27">
        <f>NBI_L2!L14</f>
        <v>0</v>
      </c>
      <c r="M14" s="27">
        <f>NBI_L2!M14</f>
        <v>0</v>
      </c>
      <c r="N14" s="27">
        <f>NBI_L2!N14</f>
        <v>0</v>
      </c>
      <c r="O14" s="27">
        <f>NBI_L2!O14</f>
        <v>0</v>
      </c>
      <c r="P14" s="27">
        <f>NBI_L2!P14</f>
        <v>0</v>
      </c>
      <c r="Q14" s="27">
        <f>NBI_L2!Q14</f>
        <v>0</v>
      </c>
      <c r="R14" s="27">
        <f>NBI_L2!R14</f>
        <v>0</v>
      </c>
      <c r="S14" s="27">
        <f>NBI_L2!S14</f>
        <v>0</v>
      </c>
      <c r="T14" s="27">
        <f>NBI_L2!T14</f>
        <v>0</v>
      </c>
      <c r="U14" s="27">
        <f>NBI_L2!U14</f>
        <v>0</v>
      </c>
      <c r="V14" s="27">
        <f>NBI_L2!V14</f>
        <v>0</v>
      </c>
      <c r="W14" s="27">
        <f>NBI_L2!W14</f>
        <v>0</v>
      </c>
      <c r="X14" s="27">
        <f>NBI_L2!X14</f>
        <v>0</v>
      </c>
      <c r="Y14" s="27">
        <f>NBI_L2!Y14</f>
        <v>0</v>
      </c>
      <c r="Z14" s="27">
        <f>NBI_L2!Z14</f>
        <v>0</v>
      </c>
      <c r="AA14" s="27">
        <f>NBI_L2!AA14</f>
        <v>0</v>
      </c>
      <c r="AB14" s="27">
        <f>NBI_L2!AB14</f>
        <v>0</v>
      </c>
      <c r="AC14" s="27">
        <f>NBI_L2!AC14</f>
        <v>0</v>
      </c>
      <c r="AD14" s="27">
        <f>NBI_L2!AD14</f>
        <v>0</v>
      </c>
      <c r="AE14" s="27">
        <f>NBI_L2!AE14</f>
        <v>0</v>
      </c>
      <c r="AF14" s="27">
        <f>NBI_L2!AF14</f>
        <v>0</v>
      </c>
      <c r="AG14" s="27">
        <f>NBI_L2!AG14</f>
        <v>0</v>
      </c>
      <c r="AH14" s="27">
        <f>NBI_L2!AH14</f>
        <v>0</v>
      </c>
      <c r="AI14" s="27">
        <f>NBI_L2!AI14</f>
        <v>0</v>
      </c>
      <c r="AJ14" s="27">
        <f>NBI_L2!AJ14</f>
        <v>0</v>
      </c>
      <c r="AK14" s="27">
        <f>NBI_L2!AK14</f>
        <v>0</v>
      </c>
      <c r="AL14" s="27">
        <f>NBI_L2!AL14</f>
        <v>0</v>
      </c>
      <c r="AM14" s="27">
        <f>NBI_L2!AM14</f>
        <v>0</v>
      </c>
      <c r="AN14" s="27">
        <f>NBI_L2!AN14</f>
        <v>0</v>
      </c>
      <c r="AO14" s="27">
        <f>NBI_L2!AO14</f>
        <v>0</v>
      </c>
      <c r="AP14" s="27">
        <f>NBI_L2!AP14</f>
        <v>0</v>
      </c>
      <c r="AQ14" s="27">
        <f>NBI_L2!AQ14</f>
        <v>0</v>
      </c>
      <c r="AR14" s="27">
        <f>NBI_L2!AR14</f>
        <v>0</v>
      </c>
      <c r="AS14" s="27">
        <f>NBI_L2!AS14</f>
        <v>0</v>
      </c>
      <c r="AT14" s="27">
        <f>NBI_L2!AT14</f>
        <v>0</v>
      </c>
      <c r="AU14" s="27">
        <f>NBI_L2!AU14</f>
        <v>0</v>
      </c>
      <c r="AV14" s="27">
        <f>NBI_L2!AV14</f>
        <v>0</v>
      </c>
      <c r="AW14" s="27">
        <f>NBI_L2!AW14</f>
        <v>0</v>
      </c>
      <c r="AX14" s="27">
        <f>NBI_L2!AX14</f>
        <v>0</v>
      </c>
      <c r="AY14" s="27">
        <f>NBI_L2!AY14</f>
        <v>0</v>
      </c>
      <c r="AZ14" s="27">
        <f>NBI_L2!AZ14</f>
        <v>0</v>
      </c>
      <c r="BA14" s="27">
        <f>NBI_L2!BA14</f>
        <v>0</v>
      </c>
      <c r="BB14" s="27">
        <f>NBI_L2!BB14</f>
        <v>0</v>
      </c>
      <c r="BC14" s="27">
        <f>NBI_L2!BC14</f>
        <v>99045.605574670102</v>
      </c>
      <c r="BD14" s="27">
        <f>NBI_L2!BD14</f>
        <v>0</v>
      </c>
      <c r="BE14" s="27">
        <f>NBI_L2!BE14</f>
        <v>0</v>
      </c>
      <c r="BF14" s="27">
        <f>NBI_L2!BF14</f>
        <v>0</v>
      </c>
      <c r="BG14" s="27">
        <f>NBI_L2!BG14</f>
        <v>0</v>
      </c>
      <c r="BH14" s="27">
        <f>NBI_L2!BH14</f>
        <v>0</v>
      </c>
      <c r="BI14" s="27">
        <f>NBI_L2!BI14</f>
        <v>0</v>
      </c>
      <c r="BJ14" s="27">
        <f>NBI_L2!BJ14</f>
        <v>0</v>
      </c>
      <c r="BK14" s="27">
        <f>NBI_L2!BK14</f>
        <v>0</v>
      </c>
      <c r="BL14" s="27">
        <f>NBI_L2!BL14</f>
        <v>0</v>
      </c>
      <c r="BM14" s="27">
        <f>NBI_L2!BM14</f>
        <v>0</v>
      </c>
      <c r="BN14" s="27">
        <f>NBI_L2!BN14</f>
        <v>0</v>
      </c>
      <c r="BO14" s="27">
        <f>NBI_L2!BO14</f>
        <v>0</v>
      </c>
      <c r="BP14" s="27">
        <f>NBI_L2!BP14</f>
        <v>0</v>
      </c>
      <c r="BQ14" s="27">
        <f>NBI_L2!BQ14</f>
        <v>0</v>
      </c>
      <c r="BR14" s="27">
        <f>NBI_L2!BR14</f>
        <v>0</v>
      </c>
      <c r="BS14" s="27">
        <f>NBI_L2!BS14</f>
        <v>0</v>
      </c>
      <c r="BT14" s="27">
        <f>NBI_L2!BT14</f>
        <v>0</v>
      </c>
      <c r="BU14" s="27">
        <f>NBI_L2!BU14</f>
        <v>0</v>
      </c>
      <c r="BV14" s="27">
        <f>NBI_L2!BV14</f>
        <v>0</v>
      </c>
      <c r="BW14" s="27">
        <f>NBI_L2!BW14</f>
        <v>0</v>
      </c>
      <c r="BX14" s="27">
        <f>NBI_L2!BX14</f>
        <v>0</v>
      </c>
      <c r="BY14" s="27">
        <f>NBI_L2!BY14</f>
        <v>0</v>
      </c>
      <c r="BZ14" s="27">
        <f>NBI_L2!BZ14</f>
        <v>0</v>
      </c>
      <c r="CA14" s="27">
        <f>NBI_L2!CA14</f>
        <v>0</v>
      </c>
      <c r="CB14" s="27">
        <f>NBI_L2!CB14</f>
        <v>0</v>
      </c>
      <c r="CC14" s="27">
        <f>NBI_L2!CC14</f>
        <v>0</v>
      </c>
      <c r="CD14" s="27">
        <f>NBI_L2!CD14</f>
        <v>0</v>
      </c>
      <c r="CE14" s="27">
        <f>NBI_L2!CE14</f>
        <v>0</v>
      </c>
      <c r="CF14" s="27">
        <f>NBI_L2!CW14</f>
        <v>99045.605574670102</v>
      </c>
    </row>
    <row r="15" spans="1:84" outlineLevel="1" x14ac:dyDescent="0.2">
      <c r="A15" s="5" t="s">
        <v>272</v>
      </c>
      <c r="B15" s="27">
        <f>NBI_L2!B15</f>
        <v>0</v>
      </c>
      <c r="C15" s="27">
        <f>NBI_L2!C15</f>
        <v>0</v>
      </c>
      <c r="D15" s="27">
        <f>NBI_L2!D15</f>
        <v>0</v>
      </c>
      <c r="E15" s="27">
        <f>NBI_L2!E15</f>
        <v>0</v>
      </c>
      <c r="F15" s="27">
        <f>NBI_L2!F15</f>
        <v>0</v>
      </c>
      <c r="G15" s="27">
        <f>NBI_L2!G15</f>
        <v>0</v>
      </c>
      <c r="H15" s="27">
        <f>NBI_L2!H15</f>
        <v>0</v>
      </c>
      <c r="I15" s="27">
        <f>NBI_L2!I15</f>
        <v>0</v>
      </c>
      <c r="J15" s="27">
        <f>NBI_L2!J15</f>
        <v>0</v>
      </c>
      <c r="K15" s="27">
        <f>NBI_L2!K15</f>
        <v>0</v>
      </c>
      <c r="L15" s="27">
        <f>NBI_L2!L15</f>
        <v>0</v>
      </c>
      <c r="M15" s="27">
        <f>NBI_L2!M15</f>
        <v>0</v>
      </c>
      <c r="N15" s="27">
        <f>NBI_L2!N15</f>
        <v>0</v>
      </c>
      <c r="O15" s="27">
        <f>NBI_L2!O15</f>
        <v>0</v>
      </c>
      <c r="P15" s="27">
        <f>NBI_L2!P15</f>
        <v>0</v>
      </c>
      <c r="Q15" s="27">
        <f>NBI_L2!Q15</f>
        <v>0</v>
      </c>
      <c r="R15" s="27">
        <f>NBI_L2!R15</f>
        <v>0</v>
      </c>
      <c r="S15" s="27">
        <f>NBI_L2!S15</f>
        <v>0</v>
      </c>
      <c r="T15" s="27">
        <f>NBI_L2!T15</f>
        <v>0</v>
      </c>
      <c r="U15" s="27">
        <f>NBI_L2!U15</f>
        <v>0</v>
      </c>
      <c r="V15" s="27">
        <f>NBI_L2!V15</f>
        <v>0</v>
      </c>
      <c r="W15" s="27">
        <f>NBI_L2!W15</f>
        <v>0</v>
      </c>
      <c r="X15" s="27">
        <f>NBI_L2!X15</f>
        <v>0</v>
      </c>
      <c r="Y15" s="27">
        <f>NBI_L2!Y15</f>
        <v>0</v>
      </c>
      <c r="Z15" s="27">
        <f>NBI_L2!Z15</f>
        <v>0</v>
      </c>
      <c r="AA15" s="27">
        <f>NBI_L2!AA15</f>
        <v>0</v>
      </c>
      <c r="AB15" s="27">
        <f>NBI_L2!AB15</f>
        <v>0</v>
      </c>
      <c r="AC15" s="27">
        <f>NBI_L2!AC15</f>
        <v>0</v>
      </c>
      <c r="AD15" s="27">
        <f>NBI_L2!AD15</f>
        <v>0</v>
      </c>
      <c r="AE15" s="27">
        <f>NBI_L2!AE15</f>
        <v>0</v>
      </c>
      <c r="AF15" s="27">
        <f>NBI_L2!AF15</f>
        <v>0</v>
      </c>
      <c r="AG15" s="27">
        <f>NBI_L2!AG15</f>
        <v>0</v>
      </c>
      <c r="AH15" s="27">
        <f>NBI_L2!AH15</f>
        <v>0</v>
      </c>
      <c r="AI15" s="27">
        <f>NBI_L2!AI15</f>
        <v>0</v>
      </c>
      <c r="AJ15" s="27">
        <f>NBI_L2!AJ15</f>
        <v>0</v>
      </c>
      <c r="AK15" s="27">
        <f>NBI_L2!AK15</f>
        <v>0</v>
      </c>
      <c r="AL15" s="27">
        <f>NBI_L2!AL15</f>
        <v>0</v>
      </c>
      <c r="AM15" s="27">
        <f>NBI_L2!AM15</f>
        <v>0</v>
      </c>
      <c r="AN15" s="27">
        <f>NBI_L2!AN15</f>
        <v>0</v>
      </c>
      <c r="AO15" s="27">
        <f>NBI_L2!AO15</f>
        <v>0</v>
      </c>
      <c r="AP15" s="27">
        <f>NBI_L2!AP15</f>
        <v>0</v>
      </c>
      <c r="AQ15" s="27">
        <f>NBI_L2!AQ15</f>
        <v>0</v>
      </c>
      <c r="AR15" s="27">
        <f>NBI_L2!AR15</f>
        <v>0</v>
      </c>
      <c r="AS15" s="27">
        <f>NBI_L2!AS15</f>
        <v>0</v>
      </c>
      <c r="AT15" s="27">
        <f>NBI_L2!AT15</f>
        <v>0</v>
      </c>
      <c r="AU15" s="27">
        <f>NBI_L2!AU15</f>
        <v>0</v>
      </c>
      <c r="AV15" s="27">
        <f>NBI_L2!AV15</f>
        <v>0</v>
      </c>
      <c r="AW15" s="27">
        <f>NBI_L2!AW15</f>
        <v>0</v>
      </c>
      <c r="AX15" s="27">
        <f>NBI_L2!AX15</f>
        <v>0</v>
      </c>
      <c r="AY15" s="27">
        <f>NBI_L2!AY15</f>
        <v>0</v>
      </c>
      <c r="AZ15" s="27">
        <f>NBI_L2!AZ15</f>
        <v>0</v>
      </c>
      <c r="BA15" s="27">
        <f>NBI_L2!BA15</f>
        <v>0</v>
      </c>
      <c r="BB15" s="27">
        <f>NBI_L2!BB15</f>
        <v>0</v>
      </c>
      <c r="BC15" s="27">
        <f>NBI_L2!BC15</f>
        <v>0</v>
      </c>
      <c r="BD15" s="27">
        <f>NBI_L2!BD15</f>
        <v>51559.883740814199</v>
      </c>
      <c r="BE15" s="27">
        <f>NBI_L2!BE15</f>
        <v>0</v>
      </c>
      <c r="BF15" s="27">
        <f>NBI_L2!BF15</f>
        <v>0</v>
      </c>
      <c r="BG15" s="27">
        <f>NBI_L2!BG15</f>
        <v>0</v>
      </c>
      <c r="BH15" s="27">
        <f>NBI_L2!BH15</f>
        <v>0</v>
      </c>
      <c r="BI15" s="27">
        <f>NBI_L2!BI15</f>
        <v>0</v>
      </c>
      <c r="BJ15" s="27">
        <f>NBI_L2!BJ15</f>
        <v>0</v>
      </c>
      <c r="BK15" s="27">
        <f>NBI_L2!BK15</f>
        <v>0</v>
      </c>
      <c r="BL15" s="27">
        <f>NBI_L2!BL15</f>
        <v>0</v>
      </c>
      <c r="BM15" s="27">
        <f>NBI_L2!BM15</f>
        <v>0</v>
      </c>
      <c r="BN15" s="27">
        <f>NBI_L2!BN15</f>
        <v>0</v>
      </c>
      <c r="BO15" s="27">
        <f>NBI_L2!BO15</f>
        <v>0</v>
      </c>
      <c r="BP15" s="27">
        <f>NBI_L2!BP15</f>
        <v>0</v>
      </c>
      <c r="BQ15" s="27">
        <f>NBI_L2!BQ15</f>
        <v>0</v>
      </c>
      <c r="BR15" s="27">
        <f>NBI_L2!BR15</f>
        <v>0</v>
      </c>
      <c r="BS15" s="27">
        <f>NBI_L2!BS15</f>
        <v>0</v>
      </c>
      <c r="BT15" s="27">
        <f>NBI_L2!BT15</f>
        <v>0</v>
      </c>
      <c r="BU15" s="27">
        <f>NBI_L2!BU15</f>
        <v>0</v>
      </c>
      <c r="BV15" s="27">
        <f>NBI_L2!BV15</f>
        <v>0</v>
      </c>
      <c r="BW15" s="27">
        <f>NBI_L2!BW15</f>
        <v>0</v>
      </c>
      <c r="BX15" s="27">
        <f>NBI_L2!BX15</f>
        <v>0</v>
      </c>
      <c r="BY15" s="27">
        <f>NBI_L2!BY15</f>
        <v>0</v>
      </c>
      <c r="BZ15" s="27">
        <f>NBI_L2!BZ15</f>
        <v>0</v>
      </c>
      <c r="CA15" s="27">
        <f>NBI_L2!CA15</f>
        <v>0</v>
      </c>
      <c r="CB15" s="27">
        <f>NBI_L2!CB15</f>
        <v>0</v>
      </c>
      <c r="CC15" s="27">
        <f>NBI_L2!CC15</f>
        <v>0</v>
      </c>
      <c r="CD15" s="27">
        <f>NBI_L2!CD15</f>
        <v>0</v>
      </c>
      <c r="CE15" s="27">
        <f>NBI_L2!CE15</f>
        <v>0</v>
      </c>
      <c r="CF15" s="27">
        <f>NBI_L2!CW15</f>
        <v>51559.883740814199</v>
      </c>
    </row>
    <row r="16" spans="1:84" outlineLevel="1" x14ac:dyDescent="0.2">
      <c r="A16" s="5" t="s">
        <v>273</v>
      </c>
      <c r="B16" s="27">
        <f>NBI_L2!B16</f>
        <v>0</v>
      </c>
      <c r="C16" s="27">
        <f>NBI_L2!C16</f>
        <v>0</v>
      </c>
      <c r="D16" s="27">
        <f>NBI_L2!D16</f>
        <v>0</v>
      </c>
      <c r="E16" s="27">
        <f>NBI_L2!E16</f>
        <v>0</v>
      </c>
      <c r="F16" s="27">
        <f>NBI_L2!F16</f>
        <v>0</v>
      </c>
      <c r="G16" s="27">
        <f>NBI_L2!G16</f>
        <v>0</v>
      </c>
      <c r="H16" s="27">
        <f>NBI_L2!H16</f>
        <v>0</v>
      </c>
      <c r="I16" s="27">
        <f>NBI_L2!I16</f>
        <v>0</v>
      </c>
      <c r="J16" s="27">
        <f>NBI_L2!J16</f>
        <v>0</v>
      </c>
      <c r="K16" s="27">
        <f>NBI_L2!K16</f>
        <v>0</v>
      </c>
      <c r="L16" s="27">
        <f>NBI_L2!L16</f>
        <v>0</v>
      </c>
      <c r="M16" s="27">
        <f>NBI_L2!M16</f>
        <v>0</v>
      </c>
      <c r="N16" s="27">
        <f>NBI_L2!N16</f>
        <v>0</v>
      </c>
      <c r="O16" s="27">
        <f>NBI_L2!O16</f>
        <v>0</v>
      </c>
      <c r="P16" s="27">
        <f>NBI_L2!P16</f>
        <v>0</v>
      </c>
      <c r="Q16" s="27">
        <f>NBI_L2!Q16</f>
        <v>0</v>
      </c>
      <c r="R16" s="27">
        <f>NBI_L2!R16</f>
        <v>0</v>
      </c>
      <c r="S16" s="27">
        <f>NBI_L2!S16</f>
        <v>0</v>
      </c>
      <c r="T16" s="27">
        <f>NBI_L2!T16</f>
        <v>0</v>
      </c>
      <c r="U16" s="27">
        <f>NBI_L2!U16</f>
        <v>0</v>
      </c>
      <c r="V16" s="27">
        <f>NBI_L2!V16</f>
        <v>0</v>
      </c>
      <c r="W16" s="27">
        <f>NBI_L2!W16</f>
        <v>0</v>
      </c>
      <c r="X16" s="27">
        <f>NBI_L2!X16</f>
        <v>0</v>
      </c>
      <c r="Y16" s="27">
        <f>NBI_L2!Y16</f>
        <v>0</v>
      </c>
      <c r="Z16" s="27">
        <f>NBI_L2!Z16</f>
        <v>0</v>
      </c>
      <c r="AA16" s="27">
        <f>NBI_L2!AA16</f>
        <v>0</v>
      </c>
      <c r="AB16" s="27">
        <f>NBI_L2!AB16</f>
        <v>0</v>
      </c>
      <c r="AC16" s="27">
        <f>NBI_L2!AC16</f>
        <v>0</v>
      </c>
      <c r="AD16" s="27">
        <f>NBI_L2!AD16</f>
        <v>0</v>
      </c>
      <c r="AE16" s="27">
        <f>NBI_L2!AE16</f>
        <v>0</v>
      </c>
      <c r="AF16" s="27">
        <f>NBI_L2!AF16</f>
        <v>0</v>
      </c>
      <c r="AG16" s="27">
        <f>NBI_L2!AG16</f>
        <v>0</v>
      </c>
      <c r="AH16" s="27">
        <f>NBI_L2!AH16</f>
        <v>0</v>
      </c>
      <c r="AI16" s="27">
        <f>NBI_L2!AI16</f>
        <v>0</v>
      </c>
      <c r="AJ16" s="27">
        <f>NBI_L2!AJ16</f>
        <v>0</v>
      </c>
      <c r="AK16" s="27">
        <f>NBI_L2!AK16</f>
        <v>0</v>
      </c>
      <c r="AL16" s="27">
        <f>NBI_L2!AL16</f>
        <v>0</v>
      </c>
      <c r="AM16" s="27">
        <f>NBI_L2!AM16</f>
        <v>0</v>
      </c>
      <c r="AN16" s="27">
        <f>NBI_L2!AN16</f>
        <v>0</v>
      </c>
      <c r="AO16" s="27">
        <f>NBI_L2!AO16</f>
        <v>0</v>
      </c>
      <c r="AP16" s="27">
        <f>NBI_L2!AP16</f>
        <v>0</v>
      </c>
      <c r="AQ16" s="27">
        <f>NBI_L2!AQ16</f>
        <v>0</v>
      </c>
      <c r="AR16" s="27">
        <f>NBI_L2!AR16</f>
        <v>0</v>
      </c>
      <c r="AS16" s="27">
        <f>NBI_L2!AS16</f>
        <v>0</v>
      </c>
      <c r="AT16" s="27">
        <f>NBI_L2!AT16</f>
        <v>0</v>
      </c>
      <c r="AU16" s="27">
        <f>NBI_L2!AU16</f>
        <v>0</v>
      </c>
      <c r="AV16" s="27">
        <f>NBI_L2!AV16</f>
        <v>0</v>
      </c>
      <c r="AW16" s="27">
        <f>NBI_L2!AW16</f>
        <v>0</v>
      </c>
      <c r="AX16" s="27">
        <f>NBI_L2!AX16</f>
        <v>0</v>
      </c>
      <c r="AY16" s="27">
        <f>NBI_L2!AY16</f>
        <v>0</v>
      </c>
      <c r="AZ16" s="27">
        <f>NBI_L2!AZ16</f>
        <v>0</v>
      </c>
      <c r="BA16" s="27">
        <f>NBI_L2!BA16</f>
        <v>0</v>
      </c>
      <c r="BB16" s="27">
        <f>NBI_L2!BB16</f>
        <v>0</v>
      </c>
      <c r="BC16" s="27">
        <f>NBI_L2!BC16</f>
        <v>0</v>
      </c>
      <c r="BD16" s="27">
        <f>NBI_L2!BD16</f>
        <v>0</v>
      </c>
      <c r="BE16" s="27">
        <f>NBI_L2!BE16</f>
        <v>182481.33658915179</v>
      </c>
      <c r="BF16" s="27">
        <f>NBI_L2!BF16</f>
        <v>0</v>
      </c>
      <c r="BG16" s="27">
        <f>NBI_L2!BG16</f>
        <v>0</v>
      </c>
      <c r="BH16" s="27">
        <f>NBI_L2!BH16</f>
        <v>0</v>
      </c>
      <c r="BI16" s="27">
        <f>NBI_L2!BI16</f>
        <v>0</v>
      </c>
      <c r="BJ16" s="27">
        <f>NBI_L2!BJ16</f>
        <v>0</v>
      </c>
      <c r="BK16" s="27">
        <f>NBI_L2!BK16</f>
        <v>0</v>
      </c>
      <c r="BL16" s="27">
        <f>NBI_L2!BL16</f>
        <v>0</v>
      </c>
      <c r="BM16" s="27">
        <f>NBI_L2!BM16</f>
        <v>0</v>
      </c>
      <c r="BN16" s="27">
        <f>NBI_L2!BN16</f>
        <v>0</v>
      </c>
      <c r="BO16" s="27">
        <f>NBI_L2!BO16</f>
        <v>0</v>
      </c>
      <c r="BP16" s="27">
        <f>NBI_L2!BP16</f>
        <v>0</v>
      </c>
      <c r="BQ16" s="27">
        <f>NBI_L2!BQ16</f>
        <v>0</v>
      </c>
      <c r="BR16" s="27">
        <f>NBI_L2!BR16</f>
        <v>0</v>
      </c>
      <c r="BS16" s="27">
        <f>NBI_L2!BS16</f>
        <v>0</v>
      </c>
      <c r="BT16" s="27">
        <f>NBI_L2!BT16</f>
        <v>0</v>
      </c>
      <c r="BU16" s="27">
        <f>NBI_L2!BU16</f>
        <v>0</v>
      </c>
      <c r="BV16" s="27">
        <f>NBI_L2!BV16</f>
        <v>0</v>
      </c>
      <c r="BW16" s="27">
        <f>NBI_L2!BW16</f>
        <v>0</v>
      </c>
      <c r="BX16" s="27">
        <f>NBI_L2!BX16</f>
        <v>0</v>
      </c>
      <c r="BY16" s="27">
        <f>NBI_L2!BY16</f>
        <v>0</v>
      </c>
      <c r="BZ16" s="27">
        <f>NBI_L2!BZ16</f>
        <v>0</v>
      </c>
      <c r="CA16" s="27">
        <f>NBI_L2!CA16</f>
        <v>0</v>
      </c>
      <c r="CB16" s="27">
        <f>NBI_L2!CB16</f>
        <v>0</v>
      </c>
      <c r="CC16" s="27">
        <f>NBI_L2!CC16</f>
        <v>0</v>
      </c>
      <c r="CD16" s="27">
        <f>NBI_L2!CD16</f>
        <v>0</v>
      </c>
      <c r="CE16" s="27">
        <f>NBI_L2!CE16</f>
        <v>0</v>
      </c>
      <c r="CF16" s="27">
        <f>NBI_L2!CW16</f>
        <v>182481.33658915179</v>
      </c>
    </row>
    <row r="17" spans="1:84" outlineLevel="1" x14ac:dyDescent="0.2">
      <c r="A17" s="5" t="s">
        <v>274</v>
      </c>
      <c r="B17" s="27">
        <f>NBI_L2!B17</f>
        <v>0</v>
      </c>
      <c r="C17" s="27">
        <f>NBI_L2!C17</f>
        <v>0</v>
      </c>
      <c r="D17" s="27">
        <f>NBI_L2!D17</f>
        <v>0</v>
      </c>
      <c r="E17" s="27">
        <f>NBI_L2!E17</f>
        <v>0</v>
      </c>
      <c r="F17" s="27">
        <f>NBI_L2!F17</f>
        <v>0</v>
      </c>
      <c r="G17" s="27">
        <f>NBI_L2!G17</f>
        <v>0</v>
      </c>
      <c r="H17" s="27">
        <f>NBI_L2!H17</f>
        <v>0</v>
      </c>
      <c r="I17" s="27">
        <f>NBI_L2!I17</f>
        <v>0</v>
      </c>
      <c r="J17" s="27">
        <f>NBI_L2!J17</f>
        <v>0</v>
      </c>
      <c r="K17" s="27">
        <f>NBI_L2!K17</f>
        <v>0</v>
      </c>
      <c r="L17" s="27">
        <f>NBI_L2!L17</f>
        <v>0</v>
      </c>
      <c r="M17" s="27">
        <f>NBI_L2!M17</f>
        <v>0</v>
      </c>
      <c r="N17" s="27">
        <f>NBI_L2!N17</f>
        <v>0</v>
      </c>
      <c r="O17" s="27">
        <f>NBI_L2!O17</f>
        <v>0</v>
      </c>
      <c r="P17" s="27">
        <f>NBI_L2!P17</f>
        <v>0</v>
      </c>
      <c r="Q17" s="27">
        <f>NBI_L2!Q17</f>
        <v>0</v>
      </c>
      <c r="R17" s="27">
        <f>NBI_L2!R17</f>
        <v>0</v>
      </c>
      <c r="S17" s="27">
        <f>NBI_L2!S17</f>
        <v>0</v>
      </c>
      <c r="T17" s="27">
        <f>NBI_L2!T17</f>
        <v>0</v>
      </c>
      <c r="U17" s="27">
        <f>NBI_L2!U17</f>
        <v>0</v>
      </c>
      <c r="V17" s="27">
        <f>NBI_L2!V17</f>
        <v>0</v>
      </c>
      <c r="W17" s="27">
        <f>NBI_L2!W17</f>
        <v>0</v>
      </c>
      <c r="X17" s="27">
        <f>NBI_L2!X17</f>
        <v>0</v>
      </c>
      <c r="Y17" s="27">
        <f>NBI_L2!Y17</f>
        <v>0</v>
      </c>
      <c r="Z17" s="27">
        <f>NBI_L2!Z17</f>
        <v>0</v>
      </c>
      <c r="AA17" s="27">
        <f>NBI_L2!AA17</f>
        <v>0</v>
      </c>
      <c r="AB17" s="27">
        <f>NBI_L2!AB17</f>
        <v>0</v>
      </c>
      <c r="AC17" s="27">
        <f>NBI_L2!AC17</f>
        <v>0</v>
      </c>
      <c r="AD17" s="27">
        <f>NBI_L2!AD17</f>
        <v>0</v>
      </c>
      <c r="AE17" s="27">
        <f>NBI_L2!AE17</f>
        <v>0</v>
      </c>
      <c r="AF17" s="27">
        <f>NBI_L2!AF17</f>
        <v>0</v>
      </c>
      <c r="AG17" s="27">
        <f>NBI_L2!AG17</f>
        <v>0</v>
      </c>
      <c r="AH17" s="27">
        <f>NBI_L2!AH17</f>
        <v>0</v>
      </c>
      <c r="AI17" s="27">
        <f>NBI_L2!AI17</f>
        <v>0</v>
      </c>
      <c r="AJ17" s="27">
        <f>NBI_L2!AJ17</f>
        <v>0</v>
      </c>
      <c r="AK17" s="27">
        <f>NBI_L2!AK17</f>
        <v>0</v>
      </c>
      <c r="AL17" s="27">
        <f>NBI_L2!AL17</f>
        <v>0</v>
      </c>
      <c r="AM17" s="27">
        <f>NBI_L2!AM17</f>
        <v>0</v>
      </c>
      <c r="AN17" s="27">
        <f>NBI_L2!AN17</f>
        <v>0</v>
      </c>
      <c r="AO17" s="27">
        <f>NBI_L2!AO17</f>
        <v>0</v>
      </c>
      <c r="AP17" s="27">
        <f>NBI_L2!AP17</f>
        <v>0</v>
      </c>
      <c r="AQ17" s="27">
        <f>NBI_L2!AQ17</f>
        <v>0</v>
      </c>
      <c r="AR17" s="27">
        <f>NBI_L2!AR17</f>
        <v>0</v>
      </c>
      <c r="AS17" s="27">
        <f>NBI_L2!AS17</f>
        <v>0</v>
      </c>
      <c r="AT17" s="27">
        <f>NBI_L2!AT17</f>
        <v>0</v>
      </c>
      <c r="AU17" s="27">
        <f>NBI_L2!AU17</f>
        <v>0</v>
      </c>
      <c r="AV17" s="27">
        <f>NBI_L2!AV17</f>
        <v>0</v>
      </c>
      <c r="AW17" s="27">
        <f>NBI_L2!AW17</f>
        <v>0</v>
      </c>
      <c r="AX17" s="27">
        <f>NBI_L2!AX17</f>
        <v>0</v>
      </c>
      <c r="AY17" s="27">
        <f>NBI_L2!AY17</f>
        <v>0</v>
      </c>
      <c r="AZ17" s="27">
        <f>NBI_L2!AZ17</f>
        <v>0</v>
      </c>
      <c r="BA17" s="27">
        <f>NBI_L2!BA17</f>
        <v>0</v>
      </c>
      <c r="BB17" s="27">
        <f>NBI_L2!BB17</f>
        <v>0</v>
      </c>
      <c r="BC17" s="27">
        <f>NBI_L2!BC17</f>
        <v>0</v>
      </c>
      <c r="BD17" s="27">
        <f>NBI_L2!BD17</f>
        <v>0</v>
      </c>
      <c r="BE17" s="27">
        <f>NBI_L2!BE17</f>
        <v>0</v>
      </c>
      <c r="BF17" s="27">
        <f>NBI_L2!BF17</f>
        <v>123992.306255034</v>
      </c>
      <c r="BG17" s="27">
        <f>NBI_L2!BG17</f>
        <v>0</v>
      </c>
      <c r="BH17" s="27">
        <f>NBI_L2!BH17</f>
        <v>0</v>
      </c>
      <c r="BI17" s="27">
        <f>NBI_L2!BI17</f>
        <v>0</v>
      </c>
      <c r="BJ17" s="27">
        <f>NBI_L2!BJ17</f>
        <v>0</v>
      </c>
      <c r="BK17" s="27">
        <f>NBI_L2!BK17</f>
        <v>0</v>
      </c>
      <c r="BL17" s="27">
        <f>NBI_L2!BL17</f>
        <v>0</v>
      </c>
      <c r="BM17" s="27">
        <f>NBI_L2!BM17</f>
        <v>0</v>
      </c>
      <c r="BN17" s="27">
        <f>NBI_L2!BN17</f>
        <v>0</v>
      </c>
      <c r="BO17" s="27">
        <f>NBI_L2!BO17</f>
        <v>0</v>
      </c>
      <c r="BP17" s="27">
        <f>NBI_L2!BP17</f>
        <v>0</v>
      </c>
      <c r="BQ17" s="27">
        <f>NBI_L2!BQ17</f>
        <v>0</v>
      </c>
      <c r="BR17" s="27">
        <f>NBI_L2!BR17</f>
        <v>0</v>
      </c>
      <c r="BS17" s="27">
        <f>NBI_L2!BS17</f>
        <v>0</v>
      </c>
      <c r="BT17" s="27">
        <f>NBI_L2!BT17</f>
        <v>0</v>
      </c>
      <c r="BU17" s="27">
        <f>NBI_L2!BU17</f>
        <v>0</v>
      </c>
      <c r="BV17" s="27">
        <f>NBI_L2!BV17</f>
        <v>0</v>
      </c>
      <c r="BW17" s="27">
        <f>NBI_L2!BW17</f>
        <v>0</v>
      </c>
      <c r="BX17" s="27">
        <f>NBI_L2!BX17</f>
        <v>0</v>
      </c>
      <c r="BY17" s="27">
        <f>NBI_L2!BY17</f>
        <v>0</v>
      </c>
      <c r="BZ17" s="27">
        <f>NBI_L2!BZ17</f>
        <v>0</v>
      </c>
      <c r="CA17" s="27">
        <f>NBI_L2!CA17</f>
        <v>0</v>
      </c>
      <c r="CB17" s="27">
        <f>NBI_L2!CB17</f>
        <v>0</v>
      </c>
      <c r="CC17" s="27">
        <f>NBI_L2!CC17</f>
        <v>0</v>
      </c>
      <c r="CD17" s="27">
        <f>NBI_L2!CD17</f>
        <v>0</v>
      </c>
      <c r="CE17" s="27">
        <f>NBI_L2!CE17</f>
        <v>0</v>
      </c>
      <c r="CF17" s="27">
        <f>NBI_L2!CW17</f>
        <v>123992.306255034</v>
      </c>
    </row>
    <row r="18" spans="1:84" outlineLevel="1" x14ac:dyDescent="0.2">
      <c r="A18" s="5" t="s">
        <v>275</v>
      </c>
      <c r="B18" s="27">
        <f>NBI_L2!B18</f>
        <v>0</v>
      </c>
      <c r="C18" s="27">
        <f>NBI_L2!C18</f>
        <v>0</v>
      </c>
      <c r="D18" s="27">
        <f>NBI_L2!D18</f>
        <v>0</v>
      </c>
      <c r="E18" s="27">
        <f>NBI_L2!E18</f>
        <v>0</v>
      </c>
      <c r="F18" s="27">
        <f>NBI_L2!F18</f>
        <v>0</v>
      </c>
      <c r="G18" s="27">
        <f>NBI_L2!G18</f>
        <v>0</v>
      </c>
      <c r="H18" s="27">
        <f>NBI_L2!H18</f>
        <v>0</v>
      </c>
      <c r="I18" s="27">
        <f>NBI_L2!I18</f>
        <v>0</v>
      </c>
      <c r="J18" s="27">
        <f>NBI_L2!J18</f>
        <v>0</v>
      </c>
      <c r="K18" s="27">
        <f>NBI_L2!K18</f>
        <v>0</v>
      </c>
      <c r="L18" s="27">
        <f>NBI_L2!L18</f>
        <v>0</v>
      </c>
      <c r="M18" s="27">
        <f>NBI_L2!M18</f>
        <v>0</v>
      </c>
      <c r="N18" s="27">
        <f>NBI_L2!N18</f>
        <v>0</v>
      </c>
      <c r="O18" s="27">
        <f>NBI_L2!O18</f>
        <v>0</v>
      </c>
      <c r="P18" s="27">
        <f>NBI_L2!P18</f>
        <v>0</v>
      </c>
      <c r="Q18" s="27">
        <f>NBI_L2!Q18</f>
        <v>0</v>
      </c>
      <c r="R18" s="27">
        <f>NBI_L2!R18</f>
        <v>0</v>
      </c>
      <c r="S18" s="27">
        <f>NBI_L2!S18</f>
        <v>0</v>
      </c>
      <c r="T18" s="27">
        <f>NBI_L2!T18</f>
        <v>0</v>
      </c>
      <c r="U18" s="27">
        <f>NBI_L2!U18</f>
        <v>0</v>
      </c>
      <c r="V18" s="27">
        <f>NBI_L2!V18</f>
        <v>0</v>
      </c>
      <c r="W18" s="27">
        <f>NBI_L2!W18</f>
        <v>0</v>
      </c>
      <c r="X18" s="27">
        <f>NBI_L2!X18</f>
        <v>0</v>
      </c>
      <c r="Y18" s="27">
        <f>NBI_L2!Y18</f>
        <v>0</v>
      </c>
      <c r="Z18" s="27">
        <f>NBI_L2!Z18</f>
        <v>0</v>
      </c>
      <c r="AA18" s="27">
        <f>NBI_L2!AA18</f>
        <v>0</v>
      </c>
      <c r="AB18" s="27">
        <f>NBI_L2!AB18</f>
        <v>0</v>
      </c>
      <c r="AC18" s="27">
        <f>NBI_L2!AC18</f>
        <v>0</v>
      </c>
      <c r="AD18" s="27">
        <f>NBI_L2!AD18</f>
        <v>0</v>
      </c>
      <c r="AE18" s="27">
        <f>NBI_L2!AE18</f>
        <v>0</v>
      </c>
      <c r="AF18" s="27">
        <f>NBI_L2!AF18</f>
        <v>0</v>
      </c>
      <c r="AG18" s="27">
        <f>NBI_L2!AG18</f>
        <v>0</v>
      </c>
      <c r="AH18" s="27">
        <f>NBI_L2!AH18</f>
        <v>0</v>
      </c>
      <c r="AI18" s="27">
        <f>NBI_L2!AI18</f>
        <v>0</v>
      </c>
      <c r="AJ18" s="27">
        <f>NBI_L2!AJ18</f>
        <v>0</v>
      </c>
      <c r="AK18" s="27">
        <f>NBI_L2!AK18</f>
        <v>0</v>
      </c>
      <c r="AL18" s="27">
        <f>NBI_L2!AL18</f>
        <v>0</v>
      </c>
      <c r="AM18" s="27">
        <f>NBI_L2!AM18</f>
        <v>0</v>
      </c>
      <c r="AN18" s="27">
        <f>NBI_L2!AN18</f>
        <v>0</v>
      </c>
      <c r="AO18" s="27">
        <f>NBI_L2!AO18</f>
        <v>0</v>
      </c>
      <c r="AP18" s="27">
        <f>NBI_L2!AP18</f>
        <v>0</v>
      </c>
      <c r="AQ18" s="27">
        <f>NBI_L2!AQ18</f>
        <v>0</v>
      </c>
      <c r="AR18" s="27">
        <f>NBI_L2!AR18</f>
        <v>0</v>
      </c>
      <c r="AS18" s="27">
        <f>NBI_L2!AS18</f>
        <v>0</v>
      </c>
      <c r="AT18" s="27">
        <f>NBI_L2!AT18</f>
        <v>0</v>
      </c>
      <c r="AU18" s="27">
        <f>NBI_L2!AU18</f>
        <v>0</v>
      </c>
      <c r="AV18" s="27">
        <f>NBI_L2!AV18</f>
        <v>0</v>
      </c>
      <c r="AW18" s="27">
        <f>NBI_L2!AW18</f>
        <v>0</v>
      </c>
      <c r="AX18" s="27">
        <f>NBI_L2!AX18</f>
        <v>0</v>
      </c>
      <c r="AY18" s="27">
        <f>NBI_L2!AY18</f>
        <v>0</v>
      </c>
      <c r="AZ18" s="27">
        <f>NBI_L2!AZ18</f>
        <v>0</v>
      </c>
      <c r="BA18" s="27">
        <f>NBI_L2!BA18</f>
        <v>0</v>
      </c>
      <c r="BB18" s="27">
        <f>NBI_L2!BB18</f>
        <v>0</v>
      </c>
      <c r="BC18" s="27">
        <f>NBI_L2!BC18</f>
        <v>0</v>
      </c>
      <c r="BD18" s="27">
        <f>NBI_L2!BD18</f>
        <v>0</v>
      </c>
      <c r="BE18" s="27">
        <f>NBI_L2!BE18</f>
        <v>0</v>
      </c>
      <c r="BF18" s="27">
        <f>NBI_L2!BF18</f>
        <v>0</v>
      </c>
      <c r="BG18" s="27">
        <f>NBI_L2!BG18</f>
        <v>152173.42343065899</v>
      </c>
      <c r="BH18" s="27">
        <f>NBI_L2!BH18</f>
        <v>0</v>
      </c>
      <c r="BI18" s="27">
        <f>NBI_L2!BI18</f>
        <v>0</v>
      </c>
      <c r="BJ18" s="27">
        <f>NBI_L2!BJ18</f>
        <v>0</v>
      </c>
      <c r="BK18" s="27">
        <f>NBI_L2!BK18</f>
        <v>0</v>
      </c>
      <c r="BL18" s="27">
        <f>NBI_L2!BL18</f>
        <v>0</v>
      </c>
      <c r="BM18" s="27">
        <f>NBI_L2!BM18</f>
        <v>0</v>
      </c>
      <c r="BN18" s="27">
        <f>NBI_L2!BN18</f>
        <v>0</v>
      </c>
      <c r="BO18" s="27">
        <f>NBI_L2!BO18</f>
        <v>0</v>
      </c>
      <c r="BP18" s="27">
        <f>NBI_L2!BP18</f>
        <v>0</v>
      </c>
      <c r="BQ18" s="27">
        <f>NBI_L2!BQ18</f>
        <v>0</v>
      </c>
      <c r="BR18" s="27">
        <f>NBI_L2!BR18</f>
        <v>0</v>
      </c>
      <c r="BS18" s="27">
        <f>NBI_L2!BS18</f>
        <v>0</v>
      </c>
      <c r="BT18" s="27">
        <f>NBI_L2!BT18</f>
        <v>0</v>
      </c>
      <c r="BU18" s="27">
        <f>NBI_L2!BU18</f>
        <v>0</v>
      </c>
      <c r="BV18" s="27">
        <f>NBI_L2!BV18</f>
        <v>0</v>
      </c>
      <c r="BW18" s="27">
        <f>NBI_L2!BW18</f>
        <v>0</v>
      </c>
      <c r="BX18" s="27">
        <f>NBI_L2!BX18</f>
        <v>0</v>
      </c>
      <c r="BY18" s="27">
        <f>NBI_L2!BY18</f>
        <v>0</v>
      </c>
      <c r="BZ18" s="27">
        <f>NBI_L2!BZ18</f>
        <v>0</v>
      </c>
      <c r="CA18" s="27">
        <f>NBI_L2!CA18</f>
        <v>0</v>
      </c>
      <c r="CB18" s="27">
        <f>NBI_L2!CB18</f>
        <v>0</v>
      </c>
      <c r="CC18" s="27">
        <f>NBI_L2!CC18</f>
        <v>0</v>
      </c>
      <c r="CD18" s="27">
        <f>NBI_L2!CD18</f>
        <v>0</v>
      </c>
      <c r="CE18" s="27">
        <f>NBI_L2!CE18</f>
        <v>0</v>
      </c>
      <c r="CF18" s="27">
        <f>NBI_L2!CW18</f>
        <v>152173.42343065899</v>
      </c>
    </row>
    <row r="19" spans="1:84" outlineLevel="1" x14ac:dyDescent="0.2">
      <c r="A19" s="5" t="s">
        <v>276</v>
      </c>
      <c r="B19" s="27">
        <f>NBI_L2!B19</f>
        <v>0</v>
      </c>
      <c r="C19" s="27">
        <f>NBI_L2!C19</f>
        <v>0</v>
      </c>
      <c r="D19" s="27">
        <f>NBI_L2!D19</f>
        <v>0</v>
      </c>
      <c r="E19" s="27">
        <f>NBI_L2!E19</f>
        <v>0</v>
      </c>
      <c r="F19" s="27">
        <f>NBI_L2!F19</f>
        <v>0</v>
      </c>
      <c r="G19" s="27">
        <f>NBI_L2!G19</f>
        <v>0</v>
      </c>
      <c r="H19" s="27">
        <f>NBI_L2!H19</f>
        <v>0</v>
      </c>
      <c r="I19" s="27">
        <f>NBI_L2!I19</f>
        <v>0</v>
      </c>
      <c r="J19" s="27">
        <f>NBI_L2!J19</f>
        <v>0</v>
      </c>
      <c r="K19" s="27">
        <f>NBI_L2!K19</f>
        <v>0</v>
      </c>
      <c r="L19" s="27">
        <f>NBI_L2!L19</f>
        <v>0</v>
      </c>
      <c r="M19" s="27">
        <f>NBI_L2!M19</f>
        <v>0</v>
      </c>
      <c r="N19" s="27">
        <f>NBI_L2!N19</f>
        <v>0</v>
      </c>
      <c r="O19" s="27">
        <f>NBI_L2!O19</f>
        <v>0</v>
      </c>
      <c r="P19" s="27">
        <f>NBI_L2!P19</f>
        <v>0</v>
      </c>
      <c r="Q19" s="27">
        <f>NBI_L2!Q19</f>
        <v>0</v>
      </c>
      <c r="R19" s="27">
        <f>NBI_L2!R19</f>
        <v>0</v>
      </c>
      <c r="S19" s="27">
        <f>NBI_L2!S19</f>
        <v>0</v>
      </c>
      <c r="T19" s="27">
        <f>NBI_L2!T19</f>
        <v>0</v>
      </c>
      <c r="U19" s="27">
        <f>NBI_L2!U19</f>
        <v>0</v>
      </c>
      <c r="V19" s="27">
        <f>NBI_L2!V19</f>
        <v>0</v>
      </c>
      <c r="W19" s="27">
        <f>NBI_L2!W19</f>
        <v>0</v>
      </c>
      <c r="X19" s="27">
        <f>NBI_L2!X19</f>
        <v>0</v>
      </c>
      <c r="Y19" s="27">
        <f>NBI_L2!Y19</f>
        <v>0</v>
      </c>
      <c r="Z19" s="27">
        <f>NBI_L2!Z19</f>
        <v>0</v>
      </c>
      <c r="AA19" s="27">
        <f>NBI_L2!AA19</f>
        <v>0</v>
      </c>
      <c r="AB19" s="27">
        <f>NBI_L2!AB19</f>
        <v>0</v>
      </c>
      <c r="AC19" s="27">
        <f>NBI_L2!AC19</f>
        <v>0</v>
      </c>
      <c r="AD19" s="27">
        <f>NBI_L2!AD19</f>
        <v>0</v>
      </c>
      <c r="AE19" s="27">
        <f>NBI_L2!AE19</f>
        <v>0</v>
      </c>
      <c r="AF19" s="27">
        <f>NBI_L2!AF19</f>
        <v>0</v>
      </c>
      <c r="AG19" s="27">
        <f>NBI_L2!AG19</f>
        <v>0</v>
      </c>
      <c r="AH19" s="27">
        <f>NBI_L2!AH19</f>
        <v>0</v>
      </c>
      <c r="AI19" s="27">
        <f>NBI_L2!AI19</f>
        <v>0</v>
      </c>
      <c r="AJ19" s="27">
        <f>NBI_L2!AJ19</f>
        <v>0</v>
      </c>
      <c r="AK19" s="27">
        <f>NBI_L2!AK19</f>
        <v>0</v>
      </c>
      <c r="AL19" s="27">
        <f>NBI_L2!AL19</f>
        <v>0</v>
      </c>
      <c r="AM19" s="27">
        <f>NBI_L2!AM19</f>
        <v>0</v>
      </c>
      <c r="AN19" s="27">
        <f>NBI_L2!AN19</f>
        <v>0</v>
      </c>
      <c r="AO19" s="27">
        <f>NBI_L2!AO19</f>
        <v>0</v>
      </c>
      <c r="AP19" s="27">
        <f>NBI_L2!AP19</f>
        <v>0</v>
      </c>
      <c r="AQ19" s="27">
        <f>NBI_L2!AQ19</f>
        <v>0</v>
      </c>
      <c r="AR19" s="27">
        <f>NBI_L2!AR19</f>
        <v>0</v>
      </c>
      <c r="AS19" s="27">
        <f>NBI_L2!AS19</f>
        <v>0</v>
      </c>
      <c r="AT19" s="27">
        <f>NBI_L2!AT19</f>
        <v>0</v>
      </c>
      <c r="AU19" s="27">
        <f>NBI_L2!AU19</f>
        <v>0</v>
      </c>
      <c r="AV19" s="27">
        <f>NBI_L2!AV19</f>
        <v>0</v>
      </c>
      <c r="AW19" s="27">
        <f>NBI_L2!AW19</f>
        <v>0</v>
      </c>
      <c r="AX19" s="27">
        <f>NBI_L2!AX19</f>
        <v>0</v>
      </c>
      <c r="AY19" s="27">
        <f>NBI_L2!AY19</f>
        <v>0</v>
      </c>
      <c r="AZ19" s="27">
        <f>NBI_L2!AZ19</f>
        <v>0</v>
      </c>
      <c r="BA19" s="27">
        <f>NBI_L2!BA19</f>
        <v>0</v>
      </c>
      <c r="BB19" s="27">
        <f>NBI_L2!BB19</f>
        <v>0</v>
      </c>
      <c r="BC19" s="27">
        <f>NBI_L2!BC19</f>
        <v>0</v>
      </c>
      <c r="BD19" s="27">
        <f>NBI_L2!BD19</f>
        <v>0</v>
      </c>
      <c r="BE19" s="27">
        <f>NBI_L2!BE19</f>
        <v>0</v>
      </c>
      <c r="BF19" s="27">
        <f>NBI_L2!BF19</f>
        <v>0</v>
      </c>
      <c r="BG19" s="27">
        <f>NBI_L2!BG19</f>
        <v>0</v>
      </c>
      <c r="BH19" s="27">
        <f>NBI_L2!BH19</f>
        <v>21812.5038285189</v>
      </c>
      <c r="BI19" s="27">
        <f>NBI_L2!BI19</f>
        <v>0</v>
      </c>
      <c r="BJ19" s="27">
        <f>NBI_L2!BJ19</f>
        <v>0</v>
      </c>
      <c r="BK19" s="27">
        <f>NBI_L2!BK19</f>
        <v>0</v>
      </c>
      <c r="BL19" s="27">
        <f>NBI_L2!BL19</f>
        <v>0</v>
      </c>
      <c r="BM19" s="27">
        <f>NBI_L2!BM19</f>
        <v>0</v>
      </c>
      <c r="BN19" s="27">
        <f>NBI_L2!BN19</f>
        <v>0</v>
      </c>
      <c r="BO19" s="27">
        <f>NBI_L2!BO19</f>
        <v>0</v>
      </c>
      <c r="BP19" s="27">
        <f>NBI_L2!BP19</f>
        <v>0</v>
      </c>
      <c r="BQ19" s="27">
        <f>NBI_L2!BQ19</f>
        <v>0</v>
      </c>
      <c r="BR19" s="27">
        <f>NBI_L2!BR19</f>
        <v>0</v>
      </c>
      <c r="BS19" s="27">
        <f>NBI_L2!BS19</f>
        <v>0</v>
      </c>
      <c r="BT19" s="27">
        <f>NBI_L2!BT19</f>
        <v>0</v>
      </c>
      <c r="BU19" s="27">
        <f>NBI_L2!BU19</f>
        <v>0</v>
      </c>
      <c r="BV19" s="27">
        <f>NBI_L2!BV19</f>
        <v>0</v>
      </c>
      <c r="BW19" s="27">
        <f>NBI_L2!BW19</f>
        <v>0</v>
      </c>
      <c r="BX19" s="27">
        <f>NBI_L2!BX19</f>
        <v>0</v>
      </c>
      <c r="BY19" s="27">
        <f>NBI_L2!BY19</f>
        <v>0</v>
      </c>
      <c r="BZ19" s="27">
        <f>NBI_L2!BZ19</f>
        <v>0</v>
      </c>
      <c r="CA19" s="27">
        <f>NBI_L2!CA19</f>
        <v>0</v>
      </c>
      <c r="CB19" s="27">
        <f>NBI_L2!CB19</f>
        <v>0</v>
      </c>
      <c r="CC19" s="27">
        <f>NBI_L2!CC19</f>
        <v>0</v>
      </c>
      <c r="CD19" s="27">
        <f>NBI_L2!CD19</f>
        <v>0</v>
      </c>
      <c r="CE19" s="27">
        <f>NBI_L2!CE19</f>
        <v>0</v>
      </c>
      <c r="CF19" s="27">
        <f>NBI_L2!CW19</f>
        <v>21812.5038285189</v>
      </c>
    </row>
    <row r="20" spans="1:84" outlineLevel="1" x14ac:dyDescent="0.2">
      <c r="A20" s="5" t="s">
        <v>277</v>
      </c>
      <c r="B20" s="27">
        <f>NBI_L2!B20</f>
        <v>0</v>
      </c>
      <c r="C20" s="27">
        <f>NBI_L2!C20</f>
        <v>0</v>
      </c>
      <c r="D20" s="27">
        <f>NBI_L2!D20</f>
        <v>0</v>
      </c>
      <c r="E20" s="27">
        <f>NBI_L2!E20</f>
        <v>0</v>
      </c>
      <c r="F20" s="27">
        <f>NBI_L2!F20</f>
        <v>0</v>
      </c>
      <c r="G20" s="27">
        <f>NBI_L2!G20</f>
        <v>0</v>
      </c>
      <c r="H20" s="27">
        <f>NBI_L2!H20</f>
        <v>0</v>
      </c>
      <c r="I20" s="27">
        <f>NBI_L2!I20</f>
        <v>0</v>
      </c>
      <c r="J20" s="27">
        <f>NBI_L2!J20</f>
        <v>0</v>
      </c>
      <c r="K20" s="27">
        <f>NBI_L2!K20</f>
        <v>0</v>
      </c>
      <c r="L20" s="27">
        <f>NBI_L2!L20</f>
        <v>0</v>
      </c>
      <c r="M20" s="27">
        <f>NBI_L2!M20</f>
        <v>0</v>
      </c>
      <c r="N20" s="27">
        <f>NBI_L2!N20</f>
        <v>0</v>
      </c>
      <c r="O20" s="27">
        <f>NBI_L2!O20</f>
        <v>0</v>
      </c>
      <c r="P20" s="27">
        <f>NBI_L2!P20</f>
        <v>0</v>
      </c>
      <c r="Q20" s="27">
        <f>NBI_L2!Q20</f>
        <v>0</v>
      </c>
      <c r="R20" s="27">
        <f>NBI_L2!R20</f>
        <v>0</v>
      </c>
      <c r="S20" s="27">
        <f>NBI_L2!S20</f>
        <v>0</v>
      </c>
      <c r="T20" s="27">
        <f>NBI_L2!T20</f>
        <v>0</v>
      </c>
      <c r="U20" s="27">
        <f>NBI_L2!U20</f>
        <v>0</v>
      </c>
      <c r="V20" s="27">
        <f>NBI_L2!V20</f>
        <v>0</v>
      </c>
      <c r="W20" s="27">
        <f>NBI_L2!W20</f>
        <v>0</v>
      </c>
      <c r="X20" s="27">
        <f>NBI_L2!X20</f>
        <v>0</v>
      </c>
      <c r="Y20" s="27">
        <f>NBI_L2!Y20</f>
        <v>0</v>
      </c>
      <c r="Z20" s="27">
        <f>NBI_L2!Z20</f>
        <v>0</v>
      </c>
      <c r="AA20" s="27">
        <f>NBI_L2!AA20</f>
        <v>0</v>
      </c>
      <c r="AB20" s="27">
        <f>NBI_L2!AB20</f>
        <v>0</v>
      </c>
      <c r="AC20" s="27">
        <f>NBI_L2!AC20</f>
        <v>0</v>
      </c>
      <c r="AD20" s="27">
        <f>NBI_L2!AD20</f>
        <v>0</v>
      </c>
      <c r="AE20" s="27">
        <f>NBI_L2!AE20</f>
        <v>0</v>
      </c>
      <c r="AF20" s="27">
        <f>NBI_L2!AF20</f>
        <v>0</v>
      </c>
      <c r="AG20" s="27">
        <f>NBI_L2!AG20</f>
        <v>0</v>
      </c>
      <c r="AH20" s="27">
        <f>NBI_L2!AH20</f>
        <v>0</v>
      </c>
      <c r="AI20" s="27">
        <f>NBI_L2!AI20</f>
        <v>0</v>
      </c>
      <c r="AJ20" s="27">
        <f>NBI_L2!AJ20</f>
        <v>0</v>
      </c>
      <c r="AK20" s="27">
        <f>NBI_L2!AK20</f>
        <v>0</v>
      </c>
      <c r="AL20" s="27">
        <f>NBI_L2!AL20</f>
        <v>0</v>
      </c>
      <c r="AM20" s="27">
        <f>NBI_L2!AM20</f>
        <v>0</v>
      </c>
      <c r="AN20" s="27">
        <f>NBI_L2!AN20</f>
        <v>0</v>
      </c>
      <c r="AO20" s="27">
        <f>NBI_L2!AO20</f>
        <v>0</v>
      </c>
      <c r="AP20" s="27">
        <f>NBI_L2!AP20</f>
        <v>0</v>
      </c>
      <c r="AQ20" s="27">
        <f>NBI_L2!AQ20</f>
        <v>0</v>
      </c>
      <c r="AR20" s="27">
        <f>NBI_L2!AR20</f>
        <v>0</v>
      </c>
      <c r="AS20" s="27">
        <f>NBI_L2!AS20</f>
        <v>0</v>
      </c>
      <c r="AT20" s="27">
        <f>NBI_L2!AT20</f>
        <v>0</v>
      </c>
      <c r="AU20" s="27">
        <f>NBI_L2!AU20</f>
        <v>0</v>
      </c>
      <c r="AV20" s="27">
        <f>NBI_L2!AV20</f>
        <v>0</v>
      </c>
      <c r="AW20" s="27">
        <f>NBI_L2!AW20</f>
        <v>0</v>
      </c>
      <c r="AX20" s="27">
        <f>NBI_L2!AX20</f>
        <v>0</v>
      </c>
      <c r="AY20" s="27">
        <f>NBI_L2!AY20</f>
        <v>0</v>
      </c>
      <c r="AZ20" s="27">
        <f>NBI_L2!AZ20</f>
        <v>0</v>
      </c>
      <c r="BA20" s="27">
        <f>NBI_L2!BA20</f>
        <v>0</v>
      </c>
      <c r="BB20" s="27">
        <f>NBI_L2!BB20</f>
        <v>0</v>
      </c>
      <c r="BC20" s="27">
        <f>NBI_L2!BC20</f>
        <v>0</v>
      </c>
      <c r="BD20" s="27">
        <f>NBI_L2!BD20</f>
        <v>0</v>
      </c>
      <c r="BE20" s="27">
        <f>NBI_L2!BE20</f>
        <v>0</v>
      </c>
      <c r="BF20" s="27">
        <f>NBI_L2!BF20</f>
        <v>0</v>
      </c>
      <c r="BG20" s="27">
        <f>NBI_L2!BG20</f>
        <v>0</v>
      </c>
      <c r="BH20" s="27">
        <f>NBI_L2!BH20</f>
        <v>0</v>
      </c>
      <c r="BI20" s="27">
        <f>NBI_L2!BI20</f>
        <v>42842.585696911898</v>
      </c>
      <c r="BJ20" s="27">
        <f>NBI_L2!BJ20</f>
        <v>0</v>
      </c>
      <c r="BK20" s="27">
        <f>NBI_L2!BK20</f>
        <v>0</v>
      </c>
      <c r="BL20" s="27">
        <f>NBI_L2!BL20</f>
        <v>0</v>
      </c>
      <c r="BM20" s="27">
        <f>NBI_L2!BM20</f>
        <v>0</v>
      </c>
      <c r="BN20" s="27">
        <f>NBI_L2!BN20</f>
        <v>0</v>
      </c>
      <c r="BO20" s="27">
        <f>NBI_L2!BO20</f>
        <v>0</v>
      </c>
      <c r="BP20" s="27">
        <f>NBI_L2!BP20</f>
        <v>0</v>
      </c>
      <c r="BQ20" s="27">
        <f>NBI_L2!BQ20</f>
        <v>0</v>
      </c>
      <c r="BR20" s="27">
        <f>NBI_L2!BR20</f>
        <v>0</v>
      </c>
      <c r="BS20" s="27">
        <f>NBI_L2!BS20</f>
        <v>0</v>
      </c>
      <c r="BT20" s="27">
        <f>NBI_L2!BT20</f>
        <v>0</v>
      </c>
      <c r="BU20" s="27">
        <f>NBI_L2!BU20</f>
        <v>0</v>
      </c>
      <c r="BV20" s="27">
        <f>NBI_L2!BV20</f>
        <v>0</v>
      </c>
      <c r="BW20" s="27">
        <f>NBI_L2!BW20</f>
        <v>0</v>
      </c>
      <c r="BX20" s="27">
        <f>NBI_L2!BX20</f>
        <v>0</v>
      </c>
      <c r="BY20" s="27">
        <f>NBI_L2!BY20</f>
        <v>0</v>
      </c>
      <c r="BZ20" s="27">
        <f>NBI_L2!BZ20</f>
        <v>0</v>
      </c>
      <c r="CA20" s="27">
        <f>NBI_L2!CA20</f>
        <v>0</v>
      </c>
      <c r="CB20" s="27">
        <f>NBI_L2!CB20</f>
        <v>0</v>
      </c>
      <c r="CC20" s="27">
        <f>NBI_L2!CC20</f>
        <v>0</v>
      </c>
      <c r="CD20" s="27">
        <f>NBI_L2!CD20</f>
        <v>0</v>
      </c>
      <c r="CE20" s="27">
        <f>NBI_L2!CE20</f>
        <v>0</v>
      </c>
      <c r="CF20" s="27">
        <f>NBI_L2!CW20</f>
        <v>42842.585696911898</v>
      </c>
    </row>
    <row r="21" spans="1:84" outlineLevel="1" x14ac:dyDescent="0.2">
      <c r="A21" s="5" t="s">
        <v>279</v>
      </c>
      <c r="B21" s="27">
        <f>NBI_L2!B21</f>
        <v>0</v>
      </c>
      <c r="C21" s="27">
        <f>NBI_L2!C21</f>
        <v>0</v>
      </c>
      <c r="D21" s="27">
        <f>NBI_L2!D21</f>
        <v>0</v>
      </c>
      <c r="E21" s="27">
        <f>NBI_L2!E21</f>
        <v>0</v>
      </c>
      <c r="F21" s="27">
        <f>NBI_L2!F21</f>
        <v>0</v>
      </c>
      <c r="G21" s="27">
        <f>NBI_L2!G21</f>
        <v>0</v>
      </c>
      <c r="H21" s="27">
        <f>NBI_L2!H21</f>
        <v>0</v>
      </c>
      <c r="I21" s="27">
        <f>NBI_L2!I21</f>
        <v>0</v>
      </c>
      <c r="J21" s="27">
        <f>NBI_L2!J21</f>
        <v>0</v>
      </c>
      <c r="K21" s="27">
        <f>NBI_L2!K21</f>
        <v>0</v>
      </c>
      <c r="L21" s="27">
        <f>NBI_L2!L21</f>
        <v>0</v>
      </c>
      <c r="M21" s="27">
        <f>NBI_L2!M21</f>
        <v>0</v>
      </c>
      <c r="N21" s="27">
        <f>NBI_L2!N21</f>
        <v>0</v>
      </c>
      <c r="O21" s="27">
        <f>NBI_L2!O21</f>
        <v>0</v>
      </c>
      <c r="P21" s="27">
        <f>NBI_L2!P21</f>
        <v>0</v>
      </c>
      <c r="Q21" s="27">
        <f>NBI_L2!Q21</f>
        <v>0</v>
      </c>
      <c r="R21" s="27">
        <f>NBI_L2!R21</f>
        <v>0</v>
      </c>
      <c r="S21" s="27">
        <f>NBI_L2!S21</f>
        <v>0</v>
      </c>
      <c r="T21" s="27">
        <f>NBI_L2!T21</f>
        <v>0</v>
      </c>
      <c r="U21" s="27">
        <f>NBI_L2!U21</f>
        <v>0</v>
      </c>
      <c r="V21" s="27">
        <f>NBI_L2!V21</f>
        <v>0</v>
      </c>
      <c r="W21" s="27">
        <f>NBI_L2!W21</f>
        <v>0</v>
      </c>
      <c r="X21" s="27">
        <f>NBI_L2!X21</f>
        <v>0</v>
      </c>
      <c r="Y21" s="27">
        <f>NBI_L2!Y21</f>
        <v>0</v>
      </c>
      <c r="Z21" s="27">
        <f>NBI_L2!Z21</f>
        <v>0</v>
      </c>
      <c r="AA21" s="27">
        <f>NBI_L2!AA21</f>
        <v>0</v>
      </c>
      <c r="AB21" s="27">
        <f>NBI_L2!AB21</f>
        <v>0</v>
      </c>
      <c r="AC21" s="27">
        <f>NBI_L2!AC21</f>
        <v>0</v>
      </c>
      <c r="AD21" s="27">
        <f>NBI_L2!AD21</f>
        <v>0</v>
      </c>
      <c r="AE21" s="27">
        <f>NBI_L2!AE21</f>
        <v>0</v>
      </c>
      <c r="AF21" s="27">
        <f>NBI_L2!AF21</f>
        <v>0</v>
      </c>
      <c r="AG21" s="27">
        <f>NBI_L2!AG21</f>
        <v>0</v>
      </c>
      <c r="AH21" s="27">
        <f>NBI_L2!AH21</f>
        <v>0</v>
      </c>
      <c r="AI21" s="27">
        <f>NBI_L2!AI21</f>
        <v>0</v>
      </c>
      <c r="AJ21" s="27">
        <f>NBI_L2!AJ21</f>
        <v>0</v>
      </c>
      <c r="AK21" s="27">
        <f>NBI_L2!AK21</f>
        <v>0</v>
      </c>
      <c r="AL21" s="27">
        <f>NBI_L2!AL21</f>
        <v>0</v>
      </c>
      <c r="AM21" s="27">
        <f>NBI_L2!AM21</f>
        <v>0</v>
      </c>
      <c r="AN21" s="27">
        <f>NBI_L2!AN21</f>
        <v>0</v>
      </c>
      <c r="AO21" s="27">
        <f>NBI_L2!AO21</f>
        <v>0</v>
      </c>
      <c r="AP21" s="27">
        <f>NBI_L2!AP21</f>
        <v>0</v>
      </c>
      <c r="AQ21" s="27">
        <f>NBI_L2!AQ21</f>
        <v>0</v>
      </c>
      <c r="AR21" s="27">
        <f>NBI_L2!AR21</f>
        <v>0</v>
      </c>
      <c r="AS21" s="27">
        <f>NBI_L2!AS21</f>
        <v>0</v>
      </c>
      <c r="AT21" s="27">
        <f>NBI_L2!AT21</f>
        <v>0</v>
      </c>
      <c r="AU21" s="27">
        <f>NBI_L2!AU21</f>
        <v>0</v>
      </c>
      <c r="AV21" s="27">
        <f>NBI_L2!AV21</f>
        <v>0</v>
      </c>
      <c r="AW21" s="27">
        <f>NBI_L2!AW21</f>
        <v>0</v>
      </c>
      <c r="AX21" s="27">
        <f>NBI_L2!AX21</f>
        <v>0</v>
      </c>
      <c r="AY21" s="27">
        <f>NBI_L2!AY21</f>
        <v>0</v>
      </c>
      <c r="AZ21" s="27">
        <f>NBI_L2!AZ21</f>
        <v>0</v>
      </c>
      <c r="BA21" s="27">
        <f>NBI_L2!BA21</f>
        <v>0</v>
      </c>
      <c r="BB21" s="27">
        <f>NBI_L2!BB21</f>
        <v>0</v>
      </c>
      <c r="BC21" s="27">
        <f>NBI_L2!BC21</f>
        <v>0</v>
      </c>
      <c r="BD21" s="27">
        <f>NBI_L2!BD21</f>
        <v>0</v>
      </c>
      <c r="BE21" s="27">
        <f>NBI_L2!BE21</f>
        <v>0</v>
      </c>
      <c r="BF21" s="27">
        <f>NBI_L2!BF21</f>
        <v>0</v>
      </c>
      <c r="BG21" s="27">
        <f>NBI_L2!BG21</f>
        <v>0</v>
      </c>
      <c r="BH21" s="27">
        <f>NBI_L2!BH21</f>
        <v>0</v>
      </c>
      <c r="BI21" s="27">
        <f>NBI_L2!BI21</f>
        <v>0</v>
      </c>
      <c r="BJ21" s="27">
        <f>NBI_L2!BJ21</f>
        <v>63245.055218875896</v>
      </c>
      <c r="BK21" s="27">
        <f>NBI_L2!BK21</f>
        <v>0</v>
      </c>
      <c r="BL21" s="27">
        <f>NBI_L2!BL21</f>
        <v>0</v>
      </c>
      <c r="BM21" s="27">
        <f>NBI_L2!BM21</f>
        <v>0</v>
      </c>
      <c r="BN21" s="27">
        <f>NBI_L2!BN21</f>
        <v>0</v>
      </c>
      <c r="BO21" s="27">
        <f>NBI_L2!BO21</f>
        <v>0</v>
      </c>
      <c r="BP21" s="27">
        <f>NBI_L2!BP21</f>
        <v>0</v>
      </c>
      <c r="BQ21" s="27">
        <f>NBI_L2!BQ21</f>
        <v>0</v>
      </c>
      <c r="BR21" s="27">
        <f>NBI_L2!BR21</f>
        <v>0</v>
      </c>
      <c r="BS21" s="27">
        <f>NBI_L2!BS21</f>
        <v>0</v>
      </c>
      <c r="BT21" s="27">
        <f>NBI_L2!BT21</f>
        <v>0</v>
      </c>
      <c r="BU21" s="27">
        <f>NBI_L2!BU21</f>
        <v>0</v>
      </c>
      <c r="BV21" s="27">
        <f>NBI_L2!BV21</f>
        <v>0</v>
      </c>
      <c r="BW21" s="27">
        <f>NBI_L2!BW21</f>
        <v>0</v>
      </c>
      <c r="BX21" s="27">
        <f>NBI_L2!BX21</f>
        <v>0</v>
      </c>
      <c r="BY21" s="27">
        <f>NBI_L2!BY21</f>
        <v>0</v>
      </c>
      <c r="BZ21" s="27">
        <f>NBI_L2!BZ21</f>
        <v>0</v>
      </c>
      <c r="CA21" s="27">
        <f>NBI_L2!CA21</f>
        <v>0</v>
      </c>
      <c r="CB21" s="27">
        <f>NBI_L2!CB21</f>
        <v>0</v>
      </c>
      <c r="CC21" s="27">
        <f>NBI_L2!CC21</f>
        <v>0</v>
      </c>
      <c r="CD21" s="27">
        <f>NBI_L2!CD21</f>
        <v>0</v>
      </c>
      <c r="CE21" s="27">
        <f>NBI_L2!CE21</f>
        <v>0</v>
      </c>
      <c r="CF21" s="27">
        <f>NBI_L2!CW21</f>
        <v>63245.055218875896</v>
      </c>
    </row>
    <row r="22" spans="1:84" outlineLevel="1" x14ac:dyDescent="0.2">
      <c r="A22" s="5" t="s">
        <v>280</v>
      </c>
      <c r="B22" s="27">
        <f>NBI_L2!B22</f>
        <v>0</v>
      </c>
      <c r="C22" s="27">
        <f>NBI_L2!C22</f>
        <v>0</v>
      </c>
      <c r="D22" s="27">
        <f>NBI_L2!D22</f>
        <v>0</v>
      </c>
      <c r="E22" s="27">
        <f>NBI_L2!E22</f>
        <v>0</v>
      </c>
      <c r="F22" s="27">
        <f>NBI_L2!F22</f>
        <v>0</v>
      </c>
      <c r="G22" s="27">
        <f>NBI_L2!G22</f>
        <v>0</v>
      </c>
      <c r="H22" s="27">
        <f>NBI_L2!H22</f>
        <v>0</v>
      </c>
      <c r="I22" s="27">
        <f>NBI_L2!I22</f>
        <v>0</v>
      </c>
      <c r="J22" s="27">
        <f>NBI_L2!J22</f>
        <v>0</v>
      </c>
      <c r="K22" s="27">
        <f>NBI_L2!K22</f>
        <v>0</v>
      </c>
      <c r="L22" s="27">
        <f>NBI_L2!L22</f>
        <v>0</v>
      </c>
      <c r="M22" s="27">
        <f>NBI_L2!M22</f>
        <v>0</v>
      </c>
      <c r="N22" s="27">
        <f>NBI_L2!N22</f>
        <v>0</v>
      </c>
      <c r="O22" s="27">
        <f>NBI_L2!O22</f>
        <v>0</v>
      </c>
      <c r="P22" s="27">
        <f>NBI_L2!P22</f>
        <v>0</v>
      </c>
      <c r="Q22" s="27">
        <f>NBI_L2!Q22</f>
        <v>0</v>
      </c>
      <c r="R22" s="27">
        <f>NBI_L2!R22</f>
        <v>0</v>
      </c>
      <c r="S22" s="27">
        <f>NBI_L2!S22</f>
        <v>0</v>
      </c>
      <c r="T22" s="27">
        <f>NBI_L2!T22</f>
        <v>0</v>
      </c>
      <c r="U22" s="27">
        <f>NBI_L2!U22</f>
        <v>0</v>
      </c>
      <c r="V22" s="27">
        <f>NBI_L2!V22</f>
        <v>0</v>
      </c>
      <c r="W22" s="27">
        <f>NBI_L2!W22</f>
        <v>0</v>
      </c>
      <c r="X22" s="27">
        <f>NBI_L2!X22</f>
        <v>0</v>
      </c>
      <c r="Y22" s="27">
        <f>NBI_L2!Y22</f>
        <v>0</v>
      </c>
      <c r="Z22" s="27">
        <f>NBI_L2!Z22</f>
        <v>0</v>
      </c>
      <c r="AA22" s="27">
        <f>NBI_L2!AA22</f>
        <v>0</v>
      </c>
      <c r="AB22" s="27">
        <f>NBI_L2!AB22</f>
        <v>0</v>
      </c>
      <c r="AC22" s="27">
        <f>NBI_L2!AC22</f>
        <v>0</v>
      </c>
      <c r="AD22" s="27">
        <f>NBI_L2!AD22</f>
        <v>0</v>
      </c>
      <c r="AE22" s="27">
        <f>NBI_L2!AE22</f>
        <v>0</v>
      </c>
      <c r="AF22" s="27">
        <f>NBI_L2!AF22</f>
        <v>0</v>
      </c>
      <c r="AG22" s="27">
        <f>NBI_L2!AG22</f>
        <v>0</v>
      </c>
      <c r="AH22" s="27">
        <f>NBI_L2!AH22</f>
        <v>0</v>
      </c>
      <c r="AI22" s="27">
        <f>NBI_L2!AI22</f>
        <v>0</v>
      </c>
      <c r="AJ22" s="27">
        <f>NBI_L2!AJ22</f>
        <v>0</v>
      </c>
      <c r="AK22" s="27">
        <f>NBI_L2!AK22</f>
        <v>0</v>
      </c>
      <c r="AL22" s="27">
        <f>NBI_L2!AL22</f>
        <v>0</v>
      </c>
      <c r="AM22" s="27">
        <f>NBI_L2!AM22</f>
        <v>0</v>
      </c>
      <c r="AN22" s="27">
        <f>NBI_L2!AN22</f>
        <v>0</v>
      </c>
      <c r="AO22" s="27">
        <f>NBI_L2!AO22</f>
        <v>0</v>
      </c>
      <c r="AP22" s="27">
        <f>NBI_L2!AP22</f>
        <v>0</v>
      </c>
      <c r="AQ22" s="27">
        <f>NBI_L2!AQ22</f>
        <v>0</v>
      </c>
      <c r="AR22" s="27">
        <f>NBI_L2!AR22</f>
        <v>0</v>
      </c>
      <c r="AS22" s="27">
        <f>NBI_L2!AS22</f>
        <v>0</v>
      </c>
      <c r="AT22" s="27">
        <f>NBI_L2!AT22</f>
        <v>0</v>
      </c>
      <c r="AU22" s="27">
        <f>NBI_L2!AU22</f>
        <v>0</v>
      </c>
      <c r="AV22" s="27">
        <f>NBI_L2!AV22</f>
        <v>0</v>
      </c>
      <c r="AW22" s="27">
        <f>NBI_L2!AW22</f>
        <v>0</v>
      </c>
      <c r="AX22" s="27">
        <f>NBI_L2!AX22</f>
        <v>0</v>
      </c>
      <c r="AY22" s="27">
        <f>NBI_L2!AY22</f>
        <v>0</v>
      </c>
      <c r="AZ22" s="27">
        <f>NBI_L2!AZ22</f>
        <v>0</v>
      </c>
      <c r="BA22" s="27">
        <f>NBI_L2!BA22</f>
        <v>0</v>
      </c>
      <c r="BB22" s="27">
        <f>NBI_L2!BB22</f>
        <v>0</v>
      </c>
      <c r="BC22" s="27">
        <f>NBI_L2!BC22</f>
        <v>0</v>
      </c>
      <c r="BD22" s="27">
        <f>NBI_L2!BD22</f>
        <v>0</v>
      </c>
      <c r="BE22" s="27">
        <f>NBI_L2!BE22</f>
        <v>0</v>
      </c>
      <c r="BF22" s="27">
        <f>NBI_L2!BF22</f>
        <v>0</v>
      </c>
      <c r="BG22" s="27">
        <f>NBI_L2!BG22</f>
        <v>0</v>
      </c>
      <c r="BH22" s="27">
        <f>NBI_L2!BH22</f>
        <v>0</v>
      </c>
      <c r="BI22" s="27">
        <f>NBI_L2!BI22</f>
        <v>0</v>
      </c>
      <c r="BJ22" s="27">
        <f>NBI_L2!BJ22</f>
        <v>0</v>
      </c>
      <c r="BK22" s="27">
        <f>NBI_L2!BK22</f>
        <v>171163.013562573</v>
      </c>
      <c r="BL22" s="27">
        <f>NBI_L2!BL22</f>
        <v>0</v>
      </c>
      <c r="BM22" s="27">
        <f>NBI_L2!BM22</f>
        <v>0</v>
      </c>
      <c r="BN22" s="27">
        <f>NBI_L2!BN22</f>
        <v>0</v>
      </c>
      <c r="BO22" s="27">
        <f>NBI_L2!BO22</f>
        <v>0</v>
      </c>
      <c r="BP22" s="27">
        <f>NBI_L2!BP22</f>
        <v>0</v>
      </c>
      <c r="BQ22" s="27">
        <f>NBI_L2!BQ22</f>
        <v>0</v>
      </c>
      <c r="BR22" s="27">
        <f>NBI_L2!BR22</f>
        <v>0</v>
      </c>
      <c r="BS22" s="27">
        <f>NBI_L2!BS22</f>
        <v>0</v>
      </c>
      <c r="BT22" s="27">
        <f>NBI_L2!BT22</f>
        <v>0</v>
      </c>
      <c r="BU22" s="27">
        <f>NBI_L2!BU22</f>
        <v>0</v>
      </c>
      <c r="BV22" s="27">
        <f>NBI_L2!BV22</f>
        <v>0</v>
      </c>
      <c r="BW22" s="27">
        <f>NBI_L2!BW22</f>
        <v>0</v>
      </c>
      <c r="BX22" s="27">
        <f>NBI_L2!BX22</f>
        <v>0</v>
      </c>
      <c r="BY22" s="27">
        <f>NBI_L2!BY22</f>
        <v>0</v>
      </c>
      <c r="BZ22" s="27">
        <f>NBI_L2!BZ22</f>
        <v>0</v>
      </c>
      <c r="CA22" s="27">
        <f>NBI_L2!CA22</f>
        <v>0</v>
      </c>
      <c r="CB22" s="27">
        <f>NBI_L2!CB22</f>
        <v>0</v>
      </c>
      <c r="CC22" s="27">
        <f>NBI_L2!CC22</f>
        <v>0</v>
      </c>
      <c r="CD22" s="27">
        <f>NBI_L2!CD22</f>
        <v>0</v>
      </c>
      <c r="CE22" s="27">
        <f>NBI_L2!CE22</f>
        <v>0</v>
      </c>
      <c r="CF22" s="27">
        <f>NBI_L2!CW22</f>
        <v>171163.013562573</v>
      </c>
    </row>
    <row r="23" spans="1:84" outlineLevel="1" x14ac:dyDescent="0.2">
      <c r="A23" s="5" t="s">
        <v>281</v>
      </c>
      <c r="B23" s="27">
        <f>NBI_L2!B23</f>
        <v>0</v>
      </c>
      <c r="C23" s="27">
        <f>NBI_L2!C23</f>
        <v>0</v>
      </c>
      <c r="D23" s="27">
        <f>NBI_L2!D23</f>
        <v>0</v>
      </c>
      <c r="E23" s="27">
        <f>NBI_L2!E23</f>
        <v>0</v>
      </c>
      <c r="F23" s="27">
        <f>NBI_L2!F23</f>
        <v>0</v>
      </c>
      <c r="G23" s="27">
        <f>NBI_L2!G23</f>
        <v>0</v>
      </c>
      <c r="H23" s="27">
        <f>NBI_L2!H23</f>
        <v>0</v>
      </c>
      <c r="I23" s="27">
        <f>NBI_L2!I23</f>
        <v>0</v>
      </c>
      <c r="J23" s="27">
        <f>NBI_L2!J23</f>
        <v>0</v>
      </c>
      <c r="K23" s="27">
        <f>NBI_L2!K23</f>
        <v>0</v>
      </c>
      <c r="L23" s="27">
        <f>NBI_L2!L23</f>
        <v>0</v>
      </c>
      <c r="M23" s="27">
        <f>NBI_L2!M23</f>
        <v>0</v>
      </c>
      <c r="N23" s="27">
        <f>NBI_L2!N23</f>
        <v>0</v>
      </c>
      <c r="O23" s="27">
        <f>NBI_L2!O23</f>
        <v>0</v>
      </c>
      <c r="P23" s="27">
        <f>NBI_L2!P23</f>
        <v>0</v>
      </c>
      <c r="Q23" s="27">
        <f>NBI_L2!Q23</f>
        <v>0</v>
      </c>
      <c r="R23" s="27">
        <f>NBI_L2!R23</f>
        <v>0</v>
      </c>
      <c r="S23" s="27">
        <f>NBI_L2!S23</f>
        <v>0</v>
      </c>
      <c r="T23" s="27">
        <f>NBI_L2!T23</f>
        <v>0</v>
      </c>
      <c r="U23" s="27">
        <f>NBI_L2!U23</f>
        <v>0</v>
      </c>
      <c r="V23" s="27">
        <f>NBI_L2!V23</f>
        <v>0</v>
      </c>
      <c r="W23" s="27">
        <f>NBI_L2!W23</f>
        <v>0</v>
      </c>
      <c r="X23" s="27">
        <f>NBI_L2!X23</f>
        <v>0</v>
      </c>
      <c r="Y23" s="27">
        <f>NBI_L2!Y23</f>
        <v>0</v>
      </c>
      <c r="Z23" s="27">
        <f>NBI_L2!Z23</f>
        <v>0</v>
      </c>
      <c r="AA23" s="27">
        <f>NBI_L2!AA23</f>
        <v>0</v>
      </c>
      <c r="AB23" s="27">
        <f>NBI_L2!AB23</f>
        <v>0</v>
      </c>
      <c r="AC23" s="27">
        <f>NBI_L2!AC23</f>
        <v>0</v>
      </c>
      <c r="AD23" s="27">
        <f>NBI_L2!AD23</f>
        <v>0</v>
      </c>
      <c r="AE23" s="27">
        <f>NBI_L2!AE23</f>
        <v>0</v>
      </c>
      <c r="AF23" s="27">
        <f>NBI_L2!AF23</f>
        <v>0</v>
      </c>
      <c r="AG23" s="27">
        <f>NBI_L2!AG23</f>
        <v>0</v>
      </c>
      <c r="AH23" s="27">
        <f>NBI_L2!AH23</f>
        <v>0</v>
      </c>
      <c r="AI23" s="27">
        <f>NBI_L2!AI23</f>
        <v>0</v>
      </c>
      <c r="AJ23" s="27">
        <f>NBI_L2!AJ23</f>
        <v>0</v>
      </c>
      <c r="AK23" s="27">
        <f>NBI_L2!AK23</f>
        <v>0</v>
      </c>
      <c r="AL23" s="27">
        <f>NBI_L2!AL23</f>
        <v>0</v>
      </c>
      <c r="AM23" s="27">
        <f>NBI_L2!AM23</f>
        <v>0</v>
      </c>
      <c r="AN23" s="27">
        <f>NBI_L2!AN23</f>
        <v>0</v>
      </c>
      <c r="AO23" s="27">
        <f>NBI_L2!AO23</f>
        <v>0</v>
      </c>
      <c r="AP23" s="27">
        <f>NBI_L2!AP23</f>
        <v>0</v>
      </c>
      <c r="AQ23" s="27">
        <f>NBI_L2!AQ23</f>
        <v>0</v>
      </c>
      <c r="AR23" s="27">
        <f>NBI_L2!AR23</f>
        <v>0</v>
      </c>
      <c r="AS23" s="27">
        <f>NBI_L2!AS23</f>
        <v>0</v>
      </c>
      <c r="AT23" s="27">
        <f>NBI_L2!AT23</f>
        <v>0</v>
      </c>
      <c r="AU23" s="27">
        <f>NBI_L2!AU23</f>
        <v>0</v>
      </c>
      <c r="AV23" s="27">
        <f>NBI_L2!AV23</f>
        <v>0</v>
      </c>
      <c r="AW23" s="27">
        <f>NBI_L2!AW23</f>
        <v>0</v>
      </c>
      <c r="AX23" s="27">
        <f>NBI_L2!AX23</f>
        <v>0</v>
      </c>
      <c r="AY23" s="27">
        <f>NBI_L2!AY23</f>
        <v>0</v>
      </c>
      <c r="AZ23" s="27">
        <f>NBI_L2!AZ23</f>
        <v>0</v>
      </c>
      <c r="BA23" s="27">
        <f>NBI_L2!BA23</f>
        <v>0</v>
      </c>
      <c r="BB23" s="27">
        <f>NBI_L2!BB23</f>
        <v>0</v>
      </c>
      <c r="BC23" s="27">
        <f>NBI_L2!BC23</f>
        <v>0</v>
      </c>
      <c r="BD23" s="27">
        <f>NBI_L2!BD23</f>
        <v>0</v>
      </c>
      <c r="BE23" s="27">
        <f>NBI_L2!BE23</f>
        <v>0</v>
      </c>
      <c r="BF23" s="27">
        <f>NBI_L2!BF23</f>
        <v>0</v>
      </c>
      <c r="BG23" s="27">
        <f>NBI_L2!BG23</f>
        <v>0</v>
      </c>
      <c r="BH23" s="27">
        <f>NBI_L2!BH23</f>
        <v>0</v>
      </c>
      <c r="BI23" s="27">
        <f>NBI_L2!BI23</f>
        <v>0</v>
      </c>
      <c r="BJ23" s="27">
        <f>NBI_L2!BJ23</f>
        <v>0</v>
      </c>
      <c r="BK23" s="27">
        <f>NBI_L2!BK23</f>
        <v>0</v>
      </c>
      <c r="BL23" s="27">
        <f>NBI_L2!BL23</f>
        <v>74766.3433623741</v>
      </c>
      <c r="BM23" s="27">
        <f>NBI_L2!BM23</f>
        <v>0</v>
      </c>
      <c r="BN23" s="27">
        <f>NBI_L2!BN23</f>
        <v>0</v>
      </c>
      <c r="BO23" s="27">
        <f>NBI_L2!BO23</f>
        <v>0</v>
      </c>
      <c r="BP23" s="27">
        <f>NBI_L2!BP23</f>
        <v>0</v>
      </c>
      <c r="BQ23" s="27">
        <f>NBI_L2!BQ23</f>
        <v>0</v>
      </c>
      <c r="BR23" s="27">
        <f>NBI_L2!BR23</f>
        <v>0</v>
      </c>
      <c r="BS23" s="27">
        <f>NBI_L2!BS23</f>
        <v>0</v>
      </c>
      <c r="BT23" s="27">
        <f>NBI_L2!BT23</f>
        <v>0</v>
      </c>
      <c r="BU23" s="27">
        <f>NBI_L2!BU23</f>
        <v>0</v>
      </c>
      <c r="BV23" s="27">
        <f>NBI_L2!BV23</f>
        <v>0</v>
      </c>
      <c r="BW23" s="27">
        <f>NBI_L2!BW23</f>
        <v>0</v>
      </c>
      <c r="BX23" s="27">
        <f>NBI_L2!BX23</f>
        <v>0</v>
      </c>
      <c r="BY23" s="27">
        <f>NBI_L2!BY23</f>
        <v>0</v>
      </c>
      <c r="BZ23" s="27">
        <f>NBI_L2!BZ23</f>
        <v>0</v>
      </c>
      <c r="CA23" s="27">
        <f>NBI_L2!CA23</f>
        <v>0</v>
      </c>
      <c r="CB23" s="27">
        <f>NBI_L2!CB23</f>
        <v>0</v>
      </c>
      <c r="CC23" s="27">
        <f>NBI_L2!CC23</f>
        <v>0</v>
      </c>
      <c r="CD23" s="27">
        <f>NBI_L2!CD23</f>
        <v>0</v>
      </c>
      <c r="CE23" s="27">
        <f>NBI_L2!CE23</f>
        <v>0</v>
      </c>
      <c r="CF23" s="27">
        <f>NBI_L2!CW23</f>
        <v>74766.3433623741</v>
      </c>
    </row>
    <row r="24" spans="1:84" outlineLevel="1" x14ac:dyDescent="0.2">
      <c r="A24" s="5" t="s">
        <v>282</v>
      </c>
      <c r="B24" s="27">
        <f>NBI_L2!B24</f>
        <v>0</v>
      </c>
      <c r="C24" s="27">
        <f>NBI_L2!C24</f>
        <v>0</v>
      </c>
      <c r="D24" s="27">
        <f>NBI_L2!D24</f>
        <v>0</v>
      </c>
      <c r="E24" s="27">
        <f>NBI_L2!E24</f>
        <v>0</v>
      </c>
      <c r="F24" s="27">
        <f>NBI_L2!F24</f>
        <v>0</v>
      </c>
      <c r="G24" s="27">
        <f>NBI_L2!G24</f>
        <v>0</v>
      </c>
      <c r="H24" s="27">
        <f>NBI_L2!H24</f>
        <v>0</v>
      </c>
      <c r="I24" s="27">
        <f>NBI_L2!I24</f>
        <v>0</v>
      </c>
      <c r="J24" s="27">
        <f>NBI_L2!J24</f>
        <v>0</v>
      </c>
      <c r="K24" s="27">
        <f>NBI_L2!K24</f>
        <v>0</v>
      </c>
      <c r="L24" s="27">
        <f>NBI_L2!L24</f>
        <v>0</v>
      </c>
      <c r="M24" s="27">
        <f>NBI_L2!M24</f>
        <v>0</v>
      </c>
      <c r="N24" s="27">
        <f>NBI_L2!N24</f>
        <v>0</v>
      </c>
      <c r="O24" s="27">
        <f>NBI_L2!O24</f>
        <v>0</v>
      </c>
      <c r="P24" s="27">
        <f>NBI_L2!P24</f>
        <v>0</v>
      </c>
      <c r="Q24" s="27">
        <f>NBI_L2!Q24</f>
        <v>0</v>
      </c>
      <c r="R24" s="27">
        <f>NBI_L2!R24</f>
        <v>0</v>
      </c>
      <c r="S24" s="27">
        <f>NBI_L2!S24</f>
        <v>0</v>
      </c>
      <c r="T24" s="27">
        <f>NBI_L2!T24</f>
        <v>0</v>
      </c>
      <c r="U24" s="27">
        <f>NBI_L2!U24</f>
        <v>0</v>
      </c>
      <c r="V24" s="27">
        <f>NBI_L2!V24</f>
        <v>0</v>
      </c>
      <c r="W24" s="27">
        <f>NBI_L2!W24</f>
        <v>0</v>
      </c>
      <c r="X24" s="27">
        <f>NBI_L2!X24</f>
        <v>0</v>
      </c>
      <c r="Y24" s="27">
        <f>NBI_L2!Y24</f>
        <v>0</v>
      </c>
      <c r="Z24" s="27">
        <f>NBI_L2!Z24</f>
        <v>0</v>
      </c>
      <c r="AA24" s="27">
        <f>NBI_L2!AA24</f>
        <v>0</v>
      </c>
      <c r="AB24" s="27">
        <f>NBI_L2!AB24</f>
        <v>0</v>
      </c>
      <c r="AC24" s="27">
        <f>NBI_L2!AC24</f>
        <v>0</v>
      </c>
      <c r="AD24" s="27">
        <f>NBI_L2!AD24</f>
        <v>0</v>
      </c>
      <c r="AE24" s="27">
        <f>NBI_L2!AE24</f>
        <v>0</v>
      </c>
      <c r="AF24" s="27">
        <f>NBI_L2!AF24</f>
        <v>0</v>
      </c>
      <c r="AG24" s="27">
        <f>NBI_L2!AG24</f>
        <v>0</v>
      </c>
      <c r="AH24" s="27">
        <f>NBI_L2!AH24</f>
        <v>0</v>
      </c>
      <c r="AI24" s="27">
        <f>NBI_L2!AI24</f>
        <v>0</v>
      </c>
      <c r="AJ24" s="27">
        <f>NBI_L2!AJ24</f>
        <v>0</v>
      </c>
      <c r="AK24" s="27">
        <f>NBI_L2!AK24</f>
        <v>0</v>
      </c>
      <c r="AL24" s="27">
        <f>NBI_L2!AL24</f>
        <v>0</v>
      </c>
      <c r="AM24" s="27">
        <f>NBI_L2!AM24</f>
        <v>0</v>
      </c>
      <c r="AN24" s="27">
        <f>NBI_L2!AN24</f>
        <v>0</v>
      </c>
      <c r="AO24" s="27">
        <f>NBI_L2!AO24</f>
        <v>0</v>
      </c>
      <c r="AP24" s="27">
        <f>NBI_L2!AP24</f>
        <v>0</v>
      </c>
      <c r="AQ24" s="27">
        <f>NBI_L2!AQ24</f>
        <v>0</v>
      </c>
      <c r="AR24" s="27">
        <f>NBI_L2!AR24</f>
        <v>0</v>
      </c>
      <c r="AS24" s="27">
        <f>NBI_L2!AS24</f>
        <v>0</v>
      </c>
      <c r="AT24" s="27">
        <f>NBI_L2!AT24</f>
        <v>0</v>
      </c>
      <c r="AU24" s="27">
        <f>NBI_L2!AU24</f>
        <v>0</v>
      </c>
      <c r="AV24" s="27">
        <f>NBI_L2!AV24</f>
        <v>0</v>
      </c>
      <c r="AW24" s="27">
        <f>NBI_L2!AW24</f>
        <v>0</v>
      </c>
      <c r="AX24" s="27">
        <f>NBI_L2!AX24</f>
        <v>0</v>
      </c>
      <c r="AY24" s="27">
        <f>NBI_L2!AY24</f>
        <v>0</v>
      </c>
      <c r="AZ24" s="27">
        <f>NBI_L2!AZ24</f>
        <v>0</v>
      </c>
      <c r="BA24" s="27">
        <f>NBI_L2!BA24</f>
        <v>0</v>
      </c>
      <c r="BB24" s="27">
        <f>NBI_L2!BB24</f>
        <v>0</v>
      </c>
      <c r="BC24" s="27">
        <f>NBI_L2!BC24</f>
        <v>0</v>
      </c>
      <c r="BD24" s="27">
        <f>NBI_L2!BD24</f>
        <v>0</v>
      </c>
      <c r="BE24" s="27">
        <f>NBI_L2!BE24</f>
        <v>0</v>
      </c>
      <c r="BF24" s="27">
        <f>NBI_L2!BF24</f>
        <v>0</v>
      </c>
      <c r="BG24" s="27">
        <f>NBI_L2!BG24</f>
        <v>0</v>
      </c>
      <c r="BH24" s="27">
        <f>NBI_L2!BH24</f>
        <v>0</v>
      </c>
      <c r="BI24" s="27">
        <f>NBI_L2!BI24</f>
        <v>0</v>
      </c>
      <c r="BJ24" s="27">
        <f>NBI_L2!BJ24</f>
        <v>0</v>
      </c>
      <c r="BK24" s="27">
        <f>NBI_L2!BK24</f>
        <v>0</v>
      </c>
      <c r="BL24" s="27">
        <f>NBI_L2!BL24</f>
        <v>0</v>
      </c>
      <c r="BM24" s="27">
        <f>NBI_L2!BM24</f>
        <v>109748.18544513121</v>
      </c>
      <c r="BN24" s="27">
        <f>NBI_L2!BN24</f>
        <v>0</v>
      </c>
      <c r="BO24" s="27">
        <f>NBI_L2!BO24</f>
        <v>0</v>
      </c>
      <c r="BP24" s="27">
        <f>NBI_L2!BP24</f>
        <v>0</v>
      </c>
      <c r="BQ24" s="27">
        <f>NBI_L2!BQ24</f>
        <v>0</v>
      </c>
      <c r="BR24" s="27">
        <f>NBI_L2!BR24</f>
        <v>0</v>
      </c>
      <c r="BS24" s="27">
        <f>NBI_L2!BS24</f>
        <v>0</v>
      </c>
      <c r="BT24" s="27">
        <f>NBI_L2!BT24</f>
        <v>0</v>
      </c>
      <c r="BU24" s="27">
        <f>NBI_L2!BU24</f>
        <v>0</v>
      </c>
      <c r="BV24" s="27">
        <f>NBI_L2!BV24</f>
        <v>0</v>
      </c>
      <c r="BW24" s="27">
        <f>NBI_L2!BW24</f>
        <v>0</v>
      </c>
      <c r="BX24" s="27">
        <f>NBI_L2!BX24</f>
        <v>0</v>
      </c>
      <c r="BY24" s="27">
        <f>NBI_L2!BY24</f>
        <v>0</v>
      </c>
      <c r="BZ24" s="27">
        <f>NBI_L2!BZ24</f>
        <v>0</v>
      </c>
      <c r="CA24" s="27">
        <f>NBI_L2!CA24</f>
        <v>0</v>
      </c>
      <c r="CB24" s="27">
        <f>NBI_L2!CB24</f>
        <v>0</v>
      </c>
      <c r="CC24" s="27">
        <f>NBI_L2!CC24</f>
        <v>0</v>
      </c>
      <c r="CD24" s="27">
        <f>NBI_L2!CD24</f>
        <v>0</v>
      </c>
      <c r="CE24" s="27">
        <f>NBI_L2!CE24</f>
        <v>0</v>
      </c>
      <c r="CF24" s="27">
        <f>NBI_L2!CW24</f>
        <v>109748.18544513121</v>
      </c>
    </row>
    <row r="25" spans="1:84" outlineLevel="1" x14ac:dyDescent="0.2">
      <c r="A25" s="5" t="s">
        <v>283</v>
      </c>
      <c r="B25" s="27">
        <f>NBI_L2!B25</f>
        <v>0</v>
      </c>
      <c r="C25" s="27">
        <f>NBI_L2!C25</f>
        <v>0</v>
      </c>
      <c r="D25" s="27">
        <f>NBI_L2!D25</f>
        <v>0</v>
      </c>
      <c r="E25" s="27">
        <f>NBI_L2!E25</f>
        <v>0</v>
      </c>
      <c r="F25" s="27">
        <f>NBI_L2!F25</f>
        <v>0</v>
      </c>
      <c r="G25" s="27">
        <f>NBI_L2!G25</f>
        <v>0</v>
      </c>
      <c r="H25" s="27">
        <f>NBI_L2!H25</f>
        <v>0</v>
      </c>
      <c r="I25" s="27">
        <f>NBI_L2!I25</f>
        <v>0</v>
      </c>
      <c r="J25" s="27">
        <f>NBI_L2!J25</f>
        <v>0</v>
      </c>
      <c r="K25" s="27">
        <f>NBI_L2!K25</f>
        <v>0</v>
      </c>
      <c r="L25" s="27">
        <f>NBI_L2!L25</f>
        <v>0</v>
      </c>
      <c r="M25" s="27">
        <f>NBI_L2!M25</f>
        <v>0</v>
      </c>
      <c r="N25" s="27">
        <f>NBI_L2!N25</f>
        <v>0</v>
      </c>
      <c r="O25" s="27">
        <f>NBI_L2!O25</f>
        <v>0</v>
      </c>
      <c r="P25" s="27">
        <f>NBI_L2!P25</f>
        <v>0</v>
      </c>
      <c r="Q25" s="27">
        <f>NBI_L2!Q25</f>
        <v>0</v>
      </c>
      <c r="R25" s="27">
        <f>NBI_L2!R25</f>
        <v>0</v>
      </c>
      <c r="S25" s="27">
        <f>NBI_L2!S25</f>
        <v>0</v>
      </c>
      <c r="T25" s="27">
        <f>NBI_L2!T25</f>
        <v>0</v>
      </c>
      <c r="U25" s="27">
        <f>NBI_L2!U25</f>
        <v>0</v>
      </c>
      <c r="V25" s="27">
        <f>NBI_L2!V25</f>
        <v>0</v>
      </c>
      <c r="W25" s="27">
        <f>NBI_L2!W25</f>
        <v>0</v>
      </c>
      <c r="X25" s="27">
        <f>NBI_L2!X25</f>
        <v>0</v>
      </c>
      <c r="Y25" s="27">
        <f>NBI_L2!Y25</f>
        <v>0</v>
      </c>
      <c r="Z25" s="27">
        <f>NBI_L2!Z25</f>
        <v>0</v>
      </c>
      <c r="AA25" s="27">
        <f>NBI_L2!AA25</f>
        <v>0</v>
      </c>
      <c r="AB25" s="27">
        <f>NBI_L2!AB25</f>
        <v>0</v>
      </c>
      <c r="AC25" s="27">
        <f>NBI_L2!AC25</f>
        <v>0</v>
      </c>
      <c r="AD25" s="27">
        <f>NBI_L2!AD25</f>
        <v>0</v>
      </c>
      <c r="AE25" s="27">
        <f>NBI_L2!AE25</f>
        <v>0</v>
      </c>
      <c r="AF25" s="27">
        <f>NBI_L2!AF25</f>
        <v>0</v>
      </c>
      <c r="AG25" s="27">
        <f>NBI_L2!AG25</f>
        <v>0</v>
      </c>
      <c r="AH25" s="27">
        <f>NBI_L2!AH25</f>
        <v>0</v>
      </c>
      <c r="AI25" s="27">
        <f>NBI_L2!AI25</f>
        <v>0</v>
      </c>
      <c r="AJ25" s="27">
        <f>NBI_L2!AJ25</f>
        <v>0</v>
      </c>
      <c r="AK25" s="27">
        <f>NBI_L2!AK25</f>
        <v>0</v>
      </c>
      <c r="AL25" s="27">
        <f>NBI_L2!AL25</f>
        <v>0</v>
      </c>
      <c r="AM25" s="27">
        <f>NBI_L2!AM25</f>
        <v>0</v>
      </c>
      <c r="AN25" s="27">
        <f>NBI_L2!AN25</f>
        <v>0</v>
      </c>
      <c r="AO25" s="27">
        <f>NBI_L2!AO25</f>
        <v>0</v>
      </c>
      <c r="AP25" s="27">
        <f>NBI_L2!AP25</f>
        <v>0</v>
      </c>
      <c r="AQ25" s="27">
        <f>NBI_L2!AQ25</f>
        <v>0</v>
      </c>
      <c r="AR25" s="27">
        <f>NBI_L2!AR25</f>
        <v>0</v>
      </c>
      <c r="AS25" s="27">
        <f>NBI_L2!AS25</f>
        <v>0</v>
      </c>
      <c r="AT25" s="27">
        <f>NBI_L2!AT25</f>
        <v>0</v>
      </c>
      <c r="AU25" s="27">
        <f>NBI_L2!AU25</f>
        <v>0</v>
      </c>
      <c r="AV25" s="27">
        <f>NBI_L2!AV25</f>
        <v>0</v>
      </c>
      <c r="AW25" s="27">
        <f>NBI_L2!AW25</f>
        <v>0</v>
      </c>
      <c r="AX25" s="27">
        <f>NBI_L2!AX25</f>
        <v>0</v>
      </c>
      <c r="AY25" s="27">
        <f>NBI_L2!AY25</f>
        <v>0</v>
      </c>
      <c r="AZ25" s="27">
        <f>NBI_L2!AZ25</f>
        <v>0</v>
      </c>
      <c r="BA25" s="27">
        <f>NBI_L2!BA25</f>
        <v>0</v>
      </c>
      <c r="BB25" s="27">
        <f>NBI_L2!BB25</f>
        <v>0</v>
      </c>
      <c r="BC25" s="27">
        <f>NBI_L2!BC25</f>
        <v>0</v>
      </c>
      <c r="BD25" s="27">
        <f>NBI_L2!BD25</f>
        <v>0</v>
      </c>
      <c r="BE25" s="27">
        <f>NBI_L2!BE25</f>
        <v>0</v>
      </c>
      <c r="BF25" s="27">
        <f>NBI_L2!BF25</f>
        <v>0</v>
      </c>
      <c r="BG25" s="27">
        <f>NBI_L2!BG25</f>
        <v>0</v>
      </c>
      <c r="BH25" s="27">
        <f>NBI_L2!BH25</f>
        <v>0</v>
      </c>
      <c r="BI25" s="27">
        <f>NBI_L2!BI25</f>
        <v>0</v>
      </c>
      <c r="BJ25" s="27">
        <f>NBI_L2!BJ25</f>
        <v>0</v>
      </c>
      <c r="BK25" s="27">
        <f>NBI_L2!BK25</f>
        <v>0</v>
      </c>
      <c r="BL25" s="27">
        <f>NBI_L2!BL25</f>
        <v>0</v>
      </c>
      <c r="BM25" s="27">
        <f>NBI_L2!BM25</f>
        <v>0</v>
      </c>
      <c r="BN25" s="27">
        <f>NBI_L2!BN25</f>
        <v>116240.25329447244</v>
      </c>
      <c r="BO25" s="27">
        <f>NBI_L2!BO25</f>
        <v>0</v>
      </c>
      <c r="BP25" s="27">
        <f>NBI_L2!BP25</f>
        <v>0</v>
      </c>
      <c r="BQ25" s="27">
        <f>NBI_L2!BQ25</f>
        <v>0</v>
      </c>
      <c r="BR25" s="27">
        <f>NBI_L2!BR25</f>
        <v>0</v>
      </c>
      <c r="BS25" s="27">
        <f>NBI_L2!BS25</f>
        <v>0</v>
      </c>
      <c r="BT25" s="27">
        <f>NBI_L2!BT25</f>
        <v>0</v>
      </c>
      <c r="BU25" s="27">
        <f>NBI_L2!BU25</f>
        <v>0</v>
      </c>
      <c r="BV25" s="27">
        <f>NBI_L2!BV25</f>
        <v>0</v>
      </c>
      <c r="BW25" s="27">
        <f>NBI_L2!BW25</f>
        <v>0</v>
      </c>
      <c r="BX25" s="27">
        <f>NBI_L2!BX25</f>
        <v>0</v>
      </c>
      <c r="BY25" s="27">
        <f>NBI_L2!BY25</f>
        <v>0</v>
      </c>
      <c r="BZ25" s="27">
        <f>NBI_L2!BZ25</f>
        <v>0</v>
      </c>
      <c r="CA25" s="27">
        <f>NBI_L2!CA25</f>
        <v>0</v>
      </c>
      <c r="CB25" s="27">
        <f>NBI_L2!CB25</f>
        <v>0</v>
      </c>
      <c r="CC25" s="27">
        <f>NBI_L2!CC25</f>
        <v>0</v>
      </c>
      <c r="CD25" s="27">
        <f>NBI_L2!CD25</f>
        <v>0</v>
      </c>
      <c r="CE25" s="27">
        <f>NBI_L2!CE25</f>
        <v>0</v>
      </c>
      <c r="CF25" s="27">
        <f>NBI_L2!CW25</f>
        <v>116240.25329447244</v>
      </c>
    </row>
    <row r="26" spans="1:84" outlineLevel="1" x14ac:dyDescent="0.2">
      <c r="A26" s="5" t="s">
        <v>284</v>
      </c>
      <c r="B26" s="27">
        <f>NBI_L2!B26</f>
        <v>0</v>
      </c>
      <c r="C26" s="27">
        <f>NBI_L2!C26</f>
        <v>0</v>
      </c>
      <c r="D26" s="27">
        <f>NBI_L2!D26</f>
        <v>0</v>
      </c>
      <c r="E26" s="27">
        <f>NBI_L2!E26</f>
        <v>0</v>
      </c>
      <c r="F26" s="27">
        <f>NBI_L2!F26</f>
        <v>0</v>
      </c>
      <c r="G26" s="27">
        <f>NBI_L2!G26</f>
        <v>0</v>
      </c>
      <c r="H26" s="27">
        <f>NBI_L2!H26</f>
        <v>0</v>
      </c>
      <c r="I26" s="27">
        <f>NBI_L2!I26</f>
        <v>0</v>
      </c>
      <c r="J26" s="27">
        <f>NBI_L2!J26</f>
        <v>0</v>
      </c>
      <c r="K26" s="27">
        <f>NBI_L2!K26</f>
        <v>0</v>
      </c>
      <c r="L26" s="27">
        <f>NBI_L2!L26</f>
        <v>0</v>
      </c>
      <c r="M26" s="27">
        <f>NBI_L2!M26</f>
        <v>0</v>
      </c>
      <c r="N26" s="27">
        <f>NBI_L2!N26</f>
        <v>0</v>
      </c>
      <c r="O26" s="27">
        <f>NBI_L2!O26</f>
        <v>0</v>
      </c>
      <c r="P26" s="27">
        <f>NBI_L2!P26</f>
        <v>0</v>
      </c>
      <c r="Q26" s="27">
        <f>NBI_L2!Q26</f>
        <v>0</v>
      </c>
      <c r="R26" s="27">
        <f>NBI_L2!R26</f>
        <v>0</v>
      </c>
      <c r="S26" s="27">
        <f>NBI_L2!S26</f>
        <v>0</v>
      </c>
      <c r="T26" s="27">
        <f>NBI_L2!T26</f>
        <v>0</v>
      </c>
      <c r="U26" s="27">
        <f>NBI_L2!U26</f>
        <v>0</v>
      </c>
      <c r="V26" s="27">
        <f>NBI_L2!V26</f>
        <v>0</v>
      </c>
      <c r="W26" s="27">
        <f>NBI_L2!W26</f>
        <v>0</v>
      </c>
      <c r="X26" s="27">
        <f>NBI_L2!X26</f>
        <v>0</v>
      </c>
      <c r="Y26" s="27">
        <f>NBI_L2!Y26</f>
        <v>0</v>
      </c>
      <c r="Z26" s="27">
        <f>NBI_L2!Z26</f>
        <v>0</v>
      </c>
      <c r="AA26" s="27">
        <f>NBI_L2!AA26</f>
        <v>0</v>
      </c>
      <c r="AB26" s="27">
        <f>NBI_L2!AB26</f>
        <v>0</v>
      </c>
      <c r="AC26" s="27">
        <f>NBI_L2!AC26</f>
        <v>0</v>
      </c>
      <c r="AD26" s="27">
        <f>NBI_L2!AD26</f>
        <v>0</v>
      </c>
      <c r="AE26" s="27">
        <f>NBI_L2!AE26</f>
        <v>0</v>
      </c>
      <c r="AF26" s="27">
        <f>NBI_L2!AF26</f>
        <v>0</v>
      </c>
      <c r="AG26" s="27">
        <f>NBI_L2!AG26</f>
        <v>0</v>
      </c>
      <c r="AH26" s="27">
        <f>NBI_L2!AH26</f>
        <v>0</v>
      </c>
      <c r="AI26" s="27">
        <f>NBI_L2!AI26</f>
        <v>0</v>
      </c>
      <c r="AJ26" s="27">
        <f>NBI_L2!AJ26</f>
        <v>0</v>
      </c>
      <c r="AK26" s="27">
        <f>NBI_L2!AK26</f>
        <v>0</v>
      </c>
      <c r="AL26" s="27">
        <f>NBI_L2!AL26</f>
        <v>0</v>
      </c>
      <c r="AM26" s="27">
        <f>NBI_L2!AM26</f>
        <v>0</v>
      </c>
      <c r="AN26" s="27">
        <f>NBI_L2!AN26</f>
        <v>0</v>
      </c>
      <c r="AO26" s="27">
        <f>NBI_L2!AO26</f>
        <v>0</v>
      </c>
      <c r="AP26" s="27">
        <f>NBI_L2!AP26</f>
        <v>0</v>
      </c>
      <c r="AQ26" s="27">
        <f>NBI_L2!AQ26</f>
        <v>0</v>
      </c>
      <c r="AR26" s="27">
        <f>NBI_L2!AR26</f>
        <v>0</v>
      </c>
      <c r="AS26" s="27">
        <f>NBI_L2!AS26</f>
        <v>0</v>
      </c>
      <c r="AT26" s="27">
        <f>NBI_L2!AT26</f>
        <v>0</v>
      </c>
      <c r="AU26" s="27">
        <f>NBI_L2!AU26</f>
        <v>0</v>
      </c>
      <c r="AV26" s="27">
        <f>NBI_L2!AV26</f>
        <v>0</v>
      </c>
      <c r="AW26" s="27">
        <f>NBI_L2!AW26</f>
        <v>0</v>
      </c>
      <c r="AX26" s="27">
        <f>NBI_L2!AX26</f>
        <v>0</v>
      </c>
      <c r="AY26" s="27">
        <f>NBI_L2!AY26</f>
        <v>0</v>
      </c>
      <c r="AZ26" s="27">
        <f>NBI_L2!AZ26</f>
        <v>0</v>
      </c>
      <c r="BA26" s="27">
        <f>NBI_L2!BA26</f>
        <v>0</v>
      </c>
      <c r="BB26" s="27">
        <f>NBI_L2!BB26</f>
        <v>0</v>
      </c>
      <c r="BC26" s="27">
        <f>NBI_L2!BC26</f>
        <v>0</v>
      </c>
      <c r="BD26" s="27">
        <f>NBI_L2!BD26</f>
        <v>0</v>
      </c>
      <c r="BE26" s="27">
        <f>NBI_L2!BE26</f>
        <v>0</v>
      </c>
      <c r="BF26" s="27">
        <f>NBI_L2!BF26</f>
        <v>0</v>
      </c>
      <c r="BG26" s="27">
        <f>NBI_L2!BG26</f>
        <v>0</v>
      </c>
      <c r="BH26" s="27">
        <f>NBI_L2!BH26</f>
        <v>0</v>
      </c>
      <c r="BI26" s="27">
        <f>NBI_L2!BI26</f>
        <v>0</v>
      </c>
      <c r="BJ26" s="27">
        <f>NBI_L2!BJ26</f>
        <v>0</v>
      </c>
      <c r="BK26" s="27">
        <f>NBI_L2!BK26</f>
        <v>0</v>
      </c>
      <c r="BL26" s="27">
        <f>NBI_L2!BL26</f>
        <v>0</v>
      </c>
      <c r="BM26" s="27">
        <f>NBI_L2!BM26</f>
        <v>0</v>
      </c>
      <c r="BN26" s="27">
        <f>NBI_L2!BN26</f>
        <v>0</v>
      </c>
      <c r="BO26" s="27">
        <f>NBI_L2!BO26</f>
        <v>51016.889475629738</v>
      </c>
      <c r="BP26" s="27">
        <f>NBI_L2!BP26</f>
        <v>0</v>
      </c>
      <c r="BQ26" s="27">
        <f>NBI_L2!BQ26</f>
        <v>0</v>
      </c>
      <c r="BR26" s="27">
        <f>NBI_L2!BR26</f>
        <v>0</v>
      </c>
      <c r="BS26" s="27">
        <f>NBI_L2!BS26</f>
        <v>0</v>
      </c>
      <c r="BT26" s="27">
        <f>NBI_L2!BT26</f>
        <v>0</v>
      </c>
      <c r="BU26" s="27">
        <f>NBI_L2!BU26</f>
        <v>0</v>
      </c>
      <c r="BV26" s="27">
        <f>NBI_L2!BV26</f>
        <v>0</v>
      </c>
      <c r="BW26" s="27">
        <f>NBI_L2!BW26</f>
        <v>0</v>
      </c>
      <c r="BX26" s="27">
        <f>NBI_L2!BX26</f>
        <v>0</v>
      </c>
      <c r="BY26" s="27">
        <f>NBI_L2!BY26</f>
        <v>0</v>
      </c>
      <c r="BZ26" s="27">
        <f>NBI_L2!BZ26</f>
        <v>0</v>
      </c>
      <c r="CA26" s="27">
        <f>NBI_L2!CA26</f>
        <v>0</v>
      </c>
      <c r="CB26" s="27">
        <f>NBI_L2!CB26</f>
        <v>0</v>
      </c>
      <c r="CC26" s="27">
        <f>NBI_L2!CC26</f>
        <v>0</v>
      </c>
      <c r="CD26" s="27">
        <f>NBI_L2!CD26</f>
        <v>0</v>
      </c>
      <c r="CE26" s="27">
        <f>NBI_L2!CE26</f>
        <v>0</v>
      </c>
      <c r="CF26" s="27">
        <f>NBI_L2!CW26</f>
        <v>51016.889475629738</v>
      </c>
    </row>
    <row r="27" spans="1:84" outlineLevel="1" x14ac:dyDescent="0.2">
      <c r="A27" s="5" t="s">
        <v>285</v>
      </c>
      <c r="B27" s="27">
        <f>NBI_L2!B27</f>
        <v>0</v>
      </c>
      <c r="C27" s="27">
        <f>NBI_L2!C27</f>
        <v>0</v>
      </c>
      <c r="D27" s="27">
        <f>NBI_L2!D27</f>
        <v>0</v>
      </c>
      <c r="E27" s="27">
        <f>NBI_L2!E27</f>
        <v>0</v>
      </c>
      <c r="F27" s="27">
        <f>NBI_L2!F27</f>
        <v>0</v>
      </c>
      <c r="G27" s="27">
        <f>NBI_L2!G27</f>
        <v>0</v>
      </c>
      <c r="H27" s="27">
        <f>NBI_L2!H27</f>
        <v>0</v>
      </c>
      <c r="I27" s="27">
        <f>NBI_L2!I27</f>
        <v>0</v>
      </c>
      <c r="J27" s="27">
        <f>NBI_L2!J27</f>
        <v>0</v>
      </c>
      <c r="K27" s="27">
        <f>NBI_L2!K27</f>
        <v>0</v>
      </c>
      <c r="L27" s="27">
        <f>NBI_L2!L27</f>
        <v>0</v>
      </c>
      <c r="M27" s="27">
        <f>NBI_L2!M27</f>
        <v>0</v>
      </c>
      <c r="N27" s="27">
        <f>NBI_L2!N27</f>
        <v>0</v>
      </c>
      <c r="O27" s="27">
        <f>NBI_L2!O27</f>
        <v>0</v>
      </c>
      <c r="P27" s="27">
        <f>NBI_L2!P27</f>
        <v>0</v>
      </c>
      <c r="Q27" s="27">
        <f>NBI_L2!Q27</f>
        <v>0</v>
      </c>
      <c r="R27" s="27">
        <f>NBI_L2!R27</f>
        <v>0</v>
      </c>
      <c r="S27" s="27">
        <f>NBI_L2!S27</f>
        <v>0</v>
      </c>
      <c r="T27" s="27">
        <f>NBI_L2!T27</f>
        <v>0</v>
      </c>
      <c r="U27" s="27">
        <f>NBI_L2!U27</f>
        <v>0</v>
      </c>
      <c r="V27" s="27">
        <f>NBI_L2!V27</f>
        <v>0</v>
      </c>
      <c r="W27" s="27">
        <f>NBI_L2!W27</f>
        <v>0</v>
      </c>
      <c r="X27" s="27">
        <f>NBI_L2!X27</f>
        <v>0</v>
      </c>
      <c r="Y27" s="27">
        <f>NBI_L2!Y27</f>
        <v>0</v>
      </c>
      <c r="Z27" s="27">
        <f>NBI_L2!Z27</f>
        <v>0</v>
      </c>
      <c r="AA27" s="27">
        <f>NBI_L2!AA27</f>
        <v>0</v>
      </c>
      <c r="AB27" s="27">
        <f>NBI_L2!AB27</f>
        <v>0</v>
      </c>
      <c r="AC27" s="27">
        <f>NBI_L2!AC27</f>
        <v>0</v>
      </c>
      <c r="AD27" s="27">
        <f>NBI_L2!AD27</f>
        <v>0</v>
      </c>
      <c r="AE27" s="27">
        <f>NBI_L2!AE27</f>
        <v>0</v>
      </c>
      <c r="AF27" s="27">
        <f>NBI_L2!AF27</f>
        <v>0</v>
      </c>
      <c r="AG27" s="27">
        <f>NBI_L2!AG27</f>
        <v>0</v>
      </c>
      <c r="AH27" s="27">
        <f>NBI_L2!AH27</f>
        <v>0</v>
      </c>
      <c r="AI27" s="27">
        <f>NBI_L2!AI27</f>
        <v>0</v>
      </c>
      <c r="AJ27" s="27">
        <f>NBI_L2!AJ27</f>
        <v>0</v>
      </c>
      <c r="AK27" s="27">
        <f>NBI_L2!AK27</f>
        <v>0</v>
      </c>
      <c r="AL27" s="27">
        <f>NBI_L2!AL27</f>
        <v>0</v>
      </c>
      <c r="AM27" s="27">
        <f>NBI_L2!AM27</f>
        <v>0</v>
      </c>
      <c r="AN27" s="27">
        <f>NBI_L2!AN27</f>
        <v>0</v>
      </c>
      <c r="AO27" s="27">
        <f>NBI_L2!AO27</f>
        <v>0</v>
      </c>
      <c r="AP27" s="27">
        <f>NBI_L2!AP27</f>
        <v>0</v>
      </c>
      <c r="AQ27" s="27">
        <f>NBI_L2!AQ27</f>
        <v>0</v>
      </c>
      <c r="AR27" s="27">
        <f>NBI_L2!AR27</f>
        <v>0</v>
      </c>
      <c r="AS27" s="27">
        <f>NBI_L2!AS27</f>
        <v>0</v>
      </c>
      <c r="AT27" s="27">
        <f>NBI_L2!AT27</f>
        <v>0</v>
      </c>
      <c r="AU27" s="27">
        <f>NBI_L2!AU27</f>
        <v>0</v>
      </c>
      <c r="AV27" s="27">
        <f>NBI_L2!AV27</f>
        <v>0</v>
      </c>
      <c r="AW27" s="27">
        <f>NBI_L2!AW27</f>
        <v>0</v>
      </c>
      <c r="AX27" s="27">
        <f>NBI_L2!AX27</f>
        <v>0</v>
      </c>
      <c r="AY27" s="27">
        <f>NBI_L2!AY27</f>
        <v>0</v>
      </c>
      <c r="AZ27" s="27">
        <f>NBI_L2!AZ27</f>
        <v>0</v>
      </c>
      <c r="BA27" s="27">
        <f>NBI_L2!BA27</f>
        <v>0</v>
      </c>
      <c r="BB27" s="27">
        <f>NBI_L2!BB27</f>
        <v>0</v>
      </c>
      <c r="BC27" s="27">
        <f>NBI_L2!BC27</f>
        <v>0</v>
      </c>
      <c r="BD27" s="27">
        <f>NBI_L2!BD27</f>
        <v>0</v>
      </c>
      <c r="BE27" s="27">
        <f>NBI_L2!BE27</f>
        <v>0</v>
      </c>
      <c r="BF27" s="27">
        <f>NBI_L2!BF27</f>
        <v>0</v>
      </c>
      <c r="BG27" s="27">
        <f>NBI_L2!BG27</f>
        <v>0</v>
      </c>
      <c r="BH27" s="27">
        <f>NBI_L2!BH27</f>
        <v>0</v>
      </c>
      <c r="BI27" s="27">
        <f>NBI_L2!BI27</f>
        <v>0</v>
      </c>
      <c r="BJ27" s="27">
        <f>NBI_L2!BJ27</f>
        <v>0</v>
      </c>
      <c r="BK27" s="27">
        <f>NBI_L2!BK27</f>
        <v>0</v>
      </c>
      <c r="BL27" s="27">
        <f>NBI_L2!BL27</f>
        <v>0</v>
      </c>
      <c r="BM27" s="27">
        <f>NBI_L2!BM27</f>
        <v>0</v>
      </c>
      <c r="BN27" s="27">
        <f>NBI_L2!BN27</f>
        <v>0</v>
      </c>
      <c r="BO27" s="27">
        <f>NBI_L2!BO27</f>
        <v>0</v>
      </c>
      <c r="BP27" s="27">
        <f>NBI_L2!BP27</f>
        <v>24641.869579954</v>
      </c>
      <c r="BQ27" s="27">
        <f>NBI_L2!BQ27</f>
        <v>0</v>
      </c>
      <c r="BR27" s="27">
        <f>NBI_L2!BR27</f>
        <v>0</v>
      </c>
      <c r="BS27" s="27">
        <f>NBI_L2!BS27</f>
        <v>0</v>
      </c>
      <c r="BT27" s="27">
        <f>NBI_L2!BT27</f>
        <v>0</v>
      </c>
      <c r="BU27" s="27">
        <f>NBI_L2!BU27</f>
        <v>0</v>
      </c>
      <c r="BV27" s="27">
        <f>NBI_L2!BV27</f>
        <v>0</v>
      </c>
      <c r="BW27" s="27">
        <f>NBI_L2!BW27</f>
        <v>0</v>
      </c>
      <c r="BX27" s="27">
        <f>NBI_L2!BX27</f>
        <v>0</v>
      </c>
      <c r="BY27" s="27">
        <f>NBI_L2!BY27</f>
        <v>0</v>
      </c>
      <c r="BZ27" s="27">
        <f>NBI_L2!BZ27</f>
        <v>0</v>
      </c>
      <c r="CA27" s="27">
        <f>NBI_L2!CA27</f>
        <v>0</v>
      </c>
      <c r="CB27" s="27">
        <f>NBI_L2!CB27</f>
        <v>0</v>
      </c>
      <c r="CC27" s="27">
        <f>NBI_L2!CC27</f>
        <v>0</v>
      </c>
      <c r="CD27" s="27">
        <f>NBI_L2!CD27</f>
        <v>0</v>
      </c>
      <c r="CE27" s="27">
        <f>NBI_L2!CE27</f>
        <v>0</v>
      </c>
      <c r="CF27" s="27">
        <f>NBI_L2!CW27</f>
        <v>24641.869579954</v>
      </c>
    </row>
    <row r="28" spans="1:84" outlineLevel="1" x14ac:dyDescent="0.2">
      <c r="A28" s="5" t="s">
        <v>286</v>
      </c>
      <c r="B28" s="27">
        <f>NBI_L2!B28</f>
        <v>0</v>
      </c>
      <c r="C28" s="27">
        <f>NBI_L2!C28</f>
        <v>0</v>
      </c>
      <c r="D28" s="27">
        <f>NBI_L2!D28</f>
        <v>0</v>
      </c>
      <c r="E28" s="27">
        <f>NBI_L2!E28</f>
        <v>0</v>
      </c>
      <c r="F28" s="27">
        <f>NBI_L2!F28</f>
        <v>0</v>
      </c>
      <c r="G28" s="27">
        <f>NBI_L2!G28</f>
        <v>0</v>
      </c>
      <c r="H28" s="27">
        <f>NBI_L2!H28</f>
        <v>0</v>
      </c>
      <c r="I28" s="27">
        <f>NBI_L2!I28</f>
        <v>0</v>
      </c>
      <c r="J28" s="27">
        <f>NBI_L2!J28</f>
        <v>0</v>
      </c>
      <c r="K28" s="27">
        <f>NBI_L2!K28</f>
        <v>0</v>
      </c>
      <c r="L28" s="27">
        <f>NBI_L2!L28</f>
        <v>0</v>
      </c>
      <c r="M28" s="27">
        <f>NBI_L2!M28</f>
        <v>0</v>
      </c>
      <c r="N28" s="27">
        <f>NBI_L2!N28</f>
        <v>0</v>
      </c>
      <c r="O28" s="27">
        <f>NBI_L2!O28</f>
        <v>0</v>
      </c>
      <c r="P28" s="27">
        <f>NBI_L2!P28</f>
        <v>0</v>
      </c>
      <c r="Q28" s="27">
        <f>NBI_L2!Q28</f>
        <v>0</v>
      </c>
      <c r="R28" s="27">
        <f>NBI_L2!R28</f>
        <v>0</v>
      </c>
      <c r="S28" s="27">
        <f>NBI_L2!S28</f>
        <v>0</v>
      </c>
      <c r="T28" s="27">
        <f>NBI_L2!T28</f>
        <v>0</v>
      </c>
      <c r="U28" s="27">
        <f>NBI_L2!U28</f>
        <v>0</v>
      </c>
      <c r="V28" s="27">
        <f>NBI_L2!V28</f>
        <v>0</v>
      </c>
      <c r="W28" s="27">
        <f>NBI_L2!W28</f>
        <v>0</v>
      </c>
      <c r="X28" s="27">
        <f>NBI_L2!X28</f>
        <v>0</v>
      </c>
      <c r="Y28" s="27">
        <f>NBI_L2!Y28</f>
        <v>0</v>
      </c>
      <c r="Z28" s="27">
        <f>NBI_L2!Z28</f>
        <v>0</v>
      </c>
      <c r="AA28" s="27">
        <f>NBI_L2!AA28</f>
        <v>0</v>
      </c>
      <c r="AB28" s="27">
        <f>NBI_L2!AB28</f>
        <v>0</v>
      </c>
      <c r="AC28" s="27">
        <f>NBI_L2!AC28</f>
        <v>0</v>
      </c>
      <c r="AD28" s="27">
        <f>NBI_L2!AD28</f>
        <v>0</v>
      </c>
      <c r="AE28" s="27">
        <f>NBI_L2!AE28</f>
        <v>0</v>
      </c>
      <c r="AF28" s="27">
        <f>NBI_L2!AF28</f>
        <v>0</v>
      </c>
      <c r="AG28" s="27">
        <f>NBI_L2!AG28</f>
        <v>0</v>
      </c>
      <c r="AH28" s="27">
        <f>NBI_L2!AH28</f>
        <v>0</v>
      </c>
      <c r="AI28" s="27">
        <f>NBI_L2!AI28</f>
        <v>0</v>
      </c>
      <c r="AJ28" s="27">
        <f>NBI_L2!AJ28</f>
        <v>0</v>
      </c>
      <c r="AK28" s="27">
        <f>NBI_L2!AK28</f>
        <v>0</v>
      </c>
      <c r="AL28" s="27">
        <f>NBI_L2!AL28</f>
        <v>0</v>
      </c>
      <c r="AM28" s="27">
        <f>NBI_L2!AM28</f>
        <v>0</v>
      </c>
      <c r="AN28" s="27">
        <f>NBI_L2!AN28</f>
        <v>0</v>
      </c>
      <c r="AO28" s="27">
        <f>NBI_L2!AO28</f>
        <v>0</v>
      </c>
      <c r="AP28" s="27">
        <f>NBI_L2!AP28</f>
        <v>0</v>
      </c>
      <c r="AQ28" s="27">
        <f>NBI_L2!AQ28</f>
        <v>0</v>
      </c>
      <c r="AR28" s="27">
        <f>NBI_L2!AR28</f>
        <v>0</v>
      </c>
      <c r="AS28" s="27">
        <f>NBI_L2!AS28</f>
        <v>0</v>
      </c>
      <c r="AT28" s="27">
        <f>NBI_L2!AT28</f>
        <v>0</v>
      </c>
      <c r="AU28" s="27">
        <f>NBI_L2!AU28</f>
        <v>0</v>
      </c>
      <c r="AV28" s="27">
        <f>NBI_L2!AV28</f>
        <v>0</v>
      </c>
      <c r="AW28" s="27">
        <f>NBI_L2!AW28</f>
        <v>0</v>
      </c>
      <c r="AX28" s="27">
        <f>NBI_L2!AX28</f>
        <v>0</v>
      </c>
      <c r="AY28" s="27">
        <f>NBI_L2!AY28</f>
        <v>0</v>
      </c>
      <c r="AZ28" s="27">
        <f>NBI_L2!AZ28</f>
        <v>0</v>
      </c>
      <c r="BA28" s="27">
        <f>NBI_L2!BA28</f>
        <v>0</v>
      </c>
      <c r="BB28" s="27">
        <f>NBI_L2!BB28</f>
        <v>0</v>
      </c>
      <c r="BC28" s="27">
        <f>NBI_L2!BC28</f>
        <v>0</v>
      </c>
      <c r="BD28" s="27">
        <f>NBI_L2!BD28</f>
        <v>0</v>
      </c>
      <c r="BE28" s="27">
        <f>NBI_L2!BE28</f>
        <v>0</v>
      </c>
      <c r="BF28" s="27">
        <f>NBI_L2!BF28</f>
        <v>0</v>
      </c>
      <c r="BG28" s="27">
        <f>NBI_L2!BG28</f>
        <v>0</v>
      </c>
      <c r="BH28" s="27">
        <f>NBI_L2!BH28</f>
        <v>0</v>
      </c>
      <c r="BI28" s="27">
        <f>NBI_L2!BI28</f>
        <v>0</v>
      </c>
      <c r="BJ28" s="27">
        <f>NBI_L2!BJ28</f>
        <v>0</v>
      </c>
      <c r="BK28" s="27">
        <f>NBI_L2!BK28</f>
        <v>0</v>
      </c>
      <c r="BL28" s="27">
        <f>NBI_L2!BL28</f>
        <v>0</v>
      </c>
      <c r="BM28" s="27">
        <f>NBI_L2!BM28</f>
        <v>0</v>
      </c>
      <c r="BN28" s="27">
        <f>NBI_L2!BN28</f>
        <v>0</v>
      </c>
      <c r="BO28" s="27">
        <f>NBI_L2!BO28</f>
        <v>0</v>
      </c>
      <c r="BP28" s="27">
        <f>NBI_L2!BP28</f>
        <v>0</v>
      </c>
      <c r="BQ28" s="27">
        <f>NBI_L2!BQ28</f>
        <v>252657.724155123</v>
      </c>
      <c r="BR28" s="27">
        <f>NBI_L2!BR28</f>
        <v>0</v>
      </c>
      <c r="BS28" s="27">
        <f>NBI_L2!BS28</f>
        <v>0</v>
      </c>
      <c r="BT28" s="27">
        <f>NBI_L2!BT28</f>
        <v>0</v>
      </c>
      <c r="BU28" s="27">
        <f>NBI_L2!BU28</f>
        <v>0</v>
      </c>
      <c r="BV28" s="27">
        <f>NBI_L2!BV28</f>
        <v>0</v>
      </c>
      <c r="BW28" s="27">
        <f>NBI_L2!BW28</f>
        <v>0</v>
      </c>
      <c r="BX28" s="27">
        <f>NBI_L2!BX28</f>
        <v>0</v>
      </c>
      <c r="BY28" s="27">
        <f>NBI_L2!BY28</f>
        <v>0</v>
      </c>
      <c r="BZ28" s="27">
        <f>NBI_L2!BZ28</f>
        <v>0</v>
      </c>
      <c r="CA28" s="27">
        <f>NBI_L2!CA28</f>
        <v>0</v>
      </c>
      <c r="CB28" s="27">
        <f>NBI_L2!CB28</f>
        <v>0</v>
      </c>
      <c r="CC28" s="27">
        <f>NBI_L2!CC28</f>
        <v>0</v>
      </c>
      <c r="CD28" s="27">
        <f>NBI_L2!CD28</f>
        <v>0</v>
      </c>
      <c r="CE28" s="27">
        <f>NBI_L2!CE28</f>
        <v>0</v>
      </c>
      <c r="CF28" s="27">
        <f>NBI_L2!CW28</f>
        <v>252657.724155123</v>
      </c>
    </row>
    <row r="29" spans="1:84" outlineLevel="1" x14ac:dyDescent="0.2">
      <c r="A29" s="5" t="s">
        <v>287</v>
      </c>
      <c r="B29" s="27">
        <f>NBI_L2!B29</f>
        <v>0</v>
      </c>
      <c r="C29" s="27">
        <f>NBI_L2!C29</f>
        <v>0</v>
      </c>
      <c r="D29" s="27">
        <f>NBI_L2!D29</f>
        <v>0</v>
      </c>
      <c r="E29" s="27">
        <f>NBI_L2!E29</f>
        <v>0</v>
      </c>
      <c r="F29" s="27">
        <f>NBI_L2!F29</f>
        <v>0</v>
      </c>
      <c r="G29" s="27">
        <f>NBI_L2!G29</f>
        <v>0</v>
      </c>
      <c r="H29" s="27">
        <f>NBI_L2!H29</f>
        <v>0</v>
      </c>
      <c r="I29" s="27">
        <f>NBI_L2!I29</f>
        <v>0</v>
      </c>
      <c r="J29" s="27">
        <f>NBI_L2!J29</f>
        <v>0</v>
      </c>
      <c r="K29" s="27">
        <f>NBI_L2!K29</f>
        <v>0</v>
      </c>
      <c r="L29" s="27">
        <f>NBI_L2!L29</f>
        <v>0</v>
      </c>
      <c r="M29" s="27">
        <f>NBI_L2!M29</f>
        <v>0</v>
      </c>
      <c r="N29" s="27">
        <f>NBI_L2!N29</f>
        <v>0</v>
      </c>
      <c r="O29" s="27">
        <f>NBI_L2!O29</f>
        <v>0</v>
      </c>
      <c r="P29" s="27">
        <f>NBI_L2!P29</f>
        <v>0</v>
      </c>
      <c r="Q29" s="27">
        <f>NBI_L2!Q29</f>
        <v>0</v>
      </c>
      <c r="R29" s="27">
        <f>NBI_L2!R29</f>
        <v>0</v>
      </c>
      <c r="S29" s="27">
        <f>NBI_L2!S29</f>
        <v>0</v>
      </c>
      <c r="T29" s="27">
        <f>NBI_L2!T29</f>
        <v>0</v>
      </c>
      <c r="U29" s="27">
        <f>NBI_L2!U29</f>
        <v>0</v>
      </c>
      <c r="V29" s="27">
        <f>NBI_L2!V29</f>
        <v>0</v>
      </c>
      <c r="W29" s="27">
        <f>NBI_L2!W29</f>
        <v>0</v>
      </c>
      <c r="X29" s="27">
        <f>NBI_L2!X29</f>
        <v>0</v>
      </c>
      <c r="Y29" s="27">
        <f>NBI_L2!Y29</f>
        <v>0</v>
      </c>
      <c r="Z29" s="27">
        <f>NBI_L2!Z29</f>
        <v>0</v>
      </c>
      <c r="AA29" s="27">
        <f>NBI_L2!AA29</f>
        <v>0</v>
      </c>
      <c r="AB29" s="27">
        <f>NBI_L2!AB29</f>
        <v>0</v>
      </c>
      <c r="AC29" s="27">
        <f>NBI_L2!AC29</f>
        <v>0</v>
      </c>
      <c r="AD29" s="27">
        <f>NBI_L2!AD29</f>
        <v>0</v>
      </c>
      <c r="AE29" s="27">
        <f>NBI_L2!AE29</f>
        <v>0</v>
      </c>
      <c r="AF29" s="27">
        <f>NBI_L2!AF29</f>
        <v>0</v>
      </c>
      <c r="AG29" s="27">
        <f>NBI_L2!AG29</f>
        <v>0</v>
      </c>
      <c r="AH29" s="27">
        <f>NBI_L2!AH29</f>
        <v>0</v>
      </c>
      <c r="AI29" s="27">
        <f>NBI_L2!AI29</f>
        <v>0</v>
      </c>
      <c r="AJ29" s="27">
        <f>NBI_L2!AJ29</f>
        <v>0</v>
      </c>
      <c r="AK29" s="27">
        <f>NBI_L2!AK29</f>
        <v>0</v>
      </c>
      <c r="AL29" s="27">
        <f>NBI_L2!AL29</f>
        <v>0</v>
      </c>
      <c r="AM29" s="27">
        <f>NBI_L2!AM29</f>
        <v>0</v>
      </c>
      <c r="AN29" s="27">
        <f>NBI_L2!AN29</f>
        <v>0</v>
      </c>
      <c r="AO29" s="27">
        <f>NBI_L2!AO29</f>
        <v>0</v>
      </c>
      <c r="AP29" s="27">
        <f>NBI_L2!AP29</f>
        <v>0</v>
      </c>
      <c r="AQ29" s="27">
        <f>NBI_L2!AQ29</f>
        <v>0</v>
      </c>
      <c r="AR29" s="27">
        <f>NBI_L2!AR29</f>
        <v>0</v>
      </c>
      <c r="AS29" s="27">
        <f>NBI_L2!AS29</f>
        <v>0</v>
      </c>
      <c r="AT29" s="27">
        <f>NBI_L2!AT29</f>
        <v>0</v>
      </c>
      <c r="AU29" s="27">
        <f>NBI_L2!AU29</f>
        <v>0</v>
      </c>
      <c r="AV29" s="27">
        <f>NBI_L2!AV29</f>
        <v>0</v>
      </c>
      <c r="AW29" s="27">
        <f>NBI_L2!AW29</f>
        <v>0</v>
      </c>
      <c r="AX29" s="27">
        <f>NBI_L2!AX29</f>
        <v>0</v>
      </c>
      <c r="AY29" s="27">
        <f>NBI_L2!AY29</f>
        <v>0</v>
      </c>
      <c r="AZ29" s="27">
        <f>NBI_L2!AZ29</f>
        <v>0</v>
      </c>
      <c r="BA29" s="27">
        <f>NBI_L2!BA29</f>
        <v>0</v>
      </c>
      <c r="BB29" s="27">
        <f>NBI_L2!BB29</f>
        <v>0</v>
      </c>
      <c r="BC29" s="27">
        <f>NBI_L2!BC29</f>
        <v>0</v>
      </c>
      <c r="BD29" s="27">
        <f>NBI_L2!BD29</f>
        <v>0</v>
      </c>
      <c r="BE29" s="27">
        <f>NBI_L2!BE29</f>
        <v>0</v>
      </c>
      <c r="BF29" s="27">
        <f>NBI_L2!BF29</f>
        <v>0</v>
      </c>
      <c r="BG29" s="27">
        <f>NBI_L2!BG29</f>
        <v>0</v>
      </c>
      <c r="BH29" s="27">
        <f>NBI_L2!BH29</f>
        <v>0</v>
      </c>
      <c r="BI29" s="27">
        <f>NBI_L2!BI29</f>
        <v>0</v>
      </c>
      <c r="BJ29" s="27">
        <f>NBI_L2!BJ29</f>
        <v>0</v>
      </c>
      <c r="BK29" s="27">
        <f>NBI_L2!BK29</f>
        <v>0</v>
      </c>
      <c r="BL29" s="27">
        <f>NBI_L2!BL29</f>
        <v>0</v>
      </c>
      <c r="BM29" s="27">
        <f>NBI_L2!BM29</f>
        <v>0</v>
      </c>
      <c r="BN29" s="27">
        <f>NBI_L2!BN29</f>
        <v>0</v>
      </c>
      <c r="BO29" s="27">
        <f>NBI_L2!BO29</f>
        <v>0</v>
      </c>
      <c r="BP29" s="27">
        <f>NBI_L2!BP29</f>
        <v>0</v>
      </c>
      <c r="BQ29" s="27">
        <f>NBI_L2!BQ29</f>
        <v>0</v>
      </c>
      <c r="BR29" s="27">
        <f>NBI_L2!BR29</f>
        <v>18408.758008523098</v>
      </c>
      <c r="BS29" s="27">
        <f>NBI_L2!BS29</f>
        <v>0</v>
      </c>
      <c r="BT29" s="27">
        <f>NBI_L2!BT29</f>
        <v>0</v>
      </c>
      <c r="BU29" s="27">
        <f>NBI_L2!BU29</f>
        <v>0</v>
      </c>
      <c r="BV29" s="27">
        <f>NBI_L2!BV29</f>
        <v>0</v>
      </c>
      <c r="BW29" s="27">
        <f>NBI_L2!BW29</f>
        <v>0</v>
      </c>
      <c r="BX29" s="27">
        <f>NBI_L2!BX29</f>
        <v>0</v>
      </c>
      <c r="BY29" s="27">
        <f>NBI_L2!BY29</f>
        <v>0</v>
      </c>
      <c r="BZ29" s="27">
        <f>NBI_L2!BZ29</f>
        <v>0</v>
      </c>
      <c r="CA29" s="27">
        <f>NBI_L2!CA29</f>
        <v>0</v>
      </c>
      <c r="CB29" s="27">
        <f>NBI_L2!CB29</f>
        <v>0</v>
      </c>
      <c r="CC29" s="27">
        <f>NBI_L2!CC29</f>
        <v>0</v>
      </c>
      <c r="CD29" s="27">
        <f>NBI_L2!CD29</f>
        <v>0</v>
      </c>
      <c r="CE29" s="27">
        <f>NBI_L2!CE29</f>
        <v>0</v>
      </c>
      <c r="CF29" s="27">
        <f>NBI_L2!CW29</f>
        <v>18408.758008523098</v>
      </c>
    </row>
    <row r="30" spans="1:84" outlineLevel="1" x14ac:dyDescent="0.2">
      <c r="A30" s="5" t="s">
        <v>288</v>
      </c>
      <c r="B30" s="27">
        <f>NBI_L2!B30</f>
        <v>0</v>
      </c>
      <c r="C30" s="27">
        <f>NBI_L2!C30</f>
        <v>0</v>
      </c>
      <c r="D30" s="27">
        <f>NBI_L2!D30</f>
        <v>0</v>
      </c>
      <c r="E30" s="27">
        <f>NBI_L2!E30</f>
        <v>0</v>
      </c>
      <c r="F30" s="27">
        <f>NBI_L2!F30</f>
        <v>0</v>
      </c>
      <c r="G30" s="27">
        <f>NBI_L2!G30</f>
        <v>0</v>
      </c>
      <c r="H30" s="27">
        <f>NBI_L2!H30</f>
        <v>0</v>
      </c>
      <c r="I30" s="27">
        <f>NBI_L2!I30</f>
        <v>0</v>
      </c>
      <c r="J30" s="27">
        <f>NBI_L2!J30</f>
        <v>0</v>
      </c>
      <c r="K30" s="27">
        <f>NBI_L2!K30</f>
        <v>0</v>
      </c>
      <c r="L30" s="27">
        <f>NBI_L2!L30</f>
        <v>0</v>
      </c>
      <c r="M30" s="27">
        <f>NBI_L2!M30</f>
        <v>0</v>
      </c>
      <c r="N30" s="27">
        <f>NBI_L2!N30</f>
        <v>0</v>
      </c>
      <c r="O30" s="27">
        <f>NBI_L2!O30</f>
        <v>0</v>
      </c>
      <c r="P30" s="27">
        <f>NBI_L2!P30</f>
        <v>0</v>
      </c>
      <c r="Q30" s="27">
        <f>NBI_L2!Q30</f>
        <v>0</v>
      </c>
      <c r="R30" s="27">
        <f>NBI_L2!R30</f>
        <v>0</v>
      </c>
      <c r="S30" s="27">
        <f>NBI_L2!S30</f>
        <v>0</v>
      </c>
      <c r="T30" s="27">
        <f>NBI_L2!T30</f>
        <v>0</v>
      </c>
      <c r="U30" s="27">
        <f>NBI_L2!U30</f>
        <v>0</v>
      </c>
      <c r="V30" s="27">
        <f>NBI_L2!V30</f>
        <v>0</v>
      </c>
      <c r="W30" s="27">
        <f>NBI_L2!W30</f>
        <v>0</v>
      </c>
      <c r="X30" s="27">
        <f>NBI_L2!X30</f>
        <v>0</v>
      </c>
      <c r="Y30" s="27">
        <f>NBI_L2!Y30</f>
        <v>0</v>
      </c>
      <c r="Z30" s="27">
        <f>NBI_L2!Z30</f>
        <v>0</v>
      </c>
      <c r="AA30" s="27">
        <f>NBI_L2!AA30</f>
        <v>0</v>
      </c>
      <c r="AB30" s="27">
        <f>NBI_L2!AB30</f>
        <v>0</v>
      </c>
      <c r="AC30" s="27">
        <f>NBI_L2!AC30</f>
        <v>0</v>
      </c>
      <c r="AD30" s="27">
        <f>NBI_L2!AD30</f>
        <v>0</v>
      </c>
      <c r="AE30" s="27">
        <f>NBI_L2!AE30</f>
        <v>0</v>
      </c>
      <c r="AF30" s="27">
        <f>NBI_L2!AF30</f>
        <v>0</v>
      </c>
      <c r="AG30" s="27">
        <f>NBI_L2!AG30</f>
        <v>0</v>
      </c>
      <c r="AH30" s="27">
        <f>NBI_L2!AH30</f>
        <v>0</v>
      </c>
      <c r="AI30" s="27">
        <f>NBI_L2!AI30</f>
        <v>0</v>
      </c>
      <c r="AJ30" s="27">
        <f>NBI_L2!AJ30</f>
        <v>0</v>
      </c>
      <c r="AK30" s="27">
        <f>NBI_L2!AK30</f>
        <v>0</v>
      </c>
      <c r="AL30" s="27">
        <f>NBI_L2!AL30</f>
        <v>0</v>
      </c>
      <c r="AM30" s="27">
        <f>NBI_L2!AM30</f>
        <v>0</v>
      </c>
      <c r="AN30" s="27">
        <f>NBI_L2!AN30</f>
        <v>0</v>
      </c>
      <c r="AO30" s="27">
        <f>NBI_L2!AO30</f>
        <v>0</v>
      </c>
      <c r="AP30" s="27">
        <f>NBI_L2!AP30</f>
        <v>0</v>
      </c>
      <c r="AQ30" s="27">
        <f>NBI_L2!AQ30</f>
        <v>0</v>
      </c>
      <c r="AR30" s="27">
        <f>NBI_L2!AR30</f>
        <v>0</v>
      </c>
      <c r="AS30" s="27">
        <f>NBI_L2!AS30</f>
        <v>0</v>
      </c>
      <c r="AT30" s="27">
        <f>NBI_L2!AT30</f>
        <v>0</v>
      </c>
      <c r="AU30" s="27">
        <f>NBI_L2!AU30</f>
        <v>0</v>
      </c>
      <c r="AV30" s="27">
        <f>NBI_L2!AV30</f>
        <v>0</v>
      </c>
      <c r="AW30" s="27">
        <f>NBI_L2!AW30</f>
        <v>0</v>
      </c>
      <c r="AX30" s="27">
        <f>NBI_L2!AX30</f>
        <v>0</v>
      </c>
      <c r="AY30" s="27">
        <f>NBI_L2!AY30</f>
        <v>0</v>
      </c>
      <c r="AZ30" s="27">
        <f>NBI_L2!AZ30</f>
        <v>0</v>
      </c>
      <c r="BA30" s="27">
        <f>NBI_L2!BA30</f>
        <v>0</v>
      </c>
      <c r="BB30" s="27">
        <f>NBI_L2!BB30</f>
        <v>0</v>
      </c>
      <c r="BC30" s="27">
        <f>NBI_L2!BC30</f>
        <v>0</v>
      </c>
      <c r="BD30" s="27">
        <f>NBI_L2!BD30</f>
        <v>0</v>
      </c>
      <c r="BE30" s="27">
        <f>NBI_L2!BE30</f>
        <v>0</v>
      </c>
      <c r="BF30" s="27">
        <f>NBI_L2!BF30</f>
        <v>0</v>
      </c>
      <c r="BG30" s="27">
        <f>NBI_L2!BG30</f>
        <v>0</v>
      </c>
      <c r="BH30" s="27">
        <f>NBI_L2!BH30</f>
        <v>0</v>
      </c>
      <c r="BI30" s="27">
        <f>NBI_L2!BI30</f>
        <v>0</v>
      </c>
      <c r="BJ30" s="27">
        <f>NBI_L2!BJ30</f>
        <v>0</v>
      </c>
      <c r="BK30" s="27">
        <f>NBI_L2!BK30</f>
        <v>0</v>
      </c>
      <c r="BL30" s="27">
        <f>NBI_L2!BL30</f>
        <v>0</v>
      </c>
      <c r="BM30" s="27">
        <f>NBI_L2!BM30</f>
        <v>0</v>
      </c>
      <c r="BN30" s="27">
        <f>NBI_L2!BN30</f>
        <v>0</v>
      </c>
      <c r="BO30" s="27">
        <f>NBI_L2!BO30</f>
        <v>0</v>
      </c>
      <c r="BP30" s="27">
        <f>NBI_L2!BP30</f>
        <v>0</v>
      </c>
      <c r="BQ30" s="27">
        <f>NBI_L2!BQ30</f>
        <v>0</v>
      </c>
      <c r="BR30" s="27">
        <f>NBI_L2!BR30</f>
        <v>0</v>
      </c>
      <c r="BS30" s="27">
        <f>NBI_L2!BS30</f>
        <v>22232.6170336342</v>
      </c>
      <c r="BT30" s="27">
        <f>NBI_L2!BT30</f>
        <v>0</v>
      </c>
      <c r="BU30" s="27">
        <f>NBI_L2!BU30</f>
        <v>0</v>
      </c>
      <c r="BV30" s="27">
        <f>NBI_L2!BV30</f>
        <v>0</v>
      </c>
      <c r="BW30" s="27">
        <f>NBI_L2!BW30</f>
        <v>0</v>
      </c>
      <c r="BX30" s="27">
        <f>NBI_L2!BX30</f>
        <v>0</v>
      </c>
      <c r="BY30" s="27">
        <f>NBI_L2!BY30</f>
        <v>0</v>
      </c>
      <c r="BZ30" s="27">
        <f>NBI_L2!BZ30</f>
        <v>0</v>
      </c>
      <c r="CA30" s="27">
        <f>NBI_L2!CA30</f>
        <v>0</v>
      </c>
      <c r="CB30" s="27">
        <f>NBI_L2!CB30</f>
        <v>0</v>
      </c>
      <c r="CC30" s="27">
        <f>NBI_L2!CC30</f>
        <v>0</v>
      </c>
      <c r="CD30" s="27">
        <f>NBI_L2!CD30</f>
        <v>0</v>
      </c>
      <c r="CE30" s="27">
        <f>NBI_L2!CE30</f>
        <v>0</v>
      </c>
      <c r="CF30" s="27">
        <f>NBI_L2!CW30</f>
        <v>22232.6170336342</v>
      </c>
    </row>
    <row r="31" spans="1:84" outlineLevel="1" x14ac:dyDescent="0.2">
      <c r="A31" s="5" t="s">
        <v>289</v>
      </c>
      <c r="B31" s="27">
        <f>NBI_L2!B31</f>
        <v>0</v>
      </c>
      <c r="C31" s="27">
        <f>NBI_L2!C31</f>
        <v>0</v>
      </c>
      <c r="D31" s="27">
        <f>NBI_L2!D31</f>
        <v>0</v>
      </c>
      <c r="E31" s="27">
        <f>NBI_L2!E31</f>
        <v>0</v>
      </c>
      <c r="F31" s="27">
        <f>NBI_L2!F31</f>
        <v>0</v>
      </c>
      <c r="G31" s="27">
        <f>NBI_L2!G31</f>
        <v>0</v>
      </c>
      <c r="H31" s="27">
        <f>NBI_L2!H31</f>
        <v>0</v>
      </c>
      <c r="I31" s="27">
        <f>NBI_L2!I31</f>
        <v>0</v>
      </c>
      <c r="J31" s="27">
        <f>NBI_L2!J31</f>
        <v>0</v>
      </c>
      <c r="K31" s="27">
        <f>NBI_L2!K31</f>
        <v>0</v>
      </c>
      <c r="L31" s="27">
        <f>NBI_L2!L31</f>
        <v>0</v>
      </c>
      <c r="M31" s="27">
        <f>NBI_L2!M31</f>
        <v>0</v>
      </c>
      <c r="N31" s="27">
        <f>NBI_L2!N31</f>
        <v>0</v>
      </c>
      <c r="O31" s="27">
        <f>NBI_L2!O31</f>
        <v>0</v>
      </c>
      <c r="P31" s="27">
        <f>NBI_L2!P31</f>
        <v>0</v>
      </c>
      <c r="Q31" s="27">
        <f>NBI_L2!Q31</f>
        <v>0</v>
      </c>
      <c r="R31" s="27">
        <f>NBI_L2!R31</f>
        <v>0</v>
      </c>
      <c r="S31" s="27">
        <f>NBI_L2!S31</f>
        <v>0</v>
      </c>
      <c r="T31" s="27">
        <f>NBI_L2!T31</f>
        <v>0</v>
      </c>
      <c r="U31" s="27">
        <f>NBI_L2!U31</f>
        <v>0</v>
      </c>
      <c r="V31" s="27">
        <f>NBI_L2!V31</f>
        <v>0</v>
      </c>
      <c r="W31" s="27">
        <f>NBI_L2!W31</f>
        <v>0</v>
      </c>
      <c r="X31" s="27">
        <f>NBI_L2!X31</f>
        <v>0</v>
      </c>
      <c r="Y31" s="27">
        <f>NBI_L2!Y31</f>
        <v>0</v>
      </c>
      <c r="Z31" s="27">
        <f>NBI_L2!Z31</f>
        <v>0</v>
      </c>
      <c r="AA31" s="27">
        <f>NBI_L2!AA31</f>
        <v>0</v>
      </c>
      <c r="AB31" s="27">
        <f>NBI_L2!AB31</f>
        <v>0</v>
      </c>
      <c r="AC31" s="27">
        <f>NBI_L2!AC31</f>
        <v>0</v>
      </c>
      <c r="AD31" s="27">
        <f>NBI_L2!AD31</f>
        <v>0</v>
      </c>
      <c r="AE31" s="27">
        <f>NBI_L2!AE31</f>
        <v>0</v>
      </c>
      <c r="AF31" s="27">
        <f>NBI_L2!AF31</f>
        <v>0</v>
      </c>
      <c r="AG31" s="27">
        <f>NBI_L2!AG31</f>
        <v>0</v>
      </c>
      <c r="AH31" s="27">
        <f>NBI_L2!AH31</f>
        <v>0</v>
      </c>
      <c r="AI31" s="27">
        <f>NBI_L2!AI31</f>
        <v>0</v>
      </c>
      <c r="AJ31" s="27">
        <f>NBI_L2!AJ31</f>
        <v>0</v>
      </c>
      <c r="AK31" s="27">
        <f>NBI_L2!AK31</f>
        <v>0</v>
      </c>
      <c r="AL31" s="27">
        <f>NBI_L2!AL31</f>
        <v>0</v>
      </c>
      <c r="AM31" s="27">
        <f>NBI_L2!AM31</f>
        <v>0</v>
      </c>
      <c r="AN31" s="27">
        <f>NBI_L2!AN31</f>
        <v>0</v>
      </c>
      <c r="AO31" s="27">
        <f>NBI_L2!AO31</f>
        <v>0</v>
      </c>
      <c r="AP31" s="27">
        <f>NBI_L2!AP31</f>
        <v>0</v>
      </c>
      <c r="AQ31" s="27">
        <f>NBI_L2!AQ31</f>
        <v>0</v>
      </c>
      <c r="AR31" s="27">
        <f>NBI_L2!AR31</f>
        <v>0</v>
      </c>
      <c r="AS31" s="27">
        <f>NBI_L2!AS31</f>
        <v>0</v>
      </c>
      <c r="AT31" s="27">
        <f>NBI_L2!AT31</f>
        <v>0</v>
      </c>
      <c r="AU31" s="27">
        <f>NBI_L2!AU31</f>
        <v>0</v>
      </c>
      <c r="AV31" s="27">
        <f>NBI_L2!AV31</f>
        <v>0</v>
      </c>
      <c r="AW31" s="27">
        <f>NBI_L2!AW31</f>
        <v>0</v>
      </c>
      <c r="AX31" s="27">
        <f>NBI_L2!AX31</f>
        <v>0</v>
      </c>
      <c r="AY31" s="27">
        <f>NBI_L2!AY31</f>
        <v>0</v>
      </c>
      <c r="AZ31" s="27">
        <f>NBI_L2!AZ31</f>
        <v>0</v>
      </c>
      <c r="BA31" s="27">
        <f>NBI_L2!BA31</f>
        <v>0</v>
      </c>
      <c r="BB31" s="27">
        <f>NBI_L2!BB31</f>
        <v>0</v>
      </c>
      <c r="BC31" s="27">
        <f>NBI_L2!BC31</f>
        <v>0</v>
      </c>
      <c r="BD31" s="27">
        <f>NBI_L2!BD31</f>
        <v>0</v>
      </c>
      <c r="BE31" s="27">
        <f>NBI_L2!BE31</f>
        <v>0</v>
      </c>
      <c r="BF31" s="27">
        <f>NBI_L2!BF31</f>
        <v>0</v>
      </c>
      <c r="BG31" s="27">
        <f>NBI_L2!BG31</f>
        <v>0</v>
      </c>
      <c r="BH31" s="27">
        <f>NBI_L2!BH31</f>
        <v>0</v>
      </c>
      <c r="BI31" s="27">
        <f>NBI_L2!BI31</f>
        <v>0</v>
      </c>
      <c r="BJ31" s="27">
        <f>NBI_L2!BJ31</f>
        <v>0</v>
      </c>
      <c r="BK31" s="27">
        <f>NBI_L2!BK31</f>
        <v>0</v>
      </c>
      <c r="BL31" s="27">
        <f>NBI_L2!BL31</f>
        <v>0</v>
      </c>
      <c r="BM31" s="27">
        <f>NBI_L2!BM31</f>
        <v>0</v>
      </c>
      <c r="BN31" s="27">
        <f>NBI_L2!BN31</f>
        <v>0</v>
      </c>
      <c r="BO31" s="27">
        <f>NBI_L2!BO31</f>
        <v>0</v>
      </c>
      <c r="BP31" s="27">
        <f>NBI_L2!BP31</f>
        <v>0</v>
      </c>
      <c r="BQ31" s="27">
        <f>NBI_L2!BQ31</f>
        <v>0</v>
      </c>
      <c r="BR31" s="27">
        <f>NBI_L2!BR31</f>
        <v>0</v>
      </c>
      <c r="BS31" s="27">
        <f>NBI_L2!BS31</f>
        <v>0</v>
      </c>
      <c r="BT31" s="27">
        <f>NBI_L2!BT31</f>
        <v>103880.914101581</v>
      </c>
      <c r="BU31" s="27">
        <f>NBI_L2!BU31</f>
        <v>0</v>
      </c>
      <c r="BV31" s="27">
        <f>NBI_L2!BV31</f>
        <v>0</v>
      </c>
      <c r="BW31" s="27">
        <f>NBI_L2!BW31</f>
        <v>0</v>
      </c>
      <c r="BX31" s="27">
        <f>NBI_L2!BX31</f>
        <v>0</v>
      </c>
      <c r="BY31" s="27">
        <f>NBI_L2!BY31</f>
        <v>0</v>
      </c>
      <c r="BZ31" s="27">
        <f>NBI_L2!BZ31</f>
        <v>0</v>
      </c>
      <c r="CA31" s="27">
        <f>NBI_L2!CA31</f>
        <v>0</v>
      </c>
      <c r="CB31" s="27">
        <f>NBI_L2!CB31</f>
        <v>0</v>
      </c>
      <c r="CC31" s="27">
        <f>NBI_L2!CC31</f>
        <v>0</v>
      </c>
      <c r="CD31" s="27">
        <f>NBI_L2!CD31</f>
        <v>0</v>
      </c>
      <c r="CE31" s="27">
        <f>NBI_L2!CE31</f>
        <v>0</v>
      </c>
      <c r="CF31" s="27">
        <f>NBI_L2!CW31</f>
        <v>103880.914101581</v>
      </c>
    </row>
    <row r="32" spans="1:84" outlineLevel="1" x14ac:dyDescent="0.2">
      <c r="A32" s="5" t="s">
        <v>290</v>
      </c>
      <c r="B32" s="27">
        <f>NBI_L2!B32</f>
        <v>0</v>
      </c>
      <c r="C32" s="27">
        <f>NBI_L2!C32</f>
        <v>0</v>
      </c>
      <c r="D32" s="27">
        <f>NBI_L2!D32</f>
        <v>0</v>
      </c>
      <c r="E32" s="27">
        <f>NBI_L2!E32</f>
        <v>0</v>
      </c>
      <c r="F32" s="27">
        <f>NBI_L2!F32</f>
        <v>0</v>
      </c>
      <c r="G32" s="27">
        <f>NBI_L2!G32</f>
        <v>0</v>
      </c>
      <c r="H32" s="27">
        <f>NBI_L2!H32</f>
        <v>0</v>
      </c>
      <c r="I32" s="27">
        <f>NBI_L2!I32</f>
        <v>0</v>
      </c>
      <c r="J32" s="27">
        <f>NBI_L2!J32</f>
        <v>0</v>
      </c>
      <c r="K32" s="27">
        <f>NBI_L2!K32</f>
        <v>0</v>
      </c>
      <c r="L32" s="27">
        <f>NBI_L2!L32</f>
        <v>0</v>
      </c>
      <c r="M32" s="27">
        <f>NBI_L2!M32</f>
        <v>0</v>
      </c>
      <c r="N32" s="27">
        <f>NBI_L2!N32</f>
        <v>0</v>
      </c>
      <c r="O32" s="27">
        <f>NBI_L2!O32</f>
        <v>0</v>
      </c>
      <c r="P32" s="27">
        <f>NBI_L2!P32</f>
        <v>0</v>
      </c>
      <c r="Q32" s="27">
        <f>NBI_L2!Q32</f>
        <v>0</v>
      </c>
      <c r="R32" s="27">
        <f>NBI_L2!R32</f>
        <v>0</v>
      </c>
      <c r="S32" s="27">
        <f>NBI_L2!S32</f>
        <v>0</v>
      </c>
      <c r="T32" s="27">
        <f>NBI_L2!T32</f>
        <v>0</v>
      </c>
      <c r="U32" s="27">
        <f>NBI_L2!U32</f>
        <v>0</v>
      </c>
      <c r="V32" s="27">
        <f>NBI_L2!V32</f>
        <v>0</v>
      </c>
      <c r="W32" s="27">
        <f>NBI_L2!W32</f>
        <v>0</v>
      </c>
      <c r="X32" s="27">
        <f>NBI_L2!X32</f>
        <v>0</v>
      </c>
      <c r="Y32" s="27">
        <f>NBI_L2!Y32</f>
        <v>0</v>
      </c>
      <c r="Z32" s="27">
        <f>NBI_L2!Z32</f>
        <v>0</v>
      </c>
      <c r="AA32" s="27">
        <f>NBI_L2!AA32</f>
        <v>0</v>
      </c>
      <c r="AB32" s="27">
        <f>NBI_L2!AB32</f>
        <v>0</v>
      </c>
      <c r="AC32" s="27">
        <f>NBI_L2!AC32</f>
        <v>0</v>
      </c>
      <c r="AD32" s="27">
        <f>NBI_L2!AD32</f>
        <v>0</v>
      </c>
      <c r="AE32" s="27">
        <f>NBI_L2!AE32</f>
        <v>0</v>
      </c>
      <c r="AF32" s="27">
        <f>NBI_L2!AF32</f>
        <v>0</v>
      </c>
      <c r="AG32" s="27">
        <f>NBI_L2!AG32</f>
        <v>0</v>
      </c>
      <c r="AH32" s="27">
        <f>NBI_L2!AH32</f>
        <v>0</v>
      </c>
      <c r="AI32" s="27">
        <f>NBI_L2!AI32</f>
        <v>0</v>
      </c>
      <c r="AJ32" s="27">
        <f>NBI_L2!AJ32</f>
        <v>0</v>
      </c>
      <c r="AK32" s="27">
        <f>NBI_L2!AK32</f>
        <v>0</v>
      </c>
      <c r="AL32" s="27">
        <f>NBI_L2!AL32</f>
        <v>0</v>
      </c>
      <c r="AM32" s="27">
        <f>NBI_L2!AM32</f>
        <v>0</v>
      </c>
      <c r="AN32" s="27">
        <f>NBI_L2!AN32</f>
        <v>0</v>
      </c>
      <c r="AO32" s="27">
        <f>NBI_L2!AO32</f>
        <v>0</v>
      </c>
      <c r="AP32" s="27">
        <f>NBI_L2!AP32</f>
        <v>0</v>
      </c>
      <c r="AQ32" s="27">
        <f>NBI_L2!AQ32</f>
        <v>0</v>
      </c>
      <c r="AR32" s="27">
        <f>NBI_L2!AR32</f>
        <v>0</v>
      </c>
      <c r="AS32" s="27">
        <f>NBI_L2!AS32</f>
        <v>0</v>
      </c>
      <c r="AT32" s="27">
        <f>NBI_L2!AT32</f>
        <v>0</v>
      </c>
      <c r="AU32" s="27">
        <f>NBI_L2!AU32</f>
        <v>0</v>
      </c>
      <c r="AV32" s="27">
        <f>NBI_L2!AV32</f>
        <v>0</v>
      </c>
      <c r="AW32" s="27">
        <f>NBI_L2!AW32</f>
        <v>0</v>
      </c>
      <c r="AX32" s="27">
        <f>NBI_L2!AX32</f>
        <v>0</v>
      </c>
      <c r="AY32" s="27">
        <f>NBI_L2!AY32</f>
        <v>0</v>
      </c>
      <c r="AZ32" s="27">
        <f>NBI_L2!AZ32</f>
        <v>0</v>
      </c>
      <c r="BA32" s="27">
        <f>NBI_L2!BA32</f>
        <v>0</v>
      </c>
      <c r="BB32" s="27">
        <f>NBI_L2!BB32</f>
        <v>0</v>
      </c>
      <c r="BC32" s="27">
        <f>NBI_L2!BC32</f>
        <v>0</v>
      </c>
      <c r="BD32" s="27">
        <f>NBI_L2!BD32</f>
        <v>0</v>
      </c>
      <c r="BE32" s="27">
        <f>NBI_L2!BE32</f>
        <v>0</v>
      </c>
      <c r="BF32" s="27">
        <f>NBI_L2!BF32</f>
        <v>0</v>
      </c>
      <c r="BG32" s="27">
        <f>NBI_L2!BG32</f>
        <v>0</v>
      </c>
      <c r="BH32" s="27">
        <f>NBI_L2!BH32</f>
        <v>0</v>
      </c>
      <c r="BI32" s="27">
        <f>NBI_L2!BI32</f>
        <v>0</v>
      </c>
      <c r="BJ32" s="27">
        <f>NBI_L2!BJ32</f>
        <v>0</v>
      </c>
      <c r="BK32" s="27">
        <f>NBI_L2!BK32</f>
        <v>0</v>
      </c>
      <c r="BL32" s="27">
        <f>NBI_L2!BL32</f>
        <v>0</v>
      </c>
      <c r="BM32" s="27">
        <f>NBI_L2!BM32</f>
        <v>0</v>
      </c>
      <c r="BN32" s="27">
        <f>NBI_L2!BN32</f>
        <v>0</v>
      </c>
      <c r="BO32" s="27">
        <f>NBI_L2!BO32</f>
        <v>0</v>
      </c>
      <c r="BP32" s="27">
        <f>NBI_L2!BP32</f>
        <v>0</v>
      </c>
      <c r="BQ32" s="27">
        <f>NBI_L2!BQ32</f>
        <v>0</v>
      </c>
      <c r="BR32" s="27">
        <f>NBI_L2!BR32</f>
        <v>0</v>
      </c>
      <c r="BS32" s="27">
        <f>NBI_L2!BS32</f>
        <v>0</v>
      </c>
      <c r="BT32" s="27">
        <f>NBI_L2!BT32</f>
        <v>0</v>
      </c>
      <c r="BU32" s="27">
        <f>NBI_L2!BU32</f>
        <v>227764.77775757117</v>
      </c>
      <c r="BV32" s="27">
        <f>NBI_L2!BV32</f>
        <v>0</v>
      </c>
      <c r="BW32" s="27">
        <f>NBI_L2!BW32</f>
        <v>0</v>
      </c>
      <c r="BX32" s="27">
        <f>NBI_L2!BX32</f>
        <v>0</v>
      </c>
      <c r="BY32" s="27">
        <f>NBI_L2!BY32</f>
        <v>0</v>
      </c>
      <c r="BZ32" s="27">
        <f>NBI_L2!BZ32</f>
        <v>0</v>
      </c>
      <c r="CA32" s="27">
        <f>NBI_L2!CA32</f>
        <v>0</v>
      </c>
      <c r="CB32" s="27">
        <f>NBI_L2!CB32</f>
        <v>0</v>
      </c>
      <c r="CC32" s="27">
        <f>NBI_L2!CC32</f>
        <v>0</v>
      </c>
      <c r="CD32" s="27">
        <f>NBI_L2!CD32</f>
        <v>0</v>
      </c>
      <c r="CE32" s="27">
        <f>NBI_L2!CE32</f>
        <v>0</v>
      </c>
      <c r="CF32" s="27">
        <f>NBI_L2!CW32</f>
        <v>227764.77775757117</v>
      </c>
    </row>
    <row r="33" spans="1:84" outlineLevel="1" x14ac:dyDescent="0.2">
      <c r="A33" s="5" t="s">
        <v>291</v>
      </c>
      <c r="B33" s="27">
        <f>NBI_L2!B33</f>
        <v>0</v>
      </c>
      <c r="C33" s="27">
        <f>NBI_L2!C33</f>
        <v>0</v>
      </c>
      <c r="D33" s="27">
        <f>NBI_L2!D33</f>
        <v>0</v>
      </c>
      <c r="E33" s="27">
        <f>NBI_L2!E33</f>
        <v>0</v>
      </c>
      <c r="F33" s="27">
        <f>NBI_L2!F33</f>
        <v>0</v>
      </c>
      <c r="G33" s="27">
        <f>NBI_L2!G33</f>
        <v>0</v>
      </c>
      <c r="H33" s="27">
        <f>NBI_L2!H33</f>
        <v>0</v>
      </c>
      <c r="I33" s="27">
        <f>NBI_L2!I33</f>
        <v>0</v>
      </c>
      <c r="J33" s="27">
        <f>NBI_L2!J33</f>
        <v>0</v>
      </c>
      <c r="K33" s="27">
        <f>NBI_L2!K33</f>
        <v>0</v>
      </c>
      <c r="L33" s="27">
        <f>NBI_L2!L33</f>
        <v>0</v>
      </c>
      <c r="M33" s="27">
        <f>NBI_L2!M33</f>
        <v>0</v>
      </c>
      <c r="N33" s="27">
        <f>NBI_L2!N33</f>
        <v>0</v>
      </c>
      <c r="O33" s="27">
        <f>NBI_L2!O33</f>
        <v>0</v>
      </c>
      <c r="P33" s="27">
        <f>NBI_L2!P33</f>
        <v>0</v>
      </c>
      <c r="Q33" s="27">
        <f>NBI_L2!Q33</f>
        <v>0</v>
      </c>
      <c r="R33" s="27">
        <f>NBI_L2!R33</f>
        <v>0</v>
      </c>
      <c r="S33" s="27">
        <f>NBI_L2!S33</f>
        <v>0</v>
      </c>
      <c r="T33" s="27">
        <f>NBI_L2!T33</f>
        <v>0</v>
      </c>
      <c r="U33" s="27">
        <f>NBI_L2!U33</f>
        <v>0</v>
      </c>
      <c r="V33" s="27">
        <f>NBI_L2!V33</f>
        <v>0</v>
      </c>
      <c r="W33" s="27">
        <f>NBI_L2!W33</f>
        <v>0</v>
      </c>
      <c r="X33" s="27">
        <f>NBI_L2!X33</f>
        <v>0</v>
      </c>
      <c r="Y33" s="27">
        <f>NBI_L2!Y33</f>
        <v>0</v>
      </c>
      <c r="Z33" s="27">
        <f>NBI_L2!Z33</f>
        <v>0</v>
      </c>
      <c r="AA33" s="27">
        <f>NBI_L2!AA33</f>
        <v>0</v>
      </c>
      <c r="AB33" s="27">
        <f>NBI_L2!AB33</f>
        <v>0</v>
      </c>
      <c r="AC33" s="27">
        <f>NBI_L2!AC33</f>
        <v>0</v>
      </c>
      <c r="AD33" s="27">
        <f>NBI_L2!AD33</f>
        <v>0</v>
      </c>
      <c r="AE33" s="27">
        <f>NBI_L2!AE33</f>
        <v>0</v>
      </c>
      <c r="AF33" s="27">
        <f>NBI_L2!AF33</f>
        <v>0</v>
      </c>
      <c r="AG33" s="27">
        <f>NBI_L2!AG33</f>
        <v>0</v>
      </c>
      <c r="AH33" s="27">
        <f>NBI_L2!AH33</f>
        <v>0</v>
      </c>
      <c r="AI33" s="27">
        <f>NBI_L2!AI33</f>
        <v>0</v>
      </c>
      <c r="AJ33" s="27">
        <f>NBI_L2!AJ33</f>
        <v>0</v>
      </c>
      <c r="AK33" s="27">
        <f>NBI_L2!AK33</f>
        <v>0</v>
      </c>
      <c r="AL33" s="27">
        <f>NBI_L2!AL33</f>
        <v>0</v>
      </c>
      <c r="AM33" s="27">
        <f>NBI_L2!AM33</f>
        <v>0</v>
      </c>
      <c r="AN33" s="27">
        <f>NBI_L2!AN33</f>
        <v>0</v>
      </c>
      <c r="AO33" s="27">
        <f>NBI_L2!AO33</f>
        <v>0</v>
      </c>
      <c r="AP33" s="27">
        <f>NBI_L2!AP33</f>
        <v>0</v>
      </c>
      <c r="AQ33" s="27">
        <f>NBI_L2!AQ33</f>
        <v>0</v>
      </c>
      <c r="AR33" s="27">
        <f>NBI_L2!AR33</f>
        <v>0</v>
      </c>
      <c r="AS33" s="27">
        <f>NBI_L2!AS33</f>
        <v>0</v>
      </c>
      <c r="AT33" s="27">
        <f>NBI_L2!AT33</f>
        <v>0</v>
      </c>
      <c r="AU33" s="27">
        <f>NBI_L2!AU33</f>
        <v>0</v>
      </c>
      <c r="AV33" s="27">
        <f>NBI_L2!AV33</f>
        <v>0</v>
      </c>
      <c r="AW33" s="27">
        <f>NBI_L2!AW33</f>
        <v>0</v>
      </c>
      <c r="AX33" s="27">
        <f>NBI_L2!AX33</f>
        <v>0</v>
      </c>
      <c r="AY33" s="27">
        <f>NBI_L2!AY33</f>
        <v>0</v>
      </c>
      <c r="AZ33" s="27">
        <f>NBI_L2!AZ33</f>
        <v>0</v>
      </c>
      <c r="BA33" s="27">
        <f>NBI_L2!BA33</f>
        <v>0</v>
      </c>
      <c r="BB33" s="27">
        <f>NBI_L2!BB33</f>
        <v>0</v>
      </c>
      <c r="BC33" s="27">
        <f>NBI_L2!BC33</f>
        <v>0</v>
      </c>
      <c r="BD33" s="27">
        <f>NBI_L2!BD33</f>
        <v>0</v>
      </c>
      <c r="BE33" s="27">
        <f>NBI_L2!BE33</f>
        <v>0</v>
      </c>
      <c r="BF33" s="27">
        <f>NBI_L2!BF33</f>
        <v>0</v>
      </c>
      <c r="BG33" s="27">
        <f>NBI_L2!BG33</f>
        <v>0</v>
      </c>
      <c r="BH33" s="27">
        <f>NBI_L2!BH33</f>
        <v>0</v>
      </c>
      <c r="BI33" s="27">
        <f>NBI_L2!BI33</f>
        <v>0</v>
      </c>
      <c r="BJ33" s="27">
        <f>NBI_L2!BJ33</f>
        <v>0</v>
      </c>
      <c r="BK33" s="27">
        <f>NBI_L2!BK33</f>
        <v>0</v>
      </c>
      <c r="BL33" s="27">
        <f>NBI_L2!BL33</f>
        <v>0</v>
      </c>
      <c r="BM33" s="27">
        <f>NBI_L2!BM33</f>
        <v>0</v>
      </c>
      <c r="BN33" s="27">
        <f>NBI_L2!BN33</f>
        <v>0</v>
      </c>
      <c r="BO33" s="27">
        <f>NBI_L2!BO33</f>
        <v>0</v>
      </c>
      <c r="BP33" s="27">
        <f>NBI_L2!BP33</f>
        <v>0</v>
      </c>
      <c r="BQ33" s="27">
        <f>NBI_L2!BQ33</f>
        <v>0</v>
      </c>
      <c r="BR33" s="27">
        <f>NBI_L2!BR33</f>
        <v>0</v>
      </c>
      <c r="BS33" s="27">
        <f>NBI_L2!BS33</f>
        <v>0</v>
      </c>
      <c r="BT33" s="27">
        <f>NBI_L2!BT33</f>
        <v>0</v>
      </c>
      <c r="BU33" s="27">
        <f>NBI_L2!BU33</f>
        <v>0</v>
      </c>
      <c r="BV33" s="27">
        <f>NBI_L2!BV33</f>
        <v>79082.763979438198</v>
      </c>
      <c r="BW33" s="27">
        <f>NBI_L2!BW33</f>
        <v>0</v>
      </c>
      <c r="BX33" s="27">
        <f>NBI_L2!BX33</f>
        <v>0</v>
      </c>
      <c r="BY33" s="27">
        <f>NBI_L2!BY33</f>
        <v>0</v>
      </c>
      <c r="BZ33" s="27">
        <f>NBI_L2!BZ33</f>
        <v>0</v>
      </c>
      <c r="CA33" s="27">
        <f>NBI_L2!CA33</f>
        <v>0</v>
      </c>
      <c r="CB33" s="27">
        <f>NBI_L2!CB33</f>
        <v>0</v>
      </c>
      <c r="CC33" s="27">
        <f>NBI_L2!CC33</f>
        <v>0</v>
      </c>
      <c r="CD33" s="27">
        <f>NBI_L2!CD33</f>
        <v>0</v>
      </c>
      <c r="CE33" s="27">
        <f>NBI_L2!CE33</f>
        <v>0</v>
      </c>
      <c r="CF33" s="27">
        <f>NBI_L2!CW33</f>
        <v>79082.763979438198</v>
      </c>
    </row>
    <row r="34" spans="1:84" outlineLevel="1" x14ac:dyDescent="0.2">
      <c r="A34" s="5" t="s">
        <v>292</v>
      </c>
      <c r="B34" s="27">
        <f>NBI_L2!B34</f>
        <v>0</v>
      </c>
      <c r="C34" s="27">
        <f>NBI_L2!C34</f>
        <v>0</v>
      </c>
      <c r="D34" s="27">
        <f>NBI_L2!D34</f>
        <v>0</v>
      </c>
      <c r="E34" s="27">
        <f>NBI_L2!E34</f>
        <v>0</v>
      </c>
      <c r="F34" s="27">
        <f>NBI_L2!F34</f>
        <v>0</v>
      </c>
      <c r="G34" s="27">
        <f>NBI_L2!G34</f>
        <v>0</v>
      </c>
      <c r="H34" s="27">
        <f>NBI_L2!H34</f>
        <v>0</v>
      </c>
      <c r="I34" s="27">
        <f>NBI_L2!I34</f>
        <v>0</v>
      </c>
      <c r="J34" s="27">
        <f>NBI_L2!J34</f>
        <v>0</v>
      </c>
      <c r="K34" s="27">
        <f>NBI_L2!K34</f>
        <v>0</v>
      </c>
      <c r="L34" s="27">
        <f>NBI_L2!L34</f>
        <v>0</v>
      </c>
      <c r="M34" s="27">
        <f>NBI_L2!M34</f>
        <v>0</v>
      </c>
      <c r="N34" s="27">
        <f>NBI_L2!N34</f>
        <v>0</v>
      </c>
      <c r="O34" s="27">
        <f>NBI_L2!O34</f>
        <v>0</v>
      </c>
      <c r="P34" s="27">
        <f>NBI_L2!P34</f>
        <v>0</v>
      </c>
      <c r="Q34" s="27">
        <f>NBI_L2!Q34</f>
        <v>0</v>
      </c>
      <c r="R34" s="27">
        <f>NBI_L2!R34</f>
        <v>0</v>
      </c>
      <c r="S34" s="27">
        <f>NBI_L2!S34</f>
        <v>0</v>
      </c>
      <c r="T34" s="27">
        <f>NBI_L2!T34</f>
        <v>0</v>
      </c>
      <c r="U34" s="27">
        <f>NBI_L2!U34</f>
        <v>0</v>
      </c>
      <c r="V34" s="27">
        <f>NBI_L2!V34</f>
        <v>0</v>
      </c>
      <c r="W34" s="27">
        <f>NBI_L2!W34</f>
        <v>0</v>
      </c>
      <c r="X34" s="27">
        <f>NBI_L2!X34</f>
        <v>0</v>
      </c>
      <c r="Y34" s="27">
        <f>NBI_L2!Y34</f>
        <v>0</v>
      </c>
      <c r="Z34" s="27">
        <f>NBI_L2!Z34</f>
        <v>0</v>
      </c>
      <c r="AA34" s="27">
        <f>NBI_L2!AA34</f>
        <v>0</v>
      </c>
      <c r="AB34" s="27">
        <f>NBI_L2!AB34</f>
        <v>0</v>
      </c>
      <c r="AC34" s="27">
        <f>NBI_L2!AC34</f>
        <v>0</v>
      </c>
      <c r="AD34" s="27">
        <f>NBI_L2!AD34</f>
        <v>0</v>
      </c>
      <c r="AE34" s="27">
        <f>NBI_L2!AE34</f>
        <v>0</v>
      </c>
      <c r="AF34" s="27">
        <f>NBI_L2!AF34</f>
        <v>0</v>
      </c>
      <c r="AG34" s="27">
        <f>NBI_L2!AG34</f>
        <v>0</v>
      </c>
      <c r="AH34" s="27">
        <f>NBI_L2!AH34</f>
        <v>0</v>
      </c>
      <c r="AI34" s="27">
        <f>NBI_L2!AI34</f>
        <v>0</v>
      </c>
      <c r="AJ34" s="27">
        <f>NBI_L2!AJ34</f>
        <v>0</v>
      </c>
      <c r="AK34" s="27">
        <f>NBI_L2!AK34</f>
        <v>0</v>
      </c>
      <c r="AL34" s="27">
        <f>NBI_L2!AL34</f>
        <v>0</v>
      </c>
      <c r="AM34" s="27">
        <f>NBI_L2!AM34</f>
        <v>0</v>
      </c>
      <c r="AN34" s="27">
        <f>NBI_L2!AN34</f>
        <v>0</v>
      </c>
      <c r="AO34" s="27">
        <f>NBI_L2!AO34</f>
        <v>0</v>
      </c>
      <c r="AP34" s="27">
        <f>NBI_L2!AP34</f>
        <v>0</v>
      </c>
      <c r="AQ34" s="27">
        <f>NBI_L2!AQ34</f>
        <v>0</v>
      </c>
      <c r="AR34" s="27">
        <f>NBI_L2!AR34</f>
        <v>0</v>
      </c>
      <c r="AS34" s="27">
        <f>NBI_L2!AS34</f>
        <v>0</v>
      </c>
      <c r="AT34" s="27">
        <f>NBI_L2!AT34</f>
        <v>0</v>
      </c>
      <c r="AU34" s="27">
        <f>NBI_L2!AU34</f>
        <v>0</v>
      </c>
      <c r="AV34" s="27">
        <f>NBI_L2!AV34</f>
        <v>0</v>
      </c>
      <c r="AW34" s="27">
        <f>NBI_L2!AW34</f>
        <v>0</v>
      </c>
      <c r="AX34" s="27">
        <f>NBI_L2!AX34</f>
        <v>0</v>
      </c>
      <c r="AY34" s="27">
        <f>NBI_L2!AY34</f>
        <v>0</v>
      </c>
      <c r="AZ34" s="27">
        <f>NBI_L2!AZ34</f>
        <v>0</v>
      </c>
      <c r="BA34" s="27">
        <f>NBI_L2!BA34</f>
        <v>0</v>
      </c>
      <c r="BB34" s="27">
        <f>NBI_L2!BB34</f>
        <v>0</v>
      </c>
      <c r="BC34" s="27">
        <f>NBI_L2!BC34</f>
        <v>0</v>
      </c>
      <c r="BD34" s="27">
        <f>NBI_L2!BD34</f>
        <v>0</v>
      </c>
      <c r="BE34" s="27">
        <f>NBI_L2!BE34</f>
        <v>0</v>
      </c>
      <c r="BF34" s="27">
        <f>NBI_L2!BF34</f>
        <v>0</v>
      </c>
      <c r="BG34" s="27">
        <f>NBI_L2!BG34</f>
        <v>0</v>
      </c>
      <c r="BH34" s="27">
        <f>NBI_L2!BH34</f>
        <v>0</v>
      </c>
      <c r="BI34" s="27">
        <f>NBI_L2!BI34</f>
        <v>0</v>
      </c>
      <c r="BJ34" s="27">
        <f>NBI_L2!BJ34</f>
        <v>0</v>
      </c>
      <c r="BK34" s="27">
        <f>NBI_L2!BK34</f>
        <v>0</v>
      </c>
      <c r="BL34" s="27">
        <f>NBI_L2!BL34</f>
        <v>0</v>
      </c>
      <c r="BM34" s="27">
        <f>NBI_L2!BM34</f>
        <v>0</v>
      </c>
      <c r="BN34" s="27">
        <f>NBI_L2!BN34</f>
        <v>0</v>
      </c>
      <c r="BO34" s="27">
        <f>NBI_L2!BO34</f>
        <v>0</v>
      </c>
      <c r="BP34" s="27">
        <f>NBI_L2!BP34</f>
        <v>0</v>
      </c>
      <c r="BQ34" s="27">
        <f>NBI_L2!BQ34</f>
        <v>0</v>
      </c>
      <c r="BR34" s="27">
        <f>NBI_L2!BR34</f>
        <v>0</v>
      </c>
      <c r="BS34" s="27">
        <f>NBI_L2!BS34</f>
        <v>0</v>
      </c>
      <c r="BT34" s="27">
        <f>NBI_L2!BT34</f>
        <v>0</v>
      </c>
      <c r="BU34" s="27">
        <f>NBI_L2!BU34</f>
        <v>0</v>
      </c>
      <c r="BV34" s="27">
        <f>NBI_L2!BV34</f>
        <v>0</v>
      </c>
      <c r="BW34" s="27">
        <f>NBI_L2!BW34</f>
        <v>549783.68745904998</v>
      </c>
      <c r="BX34" s="27">
        <f>NBI_L2!BX34</f>
        <v>0</v>
      </c>
      <c r="BY34" s="27">
        <f>NBI_L2!BY34</f>
        <v>0</v>
      </c>
      <c r="BZ34" s="27">
        <f>NBI_L2!BZ34</f>
        <v>0</v>
      </c>
      <c r="CA34" s="27">
        <f>NBI_L2!CA34</f>
        <v>0</v>
      </c>
      <c r="CB34" s="27">
        <f>NBI_L2!CB34</f>
        <v>0</v>
      </c>
      <c r="CC34" s="27">
        <f>NBI_L2!CC34</f>
        <v>0</v>
      </c>
      <c r="CD34" s="27">
        <f>NBI_L2!CD34</f>
        <v>0</v>
      </c>
      <c r="CE34" s="27">
        <f>NBI_L2!CE34</f>
        <v>0</v>
      </c>
      <c r="CF34" s="27">
        <f>NBI_L2!CW34</f>
        <v>549783.68745904998</v>
      </c>
    </row>
    <row r="35" spans="1:84" outlineLevel="1" x14ac:dyDescent="0.2">
      <c r="A35" s="5" t="s">
        <v>293</v>
      </c>
      <c r="B35" s="27">
        <f>NBI_L2!B35</f>
        <v>0</v>
      </c>
      <c r="C35" s="27">
        <f>NBI_L2!C35</f>
        <v>0</v>
      </c>
      <c r="D35" s="27">
        <f>NBI_L2!D35</f>
        <v>0</v>
      </c>
      <c r="E35" s="27">
        <f>NBI_L2!E35</f>
        <v>0</v>
      </c>
      <c r="F35" s="27">
        <f>NBI_L2!F35</f>
        <v>0</v>
      </c>
      <c r="G35" s="27">
        <f>NBI_L2!G35</f>
        <v>0</v>
      </c>
      <c r="H35" s="27">
        <f>NBI_L2!H35</f>
        <v>0</v>
      </c>
      <c r="I35" s="27">
        <f>NBI_L2!I35</f>
        <v>0</v>
      </c>
      <c r="J35" s="27">
        <f>NBI_L2!J35</f>
        <v>0</v>
      </c>
      <c r="K35" s="27">
        <f>NBI_L2!K35</f>
        <v>0</v>
      </c>
      <c r="L35" s="27">
        <f>NBI_L2!L35</f>
        <v>0</v>
      </c>
      <c r="M35" s="27">
        <f>NBI_L2!M35</f>
        <v>0</v>
      </c>
      <c r="N35" s="27">
        <f>NBI_L2!N35</f>
        <v>0</v>
      </c>
      <c r="O35" s="27">
        <f>NBI_L2!O35</f>
        <v>0</v>
      </c>
      <c r="P35" s="27">
        <f>NBI_L2!P35</f>
        <v>0</v>
      </c>
      <c r="Q35" s="27">
        <f>NBI_L2!Q35</f>
        <v>0</v>
      </c>
      <c r="R35" s="27">
        <f>NBI_L2!R35</f>
        <v>0</v>
      </c>
      <c r="S35" s="27">
        <f>NBI_L2!S35</f>
        <v>0</v>
      </c>
      <c r="T35" s="27">
        <f>NBI_L2!T35</f>
        <v>0</v>
      </c>
      <c r="U35" s="27">
        <f>NBI_L2!U35</f>
        <v>0</v>
      </c>
      <c r="V35" s="27">
        <f>NBI_L2!V35</f>
        <v>0</v>
      </c>
      <c r="W35" s="27">
        <f>NBI_L2!W35</f>
        <v>0</v>
      </c>
      <c r="X35" s="27">
        <f>NBI_L2!X35</f>
        <v>0</v>
      </c>
      <c r="Y35" s="27">
        <f>NBI_L2!Y35</f>
        <v>0</v>
      </c>
      <c r="Z35" s="27">
        <f>NBI_L2!Z35</f>
        <v>0</v>
      </c>
      <c r="AA35" s="27">
        <f>NBI_L2!AA35</f>
        <v>0</v>
      </c>
      <c r="AB35" s="27">
        <f>NBI_L2!AB35</f>
        <v>0</v>
      </c>
      <c r="AC35" s="27">
        <f>NBI_L2!AC35</f>
        <v>0</v>
      </c>
      <c r="AD35" s="27">
        <f>NBI_L2!AD35</f>
        <v>0</v>
      </c>
      <c r="AE35" s="27">
        <f>NBI_L2!AE35</f>
        <v>0</v>
      </c>
      <c r="AF35" s="27">
        <f>NBI_L2!AF35</f>
        <v>0</v>
      </c>
      <c r="AG35" s="27">
        <f>NBI_L2!AG35</f>
        <v>0</v>
      </c>
      <c r="AH35" s="27">
        <f>NBI_L2!AH35</f>
        <v>0</v>
      </c>
      <c r="AI35" s="27">
        <f>NBI_L2!AI35</f>
        <v>0</v>
      </c>
      <c r="AJ35" s="27">
        <f>NBI_L2!AJ35</f>
        <v>0</v>
      </c>
      <c r="AK35" s="27">
        <f>NBI_L2!AK35</f>
        <v>0</v>
      </c>
      <c r="AL35" s="27">
        <f>NBI_L2!AL35</f>
        <v>0</v>
      </c>
      <c r="AM35" s="27">
        <f>NBI_L2!AM35</f>
        <v>0</v>
      </c>
      <c r="AN35" s="27">
        <f>NBI_L2!AN35</f>
        <v>0</v>
      </c>
      <c r="AO35" s="27">
        <f>NBI_L2!AO35</f>
        <v>0</v>
      </c>
      <c r="AP35" s="27">
        <f>NBI_L2!AP35</f>
        <v>0</v>
      </c>
      <c r="AQ35" s="27">
        <f>NBI_L2!AQ35</f>
        <v>0</v>
      </c>
      <c r="AR35" s="27">
        <f>NBI_L2!AR35</f>
        <v>0</v>
      </c>
      <c r="AS35" s="27">
        <f>NBI_L2!AS35</f>
        <v>0</v>
      </c>
      <c r="AT35" s="27">
        <f>NBI_L2!AT35</f>
        <v>0</v>
      </c>
      <c r="AU35" s="27">
        <f>NBI_L2!AU35</f>
        <v>0</v>
      </c>
      <c r="AV35" s="27">
        <f>NBI_L2!AV35</f>
        <v>0</v>
      </c>
      <c r="AW35" s="27">
        <f>NBI_L2!AW35</f>
        <v>0</v>
      </c>
      <c r="AX35" s="27">
        <f>NBI_L2!AX35</f>
        <v>0</v>
      </c>
      <c r="AY35" s="27">
        <f>NBI_L2!AY35</f>
        <v>0</v>
      </c>
      <c r="AZ35" s="27">
        <f>NBI_L2!AZ35</f>
        <v>0</v>
      </c>
      <c r="BA35" s="27">
        <f>NBI_L2!BA35</f>
        <v>0</v>
      </c>
      <c r="BB35" s="27">
        <f>NBI_L2!BB35</f>
        <v>0</v>
      </c>
      <c r="BC35" s="27">
        <f>NBI_L2!BC35</f>
        <v>0</v>
      </c>
      <c r="BD35" s="27">
        <f>NBI_L2!BD35</f>
        <v>0</v>
      </c>
      <c r="BE35" s="27">
        <f>NBI_L2!BE35</f>
        <v>0</v>
      </c>
      <c r="BF35" s="27">
        <f>NBI_L2!BF35</f>
        <v>0</v>
      </c>
      <c r="BG35" s="27">
        <f>NBI_L2!BG35</f>
        <v>0</v>
      </c>
      <c r="BH35" s="27">
        <f>NBI_L2!BH35</f>
        <v>0</v>
      </c>
      <c r="BI35" s="27">
        <f>NBI_L2!BI35</f>
        <v>0</v>
      </c>
      <c r="BJ35" s="27">
        <f>NBI_L2!BJ35</f>
        <v>0</v>
      </c>
      <c r="BK35" s="27">
        <f>NBI_L2!BK35</f>
        <v>0</v>
      </c>
      <c r="BL35" s="27">
        <f>NBI_L2!BL35</f>
        <v>0</v>
      </c>
      <c r="BM35" s="27">
        <f>NBI_L2!BM35</f>
        <v>0</v>
      </c>
      <c r="BN35" s="27">
        <f>NBI_L2!BN35</f>
        <v>0</v>
      </c>
      <c r="BO35" s="27">
        <f>NBI_L2!BO35</f>
        <v>0</v>
      </c>
      <c r="BP35" s="27">
        <f>NBI_L2!BP35</f>
        <v>0</v>
      </c>
      <c r="BQ35" s="27">
        <f>NBI_L2!BQ35</f>
        <v>0</v>
      </c>
      <c r="BR35" s="27">
        <f>NBI_L2!BR35</f>
        <v>0</v>
      </c>
      <c r="BS35" s="27">
        <f>NBI_L2!BS35</f>
        <v>0</v>
      </c>
      <c r="BT35" s="27">
        <f>NBI_L2!BT35</f>
        <v>0</v>
      </c>
      <c r="BU35" s="27">
        <f>NBI_L2!BU35</f>
        <v>0</v>
      </c>
      <c r="BV35" s="27">
        <f>NBI_L2!BV35</f>
        <v>0</v>
      </c>
      <c r="BW35" s="27">
        <f>NBI_L2!BW35</f>
        <v>0</v>
      </c>
      <c r="BX35" s="27">
        <f>NBI_L2!BX35</f>
        <v>1104430.057938667</v>
      </c>
      <c r="BY35" s="27">
        <f>NBI_L2!BY35</f>
        <v>0</v>
      </c>
      <c r="BZ35" s="27">
        <f>NBI_L2!BZ35</f>
        <v>0</v>
      </c>
      <c r="CA35" s="27">
        <f>NBI_L2!CA35</f>
        <v>0</v>
      </c>
      <c r="CB35" s="27">
        <f>NBI_L2!CB35</f>
        <v>0</v>
      </c>
      <c r="CC35" s="27">
        <f>NBI_L2!CC35</f>
        <v>0</v>
      </c>
      <c r="CD35" s="27">
        <f>NBI_L2!CD35</f>
        <v>0</v>
      </c>
      <c r="CE35" s="27">
        <f>NBI_L2!CE35</f>
        <v>0</v>
      </c>
      <c r="CF35" s="27">
        <f>NBI_L2!CW35</f>
        <v>1104430.057938667</v>
      </c>
    </row>
    <row r="36" spans="1:84" outlineLevel="1" x14ac:dyDescent="0.2">
      <c r="A36" s="5" t="s">
        <v>294</v>
      </c>
      <c r="B36" s="27">
        <f>NBI_L2!B36</f>
        <v>0</v>
      </c>
      <c r="C36" s="27">
        <f>NBI_L2!C36</f>
        <v>0</v>
      </c>
      <c r="D36" s="27">
        <f>NBI_L2!D36</f>
        <v>0</v>
      </c>
      <c r="E36" s="27">
        <f>NBI_L2!E36</f>
        <v>0</v>
      </c>
      <c r="F36" s="27">
        <f>NBI_L2!F36</f>
        <v>0</v>
      </c>
      <c r="G36" s="27">
        <f>NBI_L2!G36</f>
        <v>0</v>
      </c>
      <c r="H36" s="27">
        <f>NBI_L2!H36</f>
        <v>0</v>
      </c>
      <c r="I36" s="27">
        <f>NBI_L2!I36</f>
        <v>0</v>
      </c>
      <c r="J36" s="27">
        <f>NBI_L2!J36</f>
        <v>0</v>
      </c>
      <c r="K36" s="27">
        <f>NBI_L2!K36</f>
        <v>0</v>
      </c>
      <c r="L36" s="27">
        <f>NBI_L2!L36</f>
        <v>0</v>
      </c>
      <c r="M36" s="27">
        <f>NBI_L2!M36</f>
        <v>0</v>
      </c>
      <c r="N36" s="27">
        <f>NBI_L2!N36</f>
        <v>0</v>
      </c>
      <c r="O36" s="27">
        <f>NBI_L2!O36</f>
        <v>0</v>
      </c>
      <c r="P36" s="27">
        <f>NBI_L2!P36</f>
        <v>0</v>
      </c>
      <c r="Q36" s="27">
        <f>NBI_L2!Q36</f>
        <v>0</v>
      </c>
      <c r="R36" s="27">
        <f>NBI_L2!R36</f>
        <v>0</v>
      </c>
      <c r="S36" s="27">
        <f>NBI_L2!S36</f>
        <v>0</v>
      </c>
      <c r="T36" s="27">
        <f>NBI_L2!T36</f>
        <v>0</v>
      </c>
      <c r="U36" s="27">
        <f>NBI_L2!U36</f>
        <v>0</v>
      </c>
      <c r="V36" s="27">
        <f>NBI_L2!V36</f>
        <v>0</v>
      </c>
      <c r="W36" s="27">
        <f>NBI_L2!W36</f>
        <v>0</v>
      </c>
      <c r="X36" s="27">
        <f>NBI_L2!X36</f>
        <v>0</v>
      </c>
      <c r="Y36" s="27">
        <f>NBI_L2!Y36</f>
        <v>0</v>
      </c>
      <c r="Z36" s="27">
        <f>NBI_L2!Z36</f>
        <v>0</v>
      </c>
      <c r="AA36" s="27">
        <f>NBI_L2!AA36</f>
        <v>0</v>
      </c>
      <c r="AB36" s="27">
        <f>NBI_L2!AB36</f>
        <v>0</v>
      </c>
      <c r="AC36" s="27">
        <f>NBI_L2!AC36</f>
        <v>0</v>
      </c>
      <c r="AD36" s="27">
        <f>NBI_L2!AD36</f>
        <v>0</v>
      </c>
      <c r="AE36" s="27">
        <f>NBI_L2!AE36</f>
        <v>0</v>
      </c>
      <c r="AF36" s="27">
        <f>NBI_L2!AF36</f>
        <v>0</v>
      </c>
      <c r="AG36" s="27">
        <f>NBI_L2!AG36</f>
        <v>0</v>
      </c>
      <c r="AH36" s="27">
        <f>NBI_L2!AH36</f>
        <v>0</v>
      </c>
      <c r="AI36" s="27">
        <f>NBI_L2!AI36</f>
        <v>0</v>
      </c>
      <c r="AJ36" s="27">
        <f>NBI_L2!AJ36</f>
        <v>0</v>
      </c>
      <c r="AK36" s="27">
        <f>NBI_L2!AK36</f>
        <v>0</v>
      </c>
      <c r="AL36" s="27">
        <f>NBI_L2!AL36</f>
        <v>0</v>
      </c>
      <c r="AM36" s="27">
        <f>NBI_L2!AM36</f>
        <v>0</v>
      </c>
      <c r="AN36" s="27">
        <f>NBI_L2!AN36</f>
        <v>0</v>
      </c>
      <c r="AO36" s="27">
        <f>NBI_L2!AO36</f>
        <v>0</v>
      </c>
      <c r="AP36" s="27">
        <f>NBI_L2!AP36</f>
        <v>0</v>
      </c>
      <c r="AQ36" s="27">
        <f>NBI_L2!AQ36</f>
        <v>0</v>
      </c>
      <c r="AR36" s="27">
        <f>NBI_L2!AR36</f>
        <v>0</v>
      </c>
      <c r="AS36" s="27">
        <f>NBI_L2!AS36</f>
        <v>0</v>
      </c>
      <c r="AT36" s="27">
        <f>NBI_L2!AT36</f>
        <v>0</v>
      </c>
      <c r="AU36" s="27">
        <f>NBI_L2!AU36</f>
        <v>0</v>
      </c>
      <c r="AV36" s="27">
        <f>NBI_L2!AV36</f>
        <v>0</v>
      </c>
      <c r="AW36" s="27">
        <f>NBI_L2!AW36</f>
        <v>0</v>
      </c>
      <c r="AX36" s="27">
        <f>NBI_L2!AX36</f>
        <v>0</v>
      </c>
      <c r="AY36" s="27">
        <f>NBI_L2!AY36</f>
        <v>0</v>
      </c>
      <c r="AZ36" s="27">
        <f>NBI_L2!AZ36</f>
        <v>0</v>
      </c>
      <c r="BA36" s="27">
        <f>NBI_L2!BA36</f>
        <v>0</v>
      </c>
      <c r="BB36" s="27">
        <f>NBI_L2!BB36</f>
        <v>0</v>
      </c>
      <c r="BC36" s="27">
        <f>NBI_L2!BC36</f>
        <v>0</v>
      </c>
      <c r="BD36" s="27">
        <f>NBI_L2!BD36</f>
        <v>0</v>
      </c>
      <c r="BE36" s="27">
        <f>NBI_L2!BE36</f>
        <v>0</v>
      </c>
      <c r="BF36" s="27">
        <f>NBI_L2!BF36</f>
        <v>0</v>
      </c>
      <c r="BG36" s="27">
        <f>NBI_L2!BG36</f>
        <v>0</v>
      </c>
      <c r="BH36" s="27">
        <f>NBI_L2!BH36</f>
        <v>0</v>
      </c>
      <c r="BI36" s="27">
        <f>NBI_L2!BI36</f>
        <v>0</v>
      </c>
      <c r="BJ36" s="27">
        <f>NBI_L2!BJ36</f>
        <v>0</v>
      </c>
      <c r="BK36" s="27">
        <f>NBI_L2!BK36</f>
        <v>0</v>
      </c>
      <c r="BL36" s="27">
        <f>NBI_L2!BL36</f>
        <v>0</v>
      </c>
      <c r="BM36" s="27">
        <f>NBI_L2!BM36</f>
        <v>0</v>
      </c>
      <c r="BN36" s="27">
        <f>NBI_L2!BN36</f>
        <v>0</v>
      </c>
      <c r="BO36" s="27">
        <f>NBI_L2!BO36</f>
        <v>0</v>
      </c>
      <c r="BP36" s="27">
        <f>NBI_L2!BP36</f>
        <v>0</v>
      </c>
      <c r="BQ36" s="27">
        <f>NBI_L2!BQ36</f>
        <v>0</v>
      </c>
      <c r="BR36" s="27">
        <f>NBI_L2!BR36</f>
        <v>0</v>
      </c>
      <c r="BS36" s="27">
        <f>NBI_L2!BS36</f>
        <v>0</v>
      </c>
      <c r="BT36" s="27">
        <f>NBI_L2!BT36</f>
        <v>0</v>
      </c>
      <c r="BU36" s="27">
        <f>NBI_L2!BU36</f>
        <v>0</v>
      </c>
      <c r="BV36" s="27">
        <f>NBI_L2!BV36</f>
        <v>0</v>
      </c>
      <c r="BW36" s="27">
        <f>NBI_L2!BW36</f>
        <v>0</v>
      </c>
      <c r="BX36" s="27">
        <f>NBI_L2!BX36</f>
        <v>0</v>
      </c>
      <c r="BY36" s="27">
        <f>NBI_L2!BY36</f>
        <v>100152.262986338</v>
      </c>
      <c r="BZ36" s="27">
        <f>NBI_L2!BZ36</f>
        <v>0</v>
      </c>
      <c r="CA36" s="27">
        <f>NBI_L2!CA36</f>
        <v>0</v>
      </c>
      <c r="CB36" s="27">
        <f>NBI_L2!CB36</f>
        <v>0</v>
      </c>
      <c r="CC36" s="27">
        <f>NBI_L2!CC36</f>
        <v>0</v>
      </c>
      <c r="CD36" s="27">
        <f>NBI_L2!CD36</f>
        <v>0</v>
      </c>
      <c r="CE36" s="27">
        <f>NBI_L2!CE36</f>
        <v>0</v>
      </c>
      <c r="CF36" s="27">
        <f>NBI_L2!CW36</f>
        <v>100152.262986338</v>
      </c>
    </row>
    <row r="37" spans="1:84" outlineLevel="1" x14ac:dyDescent="0.2">
      <c r="A37" s="5" t="s">
        <v>394</v>
      </c>
      <c r="B37" s="27">
        <f>NBI_L2!B37</f>
        <v>0</v>
      </c>
      <c r="C37" s="27">
        <f>NBI_L2!C37</f>
        <v>0</v>
      </c>
      <c r="D37" s="27">
        <f>NBI_L2!D37</f>
        <v>0</v>
      </c>
      <c r="E37" s="27">
        <f>NBI_L2!E37</f>
        <v>0</v>
      </c>
      <c r="F37" s="27">
        <f>NBI_L2!F37</f>
        <v>0</v>
      </c>
      <c r="G37" s="27">
        <f>NBI_L2!G37</f>
        <v>0</v>
      </c>
      <c r="H37" s="27">
        <f>NBI_L2!H37</f>
        <v>0</v>
      </c>
      <c r="I37" s="27">
        <f>NBI_L2!I37</f>
        <v>0</v>
      </c>
      <c r="J37" s="27">
        <f>NBI_L2!J37</f>
        <v>0</v>
      </c>
      <c r="K37" s="27">
        <f>NBI_L2!K37</f>
        <v>0</v>
      </c>
      <c r="L37" s="27">
        <f>NBI_L2!L37</f>
        <v>0</v>
      </c>
      <c r="M37" s="27">
        <f>NBI_L2!M37</f>
        <v>0</v>
      </c>
      <c r="N37" s="27">
        <f>NBI_L2!N37</f>
        <v>0</v>
      </c>
      <c r="O37" s="27">
        <f>NBI_L2!O37</f>
        <v>0</v>
      </c>
      <c r="P37" s="27">
        <f>NBI_L2!P37</f>
        <v>0</v>
      </c>
      <c r="Q37" s="27">
        <f>NBI_L2!Q37</f>
        <v>0</v>
      </c>
      <c r="R37" s="27">
        <f>NBI_L2!R37</f>
        <v>0</v>
      </c>
      <c r="S37" s="27">
        <f>NBI_L2!S37</f>
        <v>0</v>
      </c>
      <c r="T37" s="27">
        <f>NBI_L2!T37</f>
        <v>0</v>
      </c>
      <c r="U37" s="27">
        <f>NBI_L2!U37</f>
        <v>0</v>
      </c>
      <c r="V37" s="27">
        <f>NBI_L2!V37</f>
        <v>0</v>
      </c>
      <c r="W37" s="27">
        <f>NBI_L2!W37</f>
        <v>0</v>
      </c>
      <c r="X37" s="27">
        <f>NBI_L2!X37</f>
        <v>0</v>
      </c>
      <c r="Y37" s="27">
        <f>NBI_L2!Y37</f>
        <v>0</v>
      </c>
      <c r="Z37" s="27">
        <f>NBI_L2!Z37</f>
        <v>0</v>
      </c>
      <c r="AA37" s="27">
        <f>NBI_L2!AA37</f>
        <v>0</v>
      </c>
      <c r="AB37" s="27">
        <f>NBI_L2!AB37</f>
        <v>0</v>
      </c>
      <c r="AC37" s="27">
        <f>NBI_L2!AC37</f>
        <v>0</v>
      </c>
      <c r="AD37" s="27">
        <f>NBI_L2!AD37</f>
        <v>0</v>
      </c>
      <c r="AE37" s="27">
        <f>NBI_L2!AE37</f>
        <v>0</v>
      </c>
      <c r="AF37" s="27">
        <f>NBI_L2!AF37</f>
        <v>0</v>
      </c>
      <c r="AG37" s="27">
        <f>NBI_L2!AG37</f>
        <v>0</v>
      </c>
      <c r="AH37" s="27">
        <f>NBI_L2!AH37</f>
        <v>0</v>
      </c>
      <c r="AI37" s="27">
        <f>NBI_L2!AI37</f>
        <v>0</v>
      </c>
      <c r="AJ37" s="27">
        <f>NBI_L2!AJ37</f>
        <v>0</v>
      </c>
      <c r="AK37" s="27">
        <f>NBI_L2!AK37</f>
        <v>0</v>
      </c>
      <c r="AL37" s="27">
        <f>NBI_L2!AL37</f>
        <v>0</v>
      </c>
      <c r="AM37" s="27">
        <f>NBI_L2!AM37</f>
        <v>0</v>
      </c>
      <c r="AN37" s="27">
        <f>NBI_L2!AN37</f>
        <v>0</v>
      </c>
      <c r="AO37" s="27">
        <f>NBI_L2!AO37</f>
        <v>0</v>
      </c>
      <c r="AP37" s="27">
        <f>NBI_L2!AP37</f>
        <v>0</v>
      </c>
      <c r="AQ37" s="27">
        <f>NBI_L2!AQ37</f>
        <v>0</v>
      </c>
      <c r="AR37" s="27">
        <f>NBI_L2!AR37</f>
        <v>0</v>
      </c>
      <c r="AS37" s="27">
        <f>NBI_L2!AS37</f>
        <v>0</v>
      </c>
      <c r="AT37" s="27">
        <f>NBI_L2!AT37</f>
        <v>0</v>
      </c>
      <c r="AU37" s="27">
        <f>NBI_L2!AU37</f>
        <v>0</v>
      </c>
      <c r="AV37" s="27">
        <f>NBI_L2!AV37</f>
        <v>0</v>
      </c>
      <c r="AW37" s="27">
        <f>NBI_L2!AW37</f>
        <v>0</v>
      </c>
      <c r="AX37" s="27">
        <f>NBI_L2!AX37</f>
        <v>0</v>
      </c>
      <c r="AY37" s="27">
        <f>NBI_L2!AY37</f>
        <v>0</v>
      </c>
      <c r="AZ37" s="27">
        <f>NBI_L2!AZ37</f>
        <v>0</v>
      </c>
      <c r="BA37" s="27">
        <f>NBI_L2!BA37</f>
        <v>0</v>
      </c>
      <c r="BB37" s="27">
        <f>NBI_L2!BB37</f>
        <v>0</v>
      </c>
      <c r="BC37" s="27">
        <f>NBI_L2!BC37</f>
        <v>0</v>
      </c>
      <c r="BD37" s="27">
        <f>NBI_L2!BD37</f>
        <v>0</v>
      </c>
      <c r="BE37" s="27">
        <f>NBI_L2!BE37</f>
        <v>0</v>
      </c>
      <c r="BF37" s="27">
        <f>NBI_L2!BF37</f>
        <v>0</v>
      </c>
      <c r="BG37" s="27">
        <f>NBI_L2!BG37</f>
        <v>0</v>
      </c>
      <c r="BH37" s="27">
        <f>NBI_L2!BH37</f>
        <v>0</v>
      </c>
      <c r="BI37" s="27">
        <f>NBI_L2!BI37</f>
        <v>0</v>
      </c>
      <c r="BJ37" s="27">
        <f>NBI_L2!BJ37</f>
        <v>0</v>
      </c>
      <c r="BK37" s="27">
        <f>NBI_L2!BK37</f>
        <v>0</v>
      </c>
      <c r="BL37" s="27">
        <f>NBI_L2!BL37</f>
        <v>0</v>
      </c>
      <c r="BM37" s="27">
        <f>NBI_L2!BM37</f>
        <v>0</v>
      </c>
      <c r="BN37" s="27">
        <f>NBI_L2!BN37</f>
        <v>0</v>
      </c>
      <c r="BO37" s="27">
        <f>NBI_L2!BO37</f>
        <v>0</v>
      </c>
      <c r="BP37" s="27">
        <f>NBI_L2!BP37</f>
        <v>0</v>
      </c>
      <c r="BQ37" s="27">
        <f>NBI_L2!BQ37</f>
        <v>0</v>
      </c>
      <c r="BR37" s="27">
        <f>NBI_L2!BR37</f>
        <v>0</v>
      </c>
      <c r="BS37" s="27">
        <f>NBI_L2!BS37</f>
        <v>0</v>
      </c>
      <c r="BT37" s="27">
        <f>NBI_L2!BT37</f>
        <v>0</v>
      </c>
      <c r="BU37" s="27">
        <f>NBI_L2!BU37</f>
        <v>0</v>
      </c>
      <c r="BV37" s="27">
        <f>NBI_L2!BV37</f>
        <v>0</v>
      </c>
      <c r="BW37" s="27">
        <f>NBI_L2!BW37</f>
        <v>0</v>
      </c>
      <c r="BX37" s="27">
        <f>NBI_L2!BX37</f>
        <v>0</v>
      </c>
      <c r="BY37" s="27">
        <f>NBI_L2!BY37</f>
        <v>0</v>
      </c>
      <c r="BZ37" s="27">
        <f>NBI_L2!BZ37</f>
        <v>665007.38312223309</v>
      </c>
      <c r="CA37" s="27">
        <f>NBI_L2!CA37</f>
        <v>0</v>
      </c>
      <c r="CB37" s="27">
        <f>NBI_L2!CB37</f>
        <v>0</v>
      </c>
      <c r="CC37" s="27">
        <f>NBI_L2!CC37</f>
        <v>0</v>
      </c>
      <c r="CD37" s="27">
        <f>NBI_L2!CD37</f>
        <v>0</v>
      </c>
      <c r="CE37" s="27">
        <f>NBI_L2!CE37</f>
        <v>0</v>
      </c>
      <c r="CF37" s="27">
        <f>NBI_L2!CW37</f>
        <v>665007.38312223309</v>
      </c>
    </row>
    <row r="38" spans="1:84" outlineLevel="1" x14ac:dyDescent="0.2">
      <c r="A38" s="5" t="s">
        <v>299</v>
      </c>
      <c r="B38" s="27">
        <f>NBI_L2!B38</f>
        <v>0</v>
      </c>
      <c r="C38" s="27">
        <f>NBI_L2!C38</f>
        <v>0</v>
      </c>
      <c r="D38" s="27">
        <f>NBI_L2!D38</f>
        <v>0</v>
      </c>
      <c r="E38" s="27">
        <f>NBI_L2!E38</f>
        <v>0</v>
      </c>
      <c r="F38" s="27">
        <f>NBI_L2!F38</f>
        <v>0</v>
      </c>
      <c r="G38" s="27">
        <f>NBI_L2!G38</f>
        <v>0</v>
      </c>
      <c r="H38" s="27">
        <f>NBI_L2!H38</f>
        <v>0</v>
      </c>
      <c r="I38" s="27">
        <f>NBI_L2!I38</f>
        <v>0</v>
      </c>
      <c r="J38" s="27">
        <f>NBI_L2!J38</f>
        <v>0</v>
      </c>
      <c r="K38" s="27">
        <f>NBI_L2!K38</f>
        <v>0</v>
      </c>
      <c r="L38" s="27">
        <f>NBI_L2!L38</f>
        <v>0</v>
      </c>
      <c r="M38" s="27">
        <f>NBI_L2!M38</f>
        <v>0</v>
      </c>
      <c r="N38" s="27">
        <f>NBI_L2!N38</f>
        <v>0</v>
      </c>
      <c r="O38" s="27">
        <f>NBI_L2!O38</f>
        <v>0</v>
      </c>
      <c r="P38" s="27">
        <f>NBI_L2!P38</f>
        <v>0</v>
      </c>
      <c r="Q38" s="27">
        <f>NBI_L2!Q38</f>
        <v>0</v>
      </c>
      <c r="R38" s="27">
        <f>NBI_L2!R38</f>
        <v>0</v>
      </c>
      <c r="S38" s="27">
        <f>NBI_L2!S38</f>
        <v>0</v>
      </c>
      <c r="T38" s="27">
        <f>NBI_L2!T38</f>
        <v>0</v>
      </c>
      <c r="U38" s="27">
        <f>NBI_L2!U38</f>
        <v>0</v>
      </c>
      <c r="V38" s="27">
        <f>NBI_L2!V38</f>
        <v>0</v>
      </c>
      <c r="W38" s="27">
        <f>NBI_L2!W38</f>
        <v>0</v>
      </c>
      <c r="X38" s="27">
        <f>NBI_L2!X38</f>
        <v>0</v>
      </c>
      <c r="Y38" s="27">
        <f>NBI_L2!Y38</f>
        <v>0</v>
      </c>
      <c r="Z38" s="27">
        <f>NBI_L2!Z38</f>
        <v>0</v>
      </c>
      <c r="AA38" s="27">
        <f>NBI_L2!AA38</f>
        <v>0</v>
      </c>
      <c r="AB38" s="27">
        <f>NBI_L2!AB38</f>
        <v>0</v>
      </c>
      <c r="AC38" s="27">
        <f>NBI_L2!AC38</f>
        <v>0</v>
      </c>
      <c r="AD38" s="27">
        <f>NBI_L2!AD38</f>
        <v>0</v>
      </c>
      <c r="AE38" s="27">
        <f>NBI_L2!AE38</f>
        <v>0</v>
      </c>
      <c r="AF38" s="27">
        <f>NBI_L2!AF38</f>
        <v>0</v>
      </c>
      <c r="AG38" s="27">
        <f>NBI_L2!AG38</f>
        <v>0</v>
      </c>
      <c r="AH38" s="27">
        <f>NBI_L2!AH38</f>
        <v>0</v>
      </c>
      <c r="AI38" s="27">
        <f>NBI_L2!AI38</f>
        <v>0</v>
      </c>
      <c r="AJ38" s="27">
        <f>NBI_L2!AJ38</f>
        <v>0</v>
      </c>
      <c r="AK38" s="27">
        <f>NBI_L2!AK38</f>
        <v>0</v>
      </c>
      <c r="AL38" s="27">
        <f>NBI_L2!AL38</f>
        <v>0</v>
      </c>
      <c r="AM38" s="27">
        <f>NBI_L2!AM38</f>
        <v>0</v>
      </c>
      <c r="AN38" s="27">
        <f>NBI_L2!AN38</f>
        <v>0</v>
      </c>
      <c r="AO38" s="27">
        <f>NBI_L2!AO38</f>
        <v>0</v>
      </c>
      <c r="AP38" s="27">
        <f>NBI_L2!AP38</f>
        <v>0</v>
      </c>
      <c r="AQ38" s="27">
        <f>NBI_L2!AQ38</f>
        <v>0</v>
      </c>
      <c r="AR38" s="27">
        <f>NBI_L2!AR38</f>
        <v>0</v>
      </c>
      <c r="AS38" s="27">
        <f>NBI_L2!AS38</f>
        <v>0</v>
      </c>
      <c r="AT38" s="27">
        <f>NBI_L2!AT38</f>
        <v>0</v>
      </c>
      <c r="AU38" s="27">
        <f>NBI_L2!AU38</f>
        <v>0</v>
      </c>
      <c r="AV38" s="27">
        <f>NBI_L2!AV38</f>
        <v>0</v>
      </c>
      <c r="AW38" s="27">
        <f>NBI_L2!AW38</f>
        <v>0</v>
      </c>
      <c r="AX38" s="27">
        <f>NBI_L2!AX38</f>
        <v>0</v>
      </c>
      <c r="AY38" s="27">
        <f>NBI_L2!AY38</f>
        <v>0</v>
      </c>
      <c r="AZ38" s="27">
        <f>NBI_L2!AZ38</f>
        <v>0</v>
      </c>
      <c r="BA38" s="27">
        <f>NBI_L2!BA38</f>
        <v>0</v>
      </c>
      <c r="BB38" s="27">
        <f>NBI_L2!BB38</f>
        <v>0</v>
      </c>
      <c r="BC38" s="27">
        <f>NBI_L2!BC38</f>
        <v>0</v>
      </c>
      <c r="BD38" s="27">
        <f>NBI_L2!BD38</f>
        <v>0</v>
      </c>
      <c r="BE38" s="27">
        <f>NBI_L2!BE38</f>
        <v>0</v>
      </c>
      <c r="BF38" s="27">
        <f>NBI_L2!BF38</f>
        <v>0</v>
      </c>
      <c r="BG38" s="27">
        <f>NBI_L2!BG38</f>
        <v>0</v>
      </c>
      <c r="BH38" s="27">
        <f>NBI_L2!BH38</f>
        <v>0</v>
      </c>
      <c r="BI38" s="27">
        <f>NBI_L2!BI38</f>
        <v>0</v>
      </c>
      <c r="BJ38" s="27">
        <f>NBI_L2!BJ38</f>
        <v>0</v>
      </c>
      <c r="BK38" s="27">
        <f>NBI_L2!BK38</f>
        <v>0</v>
      </c>
      <c r="BL38" s="27">
        <f>NBI_L2!BL38</f>
        <v>0</v>
      </c>
      <c r="BM38" s="27">
        <f>NBI_L2!BM38</f>
        <v>0</v>
      </c>
      <c r="BN38" s="27">
        <f>NBI_L2!BN38</f>
        <v>0</v>
      </c>
      <c r="BO38" s="27">
        <f>NBI_L2!BO38</f>
        <v>0</v>
      </c>
      <c r="BP38" s="27">
        <f>NBI_L2!BP38</f>
        <v>0</v>
      </c>
      <c r="BQ38" s="27">
        <f>NBI_L2!BQ38</f>
        <v>0</v>
      </c>
      <c r="BR38" s="27">
        <f>NBI_L2!BR38</f>
        <v>0</v>
      </c>
      <c r="BS38" s="27">
        <f>NBI_L2!BS38</f>
        <v>0</v>
      </c>
      <c r="BT38" s="27">
        <f>NBI_L2!BT38</f>
        <v>0</v>
      </c>
      <c r="BU38" s="27">
        <f>NBI_L2!BU38</f>
        <v>0</v>
      </c>
      <c r="BV38" s="27">
        <f>NBI_L2!BV38</f>
        <v>0</v>
      </c>
      <c r="BW38" s="27">
        <f>NBI_L2!BW38</f>
        <v>0</v>
      </c>
      <c r="BX38" s="27">
        <f>NBI_L2!BX38</f>
        <v>0</v>
      </c>
      <c r="BY38" s="27">
        <f>NBI_L2!BY38</f>
        <v>0</v>
      </c>
      <c r="BZ38" s="27">
        <f>NBI_L2!BZ38</f>
        <v>0</v>
      </c>
      <c r="CA38" s="27">
        <f>NBI_L2!CA38</f>
        <v>242778.16675711228</v>
      </c>
      <c r="CB38" s="27">
        <f>NBI_L2!CB38</f>
        <v>0</v>
      </c>
      <c r="CC38" s="27">
        <f>NBI_L2!CC38</f>
        <v>0</v>
      </c>
      <c r="CD38" s="27">
        <f>NBI_L2!CD38</f>
        <v>0</v>
      </c>
      <c r="CE38" s="27">
        <f>NBI_L2!CE38</f>
        <v>0</v>
      </c>
      <c r="CF38" s="27">
        <f>NBI_L2!CW38</f>
        <v>242778.16675711228</v>
      </c>
    </row>
    <row r="39" spans="1:84" outlineLevel="1" x14ac:dyDescent="0.2">
      <c r="A39" s="5" t="s">
        <v>300</v>
      </c>
      <c r="B39" s="27">
        <f>NBI_L2!B39</f>
        <v>0</v>
      </c>
      <c r="C39" s="27">
        <f>NBI_L2!C39</f>
        <v>0</v>
      </c>
      <c r="D39" s="27">
        <f>NBI_L2!D39</f>
        <v>0</v>
      </c>
      <c r="E39" s="27">
        <f>NBI_L2!E39</f>
        <v>0</v>
      </c>
      <c r="F39" s="27">
        <f>NBI_L2!F39</f>
        <v>0</v>
      </c>
      <c r="G39" s="27">
        <f>NBI_L2!G39</f>
        <v>0</v>
      </c>
      <c r="H39" s="27">
        <f>NBI_L2!H39</f>
        <v>0</v>
      </c>
      <c r="I39" s="27">
        <f>NBI_L2!I39</f>
        <v>0</v>
      </c>
      <c r="J39" s="27">
        <f>NBI_L2!J39</f>
        <v>0</v>
      </c>
      <c r="K39" s="27">
        <f>NBI_L2!K39</f>
        <v>0</v>
      </c>
      <c r="L39" s="27">
        <f>NBI_L2!L39</f>
        <v>0</v>
      </c>
      <c r="M39" s="27">
        <f>NBI_L2!M39</f>
        <v>0</v>
      </c>
      <c r="N39" s="27">
        <f>NBI_L2!N39</f>
        <v>0</v>
      </c>
      <c r="O39" s="27">
        <f>NBI_L2!O39</f>
        <v>0</v>
      </c>
      <c r="P39" s="27">
        <f>NBI_L2!P39</f>
        <v>0</v>
      </c>
      <c r="Q39" s="27">
        <f>NBI_L2!Q39</f>
        <v>0</v>
      </c>
      <c r="R39" s="27">
        <f>NBI_L2!R39</f>
        <v>0</v>
      </c>
      <c r="S39" s="27">
        <f>NBI_L2!S39</f>
        <v>0</v>
      </c>
      <c r="T39" s="27">
        <f>NBI_L2!T39</f>
        <v>0</v>
      </c>
      <c r="U39" s="27">
        <f>NBI_L2!U39</f>
        <v>0</v>
      </c>
      <c r="V39" s="27">
        <f>NBI_L2!V39</f>
        <v>0</v>
      </c>
      <c r="W39" s="27">
        <f>NBI_L2!W39</f>
        <v>0</v>
      </c>
      <c r="X39" s="27">
        <f>NBI_L2!X39</f>
        <v>0</v>
      </c>
      <c r="Y39" s="27">
        <f>NBI_L2!Y39</f>
        <v>0</v>
      </c>
      <c r="Z39" s="27">
        <f>NBI_L2!Z39</f>
        <v>0</v>
      </c>
      <c r="AA39" s="27">
        <f>NBI_L2!AA39</f>
        <v>0</v>
      </c>
      <c r="AB39" s="27">
        <f>NBI_L2!AB39</f>
        <v>0</v>
      </c>
      <c r="AC39" s="27">
        <f>NBI_L2!AC39</f>
        <v>0</v>
      </c>
      <c r="AD39" s="27">
        <f>NBI_L2!AD39</f>
        <v>0</v>
      </c>
      <c r="AE39" s="27">
        <f>NBI_L2!AE39</f>
        <v>0</v>
      </c>
      <c r="AF39" s="27">
        <f>NBI_L2!AF39</f>
        <v>0</v>
      </c>
      <c r="AG39" s="27">
        <f>NBI_L2!AG39</f>
        <v>0</v>
      </c>
      <c r="AH39" s="27">
        <f>NBI_L2!AH39</f>
        <v>0</v>
      </c>
      <c r="AI39" s="27">
        <f>NBI_L2!AI39</f>
        <v>0</v>
      </c>
      <c r="AJ39" s="27">
        <f>NBI_L2!AJ39</f>
        <v>0</v>
      </c>
      <c r="AK39" s="27">
        <f>NBI_L2!AK39</f>
        <v>0</v>
      </c>
      <c r="AL39" s="27">
        <f>NBI_L2!AL39</f>
        <v>0</v>
      </c>
      <c r="AM39" s="27">
        <f>NBI_L2!AM39</f>
        <v>0</v>
      </c>
      <c r="AN39" s="27">
        <f>NBI_L2!AN39</f>
        <v>0</v>
      </c>
      <c r="AO39" s="27">
        <f>NBI_L2!AO39</f>
        <v>0</v>
      </c>
      <c r="AP39" s="27">
        <f>NBI_L2!AP39</f>
        <v>0</v>
      </c>
      <c r="AQ39" s="27">
        <f>NBI_L2!AQ39</f>
        <v>0</v>
      </c>
      <c r="AR39" s="27">
        <f>NBI_L2!AR39</f>
        <v>0</v>
      </c>
      <c r="AS39" s="27">
        <f>NBI_L2!AS39</f>
        <v>0</v>
      </c>
      <c r="AT39" s="27">
        <f>NBI_L2!AT39</f>
        <v>0</v>
      </c>
      <c r="AU39" s="27">
        <f>NBI_L2!AU39</f>
        <v>0</v>
      </c>
      <c r="AV39" s="27">
        <f>NBI_L2!AV39</f>
        <v>0</v>
      </c>
      <c r="AW39" s="27">
        <f>NBI_L2!AW39</f>
        <v>0</v>
      </c>
      <c r="AX39" s="27">
        <f>NBI_L2!AX39</f>
        <v>0</v>
      </c>
      <c r="AY39" s="27">
        <f>NBI_L2!AY39</f>
        <v>0</v>
      </c>
      <c r="AZ39" s="27">
        <f>NBI_L2!AZ39</f>
        <v>0</v>
      </c>
      <c r="BA39" s="27">
        <f>NBI_L2!BA39</f>
        <v>0</v>
      </c>
      <c r="BB39" s="27">
        <f>NBI_L2!BB39</f>
        <v>0</v>
      </c>
      <c r="BC39" s="27">
        <f>NBI_L2!BC39</f>
        <v>0</v>
      </c>
      <c r="BD39" s="27">
        <f>NBI_L2!BD39</f>
        <v>0</v>
      </c>
      <c r="BE39" s="27">
        <f>NBI_L2!BE39</f>
        <v>0</v>
      </c>
      <c r="BF39" s="27">
        <f>NBI_L2!BF39</f>
        <v>0</v>
      </c>
      <c r="BG39" s="27">
        <f>NBI_L2!BG39</f>
        <v>0</v>
      </c>
      <c r="BH39" s="27">
        <f>NBI_L2!BH39</f>
        <v>0</v>
      </c>
      <c r="BI39" s="27">
        <f>NBI_L2!BI39</f>
        <v>0</v>
      </c>
      <c r="BJ39" s="27">
        <f>NBI_L2!BJ39</f>
        <v>0</v>
      </c>
      <c r="BK39" s="27">
        <f>NBI_L2!BK39</f>
        <v>0</v>
      </c>
      <c r="BL39" s="27">
        <f>NBI_L2!BL39</f>
        <v>0</v>
      </c>
      <c r="BM39" s="27">
        <f>NBI_L2!BM39</f>
        <v>0</v>
      </c>
      <c r="BN39" s="27">
        <f>NBI_L2!BN39</f>
        <v>0</v>
      </c>
      <c r="BO39" s="27">
        <f>NBI_L2!BO39</f>
        <v>0</v>
      </c>
      <c r="BP39" s="27">
        <f>NBI_L2!BP39</f>
        <v>0</v>
      </c>
      <c r="BQ39" s="27">
        <f>NBI_L2!BQ39</f>
        <v>0</v>
      </c>
      <c r="BR39" s="27">
        <f>NBI_L2!BR39</f>
        <v>0</v>
      </c>
      <c r="BS39" s="27">
        <f>NBI_L2!BS39</f>
        <v>0</v>
      </c>
      <c r="BT39" s="27">
        <f>NBI_L2!BT39</f>
        <v>0</v>
      </c>
      <c r="BU39" s="27">
        <f>NBI_L2!BU39</f>
        <v>0</v>
      </c>
      <c r="BV39" s="27">
        <f>NBI_L2!BV39</f>
        <v>0</v>
      </c>
      <c r="BW39" s="27">
        <f>NBI_L2!BW39</f>
        <v>0</v>
      </c>
      <c r="BX39" s="27">
        <f>NBI_L2!BX39</f>
        <v>0</v>
      </c>
      <c r="BY39" s="27">
        <f>NBI_L2!BY39</f>
        <v>0</v>
      </c>
      <c r="BZ39" s="27">
        <f>NBI_L2!BZ39</f>
        <v>0</v>
      </c>
      <c r="CA39" s="27">
        <f>NBI_L2!CA39</f>
        <v>0</v>
      </c>
      <c r="CB39" s="27">
        <f>NBI_L2!CB39</f>
        <v>745543.83122431603</v>
      </c>
      <c r="CC39" s="27">
        <f>NBI_L2!CC39</f>
        <v>0</v>
      </c>
      <c r="CD39" s="27">
        <f>NBI_L2!CD39</f>
        <v>0</v>
      </c>
      <c r="CE39" s="27">
        <f>NBI_L2!CE39</f>
        <v>0</v>
      </c>
      <c r="CF39" s="27">
        <f>NBI_L2!CW39</f>
        <v>745543.83122431603</v>
      </c>
    </row>
    <row r="40" spans="1:84" outlineLevel="1" x14ac:dyDescent="0.2">
      <c r="A40" s="5" t="s">
        <v>301</v>
      </c>
      <c r="B40" s="27">
        <f>NBI_L2!B40</f>
        <v>0</v>
      </c>
      <c r="C40" s="27">
        <f>NBI_L2!C40</f>
        <v>0</v>
      </c>
      <c r="D40" s="27">
        <f>NBI_L2!D40</f>
        <v>0</v>
      </c>
      <c r="E40" s="27">
        <f>NBI_L2!E40</f>
        <v>0</v>
      </c>
      <c r="F40" s="27">
        <f>NBI_L2!F40</f>
        <v>0</v>
      </c>
      <c r="G40" s="27">
        <f>NBI_L2!G40</f>
        <v>0</v>
      </c>
      <c r="H40" s="27">
        <f>NBI_L2!H40</f>
        <v>0</v>
      </c>
      <c r="I40" s="27">
        <f>NBI_L2!I40</f>
        <v>0</v>
      </c>
      <c r="J40" s="27">
        <f>NBI_L2!J40</f>
        <v>0</v>
      </c>
      <c r="K40" s="27">
        <f>NBI_L2!K40</f>
        <v>0</v>
      </c>
      <c r="L40" s="27">
        <f>NBI_L2!L40</f>
        <v>0</v>
      </c>
      <c r="M40" s="27">
        <f>NBI_L2!M40</f>
        <v>0</v>
      </c>
      <c r="N40" s="27">
        <f>NBI_L2!N40</f>
        <v>0</v>
      </c>
      <c r="O40" s="27">
        <f>NBI_L2!O40</f>
        <v>0</v>
      </c>
      <c r="P40" s="27">
        <f>NBI_L2!P40</f>
        <v>0</v>
      </c>
      <c r="Q40" s="27">
        <f>NBI_L2!Q40</f>
        <v>0</v>
      </c>
      <c r="R40" s="27">
        <f>NBI_L2!R40</f>
        <v>0</v>
      </c>
      <c r="S40" s="27">
        <f>NBI_L2!S40</f>
        <v>0</v>
      </c>
      <c r="T40" s="27">
        <f>NBI_L2!T40</f>
        <v>0</v>
      </c>
      <c r="U40" s="27">
        <f>NBI_L2!U40</f>
        <v>0</v>
      </c>
      <c r="V40" s="27">
        <f>NBI_L2!V40</f>
        <v>0</v>
      </c>
      <c r="W40" s="27">
        <f>NBI_L2!W40</f>
        <v>0</v>
      </c>
      <c r="X40" s="27">
        <f>NBI_L2!X40</f>
        <v>0</v>
      </c>
      <c r="Y40" s="27">
        <f>NBI_L2!Y40</f>
        <v>0</v>
      </c>
      <c r="Z40" s="27">
        <f>NBI_L2!Z40</f>
        <v>0</v>
      </c>
      <c r="AA40" s="27">
        <f>NBI_L2!AA40</f>
        <v>0</v>
      </c>
      <c r="AB40" s="27">
        <f>NBI_L2!AB40</f>
        <v>0</v>
      </c>
      <c r="AC40" s="27">
        <f>NBI_L2!AC40</f>
        <v>0</v>
      </c>
      <c r="AD40" s="27">
        <f>NBI_L2!AD40</f>
        <v>0</v>
      </c>
      <c r="AE40" s="27">
        <f>NBI_L2!AE40</f>
        <v>0</v>
      </c>
      <c r="AF40" s="27">
        <f>NBI_L2!AF40</f>
        <v>0</v>
      </c>
      <c r="AG40" s="27">
        <f>NBI_L2!AG40</f>
        <v>0</v>
      </c>
      <c r="AH40" s="27">
        <f>NBI_L2!AH40</f>
        <v>0</v>
      </c>
      <c r="AI40" s="27">
        <f>NBI_L2!AI40</f>
        <v>0</v>
      </c>
      <c r="AJ40" s="27">
        <f>NBI_L2!AJ40</f>
        <v>0</v>
      </c>
      <c r="AK40" s="27">
        <f>NBI_L2!AK40</f>
        <v>0</v>
      </c>
      <c r="AL40" s="27">
        <f>NBI_L2!AL40</f>
        <v>0</v>
      </c>
      <c r="AM40" s="27">
        <f>NBI_L2!AM40</f>
        <v>0</v>
      </c>
      <c r="AN40" s="27">
        <f>NBI_L2!AN40</f>
        <v>0</v>
      </c>
      <c r="AO40" s="27">
        <f>NBI_L2!AO40</f>
        <v>0</v>
      </c>
      <c r="AP40" s="27">
        <f>NBI_L2!AP40</f>
        <v>0</v>
      </c>
      <c r="AQ40" s="27">
        <f>NBI_L2!AQ40</f>
        <v>0</v>
      </c>
      <c r="AR40" s="27">
        <f>NBI_L2!AR40</f>
        <v>0</v>
      </c>
      <c r="AS40" s="27">
        <f>NBI_L2!AS40</f>
        <v>0</v>
      </c>
      <c r="AT40" s="27">
        <f>NBI_L2!AT40</f>
        <v>0</v>
      </c>
      <c r="AU40" s="27">
        <f>NBI_L2!AU40</f>
        <v>0</v>
      </c>
      <c r="AV40" s="27">
        <f>NBI_L2!AV40</f>
        <v>0</v>
      </c>
      <c r="AW40" s="27">
        <f>NBI_L2!AW40</f>
        <v>0</v>
      </c>
      <c r="AX40" s="27">
        <f>NBI_L2!AX40</f>
        <v>0</v>
      </c>
      <c r="AY40" s="27">
        <f>NBI_L2!AY40</f>
        <v>0</v>
      </c>
      <c r="AZ40" s="27">
        <f>NBI_L2!AZ40</f>
        <v>0</v>
      </c>
      <c r="BA40" s="27">
        <f>NBI_L2!BA40</f>
        <v>0</v>
      </c>
      <c r="BB40" s="27">
        <f>NBI_L2!BB40</f>
        <v>0</v>
      </c>
      <c r="BC40" s="27">
        <f>NBI_L2!BC40</f>
        <v>0</v>
      </c>
      <c r="BD40" s="27">
        <f>NBI_L2!BD40</f>
        <v>0</v>
      </c>
      <c r="BE40" s="27">
        <f>NBI_L2!BE40</f>
        <v>0</v>
      </c>
      <c r="BF40" s="27">
        <f>NBI_L2!BF40</f>
        <v>0</v>
      </c>
      <c r="BG40" s="27">
        <f>NBI_L2!BG40</f>
        <v>0</v>
      </c>
      <c r="BH40" s="27">
        <f>NBI_L2!BH40</f>
        <v>0</v>
      </c>
      <c r="BI40" s="27">
        <f>NBI_L2!BI40</f>
        <v>0</v>
      </c>
      <c r="BJ40" s="27">
        <f>NBI_L2!BJ40</f>
        <v>0</v>
      </c>
      <c r="BK40" s="27">
        <f>NBI_L2!BK40</f>
        <v>0</v>
      </c>
      <c r="BL40" s="27">
        <f>NBI_L2!BL40</f>
        <v>0</v>
      </c>
      <c r="BM40" s="27">
        <f>NBI_L2!BM40</f>
        <v>0</v>
      </c>
      <c r="BN40" s="27">
        <f>NBI_L2!BN40</f>
        <v>0</v>
      </c>
      <c r="BO40" s="27">
        <f>NBI_L2!BO40</f>
        <v>0</v>
      </c>
      <c r="BP40" s="27">
        <f>NBI_L2!BP40</f>
        <v>0</v>
      </c>
      <c r="BQ40" s="27">
        <f>NBI_L2!BQ40</f>
        <v>0</v>
      </c>
      <c r="BR40" s="27">
        <f>NBI_L2!BR40</f>
        <v>0</v>
      </c>
      <c r="BS40" s="27">
        <f>NBI_L2!BS40</f>
        <v>0</v>
      </c>
      <c r="BT40" s="27">
        <f>NBI_L2!BT40</f>
        <v>0</v>
      </c>
      <c r="BU40" s="27">
        <f>NBI_L2!BU40</f>
        <v>0</v>
      </c>
      <c r="BV40" s="27">
        <f>NBI_L2!BV40</f>
        <v>0</v>
      </c>
      <c r="BW40" s="27">
        <f>NBI_L2!BW40</f>
        <v>0</v>
      </c>
      <c r="BX40" s="27">
        <f>NBI_L2!BX40</f>
        <v>0</v>
      </c>
      <c r="BY40" s="27">
        <f>NBI_L2!BY40</f>
        <v>0</v>
      </c>
      <c r="BZ40" s="27">
        <f>NBI_L2!BZ40</f>
        <v>0</v>
      </c>
      <c r="CA40" s="27">
        <f>NBI_L2!CA40</f>
        <v>0</v>
      </c>
      <c r="CB40" s="27">
        <f>NBI_L2!CB40</f>
        <v>0</v>
      </c>
      <c r="CC40" s="27">
        <f>NBI_L2!CC40</f>
        <v>1006109.7687291169</v>
      </c>
      <c r="CD40" s="27">
        <f>NBI_L2!CD40</f>
        <v>0</v>
      </c>
      <c r="CE40" s="27">
        <f>NBI_L2!CE40</f>
        <v>0</v>
      </c>
      <c r="CF40" s="27">
        <f>NBI_L2!CW40</f>
        <v>1006109.7687291169</v>
      </c>
    </row>
    <row r="41" spans="1:84" outlineLevel="1" x14ac:dyDescent="0.2">
      <c r="A41" s="5" t="s">
        <v>302</v>
      </c>
      <c r="B41" s="27">
        <f>NBI_L2!B41</f>
        <v>0</v>
      </c>
      <c r="C41" s="27">
        <f>NBI_L2!C41</f>
        <v>0</v>
      </c>
      <c r="D41" s="27">
        <f>NBI_L2!D41</f>
        <v>0</v>
      </c>
      <c r="E41" s="27">
        <f>NBI_L2!E41</f>
        <v>0</v>
      </c>
      <c r="F41" s="27">
        <f>NBI_L2!F41</f>
        <v>0</v>
      </c>
      <c r="G41" s="27">
        <f>NBI_L2!G41</f>
        <v>0</v>
      </c>
      <c r="H41" s="27">
        <f>NBI_L2!H41</f>
        <v>0</v>
      </c>
      <c r="I41" s="27">
        <f>NBI_L2!I41</f>
        <v>0</v>
      </c>
      <c r="J41" s="27">
        <f>NBI_L2!J41</f>
        <v>0</v>
      </c>
      <c r="K41" s="27">
        <f>NBI_L2!K41</f>
        <v>0</v>
      </c>
      <c r="L41" s="27">
        <f>NBI_L2!L41</f>
        <v>0</v>
      </c>
      <c r="M41" s="27">
        <f>NBI_L2!M41</f>
        <v>0</v>
      </c>
      <c r="N41" s="27">
        <f>NBI_L2!N41</f>
        <v>0</v>
      </c>
      <c r="O41" s="27">
        <f>NBI_L2!O41</f>
        <v>0</v>
      </c>
      <c r="P41" s="27">
        <f>NBI_L2!P41</f>
        <v>0</v>
      </c>
      <c r="Q41" s="27">
        <f>NBI_L2!Q41</f>
        <v>0</v>
      </c>
      <c r="R41" s="27">
        <f>NBI_L2!R41</f>
        <v>0</v>
      </c>
      <c r="S41" s="27">
        <f>NBI_L2!S41</f>
        <v>0</v>
      </c>
      <c r="T41" s="27">
        <f>NBI_L2!T41</f>
        <v>0</v>
      </c>
      <c r="U41" s="27">
        <f>NBI_L2!U41</f>
        <v>0</v>
      </c>
      <c r="V41" s="27">
        <f>NBI_L2!V41</f>
        <v>0</v>
      </c>
      <c r="W41" s="27">
        <f>NBI_L2!W41</f>
        <v>0</v>
      </c>
      <c r="X41" s="27">
        <f>NBI_L2!X41</f>
        <v>0</v>
      </c>
      <c r="Y41" s="27">
        <f>NBI_L2!Y41</f>
        <v>0</v>
      </c>
      <c r="Z41" s="27">
        <f>NBI_L2!Z41</f>
        <v>0</v>
      </c>
      <c r="AA41" s="27">
        <f>NBI_L2!AA41</f>
        <v>0</v>
      </c>
      <c r="AB41" s="27">
        <f>NBI_L2!AB41</f>
        <v>0</v>
      </c>
      <c r="AC41" s="27">
        <f>NBI_L2!AC41</f>
        <v>0</v>
      </c>
      <c r="AD41" s="27">
        <f>NBI_L2!AD41</f>
        <v>0</v>
      </c>
      <c r="AE41" s="27">
        <f>NBI_L2!AE41</f>
        <v>0</v>
      </c>
      <c r="AF41" s="27">
        <f>NBI_L2!AF41</f>
        <v>0</v>
      </c>
      <c r="AG41" s="27">
        <f>NBI_L2!AG41</f>
        <v>0</v>
      </c>
      <c r="AH41" s="27">
        <f>NBI_L2!AH41</f>
        <v>0</v>
      </c>
      <c r="AI41" s="27">
        <f>NBI_L2!AI41</f>
        <v>0</v>
      </c>
      <c r="AJ41" s="27">
        <f>NBI_L2!AJ41</f>
        <v>0</v>
      </c>
      <c r="AK41" s="27">
        <f>NBI_L2!AK41</f>
        <v>0</v>
      </c>
      <c r="AL41" s="27">
        <f>NBI_L2!AL41</f>
        <v>0</v>
      </c>
      <c r="AM41" s="27">
        <f>NBI_L2!AM41</f>
        <v>0</v>
      </c>
      <c r="AN41" s="27">
        <f>NBI_L2!AN41</f>
        <v>0</v>
      </c>
      <c r="AO41" s="27">
        <f>NBI_L2!AO41</f>
        <v>0</v>
      </c>
      <c r="AP41" s="27">
        <f>NBI_L2!AP41</f>
        <v>0</v>
      </c>
      <c r="AQ41" s="27">
        <f>NBI_L2!AQ41</f>
        <v>0</v>
      </c>
      <c r="AR41" s="27">
        <f>NBI_L2!AR41</f>
        <v>0</v>
      </c>
      <c r="AS41" s="27">
        <f>NBI_L2!AS41</f>
        <v>0</v>
      </c>
      <c r="AT41" s="27">
        <f>NBI_L2!AT41</f>
        <v>0</v>
      </c>
      <c r="AU41" s="27">
        <f>NBI_L2!AU41</f>
        <v>0</v>
      </c>
      <c r="AV41" s="27">
        <f>NBI_L2!AV41</f>
        <v>0</v>
      </c>
      <c r="AW41" s="27">
        <f>NBI_L2!AW41</f>
        <v>0</v>
      </c>
      <c r="AX41" s="27">
        <f>NBI_L2!AX41</f>
        <v>0</v>
      </c>
      <c r="AY41" s="27">
        <f>NBI_L2!AY41</f>
        <v>0</v>
      </c>
      <c r="AZ41" s="27">
        <f>NBI_L2!AZ41</f>
        <v>0</v>
      </c>
      <c r="BA41" s="27">
        <f>NBI_L2!BA41</f>
        <v>0</v>
      </c>
      <c r="BB41" s="27">
        <f>NBI_L2!BB41</f>
        <v>0</v>
      </c>
      <c r="BC41" s="27">
        <f>NBI_L2!BC41</f>
        <v>0</v>
      </c>
      <c r="BD41" s="27">
        <f>NBI_L2!BD41</f>
        <v>0</v>
      </c>
      <c r="BE41" s="27">
        <f>NBI_L2!BE41</f>
        <v>0</v>
      </c>
      <c r="BF41" s="27">
        <f>NBI_L2!BF41</f>
        <v>0</v>
      </c>
      <c r="BG41" s="27">
        <f>NBI_L2!BG41</f>
        <v>0</v>
      </c>
      <c r="BH41" s="27">
        <f>NBI_L2!BH41</f>
        <v>0</v>
      </c>
      <c r="BI41" s="27">
        <f>NBI_L2!BI41</f>
        <v>0</v>
      </c>
      <c r="BJ41" s="27">
        <f>NBI_L2!BJ41</f>
        <v>0</v>
      </c>
      <c r="BK41" s="27">
        <f>NBI_L2!BK41</f>
        <v>0</v>
      </c>
      <c r="BL41" s="27">
        <f>NBI_L2!BL41</f>
        <v>0</v>
      </c>
      <c r="BM41" s="27">
        <f>NBI_L2!BM41</f>
        <v>0</v>
      </c>
      <c r="BN41" s="27">
        <f>NBI_L2!BN41</f>
        <v>0</v>
      </c>
      <c r="BO41" s="27">
        <f>NBI_L2!BO41</f>
        <v>0</v>
      </c>
      <c r="BP41" s="27">
        <f>NBI_L2!BP41</f>
        <v>0</v>
      </c>
      <c r="BQ41" s="27">
        <f>NBI_L2!BQ41</f>
        <v>0</v>
      </c>
      <c r="BR41" s="27">
        <f>NBI_L2!BR41</f>
        <v>0</v>
      </c>
      <c r="BS41" s="27">
        <f>NBI_L2!BS41</f>
        <v>0</v>
      </c>
      <c r="BT41" s="27">
        <f>NBI_L2!BT41</f>
        <v>0</v>
      </c>
      <c r="BU41" s="27">
        <f>NBI_L2!BU41</f>
        <v>0</v>
      </c>
      <c r="BV41" s="27">
        <f>NBI_L2!BV41</f>
        <v>0</v>
      </c>
      <c r="BW41" s="27">
        <f>NBI_L2!BW41</f>
        <v>0</v>
      </c>
      <c r="BX41" s="27">
        <f>NBI_L2!BX41</f>
        <v>0</v>
      </c>
      <c r="BY41" s="27">
        <f>NBI_L2!BY41</f>
        <v>0</v>
      </c>
      <c r="BZ41" s="27">
        <f>NBI_L2!BZ41</f>
        <v>0</v>
      </c>
      <c r="CA41" s="27">
        <f>NBI_L2!CA41</f>
        <v>0</v>
      </c>
      <c r="CB41" s="27">
        <f>NBI_L2!CB41</f>
        <v>0</v>
      </c>
      <c r="CC41" s="27">
        <f>NBI_L2!CC41</f>
        <v>0</v>
      </c>
      <c r="CD41" s="27">
        <f>NBI_L2!CD41</f>
        <v>1205374.263711947</v>
      </c>
      <c r="CE41" s="27">
        <f>NBI_L2!CE41</f>
        <v>0</v>
      </c>
      <c r="CF41" s="27">
        <f>NBI_L2!CW41</f>
        <v>1205374.263711947</v>
      </c>
    </row>
    <row r="42" spans="1:84" outlineLevel="1" x14ac:dyDescent="0.2">
      <c r="A42" s="5" t="s">
        <v>303</v>
      </c>
      <c r="B42" s="27">
        <f>NBI_L2!B42</f>
        <v>0</v>
      </c>
      <c r="C42" s="27">
        <f>NBI_L2!C42</f>
        <v>0</v>
      </c>
      <c r="D42" s="27">
        <f>NBI_L2!D42</f>
        <v>0</v>
      </c>
      <c r="E42" s="27">
        <f>NBI_L2!E42</f>
        <v>0</v>
      </c>
      <c r="F42" s="27">
        <f>NBI_L2!F42</f>
        <v>0</v>
      </c>
      <c r="G42" s="27">
        <f>NBI_L2!G42</f>
        <v>0</v>
      </c>
      <c r="H42" s="27">
        <f>NBI_L2!H42</f>
        <v>0</v>
      </c>
      <c r="I42" s="27">
        <f>NBI_L2!I42</f>
        <v>0</v>
      </c>
      <c r="J42" s="27">
        <f>NBI_L2!J42</f>
        <v>0</v>
      </c>
      <c r="K42" s="27">
        <f>NBI_L2!K42</f>
        <v>0</v>
      </c>
      <c r="L42" s="27">
        <f>NBI_L2!L42</f>
        <v>0</v>
      </c>
      <c r="M42" s="27">
        <f>NBI_L2!M42</f>
        <v>0</v>
      </c>
      <c r="N42" s="27">
        <f>NBI_L2!N42</f>
        <v>0</v>
      </c>
      <c r="O42" s="27">
        <f>NBI_L2!O42</f>
        <v>0</v>
      </c>
      <c r="P42" s="27">
        <f>NBI_L2!P42</f>
        <v>0</v>
      </c>
      <c r="Q42" s="27">
        <f>NBI_L2!Q42</f>
        <v>0</v>
      </c>
      <c r="R42" s="27">
        <f>NBI_L2!R42</f>
        <v>0</v>
      </c>
      <c r="S42" s="27">
        <f>NBI_L2!S42</f>
        <v>0</v>
      </c>
      <c r="T42" s="27">
        <f>NBI_L2!T42</f>
        <v>0</v>
      </c>
      <c r="U42" s="27">
        <f>NBI_L2!U42</f>
        <v>0</v>
      </c>
      <c r="V42" s="27">
        <f>NBI_L2!V42</f>
        <v>0</v>
      </c>
      <c r="W42" s="27">
        <f>NBI_L2!W42</f>
        <v>0</v>
      </c>
      <c r="X42" s="27">
        <f>NBI_L2!X42</f>
        <v>0</v>
      </c>
      <c r="Y42" s="27">
        <f>NBI_L2!Y42</f>
        <v>0</v>
      </c>
      <c r="Z42" s="27">
        <f>NBI_L2!Z42</f>
        <v>0</v>
      </c>
      <c r="AA42" s="27">
        <f>NBI_L2!AA42</f>
        <v>0</v>
      </c>
      <c r="AB42" s="27">
        <f>NBI_L2!AB42</f>
        <v>0</v>
      </c>
      <c r="AC42" s="27">
        <f>NBI_L2!AC42</f>
        <v>0</v>
      </c>
      <c r="AD42" s="27">
        <f>NBI_L2!AD42</f>
        <v>0</v>
      </c>
      <c r="AE42" s="27">
        <f>NBI_L2!AE42</f>
        <v>0</v>
      </c>
      <c r="AF42" s="27">
        <f>NBI_L2!AF42</f>
        <v>0</v>
      </c>
      <c r="AG42" s="27">
        <f>NBI_L2!AG42</f>
        <v>0</v>
      </c>
      <c r="AH42" s="27">
        <f>NBI_L2!AH42</f>
        <v>0</v>
      </c>
      <c r="AI42" s="27">
        <f>NBI_L2!AI42</f>
        <v>0</v>
      </c>
      <c r="AJ42" s="27">
        <f>NBI_L2!AJ42</f>
        <v>0</v>
      </c>
      <c r="AK42" s="27">
        <f>NBI_L2!AK42</f>
        <v>0</v>
      </c>
      <c r="AL42" s="27">
        <f>NBI_L2!AL42</f>
        <v>0</v>
      </c>
      <c r="AM42" s="27">
        <f>NBI_L2!AM42</f>
        <v>0</v>
      </c>
      <c r="AN42" s="27">
        <f>NBI_L2!AN42</f>
        <v>0</v>
      </c>
      <c r="AO42" s="27">
        <f>NBI_L2!AO42</f>
        <v>0</v>
      </c>
      <c r="AP42" s="27">
        <f>NBI_L2!AP42</f>
        <v>0</v>
      </c>
      <c r="AQ42" s="27">
        <f>NBI_L2!AQ42</f>
        <v>0</v>
      </c>
      <c r="AR42" s="27">
        <f>NBI_L2!AR42</f>
        <v>0</v>
      </c>
      <c r="AS42" s="27">
        <f>NBI_L2!AS42</f>
        <v>0</v>
      </c>
      <c r="AT42" s="27">
        <f>NBI_L2!AT42</f>
        <v>0</v>
      </c>
      <c r="AU42" s="27">
        <f>NBI_L2!AU42</f>
        <v>0</v>
      </c>
      <c r="AV42" s="27">
        <f>NBI_L2!AV42</f>
        <v>0</v>
      </c>
      <c r="AW42" s="27">
        <f>NBI_L2!AW42</f>
        <v>0</v>
      </c>
      <c r="AX42" s="27">
        <f>NBI_L2!AX42</f>
        <v>0</v>
      </c>
      <c r="AY42" s="27">
        <f>NBI_L2!AY42</f>
        <v>0</v>
      </c>
      <c r="AZ42" s="27">
        <f>NBI_L2!AZ42</f>
        <v>0</v>
      </c>
      <c r="BA42" s="27">
        <f>NBI_L2!BA42</f>
        <v>0</v>
      </c>
      <c r="BB42" s="27">
        <f>NBI_L2!BB42</f>
        <v>0</v>
      </c>
      <c r="BC42" s="27">
        <f>NBI_L2!BC42</f>
        <v>0</v>
      </c>
      <c r="BD42" s="27">
        <f>NBI_L2!BD42</f>
        <v>0</v>
      </c>
      <c r="BE42" s="27">
        <f>NBI_L2!BE42</f>
        <v>0</v>
      </c>
      <c r="BF42" s="27">
        <f>NBI_L2!BF42</f>
        <v>0</v>
      </c>
      <c r="BG42" s="27">
        <f>NBI_L2!BG42</f>
        <v>0</v>
      </c>
      <c r="BH42" s="27">
        <f>NBI_L2!BH42</f>
        <v>0</v>
      </c>
      <c r="BI42" s="27">
        <f>NBI_L2!BI42</f>
        <v>0</v>
      </c>
      <c r="BJ42" s="27">
        <f>NBI_L2!BJ42</f>
        <v>0</v>
      </c>
      <c r="BK42" s="27">
        <f>NBI_L2!BK42</f>
        <v>0</v>
      </c>
      <c r="BL42" s="27">
        <f>NBI_L2!BL42</f>
        <v>0</v>
      </c>
      <c r="BM42" s="27">
        <f>NBI_L2!BM42</f>
        <v>0</v>
      </c>
      <c r="BN42" s="27">
        <f>NBI_L2!BN42</f>
        <v>0</v>
      </c>
      <c r="BO42" s="27">
        <f>NBI_L2!BO42</f>
        <v>0</v>
      </c>
      <c r="BP42" s="27">
        <f>NBI_L2!BP42</f>
        <v>0</v>
      </c>
      <c r="BQ42" s="27">
        <f>NBI_L2!BQ42</f>
        <v>0</v>
      </c>
      <c r="BR42" s="27">
        <f>NBI_L2!BR42</f>
        <v>0</v>
      </c>
      <c r="BS42" s="27">
        <f>NBI_L2!BS42</f>
        <v>0</v>
      </c>
      <c r="BT42" s="27">
        <f>NBI_L2!BT42</f>
        <v>0</v>
      </c>
      <c r="BU42" s="27">
        <f>NBI_L2!BU42</f>
        <v>0</v>
      </c>
      <c r="BV42" s="27">
        <f>NBI_L2!BV42</f>
        <v>0</v>
      </c>
      <c r="BW42" s="27">
        <f>NBI_L2!BW42</f>
        <v>0</v>
      </c>
      <c r="BX42" s="27">
        <f>NBI_L2!BX42</f>
        <v>0</v>
      </c>
      <c r="BY42" s="27">
        <f>NBI_L2!BY42</f>
        <v>0</v>
      </c>
      <c r="BZ42" s="27">
        <f>NBI_L2!BZ42</f>
        <v>0</v>
      </c>
      <c r="CA42" s="27">
        <f>NBI_L2!CA42</f>
        <v>0</v>
      </c>
      <c r="CB42" s="27">
        <f>NBI_L2!CB42</f>
        <v>0</v>
      </c>
      <c r="CC42" s="27">
        <f>NBI_L2!CC42</f>
        <v>0</v>
      </c>
      <c r="CD42" s="27">
        <f>NBI_L2!CD42</f>
        <v>0</v>
      </c>
      <c r="CE42" s="27">
        <f>NBI_L2!CE42</f>
        <v>547599.43183109141</v>
      </c>
      <c r="CF42" s="27">
        <f>NBI_L2!CW42</f>
        <v>547599.43183109141</v>
      </c>
    </row>
    <row r="43" spans="1:84" outlineLevel="1" x14ac:dyDescent="0.2">
      <c r="A43" s="5" t="s">
        <v>304</v>
      </c>
      <c r="B43" s="27">
        <f>NBI_L2!B43</f>
        <v>1650.7426603889501</v>
      </c>
      <c r="C43" s="27">
        <f>NBI_L2!C43</f>
        <v>184.82219986611801</v>
      </c>
      <c r="D43" s="27">
        <f>NBI_L2!D43</f>
        <v>23.372574532627599</v>
      </c>
      <c r="E43" s="27">
        <f>NBI_L2!E43</f>
        <v>0</v>
      </c>
      <c r="F43" s="27">
        <f>NBI_L2!F43</f>
        <v>0</v>
      </c>
      <c r="G43" s="27">
        <f>NBI_L2!G43</f>
        <v>0</v>
      </c>
      <c r="H43" s="27">
        <f>NBI_L2!H43</f>
        <v>57766.626136560313</v>
      </c>
      <c r="I43" s="27">
        <f>NBI_L2!I43</f>
        <v>5870.2493980642203</v>
      </c>
      <c r="J43" s="27">
        <f>NBI_L2!J43</f>
        <v>1655.1987467839915</v>
      </c>
      <c r="K43" s="27">
        <f>NBI_L2!K43</f>
        <v>2971.7070307212098</v>
      </c>
      <c r="L43" s="27">
        <f>NBI_L2!L43</f>
        <v>437.03829567106698</v>
      </c>
      <c r="M43" s="27">
        <f>NBI_L2!M43</f>
        <v>9.8235387509636798</v>
      </c>
      <c r="N43" s="27">
        <f>NBI_L2!N43</f>
        <v>58.218832973395301</v>
      </c>
      <c r="O43" s="27">
        <f>NBI_L2!O43</f>
        <v>30.121328333725302</v>
      </c>
      <c r="P43" s="27">
        <f>NBI_L2!P43</f>
        <v>15.138507306561491</v>
      </c>
      <c r="Q43" s="27">
        <f>NBI_L2!Q43</f>
        <v>30.5305066261094</v>
      </c>
      <c r="R43" s="27">
        <f>NBI_L2!R43</f>
        <v>273.73194539777199</v>
      </c>
      <c r="S43" s="27">
        <f>NBI_L2!S43</f>
        <v>329.77559059594603</v>
      </c>
      <c r="T43" s="27">
        <f>NBI_L2!T43</f>
        <v>3.9122380972214201</v>
      </c>
      <c r="U43" s="27">
        <f>NBI_L2!U43</f>
        <v>14.037385742420401</v>
      </c>
      <c r="V43" s="27">
        <f>NBI_L2!V43</f>
        <v>0</v>
      </c>
      <c r="W43" s="27">
        <f>NBI_L2!W43</f>
        <v>28.2066992261135</v>
      </c>
      <c r="X43" s="27">
        <f>NBI_L2!X43</f>
        <v>14.50146303199625</v>
      </c>
      <c r="Y43" s="27">
        <f>NBI_L2!Y43</f>
        <v>51.971173871644247</v>
      </c>
      <c r="Z43" s="27">
        <f>NBI_L2!Z43</f>
        <v>35.896313998112603</v>
      </c>
      <c r="AA43" s="27">
        <f>NBI_L2!AA43</f>
        <v>7.6308154159031298</v>
      </c>
      <c r="AB43" s="27">
        <f>NBI_L2!AB43</f>
        <v>20.1881165957445</v>
      </c>
      <c r="AC43" s="27">
        <f>NBI_L2!AC43</f>
        <v>15.217701204614199</v>
      </c>
      <c r="AD43" s="27">
        <f>NBI_L2!AD43</f>
        <v>8.2164161199708392</v>
      </c>
      <c r="AE43" s="27">
        <f>NBI_L2!AE43</f>
        <v>747.70232021805396</v>
      </c>
      <c r="AF43" s="27">
        <f>NBI_L2!AF43</f>
        <v>0</v>
      </c>
      <c r="AG43" s="27">
        <f>NBI_L2!AG43</f>
        <v>0</v>
      </c>
      <c r="AH43" s="27">
        <f>NBI_L2!AH43</f>
        <v>2.0161193019328869</v>
      </c>
      <c r="AI43" s="27">
        <f>NBI_L2!AI43</f>
        <v>0</v>
      </c>
      <c r="AJ43" s="27">
        <f>NBI_L2!AJ43</f>
        <v>169.289317903003</v>
      </c>
      <c r="AK43" s="27">
        <f>NBI_L2!AK43</f>
        <v>2.0972513229051999</v>
      </c>
      <c r="AL43" s="27">
        <f>NBI_L2!AL43</f>
        <v>0</v>
      </c>
      <c r="AM43" s="27">
        <f>NBI_L2!AM43</f>
        <v>0</v>
      </c>
      <c r="AN43" s="27">
        <f>NBI_L2!AN43</f>
        <v>82.948627467404336</v>
      </c>
      <c r="AO43" s="27">
        <f>NBI_L2!AO43</f>
        <v>101.62607416905308</v>
      </c>
      <c r="AP43" s="27">
        <f>NBI_L2!AP43</f>
        <v>293.38349809951592</v>
      </c>
      <c r="AQ43" s="27">
        <f>NBI_L2!AQ43</f>
        <v>0</v>
      </c>
      <c r="AR43" s="27">
        <f>NBI_L2!AR43</f>
        <v>0</v>
      </c>
      <c r="AS43" s="27">
        <f>NBI_L2!AS43</f>
        <v>0</v>
      </c>
      <c r="AT43" s="27">
        <f>NBI_L2!AT43</f>
        <v>0</v>
      </c>
      <c r="AU43" s="27">
        <f>NBI_L2!AU43</f>
        <v>0</v>
      </c>
      <c r="AV43" s="27">
        <f>NBI_L2!AV43</f>
        <v>0</v>
      </c>
      <c r="AW43" s="27">
        <f>NBI_L2!AW43</f>
        <v>0</v>
      </c>
      <c r="AX43" s="27">
        <f>NBI_L2!AX43</f>
        <v>0</v>
      </c>
      <c r="AY43" s="27">
        <f>NBI_L2!AY43</f>
        <v>0</v>
      </c>
      <c r="AZ43" s="27">
        <f>NBI_L2!AZ43</f>
        <v>0</v>
      </c>
      <c r="BA43" s="27">
        <f>NBI_L2!BA43</f>
        <v>0</v>
      </c>
      <c r="BB43" s="27">
        <f>NBI_L2!BB43</f>
        <v>0</v>
      </c>
      <c r="BC43" s="27">
        <f>NBI_L2!BC43</f>
        <v>0</v>
      </c>
      <c r="BD43" s="27">
        <f>NBI_L2!BD43</f>
        <v>0</v>
      </c>
      <c r="BE43" s="27">
        <f>NBI_L2!BE43</f>
        <v>0</v>
      </c>
      <c r="BF43" s="27">
        <f>NBI_L2!BF43</f>
        <v>0</v>
      </c>
      <c r="BG43" s="27">
        <f>NBI_L2!BG43</f>
        <v>0</v>
      </c>
      <c r="BH43" s="27">
        <f>NBI_L2!BH43</f>
        <v>0</v>
      </c>
      <c r="BI43" s="27">
        <f>NBI_L2!BI43</f>
        <v>0</v>
      </c>
      <c r="BJ43" s="27">
        <f>NBI_L2!BJ43</f>
        <v>0</v>
      </c>
      <c r="BK43" s="27">
        <f>NBI_L2!BK43</f>
        <v>0</v>
      </c>
      <c r="BL43" s="27">
        <f>NBI_L2!BL43</f>
        <v>0</v>
      </c>
      <c r="BM43" s="27">
        <f>NBI_L2!BM43</f>
        <v>0</v>
      </c>
      <c r="BN43" s="27">
        <f>NBI_L2!BN43</f>
        <v>0</v>
      </c>
      <c r="BO43" s="27">
        <f>NBI_L2!BO43</f>
        <v>0</v>
      </c>
      <c r="BP43" s="27">
        <f>NBI_L2!BP43</f>
        <v>0</v>
      </c>
      <c r="BQ43" s="27">
        <f>NBI_L2!BQ43</f>
        <v>0</v>
      </c>
      <c r="BR43" s="27">
        <f>NBI_L2!BR43</f>
        <v>0</v>
      </c>
      <c r="BS43" s="27">
        <f>NBI_L2!BS43</f>
        <v>0</v>
      </c>
      <c r="BT43" s="27">
        <f>NBI_L2!BT43</f>
        <v>0</v>
      </c>
      <c r="BU43" s="27">
        <f>NBI_L2!BU43</f>
        <v>0</v>
      </c>
      <c r="BV43" s="27">
        <f>NBI_L2!BV43</f>
        <v>0</v>
      </c>
      <c r="BW43" s="27">
        <f>NBI_L2!BW43</f>
        <v>0</v>
      </c>
      <c r="BX43" s="27">
        <f>NBI_L2!BX43</f>
        <v>0</v>
      </c>
      <c r="BY43" s="27">
        <f>NBI_L2!BY43</f>
        <v>0</v>
      </c>
      <c r="BZ43" s="27">
        <f>NBI_L2!BZ43</f>
        <v>0</v>
      </c>
      <c r="CA43" s="27">
        <f>NBI_L2!CA43</f>
        <v>0</v>
      </c>
      <c r="CB43" s="27">
        <f>NBI_L2!CB43</f>
        <v>0</v>
      </c>
      <c r="CC43" s="27">
        <f>NBI_L2!CC43</f>
        <v>0</v>
      </c>
      <c r="CD43" s="27">
        <f>NBI_L2!CD43</f>
        <v>0</v>
      </c>
      <c r="CE43" s="27">
        <f>NBI_L2!CE43</f>
        <v>0</v>
      </c>
      <c r="CF43" s="27">
        <f>NBI_L2!CW43</f>
        <v>242903.44418385599</v>
      </c>
    </row>
    <row r="44" spans="1:84" outlineLevel="1" x14ac:dyDescent="0.2">
      <c r="A44" s="5" t="s">
        <v>306</v>
      </c>
      <c r="B44" s="27">
        <f>NBI_L2!B44</f>
        <v>0</v>
      </c>
      <c r="C44" s="27">
        <f>NBI_L2!C44</f>
        <v>0</v>
      </c>
      <c r="D44" s="27">
        <f>NBI_L2!D44</f>
        <v>0</v>
      </c>
      <c r="E44" s="27">
        <f>NBI_L2!E44</f>
        <v>0</v>
      </c>
      <c r="F44" s="27">
        <f>NBI_L2!F44</f>
        <v>0</v>
      </c>
      <c r="G44" s="27">
        <f>NBI_L2!G44</f>
        <v>0</v>
      </c>
      <c r="H44" s="27">
        <f>NBI_L2!H44</f>
        <v>0</v>
      </c>
      <c r="I44" s="27">
        <f>NBI_L2!I44</f>
        <v>0</v>
      </c>
      <c r="J44" s="27">
        <f>NBI_L2!J44</f>
        <v>0</v>
      </c>
      <c r="K44" s="27">
        <f>NBI_L2!K44</f>
        <v>0</v>
      </c>
      <c r="L44" s="27">
        <f>NBI_L2!L44</f>
        <v>0</v>
      </c>
      <c r="M44" s="27">
        <f>NBI_L2!M44</f>
        <v>6224.7616811452999</v>
      </c>
      <c r="N44" s="27">
        <f>NBI_L2!N44</f>
        <v>7523.5794498437099</v>
      </c>
      <c r="O44" s="27">
        <f>NBI_L2!O44</f>
        <v>83.168745976244693</v>
      </c>
      <c r="P44" s="27">
        <f>NBI_L2!P44</f>
        <v>0</v>
      </c>
      <c r="Q44" s="27">
        <f>NBI_L2!Q44</f>
        <v>0</v>
      </c>
      <c r="R44" s="27">
        <f>NBI_L2!R44</f>
        <v>0</v>
      </c>
      <c r="S44" s="27">
        <f>NBI_L2!S44</f>
        <v>17.4848055916381</v>
      </c>
      <c r="T44" s="27">
        <f>NBI_L2!T44</f>
        <v>0</v>
      </c>
      <c r="U44" s="27">
        <f>NBI_L2!U44</f>
        <v>0</v>
      </c>
      <c r="V44" s="27">
        <f>NBI_L2!V44</f>
        <v>0</v>
      </c>
      <c r="W44" s="27">
        <f>NBI_L2!W44</f>
        <v>0</v>
      </c>
      <c r="X44" s="27">
        <f>NBI_L2!X44</f>
        <v>0</v>
      </c>
      <c r="Y44" s="27">
        <f>NBI_L2!Y44</f>
        <v>0</v>
      </c>
      <c r="Z44" s="27">
        <f>NBI_L2!Z44</f>
        <v>0</v>
      </c>
      <c r="AA44" s="27">
        <f>NBI_L2!AA44</f>
        <v>0</v>
      </c>
      <c r="AB44" s="27">
        <f>NBI_L2!AB44</f>
        <v>0</v>
      </c>
      <c r="AC44" s="27">
        <f>NBI_L2!AC44</f>
        <v>0</v>
      </c>
      <c r="AD44" s="27">
        <f>NBI_L2!AD44</f>
        <v>225.74119787055901</v>
      </c>
      <c r="AE44" s="27">
        <f>NBI_L2!AE44</f>
        <v>15.7246044337128</v>
      </c>
      <c r="AF44" s="27">
        <f>NBI_L2!AF44</f>
        <v>0</v>
      </c>
      <c r="AG44" s="27">
        <f>NBI_L2!AG44</f>
        <v>0</v>
      </c>
      <c r="AH44" s="27">
        <f>NBI_L2!AH44</f>
        <v>0</v>
      </c>
      <c r="AI44" s="27">
        <f>NBI_L2!AI44</f>
        <v>0</v>
      </c>
      <c r="AJ44" s="27">
        <f>NBI_L2!AJ44</f>
        <v>0</v>
      </c>
      <c r="AK44" s="27">
        <f>NBI_L2!AK44</f>
        <v>0</v>
      </c>
      <c r="AL44" s="27">
        <f>NBI_L2!AL44</f>
        <v>0</v>
      </c>
      <c r="AM44" s="27">
        <f>NBI_L2!AM44</f>
        <v>0</v>
      </c>
      <c r="AN44" s="27">
        <f>NBI_L2!AN44</f>
        <v>0</v>
      </c>
      <c r="AO44" s="27">
        <f>NBI_L2!AO44</f>
        <v>0</v>
      </c>
      <c r="AP44" s="27">
        <f>NBI_L2!AP44</f>
        <v>0.43488401898321699</v>
      </c>
      <c r="AQ44" s="27">
        <f>NBI_L2!AQ44</f>
        <v>0</v>
      </c>
      <c r="AR44" s="27">
        <f>NBI_L2!AR44</f>
        <v>0</v>
      </c>
      <c r="AS44" s="27">
        <f>NBI_L2!AS44</f>
        <v>0</v>
      </c>
      <c r="AT44" s="27">
        <f>NBI_L2!AT44</f>
        <v>0</v>
      </c>
      <c r="AU44" s="27">
        <f>NBI_L2!AU44</f>
        <v>0</v>
      </c>
      <c r="AV44" s="27">
        <f>NBI_L2!AV44</f>
        <v>0</v>
      </c>
      <c r="AW44" s="27">
        <f>NBI_L2!AW44</f>
        <v>0</v>
      </c>
      <c r="AX44" s="27">
        <f>NBI_L2!AX44</f>
        <v>0</v>
      </c>
      <c r="AY44" s="27">
        <f>NBI_L2!AY44</f>
        <v>0</v>
      </c>
      <c r="AZ44" s="27">
        <f>NBI_L2!AZ44</f>
        <v>0</v>
      </c>
      <c r="BA44" s="27">
        <f>NBI_L2!BA44</f>
        <v>0</v>
      </c>
      <c r="BB44" s="27">
        <f>NBI_L2!BB44</f>
        <v>0</v>
      </c>
      <c r="BC44" s="27">
        <f>NBI_L2!BC44</f>
        <v>0</v>
      </c>
      <c r="BD44" s="27">
        <f>NBI_L2!BD44</f>
        <v>0</v>
      </c>
      <c r="BE44" s="27">
        <f>NBI_L2!BE44</f>
        <v>0</v>
      </c>
      <c r="BF44" s="27">
        <f>NBI_L2!BF44</f>
        <v>0</v>
      </c>
      <c r="BG44" s="27">
        <f>NBI_L2!BG44</f>
        <v>0</v>
      </c>
      <c r="BH44" s="27">
        <f>NBI_L2!BH44</f>
        <v>0</v>
      </c>
      <c r="BI44" s="27">
        <f>NBI_L2!BI44</f>
        <v>0</v>
      </c>
      <c r="BJ44" s="27">
        <f>NBI_L2!BJ44</f>
        <v>0</v>
      </c>
      <c r="BK44" s="27">
        <f>NBI_L2!BK44</f>
        <v>0</v>
      </c>
      <c r="BL44" s="27">
        <f>NBI_L2!BL44</f>
        <v>0</v>
      </c>
      <c r="BM44" s="27">
        <f>NBI_L2!BM44</f>
        <v>0</v>
      </c>
      <c r="BN44" s="27">
        <f>NBI_L2!BN44</f>
        <v>0</v>
      </c>
      <c r="BO44" s="27">
        <f>NBI_L2!BO44</f>
        <v>0</v>
      </c>
      <c r="BP44" s="27">
        <f>NBI_L2!BP44</f>
        <v>0</v>
      </c>
      <c r="BQ44" s="27">
        <f>NBI_L2!BQ44</f>
        <v>0</v>
      </c>
      <c r="BR44" s="27">
        <f>NBI_L2!BR44</f>
        <v>0</v>
      </c>
      <c r="BS44" s="27">
        <f>NBI_L2!BS44</f>
        <v>0</v>
      </c>
      <c r="BT44" s="27">
        <f>NBI_L2!BT44</f>
        <v>0</v>
      </c>
      <c r="BU44" s="27">
        <f>NBI_L2!BU44</f>
        <v>0</v>
      </c>
      <c r="BV44" s="27">
        <f>NBI_L2!BV44</f>
        <v>0</v>
      </c>
      <c r="BW44" s="27">
        <f>NBI_L2!BW44</f>
        <v>0</v>
      </c>
      <c r="BX44" s="27">
        <f>NBI_L2!BX44</f>
        <v>0</v>
      </c>
      <c r="BY44" s="27">
        <f>NBI_L2!BY44</f>
        <v>0</v>
      </c>
      <c r="BZ44" s="27">
        <f>NBI_L2!BZ44</f>
        <v>0</v>
      </c>
      <c r="CA44" s="27">
        <f>NBI_L2!CA44</f>
        <v>0</v>
      </c>
      <c r="CB44" s="27">
        <f>NBI_L2!CB44</f>
        <v>0</v>
      </c>
      <c r="CC44" s="27">
        <f>NBI_L2!CC44</f>
        <v>0</v>
      </c>
      <c r="CD44" s="27">
        <f>NBI_L2!CD44</f>
        <v>0</v>
      </c>
      <c r="CE44" s="27">
        <f>NBI_L2!CE44</f>
        <v>0</v>
      </c>
      <c r="CF44" s="27">
        <f>NBI_L2!CW44</f>
        <v>21269.616155380802</v>
      </c>
    </row>
    <row r="45" spans="1:84" outlineLevel="1" x14ac:dyDescent="0.2">
      <c r="A45" s="5" t="s">
        <v>307</v>
      </c>
      <c r="B45" s="27">
        <f>NBI_L2!B45</f>
        <v>0</v>
      </c>
      <c r="C45" s="27">
        <f>NBI_L2!C45</f>
        <v>0</v>
      </c>
      <c r="D45" s="27">
        <f>NBI_L2!D45</f>
        <v>0</v>
      </c>
      <c r="E45" s="27">
        <f>NBI_L2!E45</f>
        <v>0</v>
      </c>
      <c r="F45" s="27">
        <f>NBI_L2!F45</f>
        <v>0</v>
      </c>
      <c r="G45" s="27">
        <f>NBI_L2!G45</f>
        <v>0</v>
      </c>
      <c r="H45" s="27">
        <f>NBI_L2!H45</f>
        <v>3591.1576042738448</v>
      </c>
      <c r="I45" s="27">
        <f>NBI_L2!I45</f>
        <v>0</v>
      </c>
      <c r="J45" s="27">
        <f>NBI_L2!J45</f>
        <v>0</v>
      </c>
      <c r="K45" s="27">
        <f>NBI_L2!K45</f>
        <v>0</v>
      </c>
      <c r="L45" s="27">
        <f>NBI_L2!L45</f>
        <v>0</v>
      </c>
      <c r="M45" s="27">
        <f>NBI_L2!M45</f>
        <v>0</v>
      </c>
      <c r="N45" s="27">
        <f>NBI_L2!N45</f>
        <v>0</v>
      </c>
      <c r="O45" s="27">
        <f>NBI_L2!O45</f>
        <v>0</v>
      </c>
      <c r="P45" s="27">
        <f>NBI_L2!P45</f>
        <v>0</v>
      </c>
      <c r="Q45" s="27">
        <f>NBI_L2!Q45</f>
        <v>0</v>
      </c>
      <c r="R45" s="27">
        <f>NBI_L2!R45</f>
        <v>0</v>
      </c>
      <c r="S45" s="27">
        <f>NBI_L2!S45</f>
        <v>0</v>
      </c>
      <c r="T45" s="27">
        <f>NBI_L2!T45</f>
        <v>0</v>
      </c>
      <c r="U45" s="27">
        <f>NBI_L2!U45</f>
        <v>0</v>
      </c>
      <c r="V45" s="27">
        <f>NBI_L2!V45</f>
        <v>0</v>
      </c>
      <c r="W45" s="27">
        <f>NBI_L2!W45</f>
        <v>0</v>
      </c>
      <c r="X45" s="27">
        <f>NBI_L2!X45</f>
        <v>0</v>
      </c>
      <c r="Y45" s="27">
        <f>NBI_L2!Y45</f>
        <v>0</v>
      </c>
      <c r="Z45" s="27">
        <f>NBI_L2!Z45</f>
        <v>0</v>
      </c>
      <c r="AA45" s="27">
        <f>NBI_L2!AA45</f>
        <v>0</v>
      </c>
      <c r="AB45" s="27">
        <f>NBI_L2!AB45</f>
        <v>0</v>
      </c>
      <c r="AC45" s="27">
        <f>NBI_L2!AC45</f>
        <v>0</v>
      </c>
      <c r="AD45" s="27">
        <f>NBI_L2!AD45</f>
        <v>0</v>
      </c>
      <c r="AE45" s="27">
        <f>NBI_L2!AE45</f>
        <v>71.030261270364207</v>
      </c>
      <c r="AF45" s="27">
        <f>NBI_L2!AF45</f>
        <v>0</v>
      </c>
      <c r="AG45" s="27">
        <f>NBI_L2!AG45</f>
        <v>0</v>
      </c>
      <c r="AH45" s="27">
        <f>NBI_L2!AH45</f>
        <v>0</v>
      </c>
      <c r="AI45" s="27">
        <f>NBI_L2!AI45</f>
        <v>0</v>
      </c>
      <c r="AJ45" s="27">
        <f>NBI_L2!AJ45</f>
        <v>149.89304907871599</v>
      </c>
      <c r="AK45" s="27">
        <f>NBI_L2!AK45</f>
        <v>0</v>
      </c>
      <c r="AL45" s="27">
        <f>NBI_L2!AL45</f>
        <v>0</v>
      </c>
      <c r="AM45" s="27">
        <f>NBI_L2!AM45</f>
        <v>0</v>
      </c>
      <c r="AN45" s="27">
        <f>NBI_L2!AN45</f>
        <v>0</v>
      </c>
      <c r="AO45" s="27">
        <f>NBI_L2!AO45</f>
        <v>68.024522737531697</v>
      </c>
      <c r="AP45" s="27">
        <f>NBI_L2!AP45</f>
        <v>44.341670112289101</v>
      </c>
      <c r="AQ45" s="27">
        <f>NBI_L2!AQ45</f>
        <v>0</v>
      </c>
      <c r="AR45" s="27">
        <f>NBI_L2!AR45</f>
        <v>0</v>
      </c>
      <c r="AS45" s="27">
        <f>NBI_L2!AS45</f>
        <v>0</v>
      </c>
      <c r="AT45" s="27">
        <f>NBI_L2!AT45</f>
        <v>0</v>
      </c>
      <c r="AU45" s="27">
        <f>NBI_L2!AU45</f>
        <v>0</v>
      </c>
      <c r="AV45" s="27">
        <f>NBI_L2!AV45</f>
        <v>0</v>
      </c>
      <c r="AW45" s="27">
        <f>NBI_L2!AW45</f>
        <v>0</v>
      </c>
      <c r="AX45" s="27">
        <f>NBI_L2!AX45</f>
        <v>0</v>
      </c>
      <c r="AY45" s="27">
        <f>NBI_L2!AY45</f>
        <v>0</v>
      </c>
      <c r="AZ45" s="27">
        <f>NBI_L2!AZ45</f>
        <v>0</v>
      </c>
      <c r="BA45" s="27">
        <f>NBI_L2!BA45</f>
        <v>0</v>
      </c>
      <c r="BB45" s="27">
        <f>NBI_L2!BB45</f>
        <v>0</v>
      </c>
      <c r="BC45" s="27">
        <f>NBI_L2!BC45</f>
        <v>0</v>
      </c>
      <c r="BD45" s="27">
        <f>NBI_L2!BD45</f>
        <v>0</v>
      </c>
      <c r="BE45" s="27">
        <f>NBI_L2!BE45</f>
        <v>0</v>
      </c>
      <c r="BF45" s="27">
        <f>NBI_L2!BF45</f>
        <v>0</v>
      </c>
      <c r="BG45" s="27">
        <f>NBI_L2!BG45</f>
        <v>0</v>
      </c>
      <c r="BH45" s="27">
        <f>NBI_L2!BH45</f>
        <v>0</v>
      </c>
      <c r="BI45" s="27">
        <f>NBI_L2!BI45</f>
        <v>0</v>
      </c>
      <c r="BJ45" s="27">
        <f>NBI_L2!BJ45</f>
        <v>0</v>
      </c>
      <c r="BK45" s="27">
        <f>NBI_L2!BK45</f>
        <v>0</v>
      </c>
      <c r="BL45" s="27">
        <f>NBI_L2!BL45</f>
        <v>0</v>
      </c>
      <c r="BM45" s="27">
        <f>NBI_L2!BM45</f>
        <v>0</v>
      </c>
      <c r="BN45" s="27">
        <f>NBI_L2!BN45</f>
        <v>0</v>
      </c>
      <c r="BO45" s="27">
        <f>NBI_L2!BO45</f>
        <v>0</v>
      </c>
      <c r="BP45" s="27">
        <f>NBI_L2!BP45</f>
        <v>0</v>
      </c>
      <c r="BQ45" s="27">
        <f>NBI_L2!BQ45</f>
        <v>0</v>
      </c>
      <c r="BR45" s="27">
        <f>NBI_L2!BR45</f>
        <v>0</v>
      </c>
      <c r="BS45" s="27">
        <f>NBI_L2!BS45</f>
        <v>0</v>
      </c>
      <c r="BT45" s="27">
        <f>NBI_L2!BT45</f>
        <v>0</v>
      </c>
      <c r="BU45" s="27">
        <f>NBI_L2!BU45</f>
        <v>0</v>
      </c>
      <c r="BV45" s="27">
        <f>NBI_L2!BV45</f>
        <v>0</v>
      </c>
      <c r="BW45" s="27">
        <f>NBI_L2!BW45</f>
        <v>0</v>
      </c>
      <c r="BX45" s="27">
        <f>NBI_L2!BX45</f>
        <v>0</v>
      </c>
      <c r="BY45" s="27">
        <f>NBI_L2!BY45</f>
        <v>0</v>
      </c>
      <c r="BZ45" s="27">
        <f>NBI_L2!BZ45</f>
        <v>0</v>
      </c>
      <c r="CA45" s="27">
        <f>NBI_L2!CA45</f>
        <v>0</v>
      </c>
      <c r="CB45" s="27">
        <f>NBI_L2!CB45</f>
        <v>0</v>
      </c>
      <c r="CC45" s="27">
        <f>NBI_L2!CC45</f>
        <v>0</v>
      </c>
      <c r="CD45" s="27">
        <f>NBI_L2!CD45</f>
        <v>0</v>
      </c>
      <c r="CE45" s="27">
        <f>NBI_L2!CE45</f>
        <v>0</v>
      </c>
      <c r="CF45" s="27">
        <f>NBI_L2!CW45</f>
        <v>10861.9371784459</v>
      </c>
    </row>
    <row r="46" spans="1:84" outlineLevel="1" x14ac:dyDescent="0.2">
      <c r="A46" s="5" t="s">
        <v>308</v>
      </c>
      <c r="B46" s="27">
        <f>NBI_L2!B46</f>
        <v>956.53877386132797</v>
      </c>
      <c r="C46" s="27">
        <f>NBI_L2!C46</f>
        <v>0</v>
      </c>
      <c r="D46" s="27">
        <f>NBI_L2!D46</f>
        <v>0</v>
      </c>
      <c r="E46" s="27">
        <f>NBI_L2!E46</f>
        <v>233.593627865401</v>
      </c>
      <c r="F46" s="27">
        <f>NBI_L2!F46</f>
        <v>0</v>
      </c>
      <c r="G46" s="27">
        <f>NBI_L2!G46</f>
        <v>0</v>
      </c>
      <c r="H46" s="27">
        <f>NBI_L2!H46</f>
        <v>3177.7934403978261</v>
      </c>
      <c r="I46" s="27">
        <f>NBI_L2!I46</f>
        <v>309.49376454998355</v>
      </c>
      <c r="J46" s="27">
        <f>NBI_L2!J46</f>
        <v>527.80472935049761</v>
      </c>
      <c r="K46" s="27">
        <f>NBI_L2!K46</f>
        <v>3.0809553602810502</v>
      </c>
      <c r="L46" s="27">
        <f>NBI_L2!L46</f>
        <v>0.815799967649532</v>
      </c>
      <c r="M46" s="27">
        <f>NBI_L2!M46</f>
        <v>421.00457491075156</v>
      </c>
      <c r="N46" s="27">
        <f>NBI_L2!N46</f>
        <v>6217.4250847112398</v>
      </c>
      <c r="O46" s="27">
        <f>NBI_L2!O46</f>
        <v>190.93092553981899</v>
      </c>
      <c r="P46" s="27">
        <f>NBI_L2!P46</f>
        <v>17398.638656890071</v>
      </c>
      <c r="Q46" s="27">
        <f>NBI_L2!Q46</f>
        <v>2357.5878487721102</v>
      </c>
      <c r="R46" s="27">
        <f>NBI_L2!R46</f>
        <v>1373.9109882933501</v>
      </c>
      <c r="S46" s="27">
        <f>NBI_L2!S46</f>
        <v>98.927074874050007</v>
      </c>
      <c r="T46" s="27">
        <f>NBI_L2!T46</f>
        <v>221.854759043114</v>
      </c>
      <c r="U46" s="27">
        <f>NBI_L2!U46</f>
        <v>3649.3569317524243</v>
      </c>
      <c r="V46" s="27">
        <f>NBI_L2!V46</f>
        <v>4494.6660932070399</v>
      </c>
      <c r="W46" s="27">
        <f>NBI_L2!W46</f>
        <v>398.12295310821401</v>
      </c>
      <c r="X46" s="27">
        <f>NBI_L2!X46</f>
        <v>126.9064510351687</v>
      </c>
      <c r="Y46" s="27">
        <f>NBI_L2!Y46</f>
        <v>0</v>
      </c>
      <c r="Z46" s="27">
        <f>NBI_L2!Z46</f>
        <v>39.77995290452386</v>
      </c>
      <c r="AA46" s="27">
        <f>NBI_L2!AA46</f>
        <v>30.489937457998732</v>
      </c>
      <c r="AB46" s="27">
        <f>NBI_L2!AB46</f>
        <v>82.611844497443201</v>
      </c>
      <c r="AC46" s="27">
        <f>NBI_L2!AC46</f>
        <v>10.9485936495348</v>
      </c>
      <c r="AD46" s="27">
        <f>NBI_L2!AD46</f>
        <v>39.963052869434698</v>
      </c>
      <c r="AE46" s="27">
        <f>NBI_L2!AE46</f>
        <v>1971.03667597463</v>
      </c>
      <c r="AF46" s="27">
        <f>NBI_L2!AF46</f>
        <v>50315.706007482397</v>
      </c>
      <c r="AG46" s="27">
        <f>NBI_L2!AG46</f>
        <v>2728.8025962460401</v>
      </c>
      <c r="AH46" s="27">
        <f>NBI_L2!AH46</f>
        <v>0</v>
      </c>
      <c r="AI46" s="27">
        <f>NBI_L2!AI46</f>
        <v>0</v>
      </c>
      <c r="AJ46" s="27">
        <f>NBI_L2!AJ46</f>
        <v>0</v>
      </c>
      <c r="AK46" s="27">
        <f>NBI_L2!AK46</f>
        <v>0</v>
      </c>
      <c r="AL46" s="27">
        <f>NBI_L2!AL46</f>
        <v>0</v>
      </c>
      <c r="AM46" s="27">
        <f>NBI_L2!AM46</f>
        <v>0</v>
      </c>
      <c r="AN46" s="27">
        <f>NBI_L2!AN46</f>
        <v>0</v>
      </c>
      <c r="AO46" s="27">
        <f>NBI_L2!AO46</f>
        <v>0</v>
      </c>
      <c r="AP46" s="27">
        <f>NBI_L2!AP46</f>
        <v>0</v>
      </c>
      <c r="AQ46" s="27">
        <f>NBI_L2!AQ46</f>
        <v>0</v>
      </c>
      <c r="AR46" s="27">
        <f>NBI_L2!AR46</f>
        <v>0</v>
      </c>
      <c r="AS46" s="27">
        <f>NBI_L2!AS46</f>
        <v>0</v>
      </c>
      <c r="AT46" s="27">
        <f>NBI_L2!AT46</f>
        <v>0</v>
      </c>
      <c r="AU46" s="27">
        <f>NBI_L2!AU46</f>
        <v>0</v>
      </c>
      <c r="AV46" s="27">
        <f>NBI_L2!AV46</f>
        <v>0</v>
      </c>
      <c r="AW46" s="27">
        <f>NBI_L2!AW46</f>
        <v>0</v>
      </c>
      <c r="AX46" s="27">
        <f>NBI_L2!AX46</f>
        <v>0</v>
      </c>
      <c r="AY46" s="27">
        <f>NBI_L2!AY46</f>
        <v>0</v>
      </c>
      <c r="AZ46" s="27">
        <f>NBI_L2!AZ46</f>
        <v>0</v>
      </c>
      <c r="BA46" s="27">
        <f>NBI_L2!BA46</f>
        <v>0</v>
      </c>
      <c r="BB46" s="27">
        <f>NBI_L2!BB46</f>
        <v>0</v>
      </c>
      <c r="BC46" s="27">
        <f>NBI_L2!BC46</f>
        <v>0</v>
      </c>
      <c r="BD46" s="27">
        <f>NBI_L2!BD46</f>
        <v>0</v>
      </c>
      <c r="BE46" s="27">
        <f>NBI_L2!BE46</f>
        <v>0</v>
      </c>
      <c r="BF46" s="27">
        <f>NBI_L2!BF46</f>
        <v>0</v>
      </c>
      <c r="BG46" s="27">
        <f>NBI_L2!BG46</f>
        <v>0</v>
      </c>
      <c r="BH46" s="27">
        <f>NBI_L2!BH46</f>
        <v>0</v>
      </c>
      <c r="BI46" s="27">
        <f>NBI_L2!BI46</f>
        <v>0</v>
      </c>
      <c r="BJ46" s="27">
        <f>NBI_L2!BJ46</f>
        <v>0</v>
      </c>
      <c r="BK46" s="27">
        <f>NBI_L2!BK46</f>
        <v>0</v>
      </c>
      <c r="BL46" s="27">
        <f>NBI_L2!BL46</f>
        <v>0</v>
      </c>
      <c r="BM46" s="27">
        <f>NBI_L2!BM46</f>
        <v>0</v>
      </c>
      <c r="BN46" s="27">
        <f>NBI_L2!BN46</f>
        <v>0</v>
      </c>
      <c r="BO46" s="27">
        <f>NBI_L2!BO46</f>
        <v>0</v>
      </c>
      <c r="BP46" s="27">
        <f>NBI_L2!BP46</f>
        <v>0</v>
      </c>
      <c r="BQ46" s="27">
        <f>NBI_L2!BQ46</f>
        <v>0</v>
      </c>
      <c r="BR46" s="27">
        <f>NBI_L2!BR46</f>
        <v>0</v>
      </c>
      <c r="BS46" s="27">
        <f>NBI_L2!BS46</f>
        <v>0</v>
      </c>
      <c r="BT46" s="27">
        <f>NBI_L2!BT46</f>
        <v>0</v>
      </c>
      <c r="BU46" s="27">
        <f>NBI_L2!BU46</f>
        <v>0</v>
      </c>
      <c r="BV46" s="27">
        <f>NBI_L2!BV46</f>
        <v>0</v>
      </c>
      <c r="BW46" s="27">
        <f>NBI_L2!BW46</f>
        <v>0</v>
      </c>
      <c r="BX46" s="27">
        <f>NBI_L2!BX46</f>
        <v>0</v>
      </c>
      <c r="BY46" s="27">
        <f>NBI_L2!BY46</f>
        <v>0</v>
      </c>
      <c r="BZ46" s="27">
        <f>NBI_L2!BZ46</f>
        <v>0</v>
      </c>
      <c r="CA46" s="27">
        <f>NBI_L2!CA46</f>
        <v>0</v>
      </c>
      <c r="CB46" s="27">
        <f>NBI_L2!CB46</f>
        <v>0</v>
      </c>
      <c r="CC46" s="27">
        <f>NBI_L2!CC46</f>
        <v>0</v>
      </c>
      <c r="CD46" s="27">
        <f>NBI_L2!CD46</f>
        <v>0</v>
      </c>
      <c r="CE46" s="27">
        <f>NBI_L2!CE46</f>
        <v>0</v>
      </c>
      <c r="CF46" s="27">
        <f>NBI_L2!CW46</f>
        <v>162646.788014272</v>
      </c>
    </row>
    <row r="47" spans="1:84" outlineLevel="1" x14ac:dyDescent="0.2">
      <c r="A47" s="5" t="s">
        <v>309</v>
      </c>
      <c r="B47" s="27">
        <f>NBI_L2!B47</f>
        <v>0</v>
      </c>
      <c r="C47" s="27">
        <f>NBI_L2!C47</f>
        <v>0</v>
      </c>
      <c r="D47" s="27">
        <f>NBI_L2!D47</f>
        <v>0</v>
      </c>
      <c r="E47" s="27">
        <f>NBI_L2!E47</f>
        <v>0</v>
      </c>
      <c r="F47" s="27">
        <f>NBI_L2!F47</f>
        <v>5277.709970728074</v>
      </c>
      <c r="G47" s="27">
        <f>NBI_L2!G47</f>
        <v>373.81044436828699</v>
      </c>
      <c r="H47" s="27">
        <f>NBI_L2!H47</f>
        <v>0</v>
      </c>
      <c r="I47" s="27">
        <f>NBI_L2!I47</f>
        <v>0</v>
      </c>
      <c r="J47" s="27">
        <f>NBI_L2!J47</f>
        <v>0</v>
      </c>
      <c r="K47" s="27">
        <f>NBI_L2!K47</f>
        <v>0</v>
      </c>
      <c r="L47" s="27">
        <f>NBI_L2!L47</f>
        <v>0</v>
      </c>
      <c r="M47" s="27">
        <f>NBI_L2!M47</f>
        <v>645.16841815479961</v>
      </c>
      <c r="N47" s="27">
        <f>NBI_L2!N47</f>
        <v>0</v>
      </c>
      <c r="O47" s="27">
        <f>NBI_L2!O47</f>
        <v>633.13998094681517</v>
      </c>
      <c r="P47" s="27">
        <f>NBI_L2!P47</f>
        <v>23869.590077904559</v>
      </c>
      <c r="Q47" s="27">
        <f>NBI_L2!Q47</f>
        <v>0</v>
      </c>
      <c r="R47" s="27">
        <f>NBI_L2!R47</f>
        <v>0</v>
      </c>
      <c r="S47" s="27">
        <f>NBI_L2!S47</f>
        <v>0</v>
      </c>
      <c r="T47" s="27">
        <f>NBI_L2!T47</f>
        <v>0</v>
      </c>
      <c r="U47" s="27">
        <f>NBI_L2!U47</f>
        <v>10336.020090018725</v>
      </c>
      <c r="V47" s="27">
        <f>NBI_L2!V47</f>
        <v>41475.324341052234</v>
      </c>
      <c r="W47" s="27">
        <f>NBI_L2!W47</f>
        <v>13135.744076494735</v>
      </c>
      <c r="X47" s="27">
        <f>NBI_L2!X47</f>
        <v>3195.8576238345277</v>
      </c>
      <c r="Y47" s="27">
        <f>NBI_L2!Y47</f>
        <v>3710.1870116781283</v>
      </c>
      <c r="Z47" s="27">
        <f>NBI_L2!Z47</f>
        <v>1739.8494389861185</v>
      </c>
      <c r="AA47" s="27">
        <f>NBI_L2!AA47</f>
        <v>2173.5412977191968</v>
      </c>
      <c r="AB47" s="27">
        <f>NBI_L2!AB47</f>
        <v>32593.823526159202</v>
      </c>
      <c r="AC47" s="27">
        <f>NBI_L2!AC47</f>
        <v>713.76744932033648</v>
      </c>
      <c r="AD47" s="27">
        <f>NBI_L2!AD47</f>
        <v>0</v>
      </c>
      <c r="AE47" s="27">
        <f>NBI_L2!AE47</f>
        <v>10175.816221316158</v>
      </c>
      <c r="AF47" s="27">
        <f>NBI_L2!AF47</f>
        <v>0</v>
      </c>
      <c r="AG47" s="27">
        <f>NBI_L2!AG47</f>
        <v>0</v>
      </c>
      <c r="AH47" s="27">
        <f>NBI_L2!AH47</f>
        <v>0</v>
      </c>
      <c r="AI47" s="27">
        <f>NBI_L2!AI47</f>
        <v>0</v>
      </c>
      <c r="AJ47" s="27">
        <f>NBI_L2!AJ47</f>
        <v>0</v>
      </c>
      <c r="AK47" s="27">
        <f>NBI_L2!AK47</f>
        <v>0</v>
      </c>
      <c r="AL47" s="27">
        <f>NBI_L2!AL47</f>
        <v>0</v>
      </c>
      <c r="AM47" s="27">
        <f>NBI_L2!AM47</f>
        <v>0</v>
      </c>
      <c r="AN47" s="27">
        <f>NBI_L2!AN47</f>
        <v>0</v>
      </c>
      <c r="AO47" s="27">
        <f>NBI_L2!AO47</f>
        <v>0</v>
      </c>
      <c r="AP47" s="27">
        <f>NBI_L2!AP47</f>
        <v>740.20202113052437</v>
      </c>
      <c r="AQ47" s="27">
        <f>NBI_L2!AQ47</f>
        <v>0</v>
      </c>
      <c r="AR47" s="27">
        <f>NBI_L2!AR47</f>
        <v>0</v>
      </c>
      <c r="AS47" s="27">
        <f>NBI_L2!AS47</f>
        <v>0</v>
      </c>
      <c r="AT47" s="27">
        <f>NBI_L2!AT47</f>
        <v>0</v>
      </c>
      <c r="AU47" s="27">
        <f>NBI_L2!AU47</f>
        <v>0</v>
      </c>
      <c r="AV47" s="27">
        <f>NBI_L2!AV47</f>
        <v>0</v>
      </c>
      <c r="AW47" s="27">
        <f>NBI_L2!AW47</f>
        <v>0</v>
      </c>
      <c r="AX47" s="27">
        <f>NBI_L2!AX47</f>
        <v>0</v>
      </c>
      <c r="AY47" s="27">
        <f>NBI_L2!AY47</f>
        <v>0</v>
      </c>
      <c r="AZ47" s="27">
        <f>NBI_L2!AZ47</f>
        <v>0</v>
      </c>
      <c r="BA47" s="27">
        <f>NBI_L2!BA47</f>
        <v>0</v>
      </c>
      <c r="BB47" s="27">
        <f>NBI_L2!BB47</f>
        <v>0</v>
      </c>
      <c r="BC47" s="27">
        <f>NBI_L2!BC47</f>
        <v>0</v>
      </c>
      <c r="BD47" s="27">
        <f>NBI_L2!BD47</f>
        <v>0</v>
      </c>
      <c r="BE47" s="27">
        <f>NBI_L2!BE47</f>
        <v>0</v>
      </c>
      <c r="BF47" s="27">
        <f>NBI_L2!BF47</f>
        <v>0</v>
      </c>
      <c r="BG47" s="27">
        <f>NBI_L2!BG47</f>
        <v>0</v>
      </c>
      <c r="BH47" s="27">
        <f>NBI_L2!BH47</f>
        <v>0</v>
      </c>
      <c r="BI47" s="27">
        <f>NBI_L2!BI47</f>
        <v>0</v>
      </c>
      <c r="BJ47" s="27">
        <f>NBI_L2!BJ47</f>
        <v>0</v>
      </c>
      <c r="BK47" s="27">
        <f>NBI_L2!BK47</f>
        <v>0</v>
      </c>
      <c r="BL47" s="27">
        <f>NBI_L2!BL47</f>
        <v>0</v>
      </c>
      <c r="BM47" s="27">
        <f>NBI_L2!BM47</f>
        <v>0</v>
      </c>
      <c r="BN47" s="27">
        <f>NBI_L2!BN47</f>
        <v>0</v>
      </c>
      <c r="BO47" s="27">
        <f>NBI_L2!BO47</f>
        <v>0</v>
      </c>
      <c r="BP47" s="27">
        <f>NBI_L2!BP47</f>
        <v>0</v>
      </c>
      <c r="BQ47" s="27">
        <f>NBI_L2!BQ47</f>
        <v>0</v>
      </c>
      <c r="BR47" s="27">
        <f>NBI_L2!BR47</f>
        <v>0</v>
      </c>
      <c r="BS47" s="27">
        <f>NBI_L2!BS47</f>
        <v>0</v>
      </c>
      <c r="BT47" s="27">
        <f>NBI_L2!BT47</f>
        <v>0</v>
      </c>
      <c r="BU47" s="27">
        <f>NBI_L2!BU47</f>
        <v>0</v>
      </c>
      <c r="BV47" s="27">
        <f>NBI_L2!BV47</f>
        <v>0</v>
      </c>
      <c r="BW47" s="27">
        <f>NBI_L2!BW47</f>
        <v>0</v>
      </c>
      <c r="BX47" s="27">
        <f>NBI_L2!BX47</f>
        <v>0</v>
      </c>
      <c r="BY47" s="27">
        <f>NBI_L2!BY47</f>
        <v>0</v>
      </c>
      <c r="BZ47" s="27">
        <f>NBI_L2!BZ47</f>
        <v>0</v>
      </c>
      <c r="CA47" s="27">
        <f>NBI_L2!CA47</f>
        <v>0</v>
      </c>
      <c r="CB47" s="27">
        <f>NBI_L2!CB47</f>
        <v>0</v>
      </c>
      <c r="CC47" s="27">
        <f>NBI_L2!CC47</f>
        <v>0</v>
      </c>
      <c r="CD47" s="27">
        <f>NBI_L2!CD47</f>
        <v>0</v>
      </c>
      <c r="CE47" s="27">
        <f>NBI_L2!CE47</f>
        <v>0</v>
      </c>
      <c r="CF47" s="27">
        <f>NBI_L2!CW47</f>
        <v>487406.89831647993</v>
      </c>
    </row>
    <row r="48" spans="1:84" outlineLevel="1" x14ac:dyDescent="0.2">
      <c r="A48" s="5" t="s">
        <v>425</v>
      </c>
      <c r="B48" s="27">
        <f>NBI_L2!B48</f>
        <v>11571.017701204601</v>
      </c>
      <c r="C48" s="27">
        <f>NBI_L2!C48</f>
        <v>1310.0578035952201</v>
      </c>
      <c r="D48" s="27">
        <f>NBI_L2!D48</f>
        <v>158.04869614601199</v>
      </c>
      <c r="E48" s="27">
        <f>NBI_L2!E48</f>
        <v>0</v>
      </c>
      <c r="F48" s="27">
        <f>NBI_L2!F48</f>
        <v>0</v>
      </c>
      <c r="G48" s="27">
        <f>NBI_L2!G48</f>
        <v>1182.1433052759101</v>
      </c>
      <c r="H48" s="27">
        <f>NBI_L2!H48</f>
        <v>4529.0778418831314</v>
      </c>
      <c r="I48" s="27">
        <f>NBI_L2!I48</f>
        <v>43.726755403211463</v>
      </c>
      <c r="J48" s="27">
        <f>NBI_L2!J48</f>
        <v>445.215622770366</v>
      </c>
      <c r="K48" s="27">
        <f>NBI_L2!K48</f>
        <v>0</v>
      </c>
      <c r="L48" s="27">
        <f>NBI_L2!L48</f>
        <v>0</v>
      </c>
      <c r="M48" s="27">
        <f>NBI_L2!M48</f>
        <v>1566.7963588061141</v>
      </c>
      <c r="N48" s="27">
        <f>NBI_L2!N48</f>
        <v>1030.7142512498001</v>
      </c>
      <c r="O48" s="27">
        <f>NBI_L2!O48</f>
        <v>1265.6880115174299</v>
      </c>
      <c r="P48" s="27">
        <f>NBI_L2!P48</f>
        <v>89951.878740300774</v>
      </c>
      <c r="Q48" s="27">
        <f>NBI_L2!Q48</f>
        <v>22520.526031478454</v>
      </c>
      <c r="R48" s="27">
        <f>NBI_L2!R48</f>
        <v>14718.259447831455</v>
      </c>
      <c r="S48" s="27">
        <f>NBI_L2!S48</f>
        <v>0</v>
      </c>
      <c r="T48" s="27">
        <f>NBI_L2!T48</f>
        <v>1607.16851479557</v>
      </c>
      <c r="U48" s="27">
        <f>NBI_L2!U48</f>
        <v>21891.711005335663</v>
      </c>
      <c r="V48" s="27">
        <f>NBI_L2!V48</f>
        <v>4480.9097939345202</v>
      </c>
      <c r="W48" s="27">
        <f>NBI_L2!W48</f>
        <v>1096.1843888634601</v>
      </c>
      <c r="X48" s="27">
        <f>NBI_L2!X48</f>
        <v>627.529316873065</v>
      </c>
      <c r="Y48" s="27">
        <f>NBI_L2!Y48</f>
        <v>956.4575785609353</v>
      </c>
      <c r="Z48" s="27">
        <f>NBI_L2!Z48</f>
        <v>116.333594877278</v>
      </c>
      <c r="AA48" s="27">
        <f>NBI_L2!AA48</f>
        <v>48.493492718424399</v>
      </c>
      <c r="AB48" s="27">
        <f>NBI_L2!AB48</f>
        <v>714.06079672625606</v>
      </c>
      <c r="AC48" s="27">
        <f>NBI_L2!AC48</f>
        <v>103.269624270688</v>
      </c>
      <c r="AD48" s="27">
        <f>NBI_L2!AD48</f>
        <v>59.905045150455898</v>
      </c>
      <c r="AE48" s="27">
        <f>NBI_L2!AE48</f>
        <v>0</v>
      </c>
      <c r="AF48" s="27">
        <f>NBI_L2!AF48</f>
        <v>270.55135099896268</v>
      </c>
      <c r="AG48" s="27">
        <f>NBI_L2!AG48</f>
        <v>145.139100645875</v>
      </c>
      <c r="AH48" s="27">
        <f>NBI_L2!AH48</f>
        <v>42302.967423541078</v>
      </c>
      <c r="AI48" s="27">
        <f>NBI_L2!AI48</f>
        <v>0</v>
      </c>
      <c r="AJ48" s="27">
        <f>NBI_L2!AJ48</f>
        <v>0</v>
      </c>
      <c r="AK48" s="27">
        <f>NBI_L2!AK48</f>
        <v>0</v>
      </c>
      <c r="AL48" s="27">
        <f>NBI_L2!AL48</f>
        <v>0</v>
      </c>
      <c r="AM48" s="27">
        <f>NBI_L2!AM48</f>
        <v>0</v>
      </c>
      <c r="AN48" s="27">
        <f>NBI_L2!AN48</f>
        <v>0</v>
      </c>
      <c r="AO48" s="27">
        <f>NBI_L2!AO48</f>
        <v>6747.7961787395907</v>
      </c>
      <c r="AP48" s="27">
        <f>NBI_L2!AP48</f>
        <v>9901.1568150582261</v>
      </c>
      <c r="AQ48" s="27">
        <f>NBI_L2!AQ48</f>
        <v>0</v>
      </c>
      <c r="AR48" s="27">
        <f>NBI_L2!AR48</f>
        <v>0</v>
      </c>
      <c r="AS48" s="27">
        <f>NBI_L2!AS48</f>
        <v>0</v>
      </c>
      <c r="AT48" s="27">
        <f>NBI_L2!AT48</f>
        <v>0</v>
      </c>
      <c r="AU48" s="27">
        <f>NBI_L2!AU48</f>
        <v>0</v>
      </c>
      <c r="AV48" s="27">
        <f>NBI_L2!AV48</f>
        <v>0</v>
      </c>
      <c r="AW48" s="27">
        <f>NBI_L2!AW48</f>
        <v>0</v>
      </c>
      <c r="AX48" s="27">
        <f>NBI_L2!AX48</f>
        <v>0</v>
      </c>
      <c r="AY48" s="27">
        <f>NBI_L2!AY48</f>
        <v>0</v>
      </c>
      <c r="AZ48" s="27">
        <f>NBI_L2!AZ48</f>
        <v>0</v>
      </c>
      <c r="BA48" s="27">
        <f>NBI_L2!BA48</f>
        <v>0</v>
      </c>
      <c r="BB48" s="27">
        <f>NBI_L2!BB48</f>
        <v>0</v>
      </c>
      <c r="BC48" s="27">
        <f>NBI_L2!BC48</f>
        <v>0</v>
      </c>
      <c r="BD48" s="27">
        <f>NBI_L2!BD48</f>
        <v>0</v>
      </c>
      <c r="BE48" s="27">
        <f>NBI_L2!BE48</f>
        <v>0</v>
      </c>
      <c r="BF48" s="27">
        <f>NBI_L2!BF48</f>
        <v>0</v>
      </c>
      <c r="BG48" s="27">
        <f>NBI_L2!BG48</f>
        <v>0</v>
      </c>
      <c r="BH48" s="27">
        <f>NBI_L2!BH48</f>
        <v>0</v>
      </c>
      <c r="BI48" s="27">
        <f>NBI_L2!BI48</f>
        <v>0</v>
      </c>
      <c r="BJ48" s="27">
        <f>NBI_L2!BJ48</f>
        <v>0</v>
      </c>
      <c r="BK48" s="27">
        <f>NBI_L2!BK48</f>
        <v>0</v>
      </c>
      <c r="BL48" s="27">
        <f>NBI_L2!BL48</f>
        <v>0</v>
      </c>
      <c r="BM48" s="27">
        <f>NBI_L2!BM48</f>
        <v>0</v>
      </c>
      <c r="BN48" s="27">
        <f>NBI_L2!BN48</f>
        <v>0</v>
      </c>
      <c r="BO48" s="27">
        <f>NBI_L2!BO48</f>
        <v>0</v>
      </c>
      <c r="BP48" s="27">
        <f>NBI_L2!BP48</f>
        <v>0</v>
      </c>
      <c r="BQ48" s="27">
        <f>NBI_L2!BQ48</f>
        <v>0</v>
      </c>
      <c r="BR48" s="27">
        <f>NBI_L2!BR48</f>
        <v>0</v>
      </c>
      <c r="BS48" s="27">
        <f>NBI_L2!BS48</f>
        <v>0</v>
      </c>
      <c r="BT48" s="27">
        <f>NBI_L2!BT48</f>
        <v>0</v>
      </c>
      <c r="BU48" s="27">
        <f>NBI_L2!BU48</f>
        <v>0</v>
      </c>
      <c r="BV48" s="27">
        <f>NBI_L2!BV48</f>
        <v>0</v>
      </c>
      <c r="BW48" s="27">
        <f>NBI_L2!BW48</f>
        <v>0</v>
      </c>
      <c r="BX48" s="27">
        <f>NBI_L2!BX48</f>
        <v>0</v>
      </c>
      <c r="BY48" s="27">
        <f>NBI_L2!BY48</f>
        <v>0</v>
      </c>
      <c r="BZ48" s="27">
        <f>NBI_L2!BZ48</f>
        <v>0</v>
      </c>
      <c r="CA48" s="27">
        <f>NBI_L2!CA48</f>
        <v>0</v>
      </c>
      <c r="CB48" s="27">
        <f>NBI_L2!CB48</f>
        <v>0</v>
      </c>
      <c r="CC48" s="27">
        <f>NBI_L2!CC48</f>
        <v>0</v>
      </c>
      <c r="CD48" s="27">
        <f>NBI_L2!CD48</f>
        <v>0</v>
      </c>
      <c r="CE48" s="27">
        <f>NBI_L2!CE48</f>
        <v>0</v>
      </c>
      <c r="CF48" s="27">
        <f>NBI_L2!CW48</f>
        <v>260401.51015475337</v>
      </c>
    </row>
    <row r="49" spans="1:84" outlineLevel="1" x14ac:dyDescent="0.2">
      <c r="A49" s="5" t="s">
        <v>426</v>
      </c>
      <c r="B49" s="27">
        <f>NBI_L2!B49</f>
        <v>3754.6999451009883</v>
      </c>
      <c r="C49" s="27">
        <f>NBI_L2!C49</f>
        <v>430.12583975292171</v>
      </c>
      <c r="D49" s="27">
        <f>NBI_L2!D49</f>
        <v>52.814843937997779</v>
      </c>
      <c r="E49" s="27">
        <f>NBI_L2!E49</f>
        <v>38.920359431145201</v>
      </c>
      <c r="F49" s="27">
        <f>NBI_L2!F49</f>
        <v>186.04695526224373</v>
      </c>
      <c r="G49" s="27">
        <f>NBI_L2!G49</f>
        <v>36.341770985601499</v>
      </c>
      <c r="H49" s="27">
        <f>NBI_L2!H49</f>
        <v>72085.208032580573</v>
      </c>
      <c r="I49" s="27">
        <f>NBI_L2!I49</f>
        <v>8798.4474053130507</v>
      </c>
      <c r="J49" s="27">
        <f>NBI_L2!J49</f>
        <v>61.257283270647832</v>
      </c>
      <c r="K49" s="27">
        <f>NBI_L2!K49</f>
        <v>26.272258062343191</v>
      </c>
      <c r="L49" s="27">
        <f>NBI_L2!L49</f>
        <v>0</v>
      </c>
      <c r="M49" s="27">
        <f>NBI_L2!M49</f>
        <v>0</v>
      </c>
      <c r="N49" s="27">
        <f>NBI_L2!N49</f>
        <v>177.456550091677</v>
      </c>
      <c r="O49" s="27">
        <f>NBI_L2!O49</f>
        <v>0</v>
      </c>
      <c r="P49" s="27">
        <f>NBI_L2!P49</f>
        <v>0</v>
      </c>
      <c r="Q49" s="27">
        <f>NBI_L2!Q49</f>
        <v>1044.994206847434</v>
      </c>
      <c r="R49" s="27">
        <f>NBI_L2!R49</f>
        <v>2726.7712894555611</v>
      </c>
      <c r="S49" s="27">
        <f>NBI_L2!S49</f>
        <v>0</v>
      </c>
      <c r="T49" s="27">
        <f>NBI_L2!T49</f>
        <v>0</v>
      </c>
      <c r="U49" s="27">
        <f>NBI_L2!U49</f>
        <v>0</v>
      </c>
      <c r="V49" s="27">
        <f>NBI_L2!V49</f>
        <v>0</v>
      </c>
      <c r="W49" s="27">
        <f>NBI_L2!W49</f>
        <v>0</v>
      </c>
      <c r="X49" s="27">
        <f>NBI_L2!X49</f>
        <v>0</v>
      </c>
      <c r="Y49" s="27">
        <f>NBI_L2!Y49</f>
        <v>32.719836982255522</v>
      </c>
      <c r="Z49" s="27">
        <f>NBI_L2!Z49</f>
        <v>63.816966559526549</v>
      </c>
      <c r="AA49" s="27">
        <f>NBI_L2!AA49</f>
        <v>0</v>
      </c>
      <c r="AB49" s="27">
        <f>NBI_L2!AB49</f>
        <v>0</v>
      </c>
      <c r="AC49" s="27">
        <f>NBI_L2!AC49</f>
        <v>0</v>
      </c>
      <c r="AD49" s="27">
        <f>NBI_L2!AD49</f>
        <v>0</v>
      </c>
      <c r="AE49" s="27">
        <f>NBI_L2!AE49</f>
        <v>970.68860881565456</v>
      </c>
      <c r="AF49" s="27">
        <f>NBI_L2!AF49</f>
        <v>138.57438066530543</v>
      </c>
      <c r="AG49" s="27">
        <f>NBI_L2!AG49</f>
        <v>0</v>
      </c>
      <c r="AH49" s="27">
        <f>NBI_L2!AH49</f>
        <v>0</v>
      </c>
      <c r="AI49" s="27">
        <f>NBI_L2!AI49</f>
        <v>1633.3791271193793</v>
      </c>
      <c r="AJ49" s="27">
        <f>NBI_L2!AJ49</f>
        <v>3802.4775239305964</v>
      </c>
      <c r="AK49" s="27">
        <f>NBI_L2!AK49</f>
        <v>419.18829399541482</v>
      </c>
      <c r="AL49" s="27">
        <f>NBI_L2!AL49</f>
        <v>72.030052467611839</v>
      </c>
      <c r="AM49" s="27">
        <f>NBI_L2!AM49</f>
        <v>0</v>
      </c>
      <c r="AN49" s="27">
        <f>NBI_L2!AN49</f>
        <v>4750.467264745821</v>
      </c>
      <c r="AO49" s="27">
        <f>NBI_L2!AO49</f>
        <v>1700.418716006852</v>
      </c>
      <c r="AP49" s="27">
        <f>NBI_L2!AP49</f>
        <v>2308.1264519203</v>
      </c>
      <c r="AQ49" s="27">
        <f>NBI_L2!AQ49</f>
        <v>0</v>
      </c>
      <c r="AR49" s="27">
        <f>NBI_L2!AR49</f>
        <v>0</v>
      </c>
      <c r="AS49" s="27">
        <f>NBI_L2!AS49</f>
        <v>0</v>
      </c>
      <c r="AT49" s="27">
        <f>NBI_L2!AT49</f>
        <v>0</v>
      </c>
      <c r="AU49" s="27">
        <f>NBI_L2!AU49</f>
        <v>0</v>
      </c>
      <c r="AV49" s="27">
        <f>NBI_L2!AV49</f>
        <v>0</v>
      </c>
      <c r="AW49" s="27">
        <f>NBI_L2!AW49</f>
        <v>0</v>
      </c>
      <c r="AX49" s="27">
        <f>NBI_L2!AX49</f>
        <v>0</v>
      </c>
      <c r="AY49" s="27">
        <f>NBI_L2!AY49</f>
        <v>0</v>
      </c>
      <c r="AZ49" s="27">
        <f>NBI_L2!AZ49</f>
        <v>0</v>
      </c>
      <c r="BA49" s="27">
        <f>NBI_L2!BA49</f>
        <v>0</v>
      </c>
      <c r="BB49" s="27">
        <f>NBI_L2!BB49</f>
        <v>0</v>
      </c>
      <c r="BC49" s="27">
        <f>NBI_L2!BC49</f>
        <v>0</v>
      </c>
      <c r="BD49" s="27">
        <f>NBI_L2!BD49</f>
        <v>0</v>
      </c>
      <c r="BE49" s="27">
        <f>NBI_L2!BE49</f>
        <v>0</v>
      </c>
      <c r="BF49" s="27">
        <f>NBI_L2!BF49</f>
        <v>0</v>
      </c>
      <c r="BG49" s="27">
        <f>NBI_L2!BG49</f>
        <v>0</v>
      </c>
      <c r="BH49" s="27">
        <f>NBI_L2!BH49</f>
        <v>0</v>
      </c>
      <c r="BI49" s="27">
        <f>NBI_L2!BI49</f>
        <v>0</v>
      </c>
      <c r="BJ49" s="27">
        <f>NBI_L2!BJ49</f>
        <v>0</v>
      </c>
      <c r="BK49" s="27">
        <f>NBI_L2!BK49</f>
        <v>0</v>
      </c>
      <c r="BL49" s="27">
        <f>NBI_L2!BL49</f>
        <v>0</v>
      </c>
      <c r="BM49" s="27">
        <f>NBI_L2!BM49</f>
        <v>0</v>
      </c>
      <c r="BN49" s="27">
        <f>NBI_L2!BN49</f>
        <v>0</v>
      </c>
      <c r="BO49" s="27">
        <f>NBI_L2!BO49</f>
        <v>0</v>
      </c>
      <c r="BP49" s="27">
        <f>NBI_L2!BP49</f>
        <v>0</v>
      </c>
      <c r="BQ49" s="27">
        <f>NBI_L2!BQ49</f>
        <v>0</v>
      </c>
      <c r="BR49" s="27">
        <f>NBI_L2!BR49</f>
        <v>0</v>
      </c>
      <c r="BS49" s="27">
        <f>NBI_L2!BS49</f>
        <v>0</v>
      </c>
      <c r="BT49" s="27">
        <f>NBI_L2!BT49</f>
        <v>0</v>
      </c>
      <c r="BU49" s="27">
        <f>NBI_L2!BU49</f>
        <v>0</v>
      </c>
      <c r="BV49" s="27">
        <f>NBI_L2!BV49</f>
        <v>0</v>
      </c>
      <c r="BW49" s="27">
        <f>NBI_L2!BW49</f>
        <v>0</v>
      </c>
      <c r="BX49" s="27">
        <f>NBI_L2!BX49</f>
        <v>0</v>
      </c>
      <c r="BY49" s="27">
        <f>NBI_L2!BY49</f>
        <v>0</v>
      </c>
      <c r="BZ49" s="27">
        <f>NBI_L2!BZ49</f>
        <v>0</v>
      </c>
      <c r="CA49" s="27">
        <f>NBI_L2!CA49</f>
        <v>0</v>
      </c>
      <c r="CB49" s="27">
        <f>NBI_L2!CB49</f>
        <v>0</v>
      </c>
      <c r="CC49" s="27">
        <f>NBI_L2!CC49</f>
        <v>0</v>
      </c>
      <c r="CD49" s="27">
        <f>NBI_L2!CD49</f>
        <v>0</v>
      </c>
      <c r="CE49" s="27">
        <f>NBI_L2!CE49</f>
        <v>0</v>
      </c>
      <c r="CF49" s="27">
        <f>NBI_L2!CW49</f>
        <v>603648.10478948487</v>
      </c>
    </row>
    <row r="50" spans="1:84" outlineLevel="1" x14ac:dyDescent="0.2">
      <c r="A50" s="5" t="s">
        <v>326</v>
      </c>
      <c r="B50" s="27">
        <f>NBI_L2!B50</f>
        <v>0</v>
      </c>
      <c r="C50" s="27">
        <f>NBI_L2!C50</f>
        <v>0</v>
      </c>
      <c r="D50" s="27">
        <f>NBI_L2!D50</f>
        <v>0</v>
      </c>
      <c r="E50" s="27">
        <f>NBI_L2!E50</f>
        <v>638.78211769037705</v>
      </c>
      <c r="F50" s="27">
        <f>NBI_L2!F50</f>
        <v>376.03371028323107</v>
      </c>
      <c r="G50" s="27">
        <f>NBI_L2!G50</f>
        <v>199.15708587373439</v>
      </c>
      <c r="H50" s="27">
        <f>NBI_L2!H50</f>
        <v>547.48443018407386</v>
      </c>
      <c r="I50" s="27">
        <f>NBI_L2!I50</f>
        <v>17740.49620529807</v>
      </c>
      <c r="J50" s="27">
        <f>NBI_L2!J50</f>
        <v>0</v>
      </c>
      <c r="K50" s="27">
        <f>NBI_L2!K50</f>
        <v>0</v>
      </c>
      <c r="L50" s="27">
        <f>NBI_L2!L50</f>
        <v>0</v>
      </c>
      <c r="M50" s="27">
        <f>NBI_L2!M50</f>
        <v>0</v>
      </c>
      <c r="N50" s="27">
        <f>NBI_L2!N50</f>
        <v>0</v>
      </c>
      <c r="O50" s="27">
        <f>NBI_L2!O50</f>
        <v>0</v>
      </c>
      <c r="P50" s="27">
        <f>NBI_L2!P50</f>
        <v>0</v>
      </c>
      <c r="Q50" s="27">
        <f>NBI_L2!Q50</f>
        <v>0</v>
      </c>
      <c r="R50" s="27">
        <f>NBI_L2!R50</f>
        <v>0</v>
      </c>
      <c r="S50" s="27">
        <f>NBI_L2!S50</f>
        <v>0</v>
      </c>
      <c r="T50" s="27">
        <f>NBI_L2!T50</f>
        <v>0</v>
      </c>
      <c r="U50" s="27">
        <f>NBI_L2!U50</f>
        <v>0</v>
      </c>
      <c r="V50" s="27">
        <f>NBI_L2!V50</f>
        <v>0</v>
      </c>
      <c r="W50" s="27">
        <f>NBI_L2!W50</f>
        <v>0</v>
      </c>
      <c r="X50" s="27">
        <f>NBI_L2!X50</f>
        <v>0</v>
      </c>
      <c r="Y50" s="27">
        <f>NBI_L2!Y50</f>
        <v>0</v>
      </c>
      <c r="Z50" s="27">
        <f>NBI_L2!Z50</f>
        <v>29.688532726051985</v>
      </c>
      <c r="AA50" s="27">
        <f>NBI_L2!AA50</f>
        <v>0</v>
      </c>
      <c r="AB50" s="27">
        <f>NBI_L2!AB50</f>
        <v>0</v>
      </c>
      <c r="AC50" s="27">
        <f>NBI_L2!AC50</f>
        <v>0</v>
      </c>
      <c r="AD50" s="27">
        <f>NBI_L2!AD50</f>
        <v>0</v>
      </c>
      <c r="AE50" s="27">
        <f>NBI_L2!AE50</f>
        <v>10.73794094674993</v>
      </c>
      <c r="AF50" s="27">
        <f>NBI_L2!AF50</f>
        <v>0</v>
      </c>
      <c r="AG50" s="27">
        <f>NBI_L2!AG50</f>
        <v>0</v>
      </c>
      <c r="AH50" s="27">
        <f>NBI_L2!AH50</f>
        <v>0</v>
      </c>
      <c r="AI50" s="27">
        <f>NBI_L2!AI50</f>
        <v>0</v>
      </c>
      <c r="AJ50" s="27">
        <f>NBI_L2!AJ50</f>
        <v>23176.8322024626</v>
      </c>
      <c r="AK50" s="27">
        <f>NBI_L2!AK50</f>
        <v>4719.5518452395208</v>
      </c>
      <c r="AL50" s="27">
        <f>NBI_L2!AL50</f>
        <v>506.60398295624731</v>
      </c>
      <c r="AM50" s="27">
        <f>NBI_L2!AM50</f>
        <v>0</v>
      </c>
      <c r="AN50" s="27">
        <f>NBI_L2!AN50</f>
        <v>0</v>
      </c>
      <c r="AO50" s="27">
        <f>NBI_L2!AO50</f>
        <v>2168.474237679774</v>
      </c>
      <c r="AP50" s="27">
        <f>NBI_L2!AP50</f>
        <v>1237.0158539407391</v>
      </c>
      <c r="AQ50" s="27">
        <f>NBI_L2!AQ50</f>
        <v>0</v>
      </c>
      <c r="AR50" s="27">
        <f>NBI_L2!AR50</f>
        <v>0</v>
      </c>
      <c r="AS50" s="27">
        <f>NBI_L2!AS50</f>
        <v>0</v>
      </c>
      <c r="AT50" s="27">
        <f>NBI_L2!AT50</f>
        <v>0</v>
      </c>
      <c r="AU50" s="27">
        <f>NBI_L2!AU50</f>
        <v>0</v>
      </c>
      <c r="AV50" s="27">
        <f>NBI_L2!AV50</f>
        <v>0</v>
      </c>
      <c r="AW50" s="27">
        <f>NBI_L2!AW50</f>
        <v>0</v>
      </c>
      <c r="AX50" s="27">
        <f>NBI_L2!AX50</f>
        <v>0</v>
      </c>
      <c r="AY50" s="27">
        <f>NBI_L2!AY50</f>
        <v>0</v>
      </c>
      <c r="AZ50" s="27">
        <f>NBI_L2!AZ50</f>
        <v>0</v>
      </c>
      <c r="BA50" s="27">
        <f>NBI_L2!BA50</f>
        <v>0</v>
      </c>
      <c r="BB50" s="27">
        <f>NBI_L2!BB50</f>
        <v>0</v>
      </c>
      <c r="BC50" s="27">
        <f>NBI_L2!BC50</f>
        <v>0</v>
      </c>
      <c r="BD50" s="27">
        <f>NBI_L2!BD50</f>
        <v>0</v>
      </c>
      <c r="BE50" s="27">
        <f>NBI_L2!BE50</f>
        <v>0</v>
      </c>
      <c r="BF50" s="27">
        <f>NBI_L2!BF50</f>
        <v>0</v>
      </c>
      <c r="BG50" s="27">
        <f>NBI_L2!BG50</f>
        <v>0</v>
      </c>
      <c r="BH50" s="27">
        <f>NBI_L2!BH50</f>
        <v>0</v>
      </c>
      <c r="BI50" s="27">
        <f>NBI_L2!BI50</f>
        <v>0</v>
      </c>
      <c r="BJ50" s="27">
        <f>NBI_L2!BJ50</f>
        <v>0</v>
      </c>
      <c r="BK50" s="27">
        <f>NBI_L2!BK50</f>
        <v>0</v>
      </c>
      <c r="BL50" s="27">
        <f>NBI_L2!BL50</f>
        <v>0</v>
      </c>
      <c r="BM50" s="27">
        <f>NBI_L2!BM50</f>
        <v>0</v>
      </c>
      <c r="BN50" s="27">
        <f>NBI_L2!BN50</f>
        <v>0</v>
      </c>
      <c r="BO50" s="27">
        <f>NBI_L2!BO50</f>
        <v>0</v>
      </c>
      <c r="BP50" s="27">
        <f>NBI_L2!BP50</f>
        <v>0</v>
      </c>
      <c r="BQ50" s="27">
        <f>NBI_L2!BQ50</f>
        <v>0</v>
      </c>
      <c r="BR50" s="27">
        <f>NBI_L2!BR50</f>
        <v>0</v>
      </c>
      <c r="BS50" s="27">
        <f>NBI_L2!BS50</f>
        <v>0</v>
      </c>
      <c r="BT50" s="27">
        <f>NBI_L2!BT50</f>
        <v>0</v>
      </c>
      <c r="BU50" s="27">
        <f>NBI_L2!BU50</f>
        <v>0</v>
      </c>
      <c r="BV50" s="27">
        <f>NBI_L2!BV50</f>
        <v>0</v>
      </c>
      <c r="BW50" s="27">
        <f>NBI_L2!BW50</f>
        <v>0</v>
      </c>
      <c r="BX50" s="27">
        <f>NBI_L2!BX50</f>
        <v>0</v>
      </c>
      <c r="BY50" s="27">
        <f>NBI_L2!BY50</f>
        <v>0</v>
      </c>
      <c r="BZ50" s="27">
        <f>NBI_L2!BZ50</f>
        <v>0</v>
      </c>
      <c r="CA50" s="27">
        <f>NBI_L2!CA50</f>
        <v>0</v>
      </c>
      <c r="CB50" s="27">
        <f>NBI_L2!CB50</f>
        <v>0</v>
      </c>
      <c r="CC50" s="27">
        <f>NBI_L2!CC50</f>
        <v>0</v>
      </c>
      <c r="CD50" s="27">
        <f>NBI_L2!CD50</f>
        <v>0</v>
      </c>
      <c r="CE50" s="27">
        <f>NBI_L2!CE50</f>
        <v>0</v>
      </c>
      <c r="CF50" s="27">
        <f>NBI_L2!CW50</f>
        <v>275925.93371735164</v>
      </c>
    </row>
    <row r="51" spans="1:84" outlineLevel="1" x14ac:dyDescent="0.2">
      <c r="A51" s="5" t="s">
        <v>327</v>
      </c>
      <c r="B51" s="27">
        <f>NBI_L2!B51</f>
        <v>2515.5321823755453</v>
      </c>
      <c r="C51" s="27">
        <f>NBI_L2!C51</f>
        <v>278.06106441459593</v>
      </c>
      <c r="D51" s="27">
        <f>NBI_L2!D51</f>
        <v>35.217170531126321</v>
      </c>
      <c r="E51" s="27">
        <f>NBI_L2!E51</f>
        <v>593.61825293477</v>
      </c>
      <c r="F51" s="27">
        <f>NBI_L2!F51</f>
        <v>2837.0814802360214</v>
      </c>
      <c r="G51" s="27">
        <f>NBI_L2!G51</f>
        <v>576.41162696860101</v>
      </c>
      <c r="H51" s="27">
        <f>NBI_L2!H51</f>
        <v>0</v>
      </c>
      <c r="I51" s="27">
        <f>NBI_L2!I51</f>
        <v>471.77651938262409</v>
      </c>
      <c r="J51" s="27">
        <f>NBI_L2!J51</f>
        <v>22926.635732843042</v>
      </c>
      <c r="K51" s="27">
        <f>NBI_L2!K51</f>
        <v>39.639362413792796</v>
      </c>
      <c r="L51" s="27">
        <f>NBI_L2!L51</f>
        <v>482.17004397405503</v>
      </c>
      <c r="M51" s="27">
        <f>NBI_L2!M51</f>
        <v>54.305719886058888</v>
      </c>
      <c r="N51" s="27">
        <f>NBI_L2!N51</f>
        <v>1995.2887381497817</v>
      </c>
      <c r="O51" s="27">
        <f>NBI_L2!O51</f>
        <v>486.69043929646995</v>
      </c>
      <c r="P51" s="27">
        <f>NBI_L2!P51</f>
        <v>0</v>
      </c>
      <c r="Q51" s="27">
        <f>NBI_L2!Q51</f>
        <v>0</v>
      </c>
      <c r="R51" s="27">
        <f>NBI_L2!R51</f>
        <v>1654.3133075791345</v>
      </c>
      <c r="S51" s="27">
        <f>NBI_L2!S51</f>
        <v>678.8842856295887</v>
      </c>
      <c r="T51" s="27">
        <f>NBI_L2!T51</f>
        <v>44.499463492878</v>
      </c>
      <c r="U51" s="27">
        <f>NBI_L2!U51</f>
        <v>0</v>
      </c>
      <c r="V51" s="27">
        <f>NBI_L2!V51</f>
        <v>0</v>
      </c>
      <c r="W51" s="27">
        <f>NBI_L2!W51</f>
        <v>0</v>
      </c>
      <c r="X51" s="27">
        <f>NBI_L2!X51</f>
        <v>18.081662997173598</v>
      </c>
      <c r="Y51" s="27">
        <f>NBI_L2!Y51</f>
        <v>290.0029460850281</v>
      </c>
      <c r="Z51" s="27">
        <f>NBI_L2!Z51</f>
        <v>411.39814707062783</v>
      </c>
      <c r="AA51" s="27">
        <f>NBI_L2!AA51</f>
        <v>187.82829235299349</v>
      </c>
      <c r="AB51" s="27">
        <f>NBI_L2!AB51</f>
        <v>2455.623757257229</v>
      </c>
      <c r="AC51" s="27">
        <f>NBI_L2!AC51</f>
        <v>27.385162771626081</v>
      </c>
      <c r="AD51" s="27">
        <f>NBI_L2!AD51</f>
        <v>493.10777685784598</v>
      </c>
      <c r="AE51" s="27">
        <f>NBI_L2!AE51</f>
        <v>658.35005303807066</v>
      </c>
      <c r="AF51" s="27">
        <f>NBI_L2!AF51</f>
        <v>3.8757645278566799</v>
      </c>
      <c r="AG51" s="27">
        <f>NBI_L2!AG51</f>
        <v>0</v>
      </c>
      <c r="AH51" s="27">
        <f>NBI_L2!AH51</f>
        <v>7051.140309763774</v>
      </c>
      <c r="AI51" s="27">
        <f>NBI_L2!AI51</f>
        <v>5050.435107516304</v>
      </c>
      <c r="AJ51" s="27">
        <f>NBI_L2!AJ51</f>
        <v>179.19238415174684</v>
      </c>
      <c r="AK51" s="27">
        <f>NBI_L2!AK51</f>
        <v>2145.7478225952827</v>
      </c>
      <c r="AL51" s="27">
        <f>NBI_L2!AL51</f>
        <v>252.29662759436297</v>
      </c>
      <c r="AM51" s="27">
        <f>NBI_L2!AM51</f>
        <v>0</v>
      </c>
      <c r="AN51" s="27">
        <f>NBI_L2!AN51</f>
        <v>26.594074667748597</v>
      </c>
      <c r="AO51" s="27">
        <f>NBI_L2!AO51</f>
        <v>2829.0969496798662</v>
      </c>
      <c r="AP51" s="27">
        <f>NBI_L2!AP51</f>
        <v>3477.1728220714231</v>
      </c>
      <c r="AQ51" s="27">
        <f>NBI_L2!AQ51</f>
        <v>0</v>
      </c>
      <c r="AR51" s="27">
        <f>NBI_L2!AR51</f>
        <v>0</v>
      </c>
      <c r="AS51" s="27">
        <f>NBI_L2!AS51</f>
        <v>0</v>
      </c>
      <c r="AT51" s="27">
        <f>NBI_L2!AT51</f>
        <v>0</v>
      </c>
      <c r="AU51" s="27">
        <f>NBI_L2!AU51</f>
        <v>0</v>
      </c>
      <c r="AV51" s="27">
        <f>NBI_L2!AV51</f>
        <v>0</v>
      </c>
      <c r="AW51" s="27">
        <f>NBI_L2!AW51</f>
        <v>0</v>
      </c>
      <c r="AX51" s="27">
        <f>NBI_L2!AX51</f>
        <v>0</v>
      </c>
      <c r="AY51" s="27">
        <f>NBI_L2!AY51</f>
        <v>0</v>
      </c>
      <c r="AZ51" s="27">
        <f>NBI_L2!AZ51</f>
        <v>0</v>
      </c>
      <c r="BA51" s="27">
        <f>NBI_L2!BA51</f>
        <v>0</v>
      </c>
      <c r="BB51" s="27">
        <f>NBI_L2!BB51</f>
        <v>0</v>
      </c>
      <c r="BC51" s="27">
        <f>NBI_L2!BC51</f>
        <v>0</v>
      </c>
      <c r="BD51" s="27">
        <f>NBI_L2!BD51</f>
        <v>0</v>
      </c>
      <c r="BE51" s="27">
        <f>NBI_L2!BE51</f>
        <v>0</v>
      </c>
      <c r="BF51" s="27">
        <f>NBI_L2!BF51</f>
        <v>0</v>
      </c>
      <c r="BG51" s="27">
        <f>NBI_L2!BG51</f>
        <v>0</v>
      </c>
      <c r="BH51" s="27">
        <f>NBI_L2!BH51</f>
        <v>0</v>
      </c>
      <c r="BI51" s="27">
        <f>NBI_L2!BI51</f>
        <v>0</v>
      </c>
      <c r="BJ51" s="27">
        <f>NBI_L2!BJ51</f>
        <v>0</v>
      </c>
      <c r="BK51" s="27">
        <f>NBI_L2!BK51</f>
        <v>0</v>
      </c>
      <c r="BL51" s="27">
        <f>NBI_L2!BL51</f>
        <v>0</v>
      </c>
      <c r="BM51" s="27">
        <f>NBI_L2!BM51</f>
        <v>0</v>
      </c>
      <c r="BN51" s="27">
        <f>NBI_L2!BN51</f>
        <v>0</v>
      </c>
      <c r="BO51" s="27">
        <f>NBI_L2!BO51</f>
        <v>0</v>
      </c>
      <c r="BP51" s="27">
        <f>NBI_L2!BP51</f>
        <v>0</v>
      </c>
      <c r="BQ51" s="27">
        <f>NBI_L2!BQ51</f>
        <v>0</v>
      </c>
      <c r="BR51" s="27">
        <f>NBI_L2!BR51</f>
        <v>0</v>
      </c>
      <c r="BS51" s="27">
        <f>NBI_L2!BS51</f>
        <v>0</v>
      </c>
      <c r="BT51" s="27">
        <f>NBI_L2!BT51</f>
        <v>0</v>
      </c>
      <c r="BU51" s="27">
        <f>NBI_L2!BU51</f>
        <v>0</v>
      </c>
      <c r="BV51" s="27">
        <f>NBI_L2!BV51</f>
        <v>0</v>
      </c>
      <c r="BW51" s="27">
        <f>NBI_L2!BW51</f>
        <v>0</v>
      </c>
      <c r="BX51" s="27">
        <f>NBI_L2!BX51</f>
        <v>0</v>
      </c>
      <c r="BY51" s="27">
        <f>NBI_L2!BY51</f>
        <v>0</v>
      </c>
      <c r="BZ51" s="27">
        <f>NBI_L2!BZ51</f>
        <v>0</v>
      </c>
      <c r="CA51" s="27">
        <f>NBI_L2!CA51</f>
        <v>0</v>
      </c>
      <c r="CB51" s="27">
        <f>NBI_L2!CB51</f>
        <v>0</v>
      </c>
      <c r="CC51" s="27">
        <f>NBI_L2!CC51</f>
        <v>0</v>
      </c>
      <c r="CD51" s="27">
        <f>NBI_L2!CD51</f>
        <v>0</v>
      </c>
      <c r="CE51" s="27">
        <f>NBI_L2!CE51</f>
        <v>0</v>
      </c>
      <c r="CF51" s="27">
        <f>NBI_L2!CW51</f>
        <v>150997.56291480962</v>
      </c>
    </row>
    <row r="52" spans="1:84" outlineLevel="1" x14ac:dyDescent="0.2">
      <c r="A52" s="5" t="s">
        <v>329</v>
      </c>
      <c r="B52" s="27">
        <f>NBI_L2!B52</f>
        <v>0</v>
      </c>
      <c r="C52" s="27">
        <f>NBI_L2!C52</f>
        <v>0</v>
      </c>
      <c r="D52" s="27">
        <f>NBI_L2!D52</f>
        <v>0</v>
      </c>
      <c r="E52" s="27">
        <f>NBI_L2!E52</f>
        <v>112.982264001253</v>
      </c>
      <c r="F52" s="27">
        <f>NBI_L2!F52</f>
        <v>289.79369025794972</v>
      </c>
      <c r="G52" s="27">
        <f>NBI_L2!G52</f>
        <v>48.959933874268501</v>
      </c>
      <c r="H52" s="27">
        <f>NBI_L2!H52</f>
        <v>0</v>
      </c>
      <c r="I52" s="27">
        <f>NBI_L2!I52</f>
        <v>0</v>
      </c>
      <c r="J52" s="27">
        <f>NBI_L2!J52</f>
        <v>174.85492146141527</v>
      </c>
      <c r="K52" s="27">
        <f>NBI_L2!K52</f>
        <v>553.56068527236698</v>
      </c>
      <c r="L52" s="27">
        <f>NBI_L2!L52</f>
        <v>2143.4083057059402</v>
      </c>
      <c r="M52" s="27">
        <f>NBI_L2!M52</f>
        <v>0</v>
      </c>
      <c r="N52" s="27">
        <f>NBI_L2!N52</f>
        <v>74.589184872773103</v>
      </c>
      <c r="O52" s="27">
        <f>NBI_L2!O52</f>
        <v>0</v>
      </c>
      <c r="P52" s="27">
        <f>NBI_L2!P52</f>
        <v>0</v>
      </c>
      <c r="Q52" s="27">
        <f>NBI_L2!Q52</f>
        <v>0</v>
      </c>
      <c r="R52" s="27">
        <f>NBI_L2!R52</f>
        <v>0</v>
      </c>
      <c r="S52" s="27">
        <f>NBI_L2!S52</f>
        <v>0</v>
      </c>
      <c r="T52" s="27">
        <f>NBI_L2!T52</f>
        <v>0</v>
      </c>
      <c r="U52" s="27">
        <f>NBI_L2!U52</f>
        <v>0</v>
      </c>
      <c r="V52" s="27">
        <f>NBI_L2!V52</f>
        <v>0</v>
      </c>
      <c r="W52" s="27">
        <f>NBI_L2!W52</f>
        <v>0</v>
      </c>
      <c r="X52" s="27">
        <f>NBI_L2!X52</f>
        <v>0</v>
      </c>
      <c r="Y52" s="27">
        <f>NBI_L2!Y52</f>
        <v>0</v>
      </c>
      <c r="Z52" s="27">
        <f>NBI_L2!Z52</f>
        <v>3.30756629338457</v>
      </c>
      <c r="AA52" s="27">
        <f>NBI_L2!AA52</f>
        <v>0</v>
      </c>
      <c r="AB52" s="27">
        <f>NBI_L2!AB52</f>
        <v>2516.6862463289212</v>
      </c>
      <c r="AC52" s="27">
        <f>NBI_L2!AC52</f>
        <v>0</v>
      </c>
      <c r="AD52" s="27">
        <f>NBI_L2!AD52</f>
        <v>493.25966468414299</v>
      </c>
      <c r="AE52" s="27">
        <f>NBI_L2!AE52</f>
        <v>34.219354951577202</v>
      </c>
      <c r="AF52" s="27">
        <f>NBI_L2!AF52</f>
        <v>0</v>
      </c>
      <c r="AG52" s="27">
        <f>NBI_L2!AG52</f>
        <v>0</v>
      </c>
      <c r="AH52" s="27">
        <f>NBI_L2!AH52</f>
        <v>0</v>
      </c>
      <c r="AI52" s="27">
        <f>NBI_L2!AI52</f>
        <v>0</v>
      </c>
      <c r="AJ52" s="27">
        <f>NBI_L2!AJ52</f>
        <v>0</v>
      </c>
      <c r="AK52" s="27">
        <f>NBI_L2!AK52</f>
        <v>0</v>
      </c>
      <c r="AL52" s="27">
        <f>NBI_L2!AL52</f>
        <v>0</v>
      </c>
      <c r="AM52" s="27">
        <f>NBI_L2!AM52</f>
        <v>0</v>
      </c>
      <c r="AN52" s="27">
        <f>NBI_L2!AN52</f>
        <v>0</v>
      </c>
      <c r="AO52" s="27">
        <f>NBI_L2!AO52</f>
        <v>287.6091564537042</v>
      </c>
      <c r="AP52" s="27">
        <f>NBI_L2!AP52</f>
        <v>454.69170125016251</v>
      </c>
      <c r="AQ52" s="27">
        <f>NBI_L2!AQ52</f>
        <v>0</v>
      </c>
      <c r="AR52" s="27">
        <f>NBI_L2!AR52</f>
        <v>0</v>
      </c>
      <c r="AS52" s="27">
        <f>NBI_L2!AS52</f>
        <v>0</v>
      </c>
      <c r="AT52" s="27">
        <f>NBI_L2!AT52</f>
        <v>0</v>
      </c>
      <c r="AU52" s="27">
        <f>NBI_L2!AU52</f>
        <v>0</v>
      </c>
      <c r="AV52" s="27">
        <f>NBI_L2!AV52</f>
        <v>0</v>
      </c>
      <c r="AW52" s="27">
        <f>NBI_L2!AW52</f>
        <v>0</v>
      </c>
      <c r="AX52" s="27">
        <f>NBI_L2!AX52</f>
        <v>0</v>
      </c>
      <c r="AY52" s="27">
        <f>NBI_L2!AY52</f>
        <v>0</v>
      </c>
      <c r="AZ52" s="27">
        <f>NBI_L2!AZ52</f>
        <v>0</v>
      </c>
      <c r="BA52" s="27">
        <f>NBI_L2!BA52</f>
        <v>0</v>
      </c>
      <c r="BB52" s="27">
        <f>NBI_L2!BB52</f>
        <v>0</v>
      </c>
      <c r="BC52" s="27">
        <f>NBI_L2!BC52</f>
        <v>0</v>
      </c>
      <c r="BD52" s="27">
        <f>NBI_L2!BD52</f>
        <v>0</v>
      </c>
      <c r="BE52" s="27">
        <f>NBI_L2!BE52</f>
        <v>0</v>
      </c>
      <c r="BF52" s="27">
        <f>NBI_L2!BF52</f>
        <v>0</v>
      </c>
      <c r="BG52" s="27">
        <f>NBI_L2!BG52</f>
        <v>0</v>
      </c>
      <c r="BH52" s="27">
        <f>NBI_L2!BH52</f>
        <v>0</v>
      </c>
      <c r="BI52" s="27">
        <f>NBI_L2!BI52</f>
        <v>0</v>
      </c>
      <c r="BJ52" s="27">
        <f>NBI_L2!BJ52</f>
        <v>0</v>
      </c>
      <c r="BK52" s="27">
        <f>NBI_L2!BK52</f>
        <v>0</v>
      </c>
      <c r="BL52" s="27">
        <f>NBI_L2!BL52</f>
        <v>0</v>
      </c>
      <c r="BM52" s="27">
        <f>NBI_L2!BM52</f>
        <v>0</v>
      </c>
      <c r="BN52" s="27">
        <f>NBI_L2!BN52</f>
        <v>0</v>
      </c>
      <c r="BO52" s="27">
        <f>NBI_L2!BO52</f>
        <v>0</v>
      </c>
      <c r="BP52" s="27">
        <f>NBI_L2!BP52</f>
        <v>0</v>
      </c>
      <c r="BQ52" s="27">
        <f>NBI_L2!BQ52</f>
        <v>0</v>
      </c>
      <c r="BR52" s="27">
        <f>NBI_L2!BR52</f>
        <v>0</v>
      </c>
      <c r="BS52" s="27">
        <f>NBI_L2!BS52</f>
        <v>0</v>
      </c>
      <c r="BT52" s="27">
        <f>NBI_L2!BT52</f>
        <v>0</v>
      </c>
      <c r="BU52" s="27">
        <f>NBI_L2!BU52</f>
        <v>0</v>
      </c>
      <c r="BV52" s="27">
        <f>NBI_L2!BV52</f>
        <v>0</v>
      </c>
      <c r="BW52" s="27">
        <f>NBI_L2!BW52</f>
        <v>0</v>
      </c>
      <c r="BX52" s="27">
        <f>NBI_L2!BX52</f>
        <v>0</v>
      </c>
      <c r="BY52" s="27">
        <f>NBI_L2!BY52</f>
        <v>0</v>
      </c>
      <c r="BZ52" s="27">
        <f>NBI_L2!BZ52</f>
        <v>0</v>
      </c>
      <c r="CA52" s="27">
        <f>NBI_L2!CA52</f>
        <v>0</v>
      </c>
      <c r="CB52" s="27">
        <f>NBI_L2!CB52</f>
        <v>0</v>
      </c>
      <c r="CC52" s="27">
        <f>NBI_L2!CC52</f>
        <v>0</v>
      </c>
      <c r="CD52" s="27">
        <f>NBI_L2!CD52</f>
        <v>0</v>
      </c>
      <c r="CE52" s="27">
        <f>NBI_L2!CE52</f>
        <v>0</v>
      </c>
      <c r="CF52" s="27">
        <f>NBI_L2!CW52</f>
        <v>16810.325546272299</v>
      </c>
    </row>
    <row r="53" spans="1:84" outlineLevel="1" x14ac:dyDescent="0.2">
      <c r="A53" s="5" t="s">
        <v>330</v>
      </c>
      <c r="B53" s="27">
        <f>NBI_L2!B53</f>
        <v>0</v>
      </c>
      <c r="C53" s="27">
        <f>NBI_L2!C53</f>
        <v>0</v>
      </c>
      <c r="D53" s="27">
        <f>NBI_L2!D53</f>
        <v>0</v>
      </c>
      <c r="E53" s="27">
        <f>NBI_L2!E53</f>
        <v>168.26537718786301</v>
      </c>
      <c r="F53" s="27">
        <f>NBI_L2!F53</f>
        <v>2479.3722726763754</v>
      </c>
      <c r="G53" s="27">
        <f>NBI_L2!G53</f>
        <v>405.97444489358298</v>
      </c>
      <c r="H53" s="27">
        <f>NBI_L2!H53</f>
        <v>0</v>
      </c>
      <c r="I53" s="27">
        <f>NBI_L2!I53</f>
        <v>0</v>
      </c>
      <c r="J53" s="27">
        <f>NBI_L2!J53</f>
        <v>0</v>
      </c>
      <c r="K53" s="27">
        <f>NBI_L2!K53</f>
        <v>24.739397364167001</v>
      </c>
      <c r="L53" s="27">
        <f>NBI_L2!L53</f>
        <v>2976.7053939683501</v>
      </c>
      <c r="M53" s="27">
        <f>NBI_L2!M53</f>
        <v>0</v>
      </c>
      <c r="N53" s="27">
        <f>NBI_L2!N53</f>
        <v>0</v>
      </c>
      <c r="O53" s="27">
        <f>NBI_L2!O53</f>
        <v>0</v>
      </c>
      <c r="P53" s="27">
        <f>NBI_L2!P53</f>
        <v>0</v>
      </c>
      <c r="Q53" s="27">
        <f>NBI_L2!Q53</f>
        <v>0</v>
      </c>
      <c r="R53" s="27">
        <f>NBI_L2!R53</f>
        <v>0</v>
      </c>
      <c r="S53" s="27">
        <f>NBI_L2!S53</f>
        <v>0</v>
      </c>
      <c r="T53" s="27">
        <f>NBI_L2!T53</f>
        <v>0</v>
      </c>
      <c r="U53" s="27">
        <f>NBI_L2!U53</f>
        <v>0</v>
      </c>
      <c r="V53" s="27">
        <f>NBI_L2!V53</f>
        <v>0</v>
      </c>
      <c r="W53" s="27">
        <f>NBI_L2!W53</f>
        <v>0</v>
      </c>
      <c r="X53" s="27">
        <f>NBI_L2!X53</f>
        <v>0</v>
      </c>
      <c r="Y53" s="27">
        <f>NBI_L2!Y53</f>
        <v>0</v>
      </c>
      <c r="Z53" s="27">
        <f>NBI_L2!Z53</f>
        <v>247.230888511937</v>
      </c>
      <c r="AA53" s="27">
        <f>NBI_L2!AA53</f>
        <v>0</v>
      </c>
      <c r="AB53" s="27">
        <f>NBI_L2!AB53</f>
        <v>0</v>
      </c>
      <c r="AC53" s="27">
        <f>NBI_L2!AC53</f>
        <v>0</v>
      </c>
      <c r="AD53" s="27">
        <f>NBI_L2!AD53</f>
        <v>0</v>
      </c>
      <c r="AE53" s="27">
        <f>NBI_L2!AE53</f>
        <v>0</v>
      </c>
      <c r="AF53" s="27">
        <f>NBI_L2!AF53</f>
        <v>0</v>
      </c>
      <c r="AG53" s="27">
        <f>NBI_L2!AG53</f>
        <v>56.693548693578002</v>
      </c>
      <c r="AH53" s="27">
        <f>NBI_L2!AH53</f>
        <v>1872.9425127450652</v>
      </c>
      <c r="AI53" s="27">
        <f>NBI_L2!AI53</f>
        <v>571.06686722035818</v>
      </c>
      <c r="AJ53" s="27">
        <f>NBI_L2!AJ53</f>
        <v>0</v>
      </c>
      <c r="AK53" s="27">
        <f>NBI_L2!AK53</f>
        <v>0</v>
      </c>
      <c r="AL53" s="27">
        <f>NBI_L2!AL53</f>
        <v>0</v>
      </c>
      <c r="AM53" s="27">
        <f>NBI_L2!AM53</f>
        <v>0</v>
      </c>
      <c r="AN53" s="27">
        <f>NBI_L2!AN53</f>
        <v>0</v>
      </c>
      <c r="AO53" s="27">
        <f>NBI_L2!AO53</f>
        <v>1188.0139610824908</v>
      </c>
      <c r="AP53" s="27">
        <f>NBI_L2!AP53</f>
        <v>2114.6881400125362</v>
      </c>
      <c r="AQ53" s="27">
        <f>NBI_L2!AQ53</f>
        <v>0</v>
      </c>
      <c r="AR53" s="27">
        <f>NBI_L2!AR53</f>
        <v>0</v>
      </c>
      <c r="AS53" s="27">
        <f>NBI_L2!AS53</f>
        <v>0</v>
      </c>
      <c r="AT53" s="27">
        <f>NBI_L2!AT53</f>
        <v>0</v>
      </c>
      <c r="AU53" s="27">
        <f>NBI_L2!AU53</f>
        <v>0</v>
      </c>
      <c r="AV53" s="27">
        <f>NBI_L2!AV53</f>
        <v>0</v>
      </c>
      <c r="AW53" s="27">
        <f>NBI_L2!AW53</f>
        <v>0</v>
      </c>
      <c r="AX53" s="27">
        <f>NBI_L2!AX53</f>
        <v>0</v>
      </c>
      <c r="AY53" s="27">
        <f>NBI_L2!AY53</f>
        <v>0</v>
      </c>
      <c r="AZ53" s="27">
        <f>NBI_L2!AZ53</f>
        <v>0</v>
      </c>
      <c r="BA53" s="27">
        <f>NBI_L2!BA53</f>
        <v>0</v>
      </c>
      <c r="BB53" s="27">
        <f>NBI_L2!BB53</f>
        <v>0</v>
      </c>
      <c r="BC53" s="27">
        <f>NBI_L2!BC53</f>
        <v>0</v>
      </c>
      <c r="BD53" s="27">
        <f>NBI_L2!BD53</f>
        <v>0</v>
      </c>
      <c r="BE53" s="27">
        <f>NBI_L2!BE53</f>
        <v>0</v>
      </c>
      <c r="BF53" s="27">
        <f>NBI_L2!BF53</f>
        <v>0</v>
      </c>
      <c r="BG53" s="27">
        <f>NBI_L2!BG53</f>
        <v>0</v>
      </c>
      <c r="BH53" s="27">
        <f>NBI_L2!BH53</f>
        <v>0</v>
      </c>
      <c r="BI53" s="27">
        <f>NBI_L2!BI53</f>
        <v>0</v>
      </c>
      <c r="BJ53" s="27">
        <f>NBI_L2!BJ53</f>
        <v>0</v>
      </c>
      <c r="BK53" s="27">
        <f>NBI_L2!BK53</f>
        <v>0</v>
      </c>
      <c r="BL53" s="27">
        <f>NBI_L2!BL53</f>
        <v>0</v>
      </c>
      <c r="BM53" s="27">
        <f>NBI_L2!BM53</f>
        <v>0</v>
      </c>
      <c r="BN53" s="27">
        <f>NBI_L2!BN53</f>
        <v>0</v>
      </c>
      <c r="BO53" s="27">
        <f>NBI_L2!BO53</f>
        <v>0</v>
      </c>
      <c r="BP53" s="27">
        <f>NBI_L2!BP53</f>
        <v>0</v>
      </c>
      <c r="BQ53" s="27">
        <f>NBI_L2!BQ53</f>
        <v>0</v>
      </c>
      <c r="BR53" s="27">
        <f>NBI_L2!BR53</f>
        <v>0</v>
      </c>
      <c r="BS53" s="27">
        <f>NBI_L2!BS53</f>
        <v>0</v>
      </c>
      <c r="BT53" s="27">
        <f>NBI_L2!BT53</f>
        <v>0</v>
      </c>
      <c r="BU53" s="27">
        <f>NBI_L2!BU53</f>
        <v>0</v>
      </c>
      <c r="BV53" s="27">
        <f>NBI_L2!BV53</f>
        <v>0</v>
      </c>
      <c r="BW53" s="27">
        <f>NBI_L2!BW53</f>
        <v>0</v>
      </c>
      <c r="BX53" s="27">
        <f>NBI_L2!BX53</f>
        <v>0</v>
      </c>
      <c r="BY53" s="27">
        <f>NBI_L2!BY53</f>
        <v>0</v>
      </c>
      <c r="BZ53" s="27">
        <f>NBI_L2!BZ53</f>
        <v>0</v>
      </c>
      <c r="CA53" s="27">
        <f>NBI_L2!CA53</f>
        <v>0</v>
      </c>
      <c r="CB53" s="27">
        <f>NBI_L2!CB53</f>
        <v>0</v>
      </c>
      <c r="CC53" s="27">
        <f>NBI_L2!CC53</f>
        <v>0</v>
      </c>
      <c r="CD53" s="27">
        <f>NBI_L2!CD53</f>
        <v>0</v>
      </c>
      <c r="CE53" s="27">
        <f>NBI_L2!CE53</f>
        <v>0</v>
      </c>
      <c r="CF53" s="27">
        <f>NBI_L2!CW53</f>
        <v>38311.580321260997</v>
      </c>
    </row>
    <row r="54" spans="1:84" outlineLevel="1" x14ac:dyDescent="0.2">
      <c r="A54" s="5" t="s">
        <v>331</v>
      </c>
      <c r="B54" s="27">
        <f>NBI_L2!B54</f>
        <v>1141.5412017061469</v>
      </c>
      <c r="C54" s="27">
        <f>NBI_L2!C54</f>
        <v>88.656593967008007</v>
      </c>
      <c r="D54" s="27">
        <f>NBI_L2!D54</f>
        <v>5.4959855740387997</v>
      </c>
      <c r="E54" s="27">
        <f>NBI_L2!E54</f>
        <v>172.08105345684359</v>
      </c>
      <c r="F54" s="27">
        <f>NBI_L2!F54</f>
        <v>2638.1640959745755</v>
      </c>
      <c r="G54" s="27">
        <f>NBI_L2!G54</f>
        <v>1108.9922306608401</v>
      </c>
      <c r="H54" s="27">
        <f>NBI_L2!H54</f>
        <v>9188.4601070363169</v>
      </c>
      <c r="I54" s="27">
        <f>NBI_L2!I54</f>
        <v>5398.5508488798687</v>
      </c>
      <c r="J54" s="27">
        <f>NBI_L2!J54</f>
        <v>434.36445759568585</v>
      </c>
      <c r="K54" s="27">
        <f>NBI_L2!K54</f>
        <v>17.75561953430207</v>
      </c>
      <c r="L54" s="27">
        <f>NBI_L2!L54</f>
        <v>87.7248196570294</v>
      </c>
      <c r="M54" s="27">
        <f>NBI_L2!M54</f>
        <v>11552.516220839852</v>
      </c>
      <c r="N54" s="27">
        <f>NBI_L2!N54</f>
        <v>2689.11811496887</v>
      </c>
      <c r="O54" s="27">
        <f>NBI_L2!O54</f>
        <v>177.49168078661978</v>
      </c>
      <c r="P54" s="27">
        <f>NBI_L2!P54</f>
        <v>484.63270180453367</v>
      </c>
      <c r="Q54" s="27">
        <f>NBI_L2!Q54</f>
        <v>776.03824154157303</v>
      </c>
      <c r="R54" s="27">
        <f>NBI_L2!R54</f>
        <v>3218.6445888830999</v>
      </c>
      <c r="S54" s="27">
        <f>NBI_L2!S54</f>
        <v>67.769367854467191</v>
      </c>
      <c r="T54" s="27">
        <f>NBI_L2!T54</f>
        <v>223.41185606906652</v>
      </c>
      <c r="U54" s="27">
        <f>NBI_L2!U54</f>
        <v>412.82968955080372</v>
      </c>
      <c r="V54" s="27">
        <f>NBI_L2!V54</f>
        <v>341.22327392298001</v>
      </c>
      <c r="W54" s="27">
        <f>NBI_L2!W54</f>
        <v>140.8454656331063</v>
      </c>
      <c r="X54" s="27">
        <f>NBI_L2!X54</f>
        <v>520.12521650107271</v>
      </c>
      <c r="Y54" s="27">
        <f>NBI_L2!Y54</f>
        <v>337.66315057316666</v>
      </c>
      <c r="Z54" s="27">
        <f>NBI_L2!Z54</f>
        <v>269.46316849555626</v>
      </c>
      <c r="AA54" s="27">
        <f>NBI_L2!AA54</f>
        <v>189.81633059034084</v>
      </c>
      <c r="AB54" s="27">
        <f>NBI_L2!AB54</f>
        <v>1280.4817709573015</v>
      </c>
      <c r="AC54" s="27">
        <f>NBI_L2!AC54</f>
        <v>141.1765713548688</v>
      </c>
      <c r="AD54" s="27">
        <f>NBI_L2!AD54</f>
        <v>5500.3509172839804</v>
      </c>
      <c r="AE54" s="27">
        <f>NBI_L2!AE54</f>
        <v>309.57469143260118</v>
      </c>
      <c r="AF54" s="27">
        <f>NBI_L2!AF54</f>
        <v>405.41510414582643</v>
      </c>
      <c r="AG54" s="27">
        <f>NBI_L2!AG54</f>
        <v>81.236090689133306</v>
      </c>
      <c r="AH54" s="27">
        <f>NBI_L2!AH54</f>
        <v>6692.091129268435</v>
      </c>
      <c r="AI54" s="27">
        <f>NBI_L2!AI54</f>
        <v>4506.50287044168</v>
      </c>
      <c r="AJ54" s="27">
        <f>NBI_L2!AJ54</f>
        <v>148.91594160242801</v>
      </c>
      <c r="AK54" s="27">
        <f>NBI_L2!AK54</f>
        <v>2425.2908285957287</v>
      </c>
      <c r="AL54" s="27">
        <f>NBI_L2!AL54</f>
        <v>321.00136950292949</v>
      </c>
      <c r="AM54" s="27">
        <f>NBI_L2!AM54</f>
        <v>0</v>
      </c>
      <c r="AN54" s="27">
        <f>NBI_L2!AN54</f>
        <v>1833.9225660859956</v>
      </c>
      <c r="AO54" s="27">
        <f>NBI_L2!AO54</f>
        <v>1382.5827508161578</v>
      </c>
      <c r="AP54" s="27">
        <f>NBI_L2!AP54</f>
        <v>2548.5174718787603</v>
      </c>
      <c r="AQ54" s="27">
        <f>NBI_L2!AQ54</f>
        <v>0</v>
      </c>
      <c r="AR54" s="27">
        <f>NBI_L2!AR54</f>
        <v>0</v>
      </c>
      <c r="AS54" s="27">
        <f>NBI_L2!AS54</f>
        <v>0</v>
      </c>
      <c r="AT54" s="27">
        <f>NBI_L2!AT54</f>
        <v>0</v>
      </c>
      <c r="AU54" s="27">
        <f>NBI_L2!AU54</f>
        <v>0</v>
      </c>
      <c r="AV54" s="27">
        <f>NBI_L2!AV54</f>
        <v>0</v>
      </c>
      <c r="AW54" s="27">
        <f>NBI_L2!AW54</f>
        <v>0</v>
      </c>
      <c r="AX54" s="27">
        <f>NBI_L2!AX54</f>
        <v>0</v>
      </c>
      <c r="AY54" s="27">
        <f>NBI_L2!AY54</f>
        <v>0</v>
      </c>
      <c r="AZ54" s="27">
        <f>NBI_L2!AZ54</f>
        <v>0</v>
      </c>
      <c r="BA54" s="27">
        <f>NBI_L2!BA54</f>
        <v>0</v>
      </c>
      <c r="BB54" s="27">
        <f>NBI_L2!BB54</f>
        <v>0</v>
      </c>
      <c r="BC54" s="27">
        <f>NBI_L2!BC54</f>
        <v>0</v>
      </c>
      <c r="BD54" s="27">
        <f>NBI_L2!BD54</f>
        <v>0</v>
      </c>
      <c r="BE54" s="27">
        <f>NBI_L2!BE54</f>
        <v>0</v>
      </c>
      <c r="BF54" s="27">
        <f>NBI_L2!BF54</f>
        <v>0</v>
      </c>
      <c r="BG54" s="27">
        <f>NBI_L2!BG54</f>
        <v>0</v>
      </c>
      <c r="BH54" s="27">
        <f>NBI_L2!BH54</f>
        <v>0</v>
      </c>
      <c r="BI54" s="27">
        <f>NBI_L2!BI54</f>
        <v>0</v>
      </c>
      <c r="BJ54" s="27">
        <f>NBI_L2!BJ54</f>
        <v>0</v>
      </c>
      <c r="BK54" s="27">
        <f>NBI_L2!BK54</f>
        <v>0</v>
      </c>
      <c r="BL54" s="27">
        <f>NBI_L2!BL54</f>
        <v>0</v>
      </c>
      <c r="BM54" s="27">
        <f>NBI_L2!BM54</f>
        <v>0</v>
      </c>
      <c r="BN54" s="27">
        <f>NBI_L2!BN54</f>
        <v>0</v>
      </c>
      <c r="BO54" s="27">
        <f>NBI_L2!BO54</f>
        <v>0</v>
      </c>
      <c r="BP54" s="27">
        <f>NBI_L2!BP54</f>
        <v>0</v>
      </c>
      <c r="BQ54" s="27">
        <f>NBI_L2!BQ54</f>
        <v>0</v>
      </c>
      <c r="BR54" s="27">
        <f>NBI_L2!BR54</f>
        <v>0</v>
      </c>
      <c r="BS54" s="27">
        <f>NBI_L2!BS54</f>
        <v>0</v>
      </c>
      <c r="BT54" s="27">
        <f>NBI_L2!BT54</f>
        <v>0</v>
      </c>
      <c r="BU54" s="27">
        <f>NBI_L2!BU54</f>
        <v>0</v>
      </c>
      <c r="BV54" s="27">
        <f>NBI_L2!BV54</f>
        <v>0</v>
      </c>
      <c r="BW54" s="27">
        <f>NBI_L2!BW54</f>
        <v>0</v>
      </c>
      <c r="BX54" s="27">
        <f>NBI_L2!BX54</f>
        <v>0</v>
      </c>
      <c r="BY54" s="27">
        <f>NBI_L2!BY54</f>
        <v>0</v>
      </c>
      <c r="BZ54" s="27">
        <f>NBI_L2!BZ54</f>
        <v>0</v>
      </c>
      <c r="CA54" s="27">
        <f>NBI_L2!CA54</f>
        <v>0</v>
      </c>
      <c r="CB54" s="27">
        <f>NBI_L2!CB54</f>
        <v>0</v>
      </c>
      <c r="CC54" s="27">
        <f>NBI_L2!CC54</f>
        <v>0</v>
      </c>
      <c r="CD54" s="27">
        <f>NBI_L2!CD54</f>
        <v>0</v>
      </c>
      <c r="CE54" s="27">
        <f>NBI_L2!CE54</f>
        <v>0</v>
      </c>
      <c r="CF54" s="27">
        <f>NBI_L2!CW54</f>
        <v>79681.063282086601</v>
      </c>
    </row>
    <row r="55" spans="1:84" outlineLevel="1" x14ac:dyDescent="0.2">
      <c r="A55" s="5" t="s">
        <v>332</v>
      </c>
      <c r="B55" s="27">
        <f>NBI_L2!B55</f>
        <v>137.300464828701</v>
      </c>
      <c r="C55" s="27">
        <f>NBI_L2!C55</f>
        <v>36.897401697981103</v>
      </c>
      <c r="D55" s="27">
        <f>NBI_L2!D55</f>
        <v>9.2823788034718504</v>
      </c>
      <c r="E55" s="27">
        <f>NBI_L2!E55</f>
        <v>93.845891575312507</v>
      </c>
      <c r="F55" s="27">
        <f>NBI_L2!F55</f>
        <v>588.08799711947847</v>
      </c>
      <c r="G55" s="27">
        <f>NBI_L2!G55</f>
        <v>137.340298124279</v>
      </c>
      <c r="H55" s="27">
        <f>NBI_L2!H55</f>
        <v>9559.6245313531308</v>
      </c>
      <c r="I55" s="27">
        <f>NBI_L2!I55</f>
        <v>4792.5028844788903</v>
      </c>
      <c r="J55" s="27">
        <f>NBI_L2!J55</f>
        <v>609.32928079532428</v>
      </c>
      <c r="K55" s="27">
        <f>NBI_L2!K55</f>
        <v>34.333259398130302</v>
      </c>
      <c r="L55" s="27">
        <f>NBI_L2!L55</f>
        <v>132.409343249991</v>
      </c>
      <c r="M55" s="27">
        <f>NBI_L2!M55</f>
        <v>605.12002174998497</v>
      </c>
      <c r="N55" s="27">
        <f>NBI_L2!N55</f>
        <v>26007.5476889971</v>
      </c>
      <c r="O55" s="27">
        <f>NBI_L2!O55</f>
        <v>11405.240842241201</v>
      </c>
      <c r="P55" s="27">
        <f>NBI_L2!P55</f>
        <v>86.806003373970327</v>
      </c>
      <c r="Q55" s="27">
        <f>NBI_L2!Q55</f>
        <v>272.68963206945199</v>
      </c>
      <c r="R55" s="27">
        <f>NBI_L2!R55</f>
        <v>4428.5999572806104</v>
      </c>
      <c r="S55" s="27">
        <f>NBI_L2!S55</f>
        <v>63.161152906308203</v>
      </c>
      <c r="T55" s="27">
        <f>NBI_L2!T55</f>
        <v>592.37663477350702</v>
      </c>
      <c r="U55" s="27">
        <f>NBI_L2!U55</f>
        <v>252.64387104858719</v>
      </c>
      <c r="V55" s="27">
        <f>NBI_L2!V55</f>
        <v>112.72587924317899</v>
      </c>
      <c r="W55" s="27">
        <f>NBI_L2!W55</f>
        <v>57.619160232938199</v>
      </c>
      <c r="X55" s="27">
        <f>NBI_L2!X55</f>
        <v>130.26705791602959</v>
      </c>
      <c r="Y55" s="27">
        <f>NBI_L2!Y55</f>
        <v>344.41754968075878</v>
      </c>
      <c r="Z55" s="27">
        <f>NBI_L2!Z55</f>
        <v>285.39186413241282</v>
      </c>
      <c r="AA55" s="27">
        <f>NBI_L2!AA55</f>
        <v>181.62718725797811</v>
      </c>
      <c r="AB55" s="27">
        <f>NBI_L2!AB55</f>
        <v>1297.0447974832641</v>
      </c>
      <c r="AC55" s="27">
        <f>NBI_L2!AC55</f>
        <v>4.5908450031224</v>
      </c>
      <c r="AD55" s="27">
        <f>NBI_L2!AD55</f>
        <v>236.87178845149299</v>
      </c>
      <c r="AE55" s="27">
        <f>NBI_L2!AE55</f>
        <v>1025.5853964795299</v>
      </c>
      <c r="AF55" s="27">
        <f>NBI_L2!AF55</f>
        <v>126.64381891218086</v>
      </c>
      <c r="AG55" s="27">
        <f>NBI_L2!AG55</f>
        <v>1.2494293179228499</v>
      </c>
      <c r="AH55" s="27">
        <f>NBI_L2!AH55</f>
        <v>2932.9170268288981</v>
      </c>
      <c r="AI55" s="27">
        <f>NBI_L2!AI55</f>
        <v>28963.116253402713</v>
      </c>
      <c r="AJ55" s="27">
        <f>NBI_L2!AJ55</f>
        <v>104.787640979084</v>
      </c>
      <c r="AK55" s="27">
        <f>NBI_L2!AK55</f>
        <v>2357.9849523510666</v>
      </c>
      <c r="AL55" s="27">
        <f>NBI_L2!AL55</f>
        <v>376.92046720466556</v>
      </c>
      <c r="AM55" s="27">
        <f>NBI_L2!AM55</f>
        <v>233.20081316859233</v>
      </c>
      <c r="AN55" s="27">
        <f>NBI_L2!AN55</f>
        <v>17611.853378901855</v>
      </c>
      <c r="AO55" s="27">
        <f>NBI_L2!AO55</f>
        <v>1777.2030573327002</v>
      </c>
      <c r="AP55" s="27">
        <f>NBI_L2!AP55</f>
        <v>4508.0058625033498</v>
      </c>
      <c r="AQ55" s="27">
        <f>NBI_L2!AQ55</f>
        <v>0</v>
      </c>
      <c r="AR55" s="27">
        <f>NBI_L2!AR55</f>
        <v>0</v>
      </c>
      <c r="AS55" s="27">
        <f>NBI_L2!AS55</f>
        <v>0</v>
      </c>
      <c r="AT55" s="27">
        <f>NBI_L2!AT55</f>
        <v>0</v>
      </c>
      <c r="AU55" s="27">
        <f>NBI_L2!AU55</f>
        <v>0</v>
      </c>
      <c r="AV55" s="27">
        <f>NBI_L2!AV55</f>
        <v>0</v>
      </c>
      <c r="AW55" s="27">
        <f>NBI_L2!AW55</f>
        <v>0</v>
      </c>
      <c r="AX55" s="27">
        <f>NBI_L2!AX55</f>
        <v>0</v>
      </c>
      <c r="AY55" s="27">
        <f>NBI_L2!AY55</f>
        <v>0</v>
      </c>
      <c r="AZ55" s="27">
        <f>NBI_L2!AZ55</f>
        <v>0</v>
      </c>
      <c r="BA55" s="27">
        <f>NBI_L2!BA55</f>
        <v>0</v>
      </c>
      <c r="BB55" s="27">
        <f>NBI_L2!BB55</f>
        <v>0</v>
      </c>
      <c r="BC55" s="27">
        <f>NBI_L2!BC55</f>
        <v>0</v>
      </c>
      <c r="BD55" s="27">
        <f>NBI_L2!BD55</f>
        <v>0</v>
      </c>
      <c r="BE55" s="27">
        <f>NBI_L2!BE55</f>
        <v>0</v>
      </c>
      <c r="BF55" s="27">
        <f>NBI_L2!BF55</f>
        <v>0</v>
      </c>
      <c r="BG55" s="27">
        <f>NBI_L2!BG55</f>
        <v>0</v>
      </c>
      <c r="BH55" s="27">
        <f>NBI_L2!BH55</f>
        <v>0</v>
      </c>
      <c r="BI55" s="27">
        <f>NBI_L2!BI55</f>
        <v>0</v>
      </c>
      <c r="BJ55" s="27">
        <f>NBI_L2!BJ55</f>
        <v>0</v>
      </c>
      <c r="BK55" s="27">
        <f>NBI_L2!BK55</f>
        <v>0</v>
      </c>
      <c r="BL55" s="27">
        <f>NBI_L2!BL55</f>
        <v>0</v>
      </c>
      <c r="BM55" s="27">
        <f>NBI_L2!BM55</f>
        <v>0</v>
      </c>
      <c r="BN55" s="27">
        <f>NBI_L2!BN55</f>
        <v>0</v>
      </c>
      <c r="BO55" s="27">
        <f>NBI_L2!BO55</f>
        <v>0</v>
      </c>
      <c r="BP55" s="27">
        <f>NBI_L2!BP55</f>
        <v>0</v>
      </c>
      <c r="BQ55" s="27">
        <f>NBI_L2!BQ55</f>
        <v>0</v>
      </c>
      <c r="BR55" s="27">
        <f>NBI_L2!BR55</f>
        <v>0</v>
      </c>
      <c r="BS55" s="27">
        <f>NBI_L2!BS55</f>
        <v>0</v>
      </c>
      <c r="BT55" s="27">
        <f>NBI_L2!BT55</f>
        <v>0</v>
      </c>
      <c r="BU55" s="27">
        <f>NBI_L2!BU55</f>
        <v>0</v>
      </c>
      <c r="BV55" s="27">
        <f>NBI_L2!BV55</f>
        <v>0</v>
      </c>
      <c r="BW55" s="27">
        <f>NBI_L2!BW55</f>
        <v>0</v>
      </c>
      <c r="BX55" s="27">
        <f>NBI_L2!BX55</f>
        <v>0</v>
      </c>
      <c r="BY55" s="27">
        <f>NBI_L2!BY55</f>
        <v>0</v>
      </c>
      <c r="BZ55" s="27">
        <f>NBI_L2!BZ55</f>
        <v>0</v>
      </c>
      <c r="CA55" s="27">
        <f>NBI_L2!CA55</f>
        <v>0</v>
      </c>
      <c r="CB55" s="27">
        <f>NBI_L2!CB55</f>
        <v>0</v>
      </c>
      <c r="CC55" s="27">
        <f>NBI_L2!CC55</f>
        <v>0</v>
      </c>
      <c r="CD55" s="27">
        <f>NBI_L2!CD55</f>
        <v>0</v>
      </c>
      <c r="CE55" s="27">
        <f>NBI_L2!CE55</f>
        <v>0</v>
      </c>
      <c r="CF55" s="27">
        <f>NBI_L2!CW55</f>
        <v>166005.49706564599</v>
      </c>
    </row>
    <row r="56" spans="1:84" outlineLevel="1" x14ac:dyDescent="0.2">
      <c r="A56" s="5" t="s">
        <v>333</v>
      </c>
      <c r="B56" s="27">
        <f>NBI_L2!B56</f>
        <v>8.0712051308225092</v>
      </c>
      <c r="C56" s="27">
        <f>NBI_L2!C56</f>
        <v>7.5135779543305699</v>
      </c>
      <c r="D56" s="27">
        <f>NBI_L2!D56</f>
        <v>3.2880105619609599</v>
      </c>
      <c r="E56" s="27">
        <f>NBI_L2!E56</f>
        <v>22.010620430353299</v>
      </c>
      <c r="F56" s="27">
        <f>NBI_L2!F56</f>
        <v>84.018185123847545</v>
      </c>
      <c r="G56" s="27">
        <f>NBI_L2!G56</f>
        <v>18.523372672201301</v>
      </c>
      <c r="H56" s="27">
        <f>NBI_L2!H56</f>
        <v>287.6282140289627</v>
      </c>
      <c r="I56" s="27">
        <f>NBI_L2!I56</f>
        <v>108.43621599001989</v>
      </c>
      <c r="J56" s="27">
        <f>NBI_L2!J56</f>
        <v>55.029082270039929</v>
      </c>
      <c r="K56" s="27">
        <f>NBI_L2!K56</f>
        <v>1.00468743344138</v>
      </c>
      <c r="L56" s="27">
        <f>NBI_L2!L56</f>
        <v>9.7926383636003802</v>
      </c>
      <c r="M56" s="27">
        <f>NBI_L2!M56</f>
        <v>29.6622294401704</v>
      </c>
      <c r="N56" s="27">
        <f>NBI_L2!N56</f>
        <v>892.78240257675998</v>
      </c>
      <c r="O56" s="27">
        <f>NBI_L2!O56</f>
        <v>3769.8205171824302</v>
      </c>
      <c r="P56" s="27">
        <f>NBI_L2!P56</f>
        <v>0</v>
      </c>
      <c r="Q56" s="27">
        <f>NBI_L2!Q56</f>
        <v>6.45972383654063</v>
      </c>
      <c r="R56" s="27">
        <f>NBI_L2!R56</f>
        <v>237.85667310655001</v>
      </c>
      <c r="S56" s="27">
        <f>NBI_L2!S56</f>
        <v>7.12203837947244</v>
      </c>
      <c r="T56" s="27">
        <f>NBI_L2!T56</f>
        <v>47.434204352671102</v>
      </c>
      <c r="U56" s="27">
        <f>NBI_L2!U56</f>
        <v>11.95818113425331</v>
      </c>
      <c r="V56" s="27">
        <f>NBI_L2!V56</f>
        <v>4.9003518072604297</v>
      </c>
      <c r="W56" s="27">
        <f>NBI_L2!W56</f>
        <v>1.4545341429261101</v>
      </c>
      <c r="X56" s="27">
        <f>NBI_L2!X56</f>
        <v>26.627917865220901</v>
      </c>
      <c r="Y56" s="27">
        <f>NBI_L2!Y56</f>
        <v>432.85459314518778</v>
      </c>
      <c r="Z56" s="27">
        <f>NBI_L2!Z56</f>
        <v>471.99691803677359</v>
      </c>
      <c r="AA56" s="27">
        <f>NBI_L2!AA56</f>
        <v>402.47703181344298</v>
      </c>
      <c r="AB56" s="27">
        <f>NBI_L2!AB56</f>
        <v>327.10405899616569</v>
      </c>
      <c r="AC56" s="27">
        <f>NBI_L2!AC56</f>
        <v>8.0950783284583707</v>
      </c>
      <c r="AD56" s="27">
        <f>NBI_L2!AD56</f>
        <v>12.0554982055314</v>
      </c>
      <c r="AE56" s="27">
        <f>NBI_L2!AE56</f>
        <v>38.409727581965903</v>
      </c>
      <c r="AF56" s="27">
        <f>NBI_L2!AF56</f>
        <v>110.5572310944668</v>
      </c>
      <c r="AG56" s="27">
        <f>NBI_L2!AG56</f>
        <v>2.4486598860190898</v>
      </c>
      <c r="AH56" s="27">
        <f>NBI_L2!AH56</f>
        <v>218.19551137863218</v>
      </c>
      <c r="AI56" s="27">
        <f>NBI_L2!AI56</f>
        <v>30376.659025803245</v>
      </c>
      <c r="AJ56" s="27">
        <f>NBI_L2!AJ56</f>
        <v>273.04779767828501</v>
      </c>
      <c r="AK56" s="27">
        <f>NBI_L2!AK56</f>
        <v>765.23107304417147</v>
      </c>
      <c r="AL56" s="27">
        <f>NBI_L2!AL56</f>
        <v>3898.157794928577</v>
      </c>
      <c r="AM56" s="27">
        <f>NBI_L2!AM56</f>
        <v>831.74163175701699</v>
      </c>
      <c r="AN56" s="27">
        <f>NBI_L2!AN56</f>
        <v>30071.712292704149</v>
      </c>
      <c r="AO56" s="27">
        <f>NBI_L2!AO56</f>
        <v>3737.6971463316168</v>
      </c>
      <c r="AP56" s="27">
        <f>NBI_L2!AP56</f>
        <v>8236.4659452925334</v>
      </c>
      <c r="AQ56" s="27">
        <f>NBI_L2!AQ56</f>
        <v>0</v>
      </c>
      <c r="AR56" s="27">
        <f>NBI_L2!AR56</f>
        <v>0</v>
      </c>
      <c r="AS56" s="27">
        <f>NBI_L2!AS56</f>
        <v>0</v>
      </c>
      <c r="AT56" s="27">
        <f>NBI_L2!AT56</f>
        <v>0</v>
      </c>
      <c r="AU56" s="27">
        <f>NBI_L2!AU56</f>
        <v>0</v>
      </c>
      <c r="AV56" s="27">
        <f>NBI_L2!AV56</f>
        <v>0</v>
      </c>
      <c r="AW56" s="27">
        <f>NBI_L2!AW56</f>
        <v>0</v>
      </c>
      <c r="AX56" s="27">
        <f>NBI_L2!AX56</f>
        <v>0</v>
      </c>
      <c r="AY56" s="27">
        <f>NBI_L2!AY56</f>
        <v>0</v>
      </c>
      <c r="AZ56" s="27">
        <f>NBI_L2!AZ56</f>
        <v>0</v>
      </c>
      <c r="BA56" s="27">
        <f>NBI_L2!BA56</f>
        <v>0</v>
      </c>
      <c r="BB56" s="27">
        <f>NBI_L2!BB56</f>
        <v>0</v>
      </c>
      <c r="BC56" s="27">
        <f>NBI_L2!BC56</f>
        <v>0</v>
      </c>
      <c r="BD56" s="27">
        <f>NBI_L2!BD56</f>
        <v>0</v>
      </c>
      <c r="BE56" s="27">
        <f>NBI_L2!BE56</f>
        <v>0</v>
      </c>
      <c r="BF56" s="27">
        <f>NBI_L2!BF56</f>
        <v>0</v>
      </c>
      <c r="BG56" s="27">
        <f>NBI_L2!BG56</f>
        <v>0</v>
      </c>
      <c r="BH56" s="27">
        <f>NBI_L2!BH56</f>
        <v>0</v>
      </c>
      <c r="BI56" s="27">
        <f>NBI_L2!BI56</f>
        <v>0</v>
      </c>
      <c r="BJ56" s="27">
        <f>NBI_L2!BJ56</f>
        <v>0</v>
      </c>
      <c r="BK56" s="27">
        <f>NBI_L2!BK56</f>
        <v>0</v>
      </c>
      <c r="BL56" s="27">
        <f>NBI_L2!BL56</f>
        <v>0</v>
      </c>
      <c r="BM56" s="27">
        <f>NBI_L2!BM56</f>
        <v>0</v>
      </c>
      <c r="BN56" s="27">
        <f>NBI_L2!BN56</f>
        <v>0</v>
      </c>
      <c r="BO56" s="27">
        <f>NBI_L2!BO56</f>
        <v>0</v>
      </c>
      <c r="BP56" s="27">
        <f>NBI_L2!BP56</f>
        <v>0</v>
      </c>
      <c r="BQ56" s="27">
        <f>NBI_L2!BQ56</f>
        <v>0</v>
      </c>
      <c r="BR56" s="27">
        <f>NBI_L2!BR56</f>
        <v>0</v>
      </c>
      <c r="BS56" s="27">
        <f>NBI_L2!BS56</f>
        <v>0</v>
      </c>
      <c r="BT56" s="27">
        <f>NBI_L2!BT56</f>
        <v>0</v>
      </c>
      <c r="BU56" s="27">
        <f>NBI_L2!BU56</f>
        <v>0</v>
      </c>
      <c r="BV56" s="27">
        <f>NBI_L2!BV56</f>
        <v>0</v>
      </c>
      <c r="BW56" s="27">
        <f>NBI_L2!BW56</f>
        <v>0</v>
      </c>
      <c r="BX56" s="27">
        <f>NBI_L2!BX56</f>
        <v>0</v>
      </c>
      <c r="BY56" s="27">
        <f>NBI_L2!BY56</f>
        <v>0</v>
      </c>
      <c r="BZ56" s="27">
        <f>NBI_L2!BZ56</f>
        <v>0</v>
      </c>
      <c r="CA56" s="27">
        <f>NBI_L2!CA56</f>
        <v>0</v>
      </c>
      <c r="CB56" s="27">
        <f>NBI_L2!CB56</f>
        <v>0</v>
      </c>
      <c r="CC56" s="27">
        <f>NBI_L2!CC56</f>
        <v>0</v>
      </c>
      <c r="CD56" s="27">
        <f>NBI_L2!CD56</f>
        <v>0</v>
      </c>
      <c r="CE56" s="27">
        <f>NBI_L2!CE56</f>
        <v>0</v>
      </c>
      <c r="CF56" s="27">
        <f>NBI_L2!CW56</f>
        <v>99413.157125461294</v>
      </c>
    </row>
    <row r="57" spans="1:84" outlineLevel="1" x14ac:dyDescent="0.2">
      <c r="A57" s="5" t="s">
        <v>334</v>
      </c>
      <c r="B57" s="27">
        <f>NBI_L2!B57</f>
        <v>20826.165740763056</v>
      </c>
      <c r="C57" s="27">
        <f>NBI_L2!C57</f>
        <v>2301.652955996472</v>
      </c>
      <c r="D57" s="27">
        <f>NBI_L2!D57</f>
        <v>289.56513611499082</v>
      </c>
      <c r="E57" s="27">
        <f>NBI_L2!E57</f>
        <v>3256.7363131307038</v>
      </c>
      <c r="F57" s="27">
        <f>NBI_L2!F57</f>
        <v>20883.123720850585</v>
      </c>
      <c r="G57" s="27">
        <f>NBI_L2!G57</f>
        <v>3206.5234239478646</v>
      </c>
      <c r="H57" s="27">
        <f>NBI_L2!H57</f>
        <v>1798.3758334210236</v>
      </c>
      <c r="I57" s="27">
        <f>NBI_L2!I57</f>
        <v>0</v>
      </c>
      <c r="J57" s="27">
        <f>NBI_L2!J57</f>
        <v>0</v>
      </c>
      <c r="K57" s="27">
        <f>NBI_L2!K57</f>
        <v>0</v>
      </c>
      <c r="L57" s="27">
        <f>NBI_L2!L57</f>
        <v>0</v>
      </c>
      <c r="M57" s="27">
        <f>NBI_L2!M57</f>
        <v>291.56617665020769</v>
      </c>
      <c r="N57" s="27">
        <f>NBI_L2!N57</f>
        <v>2247.4589348741329</v>
      </c>
      <c r="O57" s="27">
        <f>NBI_L2!O57</f>
        <v>200.9978266051877</v>
      </c>
      <c r="P57" s="27">
        <f>NBI_L2!P57</f>
        <v>826.66553775993702</v>
      </c>
      <c r="Q57" s="27">
        <f>NBI_L2!Q57</f>
        <v>12866.795261177336</v>
      </c>
      <c r="R57" s="27">
        <f>NBI_L2!R57</f>
        <v>7050.6696143927766</v>
      </c>
      <c r="S57" s="27">
        <f>NBI_L2!S57</f>
        <v>1702.6434259347166</v>
      </c>
      <c r="T57" s="27">
        <f>NBI_L2!T57</f>
        <v>2419.3658967399815</v>
      </c>
      <c r="U57" s="27">
        <f>NBI_L2!U57</f>
        <v>129.74768990537657</v>
      </c>
      <c r="V57" s="27">
        <f>NBI_L2!V57</f>
        <v>15575.417136638653</v>
      </c>
      <c r="W57" s="27">
        <f>NBI_L2!W57</f>
        <v>2708.7337504202706</v>
      </c>
      <c r="X57" s="27">
        <f>NBI_L2!X57</f>
        <v>100.84754928261272</v>
      </c>
      <c r="Y57" s="27">
        <f>NBI_L2!Y57</f>
        <v>371.38811034293025</v>
      </c>
      <c r="Z57" s="27">
        <f>NBI_L2!Z57</f>
        <v>2803.8158937762664</v>
      </c>
      <c r="AA57" s="27">
        <f>NBI_L2!AA57</f>
        <v>0</v>
      </c>
      <c r="AB57" s="27">
        <f>NBI_L2!AB57</f>
        <v>432.56081469174478</v>
      </c>
      <c r="AC57" s="27">
        <f>NBI_L2!AC57</f>
        <v>9.7645429678910212</v>
      </c>
      <c r="AD57" s="27">
        <f>NBI_L2!AD57</f>
        <v>0</v>
      </c>
      <c r="AE57" s="27">
        <f>NBI_L2!AE57</f>
        <v>481.88072734799323</v>
      </c>
      <c r="AF57" s="27">
        <f>NBI_L2!AF57</f>
        <v>5831.805040870765</v>
      </c>
      <c r="AG57" s="27">
        <f>NBI_L2!AG57</f>
        <v>629.3618851825363</v>
      </c>
      <c r="AH57" s="27">
        <f>NBI_L2!AH57</f>
        <v>29190.12200359286</v>
      </c>
      <c r="AI57" s="27">
        <f>NBI_L2!AI57</f>
        <v>29729.415626129656</v>
      </c>
      <c r="AJ57" s="27">
        <f>NBI_L2!AJ57</f>
        <v>558.91165070242982</v>
      </c>
      <c r="AK57" s="27">
        <f>NBI_L2!AK57</f>
        <v>73999.146125093117</v>
      </c>
      <c r="AL57" s="27">
        <f>NBI_L2!AL57</f>
        <v>10922.62739861939</v>
      </c>
      <c r="AM57" s="27">
        <f>NBI_L2!AM57</f>
        <v>994.13680336732875</v>
      </c>
      <c r="AN57" s="27">
        <f>NBI_L2!AN57</f>
        <v>43723.094834570089</v>
      </c>
      <c r="AO57" s="27">
        <f>NBI_L2!AO57</f>
        <v>11690.079553363063</v>
      </c>
      <c r="AP57" s="27">
        <f>NBI_L2!AP57</f>
        <v>6786.8013972985591</v>
      </c>
      <c r="AQ57" s="27">
        <f>NBI_L2!AQ57</f>
        <v>0</v>
      </c>
      <c r="AR57" s="27">
        <f>NBI_L2!AR57</f>
        <v>0</v>
      </c>
      <c r="AS57" s="27">
        <f>NBI_L2!AS57</f>
        <v>0</v>
      </c>
      <c r="AT57" s="27">
        <f>NBI_L2!AT57</f>
        <v>0</v>
      </c>
      <c r="AU57" s="27">
        <f>NBI_L2!AU57</f>
        <v>0</v>
      </c>
      <c r="AV57" s="27">
        <f>NBI_L2!AV57</f>
        <v>0</v>
      </c>
      <c r="AW57" s="27">
        <f>NBI_L2!AW57</f>
        <v>0</v>
      </c>
      <c r="AX57" s="27">
        <f>NBI_L2!AX57</f>
        <v>0</v>
      </c>
      <c r="AY57" s="27">
        <f>NBI_L2!AY57</f>
        <v>0</v>
      </c>
      <c r="AZ57" s="27">
        <f>NBI_L2!AZ57</f>
        <v>0</v>
      </c>
      <c r="BA57" s="27">
        <f>NBI_L2!BA57</f>
        <v>0</v>
      </c>
      <c r="BB57" s="27">
        <f>NBI_L2!BB57</f>
        <v>0</v>
      </c>
      <c r="BC57" s="27">
        <f>NBI_L2!BC57</f>
        <v>0</v>
      </c>
      <c r="BD57" s="27">
        <f>NBI_L2!BD57</f>
        <v>0</v>
      </c>
      <c r="BE57" s="27">
        <f>NBI_L2!BE57</f>
        <v>0</v>
      </c>
      <c r="BF57" s="27">
        <f>NBI_L2!BF57</f>
        <v>0</v>
      </c>
      <c r="BG57" s="27">
        <f>NBI_L2!BG57</f>
        <v>0</v>
      </c>
      <c r="BH57" s="27">
        <f>NBI_L2!BH57</f>
        <v>0</v>
      </c>
      <c r="BI57" s="27">
        <f>NBI_L2!BI57</f>
        <v>0</v>
      </c>
      <c r="BJ57" s="27">
        <f>NBI_L2!BJ57</f>
        <v>0</v>
      </c>
      <c r="BK57" s="27">
        <f>NBI_L2!BK57</f>
        <v>0</v>
      </c>
      <c r="BL57" s="27">
        <f>NBI_L2!BL57</f>
        <v>0</v>
      </c>
      <c r="BM57" s="27">
        <f>NBI_L2!BM57</f>
        <v>0</v>
      </c>
      <c r="BN57" s="27">
        <f>NBI_L2!BN57</f>
        <v>0</v>
      </c>
      <c r="BO57" s="27">
        <f>NBI_L2!BO57</f>
        <v>0</v>
      </c>
      <c r="BP57" s="27">
        <f>NBI_L2!BP57</f>
        <v>0</v>
      </c>
      <c r="BQ57" s="27">
        <f>NBI_L2!BQ57</f>
        <v>0</v>
      </c>
      <c r="BR57" s="27">
        <f>NBI_L2!BR57</f>
        <v>0</v>
      </c>
      <c r="BS57" s="27">
        <f>NBI_L2!BS57</f>
        <v>0</v>
      </c>
      <c r="BT57" s="27">
        <f>NBI_L2!BT57</f>
        <v>0</v>
      </c>
      <c r="BU57" s="27">
        <f>NBI_L2!BU57</f>
        <v>0</v>
      </c>
      <c r="BV57" s="27">
        <f>NBI_L2!BV57</f>
        <v>0</v>
      </c>
      <c r="BW57" s="27">
        <f>NBI_L2!BW57</f>
        <v>0</v>
      </c>
      <c r="BX57" s="27">
        <f>NBI_L2!BX57</f>
        <v>0</v>
      </c>
      <c r="BY57" s="27">
        <f>NBI_L2!BY57</f>
        <v>0</v>
      </c>
      <c r="BZ57" s="27">
        <f>NBI_L2!BZ57</f>
        <v>0</v>
      </c>
      <c r="CA57" s="27">
        <f>NBI_L2!CA57</f>
        <v>0</v>
      </c>
      <c r="CB57" s="27">
        <f>NBI_L2!CB57</f>
        <v>0</v>
      </c>
      <c r="CC57" s="27">
        <f>NBI_L2!CC57</f>
        <v>0</v>
      </c>
      <c r="CD57" s="27">
        <f>NBI_L2!CD57</f>
        <v>0</v>
      </c>
      <c r="CE57" s="27">
        <f>NBI_L2!CE57</f>
        <v>0</v>
      </c>
      <c r="CF57" s="27">
        <f>NBI_L2!CW57</f>
        <v>444372.01091685193</v>
      </c>
    </row>
    <row r="58" spans="1:84" outlineLevel="1" x14ac:dyDescent="0.2">
      <c r="A58" s="5" t="s">
        <v>335</v>
      </c>
      <c r="B58" s="27">
        <f>NBI_L2!B58</f>
        <v>0</v>
      </c>
      <c r="C58" s="27">
        <f>NBI_L2!C58</f>
        <v>0</v>
      </c>
      <c r="D58" s="27">
        <f>NBI_L2!D58</f>
        <v>0</v>
      </c>
      <c r="E58" s="27">
        <f>NBI_L2!E58</f>
        <v>2038.4805294154401</v>
      </c>
      <c r="F58" s="27">
        <f>NBI_L2!F58</f>
        <v>13952.680237089331</v>
      </c>
      <c r="G58" s="27">
        <f>NBI_L2!G58</f>
        <v>2528.5602487412102</v>
      </c>
      <c r="H58" s="27">
        <f>NBI_L2!H58</f>
        <v>7616.1380683862399</v>
      </c>
      <c r="I58" s="27">
        <f>NBI_L2!I58</f>
        <v>4658.9810943015518</v>
      </c>
      <c r="J58" s="27">
        <f>NBI_L2!J58</f>
        <v>6478.4755088235333</v>
      </c>
      <c r="K58" s="27">
        <f>NBI_L2!K58</f>
        <v>461.65186797758298</v>
      </c>
      <c r="L58" s="27">
        <f>NBI_L2!L58</f>
        <v>856.67868955949496</v>
      </c>
      <c r="M58" s="27">
        <f>NBI_L2!M58</f>
        <v>951.80120595009294</v>
      </c>
      <c r="N58" s="27">
        <f>NBI_L2!N58</f>
        <v>7390.2377281991603</v>
      </c>
      <c r="O58" s="27">
        <f>NBI_L2!O58</f>
        <v>641.99400513976502</v>
      </c>
      <c r="P58" s="27">
        <f>NBI_L2!P58</f>
        <v>1355.5364085506455</v>
      </c>
      <c r="Q58" s="27">
        <f>NBI_L2!Q58</f>
        <v>44493.132843574997</v>
      </c>
      <c r="R58" s="27">
        <f>NBI_L2!R58</f>
        <v>27252.889306471199</v>
      </c>
      <c r="S58" s="27">
        <f>NBI_L2!S58</f>
        <v>6667.3974229263504</v>
      </c>
      <c r="T58" s="27">
        <f>NBI_L2!T58</f>
        <v>13815.540501556699</v>
      </c>
      <c r="U58" s="27">
        <f>NBI_L2!U58</f>
        <v>456.95754520410202</v>
      </c>
      <c r="V58" s="27">
        <f>NBI_L2!V58</f>
        <v>2801.5032238926001</v>
      </c>
      <c r="W58" s="27">
        <f>NBI_L2!W58</f>
        <v>8567.9877985333897</v>
      </c>
      <c r="X58" s="27">
        <f>NBI_L2!X58</f>
        <v>360.35353447793869</v>
      </c>
      <c r="Y58" s="27">
        <f>NBI_L2!Y58</f>
        <v>1688.8765963164026</v>
      </c>
      <c r="Z58" s="27">
        <f>NBI_L2!Z58</f>
        <v>1327.4695487534036</v>
      </c>
      <c r="AA58" s="27">
        <f>NBI_L2!AA58</f>
        <v>438.194208529006</v>
      </c>
      <c r="AB58" s="27">
        <f>NBI_L2!AB58</f>
        <v>1284.4440357922131</v>
      </c>
      <c r="AC58" s="27">
        <f>NBI_L2!AC58</f>
        <v>27.5565179047105</v>
      </c>
      <c r="AD58" s="27">
        <f>NBI_L2!AD58</f>
        <v>830.14384559942903</v>
      </c>
      <c r="AE58" s="27">
        <f>NBI_L2!AE58</f>
        <v>1761.2943867691999</v>
      </c>
      <c r="AF58" s="27">
        <f>NBI_L2!AF58</f>
        <v>653.46965502136038</v>
      </c>
      <c r="AG58" s="27">
        <f>NBI_L2!AG58</f>
        <v>912.76827376247695</v>
      </c>
      <c r="AH58" s="27">
        <f>NBI_L2!AH58</f>
        <v>0</v>
      </c>
      <c r="AI58" s="27">
        <f>NBI_L2!AI58</f>
        <v>0</v>
      </c>
      <c r="AJ58" s="27">
        <f>NBI_L2!AJ58</f>
        <v>0</v>
      </c>
      <c r="AK58" s="27">
        <f>NBI_L2!AK58</f>
        <v>5954.5352460345684</v>
      </c>
      <c r="AL58" s="27">
        <f>NBI_L2!AL58</f>
        <v>1140.1881219399952</v>
      </c>
      <c r="AM58" s="27">
        <f>NBI_L2!AM58</f>
        <v>110.41513557950761</v>
      </c>
      <c r="AN58" s="27">
        <f>NBI_L2!AN58</f>
        <v>4946.2495723467946</v>
      </c>
      <c r="AO58" s="27">
        <f>NBI_L2!AO58</f>
        <v>2109.284596709691</v>
      </c>
      <c r="AP58" s="27">
        <f>NBI_L2!AP58</f>
        <v>4899.4501552902439</v>
      </c>
      <c r="AQ58" s="27">
        <f>NBI_L2!AQ58</f>
        <v>0</v>
      </c>
      <c r="AR58" s="27">
        <f>NBI_L2!AR58</f>
        <v>0</v>
      </c>
      <c r="AS58" s="27">
        <f>NBI_L2!AS58</f>
        <v>0</v>
      </c>
      <c r="AT58" s="27">
        <f>NBI_L2!AT58</f>
        <v>0</v>
      </c>
      <c r="AU58" s="27">
        <f>NBI_L2!AU58</f>
        <v>0</v>
      </c>
      <c r="AV58" s="27">
        <f>NBI_L2!AV58</f>
        <v>0</v>
      </c>
      <c r="AW58" s="27">
        <f>NBI_L2!AW58</f>
        <v>0</v>
      </c>
      <c r="AX58" s="27">
        <f>NBI_L2!AX58</f>
        <v>0</v>
      </c>
      <c r="AY58" s="27">
        <f>NBI_L2!AY58</f>
        <v>0</v>
      </c>
      <c r="AZ58" s="27">
        <f>NBI_L2!AZ58</f>
        <v>0</v>
      </c>
      <c r="BA58" s="27">
        <f>NBI_L2!BA58</f>
        <v>0</v>
      </c>
      <c r="BB58" s="27">
        <f>NBI_L2!BB58</f>
        <v>0</v>
      </c>
      <c r="BC58" s="27">
        <f>NBI_L2!BC58</f>
        <v>0</v>
      </c>
      <c r="BD58" s="27">
        <f>NBI_L2!BD58</f>
        <v>0</v>
      </c>
      <c r="BE58" s="27">
        <f>NBI_L2!BE58</f>
        <v>0</v>
      </c>
      <c r="BF58" s="27">
        <f>NBI_L2!BF58</f>
        <v>0</v>
      </c>
      <c r="BG58" s="27">
        <f>NBI_L2!BG58</f>
        <v>0</v>
      </c>
      <c r="BH58" s="27">
        <f>NBI_L2!BH58</f>
        <v>0</v>
      </c>
      <c r="BI58" s="27">
        <f>NBI_L2!BI58</f>
        <v>0</v>
      </c>
      <c r="BJ58" s="27">
        <f>NBI_L2!BJ58</f>
        <v>0</v>
      </c>
      <c r="BK58" s="27">
        <f>NBI_L2!BK58</f>
        <v>0</v>
      </c>
      <c r="BL58" s="27">
        <f>NBI_L2!BL58</f>
        <v>0</v>
      </c>
      <c r="BM58" s="27">
        <f>NBI_L2!BM58</f>
        <v>0</v>
      </c>
      <c r="BN58" s="27">
        <f>NBI_L2!BN58</f>
        <v>0</v>
      </c>
      <c r="BO58" s="27">
        <f>NBI_L2!BO58</f>
        <v>0</v>
      </c>
      <c r="BP58" s="27">
        <f>NBI_L2!BP58</f>
        <v>0</v>
      </c>
      <c r="BQ58" s="27">
        <f>NBI_L2!BQ58</f>
        <v>0</v>
      </c>
      <c r="BR58" s="27">
        <f>NBI_L2!BR58</f>
        <v>0</v>
      </c>
      <c r="BS58" s="27">
        <f>NBI_L2!BS58</f>
        <v>0</v>
      </c>
      <c r="BT58" s="27">
        <f>NBI_L2!BT58</f>
        <v>0</v>
      </c>
      <c r="BU58" s="27">
        <f>NBI_L2!BU58</f>
        <v>0</v>
      </c>
      <c r="BV58" s="27">
        <f>NBI_L2!BV58</f>
        <v>0</v>
      </c>
      <c r="BW58" s="27">
        <f>NBI_L2!BW58</f>
        <v>0</v>
      </c>
      <c r="BX58" s="27">
        <f>NBI_L2!BX58</f>
        <v>0</v>
      </c>
      <c r="BY58" s="27">
        <f>NBI_L2!BY58</f>
        <v>0</v>
      </c>
      <c r="BZ58" s="27">
        <f>NBI_L2!BZ58</f>
        <v>0</v>
      </c>
      <c r="CA58" s="27">
        <f>NBI_L2!CA58</f>
        <v>0</v>
      </c>
      <c r="CB58" s="27">
        <f>NBI_L2!CB58</f>
        <v>0</v>
      </c>
      <c r="CC58" s="27">
        <f>NBI_L2!CC58</f>
        <v>0</v>
      </c>
      <c r="CD58" s="27">
        <f>NBI_L2!CD58</f>
        <v>0</v>
      </c>
      <c r="CE58" s="27">
        <f>NBI_L2!CE58</f>
        <v>0</v>
      </c>
      <c r="CF58" s="27">
        <f>NBI_L2!CW58</f>
        <v>258003.69945011201</v>
      </c>
    </row>
    <row r="59" spans="1:84" outlineLevel="1" x14ac:dyDescent="0.2">
      <c r="A59" s="5" t="s">
        <v>336</v>
      </c>
      <c r="B59" s="27">
        <f>NBI_L2!B59</f>
        <v>18565.897539360201</v>
      </c>
      <c r="C59" s="27">
        <f>NBI_L2!C59</f>
        <v>2070.44318077568</v>
      </c>
      <c r="D59" s="27">
        <f>NBI_L2!D59</f>
        <v>258.56859335248203</v>
      </c>
      <c r="E59" s="27">
        <f>NBI_L2!E59</f>
        <v>485.13230778977601</v>
      </c>
      <c r="F59" s="27">
        <f>NBI_L2!F59</f>
        <v>5015.872981476321</v>
      </c>
      <c r="G59" s="27">
        <f>NBI_L2!G59</f>
        <v>745.17793313118295</v>
      </c>
      <c r="H59" s="27">
        <f>NBI_L2!H59</f>
        <v>2824.019942083045</v>
      </c>
      <c r="I59" s="27">
        <f>NBI_L2!I59</f>
        <v>448.64541904186399</v>
      </c>
      <c r="J59" s="27">
        <f>NBI_L2!J59</f>
        <v>903.36892340598411</v>
      </c>
      <c r="K59" s="27">
        <f>NBI_L2!K59</f>
        <v>100.212736119507</v>
      </c>
      <c r="L59" s="27">
        <f>NBI_L2!L59</f>
        <v>26.262956587587201</v>
      </c>
      <c r="M59" s="27">
        <f>NBI_L2!M59</f>
        <v>507.6646373850711</v>
      </c>
      <c r="N59" s="27">
        <f>NBI_L2!N59</f>
        <v>3445.8802553199298</v>
      </c>
      <c r="O59" s="27">
        <f>NBI_L2!O59</f>
        <v>3866.6357736793898</v>
      </c>
      <c r="P59" s="27">
        <f>NBI_L2!P59</f>
        <v>39.418138722463581</v>
      </c>
      <c r="Q59" s="27">
        <f>NBI_L2!Q59</f>
        <v>1626.05485858059</v>
      </c>
      <c r="R59" s="27">
        <f>NBI_L2!R59</f>
        <v>18440.065932568199</v>
      </c>
      <c r="S59" s="27">
        <f>NBI_L2!S59</f>
        <v>625.15835173933897</v>
      </c>
      <c r="T59" s="27">
        <f>NBI_L2!T59</f>
        <v>508.858818263621</v>
      </c>
      <c r="U59" s="27">
        <f>NBI_L2!U59</f>
        <v>279.05217865245743</v>
      </c>
      <c r="V59" s="27">
        <f>NBI_L2!V59</f>
        <v>972.47680961680101</v>
      </c>
      <c r="W59" s="27">
        <f>NBI_L2!W59</f>
        <v>119.047643043812</v>
      </c>
      <c r="X59" s="27">
        <f>NBI_L2!X59</f>
        <v>974.50796226300508</v>
      </c>
      <c r="Y59" s="27">
        <f>NBI_L2!Y59</f>
        <v>392.59852689186067</v>
      </c>
      <c r="Z59" s="27">
        <f>NBI_L2!Z59</f>
        <v>411.9143525433941</v>
      </c>
      <c r="AA59" s="27">
        <f>NBI_L2!AA59</f>
        <v>47.708980646495604</v>
      </c>
      <c r="AB59" s="27">
        <f>NBI_L2!AB59</f>
        <v>2411.6151281822249</v>
      </c>
      <c r="AC59" s="27">
        <f>NBI_L2!AC59</f>
        <v>31.391440910608999</v>
      </c>
      <c r="AD59" s="27">
        <f>NBI_L2!AD59</f>
        <v>298.00386461145001</v>
      </c>
      <c r="AE59" s="27">
        <f>NBI_L2!AE59</f>
        <v>140.32496337656701</v>
      </c>
      <c r="AF59" s="27">
        <f>NBI_L2!AF59</f>
        <v>838.18726169540832</v>
      </c>
      <c r="AG59" s="27">
        <f>NBI_L2!AG59</f>
        <v>415.21051692386499</v>
      </c>
      <c r="AH59" s="27">
        <f>NBI_L2!AH59</f>
        <v>12699.954138870478</v>
      </c>
      <c r="AI59" s="27">
        <f>NBI_L2!AI59</f>
        <v>9432.2959198732096</v>
      </c>
      <c r="AJ59" s="27">
        <f>NBI_L2!AJ59</f>
        <v>1268.1324132949901</v>
      </c>
      <c r="AK59" s="27">
        <f>NBI_L2!AK59</f>
        <v>9388.0575861220896</v>
      </c>
      <c r="AL59" s="27">
        <f>NBI_L2!AL59</f>
        <v>880.29028081095566</v>
      </c>
      <c r="AM59" s="27">
        <f>NBI_L2!AM59</f>
        <v>874.50032098381803</v>
      </c>
      <c r="AN59" s="27">
        <f>NBI_L2!AN59</f>
        <v>13734.230575301288</v>
      </c>
      <c r="AO59" s="27">
        <f>NBI_L2!AO59</f>
        <v>21233.834676899038</v>
      </c>
      <c r="AP59" s="27">
        <f>NBI_L2!AP59</f>
        <v>10610.0129744817</v>
      </c>
      <c r="AQ59" s="27">
        <f>NBI_L2!AQ59</f>
        <v>0</v>
      </c>
      <c r="AR59" s="27">
        <f>NBI_L2!AR59</f>
        <v>0</v>
      </c>
      <c r="AS59" s="27">
        <f>NBI_L2!AS59</f>
        <v>0</v>
      </c>
      <c r="AT59" s="27">
        <f>NBI_L2!AT59</f>
        <v>0</v>
      </c>
      <c r="AU59" s="27">
        <f>NBI_L2!AU59</f>
        <v>0</v>
      </c>
      <c r="AV59" s="27">
        <f>NBI_L2!AV59</f>
        <v>0</v>
      </c>
      <c r="AW59" s="27">
        <f>NBI_L2!AW59</f>
        <v>0</v>
      </c>
      <c r="AX59" s="27">
        <f>NBI_L2!AX59</f>
        <v>0</v>
      </c>
      <c r="AY59" s="27">
        <f>NBI_L2!AY59</f>
        <v>0</v>
      </c>
      <c r="AZ59" s="27">
        <f>NBI_L2!AZ59</f>
        <v>0</v>
      </c>
      <c r="BA59" s="27">
        <f>NBI_L2!BA59</f>
        <v>0</v>
      </c>
      <c r="BB59" s="27">
        <f>NBI_L2!BB59</f>
        <v>0</v>
      </c>
      <c r="BC59" s="27">
        <f>NBI_L2!BC59</f>
        <v>0</v>
      </c>
      <c r="BD59" s="27">
        <f>NBI_L2!BD59</f>
        <v>0</v>
      </c>
      <c r="BE59" s="27">
        <f>NBI_L2!BE59</f>
        <v>0</v>
      </c>
      <c r="BF59" s="27">
        <f>NBI_L2!BF59</f>
        <v>0</v>
      </c>
      <c r="BG59" s="27">
        <f>NBI_L2!BG59</f>
        <v>0</v>
      </c>
      <c r="BH59" s="27">
        <f>NBI_L2!BH59</f>
        <v>0</v>
      </c>
      <c r="BI59" s="27">
        <f>NBI_L2!BI59</f>
        <v>0</v>
      </c>
      <c r="BJ59" s="27">
        <f>NBI_L2!BJ59</f>
        <v>0</v>
      </c>
      <c r="BK59" s="27">
        <f>NBI_L2!BK59</f>
        <v>0</v>
      </c>
      <c r="BL59" s="27">
        <f>NBI_L2!BL59</f>
        <v>0</v>
      </c>
      <c r="BM59" s="27">
        <f>NBI_L2!BM59</f>
        <v>0</v>
      </c>
      <c r="BN59" s="27">
        <f>NBI_L2!BN59</f>
        <v>0</v>
      </c>
      <c r="BO59" s="27">
        <f>NBI_L2!BO59</f>
        <v>0</v>
      </c>
      <c r="BP59" s="27">
        <f>NBI_L2!BP59</f>
        <v>0</v>
      </c>
      <c r="BQ59" s="27">
        <f>NBI_L2!BQ59</f>
        <v>0</v>
      </c>
      <c r="BR59" s="27">
        <f>NBI_L2!BR59</f>
        <v>0</v>
      </c>
      <c r="BS59" s="27">
        <f>NBI_L2!BS59</f>
        <v>0</v>
      </c>
      <c r="BT59" s="27">
        <f>NBI_L2!BT59</f>
        <v>0</v>
      </c>
      <c r="BU59" s="27">
        <f>NBI_L2!BU59</f>
        <v>0</v>
      </c>
      <c r="BV59" s="27">
        <f>NBI_L2!BV59</f>
        <v>0</v>
      </c>
      <c r="BW59" s="27">
        <f>NBI_L2!BW59</f>
        <v>0</v>
      </c>
      <c r="BX59" s="27">
        <f>NBI_L2!BX59</f>
        <v>0</v>
      </c>
      <c r="BY59" s="27">
        <f>NBI_L2!BY59</f>
        <v>0</v>
      </c>
      <c r="BZ59" s="27">
        <f>NBI_L2!BZ59</f>
        <v>0</v>
      </c>
      <c r="CA59" s="27">
        <f>NBI_L2!CA59</f>
        <v>0</v>
      </c>
      <c r="CB59" s="27">
        <f>NBI_L2!CB59</f>
        <v>0</v>
      </c>
      <c r="CC59" s="27">
        <f>NBI_L2!CC59</f>
        <v>0</v>
      </c>
      <c r="CD59" s="27">
        <f>NBI_L2!CD59</f>
        <v>0</v>
      </c>
      <c r="CE59" s="27">
        <f>NBI_L2!CE59</f>
        <v>0</v>
      </c>
      <c r="CF59" s="27">
        <f>NBI_L2!CW59</f>
        <v>323992.88933745201</v>
      </c>
    </row>
    <row r="60" spans="1:84" outlineLevel="1" x14ac:dyDescent="0.2">
      <c r="A60" s="5" t="s">
        <v>337</v>
      </c>
      <c r="B60" s="27">
        <f>NBI_L2!B60</f>
        <v>661.46325841241003</v>
      </c>
      <c r="C60" s="27">
        <f>NBI_L2!C60</f>
        <v>74.401622930879299</v>
      </c>
      <c r="D60" s="27">
        <f>NBI_L2!D60</f>
        <v>12.0080654074705</v>
      </c>
      <c r="E60" s="27">
        <f>NBI_L2!E60</f>
        <v>1538.7314898565601</v>
      </c>
      <c r="F60" s="27">
        <f>NBI_L2!F60</f>
        <v>7226.4643287910567</v>
      </c>
      <c r="G60" s="27">
        <f>NBI_L2!G60</f>
        <v>1086.7608137100899</v>
      </c>
      <c r="H60" s="27">
        <f>NBI_L2!H60</f>
        <v>0</v>
      </c>
      <c r="I60" s="27">
        <f>NBI_L2!I60</f>
        <v>0</v>
      </c>
      <c r="J60" s="27">
        <f>NBI_L2!J60</f>
        <v>122.23333955583077</v>
      </c>
      <c r="K60" s="27">
        <f>NBI_L2!K60</f>
        <v>0</v>
      </c>
      <c r="L60" s="27">
        <f>NBI_L2!L60</f>
        <v>616.63260204426399</v>
      </c>
      <c r="M60" s="27">
        <f>NBI_L2!M60</f>
        <v>156.704875670929</v>
      </c>
      <c r="N60" s="27">
        <f>NBI_L2!N60</f>
        <v>0</v>
      </c>
      <c r="O60" s="27">
        <f>NBI_L2!O60</f>
        <v>61.761163658551098</v>
      </c>
      <c r="P60" s="27">
        <f>NBI_L2!P60</f>
        <v>0</v>
      </c>
      <c r="Q60" s="27">
        <f>NBI_L2!Q60</f>
        <v>58.106125366428103</v>
      </c>
      <c r="R60" s="27">
        <f>NBI_L2!R60</f>
        <v>0</v>
      </c>
      <c r="S60" s="27">
        <f>NBI_L2!S60</f>
        <v>1364.7983350017801</v>
      </c>
      <c r="T60" s="27">
        <f>NBI_L2!T60</f>
        <v>196.44662242887699</v>
      </c>
      <c r="U60" s="27">
        <f>NBI_L2!U60</f>
        <v>0</v>
      </c>
      <c r="V60" s="27">
        <f>NBI_L2!V60</f>
        <v>0</v>
      </c>
      <c r="W60" s="27">
        <f>NBI_L2!W60</f>
        <v>0</v>
      </c>
      <c r="X60" s="27">
        <f>NBI_L2!X60</f>
        <v>30.869010202553</v>
      </c>
      <c r="Y60" s="27">
        <f>NBI_L2!Y60</f>
        <v>636.47724515253731</v>
      </c>
      <c r="Z60" s="27">
        <f>NBI_L2!Z60</f>
        <v>279.43274624673063</v>
      </c>
      <c r="AA60" s="27">
        <f>NBI_L2!AA60</f>
        <v>101.00122078605051</v>
      </c>
      <c r="AB60" s="27">
        <f>NBI_L2!AB60</f>
        <v>3053.1055761555081</v>
      </c>
      <c r="AC60" s="27">
        <f>NBI_L2!AC60</f>
        <v>47.233575243060997</v>
      </c>
      <c r="AD60" s="27">
        <f>NBI_L2!AD60</f>
        <v>87.507900436871395</v>
      </c>
      <c r="AE60" s="27">
        <f>NBI_L2!AE60</f>
        <v>1404.12347820129</v>
      </c>
      <c r="AF60" s="27">
        <f>NBI_L2!AF60</f>
        <v>0</v>
      </c>
      <c r="AG60" s="27">
        <f>NBI_L2!AG60</f>
        <v>135.104327785967</v>
      </c>
      <c r="AH60" s="27">
        <f>NBI_L2!AH60</f>
        <v>0</v>
      </c>
      <c r="AI60" s="27">
        <f>NBI_L2!AI60</f>
        <v>277.95839121682468</v>
      </c>
      <c r="AJ60" s="27">
        <f>NBI_L2!AJ60</f>
        <v>0</v>
      </c>
      <c r="AK60" s="27">
        <f>NBI_L2!AK60</f>
        <v>12177.921980928759</v>
      </c>
      <c r="AL60" s="27">
        <f>NBI_L2!AL60</f>
        <v>1276.9398451554043</v>
      </c>
      <c r="AM60" s="27">
        <f>NBI_L2!AM60</f>
        <v>90.754448974924998</v>
      </c>
      <c r="AN60" s="27">
        <f>NBI_L2!AN60</f>
        <v>1250.3669540568967</v>
      </c>
      <c r="AO60" s="27">
        <f>NBI_L2!AO60</f>
        <v>1353.811311987633</v>
      </c>
      <c r="AP60" s="27">
        <f>NBI_L2!AP60</f>
        <v>534.63121933138336</v>
      </c>
      <c r="AQ60" s="27">
        <f>NBI_L2!AQ60</f>
        <v>0</v>
      </c>
      <c r="AR60" s="27">
        <f>NBI_L2!AR60</f>
        <v>0</v>
      </c>
      <c r="AS60" s="27">
        <f>NBI_L2!AS60</f>
        <v>0</v>
      </c>
      <c r="AT60" s="27">
        <f>NBI_L2!AT60</f>
        <v>0</v>
      </c>
      <c r="AU60" s="27">
        <f>NBI_L2!AU60</f>
        <v>0</v>
      </c>
      <c r="AV60" s="27">
        <f>NBI_L2!AV60</f>
        <v>0</v>
      </c>
      <c r="AW60" s="27">
        <f>NBI_L2!AW60</f>
        <v>0</v>
      </c>
      <c r="AX60" s="27">
        <f>NBI_L2!AX60</f>
        <v>0</v>
      </c>
      <c r="AY60" s="27">
        <f>NBI_L2!AY60</f>
        <v>0</v>
      </c>
      <c r="AZ60" s="27">
        <f>NBI_L2!AZ60</f>
        <v>0</v>
      </c>
      <c r="BA60" s="27">
        <f>NBI_L2!BA60</f>
        <v>0</v>
      </c>
      <c r="BB60" s="27">
        <f>NBI_L2!BB60</f>
        <v>0</v>
      </c>
      <c r="BC60" s="27">
        <f>NBI_L2!BC60</f>
        <v>0</v>
      </c>
      <c r="BD60" s="27">
        <f>NBI_L2!BD60</f>
        <v>0</v>
      </c>
      <c r="BE60" s="27">
        <f>NBI_L2!BE60</f>
        <v>0</v>
      </c>
      <c r="BF60" s="27">
        <f>NBI_L2!BF60</f>
        <v>0</v>
      </c>
      <c r="BG60" s="27">
        <f>NBI_L2!BG60</f>
        <v>0</v>
      </c>
      <c r="BH60" s="27">
        <f>NBI_L2!BH60</f>
        <v>0</v>
      </c>
      <c r="BI60" s="27">
        <f>NBI_L2!BI60</f>
        <v>0</v>
      </c>
      <c r="BJ60" s="27">
        <f>NBI_L2!BJ60</f>
        <v>0</v>
      </c>
      <c r="BK60" s="27">
        <f>NBI_L2!BK60</f>
        <v>0</v>
      </c>
      <c r="BL60" s="27">
        <f>NBI_L2!BL60</f>
        <v>0</v>
      </c>
      <c r="BM60" s="27">
        <f>NBI_L2!BM60</f>
        <v>0</v>
      </c>
      <c r="BN60" s="27">
        <f>NBI_L2!BN60</f>
        <v>0</v>
      </c>
      <c r="BO60" s="27">
        <f>NBI_L2!BO60</f>
        <v>0</v>
      </c>
      <c r="BP60" s="27">
        <f>NBI_L2!BP60</f>
        <v>0</v>
      </c>
      <c r="BQ60" s="27">
        <f>NBI_L2!BQ60</f>
        <v>0</v>
      </c>
      <c r="BR60" s="27">
        <f>NBI_L2!BR60</f>
        <v>0</v>
      </c>
      <c r="BS60" s="27">
        <f>NBI_L2!BS60</f>
        <v>0</v>
      </c>
      <c r="BT60" s="27">
        <f>NBI_L2!BT60</f>
        <v>0</v>
      </c>
      <c r="BU60" s="27">
        <f>NBI_L2!BU60</f>
        <v>0</v>
      </c>
      <c r="BV60" s="27">
        <f>NBI_L2!BV60</f>
        <v>0</v>
      </c>
      <c r="BW60" s="27">
        <f>NBI_L2!BW60</f>
        <v>0</v>
      </c>
      <c r="BX60" s="27">
        <f>NBI_L2!BX60</f>
        <v>0</v>
      </c>
      <c r="BY60" s="27">
        <f>NBI_L2!BY60</f>
        <v>0</v>
      </c>
      <c r="BZ60" s="27">
        <f>NBI_L2!BZ60</f>
        <v>0</v>
      </c>
      <c r="CA60" s="27">
        <f>NBI_L2!CA60</f>
        <v>0</v>
      </c>
      <c r="CB60" s="27">
        <f>NBI_L2!CB60</f>
        <v>0</v>
      </c>
      <c r="CC60" s="27">
        <f>NBI_L2!CC60</f>
        <v>0</v>
      </c>
      <c r="CD60" s="27">
        <f>NBI_L2!CD60</f>
        <v>0</v>
      </c>
      <c r="CE60" s="27">
        <f>NBI_L2!CE60</f>
        <v>0</v>
      </c>
      <c r="CF60" s="27">
        <f>NBI_L2!CW60</f>
        <v>53195.190735619501</v>
      </c>
    </row>
    <row r="61" spans="1:84" outlineLevel="1" x14ac:dyDescent="0.2">
      <c r="A61" s="5" t="s">
        <v>338</v>
      </c>
      <c r="B61" s="27">
        <f>NBI_L2!B61</f>
        <v>458.40931973526699</v>
      </c>
      <c r="C61" s="27">
        <f>NBI_L2!C61</f>
        <v>51.068248728650197</v>
      </c>
      <c r="D61" s="27">
        <f>NBI_L2!D61</f>
        <v>7.9456406499309598</v>
      </c>
      <c r="E61" s="27">
        <f>NBI_L2!E61</f>
        <v>279.26900041458299</v>
      </c>
      <c r="F61" s="27">
        <f>NBI_L2!F61</f>
        <v>1484.7107807552181</v>
      </c>
      <c r="G61" s="27">
        <f>NBI_L2!G61</f>
        <v>301.98899825514297</v>
      </c>
      <c r="H61" s="27">
        <f>NBI_L2!H61</f>
        <v>12829.957063919399</v>
      </c>
      <c r="I61" s="27">
        <f>NBI_L2!I61</f>
        <v>7064.5012338022925</v>
      </c>
      <c r="J61" s="27">
        <f>NBI_L2!J61</f>
        <v>884.17177752807504</v>
      </c>
      <c r="K61" s="27">
        <f>NBI_L2!K61</f>
        <v>58.757059648332898</v>
      </c>
      <c r="L61" s="27">
        <f>NBI_L2!L61</f>
        <v>104.39722556349901</v>
      </c>
      <c r="M61" s="27">
        <f>NBI_L2!M61</f>
        <v>711.15073672784501</v>
      </c>
      <c r="N61" s="27">
        <f>NBI_L2!N61</f>
        <v>446.735049431427</v>
      </c>
      <c r="O61" s="27">
        <f>NBI_L2!O61</f>
        <v>511.06718765143103</v>
      </c>
      <c r="P61" s="27">
        <f>NBI_L2!P61</f>
        <v>94.548659255501349</v>
      </c>
      <c r="Q61" s="27">
        <f>NBI_L2!Q61</f>
        <v>381.65817760310301</v>
      </c>
      <c r="R61" s="27">
        <f>NBI_L2!R61</f>
        <v>5136.7699879931297</v>
      </c>
      <c r="S61" s="27">
        <f>NBI_L2!S61</f>
        <v>216.72720596992801</v>
      </c>
      <c r="T61" s="27">
        <f>NBI_L2!T61</f>
        <v>1670.9729758261301</v>
      </c>
      <c r="U61" s="27">
        <f>NBI_L2!U61</f>
        <v>704.93697770562324</v>
      </c>
      <c r="V61" s="27">
        <f>NBI_L2!V61</f>
        <v>134.097831281292</v>
      </c>
      <c r="W61" s="27">
        <f>NBI_L2!W61</f>
        <v>55.1960821114982</v>
      </c>
      <c r="X61" s="27">
        <f>NBI_L2!X61</f>
        <v>130.8797895965649</v>
      </c>
      <c r="Y61" s="27">
        <f>NBI_L2!Y61</f>
        <v>679.83593566459376</v>
      </c>
      <c r="Z61" s="27">
        <f>NBI_L2!Z61</f>
        <v>1115.4951347674723</v>
      </c>
      <c r="AA61" s="27">
        <f>NBI_L2!AA61</f>
        <v>488.58628468079303</v>
      </c>
      <c r="AB61" s="27">
        <f>NBI_L2!AB61</f>
        <v>3075.3439410929814</v>
      </c>
      <c r="AC61" s="27">
        <f>NBI_L2!AC61</f>
        <v>22.774051510805599</v>
      </c>
      <c r="AD61" s="27">
        <f>NBI_L2!AD61</f>
        <v>546.92520514165005</v>
      </c>
      <c r="AE61" s="27">
        <f>NBI_L2!AE61</f>
        <v>1042.6747859286099</v>
      </c>
      <c r="AF61" s="27">
        <f>NBI_L2!AF61</f>
        <v>53.33568810778646</v>
      </c>
      <c r="AG61" s="27">
        <f>NBI_L2!AG61</f>
        <v>28.727982108479299</v>
      </c>
      <c r="AH61" s="27">
        <f>NBI_L2!AH61</f>
        <v>12958.335368234821</v>
      </c>
      <c r="AI61" s="27">
        <f>NBI_L2!AI61</f>
        <v>13143.998242715274</v>
      </c>
      <c r="AJ61" s="27">
        <f>NBI_L2!AJ61</f>
        <v>0</v>
      </c>
      <c r="AK61" s="27">
        <f>NBI_L2!AK61</f>
        <v>761.41368423344602</v>
      </c>
      <c r="AL61" s="27">
        <f>NBI_L2!AL61</f>
        <v>104.00619683673507</v>
      </c>
      <c r="AM61" s="27">
        <f>NBI_L2!AM61</f>
        <v>0</v>
      </c>
      <c r="AN61" s="27">
        <f>NBI_L2!AN61</f>
        <v>1558.7252425557085</v>
      </c>
      <c r="AO61" s="27">
        <f>NBI_L2!AO61</f>
        <v>283.37367024891796</v>
      </c>
      <c r="AP61" s="27">
        <f>NBI_L2!AP61</f>
        <v>789.65830150107286</v>
      </c>
      <c r="AQ61" s="27">
        <f>NBI_L2!AQ61</f>
        <v>0</v>
      </c>
      <c r="AR61" s="27">
        <f>NBI_L2!AR61</f>
        <v>0</v>
      </c>
      <c r="AS61" s="27">
        <f>NBI_L2!AS61</f>
        <v>0</v>
      </c>
      <c r="AT61" s="27">
        <f>NBI_L2!AT61</f>
        <v>0</v>
      </c>
      <c r="AU61" s="27">
        <f>NBI_L2!AU61</f>
        <v>0</v>
      </c>
      <c r="AV61" s="27">
        <f>NBI_L2!AV61</f>
        <v>0</v>
      </c>
      <c r="AW61" s="27">
        <f>NBI_L2!AW61</f>
        <v>0</v>
      </c>
      <c r="AX61" s="27">
        <f>NBI_L2!AX61</f>
        <v>0</v>
      </c>
      <c r="AY61" s="27">
        <f>NBI_L2!AY61</f>
        <v>0</v>
      </c>
      <c r="AZ61" s="27">
        <f>NBI_L2!AZ61</f>
        <v>0</v>
      </c>
      <c r="BA61" s="27">
        <f>NBI_L2!BA61</f>
        <v>0</v>
      </c>
      <c r="BB61" s="27">
        <f>NBI_L2!BB61</f>
        <v>0</v>
      </c>
      <c r="BC61" s="27">
        <f>NBI_L2!BC61</f>
        <v>0</v>
      </c>
      <c r="BD61" s="27">
        <f>NBI_L2!BD61</f>
        <v>0</v>
      </c>
      <c r="BE61" s="27">
        <f>NBI_L2!BE61</f>
        <v>0</v>
      </c>
      <c r="BF61" s="27">
        <f>NBI_L2!BF61</f>
        <v>0</v>
      </c>
      <c r="BG61" s="27">
        <f>NBI_L2!BG61</f>
        <v>0</v>
      </c>
      <c r="BH61" s="27">
        <f>NBI_L2!BH61</f>
        <v>0</v>
      </c>
      <c r="BI61" s="27">
        <f>NBI_L2!BI61</f>
        <v>0</v>
      </c>
      <c r="BJ61" s="27">
        <f>NBI_L2!BJ61</f>
        <v>0</v>
      </c>
      <c r="BK61" s="27">
        <f>NBI_L2!BK61</f>
        <v>0</v>
      </c>
      <c r="BL61" s="27">
        <f>NBI_L2!BL61</f>
        <v>0</v>
      </c>
      <c r="BM61" s="27">
        <f>NBI_L2!BM61</f>
        <v>0</v>
      </c>
      <c r="BN61" s="27">
        <f>NBI_L2!BN61</f>
        <v>0</v>
      </c>
      <c r="BO61" s="27">
        <f>NBI_L2!BO61</f>
        <v>0</v>
      </c>
      <c r="BP61" s="27">
        <f>NBI_L2!BP61</f>
        <v>0</v>
      </c>
      <c r="BQ61" s="27">
        <f>NBI_L2!BQ61</f>
        <v>0</v>
      </c>
      <c r="BR61" s="27">
        <f>NBI_L2!BR61</f>
        <v>0</v>
      </c>
      <c r="BS61" s="27">
        <f>NBI_L2!BS61</f>
        <v>0</v>
      </c>
      <c r="BT61" s="27">
        <f>NBI_L2!BT61</f>
        <v>0</v>
      </c>
      <c r="BU61" s="27">
        <f>NBI_L2!BU61</f>
        <v>0</v>
      </c>
      <c r="BV61" s="27">
        <f>NBI_L2!BV61</f>
        <v>0</v>
      </c>
      <c r="BW61" s="27">
        <f>NBI_L2!BW61</f>
        <v>0</v>
      </c>
      <c r="BX61" s="27">
        <f>NBI_L2!BX61</f>
        <v>0</v>
      </c>
      <c r="BY61" s="27">
        <f>NBI_L2!BY61</f>
        <v>0</v>
      </c>
      <c r="BZ61" s="27">
        <f>NBI_L2!BZ61</f>
        <v>0</v>
      </c>
      <c r="CA61" s="27">
        <f>NBI_L2!CA61</f>
        <v>0</v>
      </c>
      <c r="CB61" s="27">
        <f>NBI_L2!CB61</f>
        <v>0</v>
      </c>
      <c r="CC61" s="27">
        <f>NBI_L2!CC61</f>
        <v>0</v>
      </c>
      <c r="CD61" s="27">
        <f>NBI_L2!CD61</f>
        <v>0</v>
      </c>
      <c r="CE61" s="27">
        <f>NBI_L2!CE61</f>
        <v>0</v>
      </c>
      <c r="CF61" s="27">
        <f>NBI_L2!CW61</f>
        <v>87276.005090337901</v>
      </c>
    </row>
    <row r="62" spans="1:84" outlineLevel="1" x14ac:dyDescent="0.2">
      <c r="A62" s="5" t="s">
        <v>339</v>
      </c>
      <c r="B62" s="27">
        <f>NBI_L2!B62</f>
        <v>548.48904948984602</v>
      </c>
      <c r="C62" s="27">
        <f>NBI_L2!C62</f>
        <v>65.652985848694598</v>
      </c>
      <c r="D62" s="27">
        <f>NBI_L2!D62</f>
        <v>10.5626014852614</v>
      </c>
      <c r="E62" s="27">
        <f>NBI_L2!E62</f>
        <v>227.87264521050369</v>
      </c>
      <c r="F62" s="27">
        <f>NBI_L2!F62</f>
        <v>1172.6889803580116</v>
      </c>
      <c r="G62" s="27">
        <f>NBI_L2!G62</f>
        <v>356.05537916855707</v>
      </c>
      <c r="H62" s="27">
        <f>NBI_L2!H62</f>
        <v>697.6752531535767</v>
      </c>
      <c r="I62" s="27">
        <f>NBI_L2!I62</f>
        <v>5964.28179725681</v>
      </c>
      <c r="J62" s="27">
        <f>NBI_L2!J62</f>
        <v>1.754157219485792</v>
      </c>
      <c r="K62" s="27">
        <f>NBI_L2!K62</f>
        <v>0</v>
      </c>
      <c r="L62" s="27">
        <f>NBI_L2!L62</f>
        <v>0</v>
      </c>
      <c r="M62" s="27">
        <f>NBI_L2!M62</f>
        <v>199.14163556453045</v>
      </c>
      <c r="N62" s="27">
        <f>NBI_L2!N62</f>
        <v>50.726892159978803</v>
      </c>
      <c r="O62" s="27">
        <f>NBI_L2!O62</f>
        <v>63.983603871765197</v>
      </c>
      <c r="P62" s="27">
        <f>NBI_L2!P62</f>
        <v>28.626668405750607</v>
      </c>
      <c r="Q62" s="27">
        <f>NBI_L2!Q62</f>
        <v>0</v>
      </c>
      <c r="R62" s="27">
        <f>NBI_L2!R62</f>
        <v>1608.4465138019739</v>
      </c>
      <c r="S62" s="27">
        <f>NBI_L2!S62</f>
        <v>0</v>
      </c>
      <c r="T62" s="27">
        <f>NBI_L2!T62</f>
        <v>37.496502229899235</v>
      </c>
      <c r="U62" s="27">
        <f>NBI_L2!U62</f>
        <v>5005.4678425998309</v>
      </c>
      <c r="V62" s="27">
        <f>NBI_L2!V62</f>
        <v>169.32646239924301</v>
      </c>
      <c r="W62" s="27">
        <f>NBI_L2!W62</f>
        <v>21.0571672965769</v>
      </c>
      <c r="X62" s="27">
        <f>NBI_L2!X62</f>
        <v>69.948993411543597</v>
      </c>
      <c r="Y62" s="27">
        <f>NBI_L2!Y62</f>
        <v>295.57811597534868</v>
      </c>
      <c r="Z62" s="27">
        <f>NBI_L2!Z62</f>
        <v>601.35241307282001</v>
      </c>
      <c r="AA62" s="27">
        <f>NBI_L2!AA62</f>
        <v>268.22408553563997</v>
      </c>
      <c r="AB62" s="27">
        <f>NBI_L2!AB62</f>
        <v>1701.0453073984909</v>
      </c>
      <c r="AC62" s="27">
        <f>NBI_L2!AC62</f>
        <v>73.972304873601573</v>
      </c>
      <c r="AD62" s="27">
        <f>NBI_L2!AD62</f>
        <v>235.54762692831031</v>
      </c>
      <c r="AE62" s="27">
        <f>NBI_L2!AE62</f>
        <v>346.3740852706411</v>
      </c>
      <c r="AF62" s="27">
        <f>NBI_L2!AF62</f>
        <v>363.33893729061305</v>
      </c>
      <c r="AG62" s="27">
        <f>NBI_L2!AG62</f>
        <v>128.59533877521599</v>
      </c>
      <c r="AH62" s="27">
        <f>NBI_L2!AH62</f>
        <v>69050.968444930826</v>
      </c>
      <c r="AI62" s="27">
        <f>NBI_L2!AI62</f>
        <v>1687.4248875325895</v>
      </c>
      <c r="AJ62" s="27">
        <f>NBI_L2!AJ62</f>
        <v>399.95634587327339</v>
      </c>
      <c r="AK62" s="27">
        <f>NBI_L2!AK62</f>
        <v>1783.9342904579953</v>
      </c>
      <c r="AL62" s="27">
        <f>NBI_L2!AL62</f>
        <v>324.11812105508415</v>
      </c>
      <c r="AM62" s="27">
        <f>NBI_L2!AM62</f>
        <v>0</v>
      </c>
      <c r="AN62" s="27">
        <f>NBI_L2!AN62</f>
        <v>1266.8515021121514</v>
      </c>
      <c r="AO62" s="27">
        <f>NBI_L2!AO62</f>
        <v>2228.0001928311322</v>
      </c>
      <c r="AP62" s="27">
        <f>NBI_L2!AP62</f>
        <v>2103.02835699966</v>
      </c>
      <c r="AQ62" s="27">
        <f>NBI_L2!AQ62</f>
        <v>0</v>
      </c>
      <c r="AR62" s="27">
        <f>NBI_L2!AR62</f>
        <v>0</v>
      </c>
      <c r="AS62" s="27">
        <f>NBI_L2!AS62</f>
        <v>0</v>
      </c>
      <c r="AT62" s="27">
        <f>NBI_L2!AT62</f>
        <v>0</v>
      </c>
      <c r="AU62" s="27">
        <f>NBI_L2!AU62</f>
        <v>0</v>
      </c>
      <c r="AV62" s="27">
        <f>NBI_L2!AV62</f>
        <v>0</v>
      </c>
      <c r="AW62" s="27">
        <f>NBI_L2!AW62</f>
        <v>0</v>
      </c>
      <c r="AX62" s="27">
        <f>NBI_L2!AX62</f>
        <v>0</v>
      </c>
      <c r="AY62" s="27">
        <f>NBI_L2!AY62</f>
        <v>0</v>
      </c>
      <c r="AZ62" s="27">
        <f>NBI_L2!AZ62</f>
        <v>0</v>
      </c>
      <c r="BA62" s="27">
        <f>NBI_L2!BA62</f>
        <v>0</v>
      </c>
      <c r="BB62" s="27">
        <f>NBI_L2!BB62</f>
        <v>0</v>
      </c>
      <c r="BC62" s="27">
        <f>NBI_L2!BC62</f>
        <v>0</v>
      </c>
      <c r="BD62" s="27">
        <f>NBI_L2!BD62</f>
        <v>0</v>
      </c>
      <c r="BE62" s="27">
        <f>NBI_L2!BE62</f>
        <v>0</v>
      </c>
      <c r="BF62" s="27">
        <f>NBI_L2!BF62</f>
        <v>0</v>
      </c>
      <c r="BG62" s="27">
        <f>NBI_L2!BG62</f>
        <v>0</v>
      </c>
      <c r="BH62" s="27">
        <f>NBI_L2!BH62</f>
        <v>0</v>
      </c>
      <c r="BI62" s="27">
        <f>NBI_L2!BI62</f>
        <v>0</v>
      </c>
      <c r="BJ62" s="27">
        <f>NBI_L2!BJ62</f>
        <v>0</v>
      </c>
      <c r="BK62" s="27">
        <f>NBI_L2!BK62</f>
        <v>0</v>
      </c>
      <c r="BL62" s="27">
        <f>NBI_L2!BL62</f>
        <v>0</v>
      </c>
      <c r="BM62" s="27">
        <f>NBI_L2!BM62</f>
        <v>0</v>
      </c>
      <c r="BN62" s="27">
        <f>NBI_L2!BN62</f>
        <v>0</v>
      </c>
      <c r="BO62" s="27">
        <f>NBI_L2!BO62</f>
        <v>0</v>
      </c>
      <c r="BP62" s="27">
        <f>NBI_L2!BP62</f>
        <v>0</v>
      </c>
      <c r="BQ62" s="27">
        <f>NBI_L2!BQ62</f>
        <v>0</v>
      </c>
      <c r="BR62" s="27">
        <f>NBI_L2!BR62</f>
        <v>0</v>
      </c>
      <c r="BS62" s="27">
        <f>NBI_L2!BS62</f>
        <v>0</v>
      </c>
      <c r="BT62" s="27">
        <f>NBI_L2!BT62</f>
        <v>0</v>
      </c>
      <c r="BU62" s="27">
        <f>NBI_L2!BU62</f>
        <v>0</v>
      </c>
      <c r="BV62" s="27">
        <f>NBI_L2!BV62</f>
        <v>0</v>
      </c>
      <c r="BW62" s="27">
        <f>NBI_L2!BW62</f>
        <v>0</v>
      </c>
      <c r="BX62" s="27">
        <f>NBI_L2!BX62</f>
        <v>0</v>
      </c>
      <c r="BY62" s="27">
        <f>NBI_L2!BY62</f>
        <v>0</v>
      </c>
      <c r="BZ62" s="27">
        <f>NBI_L2!BZ62</f>
        <v>0</v>
      </c>
      <c r="CA62" s="27">
        <f>NBI_L2!CA62</f>
        <v>0</v>
      </c>
      <c r="CB62" s="27">
        <f>NBI_L2!CB62</f>
        <v>0</v>
      </c>
      <c r="CC62" s="27">
        <f>NBI_L2!CC62</f>
        <v>0</v>
      </c>
      <c r="CD62" s="27">
        <f>NBI_L2!CD62</f>
        <v>0</v>
      </c>
      <c r="CE62" s="27">
        <f>NBI_L2!CE62</f>
        <v>0</v>
      </c>
      <c r="CF62" s="27">
        <f>NBI_L2!CW62</f>
        <v>116683.66052868249</v>
      </c>
    </row>
    <row r="63" spans="1:84" outlineLevel="1" x14ac:dyDescent="0.2">
      <c r="A63" s="5" t="s">
        <v>342</v>
      </c>
      <c r="B63" s="27">
        <f>NBI_L2!B63</f>
        <v>259.11645636544603</v>
      </c>
      <c r="C63" s="27">
        <f>NBI_L2!C63</f>
        <v>27.9725326453419</v>
      </c>
      <c r="D63" s="27">
        <f>NBI_L2!D63</f>
        <v>0</v>
      </c>
      <c r="E63" s="27">
        <f>NBI_L2!E63</f>
        <v>243.525930148176</v>
      </c>
      <c r="F63" s="27">
        <f>NBI_L2!F63</f>
        <v>2663.298731762161</v>
      </c>
      <c r="G63" s="27">
        <f>NBI_L2!G63</f>
        <v>562.64977507224501</v>
      </c>
      <c r="H63" s="27">
        <f>NBI_L2!H63</f>
        <v>0</v>
      </c>
      <c r="I63" s="27">
        <f>NBI_L2!I63</f>
        <v>0</v>
      </c>
      <c r="J63" s="27">
        <f>NBI_L2!J63</f>
        <v>724.12281685582536</v>
      </c>
      <c r="K63" s="27">
        <f>NBI_L2!K63</f>
        <v>7.1865634336910897</v>
      </c>
      <c r="L63" s="27">
        <f>NBI_L2!L63</f>
        <v>45.585798757727403</v>
      </c>
      <c r="M63" s="27">
        <f>NBI_L2!M63</f>
        <v>702.94902252448071</v>
      </c>
      <c r="N63" s="27">
        <f>NBI_L2!N63</f>
        <v>0</v>
      </c>
      <c r="O63" s="27">
        <f>NBI_L2!O63</f>
        <v>81.211814726078401</v>
      </c>
      <c r="P63" s="27">
        <f>NBI_L2!P63</f>
        <v>129.05319440661322</v>
      </c>
      <c r="Q63" s="27">
        <f>NBI_L2!Q63</f>
        <v>239.87582741242599</v>
      </c>
      <c r="R63" s="27">
        <f>NBI_L2!R63</f>
        <v>357.50708833737201</v>
      </c>
      <c r="S63" s="27">
        <f>NBI_L2!S63</f>
        <v>659.64375242097606</v>
      </c>
      <c r="T63" s="27">
        <f>NBI_L2!T63</f>
        <v>217.07446539489399</v>
      </c>
      <c r="U63" s="27">
        <f>NBI_L2!U63</f>
        <v>109.68929936641101</v>
      </c>
      <c r="V63" s="27">
        <f>NBI_L2!V63</f>
        <v>27922.037737421299</v>
      </c>
      <c r="W63" s="27">
        <f>NBI_L2!W63</f>
        <v>6918.1358962978602</v>
      </c>
      <c r="X63" s="27">
        <f>NBI_L2!X63</f>
        <v>36151.773851024896</v>
      </c>
      <c r="Y63" s="27">
        <f>NBI_L2!Y63</f>
        <v>27915.064174274914</v>
      </c>
      <c r="Z63" s="27">
        <f>NBI_L2!Z63</f>
        <v>7031.418413801769</v>
      </c>
      <c r="AA63" s="27">
        <f>NBI_L2!AA63</f>
        <v>817.84844908124705</v>
      </c>
      <c r="AB63" s="27">
        <f>NBI_L2!AB63</f>
        <v>24624.349605763193</v>
      </c>
      <c r="AC63" s="27">
        <f>NBI_L2!AC63</f>
        <v>1619.44461098641</v>
      </c>
      <c r="AD63" s="27">
        <f>NBI_L2!AD63</f>
        <v>936.26927177595996</v>
      </c>
      <c r="AE63" s="27">
        <f>NBI_L2!AE63</f>
        <v>797.62476976396704</v>
      </c>
      <c r="AF63" s="27">
        <f>NBI_L2!AF63</f>
        <v>1663.3000828037093</v>
      </c>
      <c r="AG63" s="27">
        <f>NBI_L2!AG63</f>
        <v>337.51551547398998</v>
      </c>
      <c r="AH63" s="27">
        <f>NBI_L2!AH63</f>
        <v>31941.596637368762</v>
      </c>
      <c r="AI63" s="27">
        <f>NBI_L2!AI63</f>
        <v>0</v>
      </c>
      <c r="AJ63" s="27">
        <f>NBI_L2!AJ63</f>
        <v>0</v>
      </c>
      <c r="AK63" s="27">
        <f>NBI_L2!AK63</f>
        <v>2165.4336925475309</v>
      </c>
      <c r="AL63" s="27">
        <f>NBI_L2!AL63</f>
        <v>384.72493493009961</v>
      </c>
      <c r="AM63" s="27">
        <f>NBI_L2!AM63</f>
        <v>0</v>
      </c>
      <c r="AN63" s="27">
        <f>NBI_L2!AN63</f>
        <v>0</v>
      </c>
      <c r="AO63" s="27">
        <f>NBI_L2!AO63</f>
        <v>529.81372806345496</v>
      </c>
      <c r="AP63" s="27">
        <f>NBI_L2!AP63</f>
        <v>377.38726561417485</v>
      </c>
      <c r="AQ63" s="27">
        <f>NBI_L2!AQ63</f>
        <v>0</v>
      </c>
      <c r="AR63" s="27">
        <f>NBI_L2!AR63</f>
        <v>0</v>
      </c>
      <c r="AS63" s="27">
        <f>NBI_L2!AS63</f>
        <v>0</v>
      </c>
      <c r="AT63" s="27">
        <f>NBI_L2!AT63</f>
        <v>0</v>
      </c>
      <c r="AU63" s="27">
        <f>NBI_L2!AU63</f>
        <v>0</v>
      </c>
      <c r="AV63" s="27">
        <f>NBI_L2!AV63</f>
        <v>0</v>
      </c>
      <c r="AW63" s="27">
        <f>NBI_L2!AW63</f>
        <v>0</v>
      </c>
      <c r="AX63" s="27">
        <f>NBI_L2!AX63</f>
        <v>0</v>
      </c>
      <c r="AY63" s="27">
        <f>NBI_L2!AY63</f>
        <v>0</v>
      </c>
      <c r="AZ63" s="27">
        <f>NBI_L2!AZ63</f>
        <v>0</v>
      </c>
      <c r="BA63" s="27">
        <f>NBI_L2!BA63</f>
        <v>0</v>
      </c>
      <c r="BB63" s="27">
        <f>NBI_L2!BB63</f>
        <v>0</v>
      </c>
      <c r="BC63" s="27">
        <f>NBI_L2!BC63</f>
        <v>0</v>
      </c>
      <c r="BD63" s="27">
        <f>NBI_L2!BD63</f>
        <v>0</v>
      </c>
      <c r="BE63" s="27">
        <f>NBI_L2!BE63</f>
        <v>0</v>
      </c>
      <c r="BF63" s="27">
        <f>NBI_L2!BF63</f>
        <v>0</v>
      </c>
      <c r="BG63" s="27">
        <f>NBI_L2!BG63</f>
        <v>0</v>
      </c>
      <c r="BH63" s="27">
        <f>NBI_L2!BH63</f>
        <v>0</v>
      </c>
      <c r="BI63" s="27">
        <f>NBI_L2!BI63</f>
        <v>0</v>
      </c>
      <c r="BJ63" s="27">
        <f>NBI_L2!BJ63</f>
        <v>0</v>
      </c>
      <c r="BK63" s="27">
        <f>NBI_L2!BK63</f>
        <v>0</v>
      </c>
      <c r="BL63" s="27">
        <f>NBI_L2!BL63</f>
        <v>0</v>
      </c>
      <c r="BM63" s="27">
        <f>NBI_L2!BM63</f>
        <v>0</v>
      </c>
      <c r="BN63" s="27">
        <f>NBI_L2!BN63</f>
        <v>0</v>
      </c>
      <c r="BO63" s="27">
        <f>NBI_L2!BO63</f>
        <v>0</v>
      </c>
      <c r="BP63" s="27">
        <f>NBI_L2!BP63</f>
        <v>0</v>
      </c>
      <c r="BQ63" s="27">
        <f>NBI_L2!BQ63</f>
        <v>0</v>
      </c>
      <c r="BR63" s="27">
        <f>NBI_L2!BR63</f>
        <v>0</v>
      </c>
      <c r="BS63" s="27">
        <f>NBI_L2!BS63</f>
        <v>0</v>
      </c>
      <c r="BT63" s="27">
        <f>NBI_L2!BT63</f>
        <v>0</v>
      </c>
      <c r="BU63" s="27">
        <f>NBI_L2!BU63</f>
        <v>0</v>
      </c>
      <c r="BV63" s="27">
        <f>NBI_L2!BV63</f>
        <v>0</v>
      </c>
      <c r="BW63" s="27">
        <f>NBI_L2!BW63</f>
        <v>0</v>
      </c>
      <c r="BX63" s="27">
        <f>NBI_L2!BX63</f>
        <v>0</v>
      </c>
      <c r="BY63" s="27">
        <f>NBI_L2!BY63</f>
        <v>0</v>
      </c>
      <c r="BZ63" s="27">
        <f>NBI_L2!BZ63</f>
        <v>0</v>
      </c>
      <c r="CA63" s="27">
        <f>NBI_L2!CA63</f>
        <v>0</v>
      </c>
      <c r="CB63" s="27">
        <f>NBI_L2!CB63</f>
        <v>0</v>
      </c>
      <c r="CC63" s="27">
        <f>NBI_L2!CC63</f>
        <v>0</v>
      </c>
      <c r="CD63" s="27">
        <f>NBI_L2!CD63</f>
        <v>0</v>
      </c>
      <c r="CE63" s="27">
        <f>NBI_L2!CE63</f>
        <v>0</v>
      </c>
      <c r="CF63" s="27">
        <f>NBI_L2!CW63</f>
        <v>259273.63906388101</v>
      </c>
    </row>
    <row r="64" spans="1:84" outlineLevel="1" x14ac:dyDescent="0.2">
      <c r="A64" s="5" t="s">
        <v>343</v>
      </c>
      <c r="B64" s="27">
        <f>NBI_L2!B64</f>
        <v>0</v>
      </c>
      <c r="C64" s="27">
        <f>NBI_L2!C64</f>
        <v>0</v>
      </c>
      <c r="D64" s="27">
        <f>NBI_L2!D64</f>
        <v>0</v>
      </c>
      <c r="E64" s="27">
        <f>NBI_L2!E64</f>
        <v>110.828001009728</v>
      </c>
      <c r="F64" s="27">
        <f>NBI_L2!F64</f>
        <v>1263.0088538854798</v>
      </c>
      <c r="G64" s="27">
        <f>NBI_L2!G64</f>
        <v>308.22823355765797</v>
      </c>
      <c r="H64" s="27">
        <f>NBI_L2!H64</f>
        <v>182.11944777516101</v>
      </c>
      <c r="I64" s="27">
        <f>NBI_L2!I64</f>
        <v>0</v>
      </c>
      <c r="J64" s="27">
        <f>NBI_L2!J64</f>
        <v>530.91733882777157</v>
      </c>
      <c r="K64" s="27">
        <f>NBI_L2!K64</f>
        <v>0</v>
      </c>
      <c r="L64" s="27">
        <f>NBI_L2!L64</f>
        <v>0</v>
      </c>
      <c r="M64" s="27">
        <f>NBI_L2!M64</f>
        <v>324.47198037165219</v>
      </c>
      <c r="N64" s="27">
        <f>NBI_L2!N64</f>
        <v>390.23668811918401</v>
      </c>
      <c r="O64" s="27">
        <f>NBI_L2!O64</f>
        <v>388.77367800354102</v>
      </c>
      <c r="P64" s="27">
        <f>NBI_L2!P64</f>
        <v>255.21680461919669</v>
      </c>
      <c r="Q64" s="27">
        <f>NBI_L2!Q64</f>
        <v>566.44871107794802</v>
      </c>
      <c r="R64" s="27">
        <f>NBI_L2!R64</f>
        <v>766.47455349903203</v>
      </c>
      <c r="S64" s="27">
        <f>NBI_L2!S64</f>
        <v>0</v>
      </c>
      <c r="T64" s="27">
        <f>NBI_L2!T64</f>
        <v>279.84021406629603</v>
      </c>
      <c r="U64" s="27">
        <f>NBI_L2!U64</f>
        <v>81.299785831252393</v>
      </c>
      <c r="V64" s="27">
        <f>NBI_L2!V64</f>
        <v>23889.743655730101</v>
      </c>
      <c r="W64" s="27">
        <f>NBI_L2!W64</f>
        <v>18658.643543741298</v>
      </c>
      <c r="X64" s="27">
        <f>NBI_L2!X64</f>
        <v>18907.09204364051</v>
      </c>
      <c r="Y64" s="27">
        <f>NBI_L2!Y64</f>
        <v>2970.7243221485865</v>
      </c>
      <c r="Z64" s="27">
        <f>NBI_L2!Z64</f>
        <v>5974.8488057215982</v>
      </c>
      <c r="AA64" s="27">
        <f>NBI_L2!AA64</f>
        <v>454.37615167163602</v>
      </c>
      <c r="AB64" s="27">
        <f>NBI_L2!AB64</f>
        <v>16693.684749203479</v>
      </c>
      <c r="AC64" s="27">
        <f>NBI_L2!AC64</f>
        <v>24.064745761617001</v>
      </c>
      <c r="AD64" s="27">
        <f>NBI_L2!AD64</f>
        <v>785.58493059095304</v>
      </c>
      <c r="AE64" s="27">
        <f>NBI_L2!AE64</f>
        <v>1669.9230173661699</v>
      </c>
      <c r="AF64" s="27">
        <f>NBI_L2!AF64</f>
        <v>0</v>
      </c>
      <c r="AG64" s="27">
        <f>NBI_L2!AG64</f>
        <v>183.861319462182</v>
      </c>
      <c r="AH64" s="27">
        <f>NBI_L2!AH64</f>
        <v>0</v>
      </c>
      <c r="AI64" s="27">
        <f>NBI_L2!AI64</f>
        <v>0</v>
      </c>
      <c r="AJ64" s="27">
        <f>NBI_L2!AJ64</f>
        <v>0</v>
      </c>
      <c r="AK64" s="27">
        <f>NBI_L2!AK64</f>
        <v>20.623331104863023</v>
      </c>
      <c r="AL64" s="27">
        <f>NBI_L2!AL64</f>
        <v>9.2509869437341727</v>
      </c>
      <c r="AM64" s="27">
        <f>NBI_L2!AM64</f>
        <v>0</v>
      </c>
      <c r="AN64" s="27">
        <f>NBI_L2!AN64</f>
        <v>0</v>
      </c>
      <c r="AO64" s="27">
        <f>NBI_L2!AO64</f>
        <v>16.76950696260181</v>
      </c>
      <c r="AP64" s="27">
        <f>NBI_L2!AP64</f>
        <v>51.053622490680347</v>
      </c>
      <c r="AQ64" s="27">
        <f>NBI_L2!AQ64</f>
        <v>0</v>
      </c>
      <c r="AR64" s="27">
        <f>NBI_L2!AR64</f>
        <v>0</v>
      </c>
      <c r="AS64" s="27">
        <f>NBI_L2!AS64</f>
        <v>0</v>
      </c>
      <c r="AT64" s="27">
        <f>NBI_L2!AT64</f>
        <v>0</v>
      </c>
      <c r="AU64" s="27">
        <f>NBI_L2!AU64</f>
        <v>0</v>
      </c>
      <c r="AV64" s="27">
        <f>NBI_L2!AV64</f>
        <v>0</v>
      </c>
      <c r="AW64" s="27">
        <f>NBI_L2!AW64</f>
        <v>0</v>
      </c>
      <c r="AX64" s="27">
        <f>NBI_L2!AX64</f>
        <v>0</v>
      </c>
      <c r="AY64" s="27">
        <f>NBI_L2!AY64</f>
        <v>0</v>
      </c>
      <c r="AZ64" s="27">
        <f>NBI_L2!AZ64</f>
        <v>0</v>
      </c>
      <c r="BA64" s="27">
        <f>NBI_L2!BA64</f>
        <v>0</v>
      </c>
      <c r="BB64" s="27">
        <f>NBI_L2!BB64</f>
        <v>0</v>
      </c>
      <c r="BC64" s="27">
        <f>NBI_L2!BC64</f>
        <v>0</v>
      </c>
      <c r="BD64" s="27">
        <f>NBI_L2!BD64</f>
        <v>0</v>
      </c>
      <c r="BE64" s="27">
        <f>NBI_L2!BE64</f>
        <v>0</v>
      </c>
      <c r="BF64" s="27">
        <f>NBI_L2!BF64</f>
        <v>0</v>
      </c>
      <c r="BG64" s="27">
        <f>NBI_L2!BG64</f>
        <v>0</v>
      </c>
      <c r="BH64" s="27">
        <f>NBI_L2!BH64</f>
        <v>0</v>
      </c>
      <c r="BI64" s="27">
        <f>NBI_L2!BI64</f>
        <v>0</v>
      </c>
      <c r="BJ64" s="27">
        <f>NBI_L2!BJ64</f>
        <v>0</v>
      </c>
      <c r="BK64" s="27">
        <f>NBI_L2!BK64</f>
        <v>0</v>
      </c>
      <c r="BL64" s="27">
        <f>NBI_L2!BL64</f>
        <v>0</v>
      </c>
      <c r="BM64" s="27">
        <f>NBI_L2!BM64</f>
        <v>0</v>
      </c>
      <c r="BN64" s="27">
        <f>NBI_L2!BN64</f>
        <v>0</v>
      </c>
      <c r="BO64" s="27">
        <f>NBI_L2!BO64</f>
        <v>0</v>
      </c>
      <c r="BP64" s="27">
        <f>NBI_L2!BP64</f>
        <v>0</v>
      </c>
      <c r="BQ64" s="27">
        <f>NBI_L2!BQ64</f>
        <v>0</v>
      </c>
      <c r="BR64" s="27">
        <f>NBI_L2!BR64</f>
        <v>0</v>
      </c>
      <c r="BS64" s="27">
        <f>NBI_L2!BS64</f>
        <v>0</v>
      </c>
      <c r="BT64" s="27">
        <f>NBI_L2!BT64</f>
        <v>0</v>
      </c>
      <c r="BU64" s="27">
        <f>NBI_L2!BU64</f>
        <v>0</v>
      </c>
      <c r="BV64" s="27">
        <f>NBI_L2!BV64</f>
        <v>0</v>
      </c>
      <c r="BW64" s="27">
        <f>NBI_L2!BW64</f>
        <v>0</v>
      </c>
      <c r="BX64" s="27">
        <f>NBI_L2!BX64</f>
        <v>0</v>
      </c>
      <c r="BY64" s="27">
        <f>NBI_L2!BY64</f>
        <v>0</v>
      </c>
      <c r="BZ64" s="27">
        <f>NBI_L2!BZ64</f>
        <v>0</v>
      </c>
      <c r="CA64" s="27">
        <f>NBI_L2!CA64</f>
        <v>0</v>
      </c>
      <c r="CB64" s="27">
        <f>NBI_L2!CB64</f>
        <v>0</v>
      </c>
      <c r="CC64" s="27">
        <f>NBI_L2!CC64</f>
        <v>0</v>
      </c>
      <c r="CD64" s="27">
        <f>NBI_L2!CD64</f>
        <v>0</v>
      </c>
      <c r="CE64" s="27">
        <f>NBI_L2!CE64</f>
        <v>0</v>
      </c>
      <c r="CF64" s="27">
        <f>NBI_L2!CW64</f>
        <v>138283.30069220599</v>
      </c>
    </row>
    <row r="65" spans="1:84" outlineLevel="1" x14ac:dyDescent="0.2">
      <c r="A65" s="5" t="s">
        <v>344</v>
      </c>
      <c r="B65" s="27">
        <f>NBI_L2!B65</f>
        <v>5817.5179393082799</v>
      </c>
      <c r="C65" s="27">
        <f>NBI_L2!C65</f>
        <v>658.69649035808504</v>
      </c>
      <c r="D65" s="27">
        <f>NBI_L2!D65</f>
        <v>71.751560741810906</v>
      </c>
      <c r="E65" s="27">
        <f>NBI_L2!E65</f>
        <v>2778.4983080844218</v>
      </c>
      <c r="F65" s="27">
        <f>NBI_L2!F65</f>
        <v>15004.27100760666</v>
      </c>
      <c r="G65" s="27">
        <f>NBI_L2!G65</f>
        <v>3258.4384039470729</v>
      </c>
      <c r="H65" s="27">
        <f>NBI_L2!H65</f>
        <v>0</v>
      </c>
      <c r="I65" s="27">
        <f>NBI_L2!I65</f>
        <v>455.91883360197198</v>
      </c>
      <c r="J65" s="27">
        <f>NBI_L2!J65</f>
        <v>233.05064323357044</v>
      </c>
      <c r="K65" s="27">
        <f>NBI_L2!K65</f>
        <v>201.52825186376728</v>
      </c>
      <c r="L65" s="27">
        <f>NBI_L2!L65</f>
        <v>150.49762437044262</v>
      </c>
      <c r="M65" s="27">
        <f>NBI_L2!M65</f>
        <v>666.58317156499641</v>
      </c>
      <c r="N65" s="27">
        <f>NBI_L2!N65</f>
        <v>1013.0815668000236</v>
      </c>
      <c r="O65" s="27">
        <f>NBI_L2!O65</f>
        <v>995.42593626596329</v>
      </c>
      <c r="P65" s="27">
        <f>NBI_L2!P65</f>
        <v>0</v>
      </c>
      <c r="Q65" s="27">
        <f>NBI_L2!Q65</f>
        <v>1106.5426686945668</v>
      </c>
      <c r="R65" s="27">
        <f>NBI_L2!R65</f>
        <v>372.46229580179852</v>
      </c>
      <c r="S65" s="27">
        <f>NBI_L2!S65</f>
        <v>222.23584364967661</v>
      </c>
      <c r="T65" s="27">
        <f>NBI_L2!T65</f>
        <v>846.16671200971928</v>
      </c>
      <c r="U65" s="27">
        <f>NBI_L2!U65</f>
        <v>89.570960213565087</v>
      </c>
      <c r="V65" s="27">
        <f>NBI_L2!V65</f>
        <v>327.84918151177999</v>
      </c>
      <c r="W65" s="27">
        <f>NBI_L2!W65</f>
        <v>25.785004369604298</v>
      </c>
      <c r="X65" s="27">
        <f>NBI_L2!X65</f>
        <v>4372.3687953805875</v>
      </c>
      <c r="Y65" s="27">
        <f>NBI_L2!Y65</f>
        <v>5444.2194047801231</v>
      </c>
      <c r="Z65" s="27">
        <f>NBI_L2!Z65</f>
        <v>2726.8728133252403</v>
      </c>
      <c r="AA65" s="27">
        <f>NBI_L2!AA65</f>
        <v>379.35935824887713</v>
      </c>
      <c r="AB65" s="27">
        <f>NBI_L2!AB65</f>
        <v>4830.314115225352</v>
      </c>
      <c r="AC65" s="27">
        <f>NBI_L2!AC65</f>
        <v>108.8049995462836</v>
      </c>
      <c r="AD65" s="27">
        <f>NBI_L2!AD65</f>
        <v>1988.203228709327</v>
      </c>
      <c r="AE65" s="27">
        <f>NBI_L2!AE65</f>
        <v>176.74230447542129</v>
      </c>
      <c r="AF65" s="27">
        <f>NBI_L2!AF65</f>
        <v>1412.1299960730835</v>
      </c>
      <c r="AG65" s="27">
        <f>NBI_L2!AG65</f>
        <v>824.93095970287595</v>
      </c>
      <c r="AH65" s="27">
        <f>NBI_L2!AH65</f>
        <v>49725.707360368353</v>
      </c>
      <c r="AI65" s="27">
        <f>NBI_L2!AI65</f>
        <v>8514.796148084286</v>
      </c>
      <c r="AJ65" s="27">
        <f>NBI_L2!AJ65</f>
        <v>353.99930052774442</v>
      </c>
      <c r="AK65" s="27">
        <f>NBI_L2!AK65</f>
        <v>2039.2698272186249</v>
      </c>
      <c r="AL65" s="27">
        <f>NBI_L2!AL65</f>
        <v>354.70992500865339</v>
      </c>
      <c r="AM65" s="27">
        <f>NBI_L2!AM65</f>
        <v>128.219954467988</v>
      </c>
      <c r="AN65" s="27">
        <f>NBI_L2!AN65</f>
        <v>8897.701087563657</v>
      </c>
      <c r="AO65" s="27">
        <f>NBI_L2!AO65</f>
        <v>5156.1679823438963</v>
      </c>
      <c r="AP65" s="27">
        <f>NBI_L2!AP65</f>
        <v>3313.3374618500247</v>
      </c>
      <c r="AQ65" s="27">
        <f>NBI_L2!AQ65</f>
        <v>0</v>
      </c>
      <c r="AR65" s="27">
        <f>NBI_L2!AR65</f>
        <v>0</v>
      </c>
      <c r="AS65" s="27">
        <f>NBI_L2!AS65</f>
        <v>0</v>
      </c>
      <c r="AT65" s="27">
        <f>NBI_L2!AT65</f>
        <v>0</v>
      </c>
      <c r="AU65" s="27">
        <f>NBI_L2!AU65</f>
        <v>0</v>
      </c>
      <c r="AV65" s="27">
        <f>NBI_L2!AV65</f>
        <v>0</v>
      </c>
      <c r="AW65" s="27">
        <f>NBI_L2!AW65</f>
        <v>0</v>
      </c>
      <c r="AX65" s="27">
        <f>NBI_L2!AX65</f>
        <v>0</v>
      </c>
      <c r="AY65" s="27">
        <f>NBI_L2!AY65</f>
        <v>0</v>
      </c>
      <c r="AZ65" s="27">
        <f>NBI_L2!AZ65</f>
        <v>0</v>
      </c>
      <c r="BA65" s="27">
        <f>NBI_L2!BA65</f>
        <v>0</v>
      </c>
      <c r="BB65" s="27">
        <f>NBI_L2!BB65</f>
        <v>0</v>
      </c>
      <c r="BC65" s="27">
        <f>NBI_L2!BC65</f>
        <v>0</v>
      </c>
      <c r="BD65" s="27">
        <f>NBI_L2!BD65</f>
        <v>0</v>
      </c>
      <c r="BE65" s="27">
        <f>NBI_L2!BE65</f>
        <v>0</v>
      </c>
      <c r="BF65" s="27">
        <f>NBI_L2!BF65</f>
        <v>0</v>
      </c>
      <c r="BG65" s="27">
        <f>NBI_L2!BG65</f>
        <v>0</v>
      </c>
      <c r="BH65" s="27">
        <f>NBI_L2!BH65</f>
        <v>0</v>
      </c>
      <c r="BI65" s="27">
        <f>NBI_L2!BI65</f>
        <v>0</v>
      </c>
      <c r="BJ65" s="27">
        <f>NBI_L2!BJ65</f>
        <v>0</v>
      </c>
      <c r="BK65" s="27">
        <f>NBI_L2!BK65</f>
        <v>0</v>
      </c>
      <c r="BL65" s="27">
        <f>NBI_L2!BL65</f>
        <v>0</v>
      </c>
      <c r="BM65" s="27">
        <f>NBI_L2!BM65</f>
        <v>0</v>
      </c>
      <c r="BN65" s="27">
        <f>NBI_L2!BN65</f>
        <v>0</v>
      </c>
      <c r="BO65" s="27">
        <f>NBI_L2!BO65</f>
        <v>0</v>
      </c>
      <c r="BP65" s="27">
        <f>NBI_L2!BP65</f>
        <v>0</v>
      </c>
      <c r="BQ65" s="27">
        <f>NBI_L2!BQ65</f>
        <v>0</v>
      </c>
      <c r="BR65" s="27">
        <f>NBI_L2!BR65</f>
        <v>0</v>
      </c>
      <c r="BS65" s="27">
        <f>NBI_L2!BS65</f>
        <v>0</v>
      </c>
      <c r="BT65" s="27">
        <f>NBI_L2!BT65</f>
        <v>0</v>
      </c>
      <c r="BU65" s="27">
        <f>NBI_L2!BU65</f>
        <v>0</v>
      </c>
      <c r="BV65" s="27">
        <f>NBI_L2!BV65</f>
        <v>0</v>
      </c>
      <c r="BW65" s="27">
        <f>NBI_L2!BW65</f>
        <v>0</v>
      </c>
      <c r="BX65" s="27">
        <f>NBI_L2!BX65</f>
        <v>0</v>
      </c>
      <c r="BY65" s="27">
        <f>NBI_L2!BY65</f>
        <v>0</v>
      </c>
      <c r="BZ65" s="27">
        <f>NBI_L2!BZ65</f>
        <v>0</v>
      </c>
      <c r="CA65" s="27">
        <f>NBI_L2!CA65</f>
        <v>0</v>
      </c>
      <c r="CB65" s="27">
        <f>NBI_L2!CB65</f>
        <v>0</v>
      </c>
      <c r="CC65" s="27">
        <f>NBI_L2!CC65</f>
        <v>0</v>
      </c>
      <c r="CD65" s="27">
        <f>NBI_L2!CD65</f>
        <v>0</v>
      </c>
      <c r="CE65" s="27">
        <f>NBI_L2!CE65</f>
        <v>0</v>
      </c>
      <c r="CF65" s="27">
        <f>NBI_L2!CW65</f>
        <v>194295.60137289119</v>
      </c>
    </row>
    <row r="66" spans="1:84" outlineLevel="1" x14ac:dyDescent="0.2">
      <c r="A66" s="5" t="s">
        <v>346</v>
      </c>
      <c r="B66" s="27">
        <f>NBI_L2!B66</f>
        <v>3688.0113689215882</v>
      </c>
      <c r="C66" s="27">
        <f>NBI_L2!C66</f>
        <v>409.87091405224521</v>
      </c>
      <c r="D66" s="27">
        <f>NBI_L2!D66</f>
        <v>48.9172640062448</v>
      </c>
      <c r="E66" s="27">
        <f>NBI_L2!E66</f>
        <v>2988.3446400475596</v>
      </c>
      <c r="F66" s="27">
        <f>NBI_L2!F66</f>
        <v>19400.91802566472</v>
      </c>
      <c r="G66" s="27">
        <f>NBI_L2!G66</f>
        <v>3441.2311733883698</v>
      </c>
      <c r="H66" s="27">
        <f>NBI_L2!H66</f>
        <v>0</v>
      </c>
      <c r="I66" s="27">
        <f>NBI_L2!I66</f>
        <v>0</v>
      </c>
      <c r="J66" s="27">
        <f>NBI_L2!J66</f>
        <v>42.047118261338596</v>
      </c>
      <c r="K66" s="27">
        <f>NBI_L2!K66</f>
        <v>0</v>
      </c>
      <c r="L66" s="27">
        <f>NBI_L2!L66</f>
        <v>0</v>
      </c>
      <c r="M66" s="27">
        <f>NBI_L2!M66</f>
        <v>55.151371932167521</v>
      </c>
      <c r="N66" s="27">
        <f>NBI_L2!N66</f>
        <v>0</v>
      </c>
      <c r="O66" s="27">
        <f>NBI_L2!O66</f>
        <v>10.454176054203709</v>
      </c>
      <c r="P66" s="27">
        <f>NBI_L2!P66</f>
        <v>0</v>
      </c>
      <c r="Q66" s="27">
        <f>NBI_L2!Q66</f>
        <v>21.078369693692501</v>
      </c>
      <c r="R66" s="27">
        <f>NBI_L2!R66</f>
        <v>0</v>
      </c>
      <c r="S66" s="27">
        <f>NBI_L2!S66</f>
        <v>0</v>
      </c>
      <c r="T66" s="27">
        <f>NBI_L2!T66</f>
        <v>39.825241995514702</v>
      </c>
      <c r="U66" s="27">
        <f>NBI_L2!U66</f>
        <v>0</v>
      </c>
      <c r="V66" s="27">
        <f>NBI_L2!V66</f>
        <v>556.24640187109628</v>
      </c>
      <c r="W66" s="27">
        <f>NBI_L2!W66</f>
        <v>0</v>
      </c>
      <c r="X66" s="27">
        <f>NBI_L2!X66</f>
        <v>977.92300325014742</v>
      </c>
      <c r="Y66" s="27">
        <f>NBI_L2!Y66</f>
        <v>12239.518003546998</v>
      </c>
      <c r="Z66" s="27">
        <f>NBI_L2!Z66</f>
        <v>1852.317500329212</v>
      </c>
      <c r="AA66" s="27">
        <f>NBI_L2!AA66</f>
        <v>146.77831922001062</v>
      </c>
      <c r="AB66" s="27">
        <f>NBI_L2!AB66</f>
        <v>3260.8144094516574</v>
      </c>
      <c r="AC66" s="27">
        <f>NBI_L2!AC66</f>
        <v>340.98045782054521</v>
      </c>
      <c r="AD66" s="27">
        <f>NBI_L2!AD66</f>
        <v>36.582559168821767</v>
      </c>
      <c r="AE66" s="27">
        <f>NBI_L2!AE66</f>
        <v>11.301556080351521</v>
      </c>
      <c r="AF66" s="27">
        <f>NBI_L2!AF66</f>
        <v>1118.3516896921219</v>
      </c>
      <c r="AG66" s="27">
        <f>NBI_L2!AG66</f>
        <v>1217.6310909287574</v>
      </c>
      <c r="AH66" s="27">
        <f>NBI_L2!AH66</f>
        <v>3166.1872622125829</v>
      </c>
      <c r="AI66" s="27">
        <f>NBI_L2!AI66</f>
        <v>9845.1201468009367</v>
      </c>
      <c r="AJ66" s="27">
        <f>NBI_L2!AJ66</f>
        <v>17.424109417535952</v>
      </c>
      <c r="AK66" s="27">
        <f>NBI_L2!AK66</f>
        <v>1879.4529911833927</v>
      </c>
      <c r="AL66" s="27">
        <f>NBI_L2!AL66</f>
        <v>3029.243221327813</v>
      </c>
      <c r="AM66" s="27">
        <f>NBI_L2!AM66</f>
        <v>2.66175510476711</v>
      </c>
      <c r="AN66" s="27">
        <f>NBI_L2!AN66</f>
        <v>15875.848094005256</v>
      </c>
      <c r="AO66" s="27">
        <f>NBI_L2!AO66</f>
        <v>3273.3076269433982</v>
      </c>
      <c r="AP66" s="27">
        <f>NBI_L2!AP66</f>
        <v>2493.856925684102</v>
      </c>
      <c r="AQ66" s="27">
        <f>NBI_L2!AQ66</f>
        <v>0</v>
      </c>
      <c r="AR66" s="27">
        <f>NBI_L2!AR66</f>
        <v>0</v>
      </c>
      <c r="AS66" s="27">
        <f>NBI_L2!AS66</f>
        <v>0</v>
      </c>
      <c r="AT66" s="27">
        <f>NBI_L2!AT66</f>
        <v>0</v>
      </c>
      <c r="AU66" s="27">
        <f>NBI_L2!AU66</f>
        <v>0</v>
      </c>
      <c r="AV66" s="27">
        <f>NBI_L2!AV66</f>
        <v>0</v>
      </c>
      <c r="AW66" s="27">
        <f>NBI_L2!AW66</f>
        <v>0</v>
      </c>
      <c r="AX66" s="27">
        <f>NBI_L2!AX66</f>
        <v>0</v>
      </c>
      <c r="AY66" s="27">
        <f>NBI_L2!AY66</f>
        <v>0</v>
      </c>
      <c r="AZ66" s="27">
        <f>NBI_L2!AZ66</f>
        <v>0</v>
      </c>
      <c r="BA66" s="27">
        <f>NBI_L2!BA66</f>
        <v>0</v>
      </c>
      <c r="BB66" s="27">
        <f>NBI_L2!BB66</f>
        <v>0</v>
      </c>
      <c r="BC66" s="27">
        <f>NBI_L2!BC66</f>
        <v>0</v>
      </c>
      <c r="BD66" s="27">
        <f>NBI_L2!BD66</f>
        <v>0</v>
      </c>
      <c r="BE66" s="27">
        <f>NBI_L2!BE66</f>
        <v>0</v>
      </c>
      <c r="BF66" s="27">
        <f>NBI_L2!BF66</f>
        <v>0</v>
      </c>
      <c r="BG66" s="27">
        <f>NBI_L2!BG66</f>
        <v>0</v>
      </c>
      <c r="BH66" s="27">
        <f>NBI_L2!BH66</f>
        <v>0</v>
      </c>
      <c r="BI66" s="27">
        <f>NBI_L2!BI66</f>
        <v>0</v>
      </c>
      <c r="BJ66" s="27">
        <f>NBI_L2!BJ66</f>
        <v>0</v>
      </c>
      <c r="BK66" s="27">
        <f>NBI_L2!BK66</f>
        <v>0</v>
      </c>
      <c r="BL66" s="27">
        <f>NBI_L2!BL66</f>
        <v>0</v>
      </c>
      <c r="BM66" s="27">
        <f>NBI_L2!BM66</f>
        <v>0</v>
      </c>
      <c r="BN66" s="27">
        <f>NBI_L2!BN66</f>
        <v>0</v>
      </c>
      <c r="BO66" s="27">
        <f>NBI_L2!BO66</f>
        <v>0</v>
      </c>
      <c r="BP66" s="27">
        <f>NBI_L2!BP66</f>
        <v>0</v>
      </c>
      <c r="BQ66" s="27">
        <f>NBI_L2!BQ66</f>
        <v>0</v>
      </c>
      <c r="BR66" s="27">
        <f>NBI_L2!BR66</f>
        <v>0</v>
      </c>
      <c r="BS66" s="27">
        <f>NBI_L2!BS66</f>
        <v>0</v>
      </c>
      <c r="BT66" s="27">
        <f>NBI_L2!BT66</f>
        <v>0</v>
      </c>
      <c r="BU66" s="27">
        <f>NBI_L2!BU66</f>
        <v>0</v>
      </c>
      <c r="BV66" s="27">
        <f>NBI_L2!BV66</f>
        <v>0</v>
      </c>
      <c r="BW66" s="27">
        <f>NBI_L2!BW66</f>
        <v>0</v>
      </c>
      <c r="BX66" s="27">
        <f>NBI_L2!BX66</f>
        <v>0</v>
      </c>
      <c r="BY66" s="27">
        <f>NBI_L2!BY66</f>
        <v>0</v>
      </c>
      <c r="BZ66" s="27">
        <f>NBI_L2!BZ66</f>
        <v>0</v>
      </c>
      <c r="CA66" s="27">
        <f>NBI_L2!CA66</f>
        <v>0</v>
      </c>
      <c r="CB66" s="27">
        <f>NBI_L2!CB66</f>
        <v>0</v>
      </c>
      <c r="CC66" s="27">
        <f>NBI_L2!CC66</f>
        <v>0</v>
      </c>
      <c r="CD66" s="27">
        <f>NBI_L2!CD66</f>
        <v>0</v>
      </c>
      <c r="CE66" s="27">
        <f>NBI_L2!CE66</f>
        <v>0</v>
      </c>
      <c r="CF66" s="27">
        <f>NBI_L2!CW66</f>
        <v>338073.41334478528</v>
      </c>
    </row>
    <row r="67" spans="1:84" outlineLevel="1" x14ac:dyDescent="0.2">
      <c r="A67" s="5" t="s">
        <v>345</v>
      </c>
      <c r="B67" s="27">
        <f>NBI_L2!B67</f>
        <v>251.3911544674624</v>
      </c>
      <c r="C67" s="27">
        <f>NBI_L2!C67</f>
        <v>27.309231035043652</v>
      </c>
      <c r="D67" s="27">
        <f>NBI_L2!D67</f>
        <v>4.2514802566350927</v>
      </c>
      <c r="E67" s="27">
        <f>NBI_L2!E67</f>
        <v>1044.002166066942</v>
      </c>
      <c r="F67" s="27">
        <f>NBI_L2!F67</f>
        <v>3058.6794908399856</v>
      </c>
      <c r="G67" s="27">
        <f>NBI_L2!G67</f>
        <v>572.86063747256537</v>
      </c>
      <c r="H67" s="27">
        <f>NBI_L2!H67</f>
        <v>0</v>
      </c>
      <c r="I67" s="27">
        <f>NBI_L2!I67</f>
        <v>0</v>
      </c>
      <c r="J67" s="27">
        <f>NBI_L2!J67</f>
        <v>0.72597694379876798</v>
      </c>
      <c r="K67" s="27">
        <f>NBI_L2!K67</f>
        <v>0</v>
      </c>
      <c r="L67" s="27">
        <f>NBI_L2!L67</f>
        <v>0</v>
      </c>
      <c r="M67" s="27">
        <f>NBI_L2!M67</f>
        <v>0</v>
      </c>
      <c r="N67" s="27">
        <f>NBI_L2!N67</f>
        <v>0</v>
      </c>
      <c r="O67" s="27">
        <f>NBI_L2!O67</f>
        <v>46.327305501946398</v>
      </c>
      <c r="P67" s="27">
        <f>NBI_L2!P67</f>
        <v>0</v>
      </c>
      <c r="Q67" s="27">
        <f>NBI_L2!Q67</f>
        <v>0</v>
      </c>
      <c r="R67" s="27">
        <f>NBI_L2!R67</f>
        <v>0</v>
      </c>
      <c r="S67" s="27">
        <f>NBI_L2!S67</f>
        <v>0</v>
      </c>
      <c r="T67" s="27">
        <f>NBI_L2!T67</f>
        <v>0</v>
      </c>
      <c r="U67" s="27">
        <f>NBI_L2!U67</f>
        <v>0</v>
      </c>
      <c r="V67" s="27">
        <f>NBI_L2!V67</f>
        <v>4.5040578728321696</v>
      </c>
      <c r="W67" s="27">
        <f>NBI_L2!W67</f>
        <v>0</v>
      </c>
      <c r="X67" s="27">
        <f>NBI_L2!X67</f>
        <v>339.33175756170311</v>
      </c>
      <c r="Y67" s="27">
        <f>NBI_L2!Y67</f>
        <v>2714.2259919258768</v>
      </c>
      <c r="Z67" s="27">
        <f>NBI_L2!Z67</f>
        <v>3662.7036992259027</v>
      </c>
      <c r="AA67" s="27">
        <f>NBI_L2!AA67</f>
        <v>2218.5194621405662</v>
      </c>
      <c r="AB67" s="27">
        <f>NBI_L2!AB67</f>
        <v>1723.6708153527122</v>
      </c>
      <c r="AC67" s="27">
        <f>NBI_L2!AC67</f>
        <v>464.30363963059301</v>
      </c>
      <c r="AD67" s="27">
        <f>NBI_L2!AD67</f>
        <v>0.96359776760129601</v>
      </c>
      <c r="AE67" s="27">
        <f>NBI_L2!AE67</f>
        <v>77.033649738269276</v>
      </c>
      <c r="AF67" s="27">
        <f>NBI_L2!AF67</f>
        <v>7546.4028980590792</v>
      </c>
      <c r="AG67" s="27">
        <f>NBI_L2!AG67</f>
        <v>383.33165686250607</v>
      </c>
      <c r="AH67" s="27">
        <f>NBI_L2!AH67</f>
        <v>19251.481076621727</v>
      </c>
      <c r="AI67" s="27">
        <f>NBI_L2!AI67</f>
        <v>1599.8566230861036</v>
      </c>
      <c r="AJ67" s="27">
        <f>NBI_L2!AJ67</f>
        <v>3.4660203005697099</v>
      </c>
      <c r="AK67" s="27">
        <f>NBI_L2!AK67</f>
        <v>1589.9837715131491</v>
      </c>
      <c r="AL67" s="27">
        <f>NBI_L2!AL67</f>
        <v>5396.7051488395982</v>
      </c>
      <c r="AM67" s="27">
        <f>NBI_L2!AM67</f>
        <v>45.226086691279598</v>
      </c>
      <c r="AN67" s="27">
        <f>NBI_L2!AN67</f>
        <v>1967.3852447906715</v>
      </c>
      <c r="AO67" s="27">
        <f>NBI_L2!AO67</f>
        <v>3739.5152308120491</v>
      </c>
      <c r="AP67" s="27">
        <f>NBI_L2!AP67</f>
        <v>2058.8725047309626</v>
      </c>
      <c r="AQ67" s="27">
        <f>NBI_L2!AQ67</f>
        <v>0</v>
      </c>
      <c r="AR67" s="27">
        <f>NBI_L2!AR67</f>
        <v>0</v>
      </c>
      <c r="AS67" s="27">
        <f>NBI_L2!AS67</f>
        <v>0</v>
      </c>
      <c r="AT67" s="27">
        <f>NBI_L2!AT67</f>
        <v>0</v>
      </c>
      <c r="AU67" s="27">
        <f>NBI_L2!AU67</f>
        <v>0</v>
      </c>
      <c r="AV67" s="27">
        <f>NBI_L2!AV67</f>
        <v>0</v>
      </c>
      <c r="AW67" s="27">
        <f>NBI_L2!AW67</f>
        <v>0</v>
      </c>
      <c r="AX67" s="27">
        <f>NBI_L2!AX67</f>
        <v>0</v>
      </c>
      <c r="AY67" s="27">
        <f>NBI_L2!AY67</f>
        <v>0</v>
      </c>
      <c r="AZ67" s="27">
        <f>NBI_L2!AZ67</f>
        <v>0</v>
      </c>
      <c r="BA67" s="27">
        <f>NBI_L2!BA67</f>
        <v>0</v>
      </c>
      <c r="BB67" s="27">
        <f>NBI_L2!BB67</f>
        <v>0</v>
      </c>
      <c r="BC67" s="27">
        <f>NBI_L2!BC67</f>
        <v>0</v>
      </c>
      <c r="BD67" s="27">
        <f>NBI_L2!BD67</f>
        <v>0</v>
      </c>
      <c r="BE67" s="27">
        <f>NBI_L2!BE67</f>
        <v>0</v>
      </c>
      <c r="BF67" s="27">
        <f>NBI_L2!BF67</f>
        <v>0</v>
      </c>
      <c r="BG67" s="27">
        <f>NBI_L2!BG67</f>
        <v>0</v>
      </c>
      <c r="BH67" s="27">
        <f>NBI_L2!BH67</f>
        <v>0</v>
      </c>
      <c r="BI67" s="27">
        <f>NBI_L2!BI67</f>
        <v>0</v>
      </c>
      <c r="BJ67" s="27">
        <f>NBI_L2!BJ67</f>
        <v>0</v>
      </c>
      <c r="BK67" s="27">
        <f>NBI_L2!BK67</f>
        <v>0</v>
      </c>
      <c r="BL67" s="27">
        <f>NBI_L2!BL67</f>
        <v>0</v>
      </c>
      <c r="BM67" s="27">
        <f>NBI_L2!BM67</f>
        <v>0</v>
      </c>
      <c r="BN67" s="27">
        <f>NBI_L2!BN67</f>
        <v>0</v>
      </c>
      <c r="BO67" s="27">
        <f>NBI_L2!BO67</f>
        <v>0</v>
      </c>
      <c r="BP67" s="27">
        <f>NBI_L2!BP67</f>
        <v>0</v>
      </c>
      <c r="BQ67" s="27">
        <f>NBI_L2!BQ67</f>
        <v>0</v>
      </c>
      <c r="BR67" s="27">
        <f>NBI_L2!BR67</f>
        <v>0</v>
      </c>
      <c r="BS67" s="27">
        <f>NBI_L2!BS67</f>
        <v>0</v>
      </c>
      <c r="BT67" s="27">
        <f>NBI_L2!BT67</f>
        <v>0</v>
      </c>
      <c r="BU67" s="27">
        <f>NBI_L2!BU67</f>
        <v>0</v>
      </c>
      <c r="BV67" s="27">
        <f>NBI_L2!BV67</f>
        <v>0</v>
      </c>
      <c r="BW67" s="27">
        <f>NBI_L2!BW67</f>
        <v>0</v>
      </c>
      <c r="BX67" s="27">
        <f>NBI_L2!BX67</f>
        <v>0</v>
      </c>
      <c r="BY67" s="27">
        <f>NBI_L2!BY67</f>
        <v>0</v>
      </c>
      <c r="BZ67" s="27">
        <f>NBI_L2!BZ67</f>
        <v>0</v>
      </c>
      <c r="CA67" s="27">
        <f>NBI_L2!CA67</f>
        <v>0</v>
      </c>
      <c r="CB67" s="27">
        <f>NBI_L2!CB67</f>
        <v>0</v>
      </c>
      <c r="CC67" s="27">
        <f>NBI_L2!CC67</f>
        <v>0</v>
      </c>
      <c r="CD67" s="27">
        <f>NBI_L2!CD67</f>
        <v>0</v>
      </c>
      <c r="CE67" s="27">
        <f>NBI_L2!CE67</f>
        <v>0</v>
      </c>
      <c r="CF67" s="27">
        <f>NBI_L2!CW67</f>
        <v>137154.0874254615</v>
      </c>
    </row>
    <row r="68" spans="1:84" outlineLevel="1" x14ac:dyDescent="0.2">
      <c r="A68" s="5" t="s">
        <v>347</v>
      </c>
      <c r="B68" s="27">
        <f>NBI_L2!B68</f>
        <v>0</v>
      </c>
      <c r="C68" s="27">
        <f>NBI_L2!C68</f>
        <v>0</v>
      </c>
      <c r="D68" s="27">
        <f>NBI_L2!D68</f>
        <v>0</v>
      </c>
      <c r="E68" s="27">
        <f>NBI_L2!E68</f>
        <v>126.6574395234577</v>
      </c>
      <c r="F68" s="27">
        <f>NBI_L2!F68</f>
        <v>402.60924248303053</v>
      </c>
      <c r="G68" s="27">
        <f>NBI_L2!G68</f>
        <v>67.630904670795189</v>
      </c>
      <c r="H68" s="27">
        <f>NBI_L2!H68</f>
        <v>0</v>
      </c>
      <c r="I68" s="27">
        <f>NBI_L2!I68</f>
        <v>0</v>
      </c>
      <c r="J68" s="27">
        <f>NBI_L2!J68</f>
        <v>0</v>
      </c>
      <c r="K68" s="27">
        <f>NBI_L2!K68</f>
        <v>0</v>
      </c>
      <c r="L68" s="27">
        <f>NBI_L2!L68</f>
        <v>0</v>
      </c>
      <c r="M68" s="27">
        <f>NBI_L2!M68</f>
        <v>0</v>
      </c>
      <c r="N68" s="27">
        <f>NBI_L2!N68</f>
        <v>0</v>
      </c>
      <c r="O68" s="27">
        <f>NBI_L2!O68</f>
        <v>187.42913137583199</v>
      </c>
      <c r="P68" s="27">
        <f>NBI_L2!P68</f>
        <v>0</v>
      </c>
      <c r="Q68" s="27">
        <f>NBI_L2!Q68</f>
        <v>4.6469169475362202</v>
      </c>
      <c r="R68" s="27">
        <f>NBI_L2!R68</f>
        <v>0</v>
      </c>
      <c r="S68" s="27">
        <f>NBI_L2!S68</f>
        <v>0</v>
      </c>
      <c r="T68" s="27">
        <f>NBI_L2!T68</f>
        <v>0</v>
      </c>
      <c r="U68" s="27">
        <f>NBI_L2!U68</f>
        <v>0</v>
      </c>
      <c r="V68" s="27">
        <f>NBI_L2!V68</f>
        <v>5.7143798695788997</v>
      </c>
      <c r="W68" s="27">
        <f>NBI_L2!W68</f>
        <v>0</v>
      </c>
      <c r="X68" s="27">
        <f>NBI_L2!X68</f>
        <v>66.490957113225505</v>
      </c>
      <c r="Y68" s="27">
        <f>NBI_L2!Y68</f>
        <v>2692.6880250741242</v>
      </c>
      <c r="Z68" s="27">
        <f>NBI_L2!Z68</f>
        <v>2523.3340021092531</v>
      </c>
      <c r="AA68" s="27">
        <f>NBI_L2!AA68</f>
        <v>2903.417718420023</v>
      </c>
      <c r="AB68" s="27">
        <f>NBI_L2!AB68</f>
        <v>1836.0404610629271</v>
      </c>
      <c r="AC68" s="27">
        <f>NBI_L2!AC68</f>
        <v>76.688131663567901</v>
      </c>
      <c r="AD68" s="27">
        <f>NBI_L2!AD68</f>
        <v>0</v>
      </c>
      <c r="AE68" s="27">
        <f>NBI_L2!AE68</f>
        <v>16.835279285826399</v>
      </c>
      <c r="AF68" s="27">
        <f>NBI_L2!AF68</f>
        <v>0</v>
      </c>
      <c r="AG68" s="27">
        <f>NBI_L2!AG68</f>
        <v>60.716477632272003</v>
      </c>
      <c r="AH68" s="27">
        <f>NBI_L2!AH68</f>
        <v>0</v>
      </c>
      <c r="AI68" s="27">
        <f>NBI_L2!AI68</f>
        <v>547.73160534547071</v>
      </c>
      <c r="AJ68" s="27">
        <f>NBI_L2!AJ68</f>
        <v>0</v>
      </c>
      <c r="AK68" s="27">
        <f>NBI_L2!AK68</f>
        <v>378.04304281032972</v>
      </c>
      <c r="AL68" s="27">
        <f>NBI_L2!AL68</f>
        <v>27667.67817873606</v>
      </c>
      <c r="AM68" s="27">
        <f>NBI_L2!AM68</f>
        <v>189.59096915115072</v>
      </c>
      <c r="AN68" s="27">
        <f>NBI_L2!AN68</f>
        <v>5323.3634727946874</v>
      </c>
      <c r="AO68" s="27">
        <f>NBI_L2!AO68</f>
        <v>6261.3524954783416</v>
      </c>
      <c r="AP68" s="27">
        <f>NBI_L2!AP68</f>
        <v>4231.9633612133412</v>
      </c>
      <c r="AQ68" s="27">
        <f>NBI_L2!AQ68</f>
        <v>0</v>
      </c>
      <c r="AR68" s="27">
        <f>NBI_L2!AR68</f>
        <v>0</v>
      </c>
      <c r="AS68" s="27">
        <f>NBI_L2!AS68</f>
        <v>0</v>
      </c>
      <c r="AT68" s="27">
        <f>NBI_L2!AT68</f>
        <v>0</v>
      </c>
      <c r="AU68" s="27">
        <f>NBI_L2!AU68</f>
        <v>0</v>
      </c>
      <c r="AV68" s="27">
        <f>NBI_L2!AV68</f>
        <v>0</v>
      </c>
      <c r="AW68" s="27">
        <f>NBI_L2!AW68</f>
        <v>0</v>
      </c>
      <c r="AX68" s="27">
        <f>NBI_L2!AX68</f>
        <v>0</v>
      </c>
      <c r="AY68" s="27">
        <f>NBI_L2!AY68</f>
        <v>0</v>
      </c>
      <c r="AZ68" s="27">
        <f>NBI_L2!AZ68</f>
        <v>0</v>
      </c>
      <c r="BA68" s="27">
        <f>NBI_L2!BA68</f>
        <v>0</v>
      </c>
      <c r="BB68" s="27">
        <f>NBI_L2!BB68</f>
        <v>0</v>
      </c>
      <c r="BC68" s="27">
        <f>NBI_L2!BC68</f>
        <v>0</v>
      </c>
      <c r="BD68" s="27">
        <f>NBI_L2!BD68</f>
        <v>0</v>
      </c>
      <c r="BE68" s="27">
        <f>NBI_L2!BE68</f>
        <v>0</v>
      </c>
      <c r="BF68" s="27">
        <f>NBI_L2!BF68</f>
        <v>0</v>
      </c>
      <c r="BG68" s="27">
        <f>NBI_L2!BG68</f>
        <v>0</v>
      </c>
      <c r="BH68" s="27">
        <f>NBI_L2!BH68</f>
        <v>0</v>
      </c>
      <c r="BI68" s="27">
        <f>NBI_L2!BI68</f>
        <v>0</v>
      </c>
      <c r="BJ68" s="27">
        <f>NBI_L2!BJ68</f>
        <v>0</v>
      </c>
      <c r="BK68" s="27">
        <f>NBI_L2!BK68</f>
        <v>0</v>
      </c>
      <c r="BL68" s="27">
        <f>NBI_L2!BL68</f>
        <v>0</v>
      </c>
      <c r="BM68" s="27">
        <f>NBI_L2!BM68</f>
        <v>0</v>
      </c>
      <c r="BN68" s="27">
        <f>NBI_L2!BN68</f>
        <v>0</v>
      </c>
      <c r="BO68" s="27">
        <f>NBI_L2!BO68</f>
        <v>0</v>
      </c>
      <c r="BP68" s="27">
        <f>NBI_L2!BP68</f>
        <v>0</v>
      </c>
      <c r="BQ68" s="27">
        <f>NBI_L2!BQ68</f>
        <v>0</v>
      </c>
      <c r="BR68" s="27">
        <f>NBI_L2!BR68</f>
        <v>0</v>
      </c>
      <c r="BS68" s="27">
        <f>NBI_L2!BS68</f>
        <v>0</v>
      </c>
      <c r="BT68" s="27">
        <f>NBI_L2!BT68</f>
        <v>0</v>
      </c>
      <c r="BU68" s="27">
        <f>NBI_L2!BU68</f>
        <v>0</v>
      </c>
      <c r="BV68" s="27">
        <f>NBI_L2!BV68</f>
        <v>0</v>
      </c>
      <c r="BW68" s="27">
        <f>NBI_L2!BW68</f>
        <v>0</v>
      </c>
      <c r="BX68" s="27">
        <f>NBI_L2!BX68</f>
        <v>0</v>
      </c>
      <c r="BY68" s="27">
        <f>NBI_L2!BY68</f>
        <v>0</v>
      </c>
      <c r="BZ68" s="27">
        <f>NBI_L2!BZ68</f>
        <v>0</v>
      </c>
      <c r="CA68" s="27">
        <f>NBI_L2!CA68</f>
        <v>0</v>
      </c>
      <c r="CB68" s="27">
        <f>NBI_L2!CB68</f>
        <v>0</v>
      </c>
      <c r="CC68" s="27">
        <f>NBI_L2!CC68</f>
        <v>0</v>
      </c>
      <c r="CD68" s="27">
        <f>NBI_L2!CD68</f>
        <v>0</v>
      </c>
      <c r="CE68" s="27">
        <f>NBI_L2!CE68</f>
        <v>0</v>
      </c>
      <c r="CF68" s="27">
        <f>NBI_L2!CW68</f>
        <v>119549.2110312088</v>
      </c>
    </row>
    <row r="69" spans="1:84" outlineLevel="1" x14ac:dyDescent="0.2">
      <c r="A69" s="5" t="s">
        <v>348</v>
      </c>
      <c r="B69" s="27">
        <f>NBI_L2!B69</f>
        <v>5604.7435107145102</v>
      </c>
      <c r="C69" s="27">
        <f>NBI_L2!C69</f>
        <v>632.62270402783201</v>
      </c>
      <c r="D69" s="27">
        <f>NBI_L2!D69</f>
        <v>80.521675822623308</v>
      </c>
      <c r="E69" s="27">
        <f>NBI_L2!E69</f>
        <v>2937.2419440629401</v>
      </c>
      <c r="F69" s="27">
        <f>NBI_L2!F69</f>
        <v>22278.472365028189</v>
      </c>
      <c r="G69" s="27">
        <f>NBI_L2!G69</f>
        <v>1878.6539376261919</v>
      </c>
      <c r="H69" s="27">
        <f>NBI_L2!H69</f>
        <v>1764.8272478279011</v>
      </c>
      <c r="I69" s="27">
        <f>NBI_L2!I69</f>
        <v>639.65619073640164</v>
      </c>
      <c r="J69" s="27">
        <f>NBI_L2!J69</f>
        <v>361.39290460051063</v>
      </c>
      <c r="K69" s="27">
        <f>NBI_L2!K69</f>
        <v>25.111685109548901</v>
      </c>
      <c r="L69" s="27">
        <f>NBI_L2!L69</f>
        <v>43.4178826983294</v>
      </c>
      <c r="M69" s="27">
        <f>NBI_L2!M69</f>
        <v>405.98286115533739</v>
      </c>
      <c r="N69" s="27">
        <f>NBI_L2!N69</f>
        <v>519.57174051182108</v>
      </c>
      <c r="O69" s="27">
        <f>NBI_L2!O69</f>
        <v>466.29438081952998</v>
      </c>
      <c r="P69" s="27">
        <f>NBI_L2!P69</f>
        <v>83.574796823813202</v>
      </c>
      <c r="Q69" s="27">
        <f>NBI_L2!Q69</f>
        <v>976.18696543931617</v>
      </c>
      <c r="R69" s="27">
        <f>NBI_L2!R69</f>
        <v>1017.8996738684341</v>
      </c>
      <c r="S69" s="27">
        <f>NBI_L2!S69</f>
        <v>198.1377552065027</v>
      </c>
      <c r="T69" s="27">
        <f>NBI_L2!T69</f>
        <v>435.97208413832749</v>
      </c>
      <c r="U69" s="27">
        <f>NBI_L2!U69</f>
        <v>191.992411577013</v>
      </c>
      <c r="V69" s="27">
        <f>NBI_L2!V69</f>
        <v>254.87097291064509</v>
      </c>
      <c r="W69" s="27">
        <f>NBI_L2!W69</f>
        <v>213.05709932786462</v>
      </c>
      <c r="X69" s="27">
        <f>NBI_L2!X69</f>
        <v>543.08703462099731</v>
      </c>
      <c r="Y69" s="27">
        <f>NBI_L2!Y69</f>
        <v>1363.7742911332298</v>
      </c>
      <c r="Z69" s="27">
        <f>NBI_L2!Z69</f>
        <v>1681.2675669169835</v>
      </c>
      <c r="AA69" s="27">
        <f>NBI_L2!AA69</f>
        <v>110.94379404172021</v>
      </c>
      <c r="AB69" s="27">
        <f>NBI_L2!AB69</f>
        <v>89871.675447186237</v>
      </c>
      <c r="AC69" s="27">
        <f>NBI_L2!AC69</f>
        <v>2435.4526795370502</v>
      </c>
      <c r="AD69" s="27">
        <f>NBI_L2!AD69</f>
        <v>128.05178929327388</v>
      </c>
      <c r="AE69" s="27">
        <f>NBI_L2!AE69</f>
        <v>243.14251013835229</v>
      </c>
      <c r="AF69" s="27">
        <f>NBI_L2!AF69</f>
        <v>782.92713304257234</v>
      </c>
      <c r="AG69" s="27">
        <f>NBI_L2!AG69</f>
        <v>166.18915935520482</v>
      </c>
      <c r="AH69" s="27">
        <f>NBI_L2!AH69</f>
        <v>0</v>
      </c>
      <c r="AI69" s="27">
        <f>NBI_L2!AI69</f>
        <v>29501.574340778585</v>
      </c>
      <c r="AJ69" s="27">
        <f>NBI_L2!AJ69</f>
        <v>0</v>
      </c>
      <c r="AK69" s="27">
        <f>NBI_L2!AK69</f>
        <v>25499.489139442725</v>
      </c>
      <c r="AL69" s="27">
        <f>NBI_L2!AL69</f>
        <v>2838.4687113317368</v>
      </c>
      <c r="AM69" s="27">
        <f>NBI_L2!AM69</f>
        <v>225.94504168896714</v>
      </c>
      <c r="AN69" s="27">
        <f>NBI_L2!AN69</f>
        <v>11028.556974209067</v>
      </c>
      <c r="AO69" s="27">
        <f>NBI_L2!AO69</f>
        <v>36053.247341135138</v>
      </c>
      <c r="AP69" s="27">
        <f>NBI_L2!AP69</f>
        <v>29712.713579273379</v>
      </c>
      <c r="AQ69" s="27">
        <f>NBI_L2!AQ69</f>
        <v>0</v>
      </c>
      <c r="AR69" s="27">
        <f>NBI_L2!AR69</f>
        <v>0</v>
      </c>
      <c r="AS69" s="27">
        <f>NBI_L2!AS69</f>
        <v>0</v>
      </c>
      <c r="AT69" s="27">
        <f>NBI_L2!AT69</f>
        <v>0</v>
      </c>
      <c r="AU69" s="27">
        <f>NBI_L2!AU69</f>
        <v>0</v>
      </c>
      <c r="AV69" s="27">
        <f>NBI_L2!AV69</f>
        <v>0</v>
      </c>
      <c r="AW69" s="27">
        <f>NBI_L2!AW69</f>
        <v>0</v>
      </c>
      <c r="AX69" s="27">
        <f>NBI_L2!AX69</f>
        <v>0</v>
      </c>
      <c r="AY69" s="27">
        <f>NBI_L2!AY69</f>
        <v>0</v>
      </c>
      <c r="AZ69" s="27">
        <f>NBI_L2!AZ69</f>
        <v>0</v>
      </c>
      <c r="BA69" s="27">
        <f>NBI_L2!BA69</f>
        <v>0</v>
      </c>
      <c r="BB69" s="27">
        <f>NBI_L2!BB69</f>
        <v>0</v>
      </c>
      <c r="BC69" s="27">
        <f>NBI_L2!BC69</f>
        <v>0</v>
      </c>
      <c r="BD69" s="27">
        <f>NBI_L2!BD69</f>
        <v>0</v>
      </c>
      <c r="BE69" s="27">
        <f>NBI_L2!BE69</f>
        <v>0</v>
      </c>
      <c r="BF69" s="27">
        <f>NBI_L2!BF69</f>
        <v>0</v>
      </c>
      <c r="BG69" s="27">
        <f>NBI_L2!BG69</f>
        <v>0</v>
      </c>
      <c r="BH69" s="27">
        <f>NBI_L2!BH69</f>
        <v>0</v>
      </c>
      <c r="BI69" s="27">
        <f>NBI_L2!BI69</f>
        <v>0</v>
      </c>
      <c r="BJ69" s="27">
        <f>NBI_L2!BJ69</f>
        <v>0</v>
      </c>
      <c r="BK69" s="27">
        <f>NBI_L2!BK69</f>
        <v>0</v>
      </c>
      <c r="BL69" s="27">
        <f>NBI_L2!BL69</f>
        <v>0</v>
      </c>
      <c r="BM69" s="27">
        <f>NBI_L2!BM69</f>
        <v>0</v>
      </c>
      <c r="BN69" s="27">
        <f>NBI_L2!BN69</f>
        <v>0</v>
      </c>
      <c r="BO69" s="27">
        <f>NBI_L2!BO69</f>
        <v>0</v>
      </c>
      <c r="BP69" s="27">
        <f>NBI_L2!BP69</f>
        <v>0</v>
      </c>
      <c r="BQ69" s="27">
        <f>NBI_L2!BQ69</f>
        <v>0</v>
      </c>
      <c r="BR69" s="27">
        <f>NBI_L2!BR69</f>
        <v>0</v>
      </c>
      <c r="BS69" s="27">
        <f>NBI_L2!BS69</f>
        <v>0</v>
      </c>
      <c r="BT69" s="27">
        <f>NBI_L2!BT69</f>
        <v>0</v>
      </c>
      <c r="BU69" s="27">
        <f>NBI_L2!BU69</f>
        <v>0</v>
      </c>
      <c r="BV69" s="27">
        <f>NBI_L2!BV69</f>
        <v>0</v>
      </c>
      <c r="BW69" s="27">
        <f>NBI_L2!BW69</f>
        <v>0</v>
      </c>
      <c r="BX69" s="27">
        <f>NBI_L2!BX69</f>
        <v>0</v>
      </c>
      <c r="BY69" s="27">
        <f>NBI_L2!BY69</f>
        <v>0</v>
      </c>
      <c r="BZ69" s="27">
        <f>NBI_L2!BZ69</f>
        <v>0</v>
      </c>
      <c r="CA69" s="27">
        <f>NBI_L2!CA69</f>
        <v>0</v>
      </c>
      <c r="CB69" s="27">
        <f>NBI_L2!CB69</f>
        <v>0</v>
      </c>
      <c r="CC69" s="27">
        <f>NBI_L2!CC69</f>
        <v>0</v>
      </c>
      <c r="CD69" s="27">
        <f>NBI_L2!CD69</f>
        <v>0</v>
      </c>
      <c r="CE69" s="27">
        <f>NBI_L2!CE69</f>
        <v>0</v>
      </c>
      <c r="CF69" s="27">
        <f>NBI_L2!CW69</f>
        <v>692547.73544500396</v>
      </c>
    </row>
    <row r="70" spans="1:84" outlineLevel="1" x14ac:dyDescent="0.2">
      <c r="A70" s="5" t="s">
        <v>349</v>
      </c>
      <c r="B70" s="27">
        <f>NBI_L2!B70</f>
        <v>144.04052767138799</v>
      </c>
      <c r="C70" s="27">
        <f>NBI_L2!C70</f>
        <v>16.025732897171999</v>
      </c>
      <c r="D70" s="27">
        <f>NBI_L2!D70</f>
        <v>1.8087213706349099</v>
      </c>
      <c r="E70" s="27">
        <f>NBI_L2!E70</f>
        <v>4.5051778525235102</v>
      </c>
      <c r="F70" s="27">
        <f>NBI_L2!F70</f>
        <v>657.67703231779342</v>
      </c>
      <c r="G70" s="27">
        <f>NBI_L2!G70</f>
        <v>123.702572902851</v>
      </c>
      <c r="H70" s="27">
        <f>NBI_L2!H70</f>
        <v>124.70291943759369</v>
      </c>
      <c r="I70" s="27">
        <f>NBI_L2!I70</f>
        <v>30.833497049716918</v>
      </c>
      <c r="J70" s="27">
        <f>NBI_L2!J70</f>
        <v>11.839398677593136</v>
      </c>
      <c r="K70" s="27">
        <f>NBI_L2!K70</f>
        <v>2.4075632128364099</v>
      </c>
      <c r="L70" s="27">
        <f>NBI_L2!L70</f>
        <v>1.7135469509789301</v>
      </c>
      <c r="M70" s="27">
        <f>NBI_L2!M70</f>
        <v>9.1809112660598906</v>
      </c>
      <c r="N70" s="27">
        <f>NBI_L2!N70</f>
        <v>20.7537632063543</v>
      </c>
      <c r="O70" s="27">
        <f>NBI_L2!O70</f>
        <v>8.9404920656149507</v>
      </c>
      <c r="P70" s="27">
        <f>NBI_L2!P70</f>
        <v>5.7809581366802885</v>
      </c>
      <c r="Q70" s="27">
        <f>NBI_L2!Q70</f>
        <v>21.901259786290701</v>
      </c>
      <c r="R70" s="27">
        <f>NBI_L2!R70</f>
        <v>40.441248514780803</v>
      </c>
      <c r="S70" s="27">
        <f>NBI_L2!S70</f>
        <v>4.7199302674658803</v>
      </c>
      <c r="T70" s="27">
        <f>NBI_L2!T70</f>
        <v>9.2588013294441094</v>
      </c>
      <c r="U70" s="27">
        <f>NBI_L2!U70</f>
        <v>5.7337472850762996</v>
      </c>
      <c r="V70" s="27">
        <f>NBI_L2!V70</f>
        <v>42.972492450504298</v>
      </c>
      <c r="W70" s="27">
        <f>NBI_L2!W70</f>
        <v>7.9035253477199001</v>
      </c>
      <c r="X70" s="27">
        <f>NBI_L2!X70</f>
        <v>947.78804464662255</v>
      </c>
      <c r="Y70" s="27">
        <f>NBI_L2!Y70</f>
        <v>372.12313609030588</v>
      </c>
      <c r="Z70" s="27">
        <f>NBI_L2!Z70</f>
        <v>820.4730032432434</v>
      </c>
      <c r="AA70" s="27">
        <f>NBI_L2!AA70</f>
        <v>4.8955426823256101</v>
      </c>
      <c r="AB70" s="27">
        <f>NBI_L2!AB70</f>
        <v>294.68879444174678</v>
      </c>
      <c r="AC70" s="27">
        <f>NBI_L2!AC70</f>
        <v>4441.9305970578298</v>
      </c>
      <c r="AD70" s="27">
        <f>NBI_L2!AD70</f>
        <v>4.14620793176831</v>
      </c>
      <c r="AE70" s="27">
        <f>NBI_L2!AE70</f>
        <v>7.5535507824167896</v>
      </c>
      <c r="AF70" s="27">
        <f>NBI_L2!AF70</f>
        <v>124.6701577063227</v>
      </c>
      <c r="AG70" s="27">
        <f>NBI_L2!AG70</f>
        <v>6.5192984964410998</v>
      </c>
      <c r="AH70" s="27">
        <f>NBI_L2!AH70</f>
        <v>0</v>
      </c>
      <c r="AI70" s="27">
        <f>NBI_L2!AI70</f>
        <v>199.5232591427831</v>
      </c>
      <c r="AJ70" s="27">
        <f>NBI_L2!AJ70</f>
        <v>0</v>
      </c>
      <c r="AK70" s="27">
        <f>NBI_L2!AK70</f>
        <v>1920.7286693967708</v>
      </c>
      <c r="AL70" s="27">
        <f>NBI_L2!AL70</f>
        <v>262.73007607619058</v>
      </c>
      <c r="AM70" s="27">
        <f>NBI_L2!AM70</f>
        <v>5.6676136291676</v>
      </c>
      <c r="AN70" s="27">
        <f>NBI_L2!AN70</f>
        <v>182.99923631496111</v>
      </c>
      <c r="AO70" s="27">
        <f>NBI_L2!AO70</f>
        <v>1379.260984375454</v>
      </c>
      <c r="AP70" s="27">
        <f>NBI_L2!AP70</f>
        <v>114.3690678127055</v>
      </c>
      <c r="AQ70" s="27">
        <f>NBI_L2!AQ70</f>
        <v>0</v>
      </c>
      <c r="AR70" s="27">
        <f>NBI_L2!AR70</f>
        <v>0</v>
      </c>
      <c r="AS70" s="27">
        <f>NBI_L2!AS70</f>
        <v>0</v>
      </c>
      <c r="AT70" s="27">
        <f>NBI_L2!AT70</f>
        <v>0</v>
      </c>
      <c r="AU70" s="27">
        <f>NBI_L2!AU70</f>
        <v>0</v>
      </c>
      <c r="AV70" s="27">
        <f>NBI_L2!AV70</f>
        <v>0</v>
      </c>
      <c r="AW70" s="27">
        <f>NBI_L2!AW70</f>
        <v>0</v>
      </c>
      <c r="AX70" s="27">
        <f>NBI_L2!AX70</f>
        <v>0</v>
      </c>
      <c r="AY70" s="27">
        <f>NBI_L2!AY70</f>
        <v>0</v>
      </c>
      <c r="AZ70" s="27">
        <f>NBI_L2!AZ70</f>
        <v>0</v>
      </c>
      <c r="BA70" s="27">
        <f>NBI_L2!BA70</f>
        <v>0</v>
      </c>
      <c r="BB70" s="27">
        <f>NBI_L2!BB70</f>
        <v>0</v>
      </c>
      <c r="BC70" s="27">
        <f>NBI_L2!BC70</f>
        <v>0</v>
      </c>
      <c r="BD70" s="27">
        <f>NBI_L2!BD70</f>
        <v>0</v>
      </c>
      <c r="BE70" s="27">
        <f>NBI_L2!BE70</f>
        <v>0</v>
      </c>
      <c r="BF70" s="27">
        <f>NBI_L2!BF70</f>
        <v>0</v>
      </c>
      <c r="BG70" s="27">
        <f>NBI_L2!BG70</f>
        <v>0</v>
      </c>
      <c r="BH70" s="27">
        <f>NBI_L2!BH70</f>
        <v>0</v>
      </c>
      <c r="BI70" s="27">
        <f>NBI_L2!BI70</f>
        <v>0</v>
      </c>
      <c r="BJ70" s="27">
        <f>NBI_L2!BJ70</f>
        <v>0</v>
      </c>
      <c r="BK70" s="27">
        <f>NBI_L2!BK70</f>
        <v>0</v>
      </c>
      <c r="BL70" s="27">
        <f>NBI_L2!BL70</f>
        <v>0</v>
      </c>
      <c r="BM70" s="27">
        <f>NBI_L2!BM70</f>
        <v>0</v>
      </c>
      <c r="BN70" s="27">
        <f>NBI_L2!BN70</f>
        <v>0</v>
      </c>
      <c r="BO70" s="27">
        <f>NBI_L2!BO70</f>
        <v>0</v>
      </c>
      <c r="BP70" s="27">
        <f>NBI_L2!BP70</f>
        <v>0</v>
      </c>
      <c r="BQ70" s="27">
        <f>NBI_L2!BQ70</f>
        <v>0</v>
      </c>
      <c r="BR70" s="27">
        <f>NBI_L2!BR70</f>
        <v>0</v>
      </c>
      <c r="BS70" s="27">
        <f>NBI_L2!BS70</f>
        <v>0</v>
      </c>
      <c r="BT70" s="27">
        <f>NBI_L2!BT70</f>
        <v>0</v>
      </c>
      <c r="BU70" s="27">
        <f>NBI_L2!BU70</f>
        <v>0</v>
      </c>
      <c r="BV70" s="27">
        <f>NBI_L2!BV70</f>
        <v>0</v>
      </c>
      <c r="BW70" s="27">
        <f>NBI_L2!BW70</f>
        <v>0</v>
      </c>
      <c r="BX70" s="27">
        <f>NBI_L2!BX70</f>
        <v>0</v>
      </c>
      <c r="BY70" s="27">
        <f>NBI_L2!BY70</f>
        <v>0</v>
      </c>
      <c r="BZ70" s="27">
        <f>NBI_L2!BZ70</f>
        <v>0</v>
      </c>
      <c r="CA70" s="27">
        <f>NBI_L2!CA70</f>
        <v>0</v>
      </c>
      <c r="CB70" s="27">
        <f>NBI_L2!CB70</f>
        <v>0</v>
      </c>
      <c r="CC70" s="27">
        <f>NBI_L2!CC70</f>
        <v>0</v>
      </c>
      <c r="CD70" s="27">
        <f>NBI_L2!CD70</f>
        <v>0</v>
      </c>
      <c r="CE70" s="27">
        <f>NBI_L2!CE70</f>
        <v>0</v>
      </c>
      <c r="CF70" s="27">
        <f>NBI_L2!CW70</f>
        <v>48325.920400211202</v>
      </c>
    </row>
    <row r="71" spans="1:84" outlineLevel="1" x14ac:dyDescent="0.2">
      <c r="A71" s="5" t="s">
        <v>340</v>
      </c>
      <c r="B71" s="27">
        <f>NBI_L2!B71</f>
        <v>0</v>
      </c>
      <c r="C71" s="27">
        <f>NBI_L2!C71</f>
        <v>0</v>
      </c>
      <c r="D71" s="27">
        <f>NBI_L2!D71</f>
        <v>0</v>
      </c>
      <c r="E71" s="27">
        <f>NBI_L2!E71</f>
        <v>1.423403901735</v>
      </c>
      <c r="F71" s="27">
        <f>NBI_L2!F71</f>
        <v>72.205733621899157</v>
      </c>
      <c r="G71" s="27">
        <f>NBI_L2!G71</f>
        <v>17.461053973640499</v>
      </c>
      <c r="H71" s="27">
        <f>NBI_L2!H71</f>
        <v>0</v>
      </c>
      <c r="I71" s="27">
        <f>NBI_L2!I71</f>
        <v>0</v>
      </c>
      <c r="J71" s="27">
        <f>NBI_L2!J71</f>
        <v>0</v>
      </c>
      <c r="K71" s="27">
        <f>NBI_L2!K71</f>
        <v>0</v>
      </c>
      <c r="L71" s="27">
        <f>NBI_L2!L71</f>
        <v>0</v>
      </c>
      <c r="M71" s="27">
        <f>NBI_L2!M71</f>
        <v>0</v>
      </c>
      <c r="N71" s="27">
        <f>NBI_L2!N71</f>
        <v>2.6767787811253001</v>
      </c>
      <c r="O71" s="27">
        <f>NBI_L2!O71</f>
        <v>0</v>
      </c>
      <c r="P71" s="27">
        <f>NBI_L2!P71</f>
        <v>0</v>
      </c>
      <c r="Q71" s="27">
        <f>NBI_L2!Q71</f>
        <v>0</v>
      </c>
      <c r="R71" s="27">
        <f>NBI_L2!R71</f>
        <v>0</v>
      </c>
      <c r="S71" s="27">
        <f>NBI_L2!S71</f>
        <v>0</v>
      </c>
      <c r="T71" s="27">
        <f>NBI_L2!T71</f>
        <v>0</v>
      </c>
      <c r="U71" s="27">
        <f>NBI_L2!U71</f>
        <v>0</v>
      </c>
      <c r="V71" s="27">
        <f>NBI_L2!V71</f>
        <v>0</v>
      </c>
      <c r="W71" s="27">
        <f>NBI_L2!W71</f>
        <v>0</v>
      </c>
      <c r="X71" s="27">
        <f>NBI_L2!X71</f>
        <v>0</v>
      </c>
      <c r="Y71" s="27">
        <f>NBI_L2!Y71</f>
        <v>0</v>
      </c>
      <c r="Z71" s="27">
        <f>NBI_L2!Z71</f>
        <v>0</v>
      </c>
      <c r="AA71" s="27">
        <f>NBI_L2!AA71</f>
        <v>0</v>
      </c>
      <c r="AB71" s="27">
        <f>NBI_L2!AB71</f>
        <v>0</v>
      </c>
      <c r="AC71" s="27">
        <f>NBI_L2!AC71</f>
        <v>0</v>
      </c>
      <c r="AD71" s="27">
        <f>NBI_L2!AD71</f>
        <v>341.06634373818702</v>
      </c>
      <c r="AE71" s="27">
        <f>NBI_L2!AE71</f>
        <v>0</v>
      </c>
      <c r="AF71" s="27">
        <f>NBI_L2!AF71</f>
        <v>0</v>
      </c>
      <c r="AG71" s="27">
        <f>NBI_L2!AG71</f>
        <v>18.260310698092699</v>
      </c>
      <c r="AH71" s="27">
        <f>NBI_L2!AH71</f>
        <v>535.59285797464679</v>
      </c>
      <c r="AI71" s="27">
        <f>NBI_L2!AI71</f>
        <v>2324.151818603119</v>
      </c>
      <c r="AJ71" s="27">
        <f>NBI_L2!AJ71</f>
        <v>44.890573377201903</v>
      </c>
      <c r="AK71" s="27">
        <f>NBI_L2!AK71</f>
        <v>212.72339048643425</v>
      </c>
      <c r="AL71" s="27">
        <f>NBI_L2!AL71</f>
        <v>34.686588810406342</v>
      </c>
      <c r="AM71" s="27">
        <f>NBI_L2!AM71</f>
        <v>83.758768362230299</v>
      </c>
      <c r="AN71" s="27">
        <f>NBI_L2!AN71</f>
        <v>3014.6550720853547</v>
      </c>
      <c r="AO71" s="27">
        <f>NBI_L2!AO71</f>
        <v>292.48995766988497</v>
      </c>
      <c r="AP71" s="27">
        <f>NBI_L2!AP71</f>
        <v>1521.5822778925215</v>
      </c>
      <c r="AQ71" s="27">
        <f>NBI_L2!AQ71</f>
        <v>0</v>
      </c>
      <c r="AR71" s="27">
        <f>NBI_L2!AR71</f>
        <v>0</v>
      </c>
      <c r="AS71" s="27">
        <f>NBI_L2!AS71</f>
        <v>0</v>
      </c>
      <c r="AT71" s="27">
        <f>NBI_L2!AT71</f>
        <v>0</v>
      </c>
      <c r="AU71" s="27">
        <f>NBI_L2!AU71</f>
        <v>0</v>
      </c>
      <c r="AV71" s="27">
        <f>NBI_L2!AV71</f>
        <v>0</v>
      </c>
      <c r="AW71" s="27">
        <f>NBI_L2!AW71</f>
        <v>0</v>
      </c>
      <c r="AX71" s="27">
        <f>NBI_L2!AX71</f>
        <v>0</v>
      </c>
      <c r="AY71" s="27">
        <f>NBI_L2!AY71</f>
        <v>0</v>
      </c>
      <c r="AZ71" s="27">
        <f>NBI_L2!AZ71</f>
        <v>0</v>
      </c>
      <c r="BA71" s="27">
        <f>NBI_L2!BA71</f>
        <v>0</v>
      </c>
      <c r="BB71" s="27">
        <f>NBI_L2!BB71</f>
        <v>0</v>
      </c>
      <c r="BC71" s="27">
        <f>NBI_L2!BC71</f>
        <v>0</v>
      </c>
      <c r="BD71" s="27">
        <f>NBI_L2!BD71</f>
        <v>0</v>
      </c>
      <c r="BE71" s="27">
        <f>NBI_L2!BE71</f>
        <v>0</v>
      </c>
      <c r="BF71" s="27">
        <f>NBI_L2!BF71</f>
        <v>0</v>
      </c>
      <c r="BG71" s="27">
        <f>NBI_L2!BG71</f>
        <v>0</v>
      </c>
      <c r="BH71" s="27">
        <f>NBI_L2!BH71</f>
        <v>0</v>
      </c>
      <c r="BI71" s="27">
        <f>NBI_L2!BI71</f>
        <v>0</v>
      </c>
      <c r="BJ71" s="27">
        <f>NBI_L2!BJ71</f>
        <v>0</v>
      </c>
      <c r="BK71" s="27">
        <f>NBI_L2!BK71</f>
        <v>0</v>
      </c>
      <c r="BL71" s="27">
        <f>NBI_L2!BL71</f>
        <v>0</v>
      </c>
      <c r="BM71" s="27">
        <f>NBI_L2!BM71</f>
        <v>0</v>
      </c>
      <c r="BN71" s="27">
        <f>NBI_L2!BN71</f>
        <v>0</v>
      </c>
      <c r="BO71" s="27">
        <f>NBI_L2!BO71</f>
        <v>0</v>
      </c>
      <c r="BP71" s="27">
        <f>NBI_L2!BP71</f>
        <v>0</v>
      </c>
      <c r="BQ71" s="27">
        <f>NBI_L2!BQ71</f>
        <v>0</v>
      </c>
      <c r="BR71" s="27">
        <f>NBI_L2!BR71</f>
        <v>0</v>
      </c>
      <c r="BS71" s="27">
        <f>NBI_L2!BS71</f>
        <v>0</v>
      </c>
      <c r="BT71" s="27">
        <f>NBI_L2!BT71</f>
        <v>0</v>
      </c>
      <c r="BU71" s="27">
        <f>NBI_L2!BU71</f>
        <v>0</v>
      </c>
      <c r="BV71" s="27">
        <f>NBI_L2!BV71</f>
        <v>0</v>
      </c>
      <c r="BW71" s="27">
        <f>NBI_L2!BW71</f>
        <v>0</v>
      </c>
      <c r="BX71" s="27">
        <f>NBI_L2!BX71</f>
        <v>0</v>
      </c>
      <c r="BY71" s="27">
        <f>NBI_L2!BY71</f>
        <v>0</v>
      </c>
      <c r="BZ71" s="27">
        <f>NBI_L2!BZ71</f>
        <v>0</v>
      </c>
      <c r="CA71" s="27">
        <f>NBI_L2!CA71</f>
        <v>0</v>
      </c>
      <c r="CB71" s="27">
        <f>NBI_L2!CB71</f>
        <v>0</v>
      </c>
      <c r="CC71" s="27">
        <f>NBI_L2!CC71</f>
        <v>0</v>
      </c>
      <c r="CD71" s="27">
        <f>NBI_L2!CD71</f>
        <v>0</v>
      </c>
      <c r="CE71" s="27">
        <f>NBI_L2!CE71</f>
        <v>0</v>
      </c>
      <c r="CF71" s="27">
        <f>NBI_L2!CW71</f>
        <v>43183.559081890198</v>
      </c>
    </row>
    <row r="72" spans="1:84" outlineLevel="1" x14ac:dyDescent="0.2">
      <c r="A72" s="5" t="s">
        <v>341</v>
      </c>
      <c r="B72" s="27">
        <f>NBI_L2!B72</f>
        <v>0</v>
      </c>
      <c r="C72" s="27">
        <f>NBI_L2!C72</f>
        <v>0</v>
      </c>
      <c r="D72" s="27">
        <f>NBI_L2!D72</f>
        <v>0</v>
      </c>
      <c r="E72" s="27">
        <f>NBI_L2!E72</f>
        <v>241.13839813255501</v>
      </c>
      <c r="F72" s="27">
        <f>NBI_L2!F72</f>
        <v>1080.0779452598401</v>
      </c>
      <c r="G72" s="27">
        <f>NBI_L2!G72</f>
        <v>240.608713150939</v>
      </c>
      <c r="H72" s="27">
        <f>NBI_L2!H72</f>
        <v>8304.5174745102722</v>
      </c>
      <c r="I72" s="27">
        <f>NBI_L2!I72</f>
        <v>931.23232925715502</v>
      </c>
      <c r="J72" s="27">
        <f>NBI_L2!J72</f>
        <v>243.73551542791657</v>
      </c>
      <c r="K72" s="27">
        <f>NBI_L2!K72</f>
        <v>222.20703279759601</v>
      </c>
      <c r="L72" s="27">
        <f>NBI_L2!L72</f>
        <v>875.47388335161099</v>
      </c>
      <c r="M72" s="27">
        <f>NBI_L2!M72</f>
        <v>796.06050314538754</v>
      </c>
      <c r="N72" s="27">
        <f>NBI_L2!N72</f>
        <v>185.95985863411499</v>
      </c>
      <c r="O72" s="27">
        <f>NBI_L2!O72</f>
        <v>117.891764831301</v>
      </c>
      <c r="P72" s="27">
        <f>NBI_L2!P72</f>
        <v>5.2659295731737537</v>
      </c>
      <c r="Q72" s="27">
        <f>NBI_L2!Q72</f>
        <v>86.847288252285594</v>
      </c>
      <c r="R72" s="27">
        <f>NBI_L2!R72</f>
        <v>204.41263835123101</v>
      </c>
      <c r="S72" s="27">
        <f>NBI_L2!S72</f>
        <v>19.7746178983347</v>
      </c>
      <c r="T72" s="27">
        <f>NBI_L2!T72</f>
        <v>36.239360813642001</v>
      </c>
      <c r="U72" s="27">
        <f>NBI_L2!U72</f>
        <v>32.060359605426861</v>
      </c>
      <c r="V72" s="27">
        <f>NBI_L2!V72</f>
        <v>12303.217502527001</v>
      </c>
      <c r="W72" s="27">
        <f>NBI_L2!W72</f>
        <v>1675.04418161444</v>
      </c>
      <c r="X72" s="27">
        <f>NBI_L2!X72</f>
        <v>1944.1889997713001</v>
      </c>
      <c r="Y72" s="27">
        <f>NBI_L2!Y72</f>
        <v>627.28574411063767</v>
      </c>
      <c r="Z72" s="27">
        <f>NBI_L2!Z72</f>
        <v>301.00982936474782</v>
      </c>
      <c r="AA72" s="27">
        <f>NBI_L2!AA72</f>
        <v>13.915786089798239</v>
      </c>
      <c r="AB72" s="27">
        <f>NBI_L2!AB72</f>
        <v>1577.663198286795</v>
      </c>
      <c r="AC72" s="27">
        <f>NBI_L2!AC72</f>
        <v>73.157492118858499</v>
      </c>
      <c r="AD72" s="27">
        <f>NBI_L2!AD72</f>
        <v>582.00487576528303</v>
      </c>
      <c r="AE72" s="27">
        <f>NBI_L2!AE72</f>
        <v>34163.308202316097</v>
      </c>
      <c r="AF72" s="27">
        <f>NBI_L2!AF72</f>
        <v>126.06560420566979</v>
      </c>
      <c r="AG72" s="27">
        <f>NBI_L2!AG72</f>
        <v>2.7597795949722901</v>
      </c>
      <c r="AH72" s="27">
        <f>NBI_L2!AH72</f>
        <v>644.71753283574719</v>
      </c>
      <c r="AI72" s="27">
        <f>NBI_L2!AI72</f>
        <v>2963.9649142431012</v>
      </c>
      <c r="AJ72" s="27">
        <f>NBI_L2!AJ72</f>
        <v>754.16232237679003</v>
      </c>
      <c r="AK72" s="27">
        <f>NBI_L2!AK72</f>
        <v>815.03778502076193</v>
      </c>
      <c r="AL72" s="27">
        <f>NBI_L2!AL72</f>
        <v>141.19917814188372</v>
      </c>
      <c r="AM72" s="27">
        <f>NBI_L2!AM72</f>
        <v>165.24202037855599</v>
      </c>
      <c r="AN72" s="27">
        <f>NBI_L2!AN72</f>
        <v>4195.122222363907</v>
      </c>
      <c r="AO72" s="27">
        <f>NBI_L2!AO72</f>
        <v>9977.3632708532095</v>
      </c>
      <c r="AP72" s="27">
        <f>NBI_L2!AP72</f>
        <v>1784.0580347999705</v>
      </c>
      <c r="AQ72" s="27">
        <f>NBI_L2!AQ72</f>
        <v>0</v>
      </c>
      <c r="AR72" s="27">
        <f>NBI_L2!AR72</f>
        <v>0</v>
      </c>
      <c r="AS72" s="27">
        <f>NBI_L2!AS72</f>
        <v>0</v>
      </c>
      <c r="AT72" s="27">
        <f>NBI_L2!AT72</f>
        <v>0</v>
      </c>
      <c r="AU72" s="27">
        <f>NBI_L2!AU72</f>
        <v>0</v>
      </c>
      <c r="AV72" s="27">
        <f>NBI_L2!AV72</f>
        <v>0</v>
      </c>
      <c r="AW72" s="27">
        <f>NBI_L2!AW72</f>
        <v>0</v>
      </c>
      <c r="AX72" s="27">
        <f>NBI_L2!AX72</f>
        <v>0</v>
      </c>
      <c r="AY72" s="27">
        <f>NBI_L2!AY72</f>
        <v>0</v>
      </c>
      <c r="AZ72" s="27">
        <f>NBI_L2!AZ72</f>
        <v>0</v>
      </c>
      <c r="BA72" s="27">
        <f>NBI_L2!BA72</f>
        <v>0</v>
      </c>
      <c r="BB72" s="27">
        <f>NBI_L2!BB72</f>
        <v>0</v>
      </c>
      <c r="BC72" s="27">
        <f>NBI_L2!BC72</f>
        <v>0</v>
      </c>
      <c r="BD72" s="27">
        <f>NBI_L2!BD72</f>
        <v>0</v>
      </c>
      <c r="BE72" s="27">
        <f>NBI_L2!BE72</f>
        <v>0</v>
      </c>
      <c r="BF72" s="27">
        <f>NBI_L2!BF72</f>
        <v>0</v>
      </c>
      <c r="BG72" s="27">
        <f>NBI_L2!BG72</f>
        <v>0</v>
      </c>
      <c r="BH72" s="27">
        <f>NBI_L2!BH72</f>
        <v>0</v>
      </c>
      <c r="BI72" s="27">
        <f>NBI_L2!BI72</f>
        <v>0</v>
      </c>
      <c r="BJ72" s="27">
        <f>NBI_L2!BJ72</f>
        <v>0</v>
      </c>
      <c r="BK72" s="27">
        <f>NBI_L2!BK72</f>
        <v>0</v>
      </c>
      <c r="BL72" s="27">
        <f>NBI_L2!BL72</f>
        <v>0</v>
      </c>
      <c r="BM72" s="27">
        <f>NBI_L2!BM72</f>
        <v>0</v>
      </c>
      <c r="BN72" s="27">
        <f>NBI_L2!BN72</f>
        <v>0</v>
      </c>
      <c r="BO72" s="27">
        <f>NBI_L2!BO72</f>
        <v>0</v>
      </c>
      <c r="BP72" s="27">
        <f>NBI_L2!BP72</f>
        <v>0</v>
      </c>
      <c r="BQ72" s="27">
        <f>NBI_L2!BQ72</f>
        <v>0</v>
      </c>
      <c r="BR72" s="27">
        <f>NBI_L2!BR72</f>
        <v>0</v>
      </c>
      <c r="BS72" s="27">
        <f>NBI_L2!BS72</f>
        <v>0</v>
      </c>
      <c r="BT72" s="27">
        <f>NBI_L2!BT72</f>
        <v>0</v>
      </c>
      <c r="BU72" s="27">
        <f>NBI_L2!BU72</f>
        <v>0</v>
      </c>
      <c r="BV72" s="27">
        <f>NBI_L2!BV72</f>
        <v>0</v>
      </c>
      <c r="BW72" s="27">
        <f>NBI_L2!BW72</f>
        <v>0</v>
      </c>
      <c r="BX72" s="27">
        <f>NBI_L2!BX72</f>
        <v>0</v>
      </c>
      <c r="BY72" s="27">
        <f>NBI_L2!BY72</f>
        <v>0</v>
      </c>
      <c r="BZ72" s="27">
        <f>NBI_L2!BZ72</f>
        <v>0</v>
      </c>
      <c r="CA72" s="27">
        <f>NBI_L2!CA72</f>
        <v>0</v>
      </c>
      <c r="CB72" s="27">
        <f>NBI_L2!CB72</f>
        <v>0</v>
      </c>
      <c r="CC72" s="27">
        <f>NBI_L2!CC72</f>
        <v>0</v>
      </c>
      <c r="CD72" s="27">
        <f>NBI_L2!CD72</f>
        <v>0</v>
      </c>
      <c r="CE72" s="27">
        <f>NBI_L2!CE72</f>
        <v>0</v>
      </c>
      <c r="CF72" s="27">
        <f>NBI_L2!CW72</f>
        <v>202352.81655297001</v>
      </c>
    </row>
    <row r="73" spans="1:84" outlineLevel="1" x14ac:dyDescent="0.2">
      <c r="A73" s="5" t="s">
        <v>311</v>
      </c>
      <c r="B73" s="27">
        <f>NBI_L2!B73</f>
        <v>2763.6919979861846</v>
      </c>
      <c r="C73" s="27">
        <f>NBI_L2!C73</f>
        <v>306.19127103611697</v>
      </c>
      <c r="D73" s="27">
        <f>NBI_L2!D73</f>
        <v>38.945788550377387</v>
      </c>
      <c r="E73" s="27">
        <f>NBI_L2!E73</f>
        <v>1943.5745065882209</v>
      </c>
      <c r="F73" s="27">
        <f>NBI_L2!F73</f>
        <v>23244.511727804027</v>
      </c>
      <c r="G73" s="27">
        <f>NBI_L2!G73</f>
        <v>1301.1015057307488</v>
      </c>
      <c r="H73" s="27">
        <f>NBI_L2!H73</f>
        <v>4640.0813892797896</v>
      </c>
      <c r="I73" s="27">
        <f>NBI_L2!I73</f>
        <v>639.25386598352497</v>
      </c>
      <c r="J73" s="27">
        <f>NBI_L2!J73</f>
        <v>1002.2638424140099</v>
      </c>
      <c r="K73" s="27">
        <f>NBI_L2!K73</f>
        <v>53.35407239624692</v>
      </c>
      <c r="L73" s="27">
        <f>NBI_L2!L73</f>
        <v>67.410317319264848</v>
      </c>
      <c r="M73" s="27">
        <f>NBI_L2!M73</f>
        <v>609.94636362266931</v>
      </c>
      <c r="N73" s="27">
        <f>NBI_L2!N73</f>
        <v>1886.905420073947</v>
      </c>
      <c r="O73" s="27">
        <f>NBI_L2!O73</f>
        <v>294.07364564665619</v>
      </c>
      <c r="P73" s="27">
        <f>NBI_L2!P73</f>
        <v>372.03859508452393</v>
      </c>
      <c r="Q73" s="27">
        <f>NBI_L2!Q73</f>
        <v>5454.9674194288455</v>
      </c>
      <c r="R73" s="27">
        <f>NBI_L2!R73</f>
        <v>3504.0787434818176</v>
      </c>
      <c r="S73" s="27">
        <f>NBI_L2!S73</f>
        <v>262.081569458616</v>
      </c>
      <c r="T73" s="27">
        <f>NBI_L2!T73</f>
        <v>406.51243686578101</v>
      </c>
      <c r="U73" s="27">
        <f>NBI_L2!U73</f>
        <v>732.55156156680789</v>
      </c>
      <c r="V73" s="27">
        <f>NBI_L2!V73</f>
        <v>5420.0541722101116</v>
      </c>
      <c r="W73" s="27">
        <f>NBI_L2!W73</f>
        <v>3017.3896165696888</v>
      </c>
      <c r="X73" s="27">
        <f>NBI_L2!X73</f>
        <v>730.07488332917933</v>
      </c>
      <c r="Y73" s="27">
        <f>NBI_L2!Y73</f>
        <v>588.54003407792516</v>
      </c>
      <c r="Z73" s="27">
        <f>NBI_L2!Z73</f>
        <v>258.53568047673997</v>
      </c>
      <c r="AA73" s="27">
        <f>NBI_L2!AA73</f>
        <v>123.55002287396782</v>
      </c>
      <c r="AB73" s="27">
        <f>NBI_L2!AB73</f>
        <v>803.08264940239678</v>
      </c>
      <c r="AC73" s="27">
        <f>NBI_L2!AC73</f>
        <v>109.63326168282384</v>
      </c>
      <c r="AD73" s="27">
        <f>NBI_L2!AD73</f>
        <v>164.52149864496164</v>
      </c>
      <c r="AE73" s="27">
        <f>NBI_L2!AE73</f>
        <v>404.5369666216796</v>
      </c>
      <c r="AF73" s="27">
        <f>NBI_L2!AF73</f>
        <v>10475.982490962831</v>
      </c>
      <c r="AG73" s="27">
        <f>NBI_L2!AG73</f>
        <v>385.53490533265358</v>
      </c>
      <c r="AH73" s="27">
        <f>NBI_L2!AH73</f>
        <v>894.24215628529623</v>
      </c>
      <c r="AI73" s="27">
        <f>NBI_L2!AI73</f>
        <v>5462.2952836230143</v>
      </c>
      <c r="AJ73" s="27">
        <f>NBI_L2!AJ73</f>
        <v>1442.8697441512913</v>
      </c>
      <c r="AK73" s="27">
        <f>NBI_L2!AK73</f>
        <v>4513.9005421630609</v>
      </c>
      <c r="AL73" s="27">
        <f>NBI_L2!AL73</f>
        <v>345.43400292008926</v>
      </c>
      <c r="AM73" s="27">
        <f>NBI_L2!AM73</f>
        <v>743.61282659109997</v>
      </c>
      <c r="AN73" s="27">
        <f>NBI_L2!AN73</f>
        <v>18753.547297834673</v>
      </c>
      <c r="AO73" s="27">
        <f>NBI_L2!AO73</f>
        <v>1835.606992445131</v>
      </c>
      <c r="AP73" s="27">
        <f>NBI_L2!AP73</f>
        <v>3937.5494782834608</v>
      </c>
      <c r="AQ73" s="27">
        <f>NBI_L2!AQ73</f>
        <v>0</v>
      </c>
      <c r="AR73" s="27">
        <f>NBI_L2!AR73</f>
        <v>0</v>
      </c>
      <c r="AS73" s="27">
        <f>NBI_L2!AS73</f>
        <v>0</v>
      </c>
      <c r="AT73" s="27">
        <f>NBI_L2!AT73</f>
        <v>0</v>
      </c>
      <c r="AU73" s="27">
        <f>NBI_L2!AU73</f>
        <v>0</v>
      </c>
      <c r="AV73" s="27">
        <f>NBI_L2!AV73</f>
        <v>0</v>
      </c>
      <c r="AW73" s="27">
        <f>NBI_L2!AW73</f>
        <v>0</v>
      </c>
      <c r="AX73" s="27">
        <f>NBI_L2!AX73</f>
        <v>0</v>
      </c>
      <c r="AY73" s="27">
        <f>NBI_L2!AY73</f>
        <v>0</v>
      </c>
      <c r="AZ73" s="27">
        <f>NBI_L2!AZ73</f>
        <v>0</v>
      </c>
      <c r="BA73" s="27">
        <f>NBI_L2!BA73</f>
        <v>0</v>
      </c>
      <c r="BB73" s="27">
        <f>NBI_L2!BB73</f>
        <v>0</v>
      </c>
      <c r="BC73" s="27">
        <f>NBI_L2!BC73</f>
        <v>0</v>
      </c>
      <c r="BD73" s="27">
        <f>NBI_L2!BD73</f>
        <v>0</v>
      </c>
      <c r="BE73" s="27">
        <f>NBI_L2!BE73</f>
        <v>0</v>
      </c>
      <c r="BF73" s="27">
        <f>NBI_L2!BF73</f>
        <v>0</v>
      </c>
      <c r="BG73" s="27">
        <f>NBI_L2!BG73</f>
        <v>0</v>
      </c>
      <c r="BH73" s="27">
        <f>NBI_L2!BH73</f>
        <v>0</v>
      </c>
      <c r="BI73" s="27">
        <f>NBI_L2!BI73</f>
        <v>0</v>
      </c>
      <c r="BJ73" s="27">
        <f>NBI_L2!BJ73</f>
        <v>0</v>
      </c>
      <c r="BK73" s="27">
        <f>NBI_L2!BK73</f>
        <v>0</v>
      </c>
      <c r="BL73" s="27">
        <f>NBI_L2!BL73</f>
        <v>0</v>
      </c>
      <c r="BM73" s="27">
        <f>NBI_L2!BM73</f>
        <v>0</v>
      </c>
      <c r="BN73" s="27">
        <f>NBI_L2!BN73</f>
        <v>0</v>
      </c>
      <c r="BO73" s="27">
        <f>NBI_L2!BO73</f>
        <v>0</v>
      </c>
      <c r="BP73" s="27">
        <f>NBI_L2!BP73</f>
        <v>0</v>
      </c>
      <c r="BQ73" s="27">
        <f>NBI_L2!BQ73</f>
        <v>0</v>
      </c>
      <c r="BR73" s="27">
        <f>NBI_L2!BR73</f>
        <v>0</v>
      </c>
      <c r="BS73" s="27">
        <f>NBI_L2!BS73</f>
        <v>0</v>
      </c>
      <c r="BT73" s="27">
        <f>NBI_L2!BT73</f>
        <v>0</v>
      </c>
      <c r="BU73" s="27">
        <f>NBI_L2!BU73</f>
        <v>0</v>
      </c>
      <c r="BV73" s="27">
        <f>NBI_L2!BV73</f>
        <v>0</v>
      </c>
      <c r="BW73" s="27">
        <f>NBI_L2!BW73</f>
        <v>0</v>
      </c>
      <c r="BX73" s="27">
        <f>NBI_L2!BX73</f>
        <v>0</v>
      </c>
      <c r="BY73" s="27">
        <f>NBI_L2!BY73</f>
        <v>0</v>
      </c>
      <c r="BZ73" s="27">
        <f>NBI_L2!BZ73</f>
        <v>0</v>
      </c>
      <c r="CA73" s="27">
        <f>NBI_L2!CA73</f>
        <v>0</v>
      </c>
      <c r="CB73" s="27">
        <f>NBI_L2!CB73</f>
        <v>0</v>
      </c>
      <c r="CC73" s="27">
        <f>NBI_L2!CC73</f>
        <v>0</v>
      </c>
      <c r="CD73" s="27">
        <f>NBI_L2!CD73</f>
        <v>0</v>
      </c>
      <c r="CE73" s="27">
        <f>NBI_L2!CE73</f>
        <v>0</v>
      </c>
      <c r="CF73" s="27">
        <f>NBI_L2!CW73</f>
        <v>238615.48588599905</v>
      </c>
    </row>
    <row r="74" spans="1:84" outlineLevel="1" x14ac:dyDescent="0.2">
      <c r="A74" s="5" t="s">
        <v>312</v>
      </c>
      <c r="B74" s="27">
        <f>NBI_L2!B74</f>
        <v>795.354386639582</v>
      </c>
      <c r="C74" s="27">
        <f>NBI_L2!C74</f>
        <v>90.220890955830299</v>
      </c>
      <c r="D74" s="27">
        <f>NBI_L2!D74</f>
        <v>13.1418759789782</v>
      </c>
      <c r="E74" s="27">
        <f>NBI_L2!E74</f>
        <v>780.31772284054398</v>
      </c>
      <c r="F74" s="27">
        <f>NBI_L2!F74</f>
        <v>8773.2863755362778</v>
      </c>
      <c r="G74" s="27">
        <f>NBI_L2!G74</f>
        <v>687.45222002349897</v>
      </c>
      <c r="H74" s="27">
        <f>NBI_L2!H74</f>
        <v>784.70252246609073</v>
      </c>
      <c r="I74" s="27">
        <f>NBI_L2!I74</f>
        <v>3185.4210382352076</v>
      </c>
      <c r="J74" s="27">
        <f>NBI_L2!J74</f>
        <v>75.170283031447411</v>
      </c>
      <c r="K74" s="27">
        <f>NBI_L2!K74</f>
        <v>0</v>
      </c>
      <c r="L74" s="27">
        <f>NBI_L2!L74</f>
        <v>6.4053370780346004</v>
      </c>
      <c r="M74" s="27">
        <f>NBI_L2!M74</f>
        <v>47.902712465071701</v>
      </c>
      <c r="N74" s="27">
        <f>NBI_L2!N74</f>
        <v>124.594881286055</v>
      </c>
      <c r="O74" s="27">
        <f>NBI_L2!O74</f>
        <v>25.980941659477701</v>
      </c>
      <c r="P74" s="27">
        <f>NBI_L2!P74</f>
        <v>34.761927168754511</v>
      </c>
      <c r="Q74" s="27">
        <f>NBI_L2!Q74</f>
        <v>113.226791465367</v>
      </c>
      <c r="R74" s="27">
        <f>NBI_L2!R74</f>
        <v>77.806779560482795</v>
      </c>
      <c r="S74" s="27">
        <f>NBI_L2!S74</f>
        <v>22.655596242006901</v>
      </c>
      <c r="T74" s="27">
        <f>NBI_L2!T74</f>
        <v>32.983186722295102</v>
      </c>
      <c r="U74" s="27">
        <f>NBI_L2!U74</f>
        <v>37.544121706908598</v>
      </c>
      <c r="V74" s="27">
        <f>NBI_L2!V74</f>
        <v>355.983115798124</v>
      </c>
      <c r="W74" s="27">
        <f>NBI_L2!W74</f>
        <v>261.46848261425902</v>
      </c>
      <c r="X74" s="27">
        <f>NBI_L2!X74</f>
        <v>43.962958711556603</v>
      </c>
      <c r="Y74" s="27">
        <f>NBI_L2!Y74</f>
        <v>0</v>
      </c>
      <c r="Z74" s="27">
        <f>NBI_L2!Z74</f>
        <v>23.72958306325091</v>
      </c>
      <c r="AA74" s="27">
        <f>NBI_L2!AA74</f>
        <v>6.5236950747346203</v>
      </c>
      <c r="AB74" s="27">
        <f>NBI_L2!AB74</f>
        <v>0</v>
      </c>
      <c r="AC74" s="27">
        <f>NBI_L2!AC74</f>
        <v>4.8618019709635796</v>
      </c>
      <c r="AD74" s="27">
        <f>NBI_L2!AD74</f>
        <v>13.1710126585018</v>
      </c>
      <c r="AE74" s="27">
        <f>NBI_L2!AE74</f>
        <v>39.939195776172603</v>
      </c>
      <c r="AF74" s="27">
        <f>NBI_L2!AF74</f>
        <v>36.452828481029258</v>
      </c>
      <c r="AG74" s="27">
        <f>NBI_L2!AG74</f>
        <v>27585.249706504801</v>
      </c>
      <c r="AH74" s="27">
        <f>NBI_L2!AH74</f>
        <v>219.28167908840601</v>
      </c>
      <c r="AI74" s="27">
        <f>NBI_L2!AI74</f>
        <v>5325.647272612594</v>
      </c>
      <c r="AJ74" s="27">
        <f>NBI_L2!AJ74</f>
        <v>235.325797642992</v>
      </c>
      <c r="AK74" s="27">
        <f>NBI_L2!AK74</f>
        <v>987.63782592336634</v>
      </c>
      <c r="AL74" s="27">
        <f>NBI_L2!AL74</f>
        <v>60.586637601073754</v>
      </c>
      <c r="AM74" s="27">
        <f>NBI_L2!AM74</f>
        <v>96.347446113274202</v>
      </c>
      <c r="AN74" s="27">
        <f>NBI_L2!AN74</f>
        <v>3908.2117121042147</v>
      </c>
      <c r="AO74" s="27">
        <f>NBI_L2!AO74</f>
        <v>781.80661600873702</v>
      </c>
      <c r="AP74" s="27">
        <f>NBI_L2!AP74</f>
        <v>822.8728636423059</v>
      </c>
      <c r="AQ74" s="27">
        <f>NBI_L2!AQ74</f>
        <v>0</v>
      </c>
      <c r="AR74" s="27">
        <f>NBI_L2!AR74</f>
        <v>0</v>
      </c>
      <c r="AS74" s="27">
        <f>NBI_L2!AS74</f>
        <v>0</v>
      </c>
      <c r="AT74" s="27">
        <f>NBI_L2!AT74</f>
        <v>0</v>
      </c>
      <c r="AU74" s="27">
        <f>NBI_L2!AU74</f>
        <v>0</v>
      </c>
      <c r="AV74" s="27">
        <f>NBI_L2!AV74</f>
        <v>0</v>
      </c>
      <c r="AW74" s="27">
        <f>NBI_L2!AW74</f>
        <v>0</v>
      </c>
      <c r="AX74" s="27">
        <f>NBI_L2!AX74</f>
        <v>0</v>
      </c>
      <c r="AY74" s="27">
        <f>NBI_L2!AY74</f>
        <v>0</v>
      </c>
      <c r="AZ74" s="27">
        <f>NBI_L2!AZ74</f>
        <v>0</v>
      </c>
      <c r="BA74" s="27">
        <f>NBI_L2!BA74</f>
        <v>0</v>
      </c>
      <c r="BB74" s="27">
        <f>NBI_L2!BB74</f>
        <v>0</v>
      </c>
      <c r="BC74" s="27">
        <f>NBI_L2!BC74</f>
        <v>0</v>
      </c>
      <c r="BD74" s="27">
        <f>NBI_L2!BD74</f>
        <v>0</v>
      </c>
      <c r="BE74" s="27">
        <f>NBI_L2!BE74</f>
        <v>0</v>
      </c>
      <c r="BF74" s="27">
        <f>NBI_L2!BF74</f>
        <v>0</v>
      </c>
      <c r="BG74" s="27">
        <f>NBI_L2!BG74</f>
        <v>0</v>
      </c>
      <c r="BH74" s="27">
        <f>NBI_L2!BH74</f>
        <v>0</v>
      </c>
      <c r="BI74" s="27">
        <f>NBI_L2!BI74</f>
        <v>0</v>
      </c>
      <c r="BJ74" s="27">
        <f>NBI_L2!BJ74</f>
        <v>0</v>
      </c>
      <c r="BK74" s="27">
        <f>NBI_L2!BK74</f>
        <v>0</v>
      </c>
      <c r="BL74" s="27">
        <f>NBI_L2!BL74</f>
        <v>0</v>
      </c>
      <c r="BM74" s="27">
        <f>NBI_L2!BM74</f>
        <v>0</v>
      </c>
      <c r="BN74" s="27">
        <f>NBI_L2!BN74</f>
        <v>0</v>
      </c>
      <c r="BO74" s="27">
        <f>NBI_L2!BO74</f>
        <v>0</v>
      </c>
      <c r="BP74" s="27">
        <f>NBI_L2!BP74</f>
        <v>0</v>
      </c>
      <c r="BQ74" s="27">
        <f>NBI_L2!BQ74</f>
        <v>0</v>
      </c>
      <c r="BR74" s="27">
        <f>NBI_L2!BR74</f>
        <v>0</v>
      </c>
      <c r="BS74" s="27">
        <f>NBI_L2!BS74</f>
        <v>0</v>
      </c>
      <c r="BT74" s="27">
        <f>NBI_L2!BT74</f>
        <v>0</v>
      </c>
      <c r="BU74" s="27">
        <f>NBI_L2!BU74</f>
        <v>0</v>
      </c>
      <c r="BV74" s="27">
        <f>NBI_L2!BV74</f>
        <v>0</v>
      </c>
      <c r="BW74" s="27">
        <f>NBI_L2!BW74</f>
        <v>0</v>
      </c>
      <c r="BX74" s="27">
        <f>NBI_L2!BX74</f>
        <v>0</v>
      </c>
      <c r="BY74" s="27">
        <f>NBI_L2!BY74</f>
        <v>0</v>
      </c>
      <c r="BZ74" s="27">
        <f>NBI_L2!BZ74</f>
        <v>0</v>
      </c>
      <c r="CA74" s="27">
        <f>NBI_L2!CA74</f>
        <v>0</v>
      </c>
      <c r="CB74" s="27">
        <f>NBI_L2!CB74</f>
        <v>0</v>
      </c>
      <c r="CC74" s="27">
        <f>NBI_L2!CC74</f>
        <v>0</v>
      </c>
      <c r="CD74" s="27">
        <f>NBI_L2!CD74</f>
        <v>0</v>
      </c>
      <c r="CE74" s="27">
        <f>NBI_L2!CE74</f>
        <v>0</v>
      </c>
      <c r="CF74" s="27">
        <f>NBI_L2!CW74</f>
        <v>83055.778648890104</v>
      </c>
    </row>
    <row r="75" spans="1:84" outlineLevel="1" x14ac:dyDescent="0.2">
      <c r="A75" s="5" t="s">
        <v>350</v>
      </c>
      <c r="B75" s="27">
        <f>NBI_L2!B75</f>
        <v>107.039288842909</v>
      </c>
      <c r="C75" s="27">
        <f>NBI_L2!C75</f>
        <v>11.820659448397199</v>
      </c>
      <c r="D75" s="27">
        <f>NBI_L2!D75</f>
        <v>0.21450415529297701</v>
      </c>
      <c r="E75" s="27">
        <f>NBI_L2!E75</f>
        <v>355.83676101235017</v>
      </c>
      <c r="F75" s="27">
        <f>NBI_L2!F75</f>
        <v>2361.1682245615625</v>
      </c>
      <c r="G75" s="27">
        <f>NBI_L2!G75</f>
        <v>166.48418168071601</v>
      </c>
      <c r="H75" s="27">
        <f>NBI_L2!H75</f>
        <v>5732.5428571448692</v>
      </c>
      <c r="I75" s="27">
        <f>NBI_L2!I75</f>
        <v>1008.8727619734816</v>
      </c>
      <c r="J75" s="27">
        <f>NBI_L2!J75</f>
        <v>425.50661959097619</v>
      </c>
      <c r="K75" s="27">
        <f>NBI_L2!K75</f>
        <v>28.237045396539177</v>
      </c>
      <c r="L75" s="27">
        <f>NBI_L2!L75</f>
        <v>63.680801428079093</v>
      </c>
      <c r="M75" s="27">
        <f>NBI_L2!M75</f>
        <v>253.26685229424396</v>
      </c>
      <c r="N75" s="27">
        <f>NBI_L2!N75</f>
        <v>2030.1347802955049</v>
      </c>
      <c r="O75" s="27">
        <f>NBI_L2!O75</f>
        <v>925.10855186191429</v>
      </c>
      <c r="P75" s="27">
        <f>NBI_L2!P75</f>
        <v>310.6026106869287</v>
      </c>
      <c r="Q75" s="27">
        <f>NBI_L2!Q75</f>
        <v>427.62507668232217</v>
      </c>
      <c r="R75" s="27">
        <f>NBI_L2!R75</f>
        <v>1859.2641749863374</v>
      </c>
      <c r="S75" s="27">
        <f>NBI_L2!S75</f>
        <v>189.29198124040241</v>
      </c>
      <c r="T75" s="27">
        <f>NBI_L2!T75</f>
        <v>140.66181993142987</v>
      </c>
      <c r="U75" s="27">
        <f>NBI_L2!U75</f>
        <v>169.48868646679881</v>
      </c>
      <c r="V75" s="27">
        <f>NBI_L2!V75</f>
        <v>413.69368472527077</v>
      </c>
      <c r="W75" s="27">
        <f>NBI_L2!W75</f>
        <v>157.18718596178056</v>
      </c>
      <c r="X75" s="27">
        <f>NBI_L2!X75</f>
        <v>462.09517801621377</v>
      </c>
      <c r="Y75" s="27">
        <f>NBI_L2!Y75</f>
        <v>598.85964604933349</v>
      </c>
      <c r="Z75" s="27">
        <f>NBI_L2!Z75</f>
        <v>168.373243098405</v>
      </c>
      <c r="AA75" s="27">
        <f>NBI_L2!AA75</f>
        <v>197.7469556751052</v>
      </c>
      <c r="AB75" s="27">
        <f>NBI_L2!AB75</f>
        <v>752.09357719410968</v>
      </c>
      <c r="AC75" s="27">
        <f>NBI_L2!AC75</f>
        <v>116.62570988860097</v>
      </c>
      <c r="AD75" s="27">
        <f>NBI_L2!AD75</f>
        <v>135.08807937244654</v>
      </c>
      <c r="AE75" s="27">
        <f>NBI_L2!AE75</f>
        <v>249.69173059564199</v>
      </c>
      <c r="AF75" s="27">
        <f>NBI_L2!AF75</f>
        <v>115.65619611428546</v>
      </c>
      <c r="AG75" s="27">
        <f>NBI_L2!AG75</f>
        <v>2066.3200986909465</v>
      </c>
      <c r="AH75" s="27">
        <f>NBI_L2!AH75</f>
        <v>17053.793011391081</v>
      </c>
      <c r="AI75" s="27">
        <f>NBI_L2!AI75</f>
        <v>23153.849506818773</v>
      </c>
      <c r="AJ75" s="27">
        <f>NBI_L2!AJ75</f>
        <v>924.75937453296103</v>
      </c>
      <c r="AK75" s="27">
        <f>NBI_L2!AK75</f>
        <v>21685.965946968172</v>
      </c>
      <c r="AL75" s="27">
        <f>NBI_L2!AL75</f>
        <v>10730.605561115779</v>
      </c>
      <c r="AM75" s="27">
        <f>NBI_L2!AM75</f>
        <v>3885.5223830348041</v>
      </c>
      <c r="AN75" s="27">
        <f>NBI_L2!AN75</f>
        <v>16561.320467414978</v>
      </c>
      <c r="AO75" s="27">
        <f>NBI_L2!AO75</f>
        <v>7736.7956925980079</v>
      </c>
      <c r="AP75" s="27">
        <f>NBI_L2!AP75</f>
        <v>12123.867602379856</v>
      </c>
      <c r="AQ75" s="27">
        <f>NBI_L2!AQ75</f>
        <v>0</v>
      </c>
      <c r="AR75" s="27">
        <f>NBI_L2!AR75</f>
        <v>0</v>
      </c>
      <c r="AS75" s="27">
        <f>NBI_L2!AS75</f>
        <v>0</v>
      </c>
      <c r="AT75" s="27">
        <f>NBI_L2!AT75</f>
        <v>0</v>
      </c>
      <c r="AU75" s="27">
        <f>NBI_L2!AU75</f>
        <v>0</v>
      </c>
      <c r="AV75" s="27">
        <f>NBI_L2!AV75</f>
        <v>0</v>
      </c>
      <c r="AW75" s="27">
        <f>NBI_L2!AW75</f>
        <v>0</v>
      </c>
      <c r="AX75" s="27">
        <f>NBI_L2!AX75</f>
        <v>0</v>
      </c>
      <c r="AY75" s="27">
        <f>NBI_L2!AY75</f>
        <v>0</v>
      </c>
      <c r="AZ75" s="27">
        <f>NBI_L2!AZ75</f>
        <v>0</v>
      </c>
      <c r="BA75" s="27">
        <f>NBI_L2!BA75</f>
        <v>0</v>
      </c>
      <c r="BB75" s="27">
        <f>NBI_L2!BB75</f>
        <v>0</v>
      </c>
      <c r="BC75" s="27">
        <f>NBI_L2!BC75</f>
        <v>0</v>
      </c>
      <c r="BD75" s="27">
        <f>NBI_L2!BD75</f>
        <v>0</v>
      </c>
      <c r="BE75" s="27">
        <f>NBI_L2!BE75</f>
        <v>0</v>
      </c>
      <c r="BF75" s="27">
        <f>NBI_L2!BF75</f>
        <v>0</v>
      </c>
      <c r="BG75" s="27">
        <f>NBI_L2!BG75</f>
        <v>0</v>
      </c>
      <c r="BH75" s="27">
        <f>NBI_L2!BH75</f>
        <v>0</v>
      </c>
      <c r="BI75" s="27">
        <f>NBI_L2!BI75</f>
        <v>0</v>
      </c>
      <c r="BJ75" s="27">
        <f>NBI_L2!BJ75</f>
        <v>0</v>
      </c>
      <c r="BK75" s="27">
        <f>NBI_L2!BK75</f>
        <v>0</v>
      </c>
      <c r="BL75" s="27">
        <f>NBI_L2!BL75</f>
        <v>0</v>
      </c>
      <c r="BM75" s="27">
        <f>NBI_L2!BM75</f>
        <v>0</v>
      </c>
      <c r="BN75" s="27">
        <f>NBI_L2!BN75</f>
        <v>0</v>
      </c>
      <c r="BO75" s="27">
        <f>NBI_L2!BO75</f>
        <v>0</v>
      </c>
      <c r="BP75" s="27">
        <f>NBI_L2!BP75</f>
        <v>0</v>
      </c>
      <c r="BQ75" s="27">
        <f>NBI_L2!BQ75</f>
        <v>0</v>
      </c>
      <c r="BR75" s="27">
        <f>NBI_L2!BR75</f>
        <v>0</v>
      </c>
      <c r="BS75" s="27">
        <f>NBI_L2!BS75</f>
        <v>0</v>
      </c>
      <c r="BT75" s="27">
        <f>NBI_L2!BT75</f>
        <v>0</v>
      </c>
      <c r="BU75" s="27">
        <f>NBI_L2!BU75</f>
        <v>0</v>
      </c>
      <c r="BV75" s="27">
        <f>NBI_L2!BV75</f>
        <v>0</v>
      </c>
      <c r="BW75" s="27">
        <f>NBI_L2!BW75</f>
        <v>0</v>
      </c>
      <c r="BX75" s="27">
        <f>NBI_L2!BX75</f>
        <v>0</v>
      </c>
      <c r="BY75" s="27">
        <f>NBI_L2!BY75</f>
        <v>0</v>
      </c>
      <c r="BZ75" s="27">
        <f>NBI_L2!BZ75</f>
        <v>0</v>
      </c>
      <c r="CA75" s="27">
        <f>NBI_L2!CA75</f>
        <v>0</v>
      </c>
      <c r="CB75" s="27">
        <f>NBI_L2!CB75</f>
        <v>0</v>
      </c>
      <c r="CC75" s="27">
        <f>NBI_L2!CC75</f>
        <v>0</v>
      </c>
      <c r="CD75" s="27">
        <f>NBI_L2!CD75</f>
        <v>0</v>
      </c>
      <c r="CE75" s="27">
        <f>NBI_L2!CE75</f>
        <v>0</v>
      </c>
      <c r="CF75" s="27">
        <f>NBI_L2!CW75</f>
        <v>582781.18141081615</v>
      </c>
    </row>
    <row r="76" spans="1:84" outlineLevel="1" x14ac:dyDescent="0.2">
      <c r="A76" s="5" t="s">
        <v>351</v>
      </c>
      <c r="B76" s="27">
        <f>NBI_L2!B76</f>
        <v>52.022933349528103</v>
      </c>
      <c r="C76" s="27">
        <f>NBI_L2!C76</f>
        <v>7.0340309301405401</v>
      </c>
      <c r="D76" s="27">
        <f>NBI_L2!D76</f>
        <v>0.48705354609486201</v>
      </c>
      <c r="E76" s="27">
        <f>NBI_L2!E76</f>
        <v>24.058207941155199</v>
      </c>
      <c r="F76" s="27">
        <f>NBI_L2!F76</f>
        <v>43.641298796158388</v>
      </c>
      <c r="G76" s="27">
        <f>NBI_L2!G76</f>
        <v>21.549695265471801</v>
      </c>
      <c r="H76" s="27">
        <f>NBI_L2!H76</f>
        <v>4538.6270736488677</v>
      </c>
      <c r="I76" s="27">
        <f>NBI_L2!I76</f>
        <v>1743.1670320871342</v>
      </c>
      <c r="J76" s="27">
        <f>NBI_L2!J76</f>
        <v>562.01705208570638</v>
      </c>
      <c r="K76" s="27">
        <f>NBI_L2!K76</f>
        <v>55.754375820979604</v>
      </c>
      <c r="L76" s="27">
        <f>NBI_L2!L76</f>
        <v>67.245899846727596</v>
      </c>
      <c r="M76" s="27">
        <f>NBI_L2!M76</f>
        <v>621.19041873447827</v>
      </c>
      <c r="N76" s="27">
        <f>NBI_L2!N76</f>
        <v>1387.5682514199561</v>
      </c>
      <c r="O76" s="27">
        <f>NBI_L2!O76</f>
        <v>397.49683835681299</v>
      </c>
      <c r="P76" s="27">
        <f>NBI_L2!P76</f>
        <v>228.49491306979098</v>
      </c>
      <c r="Q76" s="27">
        <f>NBI_L2!Q76</f>
        <v>831.77590924924471</v>
      </c>
      <c r="R76" s="27">
        <f>NBI_L2!R76</f>
        <v>914.50789617636099</v>
      </c>
      <c r="S76" s="27">
        <f>NBI_L2!S76</f>
        <v>103.7251483719777</v>
      </c>
      <c r="T76" s="27">
        <f>NBI_L2!T76</f>
        <v>311.94185039856859</v>
      </c>
      <c r="U76" s="27">
        <f>NBI_L2!U76</f>
        <v>271.3875352249155</v>
      </c>
      <c r="V76" s="27">
        <f>NBI_L2!V76</f>
        <v>1723.172759592127</v>
      </c>
      <c r="W76" s="27">
        <f>NBI_L2!W76</f>
        <v>241.20862261641699</v>
      </c>
      <c r="X76" s="27">
        <f>NBI_L2!X76</f>
        <v>384.29783947386522</v>
      </c>
      <c r="Y76" s="27">
        <f>NBI_L2!Y76</f>
        <v>483.50210953772489</v>
      </c>
      <c r="Z76" s="27">
        <f>NBI_L2!Z76</f>
        <v>270.06878545422444</v>
      </c>
      <c r="AA76" s="27">
        <f>NBI_L2!AA76</f>
        <v>105.60489073422403</v>
      </c>
      <c r="AB76" s="27">
        <f>NBI_L2!AB76</f>
        <v>925.04424560906637</v>
      </c>
      <c r="AC76" s="27">
        <f>NBI_L2!AC76</f>
        <v>98.136978729141219</v>
      </c>
      <c r="AD76" s="27">
        <f>NBI_L2!AD76</f>
        <v>159.19343804341281</v>
      </c>
      <c r="AE76" s="27">
        <f>NBI_L2!AE76</f>
        <v>256.66085609369713</v>
      </c>
      <c r="AF76" s="27">
        <f>NBI_L2!AF76</f>
        <v>1811.8336584547624</v>
      </c>
      <c r="AG76" s="27">
        <f>NBI_L2!AG76</f>
        <v>317.57800784159969</v>
      </c>
      <c r="AH76" s="27">
        <f>NBI_L2!AH76</f>
        <v>3820.4267023985976</v>
      </c>
      <c r="AI76" s="27">
        <f>NBI_L2!AI76</f>
        <v>10109.429589075549</v>
      </c>
      <c r="AJ76" s="27">
        <f>NBI_L2!AJ76</f>
        <v>1141.8804642216342</v>
      </c>
      <c r="AK76" s="27">
        <f>NBI_L2!AK76</f>
        <v>14393.260840330946</v>
      </c>
      <c r="AL76" s="27">
        <f>NBI_L2!AL76</f>
        <v>2224.665930429037</v>
      </c>
      <c r="AM76" s="27">
        <f>NBI_L2!AM76</f>
        <v>266.59128930415397</v>
      </c>
      <c r="AN76" s="27">
        <f>NBI_L2!AN76</f>
        <v>23878.142249045148</v>
      </c>
      <c r="AO76" s="27">
        <f>NBI_L2!AO76</f>
        <v>251.6116626393046</v>
      </c>
      <c r="AP76" s="27">
        <f>NBI_L2!AP76</f>
        <v>5110.4911907333244</v>
      </c>
      <c r="AQ76" s="27">
        <f>NBI_L2!AQ76</f>
        <v>0</v>
      </c>
      <c r="AR76" s="27">
        <f>NBI_L2!AR76</f>
        <v>0</v>
      </c>
      <c r="AS76" s="27">
        <f>NBI_L2!AS76</f>
        <v>0</v>
      </c>
      <c r="AT76" s="27">
        <f>NBI_L2!AT76</f>
        <v>0</v>
      </c>
      <c r="AU76" s="27">
        <f>NBI_L2!AU76</f>
        <v>0</v>
      </c>
      <c r="AV76" s="27">
        <f>NBI_L2!AV76</f>
        <v>0</v>
      </c>
      <c r="AW76" s="27">
        <f>NBI_L2!AW76</f>
        <v>0</v>
      </c>
      <c r="AX76" s="27">
        <f>NBI_L2!AX76</f>
        <v>0</v>
      </c>
      <c r="AY76" s="27">
        <f>NBI_L2!AY76</f>
        <v>0</v>
      </c>
      <c r="AZ76" s="27">
        <f>NBI_L2!AZ76</f>
        <v>0</v>
      </c>
      <c r="BA76" s="27">
        <f>NBI_L2!BA76</f>
        <v>0</v>
      </c>
      <c r="BB76" s="27">
        <f>NBI_L2!BB76</f>
        <v>0</v>
      </c>
      <c r="BC76" s="27">
        <f>NBI_L2!BC76</f>
        <v>0</v>
      </c>
      <c r="BD76" s="27">
        <f>NBI_L2!BD76</f>
        <v>0</v>
      </c>
      <c r="BE76" s="27">
        <f>NBI_L2!BE76</f>
        <v>0</v>
      </c>
      <c r="BF76" s="27">
        <f>NBI_L2!BF76</f>
        <v>0</v>
      </c>
      <c r="BG76" s="27">
        <f>NBI_L2!BG76</f>
        <v>0</v>
      </c>
      <c r="BH76" s="27">
        <f>NBI_L2!BH76</f>
        <v>0</v>
      </c>
      <c r="BI76" s="27">
        <f>NBI_L2!BI76</f>
        <v>0</v>
      </c>
      <c r="BJ76" s="27">
        <f>NBI_L2!BJ76</f>
        <v>0</v>
      </c>
      <c r="BK76" s="27">
        <f>NBI_L2!BK76</f>
        <v>0</v>
      </c>
      <c r="BL76" s="27">
        <f>NBI_L2!BL76</f>
        <v>0</v>
      </c>
      <c r="BM76" s="27">
        <f>NBI_L2!BM76</f>
        <v>0</v>
      </c>
      <c r="BN76" s="27">
        <f>NBI_L2!BN76</f>
        <v>0</v>
      </c>
      <c r="BO76" s="27">
        <f>NBI_L2!BO76</f>
        <v>0</v>
      </c>
      <c r="BP76" s="27">
        <f>NBI_L2!BP76</f>
        <v>0</v>
      </c>
      <c r="BQ76" s="27">
        <f>NBI_L2!BQ76</f>
        <v>0</v>
      </c>
      <c r="BR76" s="27">
        <f>NBI_L2!BR76</f>
        <v>0</v>
      </c>
      <c r="BS76" s="27">
        <f>NBI_L2!BS76</f>
        <v>0</v>
      </c>
      <c r="BT76" s="27">
        <f>NBI_L2!BT76</f>
        <v>0</v>
      </c>
      <c r="BU76" s="27">
        <f>NBI_L2!BU76</f>
        <v>0</v>
      </c>
      <c r="BV76" s="27">
        <f>NBI_L2!BV76</f>
        <v>0</v>
      </c>
      <c r="BW76" s="27">
        <f>NBI_L2!BW76</f>
        <v>0</v>
      </c>
      <c r="BX76" s="27">
        <f>NBI_L2!BX76</f>
        <v>0</v>
      </c>
      <c r="BY76" s="27">
        <f>NBI_L2!BY76</f>
        <v>0</v>
      </c>
      <c r="BZ76" s="27">
        <f>NBI_L2!BZ76</f>
        <v>0</v>
      </c>
      <c r="CA76" s="27">
        <f>NBI_L2!CA76</f>
        <v>0</v>
      </c>
      <c r="CB76" s="27">
        <f>NBI_L2!CB76</f>
        <v>0</v>
      </c>
      <c r="CC76" s="27">
        <f>NBI_L2!CC76</f>
        <v>0</v>
      </c>
      <c r="CD76" s="27">
        <f>NBI_L2!CD76</f>
        <v>0</v>
      </c>
      <c r="CE76" s="27">
        <f>NBI_L2!CE76</f>
        <v>0</v>
      </c>
      <c r="CF76" s="27">
        <f>NBI_L2!CW76</f>
        <v>1145197.231987881</v>
      </c>
    </row>
    <row r="77" spans="1:84" outlineLevel="1" x14ac:dyDescent="0.2">
      <c r="A77" s="5" t="s">
        <v>352</v>
      </c>
      <c r="B77" s="27">
        <f>NBI_L2!B77</f>
        <v>102.73014363596</v>
      </c>
      <c r="C77" s="27">
        <f>NBI_L2!C77</f>
        <v>0</v>
      </c>
      <c r="D77" s="27">
        <f>NBI_L2!D77</f>
        <v>0</v>
      </c>
      <c r="E77" s="27">
        <f>NBI_L2!E77</f>
        <v>195.18755513923699</v>
      </c>
      <c r="F77" s="27">
        <f>NBI_L2!F77</f>
        <v>793.44701923509638</v>
      </c>
      <c r="G77" s="27">
        <f>NBI_L2!G77</f>
        <v>102.79141791815201</v>
      </c>
      <c r="H77" s="27">
        <f>NBI_L2!H77</f>
        <v>1825.129829005602</v>
      </c>
      <c r="I77" s="27">
        <f>NBI_L2!I77</f>
        <v>797.54671512499112</v>
      </c>
      <c r="J77" s="27">
        <f>NBI_L2!J77</f>
        <v>295.85856825939891</v>
      </c>
      <c r="K77" s="27">
        <f>NBI_L2!K77</f>
        <v>34.8074756769335</v>
      </c>
      <c r="L77" s="27">
        <f>NBI_L2!L77</f>
        <v>37.562831988252903</v>
      </c>
      <c r="M77" s="27">
        <f>NBI_L2!M77</f>
        <v>208.3341021346429</v>
      </c>
      <c r="N77" s="27">
        <f>NBI_L2!N77</f>
        <v>601.36226992296702</v>
      </c>
      <c r="O77" s="27">
        <f>NBI_L2!O77</f>
        <v>368.46578076105402</v>
      </c>
      <c r="P77" s="27">
        <f>NBI_L2!P77</f>
        <v>65.049413967667988</v>
      </c>
      <c r="Q77" s="27">
        <f>NBI_L2!Q77</f>
        <v>309.22802544661999</v>
      </c>
      <c r="R77" s="27">
        <f>NBI_L2!R77</f>
        <v>498.97444659588501</v>
      </c>
      <c r="S77" s="27">
        <f>NBI_L2!S77</f>
        <v>53.269554330654998</v>
      </c>
      <c r="T77" s="27">
        <f>NBI_L2!T77</f>
        <v>289.17740637895002</v>
      </c>
      <c r="U77" s="27">
        <f>NBI_L2!U77</f>
        <v>105.39699630648279</v>
      </c>
      <c r="V77" s="27">
        <f>NBI_L2!V77</f>
        <v>395.481123936561</v>
      </c>
      <c r="W77" s="27">
        <f>NBI_L2!W77</f>
        <v>118.666311095193</v>
      </c>
      <c r="X77" s="27">
        <f>NBI_L2!X77</f>
        <v>216.57273376986069</v>
      </c>
      <c r="Y77" s="27">
        <f>NBI_L2!Y77</f>
        <v>447.29639261363644</v>
      </c>
      <c r="Z77" s="27">
        <f>NBI_L2!Z77</f>
        <v>184.09610787665281</v>
      </c>
      <c r="AA77" s="27">
        <f>NBI_L2!AA77</f>
        <v>127.28184397421259</v>
      </c>
      <c r="AB77" s="27">
        <f>NBI_L2!AB77</f>
        <v>574.89324729762029</v>
      </c>
      <c r="AC77" s="27">
        <f>NBI_L2!AC77</f>
        <v>55.396453918414899</v>
      </c>
      <c r="AD77" s="27">
        <f>NBI_L2!AD77</f>
        <v>83.290274216375593</v>
      </c>
      <c r="AE77" s="27">
        <f>NBI_L2!AE77</f>
        <v>149.719147239905</v>
      </c>
      <c r="AF77" s="27">
        <f>NBI_L2!AF77</f>
        <v>357.52762310198443</v>
      </c>
      <c r="AG77" s="27">
        <f>NBI_L2!AG77</f>
        <v>61.322133231736402</v>
      </c>
      <c r="AH77" s="27">
        <f>NBI_L2!AH77</f>
        <v>1760.3325909683954</v>
      </c>
      <c r="AI77" s="27">
        <f>NBI_L2!AI77</f>
        <v>3658.1123766083583</v>
      </c>
      <c r="AJ77" s="27">
        <f>NBI_L2!AJ77</f>
        <v>932.35107446337997</v>
      </c>
      <c r="AK77" s="27">
        <f>NBI_L2!AK77</f>
        <v>10251.771056020583</v>
      </c>
      <c r="AL77" s="27">
        <f>NBI_L2!AL77</f>
        <v>1344.0910670976648</v>
      </c>
      <c r="AM77" s="27">
        <f>NBI_L2!AM77</f>
        <v>131.23672272731099</v>
      </c>
      <c r="AN77" s="27">
        <f>NBI_L2!AN77</f>
        <v>8570.7770654041142</v>
      </c>
      <c r="AO77" s="27">
        <f>NBI_L2!AO77</f>
        <v>2030.0434846139929</v>
      </c>
      <c r="AP77" s="27">
        <f>NBI_L2!AP77</f>
        <v>2647.5286643304244</v>
      </c>
      <c r="AQ77" s="27">
        <f>NBI_L2!AQ77</f>
        <v>0</v>
      </c>
      <c r="AR77" s="27">
        <f>NBI_L2!AR77</f>
        <v>0</v>
      </c>
      <c r="AS77" s="27">
        <f>NBI_L2!AS77</f>
        <v>0</v>
      </c>
      <c r="AT77" s="27">
        <f>NBI_L2!AT77</f>
        <v>0</v>
      </c>
      <c r="AU77" s="27">
        <f>NBI_L2!AU77</f>
        <v>0</v>
      </c>
      <c r="AV77" s="27">
        <f>NBI_L2!AV77</f>
        <v>0</v>
      </c>
      <c r="AW77" s="27">
        <f>NBI_L2!AW77</f>
        <v>0</v>
      </c>
      <c r="AX77" s="27">
        <f>NBI_L2!AX77</f>
        <v>0</v>
      </c>
      <c r="AY77" s="27">
        <f>NBI_L2!AY77</f>
        <v>0</v>
      </c>
      <c r="AZ77" s="27">
        <f>NBI_L2!AZ77</f>
        <v>0</v>
      </c>
      <c r="BA77" s="27">
        <f>NBI_L2!BA77</f>
        <v>0</v>
      </c>
      <c r="BB77" s="27">
        <f>NBI_L2!BB77</f>
        <v>0</v>
      </c>
      <c r="BC77" s="27">
        <f>NBI_L2!BC77</f>
        <v>0</v>
      </c>
      <c r="BD77" s="27">
        <f>NBI_L2!BD77</f>
        <v>0</v>
      </c>
      <c r="BE77" s="27">
        <f>NBI_L2!BE77</f>
        <v>0</v>
      </c>
      <c r="BF77" s="27">
        <f>NBI_L2!BF77</f>
        <v>0</v>
      </c>
      <c r="BG77" s="27">
        <f>NBI_L2!BG77</f>
        <v>0</v>
      </c>
      <c r="BH77" s="27">
        <f>NBI_L2!BH77</f>
        <v>0</v>
      </c>
      <c r="BI77" s="27">
        <f>NBI_L2!BI77</f>
        <v>0</v>
      </c>
      <c r="BJ77" s="27">
        <f>NBI_L2!BJ77</f>
        <v>0</v>
      </c>
      <c r="BK77" s="27">
        <f>NBI_L2!BK77</f>
        <v>0</v>
      </c>
      <c r="BL77" s="27">
        <f>NBI_L2!BL77</f>
        <v>0</v>
      </c>
      <c r="BM77" s="27">
        <f>NBI_L2!BM77</f>
        <v>0</v>
      </c>
      <c r="BN77" s="27">
        <f>NBI_L2!BN77</f>
        <v>0</v>
      </c>
      <c r="BO77" s="27">
        <f>NBI_L2!BO77</f>
        <v>0</v>
      </c>
      <c r="BP77" s="27">
        <f>NBI_L2!BP77</f>
        <v>0</v>
      </c>
      <c r="BQ77" s="27">
        <f>NBI_L2!BQ77</f>
        <v>0</v>
      </c>
      <c r="BR77" s="27">
        <f>NBI_L2!BR77</f>
        <v>0</v>
      </c>
      <c r="BS77" s="27">
        <f>NBI_L2!BS77</f>
        <v>0</v>
      </c>
      <c r="BT77" s="27">
        <f>NBI_L2!BT77</f>
        <v>0</v>
      </c>
      <c r="BU77" s="27">
        <f>NBI_L2!BU77</f>
        <v>0</v>
      </c>
      <c r="BV77" s="27">
        <f>NBI_L2!BV77</f>
        <v>0</v>
      </c>
      <c r="BW77" s="27">
        <f>NBI_L2!BW77</f>
        <v>0</v>
      </c>
      <c r="BX77" s="27">
        <f>NBI_L2!BX77</f>
        <v>0</v>
      </c>
      <c r="BY77" s="27">
        <f>NBI_L2!BY77</f>
        <v>0</v>
      </c>
      <c r="BZ77" s="27">
        <f>NBI_L2!BZ77</f>
        <v>0</v>
      </c>
      <c r="CA77" s="27">
        <f>NBI_L2!CA77</f>
        <v>0</v>
      </c>
      <c r="CB77" s="27">
        <f>NBI_L2!CB77</f>
        <v>0</v>
      </c>
      <c r="CC77" s="27">
        <f>NBI_L2!CC77</f>
        <v>0</v>
      </c>
      <c r="CD77" s="27">
        <f>NBI_L2!CD77</f>
        <v>0</v>
      </c>
      <c r="CE77" s="27">
        <f>NBI_L2!CE77</f>
        <v>0</v>
      </c>
      <c r="CF77" s="27">
        <f>NBI_L2!CW77</f>
        <v>124499.473448652</v>
      </c>
    </row>
    <row r="78" spans="1:84" outlineLevel="1" x14ac:dyDescent="0.2">
      <c r="A78" s="5" t="s">
        <v>427</v>
      </c>
      <c r="B78" s="27">
        <f>NBI_L2!B78</f>
        <v>9719.2189490338806</v>
      </c>
      <c r="C78" s="27">
        <f>NBI_L2!C78</f>
        <v>1075.6943569225125</v>
      </c>
      <c r="D78" s="27">
        <f>NBI_L2!D78</f>
        <v>138.77246075444327</v>
      </c>
      <c r="E78" s="27">
        <f>NBI_L2!E78</f>
        <v>23064.265685458678</v>
      </c>
      <c r="F78" s="27">
        <f>NBI_L2!F78</f>
        <v>42921.943659626661</v>
      </c>
      <c r="G78" s="27">
        <f>NBI_L2!G78</f>
        <v>7454.5242779813307</v>
      </c>
      <c r="H78" s="27">
        <f>NBI_L2!H78</f>
        <v>11790.302165194951</v>
      </c>
      <c r="I78" s="27">
        <f>NBI_L2!I78</f>
        <v>2624.6325587908705</v>
      </c>
      <c r="J78" s="27">
        <f>NBI_L2!J78</f>
        <v>1562.2399926677647</v>
      </c>
      <c r="K78" s="27">
        <f>NBI_L2!K78</f>
        <v>112.94358862101818</v>
      </c>
      <c r="L78" s="27">
        <f>NBI_L2!L78</f>
        <v>217.24969306583637</v>
      </c>
      <c r="M78" s="27">
        <f>NBI_L2!M78</f>
        <v>1616.8529261675892</v>
      </c>
      <c r="N78" s="27">
        <f>NBI_L2!N78</f>
        <v>1781.3775337909242</v>
      </c>
      <c r="O78" s="27">
        <f>NBI_L2!O78</f>
        <v>1371.5682221218131</v>
      </c>
      <c r="P78" s="27">
        <f>NBI_L2!P78</f>
        <v>353.68645713172509</v>
      </c>
      <c r="Q78" s="27">
        <f>NBI_L2!Q78</f>
        <v>1345.1414305646649</v>
      </c>
      <c r="R78" s="27">
        <f>NBI_L2!R78</f>
        <v>3750.0124602933611</v>
      </c>
      <c r="S78" s="27">
        <f>NBI_L2!S78</f>
        <v>353.01997995640352</v>
      </c>
      <c r="T78" s="27">
        <f>NBI_L2!T78</f>
        <v>671.58256354929813</v>
      </c>
      <c r="U78" s="27">
        <f>NBI_L2!U78</f>
        <v>758.95019878921073</v>
      </c>
      <c r="V78" s="27">
        <f>NBI_L2!V78</f>
        <v>2837.3178250196056</v>
      </c>
      <c r="W78" s="27">
        <f>NBI_L2!W78</f>
        <v>411.8804376861637</v>
      </c>
      <c r="X78" s="27">
        <f>NBI_L2!X78</f>
        <v>916.65679542801161</v>
      </c>
      <c r="Y78" s="27">
        <f>NBI_L2!Y78</f>
        <v>1469.2374754916893</v>
      </c>
      <c r="Z78" s="27">
        <f>NBI_L2!Z78</f>
        <v>500.77039994759286</v>
      </c>
      <c r="AA78" s="27">
        <f>NBI_L2!AA78</f>
        <v>494.53404396867921</v>
      </c>
      <c r="AB78" s="27">
        <f>NBI_L2!AB78</f>
        <v>1929.2054382932085</v>
      </c>
      <c r="AC78" s="27">
        <f>NBI_L2!AC78</f>
        <v>161.82104380645632</v>
      </c>
      <c r="AD78" s="27">
        <f>NBI_L2!AD78</f>
        <v>589.82097653876565</v>
      </c>
      <c r="AE78" s="27">
        <f>NBI_L2!AE78</f>
        <v>569.22085044602454</v>
      </c>
      <c r="AF78" s="27">
        <f>NBI_L2!AF78</f>
        <v>851.97216536867859</v>
      </c>
      <c r="AG78" s="27">
        <f>NBI_L2!AG78</f>
        <v>474.01514001316536</v>
      </c>
      <c r="AH78" s="27">
        <f>NBI_L2!AH78</f>
        <v>4379.9399086456724</v>
      </c>
      <c r="AI78" s="27">
        <f>NBI_L2!AI78</f>
        <v>21551.520751463064</v>
      </c>
      <c r="AJ78" s="27">
        <f>NBI_L2!AJ78</f>
        <v>3246.423454377265</v>
      </c>
      <c r="AK78" s="27">
        <f>NBI_L2!AK78</f>
        <v>21895.904605968371</v>
      </c>
      <c r="AL78" s="27">
        <f>NBI_L2!AL78</f>
        <v>2110.7706463179361</v>
      </c>
      <c r="AM78" s="27">
        <f>NBI_L2!AM78</f>
        <v>933.80699846310824</v>
      </c>
      <c r="AN78" s="27">
        <f>NBI_L2!AN78</f>
        <v>18410.735722801717</v>
      </c>
      <c r="AO78" s="27">
        <f>NBI_L2!AO78</f>
        <v>10832.145942863992</v>
      </c>
      <c r="AP78" s="27">
        <f>NBI_L2!AP78</f>
        <v>958.35700097602194</v>
      </c>
      <c r="AQ78" s="27">
        <f>NBI_L2!AQ78</f>
        <v>0</v>
      </c>
      <c r="AR78" s="27">
        <f>NBI_L2!AR78</f>
        <v>0</v>
      </c>
      <c r="AS78" s="27">
        <f>NBI_L2!AS78</f>
        <v>0</v>
      </c>
      <c r="AT78" s="27">
        <f>NBI_L2!AT78</f>
        <v>0</v>
      </c>
      <c r="AU78" s="27">
        <f>NBI_L2!AU78</f>
        <v>0</v>
      </c>
      <c r="AV78" s="27">
        <f>NBI_L2!AV78</f>
        <v>0</v>
      </c>
      <c r="AW78" s="27">
        <f>NBI_L2!AW78</f>
        <v>0</v>
      </c>
      <c r="AX78" s="27">
        <f>NBI_L2!AX78</f>
        <v>0</v>
      </c>
      <c r="AY78" s="27">
        <f>NBI_L2!AY78</f>
        <v>0</v>
      </c>
      <c r="AZ78" s="27">
        <f>NBI_L2!AZ78</f>
        <v>0</v>
      </c>
      <c r="BA78" s="27">
        <f>NBI_L2!BA78</f>
        <v>0</v>
      </c>
      <c r="BB78" s="27">
        <f>NBI_L2!BB78</f>
        <v>0</v>
      </c>
      <c r="BC78" s="27">
        <f>NBI_L2!BC78</f>
        <v>0</v>
      </c>
      <c r="BD78" s="27">
        <f>NBI_L2!BD78</f>
        <v>0</v>
      </c>
      <c r="BE78" s="27">
        <f>NBI_L2!BE78</f>
        <v>0</v>
      </c>
      <c r="BF78" s="27">
        <f>NBI_L2!BF78</f>
        <v>0</v>
      </c>
      <c r="BG78" s="27">
        <f>NBI_L2!BG78</f>
        <v>0</v>
      </c>
      <c r="BH78" s="27">
        <f>NBI_L2!BH78</f>
        <v>0</v>
      </c>
      <c r="BI78" s="27">
        <f>NBI_L2!BI78</f>
        <v>0</v>
      </c>
      <c r="BJ78" s="27">
        <f>NBI_L2!BJ78</f>
        <v>0</v>
      </c>
      <c r="BK78" s="27">
        <f>NBI_L2!BK78</f>
        <v>0</v>
      </c>
      <c r="BL78" s="27">
        <f>NBI_L2!BL78</f>
        <v>0</v>
      </c>
      <c r="BM78" s="27">
        <f>NBI_L2!BM78</f>
        <v>0</v>
      </c>
      <c r="BN78" s="27">
        <f>NBI_L2!BN78</f>
        <v>0</v>
      </c>
      <c r="BO78" s="27">
        <f>NBI_L2!BO78</f>
        <v>0</v>
      </c>
      <c r="BP78" s="27">
        <f>NBI_L2!BP78</f>
        <v>0</v>
      </c>
      <c r="BQ78" s="27">
        <f>NBI_L2!BQ78</f>
        <v>0</v>
      </c>
      <c r="BR78" s="27">
        <f>NBI_L2!BR78</f>
        <v>0</v>
      </c>
      <c r="BS78" s="27">
        <f>NBI_L2!BS78</f>
        <v>0</v>
      </c>
      <c r="BT78" s="27">
        <f>NBI_L2!BT78</f>
        <v>0</v>
      </c>
      <c r="BU78" s="27">
        <f>NBI_L2!BU78</f>
        <v>0</v>
      </c>
      <c r="BV78" s="27">
        <f>NBI_L2!BV78</f>
        <v>0</v>
      </c>
      <c r="BW78" s="27">
        <f>NBI_L2!BW78</f>
        <v>0</v>
      </c>
      <c r="BX78" s="27">
        <f>NBI_L2!BX78</f>
        <v>0</v>
      </c>
      <c r="BY78" s="27">
        <f>NBI_L2!BY78</f>
        <v>0</v>
      </c>
      <c r="BZ78" s="27">
        <f>NBI_L2!BZ78</f>
        <v>0</v>
      </c>
      <c r="CA78" s="27">
        <f>NBI_L2!CA78</f>
        <v>0</v>
      </c>
      <c r="CB78" s="27">
        <f>NBI_L2!CB78</f>
        <v>0</v>
      </c>
      <c r="CC78" s="27">
        <f>NBI_L2!CC78</f>
        <v>0</v>
      </c>
      <c r="CD78" s="27">
        <f>NBI_L2!CD78</f>
        <v>0</v>
      </c>
      <c r="CE78" s="27">
        <f>NBI_L2!CE78</f>
        <v>0</v>
      </c>
      <c r="CF78" s="27">
        <f>NBI_L2!CW78</f>
        <v>679631.02433635597</v>
      </c>
    </row>
    <row r="79" spans="1:84" outlineLevel="1" x14ac:dyDescent="0.2">
      <c r="A79" s="5" t="s">
        <v>356</v>
      </c>
      <c r="B79" s="27">
        <f>NBI_L2!B79</f>
        <v>230.88779147979901</v>
      </c>
      <c r="C79" s="27">
        <f>NBI_L2!C79</f>
        <v>23.4759490497526</v>
      </c>
      <c r="D79" s="27">
        <f>NBI_L2!D79</f>
        <v>0</v>
      </c>
      <c r="E79" s="27">
        <f>NBI_L2!E79</f>
        <v>408.18771644760318</v>
      </c>
      <c r="F79" s="27">
        <f>NBI_L2!F79</f>
        <v>1682.3463834684903</v>
      </c>
      <c r="G79" s="27">
        <f>NBI_L2!G79</f>
        <v>318.8018957092936</v>
      </c>
      <c r="H79" s="27">
        <f>NBI_L2!H79</f>
        <v>2129.8662667793956</v>
      </c>
      <c r="I79" s="27">
        <f>NBI_L2!I79</f>
        <v>718.4623142447914</v>
      </c>
      <c r="J79" s="27">
        <f>NBI_L2!J79</f>
        <v>1192.8097278314594</v>
      </c>
      <c r="K79" s="27">
        <f>NBI_L2!K79</f>
        <v>65.714157069020985</v>
      </c>
      <c r="L79" s="27">
        <f>NBI_L2!L79</f>
        <v>182.8768747407737</v>
      </c>
      <c r="M79" s="27">
        <f>NBI_L2!M79</f>
        <v>481.18040065653577</v>
      </c>
      <c r="N79" s="27">
        <f>NBI_L2!N79</f>
        <v>577.93361236091471</v>
      </c>
      <c r="O79" s="27">
        <f>NBI_L2!O79</f>
        <v>1569.9276258269831</v>
      </c>
      <c r="P79" s="27">
        <f>NBI_L2!P79</f>
        <v>31.665990368178534</v>
      </c>
      <c r="Q79" s="27">
        <f>NBI_L2!Q79</f>
        <v>638.26288191420974</v>
      </c>
      <c r="R79" s="27">
        <f>NBI_L2!R79</f>
        <v>950.36451233750438</v>
      </c>
      <c r="S79" s="27">
        <f>NBI_L2!S79</f>
        <v>129.08476495191755</v>
      </c>
      <c r="T79" s="27">
        <f>NBI_L2!T79</f>
        <v>356.01380509732053</v>
      </c>
      <c r="U79" s="27">
        <f>NBI_L2!U79</f>
        <v>175.08182975684895</v>
      </c>
      <c r="V79" s="27">
        <f>NBI_L2!V79</f>
        <v>314.86747939534894</v>
      </c>
      <c r="W79" s="27">
        <f>NBI_L2!W79</f>
        <v>149.05690491939703</v>
      </c>
      <c r="X79" s="27">
        <f>NBI_L2!X79</f>
        <v>860.85486440562659</v>
      </c>
      <c r="Y79" s="27">
        <f>NBI_L2!Y79</f>
        <v>3397.5784976302321</v>
      </c>
      <c r="Z79" s="27">
        <f>NBI_L2!Z79</f>
        <v>1749.6620440010208</v>
      </c>
      <c r="AA79" s="27">
        <f>NBI_L2!AA79</f>
        <v>2601.8997112031561</v>
      </c>
      <c r="AB79" s="27">
        <f>NBI_L2!AB79</f>
        <v>2185.1030069313224</v>
      </c>
      <c r="AC79" s="27">
        <f>NBI_L2!AC79</f>
        <v>144.5121834626141</v>
      </c>
      <c r="AD79" s="27">
        <f>NBI_L2!AD79</f>
        <v>246.9820570938941</v>
      </c>
      <c r="AE79" s="27">
        <f>NBI_L2!AE79</f>
        <v>310.4865765371573</v>
      </c>
      <c r="AF79" s="27">
        <f>NBI_L2!AF79</f>
        <v>749.95261859530081</v>
      </c>
      <c r="AG79" s="27">
        <f>NBI_L2!AG79</f>
        <v>269.22130898255892</v>
      </c>
      <c r="AH79" s="27">
        <f>NBI_L2!AH79</f>
        <v>8256.1391523847633</v>
      </c>
      <c r="AI79" s="27">
        <f>NBI_L2!AI79</f>
        <v>31969.158399341948</v>
      </c>
      <c r="AJ79" s="27">
        <f>NBI_L2!AJ79</f>
        <v>5436.5982500700866</v>
      </c>
      <c r="AK79" s="27">
        <f>NBI_L2!AK79</f>
        <v>11275.792886465693</v>
      </c>
      <c r="AL79" s="27">
        <f>NBI_L2!AL79</f>
        <v>22042.864327881209</v>
      </c>
      <c r="AM79" s="27">
        <f>NBI_L2!AM79</f>
        <v>8684.4128747692757</v>
      </c>
      <c r="AN79" s="27">
        <f>NBI_L2!AN79</f>
        <v>40660.760714219141</v>
      </c>
      <c r="AO79" s="27">
        <f>NBI_L2!AO79</f>
        <v>35932.298978638151</v>
      </c>
      <c r="AP79" s="27">
        <f>NBI_L2!AP79</f>
        <v>17544.996571078966</v>
      </c>
      <c r="AQ79" s="27">
        <f>NBI_L2!AQ79</f>
        <v>0</v>
      </c>
      <c r="AR79" s="27">
        <f>NBI_L2!AR79</f>
        <v>0</v>
      </c>
      <c r="AS79" s="27">
        <f>NBI_L2!AS79</f>
        <v>0</v>
      </c>
      <c r="AT79" s="27">
        <f>NBI_L2!AT79</f>
        <v>0</v>
      </c>
      <c r="AU79" s="27">
        <f>NBI_L2!AU79</f>
        <v>0</v>
      </c>
      <c r="AV79" s="27">
        <f>NBI_L2!AV79</f>
        <v>0</v>
      </c>
      <c r="AW79" s="27">
        <f>NBI_L2!AW79</f>
        <v>0</v>
      </c>
      <c r="AX79" s="27">
        <f>NBI_L2!AX79</f>
        <v>0</v>
      </c>
      <c r="AY79" s="27">
        <f>NBI_L2!AY79</f>
        <v>0</v>
      </c>
      <c r="AZ79" s="27">
        <f>NBI_L2!AZ79</f>
        <v>0</v>
      </c>
      <c r="BA79" s="27">
        <f>NBI_L2!BA79</f>
        <v>0</v>
      </c>
      <c r="BB79" s="27">
        <f>NBI_L2!BB79</f>
        <v>0</v>
      </c>
      <c r="BC79" s="27">
        <f>NBI_L2!BC79</f>
        <v>0</v>
      </c>
      <c r="BD79" s="27">
        <f>NBI_L2!BD79</f>
        <v>0</v>
      </c>
      <c r="BE79" s="27">
        <f>NBI_L2!BE79</f>
        <v>0</v>
      </c>
      <c r="BF79" s="27">
        <f>NBI_L2!BF79</f>
        <v>0</v>
      </c>
      <c r="BG79" s="27">
        <f>NBI_L2!BG79</f>
        <v>0</v>
      </c>
      <c r="BH79" s="27">
        <f>NBI_L2!BH79</f>
        <v>0</v>
      </c>
      <c r="BI79" s="27">
        <f>NBI_L2!BI79</f>
        <v>0</v>
      </c>
      <c r="BJ79" s="27">
        <f>NBI_L2!BJ79</f>
        <v>0</v>
      </c>
      <c r="BK79" s="27">
        <f>NBI_L2!BK79</f>
        <v>0</v>
      </c>
      <c r="BL79" s="27">
        <f>NBI_L2!BL79</f>
        <v>0</v>
      </c>
      <c r="BM79" s="27">
        <f>NBI_L2!BM79</f>
        <v>0</v>
      </c>
      <c r="BN79" s="27">
        <f>NBI_L2!BN79</f>
        <v>0</v>
      </c>
      <c r="BO79" s="27">
        <f>NBI_L2!BO79</f>
        <v>0</v>
      </c>
      <c r="BP79" s="27">
        <f>NBI_L2!BP79</f>
        <v>0</v>
      </c>
      <c r="BQ79" s="27">
        <f>NBI_L2!BQ79</f>
        <v>0</v>
      </c>
      <c r="BR79" s="27">
        <f>NBI_L2!BR79</f>
        <v>0</v>
      </c>
      <c r="BS79" s="27">
        <f>NBI_L2!BS79</f>
        <v>0</v>
      </c>
      <c r="BT79" s="27">
        <f>NBI_L2!BT79</f>
        <v>0</v>
      </c>
      <c r="BU79" s="27">
        <f>NBI_L2!BU79</f>
        <v>0</v>
      </c>
      <c r="BV79" s="27">
        <f>NBI_L2!BV79</f>
        <v>0</v>
      </c>
      <c r="BW79" s="27">
        <f>NBI_L2!BW79</f>
        <v>0</v>
      </c>
      <c r="BX79" s="27">
        <f>NBI_L2!BX79</f>
        <v>0</v>
      </c>
      <c r="BY79" s="27">
        <f>NBI_L2!BY79</f>
        <v>0</v>
      </c>
      <c r="BZ79" s="27">
        <f>NBI_L2!BZ79</f>
        <v>0</v>
      </c>
      <c r="CA79" s="27">
        <f>NBI_L2!CA79</f>
        <v>0</v>
      </c>
      <c r="CB79" s="27">
        <f>NBI_L2!CB79</f>
        <v>0</v>
      </c>
      <c r="CC79" s="27">
        <f>NBI_L2!CC79</f>
        <v>0</v>
      </c>
      <c r="CD79" s="27">
        <f>NBI_L2!CD79</f>
        <v>0</v>
      </c>
      <c r="CE79" s="27">
        <f>NBI_L2!CE79</f>
        <v>0</v>
      </c>
      <c r="CF79" s="27">
        <f>NBI_L2!CW79</f>
        <v>309362.69043441408</v>
      </c>
    </row>
    <row r="80" spans="1:84" outlineLevel="1" x14ac:dyDescent="0.2">
      <c r="A80" s="5" t="s">
        <v>357</v>
      </c>
      <c r="B80" s="27">
        <f>NBI_L2!B80</f>
        <v>7304.6962390036206</v>
      </c>
      <c r="C80" s="27">
        <f>NBI_L2!C80</f>
        <v>391.35138104028397</v>
      </c>
      <c r="D80" s="27">
        <f>NBI_L2!D80</f>
        <v>568.1252514083443</v>
      </c>
      <c r="E80" s="27">
        <f>NBI_L2!E80</f>
        <v>5252.4552903833155</v>
      </c>
      <c r="F80" s="27">
        <f>NBI_L2!F80</f>
        <v>14385.172484403825</v>
      </c>
      <c r="G80" s="27">
        <f>NBI_L2!G80</f>
        <v>9583.6245628689467</v>
      </c>
      <c r="H80" s="27">
        <f>NBI_L2!H80</f>
        <v>3091.7414106074998</v>
      </c>
      <c r="I80" s="27">
        <f>NBI_L2!I80</f>
        <v>757.7972362880796</v>
      </c>
      <c r="J80" s="27">
        <f>NBI_L2!J80</f>
        <v>1258.750008775949</v>
      </c>
      <c r="K80" s="27">
        <f>NBI_L2!K80</f>
        <v>190.0843854521726</v>
      </c>
      <c r="L80" s="27">
        <f>NBI_L2!L80</f>
        <v>149.5130500760059</v>
      </c>
      <c r="M80" s="27">
        <f>NBI_L2!M80</f>
        <v>554.02070229621313</v>
      </c>
      <c r="N80" s="27">
        <f>NBI_L2!N80</f>
        <v>367.67538141668297</v>
      </c>
      <c r="O80" s="27">
        <f>NBI_L2!O80</f>
        <v>557.89619988700599</v>
      </c>
      <c r="P80" s="27">
        <f>NBI_L2!P80</f>
        <v>74.252925708447918</v>
      </c>
      <c r="Q80" s="27">
        <f>NBI_L2!Q80</f>
        <v>285.188232240584</v>
      </c>
      <c r="R80" s="27">
        <f>NBI_L2!R80</f>
        <v>1353.8269778024251</v>
      </c>
      <c r="S80" s="27">
        <f>NBI_L2!S80</f>
        <v>158.6808403352708</v>
      </c>
      <c r="T80" s="27">
        <f>NBI_L2!T80</f>
        <v>451.16370396957188</v>
      </c>
      <c r="U80" s="27">
        <f>NBI_L2!U80</f>
        <v>246.73573195873337</v>
      </c>
      <c r="V80" s="27">
        <f>NBI_L2!V80</f>
        <v>362.69575355541497</v>
      </c>
      <c r="W80" s="27">
        <f>NBI_L2!W80</f>
        <v>247.3045327828591</v>
      </c>
      <c r="X80" s="27">
        <f>NBI_L2!X80</f>
        <v>812.94089888223948</v>
      </c>
      <c r="Y80" s="27">
        <f>NBI_L2!Y80</f>
        <v>1248.2716966198311</v>
      </c>
      <c r="Z80" s="27">
        <f>NBI_L2!Z80</f>
        <v>312.82602450640684</v>
      </c>
      <c r="AA80" s="27">
        <f>NBI_L2!AA80</f>
        <v>460.63765164220342</v>
      </c>
      <c r="AB80" s="27">
        <f>NBI_L2!AB80</f>
        <v>515.45653825444992</v>
      </c>
      <c r="AC80" s="27">
        <f>NBI_L2!AC80</f>
        <v>85.761655562231397</v>
      </c>
      <c r="AD80" s="27">
        <f>NBI_L2!AD80</f>
        <v>357.12852840320369</v>
      </c>
      <c r="AE80" s="27">
        <f>NBI_L2!AE80</f>
        <v>581.89085377812955</v>
      </c>
      <c r="AF80" s="27">
        <f>NBI_L2!AF80</f>
        <v>1513.6739830307906</v>
      </c>
      <c r="AG80" s="27">
        <f>NBI_L2!AG80</f>
        <v>773.01107910809822</v>
      </c>
      <c r="AH80" s="27">
        <f>NBI_L2!AH80</f>
        <v>5836.5120002005679</v>
      </c>
      <c r="AI80" s="27">
        <f>NBI_L2!AI80</f>
        <v>31528.049972142457</v>
      </c>
      <c r="AJ80" s="27">
        <f>NBI_L2!AJ80</f>
        <v>2407.9859061517709</v>
      </c>
      <c r="AK80" s="27">
        <f>NBI_L2!AK80</f>
        <v>8294.0332388358875</v>
      </c>
      <c r="AL80" s="27">
        <f>NBI_L2!AL80</f>
        <v>1642.429053596602</v>
      </c>
      <c r="AM80" s="27">
        <f>NBI_L2!AM80</f>
        <v>283971.10743449186</v>
      </c>
      <c r="AN80" s="27">
        <f>NBI_L2!AN80</f>
        <v>69100.371171169347</v>
      </c>
      <c r="AO80" s="27">
        <f>NBI_L2!AO80</f>
        <v>8396.0434587697273</v>
      </c>
      <c r="AP80" s="27">
        <f>NBI_L2!AP80</f>
        <v>8722.6131480478798</v>
      </c>
      <c r="AQ80" s="27">
        <f>NBI_L2!AQ80</f>
        <v>0</v>
      </c>
      <c r="AR80" s="27">
        <f>NBI_L2!AR80</f>
        <v>0</v>
      </c>
      <c r="AS80" s="27">
        <f>NBI_L2!AS80</f>
        <v>0</v>
      </c>
      <c r="AT80" s="27">
        <f>NBI_L2!AT80</f>
        <v>0</v>
      </c>
      <c r="AU80" s="27">
        <f>NBI_L2!AU80</f>
        <v>0</v>
      </c>
      <c r="AV80" s="27">
        <f>NBI_L2!AV80</f>
        <v>0</v>
      </c>
      <c r="AW80" s="27">
        <f>NBI_L2!AW80</f>
        <v>0</v>
      </c>
      <c r="AX80" s="27">
        <f>NBI_L2!AX80</f>
        <v>0</v>
      </c>
      <c r="AY80" s="27">
        <f>NBI_L2!AY80</f>
        <v>0</v>
      </c>
      <c r="AZ80" s="27">
        <f>NBI_L2!AZ80</f>
        <v>0</v>
      </c>
      <c r="BA80" s="27">
        <f>NBI_L2!BA80</f>
        <v>0</v>
      </c>
      <c r="BB80" s="27">
        <f>NBI_L2!BB80</f>
        <v>0</v>
      </c>
      <c r="BC80" s="27">
        <f>NBI_L2!BC80</f>
        <v>0</v>
      </c>
      <c r="BD80" s="27">
        <f>NBI_L2!BD80</f>
        <v>0</v>
      </c>
      <c r="BE80" s="27">
        <f>NBI_L2!BE80</f>
        <v>0</v>
      </c>
      <c r="BF80" s="27">
        <f>NBI_L2!BF80</f>
        <v>0</v>
      </c>
      <c r="BG80" s="27">
        <f>NBI_L2!BG80</f>
        <v>0</v>
      </c>
      <c r="BH80" s="27">
        <f>NBI_L2!BH80</f>
        <v>0</v>
      </c>
      <c r="BI80" s="27">
        <f>NBI_L2!BI80</f>
        <v>0</v>
      </c>
      <c r="BJ80" s="27">
        <f>NBI_L2!BJ80</f>
        <v>0</v>
      </c>
      <c r="BK80" s="27">
        <f>NBI_L2!BK80</f>
        <v>0</v>
      </c>
      <c r="BL80" s="27">
        <f>NBI_L2!BL80</f>
        <v>0</v>
      </c>
      <c r="BM80" s="27">
        <f>NBI_L2!BM80</f>
        <v>0</v>
      </c>
      <c r="BN80" s="27">
        <f>NBI_L2!BN80</f>
        <v>0</v>
      </c>
      <c r="BO80" s="27">
        <f>NBI_L2!BO80</f>
        <v>0</v>
      </c>
      <c r="BP80" s="27">
        <f>NBI_L2!BP80</f>
        <v>0</v>
      </c>
      <c r="BQ80" s="27">
        <f>NBI_L2!BQ80</f>
        <v>0</v>
      </c>
      <c r="BR80" s="27">
        <f>NBI_L2!BR80</f>
        <v>0</v>
      </c>
      <c r="BS80" s="27">
        <f>NBI_L2!BS80</f>
        <v>0</v>
      </c>
      <c r="BT80" s="27">
        <f>NBI_L2!BT80</f>
        <v>0</v>
      </c>
      <c r="BU80" s="27">
        <f>NBI_L2!BU80</f>
        <v>0</v>
      </c>
      <c r="BV80" s="27">
        <f>NBI_L2!BV80</f>
        <v>0</v>
      </c>
      <c r="BW80" s="27">
        <f>NBI_L2!BW80</f>
        <v>0</v>
      </c>
      <c r="BX80" s="27">
        <f>NBI_L2!BX80</f>
        <v>0</v>
      </c>
      <c r="BY80" s="27">
        <f>NBI_L2!BY80</f>
        <v>0</v>
      </c>
      <c r="BZ80" s="27">
        <f>NBI_L2!BZ80</f>
        <v>0</v>
      </c>
      <c r="CA80" s="27">
        <f>NBI_L2!CA80</f>
        <v>0</v>
      </c>
      <c r="CB80" s="27">
        <f>NBI_L2!CB80</f>
        <v>0</v>
      </c>
      <c r="CC80" s="27">
        <f>NBI_L2!CC80</f>
        <v>0</v>
      </c>
      <c r="CD80" s="27">
        <f>NBI_L2!CD80</f>
        <v>0</v>
      </c>
      <c r="CE80" s="27">
        <f>NBI_L2!CE80</f>
        <v>0</v>
      </c>
      <c r="CF80" s="27">
        <f>NBI_L2!CW80</f>
        <v>775205.61140937498</v>
      </c>
    </row>
    <row r="81" spans="1:84" outlineLevel="1" x14ac:dyDescent="0.2">
      <c r="A81" s="5" t="s">
        <v>358</v>
      </c>
      <c r="B81" s="27">
        <f>NBI_L2!B81</f>
        <v>359.14492758106201</v>
      </c>
      <c r="C81" s="27">
        <f>NBI_L2!C81</f>
        <v>38.733342138404794</v>
      </c>
      <c r="D81" s="27">
        <f>NBI_L2!D81</f>
        <v>5.5248321215971341</v>
      </c>
      <c r="E81" s="27">
        <f>NBI_L2!E81</f>
        <v>1473.5639313597524</v>
      </c>
      <c r="F81" s="27">
        <f>NBI_L2!F81</f>
        <v>13345.294365708827</v>
      </c>
      <c r="G81" s="27">
        <f>NBI_L2!G81</f>
        <v>1165.333019311932</v>
      </c>
      <c r="H81" s="27">
        <f>NBI_L2!H81</f>
        <v>25771.584313167554</v>
      </c>
      <c r="I81" s="27">
        <f>NBI_L2!I81</f>
        <v>7059.3692017550693</v>
      </c>
      <c r="J81" s="27">
        <f>NBI_L2!J81</f>
        <v>3198.7694442529664</v>
      </c>
      <c r="K81" s="27">
        <f>NBI_L2!K81</f>
        <v>236.91928085452196</v>
      </c>
      <c r="L81" s="27">
        <f>NBI_L2!L81</f>
        <v>435.59532766723635</v>
      </c>
      <c r="M81" s="27">
        <f>NBI_L2!M81</f>
        <v>2325.690116793573</v>
      </c>
      <c r="N81" s="27">
        <f>NBI_L2!N81</f>
        <v>4145.3089382707267</v>
      </c>
      <c r="O81" s="27">
        <f>NBI_L2!O81</f>
        <v>5060.1550332287707</v>
      </c>
      <c r="P81" s="27">
        <f>NBI_L2!P81</f>
        <v>570.09735636278879</v>
      </c>
      <c r="Q81" s="27">
        <f>NBI_L2!Q81</f>
        <v>2766.3460371763467</v>
      </c>
      <c r="R81" s="27">
        <f>NBI_L2!R81</f>
        <v>13132.359653466405</v>
      </c>
      <c r="S81" s="27">
        <f>NBI_L2!S81</f>
        <v>1100.1959720726318</v>
      </c>
      <c r="T81" s="27">
        <f>NBI_L2!T81</f>
        <v>1411.1921390226844</v>
      </c>
      <c r="U81" s="27">
        <f>NBI_L2!U81</f>
        <v>928.59428324577789</v>
      </c>
      <c r="V81" s="27">
        <f>NBI_L2!V81</f>
        <v>3137.1142574890982</v>
      </c>
      <c r="W81" s="27">
        <f>NBI_L2!W81</f>
        <v>753.50119238695152</v>
      </c>
      <c r="X81" s="27">
        <f>NBI_L2!X81</f>
        <v>2597.5782954887914</v>
      </c>
      <c r="Y81" s="27">
        <f>NBI_L2!Y81</f>
        <v>3365.1354204609438</v>
      </c>
      <c r="Z81" s="27">
        <f>NBI_L2!Z81</f>
        <v>1416.76435808114</v>
      </c>
      <c r="AA81" s="27">
        <f>NBI_L2!AA81</f>
        <v>1243.4455052495307</v>
      </c>
      <c r="AB81" s="27">
        <f>NBI_L2!AB81</f>
        <v>6239.8146523246587</v>
      </c>
      <c r="AC81" s="27">
        <f>NBI_L2!AC81</f>
        <v>562.24051132105421</v>
      </c>
      <c r="AD81" s="27">
        <f>NBI_L2!AD81</f>
        <v>1318.066117005214</v>
      </c>
      <c r="AE81" s="27">
        <f>NBI_L2!AE81</f>
        <v>1470.1757438262318</v>
      </c>
      <c r="AF81" s="27">
        <f>NBI_L2!AF81</f>
        <v>3391.567195696015</v>
      </c>
      <c r="AG81" s="27">
        <f>NBI_L2!AG81</f>
        <v>1029.2235128148523</v>
      </c>
      <c r="AH81" s="27">
        <f>NBI_L2!AH81</f>
        <v>44857.715351890947</v>
      </c>
      <c r="AI81" s="27">
        <f>NBI_L2!AI81</f>
        <v>141880.50041599659</v>
      </c>
      <c r="AJ81" s="27">
        <f>NBI_L2!AJ81</f>
        <v>12506.654950760987</v>
      </c>
      <c r="AK81" s="27">
        <f>NBI_L2!AK81</f>
        <v>42157.900464863873</v>
      </c>
      <c r="AL81" s="27">
        <f>NBI_L2!AL81</f>
        <v>51233.40992046133</v>
      </c>
      <c r="AM81" s="27">
        <f>NBI_L2!AM81</f>
        <v>20745.089935772732</v>
      </c>
      <c r="AN81" s="27">
        <f>NBI_L2!AN81</f>
        <v>90366.995751889524</v>
      </c>
      <c r="AO81" s="27">
        <f>NBI_L2!AO81</f>
        <v>60894.802126802395</v>
      </c>
      <c r="AP81" s="27">
        <f>NBI_L2!AP81</f>
        <v>89327.988308476924</v>
      </c>
      <c r="AQ81" s="27">
        <f>NBI_L2!AQ81</f>
        <v>0</v>
      </c>
      <c r="AR81" s="27">
        <f>NBI_L2!AR81</f>
        <v>0</v>
      </c>
      <c r="AS81" s="27">
        <f>NBI_L2!AS81</f>
        <v>0</v>
      </c>
      <c r="AT81" s="27">
        <f>NBI_L2!AT81</f>
        <v>0</v>
      </c>
      <c r="AU81" s="27">
        <f>NBI_L2!AU81</f>
        <v>0</v>
      </c>
      <c r="AV81" s="27">
        <f>NBI_L2!AV81</f>
        <v>0</v>
      </c>
      <c r="AW81" s="27">
        <f>NBI_L2!AW81</f>
        <v>0</v>
      </c>
      <c r="AX81" s="27">
        <f>NBI_L2!AX81</f>
        <v>0</v>
      </c>
      <c r="AY81" s="27">
        <f>NBI_L2!AY81</f>
        <v>0</v>
      </c>
      <c r="AZ81" s="27">
        <f>NBI_L2!AZ81</f>
        <v>0</v>
      </c>
      <c r="BA81" s="27">
        <f>NBI_L2!BA81</f>
        <v>0</v>
      </c>
      <c r="BB81" s="27">
        <f>NBI_L2!BB81</f>
        <v>0</v>
      </c>
      <c r="BC81" s="27">
        <f>NBI_L2!BC81</f>
        <v>0</v>
      </c>
      <c r="BD81" s="27">
        <f>NBI_L2!BD81</f>
        <v>0</v>
      </c>
      <c r="BE81" s="27">
        <f>NBI_L2!BE81</f>
        <v>0</v>
      </c>
      <c r="BF81" s="27">
        <f>NBI_L2!BF81</f>
        <v>0</v>
      </c>
      <c r="BG81" s="27">
        <f>NBI_L2!BG81</f>
        <v>0</v>
      </c>
      <c r="BH81" s="27">
        <f>NBI_L2!BH81</f>
        <v>0</v>
      </c>
      <c r="BI81" s="27">
        <f>NBI_L2!BI81</f>
        <v>0</v>
      </c>
      <c r="BJ81" s="27">
        <f>NBI_L2!BJ81</f>
        <v>0</v>
      </c>
      <c r="BK81" s="27">
        <f>NBI_L2!BK81</f>
        <v>0</v>
      </c>
      <c r="BL81" s="27">
        <f>NBI_L2!BL81</f>
        <v>0</v>
      </c>
      <c r="BM81" s="27">
        <f>NBI_L2!BM81</f>
        <v>0</v>
      </c>
      <c r="BN81" s="27">
        <f>NBI_L2!BN81</f>
        <v>0</v>
      </c>
      <c r="BO81" s="27">
        <f>NBI_L2!BO81</f>
        <v>0</v>
      </c>
      <c r="BP81" s="27">
        <f>NBI_L2!BP81</f>
        <v>0</v>
      </c>
      <c r="BQ81" s="27">
        <f>NBI_L2!BQ81</f>
        <v>0</v>
      </c>
      <c r="BR81" s="27">
        <f>NBI_L2!BR81</f>
        <v>0</v>
      </c>
      <c r="BS81" s="27">
        <f>NBI_L2!BS81</f>
        <v>0</v>
      </c>
      <c r="BT81" s="27">
        <f>NBI_L2!BT81</f>
        <v>0</v>
      </c>
      <c r="BU81" s="27">
        <f>NBI_L2!BU81</f>
        <v>0</v>
      </c>
      <c r="BV81" s="27">
        <f>NBI_L2!BV81</f>
        <v>0</v>
      </c>
      <c r="BW81" s="27">
        <f>NBI_L2!BW81</f>
        <v>0</v>
      </c>
      <c r="BX81" s="27">
        <f>NBI_L2!BX81</f>
        <v>0</v>
      </c>
      <c r="BY81" s="27">
        <f>NBI_L2!BY81</f>
        <v>0</v>
      </c>
      <c r="BZ81" s="27">
        <f>NBI_L2!BZ81</f>
        <v>0</v>
      </c>
      <c r="CA81" s="27">
        <f>NBI_L2!CA81</f>
        <v>0</v>
      </c>
      <c r="CB81" s="27">
        <f>NBI_L2!CB81</f>
        <v>0</v>
      </c>
      <c r="CC81" s="27">
        <f>NBI_L2!CC81</f>
        <v>0</v>
      </c>
      <c r="CD81" s="27">
        <f>NBI_L2!CD81</f>
        <v>0</v>
      </c>
      <c r="CE81" s="27">
        <f>NBI_L2!CE81</f>
        <v>0</v>
      </c>
      <c r="CF81" s="27">
        <f>NBI_L2!CW81</f>
        <v>1111117.8175762212</v>
      </c>
    </row>
    <row r="82" spans="1:84" outlineLevel="1" x14ac:dyDescent="0.2">
      <c r="A82" s="5" t="s">
        <v>359</v>
      </c>
      <c r="B82" s="27">
        <f>NBI_L2!B82</f>
        <v>0</v>
      </c>
      <c r="C82" s="27">
        <f>NBI_L2!C82</f>
        <v>0</v>
      </c>
      <c r="D82" s="27">
        <f>NBI_L2!D82</f>
        <v>0</v>
      </c>
      <c r="E82" s="27">
        <f>NBI_L2!E82</f>
        <v>0</v>
      </c>
      <c r="F82" s="27">
        <f>NBI_L2!F82</f>
        <v>0</v>
      </c>
      <c r="G82" s="27">
        <f>NBI_L2!G82</f>
        <v>0</v>
      </c>
      <c r="H82" s="27">
        <f>NBI_L2!H82</f>
        <v>0</v>
      </c>
      <c r="I82" s="27">
        <f>NBI_L2!I82</f>
        <v>0</v>
      </c>
      <c r="J82" s="27">
        <f>NBI_L2!J82</f>
        <v>0</v>
      </c>
      <c r="K82" s="27">
        <f>NBI_L2!K82</f>
        <v>0</v>
      </c>
      <c r="L82" s="27">
        <f>NBI_L2!L82</f>
        <v>0</v>
      </c>
      <c r="M82" s="27">
        <f>NBI_L2!M82</f>
        <v>0</v>
      </c>
      <c r="N82" s="27">
        <f>NBI_L2!N82</f>
        <v>0</v>
      </c>
      <c r="O82" s="27">
        <f>NBI_L2!O82</f>
        <v>0</v>
      </c>
      <c r="P82" s="27">
        <f>NBI_L2!P82</f>
        <v>0</v>
      </c>
      <c r="Q82" s="27">
        <f>NBI_L2!Q82</f>
        <v>0</v>
      </c>
      <c r="R82" s="27">
        <f>NBI_L2!R82</f>
        <v>0</v>
      </c>
      <c r="S82" s="27">
        <f>NBI_L2!S82</f>
        <v>0</v>
      </c>
      <c r="T82" s="27">
        <f>NBI_L2!T82</f>
        <v>0</v>
      </c>
      <c r="U82" s="27">
        <f>NBI_L2!U82</f>
        <v>0</v>
      </c>
      <c r="V82" s="27">
        <f>NBI_L2!V82</f>
        <v>0</v>
      </c>
      <c r="W82" s="27">
        <f>NBI_L2!W82</f>
        <v>0</v>
      </c>
      <c r="X82" s="27">
        <f>NBI_L2!X82</f>
        <v>0</v>
      </c>
      <c r="Y82" s="27">
        <f>NBI_L2!Y82</f>
        <v>0</v>
      </c>
      <c r="Z82" s="27">
        <f>NBI_L2!Z82</f>
        <v>0</v>
      </c>
      <c r="AA82" s="27">
        <f>NBI_L2!AA82</f>
        <v>0</v>
      </c>
      <c r="AB82" s="27">
        <f>NBI_L2!AB82</f>
        <v>0</v>
      </c>
      <c r="AC82" s="27">
        <f>NBI_L2!AC82</f>
        <v>0</v>
      </c>
      <c r="AD82" s="27">
        <f>NBI_L2!AD82</f>
        <v>0</v>
      </c>
      <c r="AE82" s="27">
        <f>NBI_L2!AE82</f>
        <v>0</v>
      </c>
      <c r="AF82" s="27">
        <f>NBI_L2!AF82</f>
        <v>0</v>
      </c>
      <c r="AG82" s="27">
        <f>NBI_L2!AG82</f>
        <v>0</v>
      </c>
      <c r="AH82" s="27">
        <f>NBI_L2!AH82</f>
        <v>0</v>
      </c>
      <c r="AI82" s="27">
        <f>NBI_L2!AI82</f>
        <v>0</v>
      </c>
      <c r="AJ82" s="27">
        <f>NBI_L2!AJ82</f>
        <v>0</v>
      </c>
      <c r="AK82" s="27">
        <f>NBI_L2!AK82</f>
        <v>1571.3569259110404</v>
      </c>
      <c r="AL82" s="27">
        <f>NBI_L2!AL82</f>
        <v>153.96226388373069</v>
      </c>
      <c r="AM82" s="27">
        <f>NBI_L2!AM82</f>
        <v>0</v>
      </c>
      <c r="AN82" s="27">
        <f>NBI_L2!AN82</f>
        <v>0</v>
      </c>
      <c r="AO82" s="27">
        <f>NBI_L2!AO82</f>
        <v>100616.14486567896</v>
      </c>
      <c r="AP82" s="27">
        <f>NBI_L2!AP82</f>
        <v>14517.795208040941</v>
      </c>
      <c r="AQ82" s="27">
        <f>NBI_L2!AQ82</f>
        <v>0</v>
      </c>
      <c r="AR82" s="27">
        <f>NBI_L2!AR82</f>
        <v>0</v>
      </c>
      <c r="AS82" s="27">
        <f>NBI_L2!AS82</f>
        <v>0</v>
      </c>
      <c r="AT82" s="27">
        <f>NBI_L2!AT82</f>
        <v>0</v>
      </c>
      <c r="AU82" s="27">
        <f>NBI_L2!AU82</f>
        <v>0</v>
      </c>
      <c r="AV82" s="27">
        <f>NBI_L2!AV82</f>
        <v>0</v>
      </c>
      <c r="AW82" s="27">
        <f>NBI_L2!AW82</f>
        <v>0</v>
      </c>
      <c r="AX82" s="27">
        <f>NBI_L2!AX82</f>
        <v>0</v>
      </c>
      <c r="AY82" s="27">
        <f>NBI_L2!AY82</f>
        <v>0</v>
      </c>
      <c r="AZ82" s="27">
        <f>NBI_L2!AZ82</f>
        <v>0</v>
      </c>
      <c r="BA82" s="27">
        <f>NBI_L2!BA82</f>
        <v>0</v>
      </c>
      <c r="BB82" s="27">
        <f>NBI_L2!BB82</f>
        <v>0</v>
      </c>
      <c r="BC82" s="27">
        <f>NBI_L2!BC82</f>
        <v>0</v>
      </c>
      <c r="BD82" s="27">
        <f>NBI_L2!BD82</f>
        <v>0</v>
      </c>
      <c r="BE82" s="27">
        <f>NBI_L2!BE82</f>
        <v>0</v>
      </c>
      <c r="BF82" s="27">
        <f>NBI_L2!BF82</f>
        <v>0</v>
      </c>
      <c r="BG82" s="27">
        <f>NBI_L2!BG82</f>
        <v>0</v>
      </c>
      <c r="BH82" s="27">
        <f>NBI_L2!BH82</f>
        <v>0</v>
      </c>
      <c r="BI82" s="27">
        <f>NBI_L2!BI82</f>
        <v>0</v>
      </c>
      <c r="BJ82" s="27">
        <f>NBI_L2!BJ82</f>
        <v>0</v>
      </c>
      <c r="BK82" s="27">
        <f>NBI_L2!BK82</f>
        <v>0</v>
      </c>
      <c r="BL82" s="27">
        <f>NBI_L2!BL82</f>
        <v>0</v>
      </c>
      <c r="BM82" s="27">
        <f>NBI_L2!BM82</f>
        <v>0</v>
      </c>
      <c r="BN82" s="27">
        <f>NBI_L2!BN82</f>
        <v>0</v>
      </c>
      <c r="BO82" s="27">
        <f>NBI_L2!BO82</f>
        <v>0</v>
      </c>
      <c r="BP82" s="27">
        <f>NBI_L2!BP82</f>
        <v>0</v>
      </c>
      <c r="BQ82" s="27">
        <f>NBI_L2!BQ82</f>
        <v>0</v>
      </c>
      <c r="BR82" s="27">
        <f>NBI_L2!BR82</f>
        <v>0</v>
      </c>
      <c r="BS82" s="27">
        <f>NBI_L2!BS82</f>
        <v>0</v>
      </c>
      <c r="BT82" s="27">
        <f>NBI_L2!BT82</f>
        <v>0</v>
      </c>
      <c r="BU82" s="27">
        <f>NBI_L2!BU82</f>
        <v>0</v>
      </c>
      <c r="BV82" s="27">
        <f>NBI_L2!BV82</f>
        <v>0</v>
      </c>
      <c r="BW82" s="27">
        <f>NBI_L2!BW82</f>
        <v>0</v>
      </c>
      <c r="BX82" s="27">
        <f>NBI_L2!BX82</f>
        <v>0</v>
      </c>
      <c r="BY82" s="27">
        <f>NBI_L2!BY82</f>
        <v>0</v>
      </c>
      <c r="BZ82" s="27">
        <f>NBI_L2!BZ82</f>
        <v>0</v>
      </c>
      <c r="CA82" s="27">
        <f>NBI_L2!CA82</f>
        <v>0</v>
      </c>
      <c r="CB82" s="27">
        <f>NBI_L2!CB82</f>
        <v>0</v>
      </c>
      <c r="CC82" s="27">
        <f>NBI_L2!CC82</f>
        <v>0</v>
      </c>
      <c r="CD82" s="27">
        <f>NBI_L2!CD82</f>
        <v>0</v>
      </c>
      <c r="CE82" s="27">
        <f>NBI_L2!CE82</f>
        <v>0</v>
      </c>
      <c r="CF82" s="27">
        <f>NBI_L2!CW82</f>
        <v>1238374.1324046131</v>
      </c>
    </row>
    <row r="83" spans="1:84" outlineLevel="1" x14ac:dyDescent="0.2">
      <c r="A83" s="5" t="s">
        <v>360</v>
      </c>
      <c r="B83" s="27">
        <f>NBI_L2!B83</f>
        <v>7373.5876534720082</v>
      </c>
      <c r="C83" s="27">
        <f>NBI_L2!C83</f>
        <v>804.97088933091095</v>
      </c>
      <c r="D83" s="27">
        <f>NBI_L2!D83</f>
        <v>116.04947078164341</v>
      </c>
      <c r="E83" s="27">
        <f>NBI_L2!E83</f>
        <v>137.92862978693401</v>
      </c>
      <c r="F83" s="27">
        <f>NBI_L2!F83</f>
        <v>861.98594803858077</v>
      </c>
      <c r="G83" s="27">
        <f>NBI_L2!G83</f>
        <v>170.0527836385404</v>
      </c>
      <c r="H83" s="27">
        <f>NBI_L2!H83</f>
        <v>2515.2137717219621</v>
      </c>
      <c r="I83" s="27">
        <f>NBI_L2!I83</f>
        <v>1062.9986815525356</v>
      </c>
      <c r="J83" s="27">
        <f>NBI_L2!J83</f>
        <v>370.78341608417401</v>
      </c>
      <c r="K83" s="27">
        <f>NBI_L2!K83</f>
        <v>56.687428410009701</v>
      </c>
      <c r="L83" s="27">
        <f>NBI_L2!L83</f>
        <v>82.123884275296703</v>
      </c>
      <c r="M83" s="27">
        <f>NBI_L2!M83</f>
        <v>239.40457034970518</v>
      </c>
      <c r="N83" s="27">
        <f>NBI_L2!N83</f>
        <v>854.43829539446904</v>
      </c>
      <c r="O83" s="27">
        <f>NBI_L2!O83</f>
        <v>392.957584662042</v>
      </c>
      <c r="P83" s="27">
        <f>NBI_L2!P83</f>
        <v>31.180431596525615</v>
      </c>
      <c r="Q83" s="27">
        <f>NBI_L2!Q83</f>
        <v>353.375070890713</v>
      </c>
      <c r="R83" s="27">
        <f>NBI_L2!R83</f>
        <v>755.36518998554607</v>
      </c>
      <c r="S83" s="27">
        <f>NBI_L2!S83</f>
        <v>78.326362467636798</v>
      </c>
      <c r="T83" s="27">
        <f>NBI_L2!T83</f>
        <v>217.99750254654339</v>
      </c>
      <c r="U83" s="27">
        <f>NBI_L2!U83</f>
        <v>106.88717945087747</v>
      </c>
      <c r="V83" s="27">
        <f>NBI_L2!V83</f>
        <v>543.68360320654801</v>
      </c>
      <c r="W83" s="27">
        <f>NBI_L2!W83</f>
        <v>144.2474597033665</v>
      </c>
      <c r="X83" s="27">
        <f>NBI_L2!X83</f>
        <v>231.34132645084199</v>
      </c>
      <c r="Y83" s="27">
        <f>NBI_L2!Y83</f>
        <v>539.7704863975539</v>
      </c>
      <c r="Z83" s="27">
        <f>NBI_L2!Z83</f>
        <v>686.84730099251431</v>
      </c>
      <c r="AA83" s="27">
        <f>NBI_L2!AA83</f>
        <v>123.53058815181899</v>
      </c>
      <c r="AB83" s="27">
        <f>NBI_L2!AB83</f>
        <v>616.5981869738506</v>
      </c>
      <c r="AC83" s="27">
        <f>NBI_L2!AC83</f>
        <v>75.667991389607295</v>
      </c>
      <c r="AD83" s="27">
        <f>NBI_L2!AD83</f>
        <v>123.15608721234329</v>
      </c>
      <c r="AE83" s="27">
        <f>NBI_L2!AE83</f>
        <v>136.64481542442169</v>
      </c>
      <c r="AF83" s="27">
        <f>NBI_L2!AF83</f>
        <v>349.13237548838271</v>
      </c>
      <c r="AG83" s="27">
        <f>NBI_L2!AG83</f>
        <v>497.95358857503868</v>
      </c>
      <c r="AH83" s="27">
        <f>NBI_L2!AH83</f>
        <v>250.37218995745346</v>
      </c>
      <c r="AI83" s="27">
        <f>NBI_L2!AI83</f>
        <v>3556.6286777353771</v>
      </c>
      <c r="AJ83" s="27">
        <f>NBI_L2!AJ83</f>
        <v>574.92989450158393</v>
      </c>
      <c r="AK83" s="27">
        <f>NBI_L2!AK83</f>
        <v>16072.737053936886</v>
      </c>
      <c r="AL83" s="27">
        <f>NBI_L2!AL83</f>
        <v>7107.0052506962083</v>
      </c>
      <c r="AM83" s="27">
        <f>NBI_L2!AM83</f>
        <v>15380.156678784822</v>
      </c>
      <c r="AN83" s="27">
        <f>NBI_L2!AN83</f>
        <v>62022.143558549898</v>
      </c>
      <c r="AO83" s="27">
        <f>NBI_L2!AO83</f>
        <v>26383.749013182307</v>
      </c>
      <c r="AP83" s="27">
        <f>NBI_L2!AP83</f>
        <v>15603.392151548358</v>
      </c>
      <c r="AQ83" s="27">
        <f>NBI_L2!AQ83</f>
        <v>0</v>
      </c>
      <c r="AR83" s="27">
        <f>NBI_L2!AR83</f>
        <v>0</v>
      </c>
      <c r="AS83" s="27">
        <f>NBI_L2!AS83</f>
        <v>0</v>
      </c>
      <c r="AT83" s="27">
        <f>NBI_L2!AT83</f>
        <v>0</v>
      </c>
      <c r="AU83" s="27">
        <f>NBI_L2!AU83</f>
        <v>0</v>
      </c>
      <c r="AV83" s="27">
        <f>NBI_L2!AV83</f>
        <v>0</v>
      </c>
      <c r="AW83" s="27">
        <f>NBI_L2!AW83</f>
        <v>0</v>
      </c>
      <c r="AX83" s="27">
        <f>NBI_L2!AX83</f>
        <v>0</v>
      </c>
      <c r="AY83" s="27">
        <f>NBI_L2!AY83</f>
        <v>0</v>
      </c>
      <c r="AZ83" s="27">
        <f>NBI_L2!AZ83</f>
        <v>0</v>
      </c>
      <c r="BA83" s="27">
        <f>NBI_L2!BA83</f>
        <v>0</v>
      </c>
      <c r="BB83" s="27">
        <f>NBI_L2!BB83</f>
        <v>0</v>
      </c>
      <c r="BC83" s="27">
        <f>NBI_L2!BC83</f>
        <v>0</v>
      </c>
      <c r="BD83" s="27">
        <f>NBI_L2!BD83</f>
        <v>0</v>
      </c>
      <c r="BE83" s="27">
        <f>NBI_L2!BE83</f>
        <v>0</v>
      </c>
      <c r="BF83" s="27">
        <f>NBI_L2!BF83</f>
        <v>0</v>
      </c>
      <c r="BG83" s="27">
        <f>NBI_L2!BG83</f>
        <v>0</v>
      </c>
      <c r="BH83" s="27">
        <f>NBI_L2!BH83</f>
        <v>0</v>
      </c>
      <c r="BI83" s="27">
        <f>NBI_L2!BI83</f>
        <v>0</v>
      </c>
      <c r="BJ83" s="27">
        <f>NBI_L2!BJ83</f>
        <v>0</v>
      </c>
      <c r="BK83" s="27">
        <f>NBI_L2!BK83</f>
        <v>0</v>
      </c>
      <c r="BL83" s="27">
        <f>NBI_L2!BL83</f>
        <v>0</v>
      </c>
      <c r="BM83" s="27">
        <f>NBI_L2!BM83</f>
        <v>0</v>
      </c>
      <c r="BN83" s="27">
        <f>NBI_L2!BN83</f>
        <v>0</v>
      </c>
      <c r="BO83" s="27">
        <f>NBI_L2!BO83</f>
        <v>0</v>
      </c>
      <c r="BP83" s="27">
        <f>NBI_L2!BP83</f>
        <v>0</v>
      </c>
      <c r="BQ83" s="27">
        <f>NBI_L2!BQ83</f>
        <v>0</v>
      </c>
      <c r="BR83" s="27">
        <f>NBI_L2!BR83</f>
        <v>0</v>
      </c>
      <c r="BS83" s="27">
        <f>NBI_L2!BS83</f>
        <v>0</v>
      </c>
      <c r="BT83" s="27">
        <f>NBI_L2!BT83</f>
        <v>0</v>
      </c>
      <c r="BU83" s="27">
        <f>NBI_L2!BU83</f>
        <v>0</v>
      </c>
      <c r="BV83" s="27">
        <f>NBI_L2!BV83</f>
        <v>0</v>
      </c>
      <c r="BW83" s="27">
        <f>NBI_L2!BW83</f>
        <v>0</v>
      </c>
      <c r="BX83" s="27">
        <f>NBI_L2!BX83</f>
        <v>0</v>
      </c>
      <c r="BY83" s="27">
        <f>NBI_L2!BY83</f>
        <v>0</v>
      </c>
      <c r="BZ83" s="27">
        <f>NBI_L2!BZ83</f>
        <v>0</v>
      </c>
      <c r="CA83" s="27">
        <f>NBI_L2!CA83</f>
        <v>0</v>
      </c>
      <c r="CB83" s="27">
        <f>NBI_L2!CB83</f>
        <v>0</v>
      </c>
      <c r="CC83" s="27">
        <f>NBI_L2!CC83</f>
        <v>0</v>
      </c>
      <c r="CD83" s="27">
        <f>NBI_L2!CD83</f>
        <v>0</v>
      </c>
      <c r="CE83" s="27">
        <f>NBI_L2!CE83</f>
        <v>0</v>
      </c>
      <c r="CF83" s="27">
        <f>NBI_L2!CW83</f>
        <v>585995.59200190008</v>
      </c>
    </row>
    <row r="85" spans="1:84" outlineLevel="1" x14ac:dyDescent="0.2">
      <c r="B85" s="5" t="s">
        <v>257</v>
      </c>
      <c r="C85" s="5" t="s">
        <v>258</v>
      </c>
      <c r="D85" s="5" t="s">
        <v>259</v>
      </c>
      <c r="E85" s="5" t="s">
        <v>260</v>
      </c>
      <c r="F85" s="5" t="s">
        <v>262</v>
      </c>
      <c r="G85" s="5" t="s">
        <v>393</v>
      </c>
      <c r="H85" s="5" t="s">
        <v>264</v>
      </c>
      <c r="I85" s="5" t="s">
        <v>265</v>
      </c>
      <c r="J85" s="5" t="s">
        <v>266</v>
      </c>
      <c r="K85" s="5" t="s">
        <v>268</v>
      </c>
      <c r="L85" s="5" t="s">
        <v>269</v>
      </c>
      <c r="M85" s="5" t="s">
        <v>270</v>
      </c>
      <c r="N85" s="5" t="s">
        <v>271</v>
      </c>
      <c r="O85" s="5" t="s">
        <v>272</v>
      </c>
      <c r="P85" s="5" t="s">
        <v>273</v>
      </c>
      <c r="Q85" s="5" t="s">
        <v>274</v>
      </c>
      <c r="R85" s="5" t="s">
        <v>275</v>
      </c>
      <c r="S85" s="5" t="s">
        <v>276</v>
      </c>
      <c r="T85" s="5" t="s">
        <v>277</v>
      </c>
      <c r="U85" s="5" t="s">
        <v>279</v>
      </c>
      <c r="V85" s="5" t="s">
        <v>280</v>
      </c>
      <c r="W85" s="5" t="s">
        <v>281</v>
      </c>
      <c r="X85" s="5" t="s">
        <v>282</v>
      </c>
      <c r="Y85" s="5" t="s">
        <v>283</v>
      </c>
      <c r="Z85" s="5" t="s">
        <v>284</v>
      </c>
      <c r="AA85" s="5" t="s">
        <v>285</v>
      </c>
      <c r="AB85" s="5" t="s">
        <v>286</v>
      </c>
      <c r="AC85" s="5" t="s">
        <v>287</v>
      </c>
      <c r="AD85" s="5" t="s">
        <v>288</v>
      </c>
      <c r="AE85" s="5" t="s">
        <v>289</v>
      </c>
      <c r="AF85" s="5" t="s">
        <v>290</v>
      </c>
      <c r="AG85" s="5" t="s">
        <v>291</v>
      </c>
      <c r="AH85" s="5" t="s">
        <v>292</v>
      </c>
      <c r="AI85" s="5" t="s">
        <v>293</v>
      </c>
      <c r="AJ85" s="5" t="s">
        <v>294</v>
      </c>
      <c r="AK85" s="5" t="s">
        <v>394</v>
      </c>
      <c r="AL85" s="5" t="s">
        <v>299</v>
      </c>
      <c r="AM85" s="5" t="s">
        <v>300</v>
      </c>
      <c r="AN85" s="5" t="s">
        <v>301</v>
      </c>
      <c r="AO85" s="5" t="s">
        <v>302</v>
      </c>
      <c r="AP85" s="5" t="s">
        <v>303</v>
      </c>
      <c r="AQ85" s="5" t="s">
        <v>304</v>
      </c>
      <c r="AR85" s="5" t="s">
        <v>306</v>
      </c>
      <c r="AS85" s="5" t="s">
        <v>307</v>
      </c>
      <c r="AT85" s="5" t="s">
        <v>308</v>
      </c>
      <c r="AU85" s="5" t="s">
        <v>309</v>
      </c>
      <c r="AV85" s="5" t="s">
        <v>425</v>
      </c>
      <c r="AW85" s="5" t="s">
        <v>426</v>
      </c>
      <c r="AX85" s="5" t="s">
        <v>326</v>
      </c>
      <c r="AY85" s="5" t="s">
        <v>327</v>
      </c>
      <c r="AZ85" s="5" t="s">
        <v>329</v>
      </c>
      <c r="BA85" s="5" t="s">
        <v>330</v>
      </c>
      <c r="BB85" s="5" t="s">
        <v>331</v>
      </c>
      <c r="BC85" s="5" t="s">
        <v>332</v>
      </c>
      <c r="BD85" s="5" t="s">
        <v>333</v>
      </c>
      <c r="BE85" s="5" t="s">
        <v>334</v>
      </c>
      <c r="BF85" s="5" t="s">
        <v>335</v>
      </c>
      <c r="BG85" s="5" t="s">
        <v>336</v>
      </c>
      <c r="BH85" s="5" t="s">
        <v>337</v>
      </c>
      <c r="BI85" s="5" t="s">
        <v>338</v>
      </c>
      <c r="BJ85" s="5" t="s">
        <v>339</v>
      </c>
      <c r="BK85" s="5" t="s">
        <v>342</v>
      </c>
      <c r="BL85" s="5" t="s">
        <v>343</v>
      </c>
      <c r="BM85" s="5" t="s">
        <v>344</v>
      </c>
      <c r="BN85" s="5" t="s">
        <v>346</v>
      </c>
      <c r="BO85" s="5" t="s">
        <v>345</v>
      </c>
      <c r="BP85" s="5" t="s">
        <v>347</v>
      </c>
      <c r="BQ85" s="5" t="s">
        <v>348</v>
      </c>
      <c r="BR85" s="5" t="s">
        <v>349</v>
      </c>
      <c r="BS85" s="5" t="s">
        <v>340</v>
      </c>
      <c r="BT85" s="5" t="s">
        <v>341</v>
      </c>
      <c r="BU85" s="5" t="s">
        <v>311</v>
      </c>
      <c r="BV85" s="5" t="s">
        <v>312</v>
      </c>
      <c r="BW85" s="5" t="s">
        <v>350</v>
      </c>
      <c r="BX85" s="5" t="s">
        <v>351</v>
      </c>
      <c r="BY85" s="5" t="s">
        <v>352</v>
      </c>
      <c r="BZ85" s="5" t="s">
        <v>427</v>
      </c>
      <c r="CA85" s="5" t="s">
        <v>356</v>
      </c>
      <c r="CB85" s="5" t="s">
        <v>357</v>
      </c>
      <c r="CC85" s="5" t="s">
        <v>358</v>
      </c>
      <c r="CD85" s="5" t="s">
        <v>359</v>
      </c>
      <c r="CE85" s="5" t="s">
        <v>360</v>
      </c>
    </row>
    <row r="86" spans="1:84" outlineLevel="1" x14ac:dyDescent="0.2">
      <c r="A86" s="5" t="s">
        <v>257</v>
      </c>
      <c r="B86" s="26">
        <f t="array" ref="B86:CE167">Z/TRANSPOSE(X)</f>
        <v>0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0.7845130499312335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</row>
    <row r="87" spans="1:84" outlineLevel="1" x14ac:dyDescent="0.2">
      <c r="A87" s="5" t="s">
        <v>258</v>
      </c>
      <c r="B87" s="26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0.8396209773009734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</row>
    <row r="88" spans="1:84" outlineLevel="1" x14ac:dyDescent="0.2">
      <c r="A88" s="5" t="s">
        <v>259</v>
      </c>
      <c r="B88" s="26">
        <v>0</v>
      </c>
      <c r="C88" s="26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0.737967079762744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</row>
    <row r="89" spans="1:84" outlineLevel="1" x14ac:dyDescent="0.2">
      <c r="A89" s="5" t="s">
        <v>260</v>
      </c>
      <c r="B89" s="26">
        <v>0</v>
      </c>
      <c r="C89" s="26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0.8707621377611251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  <c r="BM89" s="26">
        <v>0</v>
      </c>
      <c r="BN89" s="26">
        <v>0</v>
      </c>
      <c r="BO89" s="26">
        <v>0</v>
      </c>
      <c r="BP89" s="26">
        <v>0</v>
      </c>
      <c r="BQ89" s="26">
        <v>0</v>
      </c>
      <c r="BR89" s="26">
        <v>0</v>
      </c>
      <c r="BS89" s="26">
        <v>0</v>
      </c>
      <c r="BT89" s="26">
        <v>0</v>
      </c>
      <c r="BU89" s="26">
        <v>0</v>
      </c>
      <c r="BV89" s="26">
        <v>0</v>
      </c>
      <c r="BW89" s="26">
        <v>0</v>
      </c>
      <c r="BX89" s="26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</row>
    <row r="90" spans="1:84" outlineLevel="1" x14ac:dyDescent="0.2">
      <c r="A90" s="5" t="s">
        <v>262</v>
      </c>
      <c r="B90" s="26">
        <v>0</v>
      </c>
      <c r="C90" s="26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0</v>
      </c>
      <c r="AU90" s="26">
        <v>0.99157132647679558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26">
        <v>0</v>
      </c>
      <c r="BM90" s="26">
        <v>0</v>
      </c>
      <c r="BN90" s="26">
        <v>0</v>
      </c>
      <c r="BO90" s="26">
        <v>0</v>
      </c>
      <c r="BP90" s="26">
        <v>0</v>
      </c>
      <c r="BQ90" s="26">
        <v>0</v>
      </c>
      <c r="BR90" s="26">
        <v>0</v>
      </c>
      <c r="BS90" s="26">
        <v>0</v>
      </c>
      <c r="BT90" s="26">
        <v>0</v>
      </c>
      <c r="BU90" s="26">
        <v>0</v>
      </c>
      <c r="BV90" s="26">
        <v>0</v>
      </c>
      <c r="BW90" s="26">
        <v>0</v>
      </c>
      <c r="BX90" s="26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</row>
    <row r="91" spans="1:84" outlineLevel="1" x14ac:dyDescent="0.2">
      <c r="A91" s="5" t="s">
        <v>393</v>
      </c>
      <c r="B91" s="26">
        <v>0</v>
      </c>
      <c r="C91" s="26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0</v>
      </c>
      <c r="AV91" s="26">
        <v>0.33794067194216554</v>
      </c>
      <c r="AW91" s="26">
        <v>0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0</v>
      </c>
      <c r="BD91" s="26">
        <v>0</v>
      </c>
      <c r="BE91" s="26">
        <v>0</v>
      </c>
      <c r="BF91" s="26">
        <v>0</v>
      </c>
      <c r="BG91" s="26">
        <v>0</v>
      </c>
      <c r="BH91" s="26">
        <v>0</v>
      </c>
      <c r="BI91" s="26">
        <v>0</v>
      </c>
      <c r="BJ91" s="26">
        <v>0</v>
      </c>
      <c r="BK91" s="26">
        <v>0</v>
      </c>
      <c r="BL91" s="26">
        <v>0</v>
      </c>
      <c r="BM91" s="26">
        <v>0</v>
      </c>
      <c r="BN91" s="26">
        <v>0</v>
      </c>
      <c r="BO91" s="26">
        <v>0</v>
      </c>
      <c r="BP91" s="26">
        <v>0</v>
      </c>
      <c r="BQ91" s="26">
        <v>0</v>
      </c>
      <c r="BR91" s="26">
        <v>0</v>
      </c>
      <c r="BS91" s="26">
        <v>0</v>
      </c>
      <c r="BT91" s="26">
        <v>0</v>
      </c>
      <c r="BU91" s="26">
        <v>0</v>
      </c>
      <c r="BV91" s="26">
        <v>0</v>
      </c>
      <c r="BW91" s="26">
        <v>0</v>
      </c>
      <c r="BX91" s="26">
        <v>0</v>
      </c>
      <c r="BY91" s="26">
        <v>0</v>
      </c>
      <c r="BZ91" s="26">
        <v>0</v>
      </c>
      <c r="CA91" s="26">
        <v>0</v>
      </c>
      <c r="CB91" s="26">
        <v>0</v>
      </c>
      <c r="CC91" s="26">
        <v>0</v>
      </c>
      <c r="CD91" s="26">
        <v>0</v>
      </c>
      <c r="CE91" s="26">
        <v>0</v>
      </c>
    </row>
    <row r="92" spans="1:84" outlineLevel="1" x14ac:dyDescent="0.2">
      <c r="A92" s="5" t="s">
        <v>264</v>
      </c>
      <c r="B92" s="26">
        <v>0</v>
      </c>
      <c r="C92" s="26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0.63799308901727181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</row>
    <row r="93" spans="1:84" outlineLevel="1" x14ac:dyDescent="0.2">
      <c r="A93" s="5" t="s">
        <v>265</v>
      </c>
      <c r="B93" s="26">
        <v>0</v>
      </c>
      <c r="C93" s="26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0.4553495145436155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</row>
    <row r="94" spans="1:84" outlineLevel="1" x14ac:dyDescent="0.2">
      <c r="A94" s="5" t="s">
        <v>266</v>
      </c>
      <c r="B94" s="26">
        <v>0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0.39317346655355156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</row>
    <row r="95" spans="1:84" outlineLevel="1" x14ac:dyDescent="0.2">
      <c r="A95" s="5" t="s">
        <v>268</v>
      </c>
      <c r="B95" s="26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0.42942759207868925</v>
      </c>
      <c r="BA95" s="26">
        <v>0</v>
      </c>
      <c r="BB95" s="26">
        <v>0</v>
      </c>
      <c r="BC95" s="26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26">
        <v>0</v>
      </c>
      <c r="BM95" s="26">
        <v>0</v>
      </c>
      <c r="BN95" s="26">
        <v>0</v>
      </c>
      <c r="BO95" s="26">
        <v>0</v>
      </c>
      <c r="BP95" s="26">
        <v>0</v>
      </c>
      <c r="BQ95" s="26">
        <v>0</v>
      </c>
      <c r="BR95" s="26">
        <v>0</v>
      </c>
      <c r="BS95" s="26">
        <v>0</v>
      </c>
      <c r="BT95" s="26">
        <v>0</v>
      </c>
      <c r="BU95" s="26">
        <v>0</v>
      </c>
      <c r="BV95" s="26">
        <v>0</v>
      </c>
      <c r="BW95" s="26">
        <v>0</v>
      </c>
      <c r="BX95" s="26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</row>
    <row r="96" spans="1:84" outlineLevel="1" x14ac:dyDescent="0.2">
      <c r="A96" s="5" t="s">
        <v>269</v>
      </c>
      <c r="B96" s="26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0.32076174913817862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</row>
    <row r="97" spans="1:83" outlineLevel="1" x14ac:dyDescent="0.2">
      <c r="A97" s="5" t="s">
        <v>270</v>
      </c>
      <c r="B97" s="26">
        <v>0</v>
      </c>
      <c r="C97" s="26">
        <v>0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  <c r="AR97" s="26">
        <v>0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 s="26">
        <v>0</v>
      </c>
      <c r="AY97" s="26">
        <v>0</v>
      </c>
      <c r="AZ97" s="26">
        <v>0</v>
      </c>
      <c r="BA97" s="26">
        <v>0</v>
      </c>
      <c r="BB97" s="26">
        <v>0.71655185989524917</v>
      </c>
      <c r="BC97" s="26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0</v>
      </c>
      <c r="BI97" s="26">
        <v>0</v>
      </c>
      <c r="BJ97" s="26">
        <v>0</v>
      </c>
      <c r="BK97" s="26">
        <v>0</v>
      </c>
      <c r="BL97" s="26">
        <v>0</v>
      </c>
      <c r="BM97" s="26">
        <v>0</v>
      </c>
      <c r="BN97" s="26">
        <v>0</v>
      </c>
      <c r="BO97" s="26">
        <v>0</v>
      </c>
      <c r="BP97" s="26">
        <v>0</v>
      </c>
      <c r="BQ97" s="26">
        <v>0</v>
      </c>
      <c r="BR97" s="26">
        <v>0</v>
      </c>
      <c r="BS97" s="26">
        <v>0</v>
      </c>
      <c r="BT97" s="26">
        <v>0</v>
      </c>
      <c r="BU97" s="26">
        <v>0</v>
      </c>
      <c r="BV97" s="26">
        <v>0</v>
      </c>
      <c r="BW97" s="26">
        <v>0</v>
      </c>
      <c r="BX97" s="26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0</v>
      </c>
      <c r="CD97" s="26">
        <v>0</v>
      </c>
      <c r="CE97" s="26">
        <v>0</v>
      </c>
    </row>
    <row r="98" spans="1:83" outlineLevel="1" x14ac:dyDescent="0.2">
      <c r="A98" s="5" t="s">
        <v>271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0.59664051688302255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</row>
    <row r="99" spans="1:83" outlineLevel="1" x14ac:dyDescent="0.2">
      <c r="A99" s="5" t="s">
        <v>272</v>
      </c>
      <c r="B99" s="26">
        <v>0</v>
      </c>
      <c r="C99" s="26">
        <v>0</v>
      </c>
      <c r="D99" s="26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0</v>
      </c>
      <c r="AM99" s="26">
        <v>0</v>
      </c>
      <c r="AN99" s="26">
        <v>0</v>
      </c>
      <c r="AO99" s="26">
        <v>0</v>
      </c>
      <c r="AP99" s="26">
        <v>0</v>
      </c>
      <c r="AQ99" s="26">
        <v>0</v>
      </c>
      <c r="AR99" s="26">
        <v>0</v>
      </c>
      <c r="AS99" s="26">
        <v>0</v>
      </c>
      <c r="AT99" s="26">
        <v>0</v>
      </c>
      <c r="AU99" s="26">
        <v>0</v>
      </c>
      <c r="AV99" s="26">
        <v>0</v>
      </c>
      <c r="AW99" s="26">
        <v>0</v>
      </c>
      <c r="AX99" s="26">
        <v>0</v>
      </c>
      <c r="AY99" s="26">
        <v>0</v>
      </c>
      <c r="AZ99" s="26">
        <v>0</v>
      </c>
      <c r="BA99" s="26">
        <v>0</v>
      </c>
      <c r="BB99" s="26">
        <v>0</v>
      </c>
      <c r="BC99" s="26">
        <v>0</v>
      </c>
      <c r="BD99" s="26">
        <v>0.51864245369196604</v>
      </c>
      <c r="BE99" s="26">
        <v>0</v>
      </c>
      <c r="BF99" s="26">
        <v>0</v>
      </c>
      <c r="BG99" s="26">
        <v>0</v>
      </c>
      <c r="BH99" s="26">
        <v>0</v>
      </c>
      <c r="BI99" s="26">
        <v>0</v>
      </c>
      <c r="BJ99" s="26">
        <v>0</v>
      </c>
      <c r="BK99" s="26">
        <v>0</v>
      </c>
      <c r="BL99" s="26">
        <v>0</v>
      </c>
      <c r="BM99" s="26">
        <v>0</v>
      </c>
      <c r="BN99" s="26">
        <v>0</v>
      </c>
      <c r="BO99" s="26">
        <v>0</v>
      </c>
      <c r="BP99" s="26">
        <v>0</v>
      </c>
      <c r="BQ99" s="26">
        <v>0</v>
      </c>
      <c r="BR99" s="26">
        <v>0</v>
      </c>
      <c r="BS99" s="26">
        <v>0</v>
      </c>
      <c r="BT99" s="26">
        <v>0</v>
      </c>
      <c r="BU99" s="26">
        <v>0</v>
      </c>
      <c r="BV99" s="26">
        <v>0</v>
      </c>
      <c r="BW99" s="26">
        <v>0</v>
      </c>
      <c r="BX99" s="26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</row>
    <row r="100" spans="1:83" outlineLevel="1" x14ac:dyDescent="0.2">
      <c r="A100" s="5" t="s">
        <v>273</v>
      </c>
      <c r="B100" s="26">
        <v>0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0.41064993317793935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</row>
    <row r="101" spans="1:83" outlineLevel="1" x14ac:dyDescent="0.2">
      <c r="A101" s="5" t="s">
        <v>274</v>
      </c>
      <c r="B101" s="26">
        <v>0</v>
      </c>
      <c r="C101" s="26">
        <v>0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0.48058344325798841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>
        <v>0</v>
      </c>
      <c r="BN101" s="26">
        <v>0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>
        <v>0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</row>
    <row r="102" spans="1:83" outlineLevel="1" x14ac:dyDescent="0.2">
      <c r="A102" s="5" t="s">
        <v>275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0.46968136782830461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>
        <v>0</v>
      </c>
      <c r="BN102" s="26">
        <v>0</v>
      </c>
      <c r="BO102" s="26">
        <v>0</v>
      </c>
      <c r="BP102" s="26">
        <v>0</v>
      </c>
      <c r="BQ102" s="26">
        <v>0</v>
      </c>
      <c r="BR102" s="26">
        <v>0</v>
      </c>
      <c r="BS102" s="26">
        <v>0</v>
      </c>
      <c r="BT102" s="26">
        <v>0</v>
      </c>
      <c r="BU102" s="26">
        <v>0</v>
      </c>
      <c r="BV102" s="26">
        <v>0</v>
      </c>
      <c r="BW102" s="26">
        <v>0</v>
      </c>
      <c r="BX102" s="26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</row>
    <row r="103" spans="1:83" outlineLevel="1" x14ac:dyDescent="0.2">
      <c r="A103" s="5" t="s">
        <v>276</v>
      </c>
      <c r="B103" s="26">
        <v>0</v>
      </c>
      <c r="C103" s="26">
        <v>0</v>
      </c>
      <c r="D103" s="26">
        <v>0</v>
      </c>
      <c r="E103" s="26">
        <v>0</v>
      </c>
      <c r="F103" s="26">
        <v>0</v>
      </c>
      <c r="G103" s="26">
        <v>0</v>
      </c>
      <c r="H103" s="26">
        <v>0</v>
      </c>
      <c r="I103" s="26">
        <v>0</v>
      </c>
      <c r="J103" s="26">
        <v>0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  <c r="AQ103" s="26">
        <v>0</v>
      </c>
      <c r="AR103" s="26">
        <v>0</v>
      </c>
      <c r="AS103" s="26">
        <v>0</v>
      </c>
      <c r="AT103" s="26">
        <v>0</v>
      </c>
      <c r="AU103" s="26">
        <v>0</v>
      </c>
      <c r="AV103" s="26">
        <v>0</v>
      </c>
      <c r="AW103" s="26">
        <v>0</v>
      </c>
      <c r="AX103" s="26">
        <v>0</v>
      </c>
      <c r="AY103" s="26">
        <v>0</v>
      </c>
      <c r="AZ103" s="26">
        <v>0</v>
      </c>
      <c r="BA103" s="26">
        <v>0</v>
      </c>
      <c r="BB103" s="26">
        <v>0</v>
      </c>
      <c r="BC103" s="26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0.41004653854757678</v>
      </c>
      <c r="BI103" s="26">
        <v>0</v>
      </c>
      <c r="BJ103" s="26">
        <v>0</v>
      </c>
      <c r="BK103" s="26">
        <v>0</v>
      </c>
      <c r="BL103" s="26">
        <v>0</v>
      </c>
      <c r="BM103" s="26">
        <v>0</v>
      </c>
      <c r="BN103" s="26">
        <v>0</v>
      </c>
      <c r="BO103" s="26">
        <v>0</v>
      </c>
      <c r="BP103" s="26">
        <v>0</v>
      </c>
      <c r="BQ103" s="26">
        <v>0</v>
      </c>
      <c r="BR103" s="26">
        <v>0</v>
      </c>
      <c r="BS103" s="26">
        <v>0</v>
      </c>
      <c r="BT103" s="26">
        <v>0</v>
      </c>
      <c r="BU103" s="26">
        <v>0</v>
      </c>
      <c r="BV103" s="26">
        <v>0</v>
      </c>
      <c r="BW103" s="26">
        <v>0</v>
      </c>
      <c r="BX103" s="26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</row>
    <row r="104" spans="1:83" outlineLevel="1" x14ac:dyDescent="0.2">
      <c r="A104" s="5" t="s">
        <v>277</v>
      </c>
      <c r="B104" s="26">
        <v>0</v>
      </c>
      <c r="C104" s="26">
        <v>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0</v>
      </c>
      <c r="AK104" s="26">
        <v>0</v>
      </c>
      <c r="AL104" s="26">
        <v>0</v>
      </c>
      <c r="AM104" s="26">
        <v>0</v>
      </c>
      <c r="AN104" s="26">
        <v>0</v>
      </c>
      <c r="AO104" s="26">
        <v>0</v>
      </c>
      <c r="AP104" s="26">
        <v>0</v>
      </c>
      <c r="AQ104" s="26">
        <v>0</v>
      </c>
      <c r="AR104" s="26">
        <v>0</v>
      </c>
      <c r="AS104" s="26">
        <v>0</v>
      </c>
      <c r="AT104" s="26">
        <v>0</v>
      </c>
      <c r="AU104" s="26">
        <v>0</v>
      </c>
      <c r="AV104" s="26">
        <v>0</v>
      </c>
      <c r="AW104" s="26">
        <v>0</v>
      </c>
      <c r="AX104" s="26">
        <v>0</v>
      </c>
      <c r="AY104" s="26">
        <v>0</v>
      </c>
      <c r="AZ104" s="26">
        <v>0</v>
      </c>
      <c r="BA104" s="26">
        <v>0</v>
      </c>
      <c r="BB104" s="26">
        <v>0</v>
      </c>
      <c r="BC104" s="26">
        <v>0</v>
      </c>
      <c r="BD104" s="26">
        <v>0</v>
      </c>
      <c r="BE104" s="26">
        <v>0</v>
      </c>
      <c r="BF104" s="26">
        <v>0</v>
      </c>
      <c r="BG104" s="26">
        <v>0</v>
      </c>
      <c r="BH104" s="26">
        <v>0</v>
      </c>
      <c r="BI104" s="26">
        <v>0.49088619091314123</v>
      </c>
      <c r="BJ104" s="26">
        <v>0</v>
      </c>
      <c r="BK104" s="26">
        <v>0</v>
      </c>
      <c r="BL104" s="26">
        <v>0</v>
      </c>
      <c r="BM104" s="26">
        <v>0</v>
      </c>
      <c r="BN104" s="26">
        <v>0</v>
      </c>
      <c r="BO104" s="26">
        <v>0</v>
      </c>
      <c r="BP104" s="26">
        <v>0</v>
      </c>
      <c r="BQ104" s="26">
        <v>0</v>
      </c>
      <c r="BR104" s="26">
        <v>0</v>
      </c>
      <c r="BS104" s="26">
        <v>0</v>
      </c>
      <c r="BT104" s="26">
        <v>0</v>
      </c>
      <c r="BU104" s="26">
        <v>0</v>
      </c>
      <c r="BV104" s="26">
        <v>0</v>
      </c>
      <c r="BW104" s="26">
        <v>0</v>
      </c>
      <c r="BX104" s="26">
        <v>0</v>
      </c>
      <c r="BY104" s="26">
        <v>0</v>
      </c>
      <c r="BZ104" s="26">
        <v>0</v>
      </c>
      <c r="CA104" s="26">
        <v>0</v>
      </c>
      <c r="CB104" s="26">
        <v>0</v>
      </c>
      <c r="CC104" s="26">
        <v>0</v>
      </c>
      <c r="CD104" s="26">
        <v>0</v>
      </c>
      <c r="CE104" s="26">
        <v>0</v>
      </c>
    </row>
    <row r="105" spans="1:83" outlineLevel="1" x14ac:dyDescent="0.2">
      <c r="A105" s="5" t="s">
        <v>279</v>
      </c>
      <c r="B105" s="26">
        <v>0</v>
      </c>
      <c r="C105" s="26">
        <v>0</v>
      </c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0</v>
      </c>
      <c r="BI105" s="26">
        <v>0</v>
      </c>
      <c r="BJ105" s="26">
        <v>0.54202152154225025</v>
      </c>
      <c r="BK105" s="26">
        <v>0</v>
      </c>
      <c r="BL105" s="26">
        <v>0</v>
      </c>
      <c r="BM105" s="26">
        <v>0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0</v>
      </c>
      <c r="BU105" s="26">
        <v>0</v>
      </c>
      <c r="BV105" s="26">
        <v>0</v>
      </c>
      <c r="BW105" s="26">
        <v>0</v>
      </c>
      <c r="BX105" s="26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0</v>
      </c>
      <c r="CE105" s="26">
        <v>0</v>
      </c>
    </row>
    <row r="106" spans="1:83" outlineLevel="1" x14ac:dyDescent="0.2">
      <c r="A106" s="5" t="s">
        <v>280</v>
      </c>
      <c r="B106" s="26">
        <v>0</v>
      </c>
      <c r="C106" s="26">
        <v>0</v>
      </c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0.66016357922295787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>
        <v>0</v>
      </c>
      <c r="BR106" s="26">
        <v>0</v>
      </c>
      <c r="BS106" s="26">
        <v>0</v>
      </c>
      <c r="BT106" s="26">
        <v>0</v>
      </c>
      <c r="BU106" s="26">
        <v>0</v>
      </c>
      <c r="BV106" s="26">
        <v>0</v>
      </c>
      <c r="BW106" s="26">
        <v>0</v>
      </c>
      <c r="BX106" s="26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</row>
    <row r="107" spans="1:83" outlineLevel="1" x14ac:dyDescent="0.2">
      <c r="A107" s="5" t="s">
        <v>281</v>
      </c>
      <c r="B107" s="26">
        <v>0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  <c r="AQ107" s="26">
        <v>0</v>
      </c>
      <c r="AR107" s="26">
        <v>0</v>
      </c>
      <c r="AS107" s="26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0</v>
      </c>
      <c r="AY107" s="26">
        <v>0</v>
      </c>
      <c r="AZ107" s="26">
        <v>0</v>
      </c>
      <c r="BA107" s="26">
        <v>0</v>
      </c>
      <c r="BB107" s="26">
        <v>0</v>
      </c>
      <c r="BC107" s="26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0</v>
      </c>
      <c r="BI107" s="26">
        <v>0</v>
      </c>
      <c r="BJ107" s="26">
        <v>0</v>
      </c>
      <c r="BK107" s="26">
        <v>0</v>
      </c>
      <c r="BL107" s="26">
        <v>0.54067514289950791</v>
      </c>
      <c r="BM107" s="26">
        <v>0</v>
      </c>
      <c r="BN107" s="26">
        <v>0</v>
      </c>
      <c r="BO107" s="26">
        <v>0</v>
      </c>
      <c r="BP107" s="26">
        <v>0</v>
      </c>
      <c r="BQ107" s="26">
        <v>0</v>
      </c>
      <c r="BR107" s="26">
        <v>0</v>
      </c>
      <c r="BS107" s="26">
        <v>0</v>
      </c>
      <c r="BT107" s="26">
        <v>0</v>
      </c>
      <c r="BU107" s="26">
        <v>0</v>
      </c>
      <c r="BV107" s="26">
        <v>0</v>
      </c>
      <c r="BW107" s="26">
        <v>0</v>
      </c>
      <c r="BX107" s="26">
        <v>0</v>
      </c>
      <c r="BY107" s="26">
        <v>0</v>
      </c>
      <c r="BZ107" s="26">
        <v>0</v>
      </c>
      <c r="CA107" s="26">
        <v>0</v>
      </c>
      <c r="CB107" s="26">
        <v>0</v>
      </c>
      <c r="CC107" s="26">
        <v>0</v>
      </c>
      <c r="CD107" s="26">
        <v>0</v>
      </c>
      <c r="CE107" s="26">
        <v>0</v>
      </c>
    </row>
    <row r="108" spans="1:83" outlineLevel="1" x14ac:dyDescent="0.2">
      <c r="A108" s="5" t="s">
        <v>282</v>
      </c>
      <c r="B108" s="26">
        <v>0</v>
      </c>
      <c r="C108" s="26">
        <v>0</v>
      </c>
      <c r="D108" s="26">
        <v>0</v>
      </c>
      <c r="E108" s="26">
        <v>0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0.56485162129071065</v>
      </c>
      <c r="BN108" s="26">
        <v>0</v>
      </c>
      <c r="BO108" s="26">
        <v>0</v>
      </c>
      <c r="BP108" s="26">
        <v>0</v>
      </c>
      <c r="BQ108" s="26">
        <v>0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</row>
    <row r="109" spans="1:83" outlineLevel="1" x14ac:dyDescent="0.2">
      <c r="A109" s="5" t="s">
        <v>283</v>
      </c>
      <c r="B109" s="26">
        <v>0</v>
      </c>
      <c r="C109" s="26">
        <v>0</v>
      </c>
      <c r="D109" s="26">
        <v>0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>
        <v>0</v>
      </c>
      <c r="BN109" s="26">
        <v>0.34383139491635928</v>
      </c>
      <c r="BO109" s="26">
        <v>0</v>
      </c>
      <c r="BP109" s="26">
        <v>0</v>
      </c>
      <c r="BQ109" s="26">
        <v>0</v>
      </c>
      <c r="BR109" s="26">
        <v>0</v>
      </c>
      <c r="BS109" s="26">
        <v>0</v>
      </c>
      <c r="BT109" s="26">
        <v>0</v>
      </c>
      <c r="BU109" s="26">
        <v>0</v>
      </c>
      <c r="BV109" s="26">
        <v>0</v>
      </c>
      <c r="BW109" s="26">
        <v>0</v>
      </c>
      <c r="BX109" s="26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0</v>
      </c>
      <c r="CD109" s="26">
        <v>0</v>
      </c>
      <c r="CE109" s="26">
        <v>0</v>
      </c>
    </row>
    <row r="110" spans="1:83" outlineLevel="1" x14ac:dyDescent="0.2">
      <c r="A110" s="5" t="s">
        <v>284</v>
      </c>
      <c r="B110" s="26">
        <v>0</v>
      </c>
      <c r="C110" s="26">
        <v>0</v>
      </c>
      <c r="D110" s="26">
        <v>0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>
        <v>0</v>
      </c>
      <c r="BN110" s="26">
        <v>0</v>
      </c>
      <c r="BO110" s="26">
        <v>0.37196769293044696</v>
      </c>
      <c r="BP110" s="26">
        <v>0</v>
      </c>
      <c r="BQ110" s="26">
        <v>0</v>
      </c>
      <c r="BR110" s="26">
        <v>0</v>
      </c>
      <c r="BS110" s="26">
        <v>0</v>
      </c>
      <c r="BT110" s="26">
        <v>0</v>
      </c>
      <c r="BU110" s="26">
        <v>0</v>
      </c>
      <c r="BV110" s="26">
        <v>0</v>
      </c>
      <c r="BW110" s="26">
        <v>0</v>
      </c>
      <c r="BX110" s="26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</row>
    <row r="111" spans="1:83" outlineLevel="1" x14ac:dyDescent="0.2">
      <c r="A111" s="5" t="s">
        <v>285</v>
      </c>
      <c r="B111" s="26">
        <v>0</v>
      </c>
      <c r="C111" s="26">
        <v>0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  <c r="AR111" s="26">
        <v>0</v>
      </c>
      <c r="AS111" s="26">
        <v>0</v>
      </c>
      <c r="AT111" s="26">
        <v>0</v>
      </c>
      <c r="AU111" s="26">
        <v>0</v>
      </c>
      <c r="AV111" s="26">
        <v>0</v>
      </c>
      <c r="AW111" s="26">
        <v>0</v>
      </c>
      <c r="AX111" s="26">
        <v>0</v>
      </c>
      <c r="AY111" s="26">
        <v>0</v>
      </c>
      <c r="AZ111" s="26">
        <v>0</v>
      </c>
      <c r="BA111" s="26">
        <v>0</v>
      </c>
      <c r="BB111" s="26">
        <v>0</v>
      </c>
      <c r="BC111" s="26">
        <v>0</v>
      </c>
      <c r="BD111" s="26">
        <v>0</v>
      </c>
      <c r="BE111" s="26">
        <v>0</v>
      </c>
      <c r="BF111" s="26">
        <v>0</v>
      </c>
      <c r="BG111" s="26">
        <v>0</v>
      </c>
      <c r="BH111" s="26">
        <v>0</v>
      </c>
      <c r="BI111" s="26">
        <v>0</v>
      </c>
      <c r="BJ111" s="26">
        <v>0</v>
      </c>
      <c r="BK111" s="26">
        <v>0</v>
      </c>
      <c r="BL111" s="26">
        <v>0</v>
      </c>
      <c r="BM111" s="26">
        <v>0</v>
      </c>
      <c r="BN111" s="26">
        <v>0</v>
      </c>
      <c r="BO111" s="26">
        <v>0</v>
      </c>
      <c r="BP111" s="26">
        <v>0.20612323048724379</v>
      </c>
      <c r="BQ111" s="26">
        <v>0</v>
      </c>
      <c r="BR111" s="26">
        <v>0</v>
      </c>
      <c r="BS111" s="26">
        <v>0</v>
      </c>
      <c r="BT111" s="26">
        <v>0</v>
      </c>
      <c r="BU111" s="26">
        <v>0</v>
      </c>
      <c r="BV111" s="26">
        <v>0</v>
      </c>
      <c r="BW111" s="26">
        <v>0</v>
      </c>
      <c r="BX111" s="26">
        <v>0</v>
      </c>
      <c r="BY111" s="26">
        <v>0</v>
      </c>
      <c r="BZ111" s="26">
        <v>0</v>
      </c>
      <c r="CA111" s="26">
        <v>0</v>
      </c>
      <c r="CB111" s="26">
        <v>0</v>
      </c>
      <c r="CC111" s="26">
        <v>0</v>
      </c>
      <c r="CD111" s="26">
        <v>0</v>
      </c>
      <c r="CE111" s="26">
        <v>0</v>
      </c>
    </row>
    <row r="112" spans="1:83" outlineLevel="1" x14ac:dyDescent="0.2">
      <c r="A112" s="5" t="s">
        <v>286</v>
      </c>
      <c r="B112" s="26">
        <v>0</v>
      </c>
      <c r="C112" s="26">
        <v>0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>
        <v>0.36482355110550624</v>
      </c>
      <c r="BR112" s="26">
        <v>0</v>
      </c>
      <c r="BS112" s="26">
        <v>0</v>
      </c>
      <c r="BT112" s="26">
        <v>0</v>
      </c>
      <c r="BU112" s="26">
        <v>0</v>
      </c>
      <c r="BV112" s="26">
        <v>0</v>
      </c>
      <c r="BW112" s="26">
        <v>0</v>
      </c>
      <c r="BX112" s="26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</row>
    <row r="113" spans="1:83" outlineLevel="1" x14ac:dyDescent="0.2">
      <c r="A113" s="5" t="s">
        <v>287</v>
      </c>
      <c r="B113" s="26">
        <v>0</v>
      </c>
      <c r="C113" s="26">
        <v>0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0</v>
      </c>
      <c r="BR113" s="26">
        <v>0.38092927886465344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</row>
    <row r="114" spans="1:83" outlineLevel="1" x14ac:dyDescent="0.2">
      <c r="A114" s="5" t="s">
        <v>288</v>
      </c>
      <c r="B114" s="26">
        <v>0</v>
      </c>
      <c r="C114" s="26">
        <v>0</v>
      </c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6">
        <v>0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26">
        <v>0</v>
      </c>
      <c r="BM114" s="26">
        <v>0</v>
      </c>
      <c r="BN114" s="26">
        <v>0</v>
      </c>
      <c r="BO114" s="26">
        <v>0</v>
      </c>
      <c r="BP114" s="26">
        <v>0</v>
      </c>
      <c r="BQ114" s="26">
        <v>0</v>
      </c>
      <c r="BR114" s="26">
        <v>0</v>
      </c>
      <c r="BS114" s="26">
        <v>0.51483984892199053</v>
      </c>
      <c r="BT114" s="26">
        <v>0</v>
      </c>
      <c r="BU114" s="26">
        <v>0</v>
      </c>
      <c r="BV114" s="26">
        <v>0</v>
      </c>
      <c r="BW114" s="26">
        <v>0</v>
      </c>
      <c r="BX114" s="26">
        <v>0</v>
      </c>
      <c r="BY114" s="26">
        <v>0</v>
      </c>
      <c r="BZ114" s="26">
        <v>0</v>
      </c>
      <c r="CA114" s="26">
        <v>0</v>
      </c>
      <c r="CB114" s="26">
        <v>0</v>
      </c>
      <c r="CC114" s="26">
        <v>0</v>
      </c>
      <c r="CD114" s="26">
        <v>0</v>
      </c>
      <c r="CE114" s="26">
        <v>0</v>
      </c>
    </row>
    <row r="115" spans="1:83" outlineLevel="1" x14ac:dyDescent="0.2">
      <c r="A115" s="5" t="s">
        <v>289</v>
      </c>
      <c r="B115" s="26">
        <v>0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  <c r="BP115" s="26">
        <v>0</v>
      </c>
      <c r="BQ115" s="26">
        <v>0</v>
      </c>
      <c r="BR115" s="26">
        <v>0</v>
      </c>
      <c r="BS115" s="26">
        <v>0</v>
      </c>
      <c r="BT115" s="26">
        <v>0.5133652986460312</v>
      </c>
      <c r="BU115" s="26">
        <v>0</v>
      </c>
      <c r="BV115" s="26">
        <v>0</v>
      </c>
      <c r="BW115" s="26">
        <v>0</v>
      </c>
      <c r="BX115" s="26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</row>
    <row r="116" spans="1:83" outlineLevel="1" x14ac:dyDescent="0.2">
      <c r="A116" s="5" t="s">
        <v>290</v>
      </c>
      <c r="B116" s="26">
        <v>0</v>
      </c>
      <c r="C116" s="26">
        <v>0</v>
      </c>
      <c r="D116" s="26">
        <v>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0</v>
      </c>
      <c r="AZ116" s="26">
        <v>0</v>
      </c>
      <c r="BA116" s="26">
        <v>0</v>
      </c>
      <c r="BB116" s="26">
        <v>0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0</v>
      </c>
      <c r="BJ116" s="26">
        <v>0</v>
      </c>
      <c r="BK116" s="26">
        <v>0</v>
      </c>
      <c r="BL116" s="26">
        <v>0</v>
      </c>
      <c r="BM116" s="26">
        <v>0</v>
      </c>
      <c r="BN116" s="26">
        <v>0</v>
      </c>
      <c r="BO116" s="26">
        <v>0</v>
      </c>
      <c r="BP116" s="26">
        <v>0</v>
      </c>
      <c r="BQ116" s="26">
        <v>0</v>
      </c>
      <c r="BR116" s="26">
        <v>0</v>
      </c>
      <c r="BS116" s="26">
        <v>0</v>
      </c>
      <c r="BT116" s="26">
        <v>0</v>
      </c>
      <c r="BU116" s="26">
        <v>0.95452638755553398</v>
      </c>
      <c r="BV116" s="26">
        <v>0</v>
      </c>
      <c r="BW116" s="26">
        <v>0</v>
      </c>
      <c r="BX116" s="26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</row>
    <row r="117" spans="1:83" outlineLevel="1" x14ac:dyDescent="0.2">
      <c r="A117" s="5" t="s">
        <v>291</v>
      </c>
      <c r="B117" s="26">
        <v>0</v>
      </c>
      <c r="C117" s="26">
        <v>0</v>
      </c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0.95216450036249223</v>
      </c>
      <c r="BW117" s="26">
        <v>0</v>
      </c>
      <c r="BX117" s="26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</row>
    <row r="118" spans="1:83" outlineLevel="1" x14ac:dyDescent="0.2">
      <c r="A118" s="5" t="s">
        <v>292</v>
      </c>
      <c r="B118" s="26">
        <v>0</v>
      </c>
      <c r="C118" s="26">
        <v>0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0</v>
      </c>
      <c r="BW118" s="26">
        <v>0.94337927338030247</v>
      </c>
      <c r="BX118" s="26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0</v>
      </c>
      <c r="CD118" s="26">
        <v>0</v>
      </c>
      <c r="CE118" s="26">
        <v>0</v>
      </c>
    </row>
    <row r="119" spans="1:83" outlineLevel="1" x14ac:dyDescent="0.2">
      <c r="A119" s="5" t="s">
        <v>293</v>
      </c>
      <c r="B119" s="26">
        <v>0</v>
      </c>
      <c r="C119" s="26">
        <v>0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0.96440161318024786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</row>
    <row r="120" spans="1:83" outlineLevel="1" x14ac:dyDescent="0.2">
      <c r="A120" s="5" t="s">
        <v>294</v>
      </c>
      <c r="B120" s="26">
        <v>0</v>
      </c>
      <c r="C120" s="26">
        <v>0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>
        <v>0</v>
      </c>
      <c r="BN120" s="26">
        <v>0</v>
      </c>
      <c r="BO120" s="26">
        <v>0</v>
      </c>
      <c r="BP120" s="26">
        <v>0</v>
      </c>
      <c r="BQ120" s="26">
        <v>0</v>
      </c>
      <c r="BR120" s="26">
        <v>0</v>
      </c>
      <c r="BS120" s="26">
        <v>0</v>
      </c>
      <c r="BT120" s="26">
        <v>0</v>
      </c>
      <c r="BU120" s="26">
        <v>0</v>
      </c>
      <c r="BV120" s="26">
        <v>0</v>
      </c>
      <c r="BW120" s="26">
        <v>0</v>
      </c>
      <c r="BX120" s="26">
        <v>0</v>
      </c>
      <c r="BY120" s="26">
        <v>0.80443924951734314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</row>
    <row r="121" spans="1:83" outlineLevel="1" x14ac:dyDescent="0.2">
      <c r="A121" s="5" t="s">
        <v>394</v>
      </c>
      <c r="B121" s="26">
        <v>0</v>
      </c>
      <c r="C121" s="26">
        <v>0</v>
      </c>
      <c r="D121" s="26">
        <v>0</v>
      </c>
      <c r="E121" s="26">
        <v>0</v>
      </c>
      <c r="F121" s="26">
        <v>0</v>
      </c>
      <c r="G121" s="26">
        <v>0</v>
      </c>
      <c r="H121" s="26">
        <v>0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0</v>
      </c>
      <c r="BI121" s="26">
        <v>0</v>
      </c>
      <c r="BJ121" s="26">
        <v>0</v>
      </c>
      <c r="BK121" s="26">
        <v>0</v>
      </c>
      <c r="BL121" s="26">
        <v>0</v>
      </c>
      <c r="BM121" s="26">
        <v>0</v>
      </c>
      <c r="BN121" s="26">
        <v>0</v>
      </c>
      <c r="BO121" s="26">
        <v>0</v>
      </c>
      <c r="BP121" s="26">
        <v>0</v>
      </c>
      <c r="BQ121" s="26">
        <v>0</v>
      </c>
      <c r="BR121" s="26">
        <v>0</v>
      </c>
      <c r="BS121" s="26">
        <v>0</v>
      </c>
      <c r="BT121" s="26">
        <v>0</v>
      </c>
      <c r="BU121" s="26">
        <v>0</v>
      </c>
      <c r="BV121" s="26">
        <v>0</v>
      </c>
      <c r="BW121" s="26">
        <v>0</v>
      </c>
      <c r="BX121" s="26">
        <v>0</v>
      </c>
      <c r="BY121" s="26">
        <v>0</v>
      </c>
      <c r="BZ121" s="26">
        <v>0.97848296989031291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</row>
    <row r="122" spans="1:83" outlineLevel="1" x14ac:dyDescent="0.2">
      <c r="A122" s="5" t="s">
        <v>299</v>
      </c>
      <c r="B122" s="26">
        <v>0</v>
      </c>
      <c r="C122" s="26">
        <v>0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>
        <v>0</v>
      </c>
      <c r="BR122" s="26">
        <v>0</v>
      </c>
      <c r="BS122" s="26">
        <v>0</v>
      </c>
      <c r="BT122" s="26">
        <v>0</v>
      </c>
      <c r="BU122" s="26">
        <v>0</v>
      </c>
      <c r="BV122" s="26">
        <v>0</v>
      </c>
      <c r="BW122" s="26">
        <v>0</v>
      </c>
      <c r="BX122" s="26">
        <v>0</v>
      </c>
      <c r="BY122" s="26">
        <v>0</v>
      </c>
      <c r="BZ122" s="26">
        <v>0</v>
      </c>
      <c r="CA122" s="26">
        <v>0.78476873347654719</v>
      </c>
      <c r="CB122" s="26">
        <v>0</v>
      </c>
      <c r="CC122" s="26">
        <v>0</v>
      </c>
      <c r="CD122" s="26">
        <v>0</v>
      </c>
      <c r="CE122" s="26">
        <v>0</v>
      </c>
    </row>
    <row r="123" spans="1:83" outlineLevel="1" x14ac:dyDescent="0.2">
      <c r="A123" s="5" t="s">
        <v>300</v>
      </c>
      <c r="B123" s="26">
        <v>0</v>
      </c>
      <c r="C123" s="26">
        <v>0</v>
      </c>
      <c r="D123" s="26">
        <v>0</v>
      </c>
      <c r="E123" s="26">
        <v>0</v>
      </c>
      <c r="F123" s="26">
        <v>0</v>
      </c>
      <c r="G123" s="26">
        <v>0</v>
      </c>
      <c r="H123" s="26">
        <v>0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>
        <v>0</v>
      </c>
      <c r="BW123" s="26">
        <v>0</v>
      </c>
      <c r="BX123" s="26">
        <v>0</v>
      </c>
      <c r="BY123" s="26">
        <v>0</v>
      </c>
      <c r="BZ123" s="26">
        <v>0</v>
      </c>
      <c r="CA123" s="26">
        <v>0</v>
      </c>
      <c r="CB123" s="26">
        <v>0.9617368866420718</v>
      </c>
      <c r="CC123" s="26">
        <v>0</v>
      </c>
      <c r="CD123" s="26">
        <v>0</v>
      </c>
      <c r="CE123" s="26">
        <v>0</v>
      </c>
    </row>
    <row r="124" spans="1:83" outlineLevel="1" x14ac:dyDescent="0.2">
      <c r="A124" s="5" t="s">
        <v>301</v>
      </c>
      <c r="B124" s="26">
        <v>0</v>
      </c>
      <c r="C124" s="26">
        <v>0</v>
      </c>
      <c r="D124" s="26">
        <v>0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0</v>
      </c>
      <c r="BK124" s="26">
        <v>0</v>
      </c>
      <c r="BL124" s="26">
        <v>0</v>
      </c>
      <c r="BM124" s="26">
        <v>0</v>
      </c>
      <c r="BN124" s="26">
        <v>0</v>
      </c>
      <c r="BO124" s="26">
        <v>0</v>
      </c>
      <c r="BP124" s="26">
        <v>0</v>
      </c>
      <c r="BQ124" s="26">
        <v>0</v>
      </c>
      <c r="BR124" s="26">
        <v>0</v>
      </c>
      <c r="BS124" s="26">
        <v>0</v>
      </c>
      <c r="BT124" s="26">
        <v>0</v>
      </c>
      <c r="BU124" s="26">
        <v>0</v>
      </c>
      <c r="BV124" s="26">
        <v>0</v>
      </c>
      <c r="BW124" s="26">
        <v>0</v>
      </c>
      <c r="BX124" s="26">
        <v>0</v>
      </c>
      <c r="BY124" s="26">
        <v>0</v>
      </c>
      <c r="BZ124" s="26">
        <v>0</v>
      </c>
      <c r="CA124" s="26">
        <v>0</v>
      </c>
      <c r="CB124" s="26">
        <v>0</v>
      </c>
      <c r="CC124" s="26">
        <v>0.90549332646274394</v>
      </c>
      <c r="CD124" s="26">
        <v>0</v>
      </c>
      <c r="CE124" s="26">
        <v>0</v>
      </c>
    </row>
    <row r="125" spans="1:83" outlineLevel="1" x14ac:dyDescent="0.2">
      <c r="A125" s="5" t="s">
        <v>302</v>
      </c>
      <c r="B125" s="26">
        <v>0</v>
      </c>
      <c r="C125" s="26">
        <v>0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>
        <v>0</v>
      </c>
      <c r="BN125" s="26">
        <v>0</v>
      </c>
      <c r="BO125" s="26">
        <v>0</v>
      </c>
      <c r="BP125" s="26">
        <v>0</v>
      </c>
      <c r="BQ125" s="26">
        <v>0</v>
      </c>
      <c r="BR125" s="26">
        <v>0</v>
      </c>
      <c r="BS125" s="26">
        <v>0</v>
      </c>
      <c r="BT125" s="26">
        <v>0</v>
      </c>
      <c r="BU125" s="26">
        <v>0</v>
      </c>
      <c r="BV125" s="26">
        <v>0</v>
      </c>
      <c r="BW125" s="26">
        <v>0</v>
      </c>
      <c r="BX125" s="26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0.97335226259241336</v>
      </c>
      <c r="CE125" s="26">
        <v>0</v>
      </c>
    </row>
    <row r="126" spans="1:83" outlineLevel="1" x14ac:dyDescent="0.2">
      <c r="A126" s="5" t="s">
        <v>303</v>
      </c>
      <c r="B126" s="26">
        <v>0</v>
      </c>
      <c r="C126" s="26">
        <v>0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0.93447704949513655</v>
      </c>
    </row>
    <row r="127" spans="1:83" outlineLevel="1" x14ac:dyDescent="0.2">
      <c r="A127" s="5" t="s">
        <v>304</v>
      </c>
      <c r="B127" s="26">
        <v>8.6625455234422589E-3</v>
      </c>
      <c r="C127" s="26">
        <v>1.0349305384528934E-2</v>
      </c>
      <c r="D127" s="26">
        <v>2.9158305243547449E-3</v>
      </c>
      <c r="E127" s="26">
        <v>0</v>
      </c>
      <c r="F127" s="26">
        <v>0</v>
      </c>
      <c r="G127" s="26">
        <v>0</v>
      </c>
      <c r="H127" s="26">
        <v>0.14999513994230715</v>
      </c>
      <c r="I127" s="26">
        <v>4.6721755666506826E-2</v>
      </c>
      <c r="J127" s="26">
        <v>2.788020798914298E-2</v>
      </c>
      <c r="K127" s="26">
        <v>0.41166118699465237</v>
      </c>
      <c r="L127" s="26">
        <v>3.5563693130990524E-2</v>
      </c>
      <c r="M127" s="26">
        <v>1.7205417451026056E-4</v>
      </c>
      <c r="N127" s="26">
        <v>5.8779824340116072E-4</v>
      </c>
      <c r="O127" s="26">
        <v>5.8420085827078018E-4</v>
      </c>
      <c r="P127" s="26">
        <v>8.2959208812927171E-5</v>
      </c>
      <c r="Q127" s="26">
        <v>2.4622904072219308E-4</v>
      </c>
      <c r="R127" s="26">
        <v>1.7988157145094636E-3</v>
      </c>
      <c r="S127" s="26">
        <v>1.5118649064248131E-2</v>
      </c>
      <c r="T127" s="26">
        <v>9.131657283475808E-5</v>
      </c>
      <c r="U127" s="26">
        <v>2.2195230431597209E-4</v>
      </c>
      <c r="V127" s="26">
        <v>0</v>
      </c>
      <c r="W127" s="26">
        <v>3.7726466157910865E-4</v>
      </c>
      <c r="X127" s="26">
        <v>1.3213396625355852E-4</v>
      </c>
      <c r="Y127" s="26">
        <v>4.4710134741349217E-4</v>
      </c>
      <c r="Z127" s="26">
        <v>7.0361628015874853E-4</v>
      </c>
      <c r="AA127" s="26">
        <v>3.0966868772452021E-4</v>
      </c>
      <c r="AB127" s="26">
        <v>7.990302557838961E-5</v>
      </c>
      <c r="AC127" s="26">
        <v>8.266555080776516E-4</v>
      </c>
      <c r="AD127" s="26">
        <v>3.6956585486723346E-4</v>
      </c>
      <c r="AE127" s="26">
        <v>7.1976871467159566E-3</v>
      </c>
      <c r="AF127" s="26">
        <v>0</v>
      </c>
      <c r="AG127" s="26">
        <v>0</v>
      </c>
      <c r="AH127" s="26">
        <v>3.6671137174892175E-6</v>
      </c>
      <c r="AI127" s="26">
        <v>0</v>
      </c>
      <c r="AJ127" s="26">
        <v>1.6903194481596101E-3</v>
      </c>
      <c r="AK127" s="26">
        <v>3.1537263737712669E-6</v>
      </c>
      <c r="AL127" s="26">
        <v>0</v>
      </c>
      <c r="AM127" s="26">
        <v>0</v>
      </c>
      <c r="AN127" s="26">
        <v>8.2444908145740573E-5</v>
      </c>
      <c r="AO127" s="26">
        <v>8.4310804725576144E-5</v>
      </c>
      <c r="AP127" s="26">
        <v>5.3576297023991593E-4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</row>
    <row r="128" spans="1:83" outlineLevel="1" x14ac:dyDescent="0.2">
      <c r="A128" s="5" t="s">
        <v>306</v>
      </c>
      <c r="B128" s="26">
        <v>0</v>
      </c>
      <c r="C128" s="26">
        <v>0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0</v>
      </c>
      <c r="M128" s="26">
        <v>0.10902346493695997</v>
      </c>
      <c r="N128" s="26">
        <v>7.5960759754976834E-2</v>
      </c>
      <c r="O128" s="26">
        <v>1.6130514644742942E-3</v>
      </c>
      <c r="P128" s="26">
        <v>0</v>
      </c>
      <c r="Q128" s="26">
        <v>0</v>
      </c>
      <c r="R128" s="26">
        <v>0</v>
      </c>
      <c r="S128" s="26">
        <v>8.0159553112731043E-4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1.0153604388050703E-2</v>
      </c>
      <c r="AE128" s="26">
        <v>1.5137144844852189E-4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7.9416448174357895E-7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6">
        <v>0</v>
      </c>
      <c r="BB128" s="26">
        <v>0</v>
      </c>
      <c r="BC128" s="26">
        <v>0</v>
      </c>
      <c r="BD128" s="26">
        <v>0</v>
      </c>
      <c r="BE128" s="26">
        <v>0</v>
      </c>
      <c r="BF128" s="26">
        <v>0</v>
      </c>
      <c r="BG128" s="26">
        <v>0</v>
      </c>
      <c r="BH128" s="26">
        <v>0</v>
      </c>
      <c r="BI128" s="26">
        <v>0</v>
      </c>
      <c r="BJ128" s="26">
        <v>0</v>
      </c>
      <c r="BK128" s="26">
        <v>0</v>
      </c>
      <c r="BL128" s="26">
        <v>0</v>
      </c>
      <c r="BM128" s="26">
        <v>0</v>
      </c>
      <c r="BN128" s="26">
        <v>0</v>
      </c>
      <c r="BO128" s="26">
        <v>0</v>
      </c>
      <c r="BP128" s="26">
        <v>0</v>
      </c>
      <c r="BQ128" s="26">
        <v>0</v>
      </c>
      <c r="BR128" s="26">
        <v>0</v>
      </c>
      <c r="BS128" s="26">
        <v>0</v>
      </c>
      <c r="BT128" s="26">
        <v>0</v>
      </c>
      <c r="BU128" s="26">
        <v>0</v>
      </c>
      <c r="BV128" s="26">
        <v>0</v>
      </c>
      <c r="BW128" s="26">
        <v>0</v>
      </c>
      <c r="BX128" s="26">
        <v>0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</row>
    <row r="129" spans="1:83" outlineLevel="1" x14ac:dyDescent="0.2">
      <c r="A129" s="5" t="s">
        <v>307</v>
      </c>
      <c r="B129" s="26">
        <v>0</v>
      </c>
      <c r="C129" s="26">
        <v>0</v>
      </c>
      <c r="D129" s="26">
        <v>0</v>
      </c>
      <c r="E129" s="26">
        <v>0</v>
      </c>
      <c r="F129" s="26">
        <v>0</v>
      </c>
      <c r="G129" s="26">
        <v>0</v>
      </c>
      <c r="H129" s="26">
        <v>9.3246953030379949E-3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6.8376623256228327E-4</v>
      </c>
      <c r="AF129" s="26">
        <v>0</v>
      </c>
      <c r="AG129" s="26">
        <v>0</v>
      </c>
      <c r="AH129" s="26">
        <v>0</v>
      </c>
      <c r="AI129" s="26">
        <v>0</v>
      </c>
      <c r="AJ129" s="26">
        <v>1.4966516442984743E-3</v>
      </c>
      <c r="AK129" s="26">
        <v>0</v>
      </c>
      <c r="AL129" s="26">
        <v>0</v>
      </c>
      <c r="AM129" s="26">
        <v>0</v>
      </c>
      <c r="AN129" s="26">
        <v>0</v>
      </c>
      <c r="AO129" s="26">
        <v>5.6434358012631153E-5</v>
      </c>
      <c r="AP129" s="26">
        <v>8.0974645945152145E-5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>
        <v>0</v>
      </c>
      <c r="BR129" s="26">
        <v>0</v>
      </c>
      <c r="BS129" s="26">
        <v>0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</row>
    <row r="130" spans="1:83" outlineLevel="1" x14ac:dyDescent="0.2">
      <c r="A130" s="5" t="s">
        <v>308</v>
      </c>
      <c r="B130" s="26">
        <v>5.0195956476698925E-3</v>
      </c>
      <c r="C130" s="26">
        <v>0</v>
      </c>
      <c r="D130" s="26">
        <v>0</v>
      </c>
      <c r="E130" s="26">
        <v>1.649361920254693E-3</v>
      </c>
      <c r="F130" s="26">
        <v>0</v>
      </c>
      <c r="G130" s="26">
        <v>0</v>
      </c>
      <c r="H130" s="26">
        <v>8.2513659474141438E-3</v>
      </c>
      <c r="I130" s="26">
        <v>2.4632841072101809E-3</v>
      </c>
      <c r="J130" s="26">
        <v>8.8903557113830904E-3</v>
      </c>
      <c r="K130" s="26">
        <v>4.2679501296028676E-4</v>
      </c>
      <c r="L130" s="26">
        <v>6.6385165769537564E-5</v>
      </c>
      <c r="M130" s="26">
        <v>7.3736762726371542E-3</v>
      </c>
      <c r="N130" s="26">
        <v>6.2773356259848867E-2</v>
      </c>
      <c r="O130" s="26">
        <v>3.7030906915850995E-3</v>
      </c>
      <c r="P130" s="26">
        <v>9.5344756795936306E-2</v>
      </c>
      <c r="Q130" s="26">
        <v>1.9013984980026887E-2</v>
      </c>
      <c r="R130" s="26">
        <v>9.0285869721489272E-3</v>
      </c>
      <c r="S130" s="26">
        <v>4.5353378801340155E-3</v>
      </c>
      <c r="T130" s="26">
        <v>5.1783699661037347E-3</v>
      </c>
      <c r="U130" s="26">
        <v>5.7701853830673076E-2</v>
      </c>
      <c r="V130" s="26">
        <v>2.6259563907268437E-2</v>
      </c>
      <c r="W130" s="26">
        <v>5.3248953366437871E-3</v>
      </c>
      <c r="X130" s="26">
        <v>1.1563421346826349E-3</v>
      </c>
      <c r="Y130" s="26">
        <v>0</v>
      </c>
      <c r="Z130" s="26">
        <v>7.7974085275281922E-4</v>
      </c>
      <c r="AA130" s="26">
        <v>1.2373224100983838E-3</v>
      </c>
      <c r="AB130" s="26">
        <v>3.2697137906111438E-4</v>
      </c>
      <c r="AC130" s="26">
        <v>5.9474917560791958E-4</v>
      </c>
      <c r="AD130" s="26">
        <v>1.7974965704207174E-3</v>
      </c>
      <c r="AE130" s="26">
        <v>1.8974002038981211E-2</v>
      </c>
      <c r="AF130" s="26">
        <v>0.2209108295973557</v>
      </c>
      <c r="AG130" s="26">
        <v>3.4505655327822619E-2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</row>
    <row r="131" spans="1:83" outlineLevel="1" x14ac:dyDescent="0.2">
      <c r="A131" s="5" t="s">
        <v>309</v>
      </c>
      <c r="B131" s="26">
        <v>0</v>
      </c>
      <c r="C131" s="26">
        <v>0</v>
      </c>
      <c r="D131" s="26">
        <v>0</v>
      </c>
      <c r="E131" s="26">
        <v>0</v>
      </c>
      <c r="F131" s="26">
        <v>1.0920182320848966E-2</v>
      </c>
      <c r="G131" s="26">
        <v>4.2478333447675985E-3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1.1299789456709302E-2</v>
      </c>
      <c r="N131" s="26">
        <v>0</v>
      </c>
      <c r="O131" s="26">
        <v>1.2279701485161205E-2</v>
      </c>
      <c r="P131" s="26">
        <v>0.13080565127405783</v>
      </c>
      <c r="Q131" s="26">
        <v>0</v>
      </c>
      <c r="R131" s="26">
        <v>0</v>
      </c>
      <c r="S131" s="26">
        <v>0</v>
      </c>
      <c r="T131" s="26">
        <v>0</v>
      </c>
      <c r="U131" s="26">
        <v>0.1634281139331486</v>
      </c>
      <c r="V131" s="26">
        <v>0.24231475876585845</v>
      </c>
      <c r="W131" s="26">
        <v>0.17569060469934994</v>
      </c>
      <c r="X131" s="26">
        <v>2.9119913107194851E-2</v>
      </c>
      <c r="Y131" s="26">
        <v>3.1918263308314369E-2</v>
      </c>
      <c r="Z131" s="26">
        <v>3.4103400988749567E-2</v>
      </c>
      <c r="AA131" s="26">
        <v>8.8205210674735426E-2</v>
      </c>
      <c r="AB131" s="26">
        <v>0.12900386732743518</v>
      </c>
      <c r="AC131" s="26">
        <v>3.8773253958244672E-2</v>
      </c>
      <c r="AD131" s="26">
        <v>0</v>
      </c>
      <c r="AE131" s="26">
        <v>9.7956552551757808E-2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1.351721674829717E-3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0</v>
      </c>
      <c r="BW131" s="26">
        <v>0</v>
      </c>
      <c r="BX131" s="26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</row>
    <row r="132" spans="1:83" outlineLevel="1" x14ac:dyDescent="0.2">
      <c r="A132" s="5" t="s">
        <v>425</v>
      </c>
      <c r="B132" s="26">
        <v>6.072083189854903E-2</v>
      </c>
      <c r="C132" s="26">
        <v>7.3358007266516007E-2</v>
      </c>
      <c r="D132" s="26">
        <v>1.9717263578031718E-2</v>
      </c>
      <c r="E132" s="26">
        <v>0</v>
      </c>
      <c r="F132" s="26">
        <v>0</v>
      </c>
      <c r="G132" s="26">
        <v>1.3433406760292241E-2</v>
      </c>
      <c r="H132" s="26">
        <v>1.1760071690822027E-2</v>
      </c>
      <c r="I132" s="26">
        <v>3.4802452902795783E-4</v>
      </c>
      <c r="J132" s="26">
        <v>7.4992227893908147E-3</v>
      </c>
      <c r="K132" s="26">
        <v>0</v>
      </c>
      <c r="L132" s="26">
        <v>0</v>
      </c>
      <c r="M132" s="26">
        <v>2.7441623733974994E-2</v>
      </c>
      <c r="N132" s="26">
        <v>1.0406461198046274E-2</v>
      </c>
      <c r="O132" s="26">
        <v>2.4547922138069642E-2</v>
      </c>
      <c r="P132" s="26">
        <v>0.49293741717172551</v>
      </c>
      <c r="Q132" s="26">
        <v>0.18162841479177774</v>
      </c>
      <c r="R132" s="26">
        <v>9.6720301850461668E-2</v>
      </c>
      <c r="S132" s="26">
        <v>0</v>
      </c>
      <c r="T132" s="26">
        <v>3.7513340725170444E-2</v>
      </c>
      <c r="U132" s="26">
        <v>0.34614106872978018</v>
      </c>
      <c r="V132" s="26">
        <v>2.617919432866499E-2</v>
      </c>
      <c r="W132" s="26">
        <v>1.4661468510644203E-2</v>
      </c>
      <c r="X132" s="26">
        <v>5.7179015245477508E-3</v>
      </c>
      <c r="Y132" s="26">
        <v>8.2282819544270362E-3</v>
      </c>
      <c r="Z132" s="26">
        <v>2.2802957231026289E-3</v>
      </c>
      <c r="AA132" s="26">
        <v>1.9679307432855474E-3</v>
      </c>
      <c r="AB132" s="26">
        <v>2.8261981663693279E-3</v>
      </c>
      <c r="AC132" s="26">
        <v>5.6098094299938672E-3</v>
      </c>
      <c r="AD132" s="26">
        <v>2.6944666504995639E-3</v>
      </c>
      <c r="AE132" s="26">
        <v>0</v>
      </c>
      <c r="AF132" s="26">
        <v>1.1878542137315577E-3</v>
      </c>
      <c r="AG132" s="26">
        <v>1.8352810820270735E-3</v>
      </c>
      <c r="AH132" s="26">
        <v>7.6944748250086931E-2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5.5980921294600814E-3</v>
      </c>
      <c r="AP132" s="26">
        <v>1.8081020979058039E-2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6">
        <v>0</v>
      </c>
      <c r="AX132" s="26">
        <v>0</v>
      </c>
      <c r="AY132" s="26">
        <v>0</v>
      </c>
      <c r="AZ132" s="26">
        <v>0</v>
      </c>
      <c r="BA132" s="26">
        <v>0</v>
      </c>
      <c r="BB132" s="26">
        <v>0</v>
      </c>
      <c r="BC132" s="26">
        <v>0</v>
      </c>
      <c r="BD132" s="26">
        <v>0</v>
      </c>
      <c r="BE132" s="26">
        <v>0</v>
      </c>
      <c r="BF132" s="26">
        <v>0</v>
      </c>
      <c r="BG132" s="26">
        <v>0</v>
      </c>
      <c r="BH132" s="26">
        <v>0</v>
      </c>
      <c r="BI132" s="26">
        <v>0</v>
      </c>
      <c r="BJ132" s="26">
        <v>0</v>
      </c>
      <c r="BK132" s="26">
        <v>0</v>
      </c>
      <c r="BL132" s="26">
        <v>0</v>
      </c>
      <c r="BM132" s="26">
        <v>0</v>
      </c>
      <c r="BN132" s="26">
        <v>0</v>
      </c>
      <c r="BO132" s="26">
        <v>0</v>
      </c>
      <c r="BP132" s="26">
        <v>0</v>
      </c>
      <c r="BQ132" s="26">
        <v>0</v>
      </c>
      <c r="BR132" s="26">
        <v>0</v>
      </c>
      <c r="BS132" s="26">
        <v>0</v>
      </c>
      <c r="BT132" s="26">
        <v>0</v>
      </c>
      <c r="BU132" s="26">
        <v>0</v>
      </c>
      <c r="BV132" s="26">
        <v>0</v>
      </c>
      <c r="BW132" s="26">
        <v>0</v>
      </c>
      <c r="BX132" s="26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</row>
    <row r="133" spans="1:83" outlineLevel="1" x14ac:dyDescent="0.2">
      <c r="A133" s="5" t="s">
        <v>426</v>
      </c>
      <c r="B133" s="26">
        <v>1.9703409854107616E-2</v>
      </c>
      <c r="C133" s="26">
        <v>2.4085329969043404E-2</v>
      </c>
      <c r="D133" s="26">
        <v>6.5888819341860128E-3</v>
      </c>
      <c r="E133" s="26">
        <v>2.7480954576956864E-4</v>
      </c>
      <c r="F133" s="26">
        <v>3.8495231510841406E-4</v>
      </c>
      <c r="G133" s="26">
        <v>4.1297344396416309E-4</v>
      </c>
      <c r="H133" s="26">
        <v>0.18717435290502613</v>
      </c>
      <c r="I133" s="26">
        <v>7.0027503439837699E-2</v>
      </c>
      <c r="J133" s="26">
        <v>1.0318191708118736E-3</v>
      </c>
      <c r="K133" s="26">
        <v>3.639412912230868E-3</v>
      </c>
      <c r="L133" s="26">
        <v>0</v>
      </c>
      <c r="M133" s="26">
        <v>0</v>
      </c>
      <c r="N133" s="26">
        <v>1.7916650522964716E-3</v>
      </c>
      <c r="O133" s="26">
        <v>0</v>
      </c>
      <c r="P133" s="26">
        <v>0</v>
      </c>
      <c r="Q133" s="26">
        <v>8.4278955558583953E-3</v>
      </c>
      <c r="R133" s="26">
        <v>1.7918840412354076E-2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2.8148456369383573E-4</v>
      </c>
      <c r="Z133" s="26">
        <v>1.2508988144016753E-3</v>
      </c>
      <c r="AA133" s="26">
        <v>0</v>
      </c>
      <c r="AB133" s="26">
        <v>0</v>
      </c>
      <c r="AC133" s="26">
        <v>0</v>
      </c>
      <c r="AD133" s="26">
        <v>0</v>
      </c>
      <c r="AE133" s="26">
        <v>9.3442440048848319E-3</v>
      </c>
      <c r="AF133" s="26">
        <v>6.0841005369496404E-4</v>
      </c>
      <c r="AG133" s="26">
        <v>0</v>
      </c>
      <c r="AH133" s="26">
        <v>0</v>
      </c>
      <c r="AI133" s="26">
        <v>1.4789339672337011E-3</v>
      </c>
      <c r="AJ133" s="26">
        <v>3.7966965603655915E-2</v>
      </c>
      <c r="AK133" s="26">
        <v>6.3035133839764456E-4</v>
      </c>
      <c r="AL133" s="26">
        <v>2.9669081626962937E-4</v>
      </c>
      <c r="AM133" s="26">
        <v>0</v>
      </c>
      <c r="AN133" s="26">
        <v>4.7216192630218142E-3</v>
      </c>
      <c r="AO133" s="26">
        <v>1.4106977120702884E-3</v>
      </c>
      <c r="AP133" s="26">
        <v>4.2149905893844103E-3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</row>
    <row r="134" spans="1:83" outlineLevel="1" x14ac:dyDescent="0.2">
      <c r="A134" s="5" t="s">
        <v>326</v>
      </c>
      <c r="B134" s="26">
        <v>0</v>
      </c>
      <c r="C134" s="26">
        <v>0</v>
      </c>
      <c r="D134" s="26">
        <v>0</v>
      </c>
      <c r="E134" s="26">
        <v>4.5103238041460814E-3</v>
      </c>
      <c r="F134" s="26">
        <v>7.7805652410863698E-4</v>
      </c>
      <c r="G134" s="26">
        <v>2.263141982698876E-3</v>
      </c>
      <c r="H134" s="26">
        <v>1.4215821351166111E-3</v>
      </c>
      <c r="I134" s="26">
        <v>0.14119794116070369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5.8193537534729362E-4</v>
      </c>
      <c r="AA134" s="26">
        <v>0</v>
      </c>
      <c r="AB134" s="26">
        <v>0</v>
      </c>
      <c r="AC134" s="26">
        <v>0</v>
      </c>
      <c r="AD134" s="26">
        <v>0</v>
      </c>
      <c r="AE134" s="26">
        <v>1.0336779416717229E-4</v>
      </c>
      <c r="AF134" s="26">
        <v>0</v>
      </c>
      <c r="AG134" s="26">
        <v>0</v>
      </c>
      <c r="AH134" s="26">
        <v>0</v>
      </c>
      <c r="AI134" s="26">
        <v>0</v>
      </c>
      <c r="AJ134" s="26">
        <v>0.23141596117128382</v>
      </c>
      <c r="AK134" s="26">
        <v>7.0969916500491451E-3</v>
      </c>
      <c r="AL134" s="26">
        <v>2.0866949846568366E-3</v>
      </c>
      <c r="AM134" s="26">
        <v>0</v>
      </c>
      <c r="AN134" s="26">
        <v>0</v>
      </c>
      <c r="AO134" s="26">
        <v>1.7990049256584946E-3</v>
      </c>
      <c r="AP134" s="26">
        <v>2.2589794328389664E-3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</row>
    <row r="135" spans="1:83" outlineLevel="1" x14ac:dyDescent="0.2">
      <c r="A135" s="5" t="s">
        <v>327</v>
      </c>
      <c r="B135" s="26">
        <v>1.3200671775440646E-2</v>
      </c>
      <c r="C135" s="26">
        <v>1.5570309590830585E-2</v>
      </c>
      <c r="D135" s="26">
        <v>4.3934954907391705E-3</v>
      </c>
      <c r="E135" s="26">
        <v>4.1914300081973581E-3</v>
      </c>
      <c r="F135" s="26">
        <v>5.8702443285278596E-3</v>
      </c>
      <c r="G135" s="26">
        <v>6.5501126740499637E-3</v>
      </c>
      <c r="H135" s="26">
        <v>0</v>
      </c>
      <c r="I135" s="26">
        <v>3.7549047362550993E-3</v>
      </c>
      <c r="J135" s="26">
        <v>0.38617681046758245</v>
      </c>
      <c r="K135" s="26">
        <v>5.491115649786279E-3</v>
      </c>
      <c r="L135" s="26">
        <v>3.9236258356992133E-2</v>
      </c>
      <c r="M135" s="26">
        <v>9.5113645327298295E-4</v>
      </c>
      <c r="N135" s="26">
        <v>2.0145151585201235E-2</v>
      </c>
      <c r="O135" s="26">
        <v>9.4393238305774431E-3</v>
      </c>
      <c r="P135" s="26">
        <v>0</v>
      </c>
      <c r="Q135" s="26">
        <v>0</v>
      </c>
      <c r="R135" s="26">
        <v>1.0871236713242223E-2</v>
      </c>
      <c r="S135" s="26">
        <v>3.1123629408466948E-2</v>
      </c>
      <c r="T135" s="26">
        <v>1.0386736180604881E-3</v>
      </c>
      <c r="U135" s="26">
        <v>0</v>
      </c>
      <c r="V135" s="26">
        <v>0</v>
      </c>
      <c r="W135" s="26">
        <v>0</v>
      </c>
      <c r="X135" s="26">
        <v>1.6475591759294788E-4</v>
      </c>
      <c r="Y135" s="26">
        <v>2.4948581740471703E-3</v>
      </c>
      <c r="Z135" s="26">
        <v>8.0639598238765355E-3</v>
      </c>
      <c r="AA135" s="26">
        <v>7.6223231254251332E-3</v>
      </c>
      <c r="AB135" s="26">
        <v>9.7191715213486296E-3</v>
      </c>
      <c r="AC135" s="26">
        <v>1.4876159901144328E-3</v>
      </c>
      <c r="AD135" s="26">
        <v>2.2179475142843377E-2</v>
      </c>
      <c r="AE135" s="26">
        <v>6.3375458209223726E-3</v>
      </c>
      <c r="AF135" s="26">
        <v>1.7016522774131372E-5</v>
      </c>
      <c r="AG135" s="26">
        <v>0</v>
      </c>
      <c r="AH135" s="26">
        <v>1.2825299241511181E-2</v>
      </c>
      <c r="AI135" s="26">
        <v>4.5728881346660819E-3</v>
      </c>
      <c r="AJ135" s="26">
        <v>1.7891995528467577E-3</v>
      </c>
      <c r="AK135" s="26">
        <v>3.2266526313150406E-3</v>
      </c>
      <c r="AL135" s="26">
        <v>1.0392064120278717E-3</v>
      </c>
      <c r="AM135" s="26">
        <v>0</v>
      </c>
      <c r="AN135" s="26">
        <v>2.6432577730898403E-5</v>
      </c>
      <c r="AO135" s="26">
        <v>2.3470693168507425E-3</v>
      </c>
      <c r="AP135" s="26">
        <v>6.3498473883441993E-3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>
        <v>0</v>
      </c>
      <c r="BW135" s="26">
        <v>0</v>
      </c>
      <c r="BX135" s="26">
        <v>0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</row>
    <row r="136" spans="1:83" outlineLevel="1" x14ac:dyDescent="0.2">
      <c r="A136" s="5" t="s">
        <v>329</v>
      </c>
      <c r="B136" s="26">
        <v>0</v>
      </c>
      <c r="C136" s="26">
        <v>0</v>
      </c>
      <c r="D136" s="26">
        <v>0</v>
      </c>
      <c r="E136" s="26">
        <v>7.9774712011924096E-4</v>
      </c>
      <c r="F136" s="26">
        <v>5.9961611202592833E-4</v>
      </c>
      <c r="G136" s="26">
        <v>5.5636123281733074E-4</v>
      </c>
      <c r="H136" s="26">
        <v>0</v>
      </c>
      <c r="I136" s="26">
        <v>0</v>
      </c>
      <c r="J136" s="26">
        <v>2.9452605542032348E-3</v>
      </c>
      <c r="K136" s="26">
        <v>7.6683012967631345E-2</v>
      </c>
      <c r="L136" s="26">
        <v>0.17441838848812083</v>
      </c>
      <c r="M136" s="26">
        <v>0</v>
      </c>
      <c r="N136" s="26">
        <v>7.5307919457911338E-4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6.4832770625197788E-5</v>
      </c>
      <c r="AA136" s="26">
        <v>0</v>
      </c>
      <c r="AB136" s="26">
        <v>9.9608521953746566E-3</v>
      </c>
      <c r="AC136" s="26">
        <v>0</v>
      </c>
      <c r="AD136" s="26">
        <v>2.2186306899359815E-2</v>
      </c>
      <c r="AE136" s="26">
        <v>3.2940945165456918E-4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2.3860568879910588E-4</v>
      </c>
      <c r="AP136" s="26">
        <v>8.3033632765056162E-4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6">
        <v>0</v>
      </c>
      <c r="BC136" s="26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0</v>
      </c>
      <c r="BM136" s="26">
        <v>0</v>
      </c>
      <c r="BN136" s="26">
        <v>0</v>
      </c>
      <c r="BO136" s="26">
        <v>0</v>
      </c>
      <c r="BP136" s="26">
        <v>0</v>
      </c>
      <c r="BQ136" s="26">
        <v>0</v>
      </c>
      <c r="BR136" s="26">
        <v>0</v>
      </c>
      <c r="BS136" s="26">
        <v>0</v>
      </c>
      <c r="BT136" s="26">
        <v>0</v>
      </c>
      <c r="BU136" s="26">
        <v>0</v>
      </c>
      <c r="BV136" s="26">
        <v>0</v>
      </c>
      <c r="BW136" s="26">
        <v>0</v>
      </c>
      <c r="BX136" s="26">
        <v>0</v>
      </c>
      <c r="BY136" s="26">
        <v>0</v>
      </c>
      <c r="BZ136" s="26">
        <v>0</v>
      </c>
      <c r="CA136" s="26">
        <v>0</v>
      </c>
      <c r="CB136" s="26">
        <v>0</v>
      </c>
      <c r="CC136" s="26">
        <v>0</v>
      </c>
      <c r="CD136" s="26">
        <v>0</v>
      </c>
      <c r="CE136" s="26">
        <v>0</v>
      </c>
    </row>
    <row r="137" spans="1:83" outlineLevel="1" x14ac:dyDescent="0.2">
      <c r="A137" s="5" t="s">
        <v>330</v>
      </c>
      <c r="B137" s="26">
        <v>0</v>
      </c>
      <c r="C137" s="26">
        <v>0</v>
      </c>
      <c r="D137" s="26">
        <v>0</v>
      </c>
      <c r="E137" s="26">
        <v>1.1880910800823293E-3</v>
      </c>
      <c r="F137" s="26">
        <v>5.1301032851467166E-3</v>
      </c>
      <c r="G137" s="26">
        <v>4.6133322653859488E-3</v>
      </c>
      <c r="H137" s="26">
        <v>0</v>
      </c>
      <c r="I137" s="26">
        <v>0</v>
      </c>
      <c r="J137" s="26">
        <v>0</v>
      </c>
      <c r="K137" s="26">
        <v>3.427070562199304E-3</v>
      </c>
      <c r="L137" s="26">
        <v>0.24222737050972584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4.8460596295279183E-3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7.1688881167985641E-4</v>
      </c>
      <c r="AH137" s="26">
        <v>3.406689859063105E-3</v>
      </c>
      <c r="AI137" s="26">
        <v>5.1706929118373521E-4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9.8559758313074048E-4</v>
      </c>
      <c r="AP137" s="26">
        <v>3.8617427577332069E-3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0</v>
      </c>
      <c r="BA137" s="26">
        <v>0</v>
      </c>
      <c r="BB137" s="26">
        <v>0</v>
      </c>
      <c r="BC137" s="26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0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>
        <v>0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</row>
    <row r="138" spans="1:83" outlineLevel="1" x14ac:dyDescent="0.2">
      <c r="A138" s="5" t="s">
        <v>331</v>
      </c>
      <c r="B138" s="26">
        <v>5.9904265297987171E-3</v>
      </c>
      <c r="C138" s="26">
        <v>4.9644153461077577E-3</v>
      </c>
      <c r="D138" s="26">
        <v>6.8564815039201673E-4</v>
      </c>
      <c r="E138" s="26">
        <v>1.2150328729539329E-3</v>
      </c>
      <c r="F138" s="26">
        <v>5.458661631682224E-3</v>
      </c>
      <c r="G138" s="26">
        <v>1.2602147017187431E-2</v>
      </c>
      <c r="H138" s="26">
        <v>2.3858488054176754E-2</v>
      </c>
      <c r="I138" s="26">
        <v>4.2967471500913373E-2</v>
      </c>
      <c r="J138" s="26">
        <v>7.3164454990004967E-3</v>
      </c>
      <c r="K138" s="26">
        <v>2.4596298820016311E-3</v>
      </c>
      <c r="L138" s="26">
        <v>7.1385473473523312E-3</v>
      </c>
      <c r="M138" s="26">
        <v>0.20233631609566444</v>
      </c>
      <c r="N138" s="26">
        <v>2.7150302119578178E-2</v>
      </c>
      <c r="O138" s="26">
        <v>3.4424375679132776E-3</v>
      </c>
      <c r="P138" s="26">
        <v>2.655793249123671E-3</v>
      </c>
      <c r="Q138" s="26">
        <v>6.2587612488260048E-3</v>
      </c>
      <c r="R138" s="26">
        <v>2.1151161065583457E-2</v>
      </c>
      <c r="S138" s="26">
        <v>3.1069045712148686E-3</v>
      </c>
      <c r="T138" s="26">
        <v>5.2147145751095525E-3</v>
      </c>
      <c r="U138" s="26">
        <v>6.5274619197042303E-3</v>
      </c>
      <c r="V138" s="26">
        <v>1.9935572926696407E-3</v>
      </c>
      <c r="W138" s="26">
        <v>1.8838083995958304E-3</v>
      </c>
      <c r="X138" s="26">
        <v>4.7392602838168124E-3</v>
      </c>
      <c r="Y138" s="26">
        <v>2.9048728044127853E-3</v>
      </c>
      <c r="Z138" s="26">
        <v>5.2818423715204378E-3</v>
      </c>
      <c r="AA138" s="26">
        <v>7.7030003739957777E-3</v>
      </c>
      <c r="AB138" s="26">
        <v>5.0680491769613603E-3</v>
      </c>
      <c r="AC138" s="26">
        <v>7.6689894717234721E-3</v>
      </c>
      <c r="AD138" s="26">
        <v>0.24740006581154514</v>
      </c>
      <c r="AE138" s="26">
        <v>2.9800920997853412E-3</v>
      </c>
      <c r="AF138" s="26">
        <v>1.7799727777810454E-3</v>
      </c>
      <c r="AG138" s="26">
        <v>1.0272287740253361E-3</v>
      </c>
      <c r="AH138" s="26">
        <v>1.2172225698797017E-2</v>
      </c>
      <c r="AI138" s="26">
        <v>4.0803877421198747E-3</v>
      </c>
      <c r="AJ138" s="26">
        <v>1.4868954246469895E-3</v>
      </c>
      <c r="AK138" s="26">
        <v>3.6470133868422676E-3</v>
      </c>
      <c r="AL138" s="26">
        <v>1.3222003188782445E-3</v>
      </c>
      <c r="AM138" s="26">
        <v>0</v>
      </c>
      <c r="AN138" s="26">
        <v>1.8227857666092868E-3</v>
      </c>
      <c r="AO138" s="26">
        <v>1.1470153233224822E-3</v>
      </c>
      <c r="AP138" s="26">
        <v>4.6539812200989605E-3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>
        <v>0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</row>
    <row r="139" spans="1:83" outlineLevel="1" x14ac:dyDescent="0.2">
      <c r="A139" s="5" t="s">
        <v>332</v>
      </c>
      <c r="B139" s="26">
        <v>7.2050693030987882E-4</v>
      </c>
      <c r="C139" s="26">
        <v>2.0661072011081863E-3</v>
      </c>
      <c r="D139" s="26">
        <v>1.1580172058496755E-3</v>
      </c>
      <c r="E139" s="26">
        <v>6.6262869133510913E-4</v>
      </c>
      <c r="F139" s="26">
        <v>1.2168209668333991E-3</v>
      </c>
      <c r="G139" s="26">
        <v>1.5606805715087425E-3</v>
      </c>
      <c r="H139" s="26">
        <v>2.4822242794420638E-2</v>
      </c>
      <c r="I139" s="26">
        <v>3.8143890253366425E-2</v>
      </c>
      <c r="J139" s="26">
        <v>1.0263557240758087E-2</v>
      </c>
      <c r="K139" s="26">
        <v>4.7560779616285034E-3</v>
      </c>
      <c r="L139" s="26">
        <v>1.0774719967704689E-2</v>
      </c>
      <c r="M139" s="26">
        <v>1.0598362612618711E-2</v>
      </c>
      <c r="N139" s="26">
        <v>0.26258154047420212</v>
      </c>
      <c r="O139" s="26">
        <v>0.22120377345251743</v>
      </c>
      <c r="P139" s="26">
        <v>4.7569798093604493E-4</v>
      </c>
      <c r="Q139" s="26">
        <v>2.1992463912121241E-3</v>
      </c>
      <c r="R139" s="26">
        <v>2.9102321926131831E-2</v>
      </c>
      <c r="S139" s="26">
        <v>2.8956397396124574E-3</v>
      </c>
      <c r="T139" s="26">
        <v>1.3826817992831969E-2</v>
      </c>
      <c r="U139" s="26">
        <v>3.9946818004071251E-3</v>
      </c>
      <c r="V139" s="26">
        <v>6.5858783914183173E-4</v>
      </c>
      <c r="W139" s="26">
        <v>7.70656389515698E-4</v>
      </c>
      <c r="X139" s="26">
        <v>1.186963204791726E-3</v>
      </c>
      <c r="Y139" s="26">
        <v>2.9629800341904179E-3</v>
      </c>
      <c r="Z139" s="26">
        <v>5.5940663389276541E-3</v>
      </c>
      <c r="AA139" s="26">
        <v>7.3706739932480865E-3</v>
      </c>
      <c r="AB139" s="26">
        <v>5.1336043725578881E-3</v>
      </c>
      <c r="AC139" s="26">
        <v>2.4938374446537226E-4</v>
      </c>
      <c r="AD139" s="26">
        <v>1.0654246780446311E-2</v>
      </c>
      <c r="AE139" s="26">
        <v>9.8727028477690413E-3</v>
      </c>
      <c r="AF139" s="26">
        <v>5.5602898814749273E-4</v>
      </c>
      <c r="AG139" s="26">
        <v>1.5799009228454713E-5</v>
      </c>
      <c r="AH139" s="26">
        <v>5.3346745160520121E-3</v>
      </c>
      <c r="AI139" s="26">
        <v>2.6224491125730606E-2</v>
      </c>
      <c r="AJ139" s="26">
        <v>1.0462833075811609E-3</v>
      </c>
      <c r="AK139" s="26">
        <v>3.5458026665512255E-3</v>
      </c>
      <c r="AL139" s="26">
        <v>1.5525303293922477E-3</v>
      </c>
      <c r="AM139" s="26">
        <v>3.1279289479953844E-4</v>
      </c>
      <c r="AN139" s="26">
        <v>1.7504902473165069E-2</v>
      </c>
      <c r="AO139" s="26">
        <v>1.4743993719094415E-3</v>
      </c>
      <c r="AP139" s="26">
        <v>8.2323055877345334E-3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>
        <v>0</v>
      </c>
      <c r="BX139" s="26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</row>
    <row r="140" spans="1:83" outlineLevel="1" x14ac:dyDescent="0.2">
      <c r="A140" s="5" t="s">
        <v>333</v>
      </c>
      <c r="B140" s="26">
        <v>4.2354985760358765E-5</v>
      </c>
      <c r="C140" s="26">
        <v>4.2073037133071392E-4</v>
      </c>
      <c r="D140" s="26">
        <v>4.1019364587255595E-4</v>
      </c>
      <c r="E140" s="26">
        <v>1.554129687130127E-4</v>
      </c>
      <c r="F140" s="26">
        <v>1.7384318291607161E-4</v>
      </c>
      <c r="G140" s="26">
        <v>2.1049224621720846E-4</v>
      </c>
      <c r="H140" s="26">
        <v>7.4684704820116141E-4</v>
      </c>
      <c r="I140" s="26">
        <v>8.6305198388282253E-4</v>
      </c>
      <c r="J140" s="26">
        <v>9.2691120152267386E-4</v>
      </c>
      <c r="K140" s="26">
        <v>1.3917617622916014E-4</v>
      </c>
      <c r="L140" s="26">
        <v>7.9686926558940666E-4</v>
      </c>
      <c r="M140" s="26">
        <v>5.1951852889691277E-4</v>
      </c>
      <c r="N140" s="26">
        <v>9.0138517241302018E-3</v>
      </c>
      <c r="O140" s="26">
        <v>7.3115380479383901E-2</v>
      </c>
      <c r="P140" s="26">
        <v>0</v>
      </c>
      <c r="Q140" s="26">
        <v>5.2097779544917285E-5</v>
      </c>
      <c r="R140" s="26">
        <v>1.5630631666437758E-3</v>
      </c>
      <c r="S140" s="26">
        <v>3.2651173086148345E-4</v>
      </c>
      <c r="T140" s="26">
        <v>1.1071741721716429E-3</v>
      </c>
      <c r="U140" s="26">
        <v>1.8907693404439173E-4</v>
      </c>
      <c r="V140" s="26">
        <v>2.8629735509237113E-5</v>
      </c>
      <c r="W140" s="26">
        <v>1.9454397226253803E-5</v>
      </c>
      <c r="X140" s="26">
        <v>2.4262740889263791E-4</v>
      </c>
      <c r="Y140" s="26">
        <v>3.7237925836984672E-3</v>
      </c>
      <c r="Z140" s="26">
        <v>9.2517776541872834E-3</v>
      </c>
      <c r="AA140" s="26">
        <v>1.633305583846022E-2</v>
      </c>
      <c r="AB140" s="26">
        <v>1.2946529146891834E-3</v>
      </c>
      <c r="AC140" s="26">
        <v>4.3974060198468675E-4</v>
      </c>
      <c r="AD140" s="26">
        <v>5.4224377576843352E-4</v>
      </c>
      <c r="AE140" s="26">
        <v>3.6974768574337498E-4</v>
      </c>
      <c r="AF140" s="26">
        <v>4.8540091309527228E-4</v>
      </c>
      <c r="AG140" s="26">
        <v>3.0963256249563433E-5</v>
      </c>
      <c r="AH140" s="26">
        <v>3.9687520083957423E-4</v>
      </c>
      <c r="AI140" s="26">
        <v>2.7504375498887564E-2</v>
      </c>
      <c r="AJ140" s="26">
        <v>2.7263267901947667E-3</v>
      </c>
      <c r="AK140" s="26">
        <v>1.1507106424163062E-3</v>
      </c>
      <c r="AL140" s="26">
        <v>1.6056459470791266E-2</v>
      </c>
      <c r="AM140" s="26">
        <v>1.1156173479313065E-3</v>
      </c>
      <c r="AN140" s="26">
        <v>2.9889096823589832E-2</v>
      </c>
      <c r="AO140" s="26">
        <v>3.1008602546576595E-3</v>
      </c>
      <c r="AP140" s="26">
        <v>1.5041041802675015E-2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0</v>
      </c>
      <c r="AY140" s="26">
        <v>0</v>
      </c>
      <c r="AZ140" s="26">
        <v>0</v>
      </c>
      <c r="BA140" s="26">
        <v>0</v>
      </c>
      <c r="BB140" s="26">
        <v>0</v>
      </c>
      <c r="BC140" s="26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0</v>
      </c>
      <c r="BI140" s="26">
        <v>0</v>
      </c>
      <c r="BJ140" s="26">
        <v>0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>
        <v>0</v>
      </c>
      <c r="BX140" s="26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</row>
    <row r="141" spans="1:83" outlineLevel="1" x14ac:dyDescent="0.2">
      <c r="A141" s="5" t="s">
        <v>334</v>
      </c>
      <c r="B141" s="26">
        <v>0.1092887541693541</v>
      </c>
      <c r="C141" s="26">
        <v>0.12888337736519956</v>
      </c>
      <c r="D141" s="26">
        <v>3.6124512577524172E-2</v>
      </c>
      <c r="E141" s="26">
        <v>2.2995219982128882E-2</v>
      </c>
      <c r="F141" s="26">
        <v>4.320955863913728E-2</v>
      </c>
      <c r="G141" s="26">
        <v>3.6437657979413209E-2</v>
      </c>
      <c r="H141" s="26">
        <v>4.6696103415346819E-3</v>
      </c>
      <c r="I141" s="26">
        <v>0</v>
      </c>
      <c r="J141" s="26">
        <v>0</v>
      </c>
      <c r="K141" s="26">
        <v>0</v>
      </c>
      <c r="L141" s="26">
        <v>0</v>
      </c>
      <c r="M141" s="26">
        <v>5.1066300149468172E-3</v>
      </c>
      <c r="N141" s="26">
        <v>2.2691152442697544E-2</v>
      </c>
      <c r="O141" s="26">
        <v>3.8983374674695045E-3</v>
      </c>
      <c r="P141" s="26">
        <v>4.5301374552134937E-3</v>
      </c>
      <c r="Q141" s="26">
        <v>0.10377091651728959</v>
      </c>
      <c r="R141" s="26">
        <v>4.6333120826486246E-2</v>
      </c>
      <c r="S141" s="26">
        <v>7.8058137631526026E-2</v>
      </c>
      <c r="T141" s="26">
        <v>5.6471052280917068E-2</v>
      </c>
      <c r="U141" s="26">
        <v>2.0515072594426724E-3</v>
      </c>
      <c r="V141" s="26">
        <v>9.0997563156041669E-2</v>
      </c>
      <c r="W141" s="26">
        <v>3.622931961901231E-2</v>
      </c>
      <c r="X141" s="26">
        <v>9.1889946857510118E-4</v>
      </c>
      <c r="Y141" s="26">
        <v>3.1950043106159579E-3</v>
      </c>
      <c r="Z141" s="26">
        <v>5.4958581806827354E-2</v>
      </c>
      <c r="AA141" s="26">
        <v>0</v>
      </c>
      <c r="AB141" s="26">
        <v>1.7120427097101832E-3</v>
      </c>
      <c r="AC141" s="26">
        <v>5.3042921001895515E-4</v>
      </c>
      <c r="AD141" s="26">
        <v>0</v>
      </c>
      <c r="AE141" s="26">
        <v>4.638780198610702E-3</v>
      </c>
      <c r="AF141" s="26">
        <v>2.5604507853615698E-2</v>
      </c>
      <c r="AG141" s="26">
        <v>7.9582686986784199E-3</v>
      </c>
      <c r="AH141" s="26">
        <v>5.3093830663659067E-2</v>
      </c>
      <c r="AI141" s="26">
        <v>2.6918332593751843E-2</v>
      </c>
      <c r="AJ141" s="26">
        <v>5.5806192894380458E-3</v>
      </c>
      <c r="AK141" s="26">
        <v>0.1112756760348502</v>
      </c>
      <c r="AL141" s="26">
        <v>4.4990155187830158E-2</v>
      </c>
      <c r="AM141" s="26">
        <v>1.3334384401447984E-3</v>
      </c>
      <c r="AN141" s="26">
        <v>4.3457579076883024E-2</v>
      </c>
      <c r="AO141" s="26">
        <v>9.6982986158701389E-3</v>
      </c>
      <c r="AP141" s="26">
        <v>1.2393733453310024E-2</v>
      </c>
      <c r="AQ141" s="26">
        <v>0</v>
      </c>
      <c r="AR141" s="26">
        <v>0</v>
      </c>
      <c r="AS141" s="26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0</v>
      </c>
      <c r="AY141" s="26">
        <v>0</v>
      </c>
      <c r="AZ141" s="26">
        <v>0</v>
      </c>
      <c r="BA141" s="26">
        <v>0</v>
      </c>
      <c r="BB141" s="26">
        <v>0</v>
      </c>
      <c r="BC141" s="26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0</v>
      </c>
      <c r="BI141" s="26">
        <v>0</v>
      </c>
      <c r="BJ141" s="26">
        <v>0</v>
      </c>
      <c r="BK141" s="26">
        <v>0</v>
      </c>
      <c r="BL141" s="26">
        <v>0</v>
      </c>
      <c r="BM141" s="26">
        <v>0</v>
      </c>
      <c r="BN141" s="26">
        <v>0</v>
      </c>
      <c r="BO141" s="26">
        <v>0</v>
      </c>
      <c r="BP141" s="26">
        <v>0</v>
      </c>
      <c r="BQ141" s="26">
        <v>0</v>
      </c>
      <c r="BR141" s="26">
        <v>0</v>
      </c>
      <c r="BS141" s="26">
        <v>0</v>
      </c>
      <c r="BT141" s="26">
        <v>0</v>
      </c>
      <c r="BU141" s="26">
        <v>0</v>
      </c>
      <c r="BV141" s="26">
        <v>0</v>
      </c>
      <c r="BW141" s="26">
        <v>0</v>
      </c>
      <c r="BX141" s="26">
        <v>0</v>
      </c>
      <c r="BY141" s="26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</row>
    <row r="142" spans="1:83" outlineLevel="1" x14ac:dyDescent="0.2">
      <c r="A142" s="5" t="s">
        <v>335</v>
      </c>
      <c r="B142" s="26">
        <v>0</v>
      </c>
      <c r="C142" s="26">
        <v>0</v>
      </c>
      <c r="D142" s="26">
        <v>0</v>
      </c>
      <c r="E142" s="26">
        <v>1.4393338513222555E-2</v>
      </c>
      <c r="F142" s="26">
        <v>2.8869682665131822E-2</v>
      </c>
      <c r="G142" s="26">
        <v>2.8733553865805235E-2</v>
      </c>
      <c r="H142" s="26">
        <v>1.9775842416119849E-2</v>
      </c>
      <c r="I142" s="26">
        <v>3.7081180301234341E-2</v>
      </c>
      <c r="J142" s="26">
        <v>0.10912359919889465</v>
      </c>
      <c r="K142" s="26">
        <v>6.3951174858521684E-2</v>
      </c>
      <c r="L142" s="26">
        <v>6.9711643874530008E-2</v>
      </c>
      <c r="M142" s="26">
        <v>1.6670303333566928E-2</v>
      </c>
      <c r="N142" s="26">
        <v>7.4614493851801314E-2</v>
      </c>
      <c r="O142" s="26">
        <v>1.2451424606909463E-2</v>
      </c>
      <c r="P142" s="26">
        <v>7.4283564220190505E-3</v>
      </c>
      <c r="Q142" s="26">
        <v>0.35883785202010149</v>
      </c>
      <c r="R142" s="26">
        <v>0.17909099165985148</v>
      </c>
      <c r="S142" s="26">
        <v>0.30566859611087005</v>
      </c>
      <c r="T142" s="26">
        <v>0.32247214487225795</v>
      </c>
      <c r="U142" s="26">
        <v>7.2251900741122305E-3</v>
      </c>
      <c r="V142" s="26">
        <v>1.6367456762897196E-2</v>
      </c>
      <c r="W142" s="26">
        <v>0.11459685485762568</v>
      </c>
      <c r="X142" s="26">
        <v>3.2834577903622657E-3</v>
      </c>
      <c r="Y142" s="26">
        <v>1.4529188886383075E-2</v>
      </c>
      <c r="Z142" s="26">
        <v>2.6020197671744034E-2</v>
      </c>
      <c r="AA142" s="26">
        <v>1.7782506603536044E-2</v>
      </c>
      <c r="AB142" s="26">
        <v>5.0837315189446158E-3</v>
      </c>
      <c r="AC142" s="26">
        <v>1.496924338510619E-3</v>
      </c>
      <c r="AD142" s="26">
        <v>3.7339007114797207E-2</v>
      </c>
      <c r="AE142" s="26">
        <v>1.6954937314537878E-2</v>
      </c>
      <c r="AF142" s="26">
        <v>2.869054914701965E-3</v>
      </c>
      <c r="AG142" s="26">
        <v>1.1541936925722526E-2</v>
      </c>
      <c r="AH142" s="26">
        <v>0</v>
      </c>
      <c r="AI142" s="26">
        <v>0</v>
      </c>
      <c r="AJ142" s="26">
        <v>0</v>
      </c>
      <c r="AK142" s="26">
        <v>8.9540889276714733E-3</v>
      </c>
      <c r="AL142" s="26">
        <v>4.6964195222740021E-3</v>
      </c>
      <c r="AM142" s="26">
        <v>1.4810012631743762E-4</v>
      </c>
      <c r="AN142" s="26">
        <v>4.9162126500319403E-3</v>
      </c>
      <c r="AO142" s="26">
        <v>1.7499001432253534E-3</v>
      </c>
      <c r="AP142" s="26">
        <v>8.9471425105523E-3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6">
        <v>0</v>
      </c>
      <c r="BZ142" s="26">
        <v>0</v>
      </c>
      <c r="CA142" s="26">
        <v>0</v>
      </c>
      <c r="CB142" s="26">
        <v>0</v>
      </c>
      <c r="CC142" s="26">
        <v>0</v>
      </c>
      <c r="CD142" s="26">
        <v>0</v>
      </c>
      <c r="CE142" s="26">
        <v>0</v>
      </c>
    </row>
    <row r="143" spans="1:83" outlineLevel="1" x14ac:dyDescent="0.2">
      <c r="A143" s="5" t="s">
        <v>336</v>
      </c>
      <c r="B143" s="26">
        <v>9.7427622413524997E-2</v>
      </c>
      <c r="C143" s="26">
        <v>0.11593655293944545</v>
      </c>
      <c r="D143" s="26">
        <v>3.2257558793283549E-2</v>
      </c>
      <c r="E143" s="26">
        <v>3.4254305738801883E-3</v>
      </c>
      <c r="F143" s="26">
        <v>1.0378411803554536E-2</v>
      </c>
      <c r="G143" s="26">
        <v>8.467905912818794E-3</v>
      </c>
      <c r="H143" s="26">
        <v>7.3327679794081679E-3</v>
      </c>
      <c r="I143" s="26">
        <v>3.5708025720821721E-3</v>
      </c>
      <c r="J143" s="26">
        <v>1.5216368139731245E-2</v>
      </c>
      <c r="K143" s="26">
        <v>1.3882153750844738E-2</v>
      </c>
      <c r="L143" s="26">
        <v>2.137130173819939E-3</v>
      </c>
      <c r="M143" s="26">
        <v>8.8914822171155608E-3</v>
      </c>
      <c r="N143" s="26">
        <v>3.4790844432992983E-2</v>
      </c>
      <c r="O143" s="26">
        <v>7.499310497123185E-2</v>
      </c>
      <c r="P143" s="26">
        <v>2.1601189173231278E-4</v>
      </c>
      <c r="Q143" s="26">
        <v>1.311415931917609E-2</v>
      </c>
      <c r="R143" s="26">
        <v>0.12117796601303907</v>
      </c>
      <c r="S143" s="26">
        <v>2.8660549777049054E-2</v>
      </c>
      <c r="T143" s="26">
        <v>1.1877406790139178E-2</v>
      </c>
      <c r="U143" s="26">
        <v>4.4122370940577896E-3</v>
      </c>
      <c r="V143" s="26">
        <v>5.6815826584011818E-3</v>
      </c>
      <c r="W143" s="26">
        <v>1.5922624765373013E-3</v>
      </c>
      <c r="X143" s="26">
        <v>8.8794904290259262E-3</v>
      </c>
      <c r="Y143" s="26">
        <v>3.3774748055416521E-3</v>
      </c>
      <c r="Z143" s="26">
        <v>8.0740781489659717E-3</v>
      </c>
      <c r="AA143" s="26">
        <v>1.9360941949512851E-3</v>
      </c>
      <c r="AB143" s="26">
        <v>9.5449887243565044E-3</v>
      </c>
      <c r="AC143" s="26">
        <v>1.7052449109317984E-3</v>
      </c>
      <c r="AD143" s="26">
        <v>1.3403904010068649E-2</v>
      </c>
      <c r="AE143" s="26">
        <v>1.350825265547325E-3</v>
      </c>
      <c r="AF143" s="26">
        <v>3.6800565475824366E-3</v>
      </c>
      <c r="AG143" s="26">
        <v>5.2503288457624118E-3</v>
      </c>
      <c r="AH143" s="26">
        <v>2.3099910798674652E-2</v>
      </c>
      <c r="AI143" s="26">
        <v>8.540419424547226E-3</v>
      </c>
      <c r="AJ143" s="26">
        <v>1.2662044525823436E-2</v>
      </c>
      <c r="AK143" s="26">
        <v>1.4117223093140454E-2</v>
      </c>
      <c r="AL143" s="26">
        <v>3.6259038140428962E-3</v>
      </c>
      <c r="AM143" s="26">
        <v>1.1729696958899551E-3</v>
      </c>
      <c r="AN143" s="26">
        <v>1.3650827178280849E-2</v>
      </c>
      <c r="AO143" s="26">
        <v>1.7615968181956612E-2</v>
      </c>
      <c r="AP143" s="26">
        <v>1.9375500334255988E-2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 s="26">
        <v>0</v>
      </c>
      <c r="AW143" s="26">
        <v>0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</row>
    <row r="144" spans="1:83" outlineLevel="1" x14ac:dyDescent="0.2">
      <c r="A144" s="5" t="s">
        <v>337</v>
      </c>
      <c r="B144" s="26">
        <v>3.4711380068967583E-3</v>
      </c>
      <c r="C144" s="26">
        <v>4.1661938737555275E-3</v>
      </c>
      <c r="D144" s="26">
        <v>1.498058487509484E-3</v>
      </c>
      <c r="E144" s="26">
        <v>1.0864701867332438E-2</v>
      </c>
      <c r="F144" s="26">
        <v>1.4952376777654446E-2</v>
      </c>
      <c r="G144" s="26">
        <v>1.2349518029293802E-2</v>
      </c>
      <c r="H144" s="26">
        <v>0</v>
      </c>
      <c r="I144" s="26">
        <v>0</v>
      </c>
      <c r="J144" s="26">
        <v>2.0589013474336805E-3</v>
      </c>
      <c r="K144" s="26">
        <v>0</v>
      </c>
      <c r="L144" s="26">
        <v>5.0178057279839899E-2</v>
      </c>
      <c r="M144" s="26">
        <v>2.7446044352041452E-3</v>
      </c>
      <c r="N144" s="26">
        <v>0</v>
      </c>
      <c r="O144" s="26">
        <v>1.1978530434439611E-3</v>
      </c>
      <c r="P144" s="26">
        <v>0</v>
      </c>
      <c r="Q144" s="26">
        <v>4.6862686179021724E-4</v>
      </c>
      <c r="R144" s="26">
        <v>0</v>
      </c>
      <c r="S144" s="26">
        <v>6.2569540192692855E-2</v>
      </c>
      <c r="T144" s="26">
        <v>4.585312002842931E-3</v>
      </c>
      <c r="U144" s="26">
        <v>0</v>
      </c>
      <c r="V144" s="26">
        <v>0</v>
      </c>
      <c r="W144" s="26">
        <v>0</v>
      </c>
      <c r="X144" s="26">
        <v>2.8127125817479701E-4</v>
      </c>
      <c r="Y144" s="26">
        <v>5.4755321595879869E-3</v>
      </c>
      <c r="Z144" s="26">
        <v>5.4772595726404073E-3</v>
      </c>
      <c r="AA144" s="26">
        <v>4.0987645218370262E-3</v>
      </c>
      <c r="AB144" s="26">
        <v>1.208395898587691E-2</v>
      </c>
      <c r="AC144" s="26">
        <v>2.5658208566374904E-3</v>
      </c>
      <c r="AD144" s="26">
        <v>3.9360143839336009E-3</v>
      </c>
      <c r="AE144" s="26">
        <v>1.3516664638012847E-2</v>
      </c>
      <c r="AF144" s="26">
        <v>0</v>
      </c>
      <c r="AG144" s="26">
        <v>1.7083915759582532E-3</v>
      </c>
      <c r="AH144" s="26">
        <v>0</v>
      </c>
      <c r="AI144" s="26">
        <v>2.5167586595353303E-4</v>
      </c>
      <c r="AJ144" s="26">
        <v>0</v>
      </c>
      <c r="AK144" s="26">
        <v>1.8312461319982622E-2</v>
      </c>
      <c r="AL144" s="26">
        <v>5.2596980289126259E-3</v>
      </c>
      <c r="AM144" s="26">
        <v>1.2172919307224364E-4</v>
      </c>
      <c r="AN144" s="26">
        <v>1.2427738929881547E-3</v>
      </c>
      <c r="AO144" s="26">
        <v>1.1231460242220324E-3</v>
      </c>
      <c r="AP144" s="26">
        <v>9.7631806801489135E-4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</row>
    <row r="145" spans="1:83" outlineLevel="1" x14ac:dyDescent="0.2">
      <c r="A145" s="5" t="s">
        <v>338</v>
      </c>
      <c r="B145" s="26">
        <v>2.4055788317976215E-3</v>
      </c>
      <c r="C145" s="26">
        <v>2.8596180649766842E-3</v>
      </c>
      <c r="D145" s="26">
        <v>9.9125329604919437E-4</v>
      </c>
      <c r="E145" s="26">
        <v>1.9718673792626599E-3</v>
      </c>
      <c r="F145" s="26">
        <v>3.0720355058351809E-3</v>
      </c>
      <c r="G145" s="26">
        <v>3.4316829715900507E-3</v>
      </c>
      <c r="H145" s="26">
        <v>3.3313893054910747E-2</v>
      </c>
      <c r="I145" s="26">
        <v>5.6226895685265031E-2</v>
      </c>
      <c r="J145" s="26">
        <v>1.4893010947180233E-2</v>
      </c>
      <c r="K145" s="26">
        <v>8.1394298526386282E-3</v>
      </c>
      <c r="L145" s="26">
        <v>8.4952530028660159E-3</v>
      </c>
      <c r="M145" s="26">
        <v>1.2455435465968917E-2</v>
      </c>
      <c r="N145" s="26">
        <v>4.5103974763891488E-3</v>
      </c>
      <c r="O145" s="26">
        <v>9.9121089997120417E-3</v>
      </c>
      <c r="P145" s="26">
        <v>5.181278317155975E-4</v>
      </c>
      <c r="Q145" s="26">
        <v>3.0780795125956292E-3</v>
      </c>
      <c r="R145" s="26">
        <v>3.3756025672471032E-2</v>
      </c>
      <c r="S145" s="26">
        <v>9.9359160082560811E-3</v>
      </c>
      <c r="T145" s="26">
        <v>3.9002617340777687E-2</v>
      </c>
      <c r="U145" s="26">
        <v>1.1146120044737192E-2</v>
      </c>
      <c r="V145" s="26">
        <v>7.8345098330644385E-4</v>
      </c>
      <c r="W145" s="26">
        <v>7.382477145361563E-4</v>
      </c>
      <c r="X145" s="26">
        <v>1.1925462736875816E-3</v>
      </c>
      <c r="Y145" s="26">
        <v>5.848541416563843E-3</v>
      </c>
      <c r="Z145" s="26">
        <v>2.1865212603765921E-2</v>
      </c>
      <c r="AA145" s="26">
        <v>1.9827484399895321E-2</v>
      </c>
      <c r="AB145" s="26">
        <v>1.217197673800318E-2</v>
      </c>
      <c r="AC145" s="26">
        <v>1.237131342606677E-3</v>
      </c>
      <c r="AD145" s="26">
        <v>2.4600127115680735E-2</v>
      </c>
      <c r="AE145" s="26">
        <v>1.0037212272785931E-2</v>
      </c>
      <c r="AF145" s="26">
        <v>2.3417004434529395E-4</v>
      </c>
      <c r="AG145" s="26">
        <v>3.632647705124302E-4</v>
      </c>
      <c r="AH145" s="26">
        <v>2.3569879688727591E-2</v>
      </c>
      <c r="AI145" s="26">
        <v>1.1901159469751779E-2</v>
      </c>
      <c r="AJ145" s="26">
        <v>0</v>
      </c>
      <c r="AK145" s="26">
        <v>1.1449702718465801E-3</v>
      </c>
      <c r="AL145" s="26">
        <v>4.2840012438510666E-4</v>
      </c>
      <c r="AM145" s="26">
        <v>0</v>
      </c>
      <c r="AN145" s="26">
        <v>1.5492596245483595E-3</v>
      </c>
      <c r="AO145" s="26">
        <v>2.3509185385812823E-4</v>
      </c>
      <c r="AP145" s="26">
        <v>1.4420363784172902E-3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0</v>
      </c>
      <c r="BB145" s="26">
        <v>0</v>
      </c>
      <c r="BC145" s="26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</row>
    <row r="146" spans="1:83" outlineLevel="1" x14ac:dyDescent="0.2">
      <c r="A146" s="5" t="s">
        <v>339</v>
      </c>
      <c r="B146" s="26">
        <v>2.8782871336201217E-3</v>
      </c>
      <c r="C146" s="26">
        <v>3.6763051216059973E-3</v>
      </c>
      <c r="D146" s="26">
        <v>1.3177305642699127E-3</v>
      </c>
      <c r="E146" s="26">
        <v>1.6089671071613226E-3</v>
      </c>
      <c r="F146" s="26">
        <v>2.4264269052650007E-3</v>
      </c>
      <c r="G146" s="26">
        <v>4.0460718393570396E-3</v>
      </c>
      <c r="H146" s="26">
        <v>1.8115632542511251E-3</v>
      </c>
      <c r="I146" s="26">
        <v>4.7470166591136433E-2</v>
      </c>
      <c r="J146" s="26">
        <v>2.9547066912625587E-5</v>
      </c>
      <c r="K146" s="26">
        <v>0</v>
      </c>
      <c r="L146" s="26">
        <v>0</v>
      </c>
      <c r="M146" s="26">
        <v>3.4878622242231448E-3</v>
      </c>
      <c r="N146" s="26">
        <v>5.121569186806172E-4</v>
      </c>
      <c r="O146" s="26">
        <v>1.2409571013271413E-3</v>
      </c>
      <c r="P146" s="26">
        <v>1.5687449983009614E-4</v>
      </c>
      <c r="Q146" s="26">
        <v>0</v>
      </c>
      <c r="R146" s="26">
        <v>1.056982538435758E-2</v>
      </c>
      <c r="S146" s="26">
        <v>0</v>
      </c>
      <c r="T146" s="26">
        <v>8.7521566730744708E-4</v>
      </c>
      <c r="U146" s="26">
        <v>7.9144018852969816E-2</v>
      </c>
      <c r="V146" s="26">
        <v>9.8927016342430425E-4</v>
      </c>
      <c r="W146" s="26">
        <v>2.816396569579173E-4</v>
      </c>
      <c r="X146" s="26">
        <v>6.3735899712451022E-4</v>
      </c>
      <c r="Y146" s="26">
        <v>2.5428206460162994E-3</v>
      </c>
      <c r="Z146" s="26">
        <v>1.1787320223826663E-2</v>
      </c>
      <c r="AA146" s="26">
        <v>1.0884891857143766E-2</v>
      </c>
      <c r="AB146" s="26">
        <v>6.7326075744832906E-3</v>
      </c>
      <c r="AC146" s="26">
        <v>4.0183213250645708E-3</v>
      </c>
      <c r="AD146" s="26">
        <v>1.0594687371800022E-2</v>
      </c>
      <c r="AE146" s="26">
        <v>3.3343380568632243E-3</v>
      </c>
      <c r="AF146" s="26">
        <v>1.5952375993681721E-3</v>
      </c>
      <c r="AG146" s="26">
        <v>1.6260855375344651E-3</v>
      </c>
      <c r="AH146" s="26">
        <v>0.12559661194035338</v>
      </c>
      <c r="AI146" s="26">
        <v>1.5278693977978444E-3</v>
      </c>
      <c r="AJ146" s="26">
        <v>3.9934828624674451E-3</v>
      </c>
      <c r="AK146" s="26">
        <v>2.6825781724142085E-3</v>
      </c>
      <c r="AL146" s="26">
        <v>1.335038176556249E-3</v>
      </c>
      <c r="AM146" s="26">
        <v>0</v>
      </c>
      <c r="AN146" s="26">
        <v>1.2591583358865449E-3</v>
      </c>
      <c r="AO146" s="26">
        <v>1.8483887203382054E-3</v>
      </c>
      <c r="AP146" s="26">
        <v>3.840450217355859E-3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</row>
    <row r="147" spans="1:83" outlineLevel="1" x14ac:dyDescent="0.2">
      <c r="A147" s="5" t="s">
        <v>342</v>
      </c>
      <c r="B147" s="26">
        <v>1.3597565223218006E-3</v>
      </c>
      <c r="C147" s="26">
        <v>1.5663501621290862E-3</v>
      </c>
      <c r="D147" s="26">
        <v>0</v>
      </c>
      <c r="E147" s="26">
        <v>1.7194920916783216E-3</v>
      </c>
      <c r="F147" s="26">
        <v>5.510668052438745E-3</v>
      </c>
      <c r="G147" s="26">
        <v>6.3937284577932881E-3</v>
      </c>
      <c r="H147" s="26">
        <v>0</v>
      </c>
      <c r="I147" s="26">
        <v>0</v>
      </c>
      <c r="J147" s="26">
        <v>1.2197142356983182E-2</v>
      </c>
      <c r="K147" s="26">
        <v>9.9553192927219719E-4</v>
      </c>
      <c r="L147" s="26">
        <v>3.7095132719698501E-3</v>
      </c>
      <c r="M147" s="26">
        <v>1.2311786705313242E-2</v>
      </c>
      <c r="N147" s="26">
        <v>0</v>
      </c>
      <c r="O147" s="26">
        <v>1.5750969326137577E-3</v>
      </c>
      <c r="P147" s="26">
        <v>7.0721311460563471E-4</v>
      </c>
      <c r="Q147" s="26">
        <v>1.9346025141191952E-3</v>
      </c>
      <c r="R147" s="26">
        <v>2.3493398536852763E-3</v>
      </c>
      <c r="S147" s="26">
        <v>3.0241542080947193E-2</v>
      </c>
      <c r="T147" s="26">
        <v>5.0667918815773243E-3</v>
      </c>
      <c r="U147" s="26">
        <v>1.7343537607296376E-3</v>
      </c>
      <c r="V147" s="26">
        <v>0.16313125806945253</v>
      </c>
      <c r="W147" s="26">
        <v>9.2530082189085469E-2</v>
      </c>
      <c r="X147" s="26">
        <v>0.32940657473648199</v>
      </c>
      <c r="Y147" s="26">
        <v>0.24014971907844557</v>
      </c>
      <c r="Z147" s="26">
        <v>0.13782530620885086</v>
      </c>
      <c r="AA147" s="26">
        <v>3.3189383071265073E-2</v>
      </c>
      <c r="AB147" s="26">
        <v>9.7461297445411585E-2</v>
      </c>
      <c r="AC147" s="26">
        <v>8.7971421550363194E-2</v>
      </c>
      <c r="AD147" s="26">
        <v>4.2112418450762787E-2</v>
      </c>
      <c r="AE147" s="26">
        <v>7.6782609843421435E-3</v>
      </c>
      <c r="AF147" s="26">
        <v>7.3027098359084155E-3</v>
      </c>
      <c r="AG147" s="26">
        <v>4.2678770757398569E-3</v>
      </c>
      <c r="AH147" s="26">
        <v>5.809848012223516E-2</v>
      </c>
      <c r="AI147" s="26">
        <v>0</v>
      </c>
      <c r="AJ147" s="26">
        <v>0</v>
      </c>
      <c r="AK147" s="26">
        <v>3.25625511461353E-3</v>
      </c>
      <c r="AL147" s="26">
        <v>1.5846768268705075E-3</v>
      </c>
      <c r="AM147" s="26">
        <v>0</v>
      </c>
      <c r="AN147" s="26">
        <v>0</v>
      </c>
      <c r="AO147" s="26">
        <v>4.395429237321651E-4</v>
      </c>
      <c r="AP147" s="26">
        <v>6.891666493375417E-4</v>
      </c>
      <c r="AQ147" s="26">
        <v>0</v>
      </c>
      <c r="AR147" s="26">
        <v>0</v>
      </c>
      <c r="AS147" s="26">
        <v>0</v>
      </c>
      <c r="AT147" s="26">
        <v>0</v>
      </c>
      <c r="AU147" s="26">
        <v>0</v>
      </c>
      <c r="AV147" s="26">
        <v>0</v>
      </c>
      <c r="AW147" s="26">
        <v>0</v>
      </c>
      <c r="AX147" s="26">
        <v>0</v>
      </c>
      <c r="AY147" s="26">
        <v>0</v>
      </c>
      <c r="AZ147" s="26">
        <v>0</v>
      </c>
      <c r="BA147" s="26">
        <v>0</v>
      </c>
      <c r="BB147" s="26">
        <v>0</v>
      </c>
      <c r="BC147" s="26">
        <v>0</v>
      </c>
      <c r="BD147" s="26">
        <v>0</v>
      </c>
      <c r="BE147" s="26">
        <v>0</v>
      </c>
      <c r="BF147" s="26">
        <v>0</v>
      </c>
      <c r="BG147" s="26">
        <v>0</v>
      </c>
      <c r="BH147" s="26">
        <v>0</v>
      </c>
      <c r="BI147" s="26">
        <v>0</v>
      </c>
      <c r="BJ147" s="26">
        <v>0</v>
      </c>
      <c r="BK147" s="26">
        <v>0</v>
      </c>
      <c r="BL147" s="26">
        <v>0</v>
      </c>
      <c r="BM147" s="26">
        <v>0</v>
      </c>
      <c r="BN147" s="26">
        <v>0</v>
      </c>
      <c r="BO147" s="26">
        <v>0</v>
      </c>
      <c r="BP147" s="26">
        <v>0</v>
      </c>
      <c r="BQ147" s="26">
        <v>0</v>
      </c>
      <c r="BR147" s="26">
        <v>0</v>
      </c>
      <c r="BS147" s="26">
        <v>0</v>
      </c>
      <c r="BT147" s="26">
        <v>0</v>
      </c>
      <c r="BU147" s="26">
        <v>0</v>
      </c>
      <c r="BV147" s="26">
        <v>0</v>
      </c>
      <c r="BW147" s="26">
        <v>0</v>
      </c>
      <c r="BX147" s="26">
        <v>0</v>
      </c>
      <c r="BY147" s="26">
        <v>0</v>
      </c>
      <c r="BZ147" s="26">
        <v>0</v>
      </c>
      <c r="CA147" s="26">
        <v>0</v>
      </c>
      <c r="CB147" s="26">
        <v>0</v>
      </c>
      <c r="CC147" s="26">
        <v>0</v>
      </c>
      <c r="CD147" s="26">
        <v>0</v>
      </c>
      <c r="CE147" s="26">
        <v>0</v>
      </c>
    </row>
    <row r="148" spans="1:83" outlineLevel="1" x14ac:dyDescent="0.2">
      <c r="A148" s="5" t="s">
        <v>343</v>
      </c>
      <c r="B148" s="26">
        <v>0</v>
      </c>
      <c r="C148" s="26">
        <v>0</v>
      </c>
      <c r="D148" s="26">
        <v>0</v>
      </c>
      <c r="E148" s="26">
        <v>7.8253626279875511E-4</v>
      </c>
      <c r="F148" s="26">
        <v>2.6133089983671927E-3</v>
      </c>
      <c r="G148" s="26">
        <v>3.5025831622165133E-3</v>
      </c>
      <c r="H148" s="26">
        <v>4.7288605691932749E-4</v>
      </c>
      <c r="I148" s="26">
        <v>0</v>
      </c>
      <c r="J148" s="26">
        <v>8.942784581199471E-3</v>
      </c>
      <c r="K148" s="26">
        <v>0</v>
      </c>
      <c r="L148" s="26">
        <v>0</v>
      </c>
      <c r="M148" s="26">
        <v>5.6829580612259029E-3</v>
      </c>
      <c r="N148" s="26">
        <v>3.9399697326802253E-3</v>
      </c>
      <c r="O148" s="26">
        <v>7.5402357374943487E-3</v>
      </c>
      <c r="P148" s="26">
        <v>1.3985912717956763E-3</v>
      </c>
      <c r="Q148" s="26">
        <v>4.5684182203438173E-3</v>
      </c>
      <c r="R148" s="26">
        <v>5.0368489859748226E-3</v>
      </c>
      <c r="S148" s="26">
        <v>0</v>
      </c>
      <c r="T148" s="26">
        <v>6.5318236402913225E-3</v>
      </c>
      <c r="U148" s="26">
        <v>1.2854726041410418E-3</v>
      </c>
      <c r="V148" s="26">
        <v>0.1395730488643015</v>
      </c>
      <c r="W148" s="26">
        <v>0.249559396710194</v>
      </c>
      <c r="X148" s="26">
        <v>0.17227703553324936</v>
      </c>
      <c r="Y148" s="26">
        <v>2.5556760570908468E-2</v>
      </c>
      <c r="Z148" s="26">
        <v>0.11711511358558471</v>
      </c>
      <c r="AA148" s="26">
        <v>1.8439191482502938E-2</v>
      </c>
      <c r="AB148" s="26">
        <v>6.6072330877777322E-2</v>
      </c>
      <c r="AC148" s="26">
        <v>1.3072443969590576E-3</v>
      </c>
      <c r="AD148" s="26">
        <v>3.5334793443457219E-2</v>
      </c>
      <c r="AE148" s="26">
        <v>1.6075359288167401E-2</v>
      </c>
      <c r="AF148" s="26">
        <v>0</v>
      </c>
      <c r="AG148" s="26">
        <v>2.3249227797600323E-3</v>
      </c>
      <c r="AH148" s="26">
        <v>0</v>
      </c>
      <c r="AI148" s="26">
        <v>0</v>
      </c>
      <c r="AJ148" s="26">
        <v>0</v>
      </c>
      <c r="AK148" s="26">
        <v>3.1012183666346313E-5</v>
      </c>
      <c r="AL148" s="26">
        <v>3.8104690661863902E-5</v>
      </c>
      <c r="AM148" s="26">
        <v>0</v>
      </c>
      <c r="AN148" s="26">
        <v>0</v>
      </c>
      <c r="AO148" s="26">
        <v>1.3912282240837094E-5</v>
      </c>
      <c r="AP148" s="26">
        <v>9.3231693685226437E-5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  <c r="BP148" s="26">
        <v>0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>
        <v>0</v>
      </c>
      <c r="BX148" s="26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</row>
    <row r="149" spans="1:83" outlineLevel="1" x14ac:dyDescent="0.2">
      <c r="A149" s="5" t="s">
        <v>344</v>
      </c>
      <c r="B149" s="26">
        <v>3.0528388943935062E-2</v>
      </c>
      <c r="C149" s="26">
        <v>3.6884373951675688E-2</v>
      </c>
      <c r="D149" s="26">
        <v>8.9513198765932157E-3</v>
      </c>
      <c r="E149" s="26">
        <v>1.9618468820079133E-2</v>
      </c>
      <c r="F149" s="26">
        <v>3.1045543598124146E-2</v>
      </c>
      <c r="G149" s="26">
        <v>3.7027599182116233E-2</v>
      </c>
      <c r="H149" s="26">
        <v>0</v>
      </c>
      <c r="I149" s="26">
        <v>3.6286922246156128E-3</v>
      </c>
      <c r="J149" s="26">
        <v>3.9255107085961593E-3</v>
      </c>
      <c r="K149" s="26">
        <v>2.7917072079296334E-2</v>
      </c>
      <c r="L149" s="26">
        <v>1.2246641502743336E-2</v>
      </c>
      <c r="M149" s="26">
        <v>1.1674857730346513E-2</v>
      </c>
      <c r="N149" s="26">
        <v>1.0228435284150645E-2</v>
      </c>
      <c r="O149" s="26">
        <v>1.9306209867924813E-2</v>
      </c>
      <c r="P149" s="26">
        <v>0</v>
      </c>
      <c r="Q149" s="26">
        <v>8.9242849182800971E-3</v>
      </c>
      <c r="R149" s="26">
        <v>2.4476172475118084E-3</v>
      </c>
      <c r="S149" s="26">
        <v>1.0188460957843497E-2</v>
      </c>
      <c r="T149" s="26">
        <v>1.9750598574882729E-2</v>
      </c>
      <c r="U149" s="26">
        <v>1.4162523837410147E-3</v>
      </c>
      <c r="V149" s="26">
        <v>1.9154207132017244E-3</v>
      </c>
      <c r="W149" s="26">
        <v>3.448744877709308E-4</v>
      </c>
      <c r="X149" s="26">
        <v>3.9840009906738375E-2</v>
      </c>
      <c r="Y149" s="26">
        <v>4.683592172660047E-2</v>
      </c>
      <c r="Z149" s="26">
        <v>5.345039341584791E-2</v>
      </c>
      <c r="AA149" s="26">
        <v>1.5394909749765233E-2</v>
      </c>
      <c r="AB149" s="26">
        <v>1.911801482174243E-2</v>
      </c>
      <c r="AC149" s="26">
        <v>5.9105019195704461E-3</v>
      </c>
      <c r="AD149" s="26">
        <v>8.9427314188946394E-2</v>
      </c>
      <c r="AE149" s="26">
        <v>1.7013934273103532E-3</v>
      </c>
      <c r="AF149" s="26">
        <v>6.1999489560064019E-3</v>
      </c>
      <c r="AG149" s="26">
        <v>1.0431235811603157E-2</v>
      </c>
      <c r="AH149" s="26">
        <v>9.0445949006211862E-2</v>
      </c>
      <c r="AI149" s="26">
        <v>7.7096744034443358E-3</v>
      </c>
      <c r="AJ149" s="26">
        <v>3.5346111008598404E-3</v>
      </c>
      <c r="AK149" s="26">
        <v>3.0665371227070913E-3</v>
      </c>
      <c r="AL149" s="26">
        <v>1.4610454051394307E-3</v>
      </c>
      <c r="AM149" s="26">
        <v>1.7198177906915005E-4</v>
      </c>
      <c r="AN149" s="26">
        <v>8.8436683194150142E-3</v>
      </c>
      <c r="AO149" s="26">
        <v>4.277648973909141E-3</v>
      </c>
      <c r="AP149" s="26">
        <v>6.0506590570605871E-3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 s="26">
        <v>0</v>
      </c>
      <c r="AW149" s="26">
        <v>0</v>
      </c>
      <c r="AX149" s="26">
        <v>0</v>
      </c>
      <c r="AY149" s="26">
        <v>0</v>
      </c>
      <c r="AZ149" s="26">
        <v>0</v>
      </c>
      <c r="BA149" s="26">
        <v>0</v>
      </c>
      <c r="BB149" s="26">
        <v>0</v>
      </c>
      <c r="BC149" s="26">
        <v>0</v>
      </c>
      <c r="BD149" s="26">
        <v>0</v>
      </c>
      <c r="BE149" s="26">
        <v>0</v>
      </c>
      <c r="BF149" s="26">
        <v>0</v>
      </c>
      <c r="BG149" s="26">
        <v>0</v>
      </c>
      <c r="BH149" s="26">
        <v>0</v>
      </c>
      <c r="BI149" s="26">
        <v>0</v>
      </c>
      <c r="BJ149" s="26">
        <v>0</v>
      </c>
      <c r="BK149" s="26">
        <v>0</v>
      </c>
      <c r="BL149" s="26">
        <v>0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>
        <v>0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6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</row>
    <row r="150" spans="1:83" outlineLevel="1" x14ac:dyDescent="0.2">
      <c r="A150" s="5" t="s">
        <v>346</v>
      </c>
      <c r="B150" s="26">
        <v>1.935345050495535E-2</v>
      </c>
      <c r="C150" s="26">
        <v>2.2951134987222534E-2</v>
      </c>
      <c r="D150" s="26">
        <v>6.1026418530921236E-3</v>
      </c>
      <c r="E150" s="26">
        <v>2.1100155423467812E-2</v>
      </c>
      <c r="F150" s="26">
        <v>4.0142706440323209E-2</v>
      </c>
      <c r="G150" s="26">
        <v>3.9104783575739425E-2</v>
      </c>
      <c r="H150" s="26">
        <v>0</v>
      </c>
      <c r="I150" s="26">
        <v>0</v>
      </c>
      <c r="J150" s="26">
        <v>7.0824268369458748E-4</v>
      </c>
      <c r="K150" s="26">
        <v>0</v>
      </c>
      <c r="L150" s="26">
        <v>0</v>
      </c>
      <c r="M150" s="26">
        <v>9.6594760925298659E-4</v>
      </c>
      <c r="N150" s="26">
        <v>0</v>
      </c>
      <c r="O150" s="26">
        <v>2.0275794466014874E-4</v>
      </c>
      <c r="P150" s="26">
        <v>0</v>
      </c>
      <c r="Q150" s="26">
        <v>1.699974000833357E-4</v>
      </c>
      <c r="R150" s="26">
        <v>0</v>
      </c>
      <c r="S150" s="26">
        <v>0</v>
      </c>
      <c r="T150" s="26">
        <v>9.2957139135477792E-4</v>
      </c>
      <c r="U150" s="26">
        <v>0</v>
      </c>
      <c r="V150" s="26">
        <v>3.2498049099126559E-3</v>
      </c>
      <c r="W150" s="26">
        <v>0</v>
      </c>
      <c r="X150" s="26">
        <v>8.9106074900806593E-3</v>
      </c>
      <c r="Y150" s="26">
        <v>0.1052950045845179</v>
      </c>
      <c r="Z150" s="26">
        <v>3.6307927029029193E-2</v>
      </c>
      <c r="AA150" s="26">
        <v>5.9564603547538385E-3</v>
      </c>
      <c r="AB150" s="26">
        <v>1.2906054704465047E-2</v>
      </c>
      <c r="AC150" s="26">
        <v>1.8522730195196992E-2</v>
      </c>
      <c r="AD150" s="26">
        <v>1.6454454783023755E-3</v>
      </c>
      <c r="AE150" s="26">
        <v>1.0879338305879923E-4</v>
      </c>
      <c r="AF150" s="26">
        <v>4.9101169228302531E-3</v>
      </c>
      <c r="AG150" s="26">
        <v>1.5396921271559829E-2</v>
      </c>
      <c r="AH150" s="26">
        <v>5.7589690899084974E-3</v>
      </c>
      <c r="AI150" s="26">
        <v>8.9142088048346762E-3</v>
      </c>
      <c r="AJ150" s="26">
        <v>1.7397619282864148E-4</v>
      </c>
      <c r="AK150" s="26">
        <v>2.8262137216571864E-3</v>
      </c>
      <c r="AL150" s="26">
        <v>1.2477412041579601E-2</v>
      </c>
      <c r="AM150" s="26">
        <v>3.5702194737444652E-6</v>
      </c>
      <c r="AN150" s="26">
        <v>1.5779439368786848E-2</v>
      </c>
      <c r="AO150" s="26">
        <v>2.7155944219874545E-3</v>
      </c>
      <c r="AP150" s="26">
        <v>4.5541627341449458E-3</v>
      </c>
      <c r="AQ150" s="26">
        <v>0</v>
      </c>
      <c r="AR150" s="26">
        <v>0</v>
      </c>
      <c r="AS150" s="26">
        <v>0</v>
      </c>
      <c r="AT150" s="26">
        <v>0</v>
      </c>
      <c r="AU150" s="26">
        <v>0</v>
      </c>
      <c r="AV150" s="26">
        <v>0</v>
      </c>
      <c r="AW150" s="26">
        <v>0</v>
      </c>
      <c r="AX150" s="26">
        <v>0</v>
      </c>
      <c r="AY150" s="26">
        <v>0</v>
      </c>
      <c r="AZ150" s="26">
        <v>0</v>
      </c>
      <c r="BA150" s="26">
        <v>0</v>
      </c>
      <c r="BB150" s="26">
        <v>0</v>
      </c>
      <c r="BC150" s="26">
        <v>0</v>
      </c>
      <c r="BD150" s="26">
        <v>0</v>
      </c>
      <c r="BE150" s="26">
        <v>0</v>
      </c>
      <c r="BF150" s="26">
        <v>0</v>
      </c>
      <c r="BG150" s="26">
        <v>0</v>
      </c>
      <c r="BH150" s="26">
        <v>0</v>
      </c>
      <c r="BI150" s="26">
        <v>0</v>
      </c>
      <c r="BJ150" s="26">
        <v>0</v>
      </c>
      <c r="BK150" s="26">
        <v>0</v>
      </c>
      <c r="BL150" s="26">
        <v>0</v>
      </c>
      <c r="BM150" s="26">
        <v>0</v>
      </c>
      <c r="BN150" s="26">
        <v>0</v>
      </c>
      <c r="BO150" s="26">
        <v>0</v>
      </c>
      <c r="BP150" s="26">
        <v>0</v>
      </c>
      <c r="BQ150" s="26">
        <v>0</v>
      </c>
      <c r="BR150" s="26">
        <v>0</v>
      </c>
      <c r="BS150" s="26">
        <v>0</v>
      </c>
      <c r="BT150" s="26">
        <v>0</v>
      </c>
      <c r="BU150" s="26">
        <v>0</v>
      </c>
      <c r="BV150" s="26">
        <v>0</v>
      </c>
      <c r="BW150" s="26">
        <v>0</v>
      </c>
      <c r="BX150" s="26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</row>
    <row r="151" spans="1:83" outlineLevel="1" x14ac:dyDescent="0.2">
      <c r="A151" s="5" t="s">
        <v>345</v>
      </c>
      <c r="B151" s="26">
        <v>1.3192167210678305E-3</v>
      </c>
      <c r="C151" s="26">
        <v>1.529207919844344E-3</v>
      </c>
      <c r="D151" s="26">
        <v>5.3039068882560511E-4</v>
      </c>
      <c r="E151" s="26">
        <v>7.3715085172033372E-3</v>
      </c>
      <c r="F151" s="26">
        <v>6.3287558214204639E-3</v>
      </c>
      <c r="G151" s="26">
        <v>6.5097606405114935E-3</v>
      </c>
      <c r="H151" s="26">
        <v>0</v>
      </c>
      <c r="I151" s="26">
        <v>0</v>
      </c>
      <c r="J151" s="26">
        <v>1.2228373316351628E-5</v>
      </c>
      <c r="K151" s="26">
        <v>0</v>
      </c>
      <c r="L151" s="26">
        <v>0</v>
      </c>
      <c r="M151" s="26">
        <v>0</v>
      </c>
      <c r="N151" s="26">
        <v>0</v>
      </c>
      <c r="O151" s="26">
        <v>8.9851454543281382E-4</v>
      </c>
      <c r="P151" s="26">
        <v>0</v>
      </c>
      <c r="Q151" s="26">
        <v>0</v>
      </c>
      <c r="R151" s="26">
        <v>0</v>
      </c>
      <c r="S151" s="26">
        <v>0</v>
      </c>
      <c r="T151" s="26">
        <v>0</v>
      </c>
      <c r="U151" s="26">
        <v>0</v>
      </c>
      <c r="V151" s="26">
        <v>2.6314434287437903E-5</v>
      </c>
      <c r="W151" s="26">
        <v>0</v>
      </c>
      <c r="X151" s="26">
        <v>3.0919122369576909E-3</v>
      </c>
      <c r="Y151" s="26">
        <v>2.3350138312671298E-2</v>
      </c>
      <c r="Z151" s="26">
        <v>7.1793943865894452E-2</v>
      </c>
      <c r="AA151" s="26">
        <v>9.0030484697691829E-2</v>
      </c>
      <c r="AB151" s="26">
        <v>6.8221576091393853E-3</v>
      </c>
      <c r="AC151" s="26">
        <v>2.5221888375936301E-2</v>
      </c>
      <c r="AD151" s="26">
        <v>4.334162578087569E-5</v>
      </c>
      <c r="AE151" s="26">
        <v>7.4155729572172554E-4</v>
      </c>
      <c r="AF151" s="26">
        <v>3.313244028491244E-2</v>
      </c>
      <c r="AG151" s="26">
        <v>4.8472212853128615E-3</v>
      </c>
      <c r="AH151" s="26">
        <v>3.5016464685587188E-2</v>
      </c>
      <c r="AI151" s="26">
        <v>1.4485812040212957E-3</v>
      </c>
      <c r="AJ151" s="26">
        <v>3.4607508579636564E-5</v>
      </c>
      <c r="AK151" s="26">
        <v>2.3909264947527637E-3</v>
      </c>
      <c r="AL151" s="26">
        <v>2.222895584444683E-2</v>
      </c>
      <c r="AM151" s="26">
        <v>6.0661874992661789E-5</v>
      </c>
      <c r="AN151" s="26">
        <v>1.955437971023584E-3</v>
      </c>
      <c r="AO151" s="26">
        <v>3.1023685699877327E-3</v>
      </c>
      <c r="AP151" s="26">
        <v>3.7598149031060858E-3</v>
      </c>
      <c r="AQ151" s="26">
        <v>0</v>
      </c>
      <c r="AR151" s="26">
        <v>0</v>
      </c>
      <c r="AS151" s="26">
        <v>0</v>
      </c>
      <c r="AT151" s="26">
        <v>0</v>
      </c>
      <c r="AU151" s="26">
        <v>0</v>
      </c>
      <c r="AV151" s="26">
        <v>0</v>
      </c>
      <c r="AW151" s="26">
        <v>0</v>
      </c>
      <c r="AX151" s="26">
        <v>0</v>
      </c>
      <c r="AY151" s="26">
        <v>0</v>
      </c>
      <c r="AZ151" s="26">
        <v>0</v>
      </c>
      <c r="BA151" s="26">
        <v>0</v>
      </c>
      <c r="BB151" s="26">
        <v>0</v>
      </c>
      <c r="BC151" s="26">
        <v>0</v>
      </c>
      <c r="BD151" s="26">
        <v>0</v>
      </c>
      <c r="BE151" s="26">
        <v>0</v>
      </c>
      <c r="BF151" s="26">
        <v>0</v>
      </c>
      <c r="BG151" s="26">
        <v>0</v>
      </c>
      <c r="BH151" s="26">
        <v>0</v>
      </c>
      <c r="BI151" s="26">
        <v>0</v>
      </c>
      <c r="BJ151" s="26">
        <v>0</v>
      </c>
      <c r="BK151" s="26">
        <v>0</v>
      </c>
      <c r="BL151" s="26">
        <v>0</v>
      </c>
      <c r="BM151" s="26">
        <v>0</v>
      </c>
      <c r="BN151" s="26">
        <v>0</v>
      </c>
      <c r="BO151" s="26">
        <v>0</v>
      </c>
      <c r="BP151" s="26">
        <v>0</v>
      </c>
      <c r="BQ151" s="26">
        <v>0</v>
      </c>
      <c r="BR151" s="26">
        <v>0</v>
      </c>
      <c r="BS151" s="26">
        <v>0</v>
      </c>
      <c r="BT151" s="26">
        <v>0</v>
      </c>
      <c r="BU151" s="26">
        <v>0</v>
      </c>
      <c r="BV151" s="26">
        <v>0</v>
      </c>
      <c r="BW151" s="26">
        <v>0</v>
      </c>
      <c r="BX151" s="26">
        <v>0</v>
      </c>
      <c r="BY151" s="26">
        <v>0</v>
      </c>
      <c r="BZ151" s="26">
        <v>0</v>
      </c>
      <c r="CA151" s="26">
        <v>0</v>
      </c>
      <c r="CB151" s="26">
        <v>0</v>
      </c>
      <c r="CC151" s="26">
        <v>0</v>
      </c>
      <c r="CD151" s="26">
        <v>0</v>
      </c>
      <c r="CE151" s="26">
        <v>0</v>
      </c>
    </row>
    <row r="152" spans="1:83" outlineLevel="1" x14ac:dyDescent="0.2">
      <c r="A152" s="5" t="s">
        <v>347</v>
      </c>
      <c r="B152" s="26">
        <v>0</v>
      </c>
      <c r="C152" s="26">
        <v>0</v>
      </c>
      <c r="D152" s="26">
        <v>0</v>
      </c>
      <c r="E152" s="26">
        <v>8.9430503552659151E-4</v>
      </c>
      <c r="F152" s="26">
        <v>8.3304432345816576E-4</v>
      </c>
      <c r="G152" s="26">
        <v>7.6853072546673585E-4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3.6351736617176523E-3</v>
      </c>
      <c r="P152" s="26">
        <v>0</v>
      </c>
      <c r="Q152" s="26">
        <v>3.7477462012668697E-5</v>
      </c>
      <c r="R152" s="26">
        <v>0</v>
      </c>
      <c r="S152" s="26">
        <v>0</v>
      </c>
      <c r="T152" s="26">
        <v>0</v>
      </c>
      <c r="U152" s="26">
        <v>0</v>
      </c>
      <c r="V152" s="26">
        <v>3.3385599789582245E-5</v>
      </c>
      <c r="W152" s="26">
        <v>0</v>
      </c>
      <c r="X152" s="26">
        <v>6.0585017277089992E-4</v>
      </c>
      <c r="Y152" s="26">
        <v>2.3164849944474177E-2</v>
      </c>
      <c r="Z152" s="26">
        <v>4.9460757565680767E-2</v>
      </c>
      <c r="AA152" s="26">
        <v>0.11782457126475235</v>
      </c>
      <c r="AB152" s="26">
        <v>7.2669080955374337E-3</v>
      </c>
      <c r="AC152" s="26">
        <v>4.1658503864335636E-3</v>
      </c>
      <c r="AD152" s="26">
        <v>0</v>
      </c>
      <c r="AE152" s="26">
        <v>1.620632570614834E-4</v>
      </c>
      <c r="AF152" s="26">
        <v>0</v>
      </c>
      <c r="AG152" s="26">
        <v>7.6775866923491076E-4</v>
      </c>
      <c r="AH152" s="26">
        <v>0</v>
      </c>
      <c r="AI152" s="26">
        <v>4.9594050923221819E-4</v>
      </c>
      <c r="AJ152" s="26">
        <v>0</v>
      </c>
      <c r="AK152" s="26">
        <v>5.6847946715328826E-4</v>
      </c>
      <c r="AL152" s="26">
        <v>0.11396279388836568</v>
      </c>
      <c r="AM152" s="26">
        <v>2.5429889056932913E-4</v>
      </c>
      <c r="AN152" s="26">
        <v>5.2910364636643732E-3</v>
      </c>
      <c r="AO152" s="26">
        <v>5.1945297688674071E-3</v>
      </c>
      <c r="AP152" s="26">
        <v>7.728209919908577E-3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0</v>
      </c>
      <c r="AW152" s="26">
        <v>0</v>
      </c>
      <c r="AX152" s="26">
        <v>0</v>
      </c>
      <c r="AY152" s="26">
        <v>0</v>
      </c>
      <c r="AZ152" s="26">
        <v>0</v>
      </c>
      <c r="BA152" s="26">
        <v>0</v>
      </c>
      <c r="BB152" s="26">
        <v>0</v>
      </c>
      <c r="BC152" s="26">
        <v>0</v>
      </c>
      <c r="BD152" s="26">
        <v>0</v>
      </c>
      <c r="BE152" s="26">
        <v>0</v>
      </c>
      <c r="BF152" s="26">
        <v>0</v>
      </c>
      <c r="BG152" s="26">
        <v>0</v>
      </c>
      <c r="BH152" s="26">
        <v>0</v>
      </c>
      <c r="BI152" s="26">
        <v>0</v>
      </c>
      <c r="BJ152" s="26">
        <v>0</v>
      </c>
      <c r="BK152" s="26">
        <v>0</v>
      </c>
      <c r="BL152" s="26">
        <v>0</v>
      </c>
      <c r="BM152" s="26">
        <v>0</v>
      </c>
      <c r="BN152" s="26">
        <v>0</v>
      </c>
      <c r="BO152" s="26">
        <v>0</v>
      </c>
      <c r="BP152" s="26">
        <v>0</v>
      </c>
      <c r="BQ152" s="26">
        <v>0</v>
      </c>
      <c r="BR152" s="26">
        <v>0</v>
      </c>
      <c r="BS152" s="26">
        <v>0</v>
      </c>
      <c r="BT152" s="26">
        <v>0</v>
      </c>
      <c r="BU152" s="26">
        <v>0</v>
      </c>
      <c r="BV152" s="26">
        <v>0</v>
      </c>
      <c r="BW152" s="26">
        <v>0</v>
      </c>
      <c r="BX152" s="26">
        <v>0</v>
      </c>
      <c r="BY152" s="26">
        <v>0</v>
      </c>
      <c r="BZ152" s="26">
        <v>0</v>
      </c>
      <c r="CA152" s="26">
        <v>0</v>
      </c>
      <c r="CB152" s="26">
        <v>0</v>
      </c>
      <c r="CC152" s="26">
        <v>0</v>
      </c>
      <c r="CD152" s="26">
        <v>0</v>
      </c>
      <c r="CE152" s="26">
        <v>0</v>
      </c>
    </row>
    <row r="153" spans="1:83" outlineLevel="1" x14ac:dyDescent="0.2">
      <c r="A153" s="5" t="s">
        <v>348</v>
      </c>
      <c r="B153" s="26">
        <v>2.9411819887990479E-2</v>
      </c>
      <c r="C153" s="26">
        <v>3.5424346003419385E-2</v>
      </c>
      <c r="D153" s="26">
        <v>1.0045429950733252E-2</v>
      </c>
      <c r="E153" s="26">
        <v>2.0739328625452795E-2</v>
      </c>
      <c r="F153" s="26">
        <v>4.6096693718571516E-2</v>
      </c>
      <c r="G153" s="26">
        <v>2.1348276806480007E-2</v>
      </c>
      <c r="H153" s="26">
        <v>4.5824990607233199E-3</v>
      </c>
      <c r="I153" s="26">
        <v>5.0910716440786723E-3</v>
      </c>
      <c r="J153" s="26">
        <v>6.0873108837470949E-3</v>
      </c>
      <c r="K153" s="26">
        <v>3.4786424074663936E-3</v>
      </c>
      <c r="L153" s="26">
        <v>3.5331005817460055E-3</v>
      </c>
      <c r="M153" s="26">
        <v>7.1105787651667765E-3</v>
      </c>
      <c r="N153" s="26">
        <v>5.2457828643403866E-3</v>
      </c>
      <c r="O153" s="26">
        <v>9.0437438370408272E-3</v>
      </c>
      <c r="P153" s="26">
        <v>4.5799092874893808E-4</v>
      </c>
      <c r="Q153" s="26">
        <v>7.872964016262772E-3</v>
      </c>
      <c r="R153" s="26">
        <v>6.6890765215140303E-3</v>
      </c>
      <c r="S153" s="26">
        <v>9.0836777274255973E-3</v>
      </c>
      <c r="T153" s="26">
        <v>1.0176138462383993E-2</v>
      </c>
      <c r="U153" s="26">
        <v>3.0356904727582819E-3</v>
      </c>
      <c r="V153" s="26">
        <v>1.4890540170202748E-3</v>
      </c>
      <c r="W153" s="26">
        <v>2.8496391524088479E-3</v>
      </c>
      <c r="X153" s="26">
        <v>4.948483042505651E-3</v>
      </c>
      <c r="Y153" s="26">
        <v>1.1732375424874278E-2</v>
      </c>
      <c r="Z153" s="26">
        <v>3.2955117103329247E-2</v>
      </c>
      <c r="AA153" s="26">
        <v>4.5022474322310452E-3</v>
      </c>
      <c r="AB153" s="26">
        <v>0.35570523619538413</v>
      </c>
      <c r="AC153" s="26">
        <v>0.13229858735768357</v>
      </c>
      <c r="AD153" s="26">
        <v>5.7596363531811443E-3</v>
      </c>
      <c r="AE153" s="26">
        <v>2.3405888583209128E-3</v>
      </c>
      <c r="AF153" s="26">
        <v>3.4374372576426466E-3</v>
      </c>
      <c r="AG153" s="26">
        <v>2.1014586616928893E-3</v>
      </c>
      <c r="AH153" s="26">
        <v>0</v>
      </c>
      <c r="AI153" s="26">
        <v>2.6712034980142595E-2</v>
      </c>
      <c r="AJ153" s="26">
        <v>0</v>
      </c>
      <c r="AK153" s="26">
        <v>3.8344670730904862E-2</v>
      </c>
      <c r="AL153" s="26">
        <v>1.1691614403578087E-2</v>
      </c>
      <c r="AM153" s="26">
        <v>3.0306070847360516E-4</v>
      </c>
      <c r="AN153" s="26">
        <v>1.0961584229661103E-2</v>
      </c>
      <c r="AO153" s="26">
        <v>2.9910417391947008E-2</v>
      </c>
      <c r="AP153" s="26">
        <v>5.4259942308410483E-2</v>
      </c>
      <c r="AQ153" s="26">
        <v>0</v>
      </c>
      <c r="AR153" s="26">
        <v>0</v>
      </c>
      <c r="AS153" s="26">
        <v>0</v>
      </c>
      <c r="AT153" s="26">
        <v>0</v>
      </c>
      <c r="AU153" s="26">
        <v>0</v>
      </c>
      <c r="AV153" s="26">
        <v>0</v>
      </c>
      <c r="AW153" s="26">
        <v>0</v>
      </c>
      <c r="AX153" s="26">
        <v>0</v>
      </c>
      <c r="AY153" s="26">
        <v>0</v>
      </c>
      <c r="AZ153" s="26">
        <v>0</v>
      </c>
      <c r="BA153" s="26">
        <v>0</v>
      </c>
      <c r="BB153" s="26">
        <v>0</v>
      </c>
      <c r="BC153" s="26">
        <v>0</v>
      </c>
      <c r="BD153" s="26">
        <v>0</v>
      </c>
      <c r="BE153" s="26">
        <v>0</v>
      </c>
      <c r="BF153" s="26">
        <v>0</v>
      </c>
      <c r="BG153" s="26">
        <v>0</v>
      </c>
      <c r="BH153" s="26">
        <v>0</v>
      </c>
      <c r="BI153" s="26">
        <v>0</v>
      </c>
      <c r="BJ153" s="26">
        <v>0</v>
      </c>
      <c r="BK153" s="26">
        <v>0</v>
      </c>
      <c r="BL153" s="26">
        <v>0</v>
      </c>
      <c r="BM153" s="26">
        <v>0</v>
      </c>
      <c r="BN153" s="26">
        <v>0</v>
      </c>
      <c r="BO153" s="26">
        <v>0</v>
      </c>
      <c r="BP153" s="26">
        <v>0</v>
      </c>
      <c r="BQ153" s="26">
        <v>0</v>
      </c>
      <c r="BR153" s="26">
        <v>0</v>
      </c>
      <c r="BS153" s="26">
        <v>0</v>
      </c>
      <c r="BT153" s="26">
        <v>0</v>
      </c>
      <c r="BU153" s="26">
        <v>0</v>
      </c>
      <c r="BV153" s="26">
        <v>0</v>
      </c>
      <c r="BW153" s="26">
        <v>0</v>
      </c>
      <c r="BX153" s="26">
        <v>0</v>
      </c>
      <c r="BY153" s="26">
        <v>0</v>
      </c>
      <c r="BZ153" s="26">
        <v>0</v>
      </c>
      <c r="CA153" s="26">
        <v>0</v>
      </c>
      <c r="CB153" s="26">
        <v>0</v>
      </c>
      <c r="CC153" s="26">
        <v>0</v>
      </c>
      <c r="CD153" s="26">
        <v>0</v>
      </c>
      <c r="CE153" s="26">
        <v>0</v>
      </c>
    </row>
    <row r="154" spans="1:83" outlineLevel="1" x14ac:dyDescent="0.2">
      <c r="A154" s="5" t="s">
        <v>349</v>
      </c>
      <c r="B154" s="26">
        <v>7.5587652643571029E-4</v>
      </c>
      <c r="C154" s="26">
        <v>8.9737706771084462E-4</v>
      </c>
      <c r="D154" s="26">
        <v>2.2564587290919703E-4</v>
      </c>
      <c r="E154" s="26">
        <v>3.1810237555832294E-5</v>
      </c>
      <c r="F154" s="26">
        <v>1.360808597095837E-3</v>
      </c>
      <c r="G154" s="26">
        <v>1.4057068814604112E-3</v>
      </c>
      <c r="H154" s="26">
        <v>3.2379997073116049E-4</v>
      </c>
      <c r="I154" s="26">
        <v>2.4540611783476954E-4</v>
      </c>
      <c r="J154" s="26">
        <v>1.9942311957342129E-4</v>
      </c>
      <c r="K154" s="26">
        <v>3.3351212609957826E-4</v>
      </c>
      <c r="L154" s="26">
        <v>1.3943871402982298E-4</v>
      </c>
      <c r="M154" s="26">
        <v>1.6079888817855246E-4</v>
      </c>
      <c r="N154" s="26">
        <v>2.0953744576490189E-4</v>
      </c>
      <c r="O154" s="26">
        <v>1.7340015952242659E-4</v>
      </c>
      <c r="P154" s="26">
        <v>3.1679722675946008E-5</v>
      </c>
      <c r="Q154" s="26">
        <v>1.7663402228556844E-4</v>
      </c>
      <c r="R154" s="26">
        <v>2.6575763101767045E-4</v>
      </c>
      <c r="S154" s="26">
        <v>2.1638644992670565E-4</v>
      </c>
      <c r="T154" s="26">
        <v>2.1611210385258064E-4</v>
      </c>
      <c r="U154" s="26">
        <v>9.0659218578166811E-5</v>
      </c>
      <c r="V154" s="26">
        <v>2.5106178932047493E-4</v>
      </c>
      <c r="W154" s="26">
        <v>1.0570966817801232E-4</v>
      </c>
      <c r="X154" s="26">
        <v>8.6360247397481646E-3</v>
      </c>
      <c r="Y154" s="26">
        <v>3.2013276429087188E-3</v>
      </c>
      <c r="Z154" s="26">
        <v>1.6082380005452413E-2</v>
      </c>
      <c r="AA154" s="26">
        <v>1.986676646608057E-4</v>
      </c>
      <c r="AB154" s="26">
        <v>1.1663557701517891E-3</v>
      </c>
      <c r="AC154" s="26">
        <v>0.24129442056879957</v>
      </c>
      <c r="AD154" s="26">
        <v>1.8649212215978878E-4</v>
      </c>
      <c r="AE154" s="26">
        <v>7.2713557131683242E-5</v>
      </c>
      <c r="AF154" s="26">
        <v>5.473636395133027E-4</v>
      </c>
      <c r="AG154" s="26">
        <v>8.2436401668208522E-5</v>
      </c>
      <c r="AH154" s="26">
        <v>0</v>
      </c>
      <c r="AI154" s="26">
        <v>1.8065721564584884E-4</v>
      </c>
      <c r="AJ154" s="26">
        <v>0</v>
      </c>
      <c r="AK154" s="26">
        <v>2.8882817215936489E-3</v>
      </c>
      <c r="AL154" s="26">
        <v>1.0821816458439577E-3</v>
      </c>
      <c r="AM154" s="26">
        <v>7.6019858146507185E-6</v>
      </c>
      <c r="AN154" s="26">
        <v>1.8188794304832109E-4</v>
      </c>
      <c r="AO154" s="26">
        <v>1.1442595266038145E-3</v>
      </c>
      <c r="AP154" s="26">
        <v>2.0885534418885765E-4</v>
      </c>
      <c r="AQ154" s="26">
        <v>0</v>
      </c>
      <c r="AR154" s="26">
        <v>0</v>
      </c>
      <c r="AS154" s="26">
        <v>0</v>
      </c>
      <c r="AT154" s="26">
        <v>0</v>
      </c>
      <c r="AU154" s="26">
        <v>0</v>
      </c>
      <c r="AV154" s="26">
        <v>0</v>
      </c>
      <c r="AW154" s="26">
        <v>0</v>
      </c>
      <c r="AX154" s="26">
        <v>0</v>
      </c>
      <c r="AY154" s="26">
        <v>0</v>
      </c>
      <c r="AZ154" s="26">
        <v>0</v>
      </c>
      <c r="BA154" s="26">
        <v>0</v>
      </c>
      <c r="BB154" s="26">
        <v>0</v>
      </c>
      <c r="BC154" s="26">
        <v>0</v>
      </c>
      <c r="BD154" s="26">
        <v>0</v>
      </c>
      <c r="BE154" s="26">
        <v>0</v>
      </c>
      <c r="BF154" s="26">
        <v>0</v>
      </c>
      <c r="BG154" s="26">
        <v>0</v>
      </c>
      <c r="BH154" s="26">
        <v>0</v>
      </c>
      <c r="BI154" s="26">
        <v>0</v>
      </c>
      <c r="BJ154" s="26">
        <v>0</v>
      </c>
      <c r="BK154" s="26">
        <v>0</v>
      </c>
      <c r="BL154" s="26">
        <v>0</v>
      </c>
      <c r="BM154" s="26">
        <v>0</v>
      </c>
      <c r="BN154" s="26">
        <v>0</v>
      </c>
      <c r="BO154" s="26">
        <v>0</v>
      </c>
      <c r="BP154" s="26">
        <v>0</v>
      </c>
      <c r="BQ154" s="26">
        <v>0</v>
      </c>
      <c r="BR154" s="26">
        <v>0</v>
      </c>
      <c r="BS154" s="26">
        <v>0</v>
      </c>
      <c r="BT154" s="26">
        <v>0</v>
      </c>
      <c r="BU154" s="26">
        <v>0</v>
      </c>
      <c r="BV154" s="26">
        <v>0</v>
      </c>
      <c r="BW154" s="26">
        <v>0</v>
      </c>
      <c r="BX154" s="26">
        <v>0</v>
      </c>
      <c r="BY154" s="26">
        <v>0</v>
      </c>
      <c r="BZ154" s="26">
        <v>0</v>
      </c>
      <c r="CA154" s="26">
        <v>0</v>
      </c>
      <c r="CB154" s="26">
        <v>0</v>
      </c>
      <c r="CC154" s="26">
        <v>0</v>
      </c>
      <c r="CD154" s="26">
        <v>0</v>
      </c>
      <c r="CE154" s="26">
        <v>0</v>
      </c>
    </row>
    <row r="155" spans="1:83" outlineLevel="1" x14ac:dyDescent="0.2">
      <c r="A155" s="5" t="s">
        <v>340</v>
      </c>
      <c r="B155" s="26">
        <v>0</v>
      </c>
      <c r="C155" s="26">
        <v>0</v>
      </c>
      <c r="D155" s="26">
        <v>0</v>
      </c>
      <c r="E155" s="26">
        <v>1.005039484217624E-5</v>
      </c>
      <c r="F155" s="26">
        <v>1.4940187697601301E-4</v>
      </c>
      <c r="G155" s="26">
        <v>1.9842047867164782E-4</v>
      </c>
      <c r="H155" s="26">
        <v>0</v>
      </c>
      <c r="I155" s="26">
        <v>0</v>
      </c>
      <c r="J155" s="26">
        <v>0</v>
      </c>
      <c r="K155" s="26">
        <v>0</v>
      </c>
      <c r="L155" s="26">
        <v>0</v>
      </c>
      <c r="M155" s="26">
        <v>0</v>
      </c>
      <c r="N155" s="26">
        <v>2.7025719774183086E-5</v>
      </c>
      <c r="O155" s="26">
        <v>0</v>
      </c>
      <c r="P155" s="26">
        <v>0</v>
      </c>
      <c r="Q155" s="26">
        <v>0</v>
      </c>
      <c r="R155" s="26">
        <v>0</v>
      </c>
      <c r="S155" s="26">
        <v>0</v>
      </c>
      <c r="T155" s="26">
        <v>0</v>
      </c>
      <c r="U155" s="26">
        <v>0</v>
      </c>
      <c r="V155" s="26">
        <v>0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6">
        <v>0</v>
      </c>
      <c r="AD155" s="26">
        <v>1.5340809551219775E-2</v>
      </c>
      <c r="AE155" s="26">
        <v>0</v>
      </c>
      <c r="AF155" s="26">
        <v>0</v>
      </c>
      <c r="AG155" s="26">
        <v>2.3090127076034477E-4</v>
      </c>
      <c r="AH155" s="26">
        <v>9.7418834023615844E-4</v>
      </c>
      <c r="AI155" s="26">
        <v>2.1043902254353417E-3</v>
      </c>
      <c r="AJ155" s="26">
        <v>4.4822325565749353E-4</v>
      </c>
      <c r="AK155" s="26">
        <v>3.1988124626179405E-4</v>
      </c>
      <c r="AL155" s="26">
        <v>1.4287359227450045E-4</v>
      </c>
      <c r="AM155" s="26">
        <v>1.123458673444906E-4</v>
      </c>
      <c r="AN155" s="26">
        <v>2.9963480782950382E-3</v>
      </c>
      <c r="AO155" s="26">
        <v>2.4265488858967577E-4</v>
      </c>
      <c r="AP155" s="26">
        <v>2.7786410822315424E-3</v>
      </c>
      <c r="AQ155" s="26">
        <v>0</v>
      </c>
      <c r="AR155" s="26">
        <v>0</v>
      </c>
      <c r="AS155" s="26">
        <v>0</v>
      </c>
      <c r="AT155" s="26">
        <v>0</v>
      </c>
      <c r="AU155" s="26">
        <v>0</v>
      </c>
      <c r="AV155" s="26">
        <v>0</v>
      </c>
      <c r="AW155" s="26">
        <v>0</v>
      </c>
      <c r="AX155" s="26">
        <v>0</v>
      </c>
      <c r="AY155" s="26">
        <v>0</v>
      </c>
      <c r="AZ155" s="26">
        <v>0</v>
      </c>
      <c r="BA155" s="26">
        <v>0</v>
      </c>
      <c r="BB155" s="26">
        <v>0</v>
      </c>
      <c r="BC155" s="26">
        <v>0</v>
      </c>
      <c r="BD155" s="26">
        <v>0</v>
      </c>
      <c r="BE155" s="26">
        <v>0</v>
      </c>
      <c r="BF155" s="26">
        <v>0</v>
      </c>
      <c r="BG155" s="26">
        <v>0</v>
      </c>
      <c r="BH155" s="26">
        <v>0</v>
      </c>
      <c r="BI155" s="26">
        <v>0</v>
      </c>
      <c r="BJ155" s="26">
        <v>0</v>
      </c>
      <c r="BK155" s="26">
        <v>0</v>
      </c>
      <c r="BL155" s="26">
        <v>0</v>
      </c>
      <c r="BM155" s="26">
        <v>0</v>
      </c>
      <c r="BN155" s="26">
        <v>0</v>
      </c>
      <c r="BO155" s="26">
        <v>0</v>
      </c>
      <c r="BP155" s="26">
        <v>0</v>
      </c>
      <c r="BQ155" s="26">
        <v>0</v>
      </c>
      <c r="BR155" s="26">
        <v>0</v>
      </c>
      <c r="BS155" s="26">
        <v>0</v>
      </c>
      <c r="BT155" s="26">
        <v>0</v>
      </c>
      <c r="BU155" s="26">
        <v>0</v>
      </c>
      <c r="BV155" s="26">
        <v>0</v>
      </c>
      <c r="BW155" s="26">
        <v>0</v>
      </c>
      <c r="BX155" s="26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</row>
    <row r="156" spans="1:83" outlineLevel="1" x14ac:dyDescent="0.2">
      <c r="A156" s="5" t="s">
        <v>341</v>
      </c>
      <c r="B156" s="26">
        <v>0</v>
      </c>
      <c r="C156" s="26">
        <v>0</v>
      </c>
      <c r="D156" s="26">
        <v>0</v>
      </c>
      <c r="E156" s="26">
        <v>1.7026341644054796E-3</v>
      </c>
      <c r="F156" s="26">
        <v>2.234804138230862E-3</v>
      </c>
      <c r="G156" s="26">
        <v>2.7341818030028535E-3</v>
      </c>
      <c r="H156" s="26">
        <v>2.1563268344559655E-2</v>
      </c>
      <c r="I156" s="26">
        <v>7.4117480205615023E-3</v>
      </c>
      <c r="J156" s="26">
        <v>4.1054869559770772E-3</v>
      </c>
      <c r="K156" s="26">
        <v>3.0781638275364582E-2</v>
      </c>
      <c r="L156" s="26">
        <v>7.1241089945918226E-2</v>
      </c>
      <c r="M156" s="26">
        <v>1.3942585884894701E-2</v>
      </c>
      <c r="N156" s="26">
        <v>1.8775175087795345E-3</v>
      </c>
      <c r="O156" s="26">
        <v>2.2865017583036029E-3</v>
      </c>
      <c r="P156" s="26">
        <v>2.8857359725667445E-5</v>
      </c>
      <c r="Q156" s="26">
        <v>7.0042481566278357E-4</v>
      </c>
      <c r="R156" s="26">
        <v>1.3432873739899524E-3</v>
      </c>
      <c r="S156" s="26">
        <v>9.0657258120364187E-4</v>
      </c>
      <c r="T156" s="26">
        <v>8.4587240065330937E-4</v>
      </c>
      <c r="U156" s="26">
        <v>5.0692278620792855E-4</v>
      </c>
      <c r="V156" s="26">
        <v>7.1880117359754511E-2</v>
      </c>
      <c r="W156" s="26">
        <v>2.2403719458311776E-2</v>
      </c>
      <c r="X156" s="26">
        <v>1.7714999039718071E-2</v>
      </c>
      <c r="Y156" s="26">
        <v>5.3964588542450027E-3</v>
      </c>
      <c r="Z156" s="26">
        <v>5.9001995703508586E-3</v>
      </c>
      <c r="AA156" s="26">
        <v>5.647211971740423E-4</v>
      </c>
      <c r="AB156" s="26">
        <v>6.2442705979499956E-3</v>
      </c>
      <c r="AC156" s="26">
        <v>3.9740590910580277E-3</v>
      </c>
      <c r="AD156" s="26">
        <v>2.6177974229700796E-2</v>
      </c>
      <c r="AE156" s="26">
        <v>0.32886992281285821</v>
      </c>
      <c r="AF156" s="26">
        <v>5.534903396689887E-4</v>
      </c>
      <c r="AG156" s="26">
        <v>3.489735886937187E-5</v>
      </c>
      <c r="AH156" s="26">
        <v>1.1726749038616542E-3</v>
      </c>
      <c r="AI156" s="26">
        <v>2.6837054034685652E-3</v>
      </c>
      <c r="AJ156" s="26">
        <v>7.5301575809591749E-3</v>
      </c>
      <c r="AK156" s="26">
        <v>1.2256071221256684E-3</v>
      </c>
      <c r="AL156" s="26">
        <v>5.8159751359827436E-4</v>
      </c>
      <c r="AM156" s="26">
        <v>2.2163957832928362E-4</v>
      </c>
      <c r="AN156" s="26">
        <v>4.1696466456766848E-3</v>
      </c>
      <c r="AO156" s="26">
        <v>8.2773986231694918E-3</v>
      </c>
      <c r="AP156" s="26">
        <v>3.2579618076562728E-3</v>
      </c>
      <c r="AQ156" s="26">
        <v>0</v>
      </c>
      <c r="AR156" s="26">
        <v>0</v>
      </c>
      <c r="AS156" s="26">
        <v>0</v>
      </c>
      <c r="AT156" s="26">
        <v>0</v>
      </c>
      <c r="AU156" s="26">
        <v>0</v>
      </c>
      <c r="AV156" s="26">
        <v>0</v>
      </c>
      <c r="AW156" s="26">
        <v>0</v>
      </c>
      <c r="AX156" s="26">
        <v>0</v>
      </c>
      <c r="AY156" s="26">
        <v>0</v>
      </c>
      <c r="AZ156" s="26">
        <v>0</v>
      </c>
      <c r="BA156" s="26">
        <v>0</v>
      </c>
      <c r="BB156" s="26">
        <v>0</v>
      </c>
      <c r="BC156" s="26">
        <v>0</v>
      </c>
      <c r="BD156" s="26">
        <v>0</v>
      </c>
      <c r="BE156" s="26">
        <v>0</v>
      </c>
      <c r="BF156" s="26">
        <v>0</v>
      </c>
      <c r="BG156" s="26">
        <v>0</v>
      </c>
      <c r="BH156" s="26">
        <v>0</v>
      </c>
      <c r="BI156" s="26">
        <v>0</v>
      </c>
      <c r="BJ156" s="26">
        <v>0</v>
      </c>
      <c r="BK156" s="26">
        <v>0</v>
      </c>
      <c r="BL156" s="26">
        <v>0</v>
      </c>
      <c r="BM156" s="26">
        <v>0</v>
      </c>
      <c r="BN156" s="26">
        <v>0</v>
      </c>
      <c r="BO156" s="26">
        <v>0</v>
      </c>
      <c r="BP156" s="26">
        <v>0</v>
      </c>
      <c r="BQ156" s="26">
        <v>0</v>
      </c>
      <c r="BR156" s="26">
        <v>0</v>
      </c>
      <c r="BS156" s="26">
        <v>0</v>
      </c>
      <c r="BT156" s="26">
        <v>0</v>
      </c>
      <c r="BU156" s="26">
        <v>0</v>
      </c>
      <c r="BV156" s="26">
        <v>0</v>
      </c>
      <c r="BW156" s="26">
        <v>0</v>
      </c>
      <c r="BX156" s="26">
        <v>0</v>
      </c>
      <c r="BY156" s="26">
        <v>0</v>
      </c>
      <c r="BZ156" s="26">
        <v>0</v>
      </c>
      <c r="CA156" s="26">
        <v>0</v>
      </c>
      <c r="CB156" s="26">
        <v>0</v>
      </c>
      <c r="CC156" s="26">
        <v>0</v>
      </c>
      <c r="CD156" s="26">
        <v>0</v>
      </c>
      <c r="CE156" s="26">
        <v>0</v>
      </c>
    </row>
    <row r="157" spans="1:83" outlineLevel="1" x14ac:dyDescent="0.2">
      <c r="A157" s="5" t="s">
        <v>311</v>
      </c>
      <c r="B157" s="26">
        <v>1.4502931510649577E-2</v>
      </c>
      <c r="C157" s="26">
        <v>1.7145488866193107E-2</v>
      </c>
      <c r="D157" s="26">
        <v>4.8586568369577603E-3</v>
      </c>
      <c r="E157" s="26">
        <v>1.3723224428842502E-2</v>
      </c>
      <c r="F157" s="26">
        <v>4.8095539056632712E-2</v>
      </c>
      <c r="G157" s="26">
        <v>1.47852004785752E-2</v>
      </c>
      <c r="H157" s="26">
        <v>1.2048300270876082E-2</v>
      </c>
      <c r="I157" s="26">
        <v>5.0878695111661095E-3</v>
      </c>
      <c r="J157" s="26">
        <v>1.6882156563248599E-2</v>
      </c>
      <c r="K157" s="26">
        <v>7.3909710972777766E-3</v>
      </c>
      <c r="L157" s="26">
        <v>5.4854685796445228E-3</v>
      </c>
      <c r="M157" s="26">
        <v>1.0682893481571363E-2</v>
      </c>
      <c r="N157" s="26">
        <v>1.9050874686726168E-2</v>
      </c>
      <c r="O157" s="26">
        <v>5.7035358559947829E-3</v>
      </c>
      <c r="P157" s="26">
        <v>2.0387761402808633E-3</v>
      </c>
      <c r="Q157" s="26">
        <v>4.3994402428556956E-2</v>
      </c>
      <c r="R157" s="26">
        <v>2.3026877259408732E-2</v>
      </c>
      <c r="S157" s="26">
        <v>1.201519878318397E-2</v>
      </c>
      <c r="T157" s="26">
        <v>9.4885131290075829E-3</v>
      </c>
      <c r="U157" s="26">
        <v>1.1582748390868243E-2</v>
      </c>
      <c r="V157" s="26">
        <v>3.1666036133610562E-2</v>
      </c>
      <c r="W157" s="26">
        <v>4.0357592479080356E-2</v>
      </c>
      <c r="X157" s="26">
        <v>6.652272931602878E-3</v>
      </c>
      <c r="Y157" s="26">
        <v>5.0631344770642539E-3</v>
      </c>
      <c r="Z157" s="26">
        <v>5.0676488342206736E-3</v>
      </c>
      <c r="AA157" s="26">
        <v>5.0138250457455128E-3</v>
      </c>
      <c r="AB157" s="26">
        <v>3.1785398688596281E-3</v>
      </c>
      <c r="AC157" s="26">
        <v>5.9554947504912919E-3</v>
      </c>
      <c r="AD157" s="26">
        <v>7.4000059640333101E-3</v>
      </c>
      <c r="AE157" s="26">
        <v>3.8942376481795205E-3</v>
      </c>
      <c r="AF157" s="26">
        <v>4.5994743322926267E-2</v>
      </c>
      <c r="AG157" s="26">
        <v>4.8750813190203369E-3</v>
      </c>
      <c r="AH157" s="26">
        <v>1.6265345383713352E-3</v>
      </c>
      <c r="AI157" s="26">
        <v>4.9458046205460623E-3</v>
      </c>
      <c r="AJ157" s="26">
        <v>1.4406761276558639E-2</v>
      </c>
      <c r="AK157" s="26">
        <v>6.787745003627086E-3</v>
      </c>
      <c r="AL157" s="26">
        <v>1.42283800695175E-3</v>
      </c>
      <c r="AM157" s="26">
        <v>9.9740993815206676E-4</v>
      </c>
      <c r="AN157" s="26">
        <v>1.8639663266090248E-2</v>
      </c>
      <c r="AO157" s="26">
        <v>1.5228523187415532E-3</v>
      </c>
      <c r="AP157" s="26">
        <v>7.190565309969147E-3</v>
      </c>
      <c r="AQ157" s="26">
        <v>0</v>
      </c>
      <c r="AR157" s="26">
        <v>0</v>
      </c>
      <c r="AS157" s="26">
        <v>0</v>
      </c>
      <c r="AT157" s="26">
        <v>0</v>
      </c>
      <c r="AU157" s="26">
        <v>0</v>
      </c>
      <c r="AV157" s="26">
        <v>0</v>
      </c>
      <c r="AW157" s="26">
        <v>0</v>
      </c>
      <c r="AX157" s="26">
        <v>0</v>
      </c>
      <c r="AY157" s="26">
        <v>0</v>
      </c>
      <c r="AZ157" s="26">
        <v>0</v>
      </c>
      <c r="BA157" s="26">
        <v>0</v>
      </c>
      <c r="BB157" s="26">
        <v>0</v>
      </c>
      <c r="BC157" s="26">
        <v>0</v>
      </c>
      <c r="BD157" s="26">
        <v>0</v>
      </c>
      <c r="BE157" s="26">
        <v>0</v>
      </c>
      <c r="BF157" s="26">
        <v>0</v>
      </c>
      <c r="BG157" s="26">
        <v>0</v>
      </c>
      <c r="BH157" s="26">
        <v>0</v>
      </c>
      <c r="BI157" s="26">
        <v>0</v>
      </c>
      <c r="BJ157" s="26">
        <v>0</v>
      </c>
      <c r="BK157" s="26">
        <v>0</v>
      </c>
      <c r="BL157" s="26">
        <v>0</v>
      </c>
      <c r="BM157" s="26">
        <v>0</v>
      </c>
      <c r="BN157" s="26">
        <v>0</v>
      </c>
      <c r="BO157" s="26">
        <v>0</v>
      </c>
      <c r="BP157" s="26">
        <v>0</v>
      </c>
      <c r="BQ157" s="26">
        <v>0</v>
      </c>
      <c r="BR157" s="26">
        <v>0</v>
      </c>
      <c r="BS157" s="26">
        <v>0</v>
      </c>
      <c r="BT157" s="26">
        <v>0</v>
      </c>
      <c r="BU157" s="26">
        <v>0</v>
      </c>
      <c r="BV157" s="26">
        <v>0</v>
      </c>
      <c r="BW157" s="26">
        <v>0</v>
      </c>
      <c r="BX157" s="26">
        <v>0</v>
      </c>
      <c r="BY157" s="26">
        <v>0</v>
      </c>
      <c r="BZ157" s="26">
        <v>0</v>
      </c>
      <c r="CA157" s="26">
        <v>0</v>
      </c>
      <c r="CB157" s="26">
        <v>0</v>
      </c>
      <c r="CC157" s="26">
        <v>0</v>
      </c>
      <c r="CD157" s="26">
        <v>0</v>
      </c>
      <c r="CE157" s="26">
        <v>0</v>
      </c>
    </row>
    <row r="158" spans="1:83" outlineLevel="1" x14ac:dyDescent="0.2">
      <c r="A158" s="5" t="s">
        <v>312</v>
      </c>
      <c r="B158" s="26">
        <v>4.1737538787005677E-3</v>
      </c>
      <c r="C158" s="26">
        <v>5.0520097328272543E-3</v>
      </c>
      <c r="D158" s="26">
        <v>1.6395062971473631E-3</v>
      </c>
      <c r="E158" s="26">
        <v>5.5096808483776211E-3</v>
      </c>
      <c r="F158" s="26">
        <v>1.8152927558590281E-2</v>
      </c>
      <c r="G158" s="26">
        <v>7.811933848143892E-3</v>
      </c>
      <c r="H158" s="26">
        <v>2.0375357285387615E-3</v>
      </c>
      <c r="I158" s="26">
        <v>2.5353005187897758E-2</v>
      </c>
      <c r="J158" s="26">
        <v>1.2661700775157745E-3</v>
      </c>
      <c r="K158" s="26">
        <v>0</v>
      </c>
      <c r="L158" s="26">
        <v>5.2122993453925545E-4</v>
      </c>
      <c r="M158" s="26">
        <v>8.3899110686276482E-4</v>
      </c>
      <c r="N158" s="26">
        <v>1.2579546620281239E-3</v>
      </c>
      <c r="O158" s="26">
        <v>5.0389837552933605E-4</v>
      </c>
      <c r="P158" s="26">
        <v>1.904957943563257E-4</v>
      </c>
      <c r="Q158" s="26">
        <v>9.1317594522740862E-4</v>
      </c>
      <c r="R158" s="26">
        <v>5.1130333935042922E-4</v>
      </c>
      <c r="S158" s="26">
        <v>1.0386517944072837E-3</v>
      </c>
      <c r="T158" s="26">
        <v>7.6986918940031527E-4</v>
      </c>
      <c r="U158" s="26">
        <v>5.936293608563933E-4</v>
      </c>
      <c r="V158" s="26">
        <v>2.0797899522140939E-3</v>
      </c>
      <c r="W158" s="26">
        <v>3.4971415058642832E-3</v>
      </c>
      <c r="X158" s="26">
        <v>4.0058027869204231E-4</v>
      </c>
      <c r="Y158" s="26">
        <v>0</v>
      </c>
      <c r="Z158" s="26">
        <v>4.6513190645592565E-4</v>
      </c>
      <c r="AA158" s="26">
        <v>2.6474026467706018E-4</v>
      </c>
      <c r="AB158" s="26">
        <v>0</v>
      </c>
      <c r="AC158" s="26">
        <v>2.6410266073966567E-4</v>
      </c>
      <c r="AD158" s="26">
        <v>5.9241845611680702E-4</v>
      </c>
      <c r="AE158" s="26">
        <v>3.8447096968282024E-4</v>
      </c>
      <c r="AF158" s="26">
        <v>1.6004594230908261E-4</v>
      </c>
      <c r="AG158" s="26">
        <v>0.34881494169421118</v>
      </c>
      <c r="AH158" s="26">
        <v>3.9885082822639943E-4</v>
      </c>
      <c r="AI158" s="26">
        <v>4.8220774455853743E-3</v>
      </c>
      <c r="AJ158" s="26">
        <v>2.3496802830615354E-3</v>
      </c>
      <c r="AK158" s="26">
        <v>1.485153174219468E-3</v>
      </c>
      <c r="AL158" s="26">
        <v>2.4955554451355473E-4</v>
      </c>
      <c r="AM158" s="26">
        <v>1.2923109558167023E-4</v>
      </c>
      <c r="AN158" s="26">
        <v>3.8844784471588349E-3</v>
      </c>
      <c r="AO158" s="26">
        <v>6.4860072057716374E-4</v>
      </c>
      <c r="AP158" s="26">
        <v>1.5026912297749122E-3</v>
      </c>
      <c r="AQ158" s="26">
        <v>0</v>
      </c>
      <c r="AR158" s="26">
        <v>0</v>
      </c>
      <c r="AS158" s="26">
        <v>0</v>
      </c>
      <c r="AT158" s="26">
        <v>0</v>
      </c>
      <c r="AU158" s="26">
        <v>0</v>
      </c>
      <c r="AV158" s="26">
        <v>0</v>
      </c>
      <c r="AW158" s="26">
        <v>0</v>
      </c>
      <c r="AX158" s="26">
        <v>0</v>
      </c>
      <c r="AY158" s="26">
        <v>0</v>
      </c>
      <c r="AZ158" s="26">
        <v>0</v>
      </c>
      <c r="BA158" s="26">
        <v>0</v>
      </c>
      <c r="BB158" s="26">
        <v>0</v>
      </c>
      <c r="BC158" s="26">
        <v>0</v>
      </c>
      <c r="BD158" s="26">
        <v>0</v>
      </c>
      <c r="BE158" s="26">
        <v>0</v>
      </c>
      <c r="BF158" s="26">
        <v>0</v>
      </c>
      <c r="BG158" s="26">
        <v>0</v>
      </c>
      <c r="BH158" s="26">
        <v>0</v>
      </c>
      <c r="BI158" s="26">
        <v>0</v>
      </c>
      <c r="BJ158" s="26">
        <v>0</v>
      </c>
      <c r="BK158" s="26">
        <v>0</v>
      </c>
      <c r="BL158" s="26">
        <v>0</v>
      </c>
      <c r="BM158" s="26">
        <v>0</v>
      </c>
      <c r="BN158" s="26">
        <v>0</v>
      </c>
      <c r="BO158" s="26">
        <v>0</v>
      </c>
      <c r="BP158" s="26">
        <v>0</v>
      </c>
      <c r="BQ158" s="26">
        <v>0</v>
      </c>
      <c r="BR158" s="26">
        <v>0</v>
      </c>
      <c r="BS158" s="26">
        <v>0</v>
      </c>
      <c r="BT158" s="26">
        <v>0</v>
      </c>
      <c r="BU158" s="26">
        <v>0</v>
      </c>
      <c r="BV158" s="26">
        <v>0</v>
      </c>
      <c r="BW158" s="26">
        <v>0</v>
      </c>
      <c r="BX158" s="26">
        <v>0</v>
      </c>
      <c r="BY158" s="26">
        <v>0</v>
      </c>
      <c r="BZ158" s="26">
        <v>0</v>
      </c>
      <c r="CA158" s="26">
        <v>0</v>
      </c>
      <c r="CB158" s="26">
        <v>0</v>
      </c>
      <c r="CC158" s="26">
        <v>0</v>
      </c>
      <c r="CD158" s="26">
        <v>0</v>
      </c>
      <c r="CE158" s="26">
        <v>0</v>
      </c>
    </row>
    <row r="159" spans="1:83" outlineLevel="1" x14ac:dyDescent="0.2">
      <c r="A159" s="5" t="s">
        <v>350</v>
      </c>
      <c r="B159" s="26">
        <v>5.6170639715587679E-4</v>
      </c>
      <c r="C159" s="26">
        <v>6.6190974118151256E-4</v>
      </c>
      <c r="D159" s="26">
        <v>2.6760328124360776E-5</v>
      </c>
      <c r="E159" s="26">
        <v>2.5124983451120506E-3</v>
      </c>
      <c r="F159" s="26">
        <v>4.8855256627242235E-3</v>
      </c>
      <c r="G159" s="26">
        <v>1.8918600830289934E-3</v>
      </c>
      <c r="H159" s="26">
        <v>1.4884953918721579E-2</v>
      </c>
      <c r="I159" s="26">
        <v>8.0296940533842783E-3</v>
      </c>
      <c r="J159" s="26">
        <v>7.167243859991723E-3</v>
      </c>
      <c r="K159" s="26">
        <v>3.9115886946433365E-3</v>
      </c>
      <c r="L159" s="26">
        <v>5.1819817685456859E-3</v>
      </c>
      <c r="M159" s="26">
        <v>4.4358372585463161E-3</v>
      </c>
      <c r="N159" s="26">
        <v>2.0496969739510495E-2</v>
      </c>
      <c r="O159" s="26">
        <v>1.7942409577809217E-2</v>
      </c>
      <c r="P159" s="26">
        <v>1.7021061796924251E-3</v>
      </c>
      <c r="Q159" s="26">
        <v>3.4488033136730279E-3</v>
      </c>
      <c r="R159" s="26">
        <v>1.2218061032408528E-2</v>
      </c>
      <c r="S159" s="26">
        <v>8.6781408832539153E-3</v>
      </c>
      <c r="T159" s="26">
        <v>3.2832243349301114E-3</v>
      </c>
      <c r="U159" s="26">
        <v>2.6798725351766918E-3</v>
      </c>
      <c r="V159" s="26">
        <v>2.416957239269654E-3</v>
      </c>
      <c r="W159" s="26">
        <v>2.102378943422883E-3</v>
      </c>
      <c r="X159" s="26">
        <v>4.210504038330903E-3</v>
      </c>
      <c r="Y159" s="26">
        <v>5.1519127761382039E-3</v>
      </c>
      <c r="Z159" s="26">
        <v>3.3003431771126547E-3</v>
      </c>
      <c r="AA159" s="26">
        <v>8.024835738761114E-3</v>
      </c>
      <c r="AB159" s="26">
        <v>2.9767290103996607E-3</v>
      </c>
      <c r="AC159" s="26">
        <v>6.3353383120471384E-3</v>
      </c>
      <c r="AD159" s="26">
        <v>6.0761213656530429E-3</v>
      </c>
      <c r="AE159" s="26">
        <v>2.4036343225809355E-3</v>
      </c>
      <c r="AF159" s="26">
        <v>5.0778789088007229E-4</v>
      </c>
      <c r="AG159" s="26">
        <v>2.6128577135065702E-2</v>
      </c>
      <c r="AH159" s="26">
        <v>3.1019096056139922E-2</v>
      </c>
      <c r="AI159" s="26">
        <v>2.0964523140590392E-2</v>
      </c>
      <c r="AJ159" s="26">
        <v>9.2335344899706316E-3</v>
      </c>
      <c r="AK159" s="26">
        <v>3.2610113056417207E-2</v>
      </c>
      <c r="AL159" s="26">
        <v>4.4199219824619676E-2</v>
      </c>
      <c r="AM159" s="26">
        <v>5.2116619041084186E-3</v>
      </c>
      <c r="AN159" s="26">
        <v>1.6460749097322321E-2</v>
      </c>
      <c r="AO159" s="26">
        <v>6.4185837756088847E-3</v>
      </c>
      <c r="AP159" s="26">
        <v>2.2140029550139301E-2</v>
      </c>
      <c r="AQ159" s="26">
        <v>0</v>
      </c>
      <c r="AR159" s="26">
        <v>0</v>
      </c>
      <c r="AS159" s="26">
        <v>0</v>
      </c>
      <c r="AT159" s="26">
        <v>0</v>
      </c>
      <c r="AU159" s="26">
        <v>0</v>
      </c>
      <c r="AV159" s="26">
        <v>0</v>
      </c>
      <c r="AW159" s="26">
        <v>0</v>
      </c>
      <c r="AX159" s="26">
        <v>0</v>
      </c>
      <c r="AY159" s="26">
        <v>0</v>
      </c>
      <c r="AZ159" s="26">
        <v>0</v>
      </c>
      <c r="BA159" s="26">
        <v>0</v>
      </c>
      <c r="BB159" s="26">
        <v>0</v>
      </c>
      <c r="BC159" s="26">
        <v>0</v>
      </c>
      <c r="BD159" s="26">
        <v>0</v>
      </c>
      <c r="BE159" s="26">
        <v>0</v>
      </c>
      <c r="BF159" s="26">
        <v>0</v>
      </c>
      <c r="BG159" s="26">
        <v>0</v>
      </c>
      <c r="BH159" s="26">
        <v>0</v>
      </c>
      <c r="BI159" s="26">
        <v>0</v>
      </c>
      <c r="BJ159" s="26">
        <v>0</v>
      </c>
      <c r="BK159" s="26">
        <v>0</v>
      </c>
      <c r="BL159" s="26">
        <v>0</v>
      </c>
      <c r="BM159" s="26">
        <v>0</v>
      </c>
      <c r="BN159" s="26">
        <v>0</v>
      </c>
      <c r="BO159" s="26">
        <v>0</v>
      </c>
      <c r="BP159" s="26">
        <v>0</v>
      </c>
      <c r="BQ159" s="26">
        <v>0</v>
      </c>
      <c r="BR159" s="26">
        <v>0</v>
      </c>
      <c r="BS159" s="26">
        <v>0</v>
      </c>
      <c r="BT159" s="26">
        <v>0</v>
      </c>
      <c r="BU159" s="26">
        <v>0</v>
      </c>
      <c r="BV159" s="26">
        <v>0</v>
      </c>
      <c r="BW159" s="26">
        <v>0</v>
      </c>
      <c r="BX159" s="26">
        <v>0</v>
      </c>
      <c r="BY159" s="26">
        <v>0</v>
      </c>
      <c r="BZ159" s="26">
        <v>0</v>
      </c>
      <c r="CA159" s="26">
        <v>0</v>
      </c>
      <c r="CB159" s="26">
        <v>0</v>
      </c>
      <c r="CC159" s="26">
        <v>0</v>
      </c>
      <c r="CD159" s="26">
        <v>0</v>
      </c>
      <c r="CE159" s="26">
        <v>0</v>
      </c>
    </row>
    <row r="160" spans="1:83" outlineLevel="1" x14ac:dyDescent="0.2">
      <c r="A160" s="5" t="s">
        <v>351</v>
      </c>
      <c r="B160" s="26">
        <v>2.7299895932725619E-4</v>
      </c>
      <c r="C160" s="26">
        <v>3.9387765232195957E-4</v>
      </c>
      <c r="D160" s="26">
        <v>6.0762052324021884E-5</v>
      </c>
      <c r="E160" s="26">
        <v>1.6987060995762632E-4</v>
      </c>
      <c r="F160" s="26">
        <v>9.0298811836178234E-5</v>
      </c>
      <c r="G160" s="26">
        <v>2.4488217356512552E-4</v>
      </c>
      <c r="H160" s="26">
        <v>1.1784866948063761E-2</v>
      </c>
      <c r="I160" s="26">
        <v>1.387399727615354E-2</v>
      </c>
      <c r="J160" s="26">
        <v>9.4666289084856161E-3</v>
      </c>
      <c r="K160" s="26">
        <v>7.7234775478658675E-3</v>
      </c>
      <c r="L160" s="26">
        <v>5.4720892199943355E-3</v>
      </c>
      <c r="M160" s="26">
        <v>1.0879827261694171E-2</v>
      </c>
      <c r="N160" s="26">
        <v>1.4009387325860446E-2</v>
      </c>
      <c r="O160" s="26">
        <v>7.7094207650852233E-3</v>
      </c>
      <c r="P160" s="26">
        <v>1.2521549728903873E-3</v>
      </c>
      <c r="Q160" s="26">
        <v>6.7082864604389534E-3</v>
      </c>
      <c r="R160" s="26">
        <v>6.0096426534891993E-3</v>
      </c>
      <c r="S160" s="26">
        <v>4.7553068271035245E-3</v>
      </c>
      <c r="T160" s="26">
        <v>7.2811163314321949E-3</v>
      </c>
      <c r="U160" s="26">
        <v>4.2910474864115249E-3</v>
      </c>
      <c r="V160" s="26">
        <v>1.006743643808408E-2</v>
      </c>
      <c r="W160" s="26">
        <v>3.2261658357068241E-3</v>
      </c>
      <c r="X160" s="26">
        <v>3.5016327414907063E-3</v>
      </c>
      <c r="Y160" s="26">
        <v>4.1595066754789743E-3</v>
      </c>
      <c r="Z160" s="26">
        <v>5.293713282602884E-3</v>
      </c>
      <c r="AA160" s="26">
        <v>4.2855876008747696E-3</v>
      </c>
      <c r="AB160" s="26">
        <v>3.6612545636686001E-3</v>
      </c>
      <c r="AC160" s="26">
        <v>5.3309940129423524E-3</v>
      </c>
      <c r="AD160" s="26">
        <v>7.1603553375016527E-3</v>
      </c>
      <c r="AE160" s="26">
        <v>2.4707219638317652E-3</v>
      </c>
      <c r="AF160" s="26">
        <v>7.9548456802361524E-3</v>
      </c>
      <c r="AG160" s="26">
        <v>4.0157676826289368E-3</v>
      </c>
      <c r="AH160" s="26">
        <v>6.9489633642197826E-3</v>
      </c>
      <c r="AI160" s="26">
        <v>9.1535263065404202E-3</v>
      </c>
      <c r="AJ160" s="26">
        <v>1.1401444462392234E-2</v>
      </c>
      <c r="AK160" s="26">
        <v>2.1643760965110011E-2</v>
      </c>
      <c r="AL160" s="26">
        <v>9.16336901355181E-3</v>
      </c>
      <c r="AM160" s="26">
        <v>3.5757963266406953E-4</v>
      </c>
      <c r="AN160" s="26">
        <v>2.3733138263041808E-2</v>
      </c>
      <c r="AO160" s="26">
        <v>2.0874152552790293E-4</v>
      </c>
      <c r="AP160" s="26">
        <v>9.3325355974979707E-3</v>
      </c>
      <c r="AQ160" s="26">
        <v>0</v>
      </c>
      <c r="AR160" s="26">
        <v>0</v>
      </c>
      <c r="AS160" s="26">
        <v>0</v>
      </c>
      <c r="AT160" s="26">
        <v>0</v>
      </c>
      <c r="AU160" s="26">
        <v>0</v>
      </c>
      <c r="AV160" s="26">
        <v>0</v>
      </c>
      <c r="AW160" s="26">
        <v>0</v>
      </c>
      <c r="AX160" s="26">
        <v>0</v>
      </c>
      <c r="AY160" s="26">
        <v>0</v>
      </c>
      <c r="AZ160" s="26">
        <v>0</v>
      </c>
      <c r="BA160" s="26">
        <v>0</v>
      </c>
      <c r="BB160" s="26">
        <v>0</v>
      </c>
      <c r="BC160" s="26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0</v>
      </c>
      <c r="BI160" s="26">
        <v>0</v>
      </c>
      <c r="BJ160" s="26">
        <v>0</v>
      </c>
      <c r="BK160" s="26">
        <v>0</v>
      </c>
      <c r="BL160" s="26">
        <v>0</v>
      </c>
      <c r="BM160" s="26">
        <v>0</v>
      </c>
      <c r="BN160" s="26">
        <v>0</v>
      </c>
      <c r="BO160" s="26">
        <v>0</v>
      </c>
      <c r="BP160" s="26">
        <v>0</v>
      </c>
      <c r="BQ160" s="26">
        <v>0</v>
      </c>
      <c r="BR160" s="26">
        <v>0</v>
      </c>
      <c r="BS160" s="26">
        <v>0</v>
      </c>
      <c r="BT160" s="26">
        <v>0</v>
      </c>
      <c r="BU160" s="26">
        <v>0</v>
      </c>
      <c r="BV160" s="26">
        <v>0</v>
      </c>
      <c r="BW160" s="26">
        <v>0</v>
      </c>
      <c r="BX160" s="26">
        <v>0</v>
      </c>
      <c r="BY160" s="26">
        <v>0</v>
      </c>
      <c r="BZ160" s="26">
        <v>0</v>
      </c>
      <c r="CA160" s="26">
        <v>0</v>
      </c>
      <c r="CB160" s="26">
        <v>0</v>
      </c>
      <c r="CC160" s="26">
        <v>0</v>
      </c>
      <c r="CD160" s="26">
        <v>0</v>
      </c>
      <c r="CE160" s="26">
        <v>0</v>
      </c>
    </row>
    <row r="161" spans="1:83" outlineLevel="1" x14ac:dyDescent="0.2">
      <c r="A161" s="5" t="s">
        <v>352</v>
      </c>
      <c r="B161" s="26">
        <v>5.3909344395727018E-4</v>
      </c>
      <c r="C161" s="26">
        <v>0</v>
      </c>
      <c r="D161" s="26">
        <v>0</v>
      </c>
      <c r="E161" s="26">
        <v>1.3781836589299981E-3</v>
      </c>
      <c r="F161" s="26">
        <v>1.6417321451989728E-3</v>
      </c>
      <c r="G161" s="26">
        <v>1.1680808259024425E-3</v>
      </c>
      <c r="H161" s="26">
        <v>4.7390789877083048E-3</v>
      </c>
      <c r="I161" s="26">
        <v>6.3477341812739297E-3</v>
      </c>
      <c r="J161" s="26">
        <v>4.9834489268850111E-3</v>
      </c>
      <c r="K161" s="26">
        <v>4.8217696446262491E-3</v>
      </c>
      <c r="L161" s="26">
        <v>3.0566498249540446E-3</v>
      </c>
      <c r="M161" s="26">
        <v>3.6488634975452164E-3</v>
      </c>
      <c r="N161" s="26">
        <v>6.0715694192974802E-3</v>
      </c>
      <c r="O161" s="26">
        <v>7.1463656243542072E-3</v>
      </c>
      <c r="P161" s="26">
        <v>3.5647159969089717E-4</v>
      </c>
      <c r="Q161" s="26">
        <v>2.4939291379142774E-3</v>
      </c>
      <c r="R161" s="26">
        <v>3.2789854847633968E-3</v>
      </c>
      <c r="S161" s="26">
        <v>2.4421567899512468E-3</v>
      </c>
      <c r="T161" s="26">
        <v>6.7497654885894055E-3</v>
      </c>
      <c r="U161" s="26">
        <v>1.6664859559649239E-3</v>
      </c>
      <c r="V161" s="26">
        <v>2.3105524710336023E-3</v>
      </c>
      <c r="W161" s="26">
        <v>1.5871621609210784E-3</v>
      </c>
      <c r="X161" s="26">
        <v>1.9733604969545179E-3</v>
      </c>
      <c r="Y161" s="26">
        <v>3.8480335334481475E-3</v>
      </c>
      <c r="Z161" s="26">
        <v>3.6085325814423416E-3</v>
      </c>
      <c r="AA161" s="26">
        <v>5.1652673333583239E-3</v>
      </c>
      <c r="AB161" s="26">
        <v>2.2753836211421583E-3</v>
      </c>
      <c r="AC161" s="26">
        <v>3.0092445070312081E-3</v>
      </c>
      <c r="AD161" s="26">
        <v>3.7463099413969779E-3</v>
      </c>
      <c r="AE161" s="26">
        <v>1.4412575065858644E-3</v>
      </c>
      <c r="AF161" s="26">
        <v>1.5697230564882625E-3</v>
      </c>
      <c r="AG161" s="26">
        <v>7.754171724154757E-4</v>
      </c>
      <c r="AH161" s="26">
        <v>3.2018639896432208E-3</v>
      </c>
      <c r="AI161" s="26">
        <v>3.3122173290320812E-3</v>
      </c>
      <c r="AJ161" s="26">
        <v>9.309336071523058E-3</v>
      </c>
      <c r="AK161" s="26">
        <v>1.5416025921228359E-2</v>
      </c>
      <c r="AL161" s="26">
        <v>5.5362930079390638E-3</v>
      </c>
      <c r="AM161" s="26">
        <v>1.7602817866764034E-4</v>
      </c>
      <c r="AN161" s="26">
        <v>8.5187295976963066E-3</v>
      </c>
      <c r="AO161" s="26">
        <v>1.6841603025125815E-3</v>
      </c>
      <c r="AP161" s="26">
        <v>4.8347907438060708E-3</v>
      </c>
      <c r="AQ161" s="26">
        <v>0</v>
      </c>
      <c r="AR161" s="26">
        <v>0</v>
      </c>
      <c r="AS161" s="26">
        <v>0</v>
      </c>
      <c r="AT161" s="26">
        <v>0</v>
      </c>
      <c r="AU161" s="26">
        <v>0</v>
      </c>
      <c r="AV161" s="26">
        <v>0</v>
      </c>
      <c r="AW161" s="26">
        <v>0</v>
      </c>
      <c r="AX161" s="26">
        <v>0</v>
      </c>
      <c r="AY161" s="26">
        <v>0</v>
      </c>
      <c r="AZ161" s="26">
        <v>0</v>
      </c>
      <c r="BA161" s="26">
        <v>0</v>
      </c>
      <c r="BB161" s="26">
        <v>0</v>
      </c>
      <c r="BC161" s="26">
        <v>0</v>
      </c>
      <c r="BD161" s="26">
        <v>0</v>
      </c>
      <c r="BE161" s="26">
        <v>0</v>
      </c>
      <c r="BF161" s="26">
        <v>0</v>
      </c>
      <c r="BG161" s="26">
        <v>0</v>
      </c>
      <c r="BH161" s="26">
        <v>0</v>
      </c>
      <c r="BI161" s="26">
        <v>0</v>
      </c>
      <c r="BJ161" s="26">
        <v>0</v>
      </c>
      <c r="BK161" s="26">
        <v>0</v>
      </c>
      <c r="BL161" s="26">
        <v>0</v>
      </c>
      <c r="BM161" s="26">
        <v>0</v>
      </c>
      <c r="BN161" s="26">
        <v>0</v>
      </c>
      <c r="BO161" s="26">
        <v>0</v>
      </c>
      <c r="BP161" s="26">
        <v>0</v>
      </c>
      <c r="BQ161" s="26">
        <v>0</v>
      </c>
      <c r="BR161" s="26">
        <v>0</v>
      </c>
      <c r="BS161" s="26">
        <v>0</v>
      </c>
      <c r="BT161" s="26">
        <v>0</v>
      </c>
      <c r="BU161" s="26">
        <v>0</v>
      </c>
      <c r="BV161" s="26">
        <v>0</v>
      </c>
      <c r="BW161" s="26">
        <v>0</v>
      </c>
      <c r="BX161" s="26">
        <v>0</v>
      </c>
      <c r="BY161" s="26">
        <v>0</v>
      </c>
      <c r="BZ161" s="26">
        <v>0</v>
      </c>
      <c r="CA161" s="26">
        <v>0</v>
      </c>
      <c r="CB161" s="26">
        <v>0</v>
      </c>
      <c r="CC161" s="26">
        <v>0</v>
      </c>
      <c r="CD161" s="26">
        <v>0</v>
      </c>
      <c r="CE161" s="26">
        <v>0</v>
      </c>
    </row>
    <row r="162" spans="1:83" outlineLevel="1" x14ac:dyDescent="0.2">
      <c r="A162" s="5" t="s">
        <v>427</v>
      </c>
      <c r="B162" s="26">
        <v>5.1003211232495148E-2</v>
      </c>
      <c r="C162" s="26">
        <v>6.0234589828872691E-2</v>
      </c>
      <c r="D162" s="26">
        <v>1.7312469212271087E-2</v>
      </c>
      <c r="E162" s="26">
        <v>0.16285256531977124</v>
      </c>
      <c r="F162" s="26">
        <v>8.8810384224972838E-2</v>
      </c>
      <c r="G162" s="26">
        <v>8.4710251611351498E-2</v>
      </c>
      <c r="H162" s="26">
        <v>3.0614355407390378E-2</v>
      </c>
      <c r="I162" s="26">
        <v>2.0889647578963753E-2</v>
      </c>
      <c r="J162" s="26">
        <v>2.6314408471587985E-2</v>
      </c>
      <c r="K162" s="26">
        <v>1.5645718529622422E-2</v>
      </c>
      <c r="L162" s="26">
        <v>1.7678545549725332E-2</v>
      </c>
      <c r="M162" s="26">
        <v>2.8318338489678581E-2</v>
      </c>
      <c r="N162" s="26">
        <v>1.798542725298348E-2</v>
      </c>
      <c r="O162" s="26">
        <v>2.6601460721217565E-2</v>
      </c>
      <c r="P162" s="26">
        <v>1.9382061954534761E-3</v>
      </c>
      <c r="Q162" s="26">
        <v>1.0848587877685783E-2</v>
      </c>
      <c r="R162" s="26">
        <v>2.4643018312603928E-2</v>
      </c>
      <c r="S162" s="26">
        <v>1.6184294234706117E-2</v>
      </c>
      <c r="T162" s="26">
        <v>1.5675584295970865E-2</v>
      </c>
      <c r="U162" s="26">
        <v>1.2000150781158575E-2</v>
      </c>
      <c r="V162" s="26">
        <v>1.6576699404643E-2</v>
      </c>
      <c r="W162" s="26">
        <v>5.5089017218600675E-3</v>
      </c>
      <c r="X162" s="26">
        <v>8.3523640205085282E-3</v>
      </c>
      <c r="Y162" s="26">
        <v>1.2639661682168374E-2</v>
      </c>
      <c r="Z162" s="26">
        <v>9.815776796560793E-3</v>
      </c>
      <c r="AA162" s="26">
        <v>2.0068852420636923E-2</v>
      </c>
      <c r="AB162" s="26">
        <v>7.635647968984095E-3</v>
      </c>
      <c r="AC162" s="26">
        <v>8.7904378845946336E-3</v>
      </c>
      <c r="AD162" s="26">
        <v>2.6529534316471426E-2</v>
      </c>
      <c r="AE162" s="26">
        <v>5.4795518057282992E-3</v>
      </c>
      <c r="AF162" s="26">
        <v>3.7405790910985492E-3</v>
      </c>
      <c r="AG162" s="26">
        <v>5.9939121517858301E-3</v>
      </c>
      <c r="AH162" s="26">
        <v>7.9666603585285666E-3</v>
      </c>
      <c r="AI162" s="26">
        <v>1.9513703558274486E-2</v>
      </c>
      <c r="AJ162" s="26">
        <v>3.2414878681474399E-2</v>
      </c>
      <c r="AK162" s="26">
        <v>3.2925806783025965E-2</v>
      </c>
      <c r="AL162" s="26">
        <v>8.6942358718346338E-3</v>
      </c>
      <c r="AM162" s="26">
        <v>1.2525179061969173E-3</v>
      </c>
      <c r="AN162" s="26">
        <v>1.8298933471302563E-2</v>
      </c>
      <c r="AO162" s="26">
        <v>8.986541582119421E-3</v>
      </c>
      <c r="AP162" s="26">
        <v>1.7501059082026765E-3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  <c r="BA162" s="26">
        <v>0</v>
      </c>
      <c r="BB162" s="26">
        <v>0</v>
      </c>
      <c r="BC162" s="26">
        <v>0</v>
      </c>
      <c r="BD162" s="26">
        <v>0</v>
      </c>
      <c r="BE162" s="26">
        <v>0</v>
      </c>
      <c r="BF162" s="26">
        <v>0</v>
      </c>
      <c r="BG162" s="26">
        <v>0</v>
      </c>
      <c r="BH162" s="26">
        <v>0</v>
      </c>
      <c r="BI162" s="26">
        <v>0</v>
      </c>
      <c r="BJ162" s="26">
        <v>0</v>
      </c>
      <c r="BK162" s="26">
        <v>0</v>
      </c>
      <c r="BL162" s="26">
        <v>0</v>
      </c>
      <c r="BM162" s="26">
        <v>0</v>
      </c>
      <c r="BN162" s="26">
        <v>0</v>
      </c>
      <c r="BO162" s="26">
        <v>0</v>
      </c>
      <c r="BP162" s="26">
        <v>0</v>
      </c>
      <c r="BQ162" s="26">
        <v>0</v>
      </c>
      <c r="BR162" s="26">
        <v>0</v>
      </c>
      <c r="BS162" s="26">
        <v>0</v>
      </c>
      <c r="BT162" s="26">
        <v>0</v>
      </c>
      <c r="BU162" s="26">
        <v>0</v>
      </c>
      <c r="BV162" s="26">
        <v>0</v>
      </c>
      <c r="BW162" s="26">
        <v>0</v>
      </c>
      <c r="BX162" s="26">
        <v>0</v>
      </c>
      <c r="BY162" s="26">
        <v>0</v>
      </c>
      <c r="BZ162" s="26">
        <v>0</v>
      </c>
      <c r="CA162" s="26">
        <v>0</v>
      </c>
      <c r="CB162" s="26">
        <v>0</v>
      </c>
      <c r="CC162" s="26">
        <v>0</v>
      </c>
      <c r="CD162" s="26">
        <v>0</v>
      </c>
      <c r="CE162" s="26">
        <v>0</v>
      </c>
    </row>
    <row r="163" spans="1:83" outlineLevel="1" x14ac:dyDescent="0.2">
      <c r="A163" s="5" t="s">
        <v>356</v>
      </c>
      <c r="B163" s="26">
        <v>1.2116219278112933E-3</v>
      </c>
      <c r="C163" s="26">
        <v>1.3145594310831022E-3</v>
      </c>
      <c r="D163" s="26">
        <v>0</v>
      </c>
      <c r="E163" s="26">
        <v>2.8821388750053145E-3</v>
      </c>
      <c r="F163" s="26">
        <v>3.4809660508423887E-3</v>
      </c>
      <c r="G163" s="26">
        <v>3.6227380571390681E-3</v>
      </c>
      <c r="H163" s="26">
        <v>5.5303487516952876E-3</v>
      </c>
      <c r="I163" s="26">
        <v>5.7182954974293859E-3</v>
      </c>
      <c r="J163" s="26">
        <v>2.0091716096347492E-2</v>
      </c>
      <c r="K163" s="26">
        <v>9.1031745800395757E-3</v>
      </c>
      <c r="L163" s="26">
        <v>1.488148091015456E-2</v>
      </c>
      <c r="M163" s="26">
        <v>8.4276245785008148E-3</v>
      </c>
      <c r="N163" s="26">
        <v>5.8350252795941844E-3</v>
      </c>
      <c r="O163" s="26">
        <v>3.0448626178422641E-2</v>
      </c>
      <c r="P163" s="26">
        <v>1.7353002208369962E-4</v>
      </c>
      <c r="Q163" s="26">
        <v>5.1476006954931262E-3</v>
      </c>
      <c r="R163" s="26">
        <v>6.2452726035342031E-3</v>
      </c>
      <c r="S163" s="26">
        <v>5.9179251481961846E-3</v>
      </c>
      <c r="T163" s="26">
        <v>8.309811354896399E-3</v>
      </c>
      <c r="U163" s="26">
        <v>2.7683085918880604E-3</v>
      </c>
      <c r="V163" s="26">
        <v>1.839576628394902E-3</v>
      </c>
      <c r="W163" s="26">
        <v>1.9936364173509841E-3</v>
      </c>
      <c r="X163" s="26">
        <v>7.8439097732145406E-3</v>
      </c>
      <c r="Y163" s="26">
        <v>2.9228932330550909E-2</v>
      </c>
      <c r="Z163" s="26">
        <v>3.4295741312037789E-2</v>
      </c>
      <c r="AA163" s="26">
        <v>0.1055885675703675</v>
      </c>
      <c r="AB163" s="26">
        <v>8.6484710263191704E-3</v>
      </c>
      <c r="AC163" s="26">
        <v>7.850186492521994E-3</v>
      </c>
      <c r="AD163" s="26">
        <v>1.1108996152825909E-2</v>
      </c>
      <c r="AE163" s="26">
        <v>2.9888702773018042E-3</v>
      </c>
      <c r="AF163" s="26">
        <v>3.2926628339063789E-3</v>
      </c>
      <c r="AG163" s="26">
        <v>3.4042981736520672E-3</v>
      </c>
      <c r="AH163" s="26">
        <v>1.5017068241042915E-2</v>
      </c>
      <c r="AI163" s="26">
        <v>2.8946295122581053E-2</v>
      </c>
      <c r="AJ163" s="26">
        <v>5.428332908275578E-2</v>
      </c>
      <c r="AK163" s="26">
        <v>1.6955891276763647E-2</v>
      </c>
      <c r="AL163" s="26">
        <v>9.0794261371674415E-2</v>
      </c>
      <c r="AM163" s="26">
        <v>1.16484269751222E-2</v>
      </c>
      <c r="AN163" s="26">
        <v>4.0413841489264545E-2</v>
      </c>
      <c r="AO163" s="26">
        <v>2.981007647200358E-2</v>
      </c>
      <c r="AP163" s="26">
        <v>3.2039837061939774E-2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  <c r="BA163" s="26">
        <v>0</v>
      </c>
      <c r="BB163" s="26">
        <v>0</v>
      </c>
      <c r="BC163" s="26">
        <v>0</v>
      </c>
      <c r="BD163" s="26">
        <v>0</v>
      </c>
      <c r="BE163" s="26">
        <v>0</v>
      </c>
      <c r="BF163" s="26">
        <v>0</v>
      </c>
      <c r="BG163" s="26">
        <v>0</v>
      </c>
      <c r="BH163" s="26">
        <v>0</v>
      </c>
      <c r="BI163" s="26">
        <v>0</v>
      </c>
      <c r="BJ163" s="26">
        <v>0</v>
      </c>
      <c r="BK163" s="26">
        <v>0</v>
      </c>
      <c r="BL163" s="26">
        <v>0</v>
      </c>
      <c r="BM163" s="26">
        <v>0</v>
      </c>
      <c r="BN163" s="26">
        <v>0</v>
      </c>
      <c r="BO163" s="26">
        <v>0</v>
      </c>
      <c r="BP163" s="26">
        <v>0</v>
      </c>
      <c r="BQ163" s="26">
        <v>0</v>
      </c>
      <c r="BR163" s="26">
        <v>0</v>
      </c>
      <c r="BS163" s="26">
        <v>0</v>
      </c>
      <c r="BT163" s="26">
        <v>0</v>
      </c>
      <c r="BU163" s="26">
        <v>0</v>
      </c>
      <c r="BV163" s="26">
        <v>0</v>
      </c>
      <c r="BW163" s="26">
        <v>0</v>
      </c>
      <c r="BX163" s="26">
        <v>0</v>
      </c>
      <c r="BY163" s="26">
        <v>0</v>
      </c>
      <c r="BZ163" s="26">
        <v>0</v>
      </c>
      <c r="CA163" s="26">
        <v>0</v>
      </c>
      <c r="CB163" s="26">
        <v>0</v>
      </c>
      <c r="CC163" s="26">
        <v>0</v>
      </c>
      <c r="CD163" s="26">
        <v>0</v>
      </c>
      <c r="CE163" s="26">
        <v>0</v>
      </c>
    </row>
    <row r="164" spans="1:83" outlineLevel="1" x14ac:dyDescent="0.2">
      <c r="A164" s="5" t="s">
        <v>357</v>
      </c>
      <c r="B164" s="26">
        <v>3.8332603393418603E-2</v>
      </c>
      <c r="C164" s="26">
        <v>2.1914115068303215E-2</v>
      </c>
      <c r="D164" s="26">
        <v>7.0876100850620752E-2</v>
      </c>
      <c r="E164" s="26">
        <v>3.708662698962991E-2</v>
      </c>
      <c r="F164" s="26">
        <v>2.9764558325071969E-2</v>
      </c>
      <c r="G164" s="26">
        <v>0.10890450118558057</v>
      </c>
      <c r="H164" s="26">
        <v>8.0279257516823292E-3</v>
      </c>
      <c r="I164" s="26">
        <v>6.0313650950300666E-3</v>
      </c>
      <c r="J164" s="26">
        <v>2.1202415793992208E-2</v>
      </c>
      <c r="K164" s="26">
        <v>2.6331789417814735E-2</v>
      </c>
      <c r="L164" s="26">
        <v>1.2166522441281585E-2</v>
      </c>
      <c r="M164" s="26">
        <v>9.7033845960875168E-3</v>
      </c>
      <c r="N164" s="26">
        <v>3.712182678710505E-3</v>
      </c>
      <c r="O164" s="26">
        <v>1.082035410885502E-2</v>
      </c>
      <c r="P164" s="26">
        <v>4.0690695879559957E-4</v>
      </c>
      <c r="Q164" s="26">
        <v>2.3000478082405664E-3</v>
      </c>
      <c r="R164" s="26">
        <v>8.8966059071367651E-3</v>
      </c>
      <c r="S164" s="26">
        <v>7.2747650422324509E-3</v>
      </c>
      <c r="T164" s="26">
        <v>1.0530730034860894E-2</v>
      </c>
      <c r="U164" s="26">
        <v>3.9012651835758617E-3</v>
      </c>
      <c r="V164" s="26">
        <v>2.1190077576124372E-3</v>
      </c>
      <c r="W164" s="26">
        <v>3.3076986470267078E-3</v>
      </c>
      <c r="X164" s="26">
        <v>7.4073288372377751E-3</v>
      </c>
      <c r="Y164" s="26">
        <v>1.0738721408818454E-2</v>
      </c>
      <c r="Z164" s="26">
        <v>6.1318129686413108E-3</v>
      </c>
      <c r="AA164" s="26">
        <v>1.8693291519444172E-2</v>
      </c>
      <c r="AB164" s="26">
        <v>2.0401376604578993E-3</v>
      </c>
      <c r="AC164" s="26">
        <v>4.6587420793148824E-3</v>
      </c>
      <c r="AD164" s="26">
        <v>1.606326991837841E-2</v>
      </c>
      <c r="AE164" s="26">
        <v>5.6015184195349083E-3</v>
      </c>
      <c r="AF164" s="26">
        <v>6.6457772704518808E-3</v>
      </c>
      <c r="AG164" s="26">
        <v>9.774709939438686E-3</v>
      </c>
      <c r="AH164" s="26">
        <v>1.0616015231691089E-2</v>
      </c>
      <c r="AI164" s="26">
        <v>2.8546895971834664E-2</v>
      </c>
      <c r="AJ164" s="26">
        <v>2.4043250090916565E-2</v>
      </c>
      <c r="AK164" s="26">
        <v>1.247209196369386E-2</v>
      </c>
      <c r="AL164" s="26">
        <v>6.76514315737367E-3</v>
      </c>
      <c r="AM164" s="26">
        <v>0.38089123072504083</v>
      </c>
      <c r="AN164" s="26">
        <v>6.868074768666102E-2</v>
      </c>
      <c r="AO164" s="26">
        <v>6.9655074872049553E-3</v>
      </c>
      <c r="AP164" s="26">
        <v>1.5928820668934505E-2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6">
        <v>0</v>
      </c>
      <c r="BC164" s="26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26">
        <v>0</v>
      </c>
      <c r="BM164" s="26">
        <v>0</v>
      </c>
      <c r="BN164" s="26">
        <v>0</v>
      </c>
      <c r="BO164" s="26">
        <v>0</v>
      </c>
      <c r="BP164" s="26">
        <v>0</v>
      </c>
      <c r="BQ164" s="26">
        <v>0</v>
      </c>
      <c r="BR164" s="26">
        <v>0</v>
      </c>
      <c r="BS164" s="26">
        <v>0</v>
      </c>
      <c r="BT164" s="26">
        <v>0</v>
      </c>
      <c r="BU164" s="26">
        <v>0</v>
      </c>
      <c r="BV164" s="26">
        <v>0</v>
      </c>
      <c r="BW164" s="26">
        <v>0</v>
      </c>
      <c r="BX164" s="26">
        <v>0</v>
      </c>
      <c r="BY164" s="26">
        <v>0</v>
      </c>
      <c r="BZ164" s="26">
        <v>0</v>
      </c>
      <c r="CA164" s="26">
        <v>0</v>
      </c>
      <c r="CB164" s="26">
        <v>0</v>
      </c>
      <c r="CC164" s="26">
        <v>0</v>
      </c>
      <c r="CD164" s="26">
        <v>0</v>
      </c>
      <c r="CE164" s="26">
        <v>0</v>
      </c>
    </row>
    <row r="165" spans="1:83" outlineLevel="1" x14ac:dyDescent="0.2">
      <c r="A165" s="5" t="s">
        <v>358</v>
      </c>
      <c r="B165" s="26">
        <v>1.8846724927744215E-3</v>
      </c>
      <c r="C165" s="26">
        <v>2.1689125367200073E-3</v>
      </c>
      <c r="D165" s="26">
        <v>6.8924688290543422E-4</v>
      </c>
      <c r="E165" s="26">
        <v>1.0404565645283869E-2</v>
      </c>
      <c r="F165" s="26">
        <v>2.761293220112938E-2</v>
      </c>
      <c r="G165" s="26">
        <v>1.324238135067979E-2</v>
      </c>
      <c r="H165" s="26">
        <v>6.6917745662525382E-2</v>
      </c>
      <c r="I165" s="26">
        <v>5.6186049456915327E-2</v>
      </c>
      <c r="J165" s="26">
        <v>5.3880150397870363E-2</v>
      </c>
      <c r="K165" s="26">
        <v>3.2819679520972853E-2</v>
      </c>
      <c r="L165" s="26">
        <v>3.5446272594176299E-2</v>
      </c>
      <c r="M165" s="26">
        <v>4.0733253398357677E-2</v>
      </c>
      <c r="N165" s="26">
        <v>4.1852527572720975E-2</v>
      </c>
      <c r="O165" s="26">
        <v>9.8141319686941245E-2</v>
      </c>
      <c r="P165" s="26">
        <v>3.1241406218233503E-3</v>
      </c>
      <c r="Q165" s="26">
        <v>2.2310626527797445E-2</v>
      </c>
      <c r="R165" s="26">
        <v>8.6298641099117016E-2</v>
      </c>
      <c r="S165" s="26">
        <v>5.0438774966960621E-2</v>
      </c>
      <c r="T165" s="26">
        <v>3.2939004872537453E-2</v>
      </c>
      <c r="U165" s="26">
        <v>1.4682480393639263E-2</v>
      </c>
      <c r="V165" s="26">
        <v>1.8328225194178684E-2</v>
      </c>
      <c r="W165" s="26">
        <v>1.0078080035757752E-2</v>
      </c>
      <c r="X165" s="26">
        <v>2.3668530690992198E-2</v>
      </c>
      <c r="Y165" s="26">
        <v>2.8949828696054346E-2</v>
      </c>
      <c r="Z165" s="26">
        <v>2.7770496646172722E-2</v>
      </c>
      <c r="AA165" s="26">
        <v>5.0460680396631326E-2</v>
      </c>
      <c r="AB165" s="26">
        <v>2.4696710433810568E-2</v>
      </c>
      <c r="AC165" s="26">
        <v>3.0542012180329692E-2</v>
      </c>
      <c r="AD165" s="26">
        <v>5.9285243613525218E-2</v>
      </c>
      <c r="AE165" s="26">
        <v>1.4152510656467708E-2</v>
      </c>
      <c r="AF165" s="26">
        <v>1.4890657058950263E-2</v>
      </c>
      <c r="AG165" s="26">
        <v>1.3014511140284046E-2</v>
      </c>
      <c r="AH165" s="26">
        <v>8.1591572058478223E-2</v>
      </c>
      <c r="AI165" s="26">
        <v>0.12846490313819015</v>
      </c>
      <c r="AJ165" s="26">
        <v>0.12487640895809862</v>
      </c>
      <c r="AK165" s="26">
        <v>6.3394635209809314E-2</v>
      </c>
      <c r="AL165" s="26">
        <v>0.21102972563310382</v>
      </c>
      <c r="AM165" s="26">
        <v>2.7825446428422045E-2</v>
      </c>
      <c r="AN165" s="26">
        <v>8.9818227156305219E-2</v>
      </c>
      <c r="AO165" s="26">
        <v>5.0519414558659152E-2</v>
      </c>
      <c r="AP165" s="26">
        <v>0.16312651751623874</v>
      </c>
      <c r="AQ165" s="26">
        <v>0</v>
      </c>
      <c r="AR165" s="26">
        <v>0</v>
      </c>
      <c r="AS165" s="26">
        <v>0</v>
      </c>
      <c r="AT165" s="26">
        <v>0</v>
      </c>
      <c r="AU165" s="26">
        <v>0</v>
      </c>
      <c r="AV165" s="26">
        <v>0</v>
      </c>
      <c r="AW165" s="26">
        <v>0</v>
      </c>
      <c r="AX165" s="26">
        <v>0</v>
      </c>
      <c r="AY165" s="26">
        <v>0</v>
      </c>
      <c r="AZ165" s="26">
        <v>0</v>
      </c>
      <c r="BA165" s="26">
        <v>0</v>
      </c>
      <c r="BB165" s="26">
        <v>0</v>
      </c>
      <c r="BC165" s="26">
        <v>0</v>
      </c>
      <c r="BD165" s="26">
        <v>0</v>
      </c>
      <c r="BE165" s="26">
        <v>0</v>
      </c>
      <c r="BF165" s="26">
        <v>0</v>
      </c>
      <c r="BG165" s="26">
        <v>0</v>
      </c>
      <c r="BH165" s="26">
        <v>0</v>
      </c>
      <c r="BI165" s="26">
        <v>0</v>
      </c>
      <c r="BJ165" s="26">
        <v>0</v>
      </c>
      <c r="BK165" s="26">
        <v>0</v>
      </c>
      <c r="BL165" s="26">
        <v>0</v>
      </c>
      <c r="BM165" s="26">
        <v>0</v>
      </c>
      <c r="BN165" s="26">
        <v>0</v>
      </c>
      <c r="BO165" s="26">
        <v>0</v>
      </c>
      <c r="BP165" s="26">
        <v>0</v>
      </c>
      <c r="BQ165" s="26">
        <v>0</v>
      </c>
      <c r="BR165" s="26">
        <v>0</v>
      </c>
      <c r="BS165" s="26">
        <v>0</v>
      </c>
      <c r="BT165" s="26">
        <v>0</v>
      </c>
      <c r="BU165" s="26">
        <v>0</v>
      </c>
      <c r="BV165" s="26">
        <v>0</v>
      </c>
      <c r="BW165" s="26">
        <v>0</v>
      </c>
      <c r="BX165" s="26">
        <v>0</v>
      </c>
      <c r="BY165" s="26">
        <v>0</v>
      </c>
      <c r="BZ165" s="26">
        <v>0</v>
      </c>
      <c r="CA165" s="26">
        <v>0</v>
      </c>
      <c r="CB165" s="26">
        <v>0</v>
      </c>
      <c r="CC165" s="26">
        <v>0</v>
      </c>
      <c r="CD165" s="26">
        <v>0</v>
      </c>
      <c r="CE165" s="26">
        <v>0</v>
      </c>
    </row>
    <row r="166" spans="1:83" outlineLevel="1" x14ac:dyDescent="0.2">
      <c r="A166" s="5" t="s">
        <v>359</v>
      </c>
      <c r="B166" s="26">
        <v>0</v>
      </c>
      <c r="C166" s="26">
        <v>0</v>
      </c>
      <c r="D166" s="26">
        <v>0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6">
        <v>0</v>
      </c>
      <c r="V166" s="26">
        <v>0</v>
      </c>
      <c r="W166" s="26">
        <v>0</v>
      </c>
      <c r="X166" s="26">
        <v>0</v>
      </c>
      <c r="Y166" s="26">
        <v>0</v>
      </c>
      <c r="Z166" s="26">
        <v>0</v>
      </c>
      <c r="AA166" s="26">
        <v>0</v>
      </c>
      <c r="AB166" s="26">
        <v>0</v>
      </c>
      <c r="AC166" s="26">
        <v>0</v>
      </c>
      <c r="AD166" s="26">
        <v>0</v>
      </c>
      <c r="AE166" s="26">
        <v>0</v>
      </c>
      <c r="AF166" s="26">
        <v>0</v>
      </c>
      <c r="AG166" s="26">
        <v>0</v>
      </c>
      <c r="AH166" s="26">
        <v>0</v>
      </c>
      <c r="AI166" s="26">
        <v>0</v>
      </c>
      <c r="AJ166" s="26">
        <v>0</v>
      </c>
      <c r="AK166" s="26">
        <v>2.3629165115933966E-3</v>
      </c>
      <c r="AL166" s="26">
        <v>6.3416849192111425E-4</v>
      </c>
      <c r="AM166" s="26">
        <v>0</v>
      </c>
      <c r="AN166" s="26">
        <v>0</v>
      </c>
      <c r="AO166" s="26">
        <v>8.3472949352537018E-2</v>
      </c>
      <c r="AP166" s="26">
        <v>2.6511706119737168E-2</v>
      </c>
      <c r="AQ166" s="26">
        <v>0</v>
      </c>
      <c r="AR166" s="26">
        <v>0</v>
      </c>
      <c r="AS166" s="26">
        <v>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6">
        <v>0</v>
      </c>
      <c r="BC166" s="26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0</v>
      </c>
      <c r="BI166" s="26">
        <v>0</v>
      </c>
      <c r="BJ166" s="26">
        <v>0</v>
      </c>
      <c r="BK166" s="26">
        <v>0</v>
      </c>
      <c r="BL166" s="26">
        <v>0</v>
      </c>
      <c r="BM166" s="26">
        <v>0</v>
      </c>
      <c r="BN166" s="26">
        <v>0</v>
      </c>
      <c r="BO166" s="26">
        <v>0</v>
      </c>
      <c r="BP166" s="26">
        <v>0</v>
      </c>
      <c r="BQ166" s="26">
        <v>0</v>
      </c>
      <c r="BR166" s="26">
        <v>0</v>
      </c>
      <c r="BS166" s="26">
        <v>0</v>
      </c>
      <c r="BT166" s="26">
        <v>0</v>
      </c>
      <c r="BU166" s="26">
        <v>0</v>
      </c>
      <c r="BV166" s="26">
        <v>0</v>
      </c>
      <c r="BW166" s="26">
        <v>0</v>
      </c>
      <c r="BX166" s="26">
        <v>0</v>
      </c>
      <c r="BY166" s="26">
        <v>0</v>
      </c>
      <c r="BZ166" s="26">
        <v>0</v>
      </c>
      <c r="CA166" s="26">
        <v>0</v>
      </c>
      <c r="CB166" s="26">
        <v>0</v>
      </c>
      <c r="CC166" s="26">
        <v>0</v>
      </c>
      <c r="CD166" s="26">
        <v>0</v>
      </c>
      <c r="CE166" s="26">
        <v>0</v>
      </c>
    </row>
    <row r="167" spans="1:83" outlineLevel="1" x14ac:dyDescent="0.2">
      <c r="A167" s="5" t="s">
        <v>360</v>
      </c>
      <c r="B167" s="26">
        <v>3.8694122501349168E-2</v>
      </c>
      <c r="C167" s="26">
        <v>4.5075156368532529E-2</v>
      </c>
      <c r="D167" s="26">
        <v>1.4477677192470093E-2</v>
      </c>
      <c r="E167" s="26">
        <v>9.7388885031812853E-4</v>
      </c>
      <c r="F167" s="26">
        <v>1.7835469858705764E-3</v>
      </c>
      <c r="G167" s="26">
        <v>1.9324122575843801E-3</v>
      </c>
      <c r="H167" s="26">
        <v>6.5309308662477175E-3</v>
      </c>
      <c r="I167" s="26">
        <v>8.4604863108020765E-3</v>
      </c>
      <c r="J167" s="26">
        <v>6.2454848878041062E-3</v>
      </c>
      <c r="K167" s="26">
        <v>7.8527303754016113E-3</v>
      </c>
      <c r="L167" s="26">
        <v>6.6827750520284277E-3</v>
      </c>
      <c r="M167" s="26">
        <v>4.1930465965191385E-3</v>
      </c>
      <c r="N167" s="26">
        <v>8.6267158490975285E-3</v>
      </c>
      <c r="O167" s="26">
        <v>7.6213822870004142E-3</v>
      </c>
      <c r="P167" s="26">
        <v>1.7086915396025896E-4</v>
      </c>
      <c r="Q167" s="26">
        <v>2.8499757893354471E-3</v>
      </c>
      <c r="R167" s="26">
        <v>4.9638443622827743E-3</v>
      </c>
      <c r="S167" s="26">
        <v>3.5908927779867475E-3</v>
      </c>
      <c r="T167" s="26">
        <v>5.0883367331924761E-3</v>
      </c>
      <c r="U167" s="26">
        <v>1.6900480058238024E-3</v>
      </c>
      <c r="V167" s="26">
        <v>3.1764082198038105E-3</v>
      </c>
      <c r="W167" s="26">
        <v>1.9293100774533602E-3</v>
      </c>
      <c r="X167" s="26">
        <v>2.1079284865853339E-3</v>
      </c>
      <c r="Y167" s="26">
        <v>4.6435763094059045E-3</v>
      </c>
      <c r="Z167" s="26">
        <v>1.346313560180133E-2</v>
      </c>
      <c r="AA167" s="26">
        <v>5.0130363587473211E-3</v>
      </c>
      <c r="AB167" s="26">
        <v>2.4404485912145751E-3</v>
      </c>
      <c r="AC167" s="26">
        <v>4.1104343570909918E-3</v>
      </c>
      <c r="AD167" s="26">
        <v>5.539432763404727E-3</v>
      </c>
      <c r="AE167" s="26">
        <v>1.3153986620757128E-3</v>
      </c>
      <c r="AF167" s="26">
        <v>1.5328637681634562E-3</v>
      </c>
      <c r="AG167" s="26">
        <v>6.296613364506435E-3</v>
      </c>
      <c r="AH167" s="26">
        <v>4.5540127084272967E-4</v>
      </c>
      <c r="AI167" s="26">
        <v>3.2203294832210093E-3</v>
      </c>
      <c r="AJ167" s="26">
        <v>5.7405581996685532E-3</v>
      </c>
      <c r="AK167" s="26">
        <v>2.4169261066658867E-2</v>
      </c>
      <c r="AL167" s="26">
        <v>2.9273658935757681E-2</v>
      </c>
      <c r="AM167" s="26">
        <v>2.0629446632973759E-2</v>
      </c>
      <c r="AN167" s="26">
        <v>6.1645503787220085E-2</v>
      </c>
      <c r="AO167" s="26">
        <v>2.1888429019492766E-2</v>
      </c>
      <c r="AP167" s="26">
        <v>2.8494171550494357E-2</v>
      </c>
      <c r="AQ167" s="26">
        <v>0</v>
      </c>
      <c r="AR167" s="26">
        <v>0</v>
      </c>
      <c r="AS167" s="26">
        <v>0</v>
      </c>
      <c r="AT167" s="26">
        <v>0</v>
      </c>
      <c r="AU167" s="26">
        <v>0</v>
      </c>
      <c r="AV167" s="26">
        <v>0</v>
      </c>
      <c r="AW167" s="26">
        <v>0</v>
      </c>
      <c r="AX167" s="26">
        <v>0</v>
      </c>
      <c r="AY167" s="26">
        <v>0</v>
      </c>
      <c r="AZ167" s="26">
        <v>0</v>
      </c>
      <c r="BA167" s="26">
        <v>0</v>
      </c>
      <c r="BB167" s="26">
        <v>0</v>
      </c>
      <c r="BC167" s="26">
        <v>0</v>
      </c>
      <c r="BD167" s="26">
        <v>0</v>
      </c>
      <c r="BE167" s="26">
        <v>0</v>
      </c>
      <c r="BF167" s="26">
        <v>0</v>
      </c>
      <c r="BG167" s="26">
        <v>0</v>
      </c>
      <c r="BH167" s="26">
        <v>0</v>
      </c>
      <c r="BI167" s="26">
        <v>0</v>
      </c>
      <c r="BJ167" s="26">
        <v>0</v>
      </c>
      <c r="BK167" s="26">
        <v>0</v>
      </c>
      <c r="BL167" s="26">
        <v>0</v>
      </c>
      <c r="BM167" s="26">
        <v>0</v>
      </c>
      <c r="BN167" s="26">
        <v>0</v>
      </c>
      <c r="BO167" s="26">
        <v>0</v>
      </c>
      <c r="BP167" s="26">
        <v>0</v>
      </c>
      <c r="BQ167" s="26">
        <v>0</v>
      </c>
      <c r="BR167" s="26">
        <v>0</v>
      </c>
      <c r="BS167" s="26">
        <v>0</v>
      </c>
      <c r="BT167" s="26">
        <v>0</v>
      </c>
      <c r="BU167" s="26">
        <v>0</v>
      </c>
      <c r="BV167" s="26">
        <v>0</v>
      </c>
      <c r="BW167" s="26">
        <v>0</v>
      </c>
      <c r="BX167" s="26">
        <v>0</v>
      </c>
      <c r="BY167" s="26">
        <v>0</v>
      </c>
      <c r="BZ167" s="26">
        <v>0</v>
      </c>
      <c r="CA167" s="26">
        <v>0</v>
      </c>
      <c r="CB167" s="26">
        <v>0</v>
      </c>
      <c r="CC167" s="26">
        <v>0</v>
      </c>
      <c r="CD167" s="26">
        <v>0</v>
      </c>
      <c r="CE167" s="26">
        <v>0</v>
      </c>
    </row>
    <row r="169" spans="1:83" outlineLevel="1" x14ac:dyDescent="0.2">
      <c r="B169" s="5" t="s">
        <v>257</v>
      </c>
      <c r="C169" s="5" t="s">
        <v>258</v>
      </c>
      <c r="D169" s="5" t="s">
        <v>259</v>
      </c>
      <c r="E169" s="5" t="s">
        <v>260</v>
      </c>
      <c r="F169" s="5" t="s">
        <v>262</v>
      </c>
      <c r="G169" s="5" t="s">
        <v>393</v>
      </c>
      <c r="H169" s="5" t="s">
        <v>264</v>
      </c>
      <c r="I169" s="5" t="s">
        <v>265</v>
      </c>
      <c r="J169" s="5" t="s">
        <v>266</v>
      </c>
      <c r="K169" s="5" t="s">
        <v>268</v>
      </c>
      <c r="L169" s="5" t="s">
        <v>269</v>
      </c>
      <c r="M169" s="5" t="s">
        <v>270</v>
      </c>
      <c r="N169" s="5" t="s">
        <v>271</v>
      </c>
      <c r="O169" s="5" t="s">
        <v>272</v>
      </c>
      <c r="P169" s="5" t="s">
        <v>273</v>
      </c>
      <c r="Q169" s="5" t="s">
        <v>274</v>
      </c>
      <c r="R169" s="5" t="s">
        <v>275</v>
      </c>
      <c r="S169" s="5" t="s">
        <v>276</v>
      </c>
      <c r="T169" s="5" t="s">
        <v>277</v>
      </c>
      <c r="U169" s="5" t="s">
        <v>279</v>
      </c>
      <c r="V169" s="5" t="s">
        <v>280</v>
      </c>
      <c r="W169" s="5" t="s">
        <v>281</v>
      </c>
      <c r="X169" s="5" t="s">
        <v>282</v>
      </c>
      <c r="Y169" s="5" t="s">
        <v>283</v>
      </c>
      <c r="Z169" s="5" t="s">
        <v>284</v>
      </c>
      <c r="AA169" s="5" t="s">
        <v>285</v>
      </c>
      <c r="AB169" s="5" t="s">
        <v>286</v>
      </c>
      <c r="AC169" s="5" t="s">
        <v>287</v>
      </c>
      <c r="AD169" s="5" t="s">
        <v>288</v>
      </c>
      <c r="AE169" s="5" t="s">
        <v>289</v>
      </c>
      <c r="AF169" s="5" t="s">
        <v>290</v>
      </c>
      <c r="AG169" s="5" t="s">
        <v>291</v>
      </c>
      <c r="AH169" s="5" t="s">
        <v>292</v>
      </c>
      <c r="AI169" s="5" t="s">
        <v>293</v>
      </c>
      <c r="AJ169" s="5" t="s">
        <v>294</v>
      </c>
      <c r="AK169" s="5" t="s">
        <v>394</v>
      </c>
      <c r="AL169" s="5" t="s">
        <v>299</v>
      </c>
      <c r="AM169" s="5" t="s">
        <v>300</v>
      </c>
      <c r="AN169" s="5" t="s">
        <v>301</v>
      </c>
      <c r="AO169" s="5" t="s">
        <v>302</v>
      </c>
      <c r="AP169" s="5" t="s">
        <v>303</v>
      </c>
      <c r="AQ169" s="5" t="s">
        <v>304</v>
      </c>
      <c r="AR169" s="5" t="s">
        <v>306</v>
      </c>
      <c r="AS169" s="5" t="s">
        <v>307</v>
      </c>
      <c r="AT169" s="5" t="s">
        <v>308</v>
      </c>
      <c r="AU169" s="5" t="s">
        <v>309</v>
      </c>
      <c r="AV169" s="5" t="s">
        <v>425</v>
      </c>
      <c r="AW169" s="5" t="s">
        <v>426</v>
      </c>
      <c r="AX169" s="5" t="s">
        <v>326</v>
      </c>
      <c r="AY169" s="5" t="s">
        <v>327</v>
      </c>
      <c r="AZ169" s="5" t="s">
        <v>329</v>
      </c>
      <c r="BA169" s="5" t="s">
        <v>330</v>
      </c>
      <c r="BB169" s="5" t="s">
        <v>331</v>
      </c>
      <c r="BC169" s="5" t="s">
        <v>332</v>
      </c>
      <c r="BD169" s="5" t="s">
        <v>333</v>
      </c>
      <c r="BE169" s="5" t="s">
        <v>334</v>
      </c>
      <c r="BF169" s="5" t="s">
        <v>335</v>
      </c>
      <c r="BG169" s="5" t="s">
        <v>336</v>
      </c>
      <c r="BH169" s="5" t="s">
        <v>337</v>
      </c>
      <c r="BI169" s="5" t="s">
        <v>338</v>
      </c>
      <c r="BJ169" s="5" t="s">
        <v>339</v>
      </c>
      <c r="BK169" s="5" t="s">
        <v>342</v>
      </c>
      <c r="BL169" s="5" t="s">
        <v>343</v>
      </c>
      <c r="BM169" s="5" t="s">
        <v>344</v>
      </c>
      <c r="BN169" s="5" t="s">
        <v>346</v>
      </c>
      <c r="BO169" s="5" t="s">
        <v>345</v>
      </c>
      <c r="BP169" s="5" t="s">
        <v>347</v>
      </c>
      <c r="BQ169" s="5" t="s">
        <v>348</v>
      </c>
      <c r="BR169" s="5" t="s">
        <v>349</v>
      </c>
      <c r="BS169" s="5" t="s">
        <v>340</v>
      </c>
      <c r="BT169" s="5" t="s">
        <v>341</v>
      </c>
      <c r="BU169" s="5" t="s">
        <v>311</v>
      </c>
      <c r="BV169" s="5" t="s">
        <v>312</v>
      </c>
      <c r="BW169" s="5" t="s">
        <v>350</v>
      </c>
      <c r="BX169" s="5" t="s">
        <v>351</v>
      </c>
      <c r="BY169" s="5" t="s">
        <v>352</v>
      </c>
      <c r="BZ169" s="5" t="s">
        <v>427</v>
      </c>
      <c r="CA169" s="5" t="s">
        <v>356</v>
      </c>
      <c r="CB169" s="5" t="s">
        <v>357</v>
      </c>
      <c r="CC169" s="5" t="s">
        <v>358</v>
      </c>
      <c r="CD169" s="5" t="s">
        <v>359</v>
      </c>
      <c r="CE169" s="5" t="s">
        <v>360</v>
      </c>
    </row>
    <row r="170" spans="1:83" outlineLevel="1" x14ac:dyDescent="0.2">
      <c r="A170" s="5" t="s">
        <v>257</v>
      </c>
      <c r="B170" s="26">
        <f t="shared" ref="B170:K179" si="0">IF($A170=B$169,1,0)</f>
        <v>1</v>
      </c>
      <c r="C170" s="26">
        <f t="shared" si="0"/>
        <v>0</v>
      </c>
      <c r="D170" s="26">
        <f t="shared" si="0"/>
        <v>0</v>
      </c>
      <c r="E170" s="26">
        <f t="shared" si="0"/>
        <v>0</v>
      </c>
      <c r="F170" s="26">
        <f t="shared" si="0"/>
        <v>0</v>
      </c>
      <c r="G170" s="26">
        <f t="shared" si="0"/>
        <v>0</v>
      </c>
      <c r="H170" s="26">
        <f t="shared" si="0"/>
        <v>0</v>
      </c>
      <c r="I170" s="26">
        <f t="shared" si="0"/>
        <v>0</v>
      </c>
      <c r="J170" s="26">
        <f t="shared" si="0"/>
        <v>0</v>
      </c>
      <c r="K170" s="26">
        <f t="shared" si="0"/>
        <v>0</v>
      </c>
      <c r="L170" s="26">
        <f t="shared" ref="L170:U179" si="1">IF($A170=L$169,1,0)</f>
        <v>0</v>
      </c>
      <c r="M170" s="26">
        <f t="shared" si="1"/>
        <v>0</v>
      </c>
      <c r="N170" s="26">
        <f t="shared" si="1"/>
        <v>0</v>
      </c>
      <c r="O170" s="26">
        <f t="shared" si="1"/>
        <v>0</v>
      </c>
      <c r="P170" s="26">
        <f t="shared" si="1"/>
        <v>0</v>
      </c>
      <c r="Q170" s="26">
        <f t="shared" si="1"/>
        <v>0</v>
      </c>
      <c r="R170" s="26">
        <f t="shared" si="1"/>
        <v>0</v>
      </c>
      <c r="S170" s="26">
        <f t="shared" si="1"/>
        <v>0</v>
      </c>
      <c r="T170" s="26">
        <f t="shared" si="1"/>
        <v>0</v>
      </c>
      <c r="U170" s="26">
        <f t="shared" si="1"/>
        <v>0</v>
      </c>
      <c r="V170" s="26">
        <f t="shared" ref="V170:AE179" si="2">IF($A170=V$169,1,0)</f>
        <v>0</v>
      </c>
      <c r="W170" s="26">
        <f t="shared" si="2"/>
        <v>0</v>
      </c>
      <c r="X170" s="26">
        <f t="shared" si="2"/>
        <v>0</v>
      </c>
      <c r="Y170" s="26">
        <f t="shared" si="2"/>
        <v>0</v>
      </c>
      <c r="Z170" s="26">
        <f t="shared" si="2"/>
        <v>0</v>
      </c>
      <c r="AA170" s="26">
        <f t="shared" si="2"/>
        <v>0</v>
      </c>
      <c r="AB170" s="26">
        <f t="shared" si="2"/>
        <v>0</v>
      </c>
      <c r="AC170" s="26">
        <f t="shared" si="2"/>
        <v>0</v>
      </c>
      <c r="AD170" s="26">
        <f t="shared" si="2"/>
        <v>0</v>
      </c>
      <c r="AE170" s="26">
        <f t="shared" si="2"/>
        <v>0</v>
      </c>
      <c r="AF170" s="26">
        <f t="shared" ref="AF170:AO179" si="3">IF($A170=AF$169,1,0)</f>
        <v>0</v>
      </c>
      <c r="AG170" s="26">
        <f t="shared" si="3"/>
        <v>0</v>
      </c>
      <c r="AH170" s="26">
        <f t="shared" si="3"/>
        <v>0</v>
      </c>
      <c r="AI170" s="26">
        <f t="shared" si="3"/>
        <v>0</v>
      </c>
      <c r="AJ170" s="26">
        <f t="shared" si="3"/>
        <v>0</v>
      </c>
      <c r="AK170" s="26">
        <f t="shared" si="3"/>
        <v>0</v>
      </c>
      <c r="AL170" s="26">
        <f t="shared" si="3"/>
        <v>0</v>
      </c>
      <c r="AM170" s="26">
        <f t="shared" si="3"/>
        <v>0</v>
      </c>
      <c r="AN170" s="26">
        <f t="shared" si="3"/>
        <v>0</v>
      </c>
      <c r="AO170" s="26">
        <f t="shared" si="3"/>
        <v>0</v>
      </c>
      <c r="AP170" s="26">
        <f t="shared" ref="AP170:AY179" si="4">IF($A170=AP$169,1,0)</f>
        <v>0</v>
      </c>
      <c r="AQ170" s="26">
        <f t="shared" si="4"/>
        <v>0</v>
      </c>
      <c r="AR170" s="26">
        <f t="shared" si="4"/>
        <v>0</v>
      </c>
      <c r="AS170" s="26">
        <f t="shared" si="4"/>
        <v>0</v>
      </c>
      <c r="AT170" s="26">
        <f t="shared" si="4"/>
        <v>0</v>
      </c>
      <c r="AU170" s="26">
        <f t="shared" si="4"/>
        <v>0</v>
      </c>
      <c r="AV170" s="26">
        <f t="shared" si="4"/>
        <v>0</v>
      </c>
      <c r="AW170" s="26">
        <f t="shared" si="4"/>
        <v>0</v>
      </c>
      <c r="AX170" s="26">
        <f t="shared" si="4"/>
        <v>0</v>
      </c>
      <c r="AY170" s="26">
        <f t="shared" si="4"/>
        <v>0</v>
      </c>
      <c r="AZ170" s="26">
        <f t="shared" ref="AZ170:BI179" si="5">IF($A170=AZ$169,1,0)</f>
        <v>0</v>
      </c>
      <c r="BA170" s="26">
        <f t="shared" si="5"/>
        <v>0</v>
      </c>
      <c r="BB170" s="26">
        <f t="shared" si="5"/>
        <v>0</v>
      </c>
      <c r="BC170" s="26">
        <f t="shared" si="5"/>
        <v>0</v>
      </c>
      <c r="BD170" s="26">
        <f t="shared" si="5"/>
        <v>0</v>
      </c>
      <c r="BE170" s="26">
        <f t="shared" si="5"/>
        <v>0</v>
      </c>
      <c r="BF170" s="26">
        <f t="shared" si="5"/>
        <v>0</v>
      </c>
      <c r="BG170" s="26">
        <f t="shared" si="5"/>
        <v>0</v>
      </c>
      <c r="BH170" s="26">
        <f t="shared" si="5"/>
        <v>0</v>
      </c>
      <c r="BI170" s="26">
        <f t="shared" si="5"/>
        <v>0</v>
      </c>
      <c r="BJ170" s="26">
        <f t="shared" ref="BJ170:BS179" si="6">IF($A170=BJ$169,1,0)</f>
        <v>0</v>
      </c>
      <c r="BK170" s="26">
        <f t="shared" si="6"/>
        <v>0</v>
      </c>
      <c r="BL170" s="26">
        <f t="shared" si="6"/>
        <v>0</v>
      </c>
      <c r="BM170" s="26">
        <f t="shared" si="6"/>
        <v>0</v>
      </c>
      <c r="BN170" s="26">
        <f t="shared" si="6"/>
        <v>0</v>
      </c>
      <c r="BO170" s="26">
        <f t="shared" si="6"/>
        <v>0</v>
      </c>
      <c r="BP170" s="26">
        <f t="shared" si="6"/>
        <v>0</v>
      </c>
      <c r="BQ170" s="26">
        <f t="shared" si="6"/>
        <v>0</v>
      </c>
      <c r="BR170" s="26">
        <f t="shared" si="6"/>
        <v>0</v>
      </c>
      <c r="BS170" s="26">
        <f t="shared" si="6"/>
        <v>0</v>
      </c>
      <c r="BT170" s="26">
        <f t="shared" ref="BT170:CE179" si="7">IF($A170=BT$169,1,0)</f>
        <v>0</v>
      </c>
      <c r="BU170" s="26">
        <f t="shared" si="7"/>
        <v>0</v>
      </c>
      <c r="BV170" s="26">
        <f t="shared" si="7"/>
        <v>0</v>
      </c>
      <c r="BW170" s="26">
        <f t="shared" si="7"/>
        <v>0</v>
      </c>
      <c r="BX170" s="26">
        <f t="shared" si="7"/>
        <v>0</v>
      </c>
      <c r="BY170" s="26">
        <f t="shared" si="7"/>
        <v>0</v>
      </c>
      <c r="BZ170" s="26">
        <f t="shared" si="7"/>
        <v>0</v>
      </c>
      <c r="CA170" s="26">
        <f t="shared" si="7"/>
        <v>0</v>
      </c>
      <c r="CB170" s="26">
        <f t="shared" si="7"/>
        <v>0</v>
      </c>
      <c r="CC170" s="26">
        <f t="shared" si="7"/>
        <v>0</v>
      </c>
      <c r="CD170" s="26">
        <f t="shared" si="7"/>
        <v>0</v>
      </c>
      <c r="CE170" s="26">
        <f t="shared" si="7"/>
        <v>0</v>
      </c>
    </row>
    <row r="171" spans="1:83" outlineLevel="1" x14ac:dyDescent="0.2">
      <c r="A171" s="5" t="s">
        <v>258</v>
      </c>
      <c r="B171" s="26">
        <f t="shared" si="0"/>
        <v>0</v>
      </c>
      <c r="C171" s="26">
        <f t="shared" si="0"/>
        <v>1</v>
      </c>
      <c r="D171" s="26">
        <f t="shared" si="0"/>
        <v>0</v>
      </c>
      <c r="E171" s="26">
        <f t="shared" si="0"/>
        <v>0</v>
      </c>
      <c r="F171" s="26">
        <f t="shared" si="0"/>
        <v>0</v>
      </c>
      <c r="G171" s="26">
        <f t="shared" si="0"/>
        <v>0</v>
      </c>
      <c r="H171" s="26">
        <f t="shared" si="0"/>
        <v>0</v>
      </c>
      <c r="I171" s="26">
        <f t="shared" si="0"/>
        <v>0</v>
      </c>
      <c r="J171" s="26">
        <f t="shared" si="0"/>
        <v>0</v>
      </c>
      <c r="K171" s="26">
        <f t="shared" si="0"/>
        <v>0</v>
      </c>
      <c r="L171" s="26">
        <f t="shared" si="1"/>
        <v>0</v>
      </c>
      <c r="M171" s="26">
        <f t="shared" si="1"/>
        <v>0</v>
      </c>
      <c r="N171" s="26">
        <f t="shared" si="1"/>
        <v>0</v>
      </c>
      <c r="O171" s="26">
        <f t="shared" si="1"/>
        <v>0</v>
      </c>
      <c r="P171" s="26">
        <f t="shared" si="1"/>
        <v>0</v>
      </c>
      <c r="Q171" s="26">
        <f t="shared" si="1"/>
        <v>0</v>
      </c>
      <c r="R171" s="26">
        <f t="shared" si="1"/>
        <v>0</v>
      </c>
      <c r="S171" s="26">
        <f t="shared" si="1"/>
        <v>0</v>
      </c>
      <c r="T171" s="26">
        <f t="shared" si="1"/>
        <v>0</v>
      </c>
      <c r="U171" s="26">
        <f t="shared" si="1"/>
        <v>0</v>
      </c>
      <c r="V171" s="26">
        <f t="shared" si="2"/>
        <v>0</v>
      </c>
      <c r="W171" s="26">
        <f t="shared" si="2"/>
        <v>0</v>
      </c>
      <c r="X171" s="26">
        <f t="shared" si="2"/>
        <v>0</v>
      </c>
      <c r="Y171" s="26">
        <f t="shared" si="2"/>
        <v>0</v>
      </c>
      <c r="Z171" s="26">
        <f t="shared" si="2"/>
        <v>0</v>
      </c>
      <c r="AA171" s="26">
        <f t="shared" si="2"/>
        <v>0</v>
      </c>
      <c r="AB171" s="26">
        <f t="shared" si="2"/>
        <v>0</v>
      </c>
      <c r="AC171" s="26">
        <f t="shared" si="2"/>
        <v>0</v>
      </c>
      <c r="AD171" s="26">
        <f t="shared" si="2"/>
        <v>0</v>
      </c>
      <c r="AE171" s="26">
        <f t="shared" si="2"/>
        <v>0</v>
      </c>
      <c r="AF171" s="26">
        <f t="shared" si="3"/>
        <v>0</v>
      </c>
      <c r="AG171" s="26">
        <f t="shared" si="3"/>
        <v>0</v>
      </c>
      <c r="AH171" s="26">
        <f t="shared" si="3"/>
        <v>0</v>
      </c>
      <c r="AI171" s="26">
        <f t="shared" si="3"/>
        <v>0</v>
      </c>
      <c r="AJ171" s="26">
        <f t="shared" si="3"/>
        <v>0</v>
      </c>
      <c r="AK171" s="26">
        <f t="shared" si="3"/>
        <v>0</v>
      </c>
      <c r="AL171" s="26">
        <f t="shared" si="3"/>
        <v>0</v>
      </c>
      <c r="AM171" s="26">
        <f t="shared" si="3"/>
        <v>0</v>
      </c>
      <c r="AN171" s="26">
        <f t="shared" si="3"/>
        <v>0</v>
      </c>
      <c r="AO171" s="26">
        <f t="shared" si="3"/>
        <v>0</v>
      </c>
      <c r="AP171" s="26">
        <f t="shared" si="4"/>
        <v>0</v>
      </c>
      <c r="AQ171" s="26">
        <f t="shared" si="4"/>
        <v>0</v>
      </c>
      <c r="AR171" s="26">
        <f t="shared" si="4"/>
        <v>0</v>
      </c>
      <c r="AS171" s="26">
        <f t="shared" si="4"/>
        <v>0</v>
      </c>
      <c r="AT171" s="26">
        <f t="shared" si="4"/>
        <v>0</v>
      </c>
      <c r="AU171" s="26">
        <f t="shared" si="4"/>
        <v>0</v>
      </c>
      <c r="AV171" s="26">
        <f t="shared" si="4"/>
        <v>0</v>
      </c>
      <c r="AW171" s="26">
        <f t="shared" si="4"/>
        <v>0</v>
      </c>
      <c r="AX171" s="26">
        <f t="shared" si="4"/>
        <v>0</v>
      </c>
      <c r="AY171" s="26">
        <f t="shared" si="4"/>
        <v>0</v>
      </c>
      <c r="AZ171" s="26">
        <f t="shared" si="5"/>
        <v>0</v>
      </c>
      <c r="BA171" s="26">
        <f t="shared" si="5"/>
        <v>0</v>
      </c>
      <c r="BB171" s="26">
        <f t="shared" si="5"/>
        <v>0</v>
      </c>
      <c r="BC171" s="26">
        <f t="shared" si="5"/>
        <v>0</v>
      </c>
      <c r="BD171" s="26">
        <f t="shared" si="5"/>
        <v>0</v>
      </c>
      <c r="BE171" s="26">
        <f t="shared" si="5"/>
        <v>0</v>
      </c>
      <c r="BF171" s="26">
        <f t="shared" si="5"/>
        <v>0</v>
      </c>
      <c r="BG171" s="26">
        <f t="shared" si="5"/>
        <v>0</v>
      </c>
      <c r="BH171" s="26">
        <f t="shared" si="5"/>
        <v>0</v>
      </c>
      <c r="BI171" s="26">
        <f t="shared" si="5"/>
        <v>0</v>
      </c>
      <c r="BJ171" s="26">
        <f t="shared" si="6"/>
        <v>0</v>
      </c>
      <c r="BK171" s="26">
        <f t="shared" si="6"/>
        <v>0</v>
      </c>
      <c r="BL171" s="26">
        <f t="shared" si="6"/>
        <v>0</v>
      </c>
      <c r="BM171" s="26">
        <f t="shared" si="6"/>
        <v>0</v>
      </c>
      <c r="BN171" s="26">
        <f t="shared" si="6"/>
        <v>0</v>
      </c>
      <c r="BO171" s="26">
        <f t="shared" si="6"/>
        <v>0</v>
      </c>
      <c r="BP171" s="26">
        <f t="shared" si="6"/>
        <v>0</v>
      </c>
      <c r="BQ171" s="26">
        <f t="shared" si="6"/>
        <v>0</v>
      </c>
      <c r="BR171" s="26">
        <f t="shared" si="6"/>
        <v>0</v>
      </c>
      <c r="BS171" s="26">
        <f t="shared" si="6"/>
        <v>0</v>
      </c>
      <c r="BT171" s="26">
        <f t="shared" si="7"/>
        <v>0</v>
      </c>
      <c r="BU171" s="26">
        <f t="shared" si="7"/>
        <v>0</v>
      </c>
      <c r="BV171" s="26">
        <f t="shared" si="7"/>
        <v>0</v>
      </c>
      <c r="BW171" s="26">
        <f t="shared" si="7"/>
        <v>0</v>
      </c>
      <c r="BX171" s="26">
        <f t="shared" si="7"/>
        <v>0</v>
      </c>
      <c r="BY171" s="26">
        <f t="shared" si="7"/>
        <v>0</v>
      </c>
      <c r="BZ171" s="26">
        <f t="shared" si="7"/>
        <v>0</v>
      </c>
      <c r="CA171" s="26">
        <f t="shared" si="7"/>
        <v>0</v>
      </c>
      <c r="CB171" s="26">
        <f t="shared" si="7"/>
        <v>0</v>
      </c>
      <c r="CC171" s="26">
        <f t="shared" si="7"/>
        <v>0</v>
      </c>
      <c r="CD171" s="26">
        <f t="shared" si="7"/>
        <v>0</v>
      </c>
      <c r="CE171" s="26">
        <f t="shared" si="7"/>
        <v>0</v>
      </c>
    </row>
    <row r="172" spans="1:83" outlineLevel="1" x14ac:dyDescent="0.2">
      <c r="A172" s="5" t="s">
        <v>259</v>
      </c>
      <c r="B172" s="26">
        <f t="shared" si="0"/>
        <v>0</v>
      </c>
      <c r="C172" s="26">
        <f t="shared" si="0"/>
        <v>0</v>
      </c>
      <c r="D172" s="26">
        <f t="shared" si="0"/>
        <v>1</v>
      </c>
      <c r="E172" s="26">
        <f t="shared" si="0"/>
        <v>0</v>
      </c>
      <c r="F172" s="26">
        <f t="shared" si="0"/>
        <v>0</v>
      </c>
      <c r="G172" s="26">
        <f t="shared" si="0"/>
        <v>0</v>
      </c>
      <c r="H172" s="26">
        <f t="shared" si="0"/>
        <v>0</v>
      </c>
      <c r="I172" s="26">
        <f t="shared" si="0"/>
        <v>0</v>
      </c>
      <c r="J172" s="26">
        <f t="shared" si="0"/>
        <v>0</v>
      </c>
      <c r="K172" s="26">
        <f t="shared" si="0"/>
        <v>0</v>
      </c>
      <c r="L172" s="26">
        <f t="shared" si="1"/>
        <v>0</v>
      </c>
      <c r="M172" s="26">
        <f t="shared" si="1"/>
        <v>0</v>
      </c>
      <c r="N172" s="26">
        <f t="shared" si="1"/>
        <v>0</v>
      </c>
      <c r="O172" s="26">
        <f t="shared" si="1"/>
        <v>0</v>
      </c>
      <c r="P172" s="26">
        <f t="shared" si="1"/>
        <v>0</v>
      </c>
      <c r="Q172" s="26">
        <f t="shared" si="1"/>
        <v>0</v>
      </c>
      <c r="R172" s="26">
        <f t="shared" si="1"/>
        <v>0</v>
      </c>
      <c r="S172" s="26">
        <f t="shared" si="1"/>
        <v>0</v>
      </c>
      <c r="T172" s="26">
        <f t="shared" si="1"/>
        <v>0</v>
      </c>
      <c r="U172" s="26">
        <f t="shared" si="1"/>
        <v>0</v>
      </c>
      <c r="V172" s="26">
        <f t="shared" si="2"/>
        <v>0</v>
      </c>
      <c r="W172" s="26">
        <f t="shared" si="2"/>
        <v>0</v>
      </c>
      <c r="X172" s="26">
        <f t="shared" si="2"/>
        <v>0</v>
      </c>
      <c r="Y172" s="26">
        <f t="shared" si="2"/>
        <v>0</v>
      </c>
      <c r="Z172" s="26">
        <f t="shared" si="2"/>
        <v>0</v>
      </c>
      <c r="AA172" s="26">
        <f t="shared" si="2"/>
        <v>0</v>
      </c>
      <c r="AB172" s="26">
        <f t="shared" si="2"/>
        <v>0</v>
      </c>
      <c r="AC172" s="26">
        <f t="shared" si="2"/>
        <v>0</v>
      </c>
      <c r="AD172" s="26">
        <f t="shared" si="2"/>
        <v>0</v>
      </c>
      <c r="AE172" s="26">
        <f t="shared" si="2"/>
        <v>0</v>
      </c>
      <c r="AF172" s="26">
        <f t="shared" si="3"/>
        <v>0</v>
      </c>
      <c r="AG172" s="26">
        <f t="shared" si="3"/>
        <v>0</v>
      </c>
      <c r="AH172" s="26">
        <f t="shared" si="3"/>
        <v>0</v>
      </c>
      <c r="AI172" s="26">
        <f t="shared" si="3"/>
        <v>0</v>
      </c>
      <c r="AJ172" s="26">
        <f t="shared" si="3"/>
        <v>0</v>
      </c>
      <c r="AK172" s="26">
        <f t="shared" si="3"/>
        <v>0</v>
      </c>
      <c r="AL172" s="26">
        <f t="shared" si="3"/>
        <v>0</v>
      </c>
      <c r="AM172" s="26">
        <f t="shared" si="3"/>
        <v>0</v>
      </c>
      <c r="AN172" s="26">
        <f t="shared" si="3"/>
        <v>0</v>
      </c>
      <c r="AO172" s="26">
        <f t="shared" si="3"/>
        <v>0</v>
      </c>
      <c r="AP172" s="26">
        <f t="shared" si="4"/>
        <v>0</v>
      </c>
      <c r="AQ172" s="26">
        <f t="shared" si="4"/>
        <v>0</v>
      </c>
      <c r="AR172" s="26">
        <f t="shared" si="4"/>
        <v>0</v>
      </c>
      <c r="AS172" s="26">
        <f t="shared" si="4"/>
        <v>0</v>
      </c>
      <c r="AT172" s="26">
        <f t="shared" si="4"/>
        <v>0</v>
      </c>
      <c r="AU172" s="26">
        <f t="shared" si="4"/>
        <v>0</v>
      </c>
      <c r="AV172" s="26">
        <f t="shared" si="4"/>
        <v>0</v>
      </c>
      <c r="AW172" s="26">
        <f t="shared" si="4"/>
        <v>0</v>
      </c>
      <c r="AX172" s="26">
        <f t="shared" si="4"/>
        <v>0</v>
      </c>
      <c r="AY172" s="26">
        <f t="shared" si="4"/>
        <v>0</v>
      </c>
      <c r="AZ172" s="26">
        <f t="shared" si="5"/>
        <v>0</v>
      </c>
      <c r="BA172" s="26">
        <f t="shared" si="5"/>
        <v>0</v>
      </c>
      <c r="BB172" s="26">
        <f t="shared" si="5"/>
        <v>0</v>
      </c>
      <c r="BC172" s="26">
        <f t="shared" si="5"/>
        <v>0</v>
      </c>
      <c r="BD172" s="26">
        <f t="shared" si="5"/>
        <v>0</v>
      </c>
      <c r="BE172" s="26">
        <f t="shared" si="5"/>
        <v>0</v>
      </c>
      <c r="BF172" s="26">
        <f t="shared" si="5"/>
        <v>0</v>
      </c>
      <c r="BG172" s="26">
        <f t="shared" si="5"/>
        <v>0</v>
      </c>
      <c r="BH172" s="26">
        <f t="shared" si="5"/>
        <v>0</v>
      </c>
      <c r="BI172" s="26">
        <f t="shared" si="5"/>
        <v>0</v>
      </c>
      <c r="BJ172" s="26">
        <f t="shared" si="6"/>
        <v>0</v>
      </c>
      <c r="BK172" s="26">
        <f t="shared" si="6"/>
        <v>0</v>
      </c>
      <c r="BL172" s="26">
        <f t="shared" si="6"/>
        <v>0</v>
      </c>
      <c r="BM172" s="26">
        <f t="shared" si="6"/>
        <v>0</v>
      </c>
      <c r="BN172" s="26">
        <f t="shared" si="6"/>
        <v>0</v>
      </c>
      <c r="BO172" s="26">
        <f t="shared" si="6"/>
        <v>0</v>
      </c>
      <c r="BP172" s="26">
        <f t="shared" si="6"/>
        <v>0</v>
      </c>
      <c r="BQ172" s="26">
        <f t="shared" si="6"/>
        <v>0</v>
      </c>
      <c r="BR172" s="26">
        <f t="shared" si="6"/>
        <v>0</v>
      </c>
      <c r="BS172" s="26">
        <f t="shared" si="6"/>
        <v>0</v>
      </c>
      <c r="BT172" s="26">
        <f t="shared" si="7"/>
        <v>0</v>
      </c>
      <c r="BU172" s="26">
        <f t="shared" si="7"/>
        <v>0</v>
      </c>
      <c r="BV172" s="26">
        <f t="shared" si="7"/>
        <v>0</v>
      </c>
      <c r="BW172" s="26">
        <f t="shared" si="7"/>
        <v>0</v>
      </c>
      <c r="BX172" s="26">
        <f t="shared" si="7"/>
        <v>0</v>
      </c>
      <c r="BY172" s="26">
        <f t="shared" si="7"/>
        <v>0</v>
      </c>
      <c r="BZ172" s="26">
        <f t="shared" si="7"/>
        <v>0</v>
      </c>
      <c r="CA172" s="26">
        <f t="shared" si="7"/>
        <v>0</v>
      </c>
      <c r="CB172" s="26">
        <f t="shared" si="7"/>
        <v>0</v>
      </c>
      <c r="CC172" s="26">
        <f t="shared" si="7"/>
        <v>0</v>
      </c>
      <c r="CD172" s="26">
        <f t="shared" si="7"/>
        <v>0</v>
      </c>
      <c r="CE172" s="26">
        <f t="shared" si="7"/>
        <v>0</v>
      </c>
    </row>
    <row r="173" spans="1:83" outlineLevel="1" x14ac:dyDescent="0.2">
      <c r="A173" s="5" t="s">
        <v>260</v>
      </c>
      <c r="B173" s="26">
        <f t="shared" si="0"/>
        <v>0</v>
      </c>
      <c r="C173" s="26">
        <f t="shared" si="0"/>
        <v>0</v>
      </c>
      <c r="D173" s="26">
        <f t="shared" si="0"/>
        <v>0</v>
      </c>
      <c r="E173" s="26">
        <f t="shared" si="0"/>
        <v>1</v>
      </c>
      <c r="F173" s="26">
        <f t="shared" si="0"/>
        <v>0</v>
      </c>
      <c r="G173" s="26">
        <f t="shared" si="0"/>
        <v>0</v>
      </c>
      <c r="H173" s="26">
        <f t="shared" si="0"/>
        <v>0</v>
      </c>
      <c r="I173" s="26">
        <f t="shared" si="0"/>
        <v>0</v>
      </c>
      <c r="J173" s="26">
        <f t="shared" si="0"/>
        <v>0</v>
      </c>
      <c r="K173" s="26">
        <f t="shared" si="0"/>
        <v>0</v>
      </c>
      <c r="L173" s="26">
        <f t="shared" si="1"/>
        <v>0</v>
      </c>
      <c r="M173" s="26">
        <f t="shared" si="1"/>
        <v>0</v>
      </c>
      <c r="N173" s="26">
        <f t="shared" si="1"/>
        <v>0</v>
      </c>
      <c r="O173" s="26">
        <f t="shared" si="1"/>
        <v>0</v>
      </c>
      <c r="P173" s="26">
        <f t="shared" si="1"/>
        <v>0</v>
      </c>
      <c r="Q173" s="26">
        <f t="shared" si="1"/>
        <v>0</v>
      </c>
      <c r="R173" s="26">
        <f t="shared" si="1"/>
        <v>0</v>
      </c>
      <c r="S173" s="26">
        <f t="shared" si="1"/>
        <v>0</v>
      </c>
      <c r="T173" s="26">
        <f t="shared" si="1"/>
        <v>0</v>
      </c>
      <c r="U173" s="26">
        <f t="shared" si="1"/>
        <v>0</v>
      </c>
      <c r="V173" s="26">
        <f t="shared" si="2"/>
        <v>0</v>
      </c>
      <c r="W173" s="26">
        <f t="shared" si="2"/>
        <v>0</v>
      </c>
      <c r="X173" s="26">
        <f t="shared" si="2"/>
        <v>0</v>
      </c>
      <c r="Y173" s="26">
        <f t="shared" si="2"/>
        <v>0</v>
      </c>
      <c r="Z173" s="26">
        <f t="shared" si="2"/>
        <v>0</v>
      </c>
      <c r="AA173" s="26">
        <f t="shared" si="2"/>
        <v>0</v>
      </c>
      <c r="AB173" s="26">
        <f t="shared" si="2"/>
        <v>0</v>
      </c>
      <c r="AC173" s="26">
        <f t="shared" si="2"/>
        <v>0</v>
      </c>
      <c r="AD173" s="26">
        <f t="shared" si="2"/>
        <v>0</v>
      </c>
      <c r="AE173" s="26">
        <f t="shared" si="2"/>
        <v>0</v>
      </c>
      <c r="AF173" s="26">
        <f t="shared" si="3"/>
        <v>0</v>
      </c>
      <c r="AG173" s="26">
        <f t="shared" si="3"/>
        <v>0</v>
      </c>
      <c r="AH173" s="26">
        <f t="shared" si="3"/>
        <v>0</v>
      </c>
      <c r="AI173" s="26">
        <f t="shared" si="3"/>
        <v>0</v>
      </c>
      <c r="AJ173" s="26">
        <f t="shared" si="3"/>
        <v>0</v>
      </c>
      <c r="AK173" s="26">
        <f t="shared" si="3"/>
        <v>0</v>
      </c>
      <c r="AL173" s="26">
        <f t="shared" si="3"/>
        <v>0</v>
      </c>
      <c r="AM173" s="26">
        <f t="shared" si="3"/>
        <v>0</v>
      </c>
      <c r="AN173" s="26">
        <f t="shared" si="3"/>
        <v>0</v>
      </c>
      <c r="AO173" s="26">
        <f t="shared" si="3"/>
        <v>0</v>
      </c>
      <c r="AP173" s="26">
        <f t="shared" si="4"/>
        <v>0</v>
      </c>
      <c r="AQ173" s="26">
        <f t="shared" si="4"/>
        <v>0</v>
      </c>
      <c r="AR173" s="26">
        <f t="shared" si="4"/>
        <v>0</v>
      </c>
      <c r="AS173" s="26">
        <f t="shared" si="4"/>
        <v>0</v>
      </c>
      <c r="AT173" s="26">
        <f t="shared" si="4"/>
        <v>0</v>
      </c>
      <c r="AU173" s="26">
        <f t="shared" si="4"/>
        <v>0</v>
      </c>
      <c r="AV173" s="26">
        <f t="shared" si="4"/>
        <v>0</v>
      </c>
      <c r="AW173" s="26">
        <f t="shared" si="4"/>
        <v>0</v>
      </c>
      <c r="AX173" s="26">
        <f t="shared" si="4"/>
        <v>0</v>
      </c>
      <c r="AY173" s="26">
        <f t="shared" si="4"/>
        <v>0</v>
      </c>
      <c r="AZ173" s="26">
        <f t="shared" si="5"/>
        <v>0</v>
      </c>
      <c r="BA173" s="26">
        <f t="shared" si="5"/>
        <v>0</v>
      </c>
      <c r="BB173" s="26">
        <f t="shared" si="5"/>
        <v>0</v>
      </c>
      <c r="BC173" s="26">
        <f t="shared" si="5"/>
        <v>0</v>
      </c>
      <c r="BD173" s="26">
        <f t="shared" si="5"/>
        <v>0</v>
      </c>
      <c r="BE173" s="26">
        <f t="shared" si="5"/>
        <v>0</v>
      </c>
      <c r="BF173" s="26">
        <f t="shared" si="5"/>
        <v>0</v>
      </c>
      <c r="BG173" s="26">
        <f t="shared" si="5"/>
        <v>0</v>
      </c>
      <c r="BH173" s="26">
        <f t="shared" si="5"/>
        <v>0</v>
      </c>
      <c r="BI173" s="26">
        <f t="shared" si="5"/>
        <v>0</v>
      </c>
      <c r="BJ173" s="26">
        <f t="shared" si="6"/>
        <v>0</v>
      </c>
      <c r="BK173" s="26">
        <f t="shared" si="6"/>
        <v>0</v>
      </c>
      <c r="BL173" s="26">
        <f t="shared" si="6"/>
        <v>0</v>
      </c>
      <c r="BM173" s="26">
        <f t="shared" si="6"/>
        <v>0</v>
      </c>
      <c r="BN173" s="26">
        <f t="shared" si="6"/>
        <v>0</v>
      </c>
      <c r="BO173" s="26">
        <f t="shared" si="6"/>
        <v>0</v>
      </c>
      <c r="BP173" s="26">
        <f t="shared" si="6"/>
        <v>0</v>
      </c>
      <c r="BQ173" s="26">
        <f t="shared" si="6"/>
        <v>0</v>
      </c>
      <c r="BR173" s="26">
        <f t="shared" si="6"/>
        <v>0</v>
      </c>
      <c r="BS173" s="26">
        <f t="shared" si="6"/>
        <v>0</v>
      </c>
      <c r="BT173" s="26">
        <f t="shared" si="7"/>
        <v>0</v>
      </c>
      <c r="BU173" s="26">
        <f t="shared" si="7"/>
        <v>0</v>
      </c>
      <c r="BV173" s="26">
        <f t="shared" si="7"/>
        <v>0</v>
      </c>
      <c r="BW173" s="26">
        <f t="shared" si="7"/>
        <v>0</v>
      </c>
      <c r="BX173" s="26">
        <f t="shared" si="7"/>
        <v>0</v>
      </c>
      <c r="BY173" s="26">
        <f t="shared" si="7"/>
        <v>0</v>
      </c>
      <c r="BZ173" s="26">
        <f t="shared" si="7"/>
        <v>0</v>
      </c>
      <c r="CA173" s="26">
        <f t="shared" si="7"/>
        <v>0</v>
      </c>
      <c r="CB173" s="26">
        <f t="shared" si="7"/>
        <v>0</v>
      </c>
      <c r="CC173" s="26">
        <f t="shared" si="7"/>
        <v>0</v>
      </c>
      <c r="CD173" s="26">
        <f t="shared" si="7"/>
        <v>0</v>
      </c>
      <c r="CE173" s="26">
        <f t="shared" si="7"/>
        <v>0</v>
      </c>
    </row>
    <row r="174" spans="1:83" outlineLevel="1" x14ac:dyDescent="0.2">
      <c r="A174" s="5" t="s">
        <v>262</v>
      </c>
      <c r="B174" s="26">
        <f t="shared" si="0"/>
        <v>0</v>
      </c>
      <c r="C174" s="26">
        <f t="shared" si="0"/>
        <v>0</v>
      </c>
      <c r="D174" s="26">
        <f t="shared" si="0"/>
        <v>0</v>
      </c>
      <c r="E174" s="26">
        <f t="shared" si="0"/>
        <v>0</v>
      </c>
      <c r="F174" s="26">
        <f t="shared" si="0"/>
        <v>1</v>
      </c>
      <c r="G174" s="26">
        <f t="shared" si="0"/>
        <v>0</v>
      </c>
      <c r="H174" s="26">
        <f t="shared" si="0"/>
        <v>0</v>
      </c>
      <c r="I174" s="26">
        <f t="shared" si="0"/>
        <v>0</v>
      </c>
      <c r="J174" s="26">
        <f t="shared" si="0"/>
        <v>0</v>
      </c>
      <c r="K174" s="26">
        <f t="shared" si="0"/>
        <v>0</v>
      </c>
      <c r="L174" s="26">
        <f t="shared" si="1"/>
        <v>0</v>
      </c>
      <c r="M174" s="26">
        <f t="shared" si="1"/>
        <v>0</v>
      </c>
      <c r="N174" s="26">
        <f t="shared" si="1"/>
        <v>0</v>
      </c>
      <c r="O174" s="26">
        <f t="shared" si="1"/>
        <v>0</v>
      </c>
      <c r="P174" s="26">
        <f t="shared" si="1"/>
        <v>0</v>
      </c>
      <c r="Q174" s="26">
        <f t="shared" si="1"/>
        <v>0</v>
      </c>
      <c r="R174" s="26">
        <f t="shared" si="1"/>
        <v>0</v>
      </c>
      <c r="S174" s="26">
        <f t="shared" si="1"/>
        <v>0</v>
      </c>
      <c r="T174" s="26">
        <f t="shared" si="1"/>
        <v>0</v>
      </c>
      <c r="U174" s="26">
        <f t="shared" si="1"/>
        <v>0</v>
      </c>
      <c r="V174" s="26">
        <f t="shared" si="2"/>
        <v>0</v>
      </c>
      <c r="W174" s="26">
        <f t="shared" si="2"/>
        <v>0</v>
      </c>
      <c r="X174" s="26">
        <f t="shared" si="2"/>
        <v>0</v>
      </c>
      <c r="Y174" s="26">
        <f t="shared" si="2"/>
        <v>0</v>
      </c>
      <c r="Z174" s="26">
        <f t="shared" si="2"/>
        <v>0</v>
      </c>
      <c r="AA174" s="26">
        <f t="shared" si="2"/>
        <v>0</v>
      </c>
      <c r="AB174" s="26">
        <f t="shared" si="2"/>
        <v>0</v>
      </c>
      <c r="AC174" s="26">
        <f t="shared" si="2"/>
        <v>0</v>
      </c>
      <c r="AD174" s="26">
        <f t="shared" si="2"/>
        <v>0</v>
      </c>
      <c r="AE174" s="26">
        <f t="shared" si="2"/>
        <v>0</v>
      </c>
      <c r="AF174" s="26">
        <f t="shared" si="3"/>
        <v>0</v>
      </c>
      <c r="AG174" s="26">
        <f t="shared" si="3"/>
        <v>0</v>
      </c>
      <c r="AH174" s="26">
        <f t="shared" si="3"/>
        <v>0</v>
      </c>
      <c r="AI174" s="26">
        <f t="shared" si="3"/>
        <v>0</v>
      </c>
      <c r="AJ174" s="26">
        <f t="shared" si="3"/>
        <v>0</v>
      </c>
      <c r="AK174" s="26">
        <f t="shared" si="3"/>
        <v>0</v>
      </c>
      <c r="AL174" s="26">
        <f t="shared" si="3"/>
        <v>0</v>
      </c>
      <c r="AM174" s="26">
        <f t="shared" si="3"/>
        <v>0</v>
      </c>
      <c r="AN174" s="26">
        <f t="shared" si="3"/>
        <v>0</v>
      </c>
      <c r="AO174" s="26">
        <f t="shared" si="3"/>
        <v>0</v>
      </c>
      <c r="AP174" s="26">
        <f t="shared" si="4"/>
        <v>0</v>
      </c>
      <c r="AQ174" s="26">
        <f t="shared" si="4"/>
        <v>0</v>
      </c>
      <c r="AR174" s="26">
        <f t="shared" si="4"/>
        <v>0</v>
      </c>
      <c r="AS174" s="26">
        <f t="shared" si="4"/>
        <v>0</v>
      </c>
      <c r="AT174" s="26">
        <f t="shared" si="4"/>
        <v>0</v>
      </c>
      <c r="AU174" s="26">
        <f t="shared" si="4"/>
        <v>0</v>
      </c>
      <c r="AV174" s="26">
        <f t="shared" si="4"/>
        <v>0</v>
      </c>
      <c r="AW174" s="26">
        <f t="shared" si="4"/>
        <v>0</v>
      </c>
      <c r="AX174" s="26">
        <f t="shared" si="4"/>
        <v>0</v>
      </c>
      <c r="AY174" s="26">
        <f t="shared" si="4"/>
        <v>0</v>
      </c>
      <c r="AZ174" s="26">
        <f t="shared" si="5"/>
        <v>0</v>
      </c>
      <c r="BA174" s="26">
        <f t="shared" si="5"/>
        <v>0</v>
      </c>
      <c r="BB174" s="26">
        <f t="shared" si="5"/>
        <v>0</v>
      </c>
      <c r="BC174" s="26">
        <f t="shared" si="5"/>
        <v>0</v>
      </c>
      <c r="BD174" s="26">
        <f t="shared" si="5"/>
        <v>0</v>
      </c>
      <c r="BE174" s="26">
        <f t="shared" si="5"/>
        <v>0</v>
      </c>
      <c r="BF174" s="26">
        <f t="shared" si="5"/>
        <v>0</v>
      </c>
      <c r="BG174" s="26">
        <f t="shared" si="5"/>
        <v>0</v>
      </c>
      <c r="BH174" s="26">
        <f t="shared" si="5"/>
        <v>0</v>
      </c>
      <c r="BI174" s="26">
        <f t="shared" si="5"/>
        <v>0</v>
      </c>
      <c r="BJ174" s="26">
        <f t="shared" si="6"/>
        <v>0</v>
      </c>
      <c r="BK174" s="26">
        <f t="shared" si="6"/>
        <v>0</v>
      </c>
      <c r="BL174" s="26">
        <f t="shared" si="6"/>
        <v>0</v>
      </c>
      <c r="BM174" s="26">
        <f t="shared" si="6"/>
        <v>0</v>
      </c>
      <c r="BN174" s="26">
        <f t="shared" si="6"/>
        <v>0</v>
      </c>
      <c r="BO174" s="26">
        <f t="shared" si="6"/>
        <v>0</v>
      </c>
      <c r="BP174" s="26">
        <f t="shared" si="6"/>
        <v>0</v>
      </c>
      <c r="BQ174" s="26">
        <f t="shared" si="6"/>
        <v>0</v>
      </c>
      <c r="BR174" s="26">
        <f t="shared" si="6"/>
        <v>0</v>
      </c>
      <c r="BS174" s="26">
        <f t="shared" si="6"/>
        <v>0</v>
      </c>
      <c r="BT174" s="26">
        <f t="shared" si="7"/>
        <v>0</v>
      </c>
      <c r="BU174" s="26">
        <f t="shared" si="7"/>
        <v>0</v>
      </c>
      <c r="BV174" s="26">
        <f t="shared" si="7"/>
        <v>0</v>
      </c>
      <c r="BW174" s="26">
        <f t="shared" si="7"/>
        <v>0</v>
      </c>
      <c r="BX174" s="26">
        <f t="shared" si="7"/>
        <v>0</v>
      </c>
      <c r="BY174" s="26">
        <f t="shared" si="7"/>
        <v>0</v>
      </c>
      <c r="BZ174" s="26">
        <f t="shared" si="7"/>
        <v>0</v>
      </c>
      <c r="CA174" s="26">
        <f t="shared" si="7"/>
        <v>0</v>
      </c>
      <c r="CB174" s="26">
        <f t="shared" si="7"/>
        <v>0</v>
      </c>
      <c r="CC174" s="26">
        <f t="shared" si="7"/>
        <v>0</v>
      </c>
      <c r="CD174" s="26">
        <f t="shared" si="7"/>
        <v>0</v>
      </c>
      <c r="CE174" s="26">
        <f t="shared" si="7"/>
        <v>0</v>
      </c>
    </row>
    <row r="175" spans="1:83" outlineLevel="1" x14ac:dyDescent="0.2">
      <c r="A175" s="5" t="s">
        <v>393</v>
      </c>
      <c r="B175" s="26">
        <f t="shared" si="0"/>
        <v>0</v>
      </c>
      <c r="C175" s="26">
        <f t="shared" si="0"/>
        <v>0</v>
      </c>
      <c r="D175" s="26">
        <f t="shared" si="0"/>
        <v>0</v>
      </c>
      <c r="E175" s="26">
        <f t="shared" si="0"/>
        <v>0</v>
      </c>
      <c r="F175" s="26">
        <f t="shared" si="0"/>
        <v>0</v>
      </c>
      <c r="G175" s="26">
        <f t="shared" si="0"/>
        <v>1</v>
      </c>
      <c r="H175" s="26">
        <f t="shared" si="0"/>
        <v>0</v>
      </c>
      <c r="I175" s="26">
        <f t="shared" si="0"/>
        <v>0</v>
      </c>
      <c r="J175" s="26">
        <f t="shared" si="0"/>
        <v>0</v>
      </c>
      <c r="K175" s="26">
        <f t="shared" si="0"/>
        <v>0</v>
      </c>
      <c r="L175" s="26">
        <f t="shared" si="1"/>
        <v>0</v>
      </c>
      <c r="M175" s="26">
        <f t="shared" si="1"/>
        <v>0</v>
      </c>
      <c r="N175" s="26">
        <f t="shared" si="1"/>
        <v>0</v>
      </c>
      <c r="O175" s="26">
        <f t="shared" si="1"/>
        <v>0</v>
      </c>
      <c r="P175" s="26">
        <f t="shared" si="1"/>
        <v>0</v>
      </c>
      <c r="Q175" s="26">
        <f t="shared" si="1"/>
        <v>0</v>
      </c>
      <c r="R175" s="26">
        <f t="shared" si="1"/>
        <v>0</v>
      </c>
      <c r="S175" s="26">
        <f t="shared" si="1"/>
        <v>0</v>
      </c>
      <c r="T175" s="26">
        <f t="shared" si="1"/>
        <v>0</v>
      </c>
      <c r="U175" s="26">
        <f t="shared" si="1"/>
        <v>0</v>
      </c>
      <c r="V175" s="26">
        <f t="shared" si="2"/>
        <v>0</v>
      </c>
      <c r="W175" s="26">
        <f t="shared" si="2"/>
        <v>0</v>
      </c>
      <c r="X175" s="26">
        <f t="shared" si="2"/>
        <v>0</v>
      </c>
      <c r="Y175" s="26">
        <f t="shared" si="2"/>
        <v>0</v>
      </c>
      <c r="Z175" s="26">
        <f t="shared" si="2"/>
        <v>0</v>
      </c>
      <c r="AA175" s="26">
        <f t="shared" si="2"/>
        <v>0</v>
      </c>
      <c r="AB175" s="26">
        <f t="shared" si="2"/>
        <v>0</v>
      </c>
      <c r="AC175" s="26">
        <f t="shared" si="2"/>
        <v>0</v>
      </c>
      <c r="AD175" s="26">
        <f t="shared" si="2"/>
        <v>0</v>
      </c>
      <c r="AE175" s="26">
        <f t="shared" si="2"/>
        <v>0</v>
      </c>
      <c r="AF175" s="26">
        <f t="shared" si="3"/>
        <v>0</v>
      </c>
      <c r="AG175" s="26">
        <f t="shared" si="3"/>
        <v>0</v>
      </c>
      <c r="AH175" s="26">
        <f t="shared" si="3"/>
        <v>0</v>
      </c>
      <c r="AI175" s="26">
        <f t="shared" si="3"/>
        <v>0</v>
      </c>
      <c r="AJ175" s="26">
        <f t="shared" si="3"/>
        <v>0</v>
      </c>
      <c r="AK175" s="26">
        <f t="shared" si="3"/>
        <v>0</v>
      </c>
      <c r="AL175" s="26">
        <f t="shared" si="3"/>
        <v>0</v>
      </c>
      <c r="AM175" s="26">
        <f t="shared" si="3"/>
        <v>0</v>
      </c>
      <c r="AN175" s="26">
        <f t="shared" si="3"/>
        <v>0</v>
      </c>
      <c r="AO175" s="26">
        <f t="shared" si="3"/>
        <v>0</v>
      </c>
      <c r="AP175" s="26">
        <f t="shared" si="4"/>
        <v>0</v>
      </c>
      <c r="AQ175" s="26">
        <f t="shared" si="4"/>
        <v>0</v>
      </c>
      <c r="AR175" s="26">
        <f t="shared" si="4"/>
        <v>0</v>
      </c>
      <c r="AS175" s="26">
        <f t="shared" si="4"/>
        <v>0</v>
      </c>
      <c r="AT175" s="26">
        <f t="shared" si="4"/>
        <v>0</v>
      </c>
      <c r="AU175" s="26">
        <f t="shared" si="4"/>
        <v>0</v>
      </c>
      <c r="AV175" s="26">
        <f t="shared" si="4"/>
        <v>0</v>
      </c>
      <c r="AW175" s="26">
        <f t="shared" si="4"/>
        <v>0</v>
      </c>
      <c r="AX175" s="26">
        <f t="shared" si="4"/>
        <v>0</v>
      </c>
      <c r="AY175" s="26">
        <f t="shared" si="4"/>
        <v>0</v>
      </c>
      <c r="AZ175" s="26">
        <f t="shared" si="5"/>
        <v>0</v>
      </c>
      <c r="BA175" s="26">
        <f t="shared" si="5"/>
        <v>0</v>
      </c>
      <c r="BB175" s="26">
        <f t="shared" si="5"/>
        <v>0</v>
      </c>
      <c r="BC175" s="26">
        <f t="shared" si="5"/>
        <v>0</v>
      </c>
      <c r="BD175" s="26">
        <f t="shared" si="5"/>
        <v>0</v>
      </c>
      <c r="BE175" s="26">
        <f t="shared" si="5"/>
        <v>0</v>
      </c>
      <c r="BF175" s="26">
        <f t="shared" si="5"/>
        <v>0</v>
      </c>
      <c r="BG175" s="26">
        <f t="shared" si="5"/>
        <v>0</v>
      </c>
      <c r="BH175" s="26">
        <f t="shared" si="5"/>
        <v>0</v>
      </c>
      <c r="BI175" s="26">
        <f t="shared" si="5"/>
        <v>0</v>
      </c>
      <c r="BJ175" s="26">
        <f t="shared" si="6"/>
        <v>0</v>
      </c>
      <c r="BK175" s="26">
        <f t="shared" si="6"/>
        <v>0</v>
      </c>
      <c r="BL175" s="26">
        <f t="shared" si="6"/>
        <v>0</v>
      </c>
      <c r="BM175" s="26">
        <f t="shared" si="6"/>
        <v>0</v>
      </c>
      <c r="BN175" s="26">
        <f t="shared" si="6"/>
        <v>0</v>
      </c>
      <c r="BO175" s="26">
        <f t="shared" si="6"/>
        <v>0</v>
      </c>
      <c r="BP175" s="26">
        <f t="shared" si="6"/>
        <v>0</v>
      </c>
      <c r="BQ175" s="26">
        <f t="shared" si="6"/>
        <v>0</v>
      </c>
      <c r="BR175" s="26">
        <f t="shared" si="6"/>
        <v>0</v>
      </c>
      <c r="BS175" s="26">
        <f t="shared" si="6"/>
        <v>0</v>
      </c>
      <c r="BT175" s="26">
        <f t="shared" si="7"/>
        <v>0</v>
      </c>
      <c r="BU175" s="26">
        <f t="shared" si="7"/>
        <v>0</v>
      </c>
      <c r="BV175" s="26">
        <f t="shared" si="7"/>
        <v>0</v>
      </c>
      <c r="BW175" s="26">
        <f t="shared" si="7"/>
        <v>0</v>
      </c>
      <c r="BX175" s="26">
        <f t="shared" si="7"/>
        <v>0</v>
      </c>
      <c r="BY175" s="26">
        <f t="shared" si="7"/>
        <v>0</v>
      </c>
      <c r="BZ175" s="26">
        <f t="shared" si="7"/>
        <v>0</v>
      </c>
      <c r="CA175" s="26">
        <f t="shared" si="7"/>
        <v>0</v>
      </c>
      <c r="CB175" s="26">
        <f t="shared" si="7"/>
        <v>0</v>
      </c>
      <c r="CC175" s="26">
        <f t="shared" si="7"/>
        <v>0</v>
      </c>
      <c r="CD175" s="26">
        <f t="shared" si="7"/>
        <v>0</v>
      </c>
      <c r="CE175" s="26">
        <f t="shared" si="7"/>
        <v>0</v>
      </c>
    </row>
    <row r="176" spans="1:83" outlineLevel="1" x14ac:dyDescent="0.2">
      <c r="A176" s="5" t="s">
        <v>264</v>
      </c>
      <c r="B176" s="26">
        <f t="shared" si="0"/>
        <v>0</v>
      </c>
      <c r="C176" s="26">
        <f t="shared" si="0"/>
        <v>0</v>
      </c>
      <c r="D176" s="26">
        <f t="shared" si="0"/>
        <v>0</v>
      </c>
      <c r="E176" s="26">
        <f t="shared" si="0"/>
        <v>0</v>
      </c>
      <c r="F176" s="26">
        <f t="shared" si="0"/>
        <v>0</v>
      </c>
      <c r="G176" s="26">
        <f t="shared" si="0"/>
        <v>0</v>
      </c>
      <c r="H176" s="26">
        <f t="shared" si="0"/>
        <v>1</v>
      </c>
      <c r="I176" s="26">
        <f t="shared" si="0"/>
        <v>0</v>
      </c>
      <c r="J176" s="26">
        <f t="shared" si="0"/>
        <v>0</v>
      </c>
      <c r="K176" s="26">
        <f t="shared" si="0"/>
        <v>0</v>
      </c>
      <c r="L176" s="26">
        <f t="shared" si="1"/>
        <v>0</v>
      </c>
      <c r="M176" s="26">
        <f t="shared" si="1"/>
        <v>0</v>
      </c>
      <c r="N176" s="26">
        <f t="shared" si="1"/>
        <v>0</v>
      </c>
      <c r="O176" s="26">
        <f t="shared" si="1"/>
        <v>0</v>
      </c>
      <c r="P176" s="26">
        <f t="shared" si="1"/>
        <v>0</v>
      </c>
      <c r="Q176" s="26">
        <f t="shared" si="1"/>
        <v>0</v>
      </c>
      <c r="R176" s="26">
        <f t="shared" si="1"/>
        <v>0</v>
      </c>
      <c r="S176" s="26">
        <f t="shared" si="1"/>
        <v>0</v>
      </c>
      <c r="T176" s="26">
        <f t="shared" si="1"/>
        <v>0</v>
      </c>
      <c r="U176" s="26">
        <f t="shared" si="1"/>
        <v>0</v>
      </c>
      <c r="V176" s="26">
        <f t="shared" si="2"/>
        <v>0</v>
      </c>
      <c r="W176" s="26">
        <f t="shared" si="2"/>
        <v>0</v>
      </c>
      <c r="X176" s="26">
        <f t="shared" si="2"/>
        <v>0</v>
      </c>
      <c r="Y176" s="26">
        <f t="shared" si="2"/>
        <v>0</v>
      </c>
      <c r="Z176" s="26">
        <f t="shared" si="2"/>
        <v>0</v>
      </c>
      <c r="AA176" s="26">
        <f t="shared" si="2"/>
        <v>0</v>
      </c>
      <c r="AB176" s="26">
        <f t="shared" si="2"/>
        <v>0</v>
      </c>
      <c r="AC176" s="26">
        <f t="shared" si="2"/>
        <v>0</v>
      </c>
      <c r="AD176" s="26">
        <f t="shared" si="2"/>
        <v>0</v>
      </c>
      <c r="AE176" s="26">
        <f t="shared" si="2"/>
        <v>0</v>
      </c>
      <c r="AF176" s="26">
        <f t="shared" si="3"/>
        <v>0</v>
      </c>
      <c r="AG176" s="26">
        <f t="shared" si="3"/>
        <v>0</v>
      </c>
      <c r="AH176" s="26">
        <f t="shared" si="3"/>
        <v>0</v>
      </c>
      <c r="AI176" s="26">
        <f t="shared" si="3"/>
        <v>0</v>
      </c>
      <c r="AJ176" s="26">
        <f t="shared" si="3"/>
        <v>0</v>
      </c>
      <c r="AK176" s="26">
        <f t="shared" si="3"/>
        <v>0</v>
      </c>
      <c r="AL176" s="26">
        <f t="shared" si="3"/>
        <v>0</v>
      </c>
      <c r="AM176" s="26">
        <f t="shared" si="3"/>
        <v>0</v>
      </c>
      <c r="AN176" s="26">
        <f t="shared" si="3"/>
        <v>0</v>
      </c>
      <c r="AO176" s="26">
        <f t="shared" si="3"/>
        <v>0</v>
      </c>
      <c r="AP176" s="26">
        <f t="shared" si="4"/>
        <v>0</v>
      </c>
      <c r="AQ176" s="26">
        <f t="shared" si="4"/>
        <v>0</v>
      </c>
      <c r="AR176" s="26">
        <f t="shared" si="4"/>
        <v>0</v>
      </c>
      <c r="AS176" s="26">
        <f t="shared" si="4"/>
        <v>0</v>
      </c>
      <c r="AT176" s="26">
        <f t="shared" si="4"/>
        <v>0</v>
      </c>
      <c r="AU176" s="26">
        <f t="shared" si="4"/>
        <v>0</v>
      </c>
      <c r="AV176" s="26">
        <f t="shared" si="4"/>
        <v>0</v>
      </c>
      <c r="AW176" s="26">
        <f t="shared" si="4"/>
        <v>0</v>
      </c>
      <c r="AX176" s="26">
        <f t="shared" si="4"/>
        <v>0</v>
      </c>
      <c r="AY176" s="26">
        <f t="shared" si="4"/>
        <v>0</v>
      </c>
      <c r="AZ176" s="26">
        <f t="shared" si="5"/>
        <v>0</v>
      </c>
      <c r="BA176" s="26">
        <f t="shared" si="5"/>
        <v>0</v>
      </c>
      <c r="BB176" s="26">
        <f t="shared" si="5"/>
        <v>0</v>
      </c>
      <c r="BC176" s="26">
        <f t="shared" si="5"/>
        <v>0</v>
      </c>
      <c r="BD176" s="26">
        <f t="shared" si="5"/>
        <v>0</v>
      </c>
      <c r="BE176" s="26">
        <f t="shared" si="5"/>
        <v>0</v>
      </c>
      <c r="BF176" s="26">
        <f t="shared" si="5"/>
        <v>0</v>
      </c>
      <c r="BG176" s="26">
        <f t="shared" si="5"/>
        <v>0</v>
      </c>
      <c r="BH176" s="26">
        <f t="shared" si="5"/>
        <v>0</v>
      </c>
      <c r="BI176" s="26">
        <f t="shared" si="5"/>
        <v>0</v>
      </c>
      <c r="BJ176" s="26">
        <f t="shared" si="6"/>
        <v>0</v>
      </c>
      <c r="BK176" s="26">
        <f t="shared" si="6"/>
        <v>0</v>
      </c>
      <c r="BL176" s="26">
        <f t="shared" si="6"/>
        <v>0</v>
      </c>
      <c r="BM176" s="26">
        <f t="shared" si="6"/>
        <v>0</v>
      </c>
      <c r="BN176" s="26">
        <f t="shared" si="6"/>
        <v>0</v>
      </c>
      <c r="BO176" s="26">
        <f t="shared" si="6"/>
        <v>0</v>
      </c>
      <c r="BP176" s="26">
        <f t="shared" si="6"/>
        <v>0</v>
      </c>
      <c r="BQ176" s="26">
        <f t="shared" si="6"/>
        <v>0</v>
      </c>
      <c r="BR176" s="26">
        <f t="shared" si="6"/>
        <v>0</v>
      </c>
      <c r="BS176" s="26">
        <f t="shared" si="6"/>
        <v>0</v>
      </c>
      <c r="BT176" s="26">
        <f t="shared" si="7"/>
        <v>0</v>
      </c>
      <c r="BU176" s="26">
        <f t="shared" si="7"/>
        <v>0</v>
      </c>
      <c r="BV176" s="26">
        <f t="shared" si="7"/>
        <v>0</v>
      </c>
      <c r="BW176" s="26">
        <f t="shared" si="7"/>
        <v>0</v>
      </c>
      <c r="BX176" s="26">
        <f t="shared" si="7"/>
        <v>0</v>
      </c>
      <c r="BY176" s="26">
        <f t="shared" si="7"/>
        <v>0</v>
      </c>
      <c r="BZ176" s="26">
        <f t="shared" si="7"/>
        <v>0</v>
      </c>
      <c r="CA176" s="26">
        <f t="shared" si="7"/>
        <v>0</v>
      </c>
      <c r="CB176" s="26">
        <f t="shared" si="7"/>
        <v>0</v>
      </c>
      <c r="CC176" s="26">
        <f t="shared" si="7"/>
        <v>0</v>
      </c>
      <c r="CD176" s="26">
        <f t="shared" si="7"/>
        <v>0</v>
      </c>
      <c r="CE176" s="26">
        <f t="shared" si="7"/>
        <v>0</v>
      </c>
    </row>
    <row r="177" spans="1:83" outlineLevel="1" x14ac:dyDescent="0.2">
      <c r="A177" s="5" t="s">
        <v>265</v>
      </c>
      <c r="B177" s="26">
        <f t="shared" si="0"/>
        <v>0</v>
      </c>
      <c r="C177" s="26">
        <f t="shared" si="0"/>
        <v>0</v>
      </c>
      <c r="D177" s="26">
        <f t="shared" si="0"/>
        <v>0</v>
      </c>
      <c r="E177" s="26">
        <f t="shared" si="0"/>
        <v>0</v>
      </c>
      <c r="F177" s="26">
        <f t="shared" si="0"/>
        <v>0</v>
      </c>
      <c r="G177" s="26">
        <f t="shared" si="0"/>
        <v>0</v>
      </c>
      <c r="H177" s="26">
        <f t="shared" si="0"/>
        <v>0</v>
      </c>
      <c r="I177" s="26">
        <f t="shared" si="0"/>
        <v>1</v>
      </c>
      <c r="J177" s="26">
        <f t="shared" si="0"/>
        <v>0</v>
      </c>
      <c r="K177" s="26">
        <f t="shared" si="0"/>
        <v>0</v>
      </c>
      <c r="L177" s="26">
        <f t="shared" si="1"/>
        <v>0</v>
      </c>
      <c r="M177" s="26">
        <f t="shared" si="1"/>
        <v>0</v>
      </c>
      <c r="N177" s="26">
        <f t="shared" si="1"/>
        <v>0</v>
      </c>
      <c r="O177" s="26">
        <f t="shared" si="1"/>
        <v>0</v>
      </c>
      <c r="P177" s="26">
        <f t="shared" si="1"/>
        <v>0</v>
      </c>
      <c r="Q177" s="26">
        <f t="shared" si="1"/>
        <v>0</v>
      </c>
      <c r="R177" s="26">
        <f t="shared" si="1"/>
        <v>0</v>
      </c>
      <c r="S177" s="26">
        <f t="shared" si="1"/>
        <v>0</v>
      </c>
      <c r="T177" s="26">
        <f t="shared" si="1"/>
        <v>0</v>
      </c>
      <c r="U177" s="26">
        <f t="shared" si="1"/>
        <v>0</v>
      </c>
      <c r="V177" s="26">
        <f t="shared" si="2"/>
        <v>0</v>
      </c>
      <c r="W177" s="26">
        <f t="shared" si="2"/>
        <v>0</v>
      </c>
      <c r="X177" s="26">
        <f t="shared" si="2"/>
        <v>0</v>
      </c>
      <c r="Y177" s="26">
        <f t="shared" si="2"/>
        <v>0</v>
      </c>
      <c r="Z177" s="26">
        <f t="shared" si="2"/>
        <v>0</v>
      </c>
      <c r="AA177" s="26">
        <f t="shared" si="2"/>
        <v>0</v>
      </c>
      <c r="AB177" s="26">
        <f t="shared" si="2"/>
        <v>0</v>
      </c>
      <c r="AC177" s="26">
        <f t="shared" si="2"/>
        <v>0</v>
      </c>
      <c r="AD177" s="26">
        <f t="shared" si="2"/>
        <v>0</v>
      </c>
      <c r="AE177" s="26">
        <f t="shared" si="2"/>
        <v>0</v>
      </c>
      <c r="AF177" s="26">
        <f t="shared" si="3"/>
        <v>0</v>
      </c>
      <c r="AG177" s="26">
        <f t="shared" si="3"/>
        <v>0</v>
      </c>
      <c r="AH177" s="26">
        <f t="shared" si="3"/>
        <v>0</v>
      </c>
      <c r="AI177" s="26">
        <f t="shared" si="3"/>
        <v>0</v>
      </c>
      <c r="AJ177" s="26">
        <f t="shared" si="3"/>
        <v>0</v>
      </c>
      <c r="AK177" s="26">
        <f t="shared" si="3"/>
        <v>0</v>
      </c>
      <c r="AL177" s="26">
        <f t="shared" si="3"/>
        <v>0</v>
      </c>
      <c r="AM177" s="26">
        <f t="shared" si="3"/>
        <v>0</v>
      </c>
      <c r="AN177" s="26">
        <f t="shared" si="3"/>
        <v>0</v>
      </c>
      <c r="AO177" s="26">
        <f t="shared" si="3"/>
        <v>0</v>
      </c>
      <c r="AP177" s="26">
        <f t="shared" si="4"/>
        <v>0</v>
      </c>
      <c r="AQ177" s="26">
        <f t="shared" si="4"/>
        <v>0</v>
      </c>
      <c r="AR177" s="26">
        <f t="shared" si="4"/>
        <v>0</v>
      </c>
      <c r="AS177" s="26">
        <f t="shared" si="4"/>
        <v>0</v>
      </c>
      <c r="AT177" s="26">
        <f t="shared" si="4"/>
        <v>0</v>
      </c>
      <c r="AU177" s="26">
        <f t="shared" si="4"/>
        <v>0</v>
      </c>
      <c r="AV177" s="26">
        <f t="shared" si="4"/>
        <v>0</v>
      </c>
      <c r="AW177" s="26">
        <f t="shared" si="4"/>
        <v>0</v>
      </c>
      <c r="AX177" s="26">
        <f t="shared" si="4"/>
        <v>0</v>
      </c>
      <c r="AY177" s="26">
        <f t="shared" si="4"/>
        <v>0</v>
      </c>
      <c r="AZ177" s="26">
        <f t="shared" si="5"/>
        <v>0</v>
      </c>
      <c r="BA177" s="26">
        <f t="shared" si="5"/>
        <v>0</v>
      </c>
      <c r="BB177" s="26">
        <f t="shared" si="5"/>
        <v>0</v>
      </c>
      <c r="BC177" s="26">
        <f t="shared" si="5"/>
        <v>0</v>
      </c>
      <c r="BD177" s="26">
        <f t="shared" si="5"/>
        <v>0</v>
      </c>
      <c r="BE177" s="26">
        <f t="shared" si="5"/>
        <v>0</v>
      </c>
      <c r="BF177" s="26">
        <f t="shared" si="5"/>
        <v>0</v>
      </c>
      <c r="BG177" s="26">
        <f t="shared" si="5"/>
        <v>0</v>
      </c>
      <c r="BH177" s="26">
        <f t="shared" si="5"/>
        <v>0</v>
      </c>
      <c r="BI177" s="26">
        <f t="shared" si="5"/>
        <v>0</v>
      </c>
      <c r="BJ177" s="26">
        <f t="shared" si="6"/>
        <v>0</v>
      </c>
      <c r="BK177" s="26">
        <f t="shared" si="6"/>
        <v>0</v>
      </c>
      <c r="BL177" s="26">
        <f t="shared" si="6"/>
        <v>0</v>
      </c>
      <c r="BM177" s="26">
        <f t="shared" si="6"/>
        <v>0</v>
      </c>
      <c r="BN177" s="26">
        <f t="shared" si="6"/>
        <v>0</v>
      </c>
      <c r="BO177" s="26">
        <f t="shared" si="6"/>
        <v>0</v>
      </c>
      <c r="BP177" s="26">
        <f t="shared" si="6"/>
        <v>0</v>
      </c>
      <c r="BQ177" s="26">
        <f t="shared" si="6"/>
        <v>0</v>
      </c>
      <c r="BR177" s="26">
        <f t="shared" si="6"/>
        <v>0</v>
      </c>
      <c r="BS177" s="26">
        <f t="shared" si="6"/>
        <v>0</v>
      </c>
      <c r="BT177" s="26">
        <f t="shared" si="7"/>
        <v>0</v>
      </c>
      <c r="BU177" s="26">
        <f t="shared" si="7"/>
        <v>0</v>
      </c>
      <c r="BV177" s="26">
        <f t="shared" si="7"/>
        <v>0</v>
      </c>
      <c r="BW177" s="26">
        <f t="shared" si="7"/>
        <v>0</v>
      </c>
      <c r="BX177" s="26">
        <f t="shared" si="7"/>
        <v>0</v>
      </c>
      <c r="BY177" s="26">
        <f t="shared" si="7"/>
        <v>0</v>
      </c>
      <c r="BZ177" s="26">
        <f t="shared" si="7"/>
        <v>0</v>
      </c>
      <c r="CA177" s="26">
        <f t="shared" si="7"/>
        <v>0</v>
      </c>
      <c r="CB177" s="26">
        <f t="shared" si="7"/>
        <v>0</v>
      </c>
      <c r="CC177" s="26">
        <f t="shared" si="7"/>
        <v>0</v>
      </c>
      <c r="CD177" s="26">
        <f t="shared" si="7"/>
        <v>0</v>
      </c>
      <c r="CE177" s="26">
        <f t="shared" si="7"/>
        <v>0</v>
      </c>
    </row>
    <row r="178" spans="1:83" outlineLevel="1" x14ac:dyDescent="0.2">
      <c r="A178" s="5" t="s">
        <v>266</v>
      </c>
      <c r="B178" s="26">
        <f t="shared" si="0"/>
        <v>0</v>
      </c>
      <c r="C178" s="26">
        <f t="shared" si="0"/>
        <v>0</v>
      </c>
      <c r="D178" s="26">
        <f t="shared" si="0"/>
        <v>0</v>
      </c>
      <c r="E178" s="26">
        <f t="shared" si="0"/>
        <v>0</v>
      </c>
      <c r="F178" s="26">
        <f t="shared" si="0"/>
        <v>0</v>
      </c>
      <c r="G178" s="26">
        <f t="shared" si="0"/>
        <v>0</v>
      </c>
      <c r="H178" s="26">
        <f t="shared" si="0"/>
        <v>0</v>
      </c>
      <c r="I178" s="26">
        <f t="shared" si="0"/>
        <v>0</v>
      </c>
      <c r="J178" s="26">
        <f t="shared" si="0"/>
        <v>1</v>
      </c>
      <c r="K178" s="26">
        <f t="shared" si="0"/>
        <v>0</v>
      </c>
      <c r="L178" s="26">
        <f t="shared" si="1"/>
        <v>0</v>
      </c>
      <c r="M178" s="26">
        <f t="shared" si="1"/>
        <v>0</v>
      </c>
      <c r="N178" s="26">
        <f t="shared" si="1"/>
        <v>0</v>
      </c>
      <c r="O178" s="26">
        <f t="shared" si="1"/>
        <v>0</v>
      </c>
      <c r="P178" s="26">
        <f t="shared" si="1"/>
        <v>0</v>
      </c>
      <c r="Q178" s="26">
        <f t="shared" si="1"/>
        <v>0</v>
      </c>
      <c r="R178" s="26">
        <f t="shared" si="1"/>
        <v>0</v>
      </c>
      <c r="S178" s="26">
        <f t="shared" si="1"/>
        <v>0</v>
      </c>
      <c r="T178" s="26">
        <f t="shared" si="1"/>
        <v>0</v>
      </c>
      <c r="U178" s="26">
        <f t="shared" si="1"/>
        <v>0</v>
      </c>
      <c r="V178" s="26">
        <f t="shared" si="2"/>
        <v>0</v>
      </c>
      <c r="W178" s="26">
        <f t="shared" si="2"/>
        <v>0</v>
      </c>
      <c r="X178" s="26">
        <f t="shared" si="2"/>
        <v>0</v>
      </c>
      <c r="Y178" s="26">
        <f t="shared" si="2"/>
        <v>0</v>
      </c>
      <c r="Z178" s="26">
        <f t="shared" si="2"/>
        <v>0</v>
      </c>
      <c r="AA178" s="26">
        <f t="shared" si="2"/>
        <v>0</v>
      </c>
      <c r="AB178" s="26">
        <f t="shared" si="2"/>
        <v>0</v>
      </c>
      <c r="AC178" s="26">
        <f t="shared" si="2"/>
        <v>0</v>
      </c>
      <c r="AD178" s="26">
        <f t="shared" si="2"/>
        <v>0</v>
      </c>
      <c r="AE178" s="26">
        <f t="shared" si="2"/>
        <v>0</v>
      </c>
      <c r="AF178" s="26">
        <f t="shared" si="3"/>
        <v>0</v>
      </c>
      <c r="AG178" s="26">
        <f t="shared" si="3"/>
        <v>0</v>
      </c>
      <c r="AH178" s="26">
        <f t="shared" si="3"/>
        <v>0</v>
      </c>
      <c r="AI178" s="26">
        <f t="shared" si="3"/>
        <v>0</v>
      </c>
      <c r="AJ178" s="26">
        <f t="shared" si="3"/>
        <v>0</v>
      </c>
      <c r="AK178" s="26">
        <f t="shared" si="3"/>
        <v>0</v>
      </c>
      <c r="AL178" s="26">
        <f t="shared" si="3"/>
        <v>0</v>
      </c>
      <c r="AM178" s="26">
        <f t="shared" si="3"/>
        <v>0</v>
      </c>
      <c r="AN178" s="26">
        <f t="shared" si="3"/>
        <v>0</v>
      </c>
      <c r="AO178" s="26">
        <f t="shared" si="3"/>
        <v>0</v>
      </c>
      <c r="AP178" s="26">
        <f t="shared" si="4"/>
        <v>0</v>
      </c>
      <c r="AQ178" s="26">
        <f t="shared" si="4"/>
        <v>0</v>
      </c>
      <c r="AR178" s="26">
        <f t="shared" si="4"/>
        <v>0</v>
      </c>
      <c r="AS178" s="26">
        <f t="shared" si="4"/>
        <v>0</v>
      </c>
      <c r="AT178" s="26">
        <f t="shared" si="4"/>
        <v>0</v>
      </c>
      <c r="AU178" s="26">
        <f t="shared" si="4"/>
        <v>0</v>
      </c>
      <c r="AV178" s="26">
        <f t="shared" si="4"/>
        <v>0</v>
      </c>
      <c r="AW178" s="26">
        <f t="shared" si="4"/>
        <v>0</v>
      </c>
      <c r="AX178" s="26">
        <f t="shared" si="4"/>
        <v>0</v>
      </c>
      <c r="AY178" s="26">
        <f t="shared" si="4"/>
        <v>0</v>
      </c>
      <c r="AZ178" s="26">
        <f t="shared" si="5"/>
        <v>0</v>
      </c>
      <c r="BA178" s="26">
        <f t="shared" si="5"/>
        <v>0</v>
      </c>
      <c r="BB178" s="26">
        <f t="shared" si="5"/>
        <v>0</v>
      </c>
      <c r="BC178" s="26">
        <f t="shared" si="5"/>
        <v>0</v>
      </c>
      <c r="BD178" s="26">
        <f t="shared" si="5"/>
        <v>0</v>
      </c>
      <c r="BE178" s="26">
        <f t="shared" si="5"/>
        <v>0</v>
      </c>
      <c r="BF178" s="26">
        <f t="shared" si="5"/>
        <v>0</v>
      </c>
      <c r="BG178" s="26">
        <f t="shared" si="5"/>
        <v>0</v>
      </c>
      <c r="BH178" s="26">
        <f t="shared" si="5"/>
        <v>0</v>
      </c>
      <c r="BI178" s="26">
        <f t="shared" si="5"/>
        <v>0</v>
      </c>
      <c r="BJ178" s="26">
        <f t="shared" si="6"/>
        <v>0</v>
      </c>
      <c r="BK178" s="26">
        <f t="shared" si="6"/>
        <v>0</v>
      </c>
      <c r="BL178" s="26">
        <f t="shared" si="6"/>
        <v>0</v>
      </c>
      <c r="BM178" s="26">
        <f t="shared" si="6"/>
        <v>0</v>
      </c>
      <c r="BN178" s="26">
        <f t="shared" si="6"/>
        <v>0</v>
      </c>
      <c r="BO178" s="26">
        <f t="shared" si="6"/>
        <v>0</v>
      </c>
      <c r="BP178" s="26">
        <f t="shared" si="6"/>
        <v>0</v>
      </c>
      <c r="BQ178" s="26">
        <f t="shared" si="6"/>
        <v>0</v>
      </c>
      <c r="BR178" s="26">
        <f t="shared" si="6"/>
        <v>0</v>
      </c>
      <c r="BS178" s="26">
        <f t="shared" si="6"/>
        <v>0</v>
      </c>
      <c r="BT178" s="26">
        <f t="shared" si="7"/>
        <v>0</v>
      </c>
      <c r="BU178" s="26">
        <f t="shared" si="7"/>
        <v>0</v>
      </c>
      <c r="BV178" s="26">
        <f t="shared" si="7"/>
        <v>0</v>
      </c>
      <c r="BW178" s="26">
        <f t="shared" si="7"/>
        <v>0</v>
      </c>
      <c r="BX178" s="26">
        <f t="shared" si="7"/>
        <v>0</v>
      </c>
      <c r="BY178" s="26">
        <f t="shared" si="7"/>
        <v>0</v>
      </c>
      <c r="BZ178" s="26">
        <f t="shared" si="7"/>
        <v>0</v>
      </c>
      <c r="CA178" s="26">
        <f t="shared" si="7"/>
        <v>0</v>
      </c>
      <c r="CB178" s="26">
        <f t="shared" si="7"/>
        <v>0</v>
      </c>
      <c r="CC178" s="26">
        <f t="shared" si="7"/>
        <v>0</v>
      </c>
      <c r="CD178" s="26">
        <f t="shared" si="7"/>
        <v>0</v>
      </c>
      <c r="CE178" s="26">
        <f t="shared" si="7"/>
        <v>0</v>
      </c>
    </row>
    <row r="179" spans="1:83" outlineLevel="1" x14ac:dyDescent="0.2">
      <c r="A179" s="5" t="s">
        <v>268</v>
      </c>
      <c r="B179" s="26">
        <f t="shared" si="0"/>
        <v>0</v>
      </c>
      <c r="C179" s="26">
        <f t="shared" si="0"/>
        <v>0</v>
      </c>
      <c r="D179" s="26">
        <f t="shared" si="0"/>
        <v>0</v>
      </c>
      <c r="E179" s="26">
        <f t="shared" si="0"/>
        <v>0</v>
      </c>
      <c r="F179" s="26">
        <f t="shared" si="0"/>
        <v>0</v>
      </c>
      <c r="G179" s="26">
        <f t="shared" si="0"/>
        <v>0</v>
      </c>
      <c r="H179" s="26">
        <f t="shared" si="0"/>
        <v>0</v>
      </c>
      <c r="I179" s="26">
        <f t="shared" si="0"/>
        <v>0</v>
      </c>
      <c r="J179" s="26">
        <f t="shared" si="0"/>
        <v>0</v>
      </c>
      <c r="K179" s="26">
        <f t="shared" si="0"/>
        <v>1</v>
      </c>
      <c r="L179" s="26">
        <f t="shared" si="1"/>
        <v>0</v>
      </c>
      <c r="M179" s="26">
        <f t="shared" si="1"/>
        <v>0</v>
      </c>
      <c r="N179" s="26">
        <f t="shared" si="1"/>
        <v>0</v>
      </c>
      <c r="O179" s="26">
        <f t="shared" si="1"/>
        <v>0</v>
      </c>
      <c r="P179" s="26">
        <f t="shared" si="1"/>
        <v>0</v>
      </c>
      <c r="Q179" s="26">
        <f t="shared" si="1"/>
        <v>0</v>
      </c>
      <c r="R179" s="26">
        <f t="shared" si="1"/>
        <v>0</v>
      </c>
      <c r="S179" s="26">
        <f t="shared" si="1"/>
        <v>0</v>
      </c>
      <c r="T179" s="26">
        <f t="shared" si="1"/>
        <v>0</v>
      </c>
      <c r="U179" s="26">
        <f t="shared" si="1"/>
        <v>0</v>
      </c>
      <c r="V179" s="26">
        <f t="shared" si="2"/>
        <v>0</v>
      </c>
      <c r="W179" s="26">
        <f t="shared" si="2"/>
        <v>0</v>
      </c>
      <c r="X179" s="26">
        <f t="shared" si="2"/>
        <v>0</v>
      </c>
      <c r="Y179" s="26">
        <f t="shared" si="2"/>
        <v>0</v>
      </c>
      <c r="Z179" s="26">
        <f t="shared" si="2"/>
        <v>0</v>
      </c>
      <c r="AA179" s="26">
        <f t="shared" si="2"/>
        <v>0</v>
      </c>
      <c r="AB179" s="26">
        <f t="shared" si="2"/>
        <v>0</v>
      </c>
      <c r="AC179" s="26">
        <f t="shared" si="2"/>
        <v>0</v>
      </c>
      <c r="AD179" s="26">
        <f t="shared" si="2"/>
        <v>0</v>
      </c>
      <c r="AE179" s="26">
        <f t="shared" si="2"/>
        <v>0</v>
      </c>
      <c r="AF179" s="26">
        <f t="shared" si="3"/>
        <v>0</v>
      </c>
      <c r="AG179" s="26">
        <f t="shared" si="3"/>
        <v>0</v>
      </c>
      <c r="AH179" s="26">
        <f t="shared" si="3"/>
        <v>0</v>
      </c>
      <c r="AI179" s="26">
        <f t="shared" si="3"/>
        <v>0</v>
      </c>
      <c r="AJ179" s="26">
        <f t="shared" si="3"/>
        <v>0</v>
      </c>
      <c r="AK179" s="26">
        <f t="shared" si="3"/>
        <v>0</v>
      </c>
      <c r="AL179" s="26">
        <f t="shared" si="3"/>
        <v>0</v>
      </c>
      <c r="AM179" s="26">
        <f t="shared" si="3"/>
        <v>0</v>
      </c>
      <c r="AN179" s="26">
        <f t="shared" si="3"/>
        <v>0</v>
      </c>
      <c r="AO179" s="26">
        <f t="shared" si="3"/>
        <v>0</v>
      </c>
      <c r="AP179" s="26">
        <f t="shared" si="4"/>
        <v>0</v>
      </c>
      <c r="AQ179" s="26">
        <f t="shared" si="4"/>
        <v>0</v>
      </c>
      <c r="AR179" s="26">
        <f t="shared" si="4"/>
        <v>0</v>
      </c>
      <c r="AS179" s="26">
        <f t="shared" si="4"/>
        <v>0</v>
      </c>
      <c r="AT179" s="26">
        <f t="shared" si="4"/>
        <v>0</v>
      </c>
      <c r="AU179" s="26">
        <f t="shared" si="4"/>
        <v>0</v>
      </c>
      <c r="AV179" s="26">
        <f t="shared" si="4"/>
        <v>0</v>
      </c>
      <c r="AW179" s="26">
        <f t="shared" si="4"/>
        <v>0</v>
      </c>
      <c r="AX179" s="26">
        <f t="shared" si="4"/>
        <v>0</v>
      </c>
      <c r="AY179" s="26">
        <f t="shared" si="4"/>
        <v>0</v>
      </c>
      <c r="AZ179" s="26">
        <f t="shared" si="5"/>
        <v>0</v>
      </c>
      <c r="BA179" s="26">
        <f t="shared" si="5"/>
        <v>0</v>
      </c>
      <c r="BB179" s="26">
        <f t="shared" si="5"/>
        <v>0</v>
      </c>
      <c r="BC179" s="26">
        <f t="shared" si="5"/>
        <v>0</v>
      </c>
      <c r="BD179" s="26">
        <f t="shared" si="5"/>
        <v>0</v>
      </c>
      <c r="BE179" s="26">
        <f t="shared" si="5"/>
        <v>0</v>
      </c>
      <c r="BF179" s="26">
        <f t="shared" si="5"/>
        <v>0</v>
      </c>
      <c r="BG179" s="26">
        <f t="shared" si="5"/>
        <v>0</v>
      </c>
      <c r="BH179" s="26">
        <f t="shared" si="5"/>
        <v>0</v>
      </c>
      <c r="BI179" s="26">
        <f t="shared" si="5"/>
        <v>0</v>
      </c>
      <c r="BJ179" s="26">
        <f t="shared" si="6"/>
        <v>0</v>
      </c>
      <c r="BK179" s="26">
        <f t="shared" si="6"/>
        <v>0</v>
      </c>
      <c r="BL179" s="26">
        <f t="shared" si="6"/>
        <v>0</v>
      </c>
      <c r="BM179" s="26">
        <f t="shared" si="6"/>
        <v>0</v>
      </c>
      <c r="BN179" s="26">
        <f t="shared" si="6"/>
        <v>0</v>
      </c>
      <c r="BO179" s="26">
        <f t="shared" si="6"/>
        <v>0</v>
      </c>
      <c r="BP179" s="26">
        <f t="shared" si="6"/>
        <v>0</v>
      </c>
      <c r="BQ179" s="26">
        <f t="shared" si="6"/>
        <v>0</v>
      </c>
      <c r="BR179" s="26">
        <f t="shared" si="6"/>
        <v>0</v>
      </c>
      <c r="BS179" s="26">
        <f t="shared" si="6"/>
        <v>0</v>
      </c>
      <c r="BT179" s="26">
        <f t="shared" si="7"/>
        <v>0</v>
      </c>
      <c r="BU179" s="26">
        <f t="shared" si="7"/>
        <v>0</v>
      </c>
      <c r="BV179" s="26">
        <f t="shared" si="7"/>
        <v>0</v>
      </c>
      <c r="BW179" s="26">
        <f t="shared" si="7"/>
        <v>0</v>
      </c>
      <c r="BX179" s="26">
        <f t="shared" si="7"/>
        <v>0</v>
      </c>
      <c r="BY179" s="26">
        <f t="shared" si="7"/>
        <v>0</v>
      </c>
      <c r="BZ179" s="26">
        <f t="shared" si="7"/>
        <v>0</v>
      </c>
      <c r="CA179" s="26">
        <f t="shared" si="7"/>
        <v>0</v>
      </c>
      <c r="CB179" s="26">
        <f t="shared" si="7"/>
        <v>0</v>
      </c>
      <c r="CC179" s="26">
        <f t="shared" si="7"/>
        <v>0</v>
      </c>
      <c r="CD179" s="26">
        <f t="shared" si="7"/>
        <v>0</v>
      </c>
      <c r="CE179" s="26">
        <f t="shared" si="7"/>
        <v>0</v>
      </c>
    </row>
    <row r="180" spans="1:83" outlineLevel="1" x14ac:dyDescent="0.2">
      <c r="A180" s="5" t="s">
        <v>269</v>
      </c>
      <c r="B180" s="26">
        <f t="shared" ref="B180:K189" si="8">IF($A180=B$169,1,0)</f>
        <v>0</v>
      </c>
      <c r="C180" s="26">
        <f t="shared" si="8"/>
        <v>0</v>
      </c>
      <c r="D180" s="26">
        <f t="shared" si="8"/>
        <v>0</v>
      </c>
      <c r="E180" s="26">
        <f t="shared" si="8"/>
        <v>0</v>
      </c>
      <c r="F180" s="26">
        <f t="shared" si="8"/>
        <v>0</v>
      </c>
      <c r="G180" s="26">
        <f t="shared" si="8"/>
        <v>0</v>
      </c>
      <c r="H180" s="26">
        <f t="shared" si="8"/>
        <v>0</v>
      </c>
      <c r="I180" s="26">
        <f t="shared" si="8"/>
        <v>0</v>
      </c>
      <c r="J180" s="26">
        <f t="shared" si="8"/>
        <v>0</v>
      </c>
      <c r="K180" s="26">
        <f t="shared" si="8"/>
        <v>0</v>
      </c>
      <c r="L180" s="26">
        <f t="shared" ref="L180:U189" si="9">IF($A180=L$169,1,0)</f>
        <v>1</v>
      </c>
      <c r="M180" s="26">
        <f t="shared" si="9"/>
        <v>0</v>
      </c>
      <c r="N180" s="26">
        <f t="shared" si="9"/>
        <v>0</v>
      </c>
      <c r="O180" s="26">
        <f t="shared" si="9"/>
        <v>0</v>
      </c>
      <c r="P180" s="26">
        <f t="shared" si="9"/>
        <v>0</v>
      </c>
      <c r="Q180" s="26">
        <f t="shared" si="9"/>
        <v>0</v>
      </c>
      <c r="R180" s="26">
        <f t="shared" si="9"/>
        <v>0</v>
      </c>
      <c r="S180" s="26">
        <f t="shared" si="9"/>
        <v>0</v>
      </c>
      <c r="T180" s="26">
        <f t="shared" si="9"/>
        <v>0</v>
      </c>
      <c r="U180" s="26">
        <f t="shared" si="9"/>
        <v>0</v>
      </c>
      <c r="V180" s="26">
        <f t="shared" ref="V180:AE189" si="10">IF($A180=V$169,1,0)</f>
        <v>0</v>
      </c>
      <c r="W180" s="26">
        <f t="shared" si="10"/>
        <v>0</v>
      </c>
      <c r="X180" s="26">
        <f t="shared" si="10"/>
        <v>0</v>
      </c>
      <c r="Y180" s="26">
        <f t="shared" si="10"/>
        <v>0</v>
      </c>
      <c r="Z180" s="26">
        <f t="shared" si="10"/>
        <v>0</v>
      </c>
      <c r="AA180" s="26">
        <f t="shared" si="10"/>
        <v>0</v>
      </c>
      <c r="AB180" s="26">
        <f t="shared" si="10"/>
        <v>0</v>
      </c>
      <c r="AC180" s="26">
        <f t="shared" si="10"/>
        <v>0</v>
      </c>
      <c r="AD180" s="26">
        <f t="shared" si="10"/>
        <v>0</v>
      </c>
      <c r="AE180" s="26">
        <f t="shared" si="10"/>
        <v>0</v>
      </c>
      <c r="AF180" s="26">
        <f t="shared" ref="AF180:AO189" si="11">IF($A180=AF$169,1,0)</f>
        <v>0</v>
      </c>
      <c r="AG180" s="26">
        <f t="shared" si="11"/>
        <v>0</v>
      </c>
      <c r="AH180" s="26">
        <f t="shared" si="11"/>
        <v>0</v>
      </c>
      <c r="AI180" s="26">
        <f t="shared" si="11"/>
        <v>0</v>
      </c>
      <c r="AJ180" s="26">
        <f t="shared" si="11"/>
        <v>0</v>
      </c>
      <c r="AK180" s="26">
        <f t="shared" si="11"/>
        <v>0</v>
      </c>
      <c r="AL180" s="26">
        <f t="shared" si="11"/>
        <v>0</v>
      </c>
      <c r="AM180" s="26">
        <f t="shared" si="11"/>
        <v>0</v>
      </c>
      <c r="AN180" s="26">
        <f t="shared" si="11"/>
        <v>0</v>
      </c>
      <c r="AO180" s="26">
        <f t="shared" si="11"/>
        <v>0</v>
      </c>
      <c r="AP180" s="26">
        <f t="shared" ref="AP180:AY189" si="12">IF($A180=AP$169,1,0)</f>
        <v>0</v>
      </c>
      <c r="AQ180" s="26">
        <f t="shared" si="12"/>
        <v>0</v>
      </c>
      <c r="AR180" s="26">
        <f t="shared" si="12"/>
        <v>0</v>
      </c>
      <c r="AS180" s="26">
        <f t="shared" si="12"/>
        <v>0</v>
      </c>
      <c r="AT180" s="26">
        <f t="shared" si="12"/>
        <v>0</v>
      </c>
      <c r="AU180" s="26">
        <f t="shared" si="12"/>
        <v>0</v>
      </c>
      <c r="AV180" s="26">
        <f t="shared" si="12"/>
        <v>0</v>
      </c>
      <c r="AW180" s="26">
        <f t="shared" si="12"/>
        <v>0</v>
      </c>
      <c r="AX180" s="26">
        <f t="shared" si="12"/>
        <v>0</v>
      </c>
      <c r="AY180" s="26">
        <f t="shared" si="12"/>
        <v>0</v>
      </c>
      <c r="AZ180" s="26">
        <f t="shared" ref="AZ180:BI189" si="13">IF($A180=AZ$169,1,0)</f>
        <v>0</v>
      </c>
      <c r="BA180" s="26">
        <f t="shared" si="13"/>
        <v>0</v>
      </c>
      <c r="BB180" s="26">
        <f t="shared" si="13"/>
        <v>0</v>
      </c>
      <c r="BC180" s="26">
        <f t="shared" si="13"/>
        <v>0</v>
      </c>
      <c r="BD180" s="26">
        <f t="shared" si="13"/>
        <v>0</v>
      </c>
      <c r="BE180" s="26">
        <f t="shared" si="13"/>
        <v>0</v>
      </c>
      <c r="BF180" s="26">
        <f t="shared" si="13"/>
        <v>0</v>
      </c>
      <c r="BG180" s="26">
        <f t="shared" si="13"/>
        <v>0</v>
      </c>
      <c r="BH180" s="26">
        <f t="shared" si="13"/>
        <v>0</v>
      </c>
      <c r="BI180" s="26">
        <f t="shared" si="13"/>
        <v>0</v>
      </c>
      <c r="BJ180" s="26">
        <f t="shared" ref="BJ180:BS189" si="14">IF($A180=BJ$169,1,0)</f>
        <v>0</v>
      </c>
      <c r="BK180" s="26">
        <f t="shared" si="14"/>
        <v>0</v>
      </c>
      <c r="BL180" s="26">
        <f t="shared" si="14"/>
        <v>0</v>
      </c>
      <c r="BM180" s="26">
        <f t="shared" si="14"/>
        <v>0</v>
      </c>
      <c r="BN180" s="26">
        <f t="shared" si="14"/>
        <v>0</v>
      </c>
      <c r="BO180" s="26">
        <f t="shared" si="14"/>
        <v>0</v>
      </c>
      <c r="BP180" s="26">
        <f t="shared" si="14"/>
        <v>0</v>
      </c>
      <c r="BQ180" s="26">
        <f t="shared" si="14"/>
        <v>0</v>
      </c>
      <c r="BR180" s="26">
        <f t="shared" si="14"/>
        <v>0</v>
      </c>
      <c r="BS180" s="26">
        <f t="shared" si="14"/>
        <v>0</v>
      </c>
      <c r="BT180" s="26">
        <f t="shared" ref="BT180:CE189" si="15">IF($A180=BT$169,1,0)</f>
        <v>0</v>
      </c>
      <c r="BU180" s="26">
        <f t="shared" si="15"/>
        <v>0</v>
      </c>
      <c r="BV180" s="26">
        <f t="shared" si="15"/>
        <v>0</v>
      </c>
      <c r="BW180" s="26">
        <f t="shared" si="15"/>
        <v>0</v>
      </c>
      <c r="BX180" s="26">
        <f t="shared" si="15"/>
        <v>0</v>
      </c>
      <c r="BY180" s="26">
        <f t="shared" si="15"/>
        <v>0</v>
      </c>
      <c r="BZ180" s="26">
        <f t="shared" si="15"/>
        <v>0</v>
      </c>
      <c r="CA180" s="26">
        <f t="shared" si="15"/>
        <v>0</v>
      </c>
      <c r="CB180" s="26">
        <f t="shared" si="15"/>
        <v>0</v>
      </c>
      <c r="CC180" s="26">
        <f t="shared" si="15"/>
        <v>0</v>
      </c>
      <c r="CD180" s="26">
        <f t="shared" si="15"/>
        <v>0</v>
      </c>
      <c r="CE180" s="26">
        <f t="shared" si="15"/>
        <v>0</v>
      </c>
    </row>
    <row r="181" spans="1:83" outlineLevel="1" x14ac:dyDescent="0.2">
      <c r="A181" s="5" t="s">
        <v>270</v>
      </c>
      <c r="B181" s="26">
        <f t="shared" si="8"/>
        <v>0</v>
      </c>
      <c r="C181" s="26">
        <f t="shared" si="8"/>
        <v>0</v>
      </c>
      <c r="D181" s="26">
        <f t="shared" si="8"/>
        <v>0</v>
      </c>
      <c r="E181" s="26">
        <f t="shared" si="8"/>
        <v>0</v>
      </c>
      <c r="F181" s="26">
        <f t="shared" si="8"/>
        <v>0</v>
      </c>
      <c r="G181" s="26">
        <f t="shared" si="8"/>
        <v>0</v>
      </c>
      <c r="H181" s="26">
        <f t="shared" si="8"/>
        <v>0</v>
      </c>
      <c r="I181" s="26">
        <f t="shared" si="8"/>
        <v>0</v>
      </c>
      <c r="J181" s="26">
        <f t="shared" si="8"/>
        <v>0</v>
      </c>
      <c r="K181" s="26">
        <f t="shared" si="8"/>
        <v>0</v>
      </c>
      <c r="L181" s="26">
        <f t="shared" si="9"/>
        <v>0</v>
      </c>
      <c r="M181" s="26">
        <f t="shared" si="9"/>
        <v>1</v>
      </c>
      <c r="N181" s="26">
        <f t="shared" si="9"/>
        <v>0</v>
      </c>
      <c r="O181" s="26">
        <f t="shared" si="9"/>
        <v>0</v>
      </c>
      <c r="P181" s="26">
        <f t="shared" si="9"/>
        <v>0</v>
      </c>
      <c r="Q181" s="26">
        <f t="shared" si="9"/>
        <v>0</v>
      </c>
      <c r="R181" s="26">
        <f t="shared" si="9"/>
        <v>0</v>
      </c>
      <c r="S181" s="26">
        <f t="shared" si="9"/>
        <v>0</v>
      </c>
      <c r="T181" s="26">
        <f t="shared" si="9"/>
        <v>0</v>
      </c>
      <c r="U181" s="26">
        <f t="shared" si="9"/>
        <v>0</v>
      </c>
      <c r="V181" s="26">
        <f t="shared" si="10"/>
        <v>0</v>
      </c>
      <c r="W181" s="26">
        <f t="shared" si="10"/>
        <v>0</v>
      </c>
      <c r="X181" s="26">
        <f t="shared" si="10"/>
        <v>0</v>
      </c>
      <c r="Y181" s="26">
        <f t="shared" si="10"/>
        <v>0</v>
      </c>
      <c r="Z181" s="26">
        <f t="shared" si="10"/>
        <v>0</v>
      </c>
      <c r="AA181" s="26">
        <f t="shared" si="10"/>
        <v>0</v>
      </c>
      <c r="AB181" s="26">
        <f t="shared" si="10"/>
        <v>0</v>
      </c>
      <c r="AC181" s="26">
        <f t="shared" si="10"/>
        <v>0</v>
      </c>
      <c r="AD181" s="26">
        <f t="shared" si="10"/>
        <v>0</v>
      </c>
      <c r="AE181" s="26">
        <f t="shared" si="10"/>
        <v>0</v>
      </c>
      <c r="AF181" s="26">
        <f t="shared" si="11"/>
        <v>0</v>
      </c>
      <c r="AG181" s="26">
        <f t="shared" si="11"/>
        <v>0</v>
      </c>
      <c r="AH181" s="26">
        <f t="shared" si="11"/>
        <v>0</v>
      </c>
      <c r="AI181" s="26">
        <f t="shared" si="11"/>
        <v>0</v>
      </c>
      <c r="AJ181" s="26">
        <f t="shared" si="11"/>
        <v>0</v>
      </c>
      <c r="AK181" s="26">
        <f t="shared" si="11"/>
        <v>0</v>
      </c>
      <c r="AL181" s="26">
        <f t="shared" si="11"/>
        <v>0</v>
      </c>
      <c r="AM181" s="26">
        <f t="shared" si="11"/>
        <v>0</v>
      </c>
      <c r="AN181" s="26">
        <f t="shared" si="11"/>
        <v>0</v>
      </c>
      <c r="AO181" s="26">
        <f t="shared" si="11"/>
        <v>0</v>
      </c>
      <c r="AP181" s="26">
        <f t="shared" si="12"/>
        <v>0</v>
      </c>
      <c r="AQ181" s="26">
        <f t="shared" si="12"/>
        <v>0</v>
      </c>
      <c r="AR181" s="26">
        <f t="shared" si="12"/>
        <v>0</v>
      </c>
      <c r="AS181" s="26">
        <f t="shared" si="12"/>
        <v>0</v>
      </c>
      <c r="AT181" s="26">
        <f t="shared" si="12"/>
        <v>0</v>
      </c>
      <c r="AU181" s="26">
        <f t="shared" si="12"/>
        <v>0</v>
      </c>
      <c r="AV181" s="26">
        <f t="shared" si="12"/>
        <v>0</v>
      </c>
      <c r="AW181" s="26">
        <f t="shared" si="12"/>
        <v>0</v>
      </c>
      <c r="AX181" s="26">
        <f t="shared" si="12"/>
        <v>0</v>
      </c>
      <c r="AY181" s="26">
        <f t="shared" si="12"/>
        <v>0</v>
      </c>
      <c r="AZ181" s="26">
        <f t="shared" si="13"/>
        <v>0</v>
      </c>
      <c r="BA181" s="26">
        <f t="shared" si="13"/>
        <v>0</v>
      </c>
      <c r="BB181" s="26">
        <f t="shared" si="13"/>
        <v>0</v>
      </c>
      <c r="BC181" s="26">
        <f t="shared" si="13"/>
        <v>0</v>
      </c>
      <c r="BD181" s="26">
        <f t="shared" si="13"/>
        <v>0</v>
      </c>
      <c r="BE181" s="26">
        <f t="shared" si="13"/>
        <v>0</v>
      </c>
      <c r="BF181" s="26">
        <f t="shared" si="13"/>
        <v>0</v>
      </c>
      <c r="BG181" s="26">
        <f t="shared" si="13"/>
        <v>0</v>
      </c>
      <c r="BH181" s="26">
        <f t="shared" si="13"/>
        <v>0</v>
      </c>
      <c r="BI181" s="26">
        <f t="shared" si="13"/>
        <v>0</v>
      </c>
      <c r="BJ181" s="26">
        <f t="shared" si="14"/>
        <v>0</v>
      </c>
      <c r="BK181" s="26">
        <f t="shared" si="14"/>
        <v>0</v>
      </c>
      <c r="BL181" s="26">
        <f t="shared" si="14"/>
        <v>0</v>
      </c>
      <c r="BM181" s="26">
        <f t="shared" si="14"/>
        <v>0</v>
      </c>
      <c r="BN181" s="26">
        <f t="shared" si="14"/>
        <v>0</v>
      </c>
      <c r="BO181" s="26">
        <f t="shared" si="14"/>
        <v>0</v>
      </c>
      <c r="BP181" s="26">
        <f t="shared" si="14"/>
        <v>0</v>
      </c>
      <c r="BQ181" s="26">
        <f t="shared" si="14"/>
        <v>0</v>
      </c>
      <c r="BR181" s="26">
        <f t="shared" si="14"/>
        <v>0</v>
      </c>
      <c r="BS181" s="26">
        <f t="shared" si="14"/>
        <v>0</v>
      </c>
      <c r="BT181" s="26">
        <f t="shared" si="15"/>
        <v>0</v>
      </c>
      <c r="BU181" s="26">
        <f t="shared" si="15"/>
        <v>0</v>
      </c>
      <c r="BV181" s="26">
        <f t="shared" si="15"/>
        <v>0</v>
      </c>
      <c r="BW181" s="26">
        <f t="shared" si="15"/>
        <v>0</v>
      </c>
      <c r="BX181" s="26">
        <f t="shared" si="15"/>
        <v>0</v>
      </c>
      <c r="BY181" s="26">
        <f t="shared" si="15"/>
        <v>0</v>
      </c>
      <c r="BZ181" s="26">
        <f t="shared" si="15"/>
        <v>0</v>
      </c>
      <c r="CA181" s="26">
        <f t="shared" si="15"/>
        <v>0</v>
      </c>
      <c r="CB181" s="26">
        <f t="shared" si="15"/>
        <v>0</v>
      </c>
      <c r="CC181" s="26">
        <f t="shared" si="15"/>
        <v>0</v>
      </c>
      <c r="CD181" s="26">
        <f t="shared" si="15"/>
        <v>0</v>
      </c>
      <c r="CE181" s="26">
        <f t="shared" si="15"/>
        <v>0</v>
      </c>
    </row>
    <row r="182" spans="1:83" outlineLevel="1" x14ac:dyDescent="0.2">
      <c r="A182" s="5" t="s">
        <v>271</v>
      </c>
      <c r="B182" s="26">
        <f t="shared" si="8"/>
        <v>0</v>
      </c>
      <c r="C182" s="26">
        <f t="shared" si="8"/>
        <v>0</v>
      </c>
      <c r="D182" s="26">
        <f t="shared" si="8"/>
        <v>0</v>
      </c>
      <c r="E182" s="26">
        <f t="shared" si="8"/>
        <v>0</v>
      </c>
      <c r="F182" s="26">
        <f t="shared" si="8"/>
        <v>0</v>
      </c>
      <c r="G182" s="26">
        <f t="shared" si="8"/>
        <v>0</v>
      </c>
      <c r="H182" s="26">
        <f t="shared" si="8"/>
        <v>0</v>
      </c>
      <c r="I182" s="26">
        <f t="shared" si="8"/>
        <v>0</v>
      </c>
      <c r="J182" s="26">
        <f t="shared" si="8"/>
        <v>0</v>
      </c>
      <c r="K182" s="26">
        <f t="shared" si="8"/>
        <v>0</v>
      </c>
      <c r="L182" s="26">
        <f t="shared" si="9"/>
        <v>0</v>
      </c>
      <c r="M182" s="26">
        <f t="shared" si="9"/>
        <v>0</v>
      </c>
      <c r="N182" s="26">
        <f t="shared" si="9"/>
        <v>1</v>
      </c>
      <c r="O182" s="26">
        <f t="shared" si="9"/>
        <v>0</v>
      </c>
      <c r="P182" s="26">
        <f t="shared" si="9"/>
        <v>0</v>
      </c>
      <c r="Q182" s="26">
        <f t="shared" si="9"/>
        <v>0</v>
      </c>
      <c r="R182" s="26">
        <f t="shared" si="9"/>
        <v>0</v>
      </c>
      <c r="S182" s="26">
        <f t="shared" si="9"/>
        <v>0</v>
      </c>
      <c r="T182" s="26">
        <f t="shared" si="9"/>
        <v>0</v>
      </c>
      <c r="U182" s="26">
        <f t="shared" si="9"/>
        <v>0</v>
      </c>
      <c r="V182" s="26">
        <f t="shared" si="10"/>
        <v>0</v>
      </c>
      <c r="W182" s="26">
        <f t="shared" si="10"/>
        <v>0</v>
      </c>
      <c r="X182" s="26">
        <f t="shared" si="10"/>
        <v>0</v>
      </c>
      <c r="Y182" s="26">
        <f t="shared" si="10"/>
        <v>0</v>
      </c>
      <c r="Z182" s="26">
        <f t="shared" si="10"/>
        <v>0</v>
      </c>
      <c r="AA182" s="26">
        <f t="shared" si="10"/>
        <v>0</v>
      </c>
      <c r="AB182" s="26">
        <f t="shared" si="10"/>
        <v>0</v>
      </c>
      <c r="AC182" s="26">
        <f t="shared" si="10"/>
        <v>0</v>
      </c>
      <c r="AD182" s="26">
        <f t="shared" si="10"/>
        <v>0</v>
      </c>
      <c r="AE182" s="26">
        <f t="shared" si="10"/>
        <v>0</v>
      </c>
      <c r="AF182" s="26">
        <f t="shared" si="11"/>
        <v>0</v>
      </c>
      <c r="AG182" s="26">
        <f t="shared" si="11"/>
        <v>0</v>
      </c>
      <c r="AH182" s="26">
        <f t="shared" si="11"/>
        <v>0</v>
      </c>
      <c r="AI182" s="26">
        <f t="shared" si="11"/>
        <v>0</v>
      </c>
      <c r="AJ182" s="26">
        <f t="shared" si="11"/>
        <v>0</v>
      </c>
      <c r="AK182" s="26">
        <f t="shared" si="11"/>
        <v>0</v>
      </c>
      <c r="AL182" s="26">
        <f t="shared" si="11"/>
        <v>0</v>
      </c>
      <c r="AM182" s="26">
        <f t="shared" si="11"/>
        <v>0</v>
      </c>
      <c r="AN182" s="26">
        <f t="shared" si="11"/>
        <v>0</v>
      </c>
      <c r="AO182" s="26">
        <f t="shared" si="11"/>
        <v>0</v>
      </c>
      <c r="AP182" s="26">
        <f t="shared" si="12"/>
        <v>0</v>
      </c>
      <c r="AQ182" s="26">
        <f t="shared" si="12"/>
        <v>0</v>
      </c>
      <c r="AR182" s="26">
        <f t="shared" si="12"/>
        <v>0</v>
      </c>
      <c r="AS182" s="26">
        <f t="shared" si="12"/>
        <v>0</v>
      </c>
      <c r="AT182" s="26">
        <f t="shared" si="12"/>
        <v>0</v>
      </c>
      <c r="AU182" s="26">
        <f t="shared" si="12"/>
        <v>0</v>
      </c>
      <c r="AV182" s="26">
        <f t="shared" si="12"/>
        <v>0</v>
      </c>
      <c r="AW182" s="26">
        <f t="shared" si="12"/>
        <v>0</v>
      </c>
      <c r="AX182" s="26">
        <f t="shared" si="12"/>
        <v>0</v>
      </c>
      <c r="AY182" s="26">
        <f t="shared" si="12"/>
        <v>0</v>
      </c>
      <c r="AZ182" s="26">
        <f t="shared" si="13"/>
        <v>0</v>
      </c>
      <c r="BA182" s="26">
        <f t="shared" si="13"/>
        <v>0</v>
      </c>
      <c r="BB182" s="26">
        <f t="shared" si="13"/>
        <v>0</v>
      </c>
      <c r="BC182" s="26">
        <f t="shared" si="13"/>
        <v>0</v>
      </c>
      <c r="BD182" s="26">
        <f t="shared" si="13"/>
        <v>0</v>
      </c>
      <c r="BE182" s="26">
        <f t="shared" si="13"/>
        <v>0</v>
      </c>
      <c r="BF182" s="26">
        <f t="shared" si="13"/>
        <v>0</v>
      </c>
      <c r="BG182" s="26">
        <f t="shared" si="13"/>
        <v>0</v>
      </c>
      <c r="BH182" s="26">
        <f t="shared" si="13"/>
        <v>0</v>
      </c>
      <c r="BI182" s="26">
        <f t="shared" si="13"/>
        <v>0</v>
      </c>
      <c r="BJ182" s="26">
        <f t="shared" si="14"/>
        <v>0</v>
      </c>
      <c r="BK182" s="26">
        <f t="shared" si="14"/>
        <v>0</v>
      </c>
      <c r="BL182" s="26">
        <f t="shared" si="14"/>
        <v>0</v>
      </c>
      <c r="BM182" s="26">
        <f t="shared" si="14"/>
        <v>0</v>
      </c>
      <c r="BN182" s="26">
        <f t="shared" si="14"/>
        <v>0</v>
      </c>
      <c r="BO182" s="26">
        <f t="shared" si="14"/>
        <v>0</v>
      </c>
      <c r="BP182" s="26">
        <f t="shared" si="14"/>
        <v>0</v>
      </c>
      <c r="BQ182" s="26">
        <f t="shared" si="14"/>
        <v>0</v>
      </c>
      <c r="BR182" s="26">
        <f t="shared" si="14"/>
        <v>0</v>
      </c>
      <c r="BS182" s="26">
        <f t="shared" si="14"/>
        <v>0</v>
      </c>
      <c r="BT182" s="26">
        <f t="shared" si="15"/>
        <v>0</v>
      </c>
      <c r="BU182" s="26">
        <f t="shared" si="15"/>
        <v>0</v>
      </c>
      <c r="BV182" s="26">
        <f t="shared" si="15"/>
        <v>0</v>
      </c>
      <c r="BW182" s="26">
        <f t="shared" si="15"/>
        <v>0</v>
      </c>
      <c r="BX182" s="26">
        <f t="shared" si="15"/>
        <v>0</v>
      </c>
      <c r="BY182" s="26">
        <f t="shared" si="15"/>
        <v>0</v>
      </c>
      <c r="BZ182" s="26">
        <f t="shared" si="15"/>
        <v>0</v>
      </c>
      <c r="CA182" s="26">
        <f t="shared" si="15"/>
        <v>0</v>
      </c>
      <c r="CB182" s="26">
        <f t="shared" si="15"/>
        <v>0</v>
      </c>
      <c r="CC182" s="26">
        <f t="shared" si="15"/>
        <v>0</v>
      </c>
      <c r="CD182" s="26">
        <f t="shared" si="15"/>
        <v>0</v>
      </c>
      <c r="CE182" s="26">
        <f t="shared" si="15"/>
        <v>0</v>
      </c>
    </row>
    <row r="183" spans="1:83" outlineLevel="1" x14ac:dyDescent="0.2">
      <c r="A183" s="5" t="s">
        <v>272</v>
      </c>
      <c r="B183" s="26">
        <f t="shared" si="8"/>
        <v>0</v>
      </c>
      <c r="C183" s="26">
        <f t="shared" si="8"/>
        <v>0</v>
      </c>
      <c r="D183" s="26">
        <f t="shared" si="8"/>
        <v>0</v>
      </c>
      <c r="E183" s="26">
        <f t="shared" si="8"/>
        <v>0</v>
      </c>
      <c r="F183" s="26">
        <f t="shared" si="8"/>
        <v>0</v>
      </c>
      <c r="G183" s="26">
        <f t="shared" si="8"/>
        <v>0</v>
      </c>
      <c r="H183" s="26">
        <f t="shared" si="8"/>
        <v>0</v>
      </c>
      <c r="I183" s="26">
        <f t="shared" si="8"/>
        <v>0</v>
      </c>
      <c r="J183" s="26">
        <f t="shared" si="8"/>
        <v>0</v>
      </c>
      <c r="K183" s="26">
        <f t="shared" si="8"/>
        <v>0</v>
      </c>
      <c r="L183" s="26">
        <f t="shared" si="9"/>
        <v>0</v>
      </c>
      <c r="M183" s="26">
        <f t="shared" si="9"/>
        <v>0</v>
      </c>
      <c r="N183" s="26">
        <f t="shared" si="9"/>
        <v>0</v>
      </c>
      <c r="O183" s="26">
        <f t="shared" si="9"/>
        <v>1</v>
      </c>
      <c r="P183" s="26">
        <f t="shared" si="9"/>
        <v>0</v>
      </c>
      <c r="Q183" s="26">
        <f t="shared" si="9"/>
        <v>0</v>
      </c>
      <c r="R183" s="26">
        <f t="shared" si="9"/>
        <v>0</v>
      </c>
      <c r="S183" s="26">
        <f t="shared" si="9"/>
        <v>0</v>
      </c>
      <c r="T183" s="26">
        <f t="shared" si="9"/>
        <v>0</v>
      </c>
      <c r="U183" s="26">
        <f t="shared" si="9"/>
        <v>0</v>
      </c>
      <c r="V183" s="26">
        <f t="shared" si="10"/>
        <v>0</v>
      </c>
      <c r="W183" s="26">
        <f t="shared" si="10"/>
        <v>0</v>
      </c>
      <c r="X183" s="26">
        <f t="shared" si="10"/>
        <v>0</v>
      </c>
      <c r="Y183" s="26">
        <f t="shared" si="10"/>
        <v>0</v>
      </c>
      <c r="Z183" s="26">
        <f t="shared" si="10"/>
        <v>0</v>
      </c>
      <c r="AA183" s="26">
        <f t="shared" si="10"/>
        <v>0</v>
      </c>
      <c r="AB183" s="26">
        <f t="shared" si="10"/>
        <v>0</v>
      </c>
      <c r="AC183" s="26">
        <f t="shared" si="10"/>
        <v>0</v>
      </c>
      <c r="AD183" s="26">
        <f t="shared" si="10"/>
        <v>0</v>
      </c>
      <c r="AE183" s="26">
        <f t="shared" si="10"/>
        <v>0</v>
      </c>
      <c r="AF183" s="26">
        <f t="shared" si="11"/>
        <v>0</v>
      </c>
      <c r="AG183" s="26">
        <f t="shared" si="11"/>
        <v>0</v>
      </c>
      <c r="AH183" s="26">
        <f t="shared" si="11"/>
        <v>0</v>
      </c>
      <c r="AI183" s="26">
        <f t="shared" si="11"/>
        <v>0</v>
      </c>
      <c r="AJ183" s="26">
        <f t="shared" si="11"/>
        <v>0</v>
      </c>
      <c r="AK183" s="26">
        <f t="shared" si="11"/>
        <v>0</v>
      </c>
      <c r="AL183" s="26">
        <f t="shared" si="11"/>
        <v>0</v>
      </c>
      <c r="AM183" s="26">
        <f t="shared" si="11"/>
        <v>0</v>
      </c>
      <c r="AN183" s="26">
        <f t="shared" si="11"/>
        <v>0</v>
      </c>
      <c r="AO183" s="26">
        <f t="shared" si="11"/>
        <v>0</v>
      </c>
      <c r="AP183" s="26">
        <f t="shared" si="12"/>
        <v>0</v>
      </c>
      <c r="AQ183" s="26">
        <f t="shared" si="12"/>
        <v>0</v>
      </c>
      <c r="AR183" s="26">
        <f t="shared" si="12"/>
        <v>0</v>
      </c>
      <c r="AS183" s="26">
        <f t="shared" si="12"/>
        <v>0</v>
      </c>
      <c r="AT183" s="26">
        <f t="shared" si="12"/>
        <v>0</v>
      </c>
      <c r="AU183" s="26">
        <f t="shared" si="12"/>
        <v>0</v>
      </c>
      <c r="AV183" s="26">
        <f t="shared" si="12"/>
        <v>0</v>
      </c>
      <c r="AW183" s="26">
        <f t="shared" si="12"/>
        <v>0</v>
      </c>
      <c r="AX183" s="26">
        <f t="shared" si="12"/>
        <v>0</v>
      </c>
      <c r="AY183" s="26">
        <f t="shared" si="12"/>
        <v>0</v>
      </c>
      <c r="AZ183" s="26">
        <f t="shared" si="13"/>
        <v>0</v>
      </c>
      <c r="BA183" s="26">
        <f t="shared" si="13"/>
        <v>0</v>
      </c>
      <c r="BB183" s="26">
        <f t="shared" si="13"/>
        <v>0</v>
      </c>
      <c r="BC183" s="26">
        <f t="shared" si="13"/>
        <v>0</v>
      </c>
      <c r="BD183" s="26">
        <f t="shared" si="13"/>
        <v>0</v>
      </c>
      <c r="BE183" s="26">
        <f t="shared" si="13"/>
        <v>0</v>
      </c>
      <c r="BF183" s="26">
        <f t="shared" si="13"/>
        <v>0</v>
      </c>
      <c r="BG183" s="26">
        <f t="shared" si="13"/>
        <v>0</v>
      </c>
      <c r="BH183" s="26">
        <f t="shared" si="13"/>
        <v>0</v>
      </c>
      <c r="BI183" s="26">
        <f t="shared" si="13"/>
        <v>0</v>
      </c>
      <c r="BJ183" s="26">
        <f t="shared" si="14"/>
        <v>0</v>
      </c>
      <c r="BK183" s="26">
        <f t="shared" si="14"/>
        <v>0</v>
      </c>
      <c r="BL183" s="26">
        <f t="shared" si="14"/>
        <v>0</v>
      </c>
      <c r="BM183" s="26">
        <f t="shared" si="14"/>
        <v>0</v>
      </c>
      <c r="BN183" s="26">
        <f t="shared" si="14"/>
        <v>0</v>
      </c>
      <c r="BO183" s="26">
        <f t="shared" si="14"/>
        <v>0</v>
      </c>
      <c r="BP183" s="26">
        <f t="shared" si="14"/>
        <v>0</v>
      </c>
      <c r="BQ183" s="26">
        <f t="shared" si="14"/>
        <v>0</v>
      </c>
      <c r="BR183" s="26">
        <f t="shared" si="14"/>
        <v>0</v>
      </c>
      <c r="BS183" s="26">
        <f t="shared" si="14"/>
        <v>0</v>
      </c>
      <c r="BT183" s="26">
        <f t="shared" si="15"/>
        <v>0</v>
      </c>
      <c r="BU183" s="26">
        <f t="shared" si="15"/>
        <v>0</v>
      </c>
      <c r="BV183" s="26">
        <f t="shared" si="15"/>
        <v>0</v>
      </c>
      <c r="BW183" s="26">
        <f t="shared" si="15"/>
        <v>0</v>
      </c>
      <c r="BX183" s="26">
        <f t="shared" si="15"/>
        <v>0</v>
      </c>
      <c r="BY183" s="26">
        <f t="shared" si="15"/>
        <v>0</v>
      </c>
      <c r="BZ183" s="26">
        <f t="shared" si="15"/>
        <v>0</v>
      </c>
      <c r="CA183" s="26">
        <f t="shared" si="15"/>
        <v>0</v>
      </c>
      <c r="CB183" s="26">
        <f t="shared" si="15"/>
        <v>0</v>
      </c>
      <c r="CC183" s="26">
        <f t="shared" si="15"/>
        <v>0</v>
      </c>
      <c r="CD183" s="26">
        <f t="shared" si="15"/>
        <v>0</v>
      </c>
      <c r="CE183" s="26">
        <f t="shared" si="15"/>
        <v>0</v>
      </c>
    </row>
    <row r="184" spans="1:83" outlineLevel="1" x14ac:dyDescent="0.2">
      <c r="A184" s="5" t="s">
        <v>273</v>
      </c>
      <c r="B184" s="26">
        <f t="shared" si="8"/>
        <v>0</v>
      </c>
      <c r="C184" s="26">
        <f t="shared" si="8"/>
        <v>0</v>
      </c>
      <c r="D184" s="26">
        <f t="shared" si="8"/>
        <v>0</v>
      </c>
      <c r="E184" s="26">
        <f t="shared" si="8"/>
        <v>0</v>
      </c>
      <c r="F184" s="26">
        <f t="shared" si="8"/>
        <v>0</v>
      </c>
      <c r="G184" s="26">
        <f t="shared" si="8"/>
        <v>0</v>
      </c>
      <c r="H184" s="26">
        <f t="shared" si="8"/>
        <v>0</v>
      </c>
      <c r="I184" s="26">
        <f t="shared" si="8"/>
        <v>0</v>
      </c>
      <c r="J184" s="26">
        <f t="shared" si="8"/>
        <v>0</v>
      </c>
      <c r="K184" s="26">
        <f t="shared" si="8"/>
        <v>0</v>
      </c>
      <c r="L184" s="26">
        <f t="shared" si="9"/>
        <v>0</v>
      </c>
      <c r="M184" s="26">
        <f t="shared" si="9"/>
        <v>0</v>
      </c>
      <c r="N184" s="26">
        <f t="shared" si="9"/>
        <v>0</v>
      </c>
      <c r="O184" s="26">
        <f t="shared" si="9"/>
        <v>0</v>
      </c>
      <c r="P184" s="26">
        <f t="shared" si="9"/>
        <v>1</v>
      </c>
      <c r="Q184" s="26">
        <f t="shared" si="9"/>
        <v>0</v>
      </c>
      <c r="R184" s="26">
        <f t="shared" si="9"/>
        <v>0</v>
      </c>
      <c r="S184" s="26">
        <f t="shared" si="9"/>
        <v>0</v>
      </c>
      <c r="T184" s="26">
        <f t="shared" si="9"/>
        <v>0</v>
      </c>
      <c r="U184" s="26">
        <f t="shared" si="9"/>
        <v>0</v>
      </c>
      <c r="V184" s="26">
        <f t="shared" si="10"/>
        <v>0</v>
      </c>
      <c r="W184" s="26">
        <f t="shared" si="10"/>
        <v>0</v>
      </c>
      <c r="X184" s="26">
        <f t="shared" si="10"/>
        <v>0</v>
      </c>
      <c r="Y184" s="26">
        <f t="shared" si="10"/>
        <v>0</v>
      </c>
      <c r="Z184" s="26">
        <f t="shared" si="10"/>
        <v>0</v>
      </c>
      <c r="AA184" s="26">
        <f t="shared" si="10"/>
        <v>0</v>
      </c>
      <c r="AB184" s="26">
        <f t="shared" si="10"/>
        <v>0</v>
      </c>
      <c r="AC184" s="26">
        <f t="shared" si="10"/>
        <v>0</v>
      </c>
      <c r="AD184" s="26">
        <f t="shared" si="10"/>
        <v>0</v>
      </c>
      <c r="AE184" s="26">
        <f t="shared" si="10"/>
        <v>0</v>
      </c>
      <c r="AF184" s="26">
        <f t="shared" si="11"/>
        <v>0</v>
      </c>
      <c r="AG184" s="26">
        <f t="shared" si="11"/>
        <v>0</v>
      </c>
      <c r="AH184" s="26">
        <f t="shared" si="11"/>
        <v>0</v>
      </c>
      <c r="AI184" s="26">
        <f t="shared" si="11"/>
        <v>0</v>
      </c>
      <c r="AJ184" s="26">
        <f t="shared" si="11"/>
        <v>0</v>
      </c>
      <c r="AK184" s="26">
        <f t="shared" si="11"/>
        <v>0</v>
      </c>
      <c r="AL184" s="26">
        <f t="shared" si="11"/>
        <v>0</v>
      </c>
      <c r="AM184" s="26">
        <f t="shared" si="11"/>
        <v>0</v>
      </c>
      <c r="AN184" s="26">
        <f t="shared" si="11"/>
        <v>0</v>
      </c>
      <c r="AO184" s="26">
        <f t="shared" si="11"/>
        <v>0</v>
      </c>
      <c r="AP184" s="26">
        <f t="shared" si="12"/>
        <v>0</v>
      </c>
      <c r="AQ184" s="26">
        <f t="shared" si="12"/>
        <v>0</v>
      </c>
      <c r="AR184" s="26">
        <f t="shared" si="12"/>
        <v>0</v>
      </c>
      <c r="AS184" s="26">
        <f t="shared" si="12"/>
        <v>0</v>
      </c>
      <c r="AT184" s="26">
        <f t="shared" si="12"/>
        <v>0</v>
      </c>
      <c r="AU184" s="26">
        <f t="shared" si="12"/>
        <v>0</v>
      </c>
      <c r="AV184" s="26">
        <f t="shared" si="12"/>
        <v>0</v>
      </c>
      <c r="AW184" s="26">
        <f t="shared" si="12"/>
        <v>0</v>
      </c>
      <c r="AX184" s="26">
        <f t="shared" si="12"/>
        <v>0</v>
      </c>
      <c r="AY184" s="26">
        <f t="shared" si="12"/>
        <v>0</v>
      </c>
      <c r="AZ184" s="26">
        <f t="shared" si="13"/>
        <v>0</v>
      </c>
      <c r="BA184" s="26">
        <f t="shared" si="13"/>
        <v>0</v>
      </c>
      <c r="BB184" s="26">
        <f t="shared" si="13"/>
        <v>0</v>
      </c>
      <c r="BC184" s="26">
        <f t="shared" si="13"/>
        <v>0</v>
      </c>
      <c r="BD184" s="26">
        <f t="shared" si="13"/>
        <v>0</v>
      </c>
      <c r="BE184" s="26">
        <f t="shared" si="13"/>
        <v>0</v>
      </c>
      <c r="BF184" s="26">
        <f t="shared" si="13"/>
        <v>0</v>
      </c>
      <c r="BG184" s="26">
        <f t="shared" si="13"/>
        <v>0</v>
      </c>
      <c r="BH184" s="26">
        <f t="shared" si="13"/>
        <v>0</v>
      </c>
      <c r="BI184" s="26">
        <f t="shared" si="13"/>
        <v>0</v>
      </c>
      <c r="BJ184" s="26">
        <f t="shared" si="14"/>
        <v>0</v>
      </c>
      <c r="BK184" s="26">
        <f t="shared" si="14"/>
        <v>0</v>
      </c>
      <c r="BL184" s="26">
        <f t="shared" si="14"/>
        <v>0</v>
      </c>
      <c r="BM184" s="26">
        <f t="shared" si="14"/>
        <v>0</v>
      </c>
      <c r="BN184" s="26">
        <f t="shared" si="14"/>
        <v>0</v>
      </c>
      <c r="BO184" s="26">
        <f t="shared" si="14"/>
        <v>0</v>
      </c>
      <c r="BP184" s="26">
        <f t="shared" si="14"/>
        <v>0</v>
      </c>
      <c r="BQ184" s="26">
        <f t="shared" si="14"/>
        <v>0</v>
      </c>
      <c r="BR184" s="26">
        <f t="shared" si="14"/>
        <v>0</v>
      </c>
      <c r="BS184" s="26">
        <f t="shared" si="14"/>
        <v>0</v>
      </c>
      <c r="BT184" s="26">
        <f t="shared" si="15"/>
        <v>0</v>
      </c>
      <c r="BU184" s="26">
        <f t="shared" si="15"/>
        <v>0</v>
      </c>
      <c r="BV184" s="26">
        <f t="shared" si="15"/>
        <v>0</v>
      </c>
      <c r="BW184" s="26">
        <f t="shared" si="15"/>
        <v>0</v>
      </c>
      <c r="BX184" s="26">
        <f t="shared" si="15"/>
        <v>0</v>
      </c>
      <c r="BY184" s="26">
        <f t="shared" si="15"/>
        <v>0</v>
      </c>
      <c r="BZ184" s="26">
        <f t="shared" si="15"/>
        <v>0</v>
      </c>
      <c r="CA184" s="26">
        <f t="shared" si="15"/>
        <v>0</v>
      </c>
      <c r="CB184" s="26">
        <f t="shared" si="15"/>
        <v>0</v>
      </c>
      <c r="CC184" s="26">
        <f t="shared" si="15"/>
        <v>0</v>
      </c>
      <c r="CD184" s="26">
        <f t="shared" si="15"/>
        <v>0</v>
      </c>
      <c r="CE184" s="26">
        <f t="shared" si="15"/>
        <v>0</v>
      </c>
    </row>
    <row r="185" spans="1:83" outlineLevel="1" x14ac:dyDescent="0.2">
      <c r="A185" s="5" t="s">
        <v>274</v>
      </c>
      <c r="B185" s="26">
        <f t="shared" si="8"/>
        <v>0</v>
      </c>
      <c r="C185" s="26">
        <f t="shared" si="8"/>
        <v>0</v>
      </c>
      <c r="D185" s="26">
        <f t="shared" si="8"/>
        <v>0</v>
      </c>
      <c r="E185" s="26">
        <f t="shared" si="8"/>
        <v>0</v>
      </c>
      <c r="F185" s="26">
        <f t="shared" si="8"/>
        <v>0</v>
      </c>
      <c r="G185" s="26">
        <f t="shared" si="8"/>
        <v>0</v>
      </c>
      <c r="H185" s="26">
        <f t="shared" si="8"/>
        <v>0</v>
      </c>
      <c r="I185" s="26">
        <f t="shared" si="8"/>
        <v>0</v>
      </c>
      <c r="J185" s="26">
        <f t="shared" si="8"/>
        <v>0</v>
      </c>
      <c r="K185" s="26">
        <f t="shared" si="8"/>
        <v>0</v>
      </c>
      <c r="L185" s="26">
        <f t="shared" si="9"/>
        <v>0</v>
      </c>
      <c r="M185" s="26">
        <f t="shared" si="9"/>
        <v>0</v>
      </c>
      <c r="N185" s="26">
        <f t="shared" si="9"/>
        <v>0</v>
      </c>
      <c r="O185" s="26">
        <f t="shared" si="9"/>
        <v>0</v>
      </c>
      <c r="P185" s="26">
        <f t="shared" si="9"/>
        <v>0</v>
      </c>
      <c r="Q185" s="26">
        <f t="shared" si="9"/>
        <v>1</v>
      </c>
      <c r="R185" s="26">
        <f t="shared" si="9"/>
        <v>0</v>
      </c>
      <c r="S185" s="26">
        <f t="shared" si="9"/>
        <v>0</v>
      </c>
      <c r="T185" s="26">
        <f t="shared" si="9"/>
        <v>0</v>
      </c>
      <c r="U185" s="26">
        <f t="shared" si="9"/>
        <v>0</v>
      </c>
      <c r="V185" s="26">
        <f t="shared" si="10"/>
        <v>0</v>
      </c>
      <c r="W185" s="26">
        <f t="shared" si="10"/>
        <v>0</v>
      </c>
      <c r="X185" s="26">
        <f t="shared" si="10"/>
        <v>0</v>
      </c>
      <c r="Y185" s="26">
        <f t="shared" si="10"/>
        <v>0</v>
      </c>
      <c r="Z185" s="26">
        <f t="shared" si="10"/>
        <v>0</v>
      </c>
      <c r="AA185" s="26">
        <f t="shared" si="10"/>
        <v>0</v>
      </c>
      <c r="AB185" s="26">
        <f t="shared" si="10"/>
        <v>0</v>
      </c>
      <c r="AC185" s="26">
        <f t="shared" si="10"/>
        <v>0</v>
      </c>
      <c r="AD185" s="26">
        <f t="shared" si="10"/>
        <v>0</v>
      </c>
      <c r="AE185" s="26">
        <f t="shared" si="10"/>
        <v>0</v>
      </c>
      <c r="AF185" s="26">
        <f t="shared" si="11"/>
        <v>0</v>
      </c>
      <c r="AG185" s="26">
        <f t="shared" si="11"/>
        <v>0</v>
      </c>
      <c r="AH185" s="26">
        <f t="shared" si="11"/>
        <v>0</v>
      </c>
      <c r="AI185" s="26">
        <f t="shared" si="11"/>
        <v>0</v>
      </c>
      <c r="AJ185" s="26">
        <f t="shared" si="11"/>
        <v>0</v>
      </c>
      <c r="AK185" s="26">
        <f t="shared" si="11"/>
        <v>0</v>
      </c>
      <c r="AL185" s="26">
        <f t="shared" si="11"/>
        <v>0</v>
      </c>
      <c r="AM185" s="26">
        <f t="shared" si="11"/>
        <v>0</v>
      </c>
      <c r="AN185" s="26">
        <f t="shared" si="11"/>
        <v>0</v>
      </c>
      <c r="AO185" s="26">
        <f t="shared" si="11"/>
        <v>0</v>
      </c>
      <c r="AP185" s="26">
        <f t="shared" si="12"/>
        <v>0</v>
      </c>
      <c r="AQ185" s="26">
        <f t="shared" si="12"/>
        <v>0</v>
      </c>
      <c r="AR185" s="26">
        <f t="shared" si="12"/>
        <v>0</v>
      </c>
      <c r="AS185" s="26">
        <f t="shared" si="12"/>
        <v>0</v>
      </c>
      <c r="AT185" s="26">
        <f t="shared" si="12"/>
        <v>0</v>
      </c>
      <c r="AU185" s="26">
        <f t="shared" si="12"/>
        <v>0</v>
      </c>
      <c r="AV185" s="26">
        <f t="shared" si="12"/>
        <v>0</v>
      </c>
      <c r="AW185" s="26">
        <f t="shared" si="12"/>
        <v>0</v>
      </c>
      <c r="AX185" s="26">
        <f t="shared" si="12"/>
        <v>0</v>
      </c>
      <c r="AY185" s="26">
        <f t="shared" si="12"/>
        <v>0</v>
      </c>
      <c r="AZ185" s="26">
        <f t="shared" si="13"/>
        <v>0</v>
      </c>
      <c r="BA185" s="26">
        <f t="shared" si="13"/>
        <v>0</v>
      </c>
      <c r="BB185" s="26">
        <f t="shared" si="13"/>
        <v>0</v>
      </c>
      <c r="BC185" s="26">
        <f t="shared" si="13"/>
        <v>0</v>
      </c>
      <c r="BD185" s="26">
        <f t="shared" si="13"/>
        <v>0</v>
      </c>
      <c r="BE185" s="26">
        <f t="shared" si="13"/>
        <v>0</v>
      </c>
      <c r="BF185" s="26">
        <f t="shared" si="13"/>
        <v>0</v>
      </c>
      <c r="BG185" s="26">
        <f t="shared" si="13"/>
        <v>0</v>
      </c>
      <c r="BH185" s="26">
        <f t="shared" si="13"/>
        <v>0</v>
      </c>
      <c r="BI185" s="26">
        <f t="shared" si="13"/>
        <v>0</v>
      </c>
      <c r="BJ185" s="26">
        <f t="shared" si="14"/>
        <v>0</v>
      </c>
      <c r="BK185" s="26">
        <f t="shared" si="14"/>
        <v>0</v>
      </c>
      <c r="BL185" s="26">
        <f t="shared" si="14"/>
        <v>0</v>
      </c>
      <c r="BM185" s="26">
        <f t="shared" si="14"/>
        <v>0</v>
      </c>
      <c r="BN185" s="26">
        <f t="shared" si="14"/>
        <v>0</v>
      </c>
      <c r="BO185" s="26">
        <f t="shared" si="14"/>
        <v>0</v>
      </c>
      <c r="BP185" s="26">
        <f t="shared" si="14"/>
        <v>0</v>
      </c>
      <c r="BQ185" s="26">
        <f t="shared" si="14"/>
        <v>0</v>
      </c>
      <c r="BR185" s="26">
        <f t="shared" si="14"/>
        <v>0</v>
      </c>
      <c r="BS185" s="26">
        <f t="shared" si="14"/>
        <v>0</v>
      </c>
      <c r="BT185" s="26">
        <f t="shared" si="15"/>
        <v>0</v>
      </c>
      <c r="BU185" s="26">
        <f t="shared" si="15"/>
        <v>0</v>
      </c>
      <c r="BV185" s="26">
        <f t="shared" si="15"/>
        <v>0</v>
      </c>
      <c r="BW185" s="26">
        <f t="shared" si="15"/>
        <v>0</v>
      </c>
      <c r="BX185" s="26">
        <f t="shared" si="15"/>
        <v>0</v>
      </c>
      <c r="BY185" s="26">
        <f t="shared" si="15"/>
        <v>0</v>
      </c>
      <c r="BZ185" s="26">
        <f t="shared" si="15"/>
        <v>0</v>
      </c>
      <c r="CA185" s="26">
        <f t="shared" si="15"/>
        <v>0</v>
      </c>
      <c r="CB185" s="26">
        <f t="shared" si="15"/>
        <v>0</v>
      </c>
      <c r="CC185" s="26">
        <f t="shared" si="15"/>
        <v>0</v>
      </c>
      <c r="CD185" s="26">
        <f t="shared" si="15"/>
        <v>0</v>
      </c>
      <c r="CE185" s="26">
        <f t="shared" si="15"/>
        <v>0</v>
      </c>
    </row>
    <row r="186" spans="1:83" outlineLevel="1" x14ac:dyDescent="0.2">
      <c r="A186" s="5" t="s">
        <v>275</v>
      </c>
      <c r="B186" s="26">
        <f t="shared" si="8"/>
        <v>0</v>
      </c>
      <c r="C186" s="26">
        <f t="shared" si="8"/>
        <v>0</v>
      </c>
      <c r="D186" s="26">
        <f t="shared" si="8"/>
        <v>0</v>
      </c>
      <c r="E186" s="26">
        <f t="shared" si="8"/>
        <v>0</v>
      </c>
      <c r="F186" s="26">
        <f t="shared" si="8"/>
        <v>0</v>
      </c>
      <c r="G186" s="26">
        <f t="shared" si="8"/>
        <v>0</v>
      </c>
      <c r="H186" s="26">
        <f t="shared" si="8"/>
        <v>0</v>
      </c>
      <c r="I186" s="26">
        <f t="shared" si="8"/>
        <v>0</v>
      </c>
      <c r="J186" s="26">
        <f t="shared" si="8"/>
        <v>0</v>
      </c>
      <c r="K186" s="26">
        <f t="shared" si="8"/>
        <v>0</v>
      </c>
      <c r="L186" s="26">
        <f t="shared" si="9"/>
        <v>0</v>
      </c>
      <c r="M186" s="26">
        <f t="shared" si="9"/>
        <v>0</v>
      </c>
      <c r="N186" s="26">
        <f t="shared" si="9"/>
        <v>0</v>
      </c>
      <c r="O186" s="26">
        <f t="shared" si="9"/>
        <v>0</v>
      </c>
      <c r="P186" s="26">
        <f t="shared" si="9"/>
        <v>0</v>
      </c>
      <c r="Q186" s="26">
        <f t="shared" si="9"/>
        <v>0</v>
      </c>
      <c r="R186" s="26">
        <f t="shared" si="9"/>
        <v>1</v>
      </c>
      <c r="S186" s="26">
        <f t="shared" si="9"/>
        <v>0</v>
      </c>
      <c r="T186" s="26">
        <f t="shared" si="9"/>
        <v>0</v>
      </c>
      <c r="U186" s="26">
        <f t="shared" si="9"/>
        <v>0</v>
      </c>
      <c r="V186" s="26">
        <f t="shared" si="10"/>
        <v>0</v>
      </c>
      <c r="W186" s="26">
        <f t="shared" si="10"/>
        <v>0</v>
      </c>
      <c r="X186" s="26">
        <f t="shared" si="10"/>
        <v>0</v>
      </c>
      <c r="Y186" s="26">
        <f t="shared" si="10"/>
        <v>0</v>
      </c>
      <c r="Z186" s="26">
        <f t="shared" si="10"/>
        <v>0</v>
      </c>
      <c r="AA186" s="26">
        <f t="shared" si="10"/>
        <v>0</v>
      </c>
      <c r="AB186" s="26">
        <f t="shared" si="10"/>
        <v>0</v>
      </c>
      <c r="AC186" s="26">
        <f t="shared" si="10"/>
        <v>0</v>
      </c>
      <c r="AD186" s="26">
        <f t="shared" si="10"/>
        <v>0</v>
      </c>
      <c r="AE186" s="26">
        <f t="shared" si="10"/>
        <v>0</v>
      </c>
      <c r="AF186" s="26">
        <f t="shared" si="11"/>
        <v>0</v>
      </c>
      <c r="AG186" s="26">
        <f t="shared" si="11"/>
        <v>0</v>
      </c>
      <c r="AH186" s="26">
        <f t="shared" si="11"/>
        <v>0</v>
      </c>
      <c r="AI186" s="26">
        <f t="shared" si="11"/>
        <v>0</v>
      </c>
      <c r="AJ186" s="26">
        <f t="shared" si="11"/>
        <v>0</v>
      </c>
      <c r="AK186" s="26">
        <f t="shared" si="11"/>
        <v>0</v>
      </c>
      <c r="AL186" s="26">
        <f t="shared" si="11"/>
        <v>0</v>
      </c>
      <c r="AM186" s="26">
        <f t="shared" si="11"/>
        <v>0</v>
      </c>
      <c r="AN186" s="26">
        <f t="shared" si="11"/>
        <v>0</v>
      </c>
      <c r="AO186" s="26">
        <f t="shared" si="11"/>
        <v>0</v>
      </c>
      <c r="AP186" s="26">
        <f t="shared" si="12"/>
        <v>0</v>
      </c>
      <c r="AQ186" s="26">
        <f t="shared" si="12"/>
        <v>0</v>
      </c>
      <c r="AR186" s="26">
        <f t="shared" si="12"/>
        <v>0</v>
      </c>
      <c r="AS186" s="26">
        <f t="shared" si="12"/>
        <v>0</v>
      </c>
      <c r="AT186" s="26">
        <f t="shared" si="12"/>
        <v>0</v>
      </c>
      <c r="AU186" s="26">
        <f t="shared" si="12"/>
        <v>0</v>
      </c>
      <c r="AV186" s="26">
        <f t="shared" si="12"/>
        <v>0</v>
      </c>
      <c r="AW186" s="26">
        <f t="shared" si="12"/>
        <v>0</v>
      </c>
      <c r="AX186" s="26">
        <f t="shared" si="12"/>
        <v>0</v>
      </c>
      <c r="AY186" s="26">
        <f t="shared" si="12"/>
        <v>0</v>
      </c>
      <c r="AZ186" s="26">
        <f t="shared" si="13"/>
        <v>0</v>
      </c>
      <c r="BA186" s="26">
        <f t="shared" si="13"/>
        <v>0</v>
      </c>
      <c r="BB186" s="26">
        <f t="shared" si="13"/>
        <v>0</v>
      </c>
      <c r="BC186" s="26">
        <f t="shared" si="13"/>
        <v>0</v>
      </c>
      <c r="BD186" s="26">
        <f t="shared" si="13"/>
        <v>0</v>
      </c>
      <c r="BE186" s="26">
        <f t="shared" si="13"/>
        <v>0</v>
      </c>
      <c r="BF186" s="26">
        <f t="shared" si="13"/>
        <v>0</v>
      </c>
      <c r="BG186" s="26">
        <f t="shared" si="13"/>
        <v>0</v>
      </c>
      <c r="BH186" s="26">
        <f t="shared" si="13"/>
        <v>0</v>
      </c>
      <c r="BI186" s="26">
        <f t="shared" si="13"/>
        <v>0</v>
      </c>
      <c r="BJ186" s="26">
        <f t="shared" si="14"/>
        <v>0</v>
      </c>
      <c r="BK186" s="26">
        <f t="shared" si="14"/>
        <v>0</v>
      </c>
      <c r="BL186" s="26">
        <f t="shared" si="14"/>
        <v>0</v>
      </c>
      <c r="BM186" s="26">
        <f t="shared" si="14"/>
        <v>0</v>
      </c>
      <c r="BN186" s="26">
        <f t="shared" si="14"/>
        <v>0</v>
      </c>
      <c r="BO186" s="26">
        <f t="shared" si="14"/>
        <v>0</v>
      </c>
      <c r="BP186" s="26">
        <f t="shared" si="14"/>
        <v>0</v>
      </c>
      <c r="BQ186" s="26">
        <f t="shared" si="14"/>
        <v>0</v>
      </c>
      <c r="BR186" s="26">
        <f t="shared" si="14"/>
        <v>0</v>
      </c>
      <c r="BS186" s="26">
        <f t="shared" si="14"/>
        <v>0</v>
      </c>
      <c r="BT186" s="26">
        <f t="shared" si="15"/>
        <v>0</v>
      </c>
      <c r="BU186" s="26">
        <f t="shared" si="15"/>
        <v>0</v>
      </c>
      <c r="BV186" s="26">
        <f t="shared" si="15"/>
        <v>0</v>
      </c>
      <c r="BW186" s="26">
        <f t="shared" si="15"/>
        <v>0</v>
      </c>
      <c r="BX186" s="26">
        <f t="shared" si="15"/>
        <v>0</v>
      </c>
      <c r="BY186" s="26">
        <f t="shared" si="15"/>
        <v>0</v>
      </c>
      <c r="BZ186" s="26">
        <f t="shared" si="15"/>
        <v>0</v>
      </c>
      <c r="CA186" s="26">
        <f t="shared" si="15"/>
        <v>0</v>
      </c>
      <c r="CB186" s="26">
        <f t="shared" si="15"/>
        <v>0</v>
      </c>
      <c r="CC186" s="26">
        <f t="shared" si="15"/>
        <v>0</v>
      </c>
      <c r="CD186" s="26">
        <f t="shared" si="15"/>
        <v>0</v>
      </c>
      <c r="CE186" s="26">
        <f t="shared" si="15"/>
        <v>0</v>
      </c>
    </row>
    <row r="187" spans="1:83" outlineLevel="1" x14ac:dyDescent="0.2">
      <c r="A187" s="5" t="s">
        <v>276</v>
      </c>
      <c r="B187" s="26">
        <f t="shared" si="8"/>
        <v>0</v>
      </c>
      <c r="C187" s="26">
        <f t="shared" si="8"/>
        <v>0</v>
      </c>
      <c r="D187" s="26">
        <f t="shared" si="8"/>
        <v>0</v>
      </c>
      <c r="E187" s="26">
        <f t="shared" si="8"/>
        <v>0</v>
      </c>
      <c r="F187" s="26">
        <f t="shared" si="8"/>
        <v>0</v>
      </c>
      <c r="G187" s="26">
        <f t="shared" si="8"/>
        <v>0</v>
      </c>
      <c r="H187" s="26">
        <f t="shared" si="8"/>
        <v>0</v>
      </c>
      <c r="I187" s="26">
        <f t="shared" si="8"/>
        <v>0</v>
      </c>
      <c r="J187" s="26">
        <f t="shared" si="8"/>
        <v>0</v>
      </c>
      <c r="K187" s="26">
        <f t="shared" si="8"/>
        <v>0</v>
      </c>
      <c r="L187" s="26">
        <f t="shared" si="9"/>
        <v>0</v>
      </c>
      <c r="M187" s="26">
        <f t="shared" si="9"/>
        <v>0</v>
      </c>
      <c r="N187" s="26">
        <f t="shared" si="9"/>
        <v>0</v>
      </c>
      <c r="O187" s="26">
        <f t="shared" si="9"/>
        <v>0</v>
      </c>
      <c r="P187" s="26">
        <f t="shared" si="9"/>
        <v>0</v>
      </c>
      <c r="Q187" s="26">
        <f t="shared" si="9"/>
        <v>0</v>
      </c>
      <c r="R187" s="26">
        <f t="shared" si="9"/>
        <v>0</v>
      </c>
      <c r="S187" s="26">
        <f t="shared" si="9"/>
        <v>1</v>
      </c>
      <c r="T187" s="26">
        <f t="shared" si="9"/>
        <v>0</v>
      </c>
      <c r="U187" s="26">
        <f t="shared" si="9"/>
        <v>0</v>
      </c>
      <c r="V187" s="26">
        <f t="shared" si="10"/>
        <v>0</v>
      </c>
      <c r="W187" s="26">
        <f t="shared" si="10"/>
        <v>0</v>
      </c>
      <c r="X187" s="26">
        <f t="shared" si="10"/>
        <v>0</v>
      </c>
      <c r="Y187" s="26">
        <f t="shared" si="10"/>
        <v>0</v>
      </c>
      <c r="Z187" s="26">
        <f t="shared" si="10"/>
        <v>0</v>
      </c>
      <c r="AA187" s="26">
        <f t="shared" si="10"/>
        <v>0</v>
      </c>
      <c r="AB187" s="26">
        <f t="shared" si="10"/>
        <v>0</v>
      </c>
      <c r="AC187" s="26">
        <f t="shared" si="10"/>
        <v>0</v>
      </c>
      <c r="AD187" s="26">
        <f t="shared" si="10"/>
        <v>0</v>
      </c>
      <c r="AE187" s="26">
        <f t="shared" si="10"/>
        <v>0</v>
      </c>
      <c r="AF187" s="26">
        <f t="shared" si="11"/>
        <v>0</v>
      </c>
      <c r="AG187" s="26">
        <f t="shared" si="11"/>
        <v>0</v>
      </c>
      <c r="AH187" s="26">
        <f t="shared" si="11"/>
        <v>0</v>
      </c>
      <c r="AI187" s="26">
        <f t="shared" si="11"/>
        <v>0</v>
      </c>
      <c r="AJ187" s="26">
        <f t="shared" si="11"/>
        <v>0</v>
      </c>
      <c r="AK187" s="26">
        <f t="shared" si="11"/>
        <v>0</v>
      </c>
      <c r="AL187" s="26">
        <f t="shared" si="11"/>
        <v>0</v>
      </c>
      <c r="AM187" s="26">
        <f t="shared" si="11"/>
        <v>0</v>
      </c>
      <c r="AN187" s="26">
        <f t="shared" si="11"/>
        <v>0</v>
      </c>
      <c r="AO187" s="26">
        <f t="shared" si="11"/>
        <v>0</v>
      </c>
      <c r="AP187" s="26">
        <f t="shared" si="12"/>
        <v>0</v>
      </c>
      <c r="AQ187" s="26">
        <f t="shared" si="12"/>
        <v>0</v>
      </c>
      <c r="AR187" s="26">
        <f t="shared" si="12"/>
        <v>0</v>
      </c>
      <c r="AS187" s="26">
        <f t="shared" si="12"/>
        <v>0</v>
      </c>
      <c r="AT187" s="26">
        <f t="shared" si="12"/>
        <v>0</v>
      </c>
      <c r="AU187" s="26">
        <f t="shared" si="12"/>
        <v>0</v>
      </c>
      <c r="AV187" s="26">
        <f t="shared" si="12"/>
        <v>0</v>
      </c>
      <c r="AW187" s="26">
        <f t="shared" si="12"/>
        <v>0</v>
      </c>
      <c r="AX187" s="26">
        <f t="shared" si="12"/>
        <v>0</v>
      </c>
      <c r="AY187" s="26">
        <f t="shared" si="12"/>
        <v>0</v>
      </c>
      <c r="AZ187" s="26">
        <f t="shared" si="13"/>
        <v>0</v>
      </c>
      <c r="BA187" s="26">
        <f t="shared" si="13"/>
        <v>0</v>
      </c>
      <c r="BB187" s="26">
        <f t="shared" si="13"/>
        <v>0</v>
      </c>
      <c r="BC187" s="26">
        <f t="shared" si="13"/>
        <v>0</v>
      </c>
      <c r="BD187" s="26">
        <f t="shared" si="13"/>
        <v>0</v>
      </c>
      <c r="BE187" s="26">
        <f t="shared" si="13"/>
        <v>0</v>
      </c>
      <c r="BF187" s="26">
        <f t="shared" si="13"/>
        <v>0</v>
      </c>
      <c r="BG187" s="26">
        <f t="shared" si="13"/>
        <v>0</v>
      </c>
      <c r="BH187" s="26">
        <f t="shared" si="13"/>
        <v>0</v>
      </c>
      <c r="BI187" s="26">
        <f t="shared" si="13"/>
        <v>0</v>
      </c>
      <c r="BJ187" s="26">
        <f t="shared" si="14"/>
        <v>0</v>
      </c>
      <c r="BK187" s="26">
        <f t="shared" si="14"/>
        <v>0</v>
      </c>
      <c r="BL187" s="26">
        <f t="shared" si="14"/>
        <v>0</v>
      </c>
      <c r="BM187" s="26">
        <f t="shared" si="14"/>
        <v>0</v>
      </c>
      <c r="BN187" s="26">
        <f t="shared" si="14"/>
        <v>0</v>
      </c>
      <c r="BO187" s="26">
        <f t="shared" si="14"/>
        <v>0</v>
      </c>
      <c r="BP187" s="26">
        <f t="shared" si="14"/>
        <v>0</v>
      </c>
      <c r="BQ187" s="26">
        <f t="shared" si="14"/>
        <v>0</v>
      </c>
      <c r="BR187" s="26">
        <f t="shared" si="14"/>
        <v>0</v>
      </c>
      <c r="BS187" s="26">
        <f t="shared" si="14"/>
        <v>0</v>
      </c>
      <c r="BT187" s="26">
        <f t="shared" si="15"/>
        <v>0</v>
      </c>
      <c r="BU187" s="26">
        <f t="shared" si="15"/>
        <v>0</v>
      </c>
      <c r="BV187" s="26">
        <f t="shared" si="15"/>
        <v>0</v>
      </c>
      <c r="BW187" s="26">
        <f t="shared" si="15"/>
        <v>0</v>
      </c>
      <c r="BX187" s="26">
        <f t="shared" si="15"/>
        <v>0</v>
      </c>
      <c r="BY187" s="26">
        <f t="shared" si="15"/>
        <v>0</v>
      </c>
      <c r="BZ187" s="26">
        <f t="shared" si="15"/>
        <v>0</v>
      </c>
      <c r="CA187" s="26">
        <f t="shared" si="15"/>
        <v>0</v>
      </c>
      <c r="CB187" s="26">
        <f t="shared" si="15"/>
        <v>0</v>
      </c>
      <c r="CC187" s="26">
        <f t="shared" si="15"/>
        <v>0</v>
      </c>
      <c r="CD187" s="26">
        <f t="shared" si="15"/>
        <v>0</v>
      </c>
      <c r="CE187" s="26">
        <f t="shared" si="15"/>
        <v>0</v>
      </c>
    </row>
    <row r="188" spans="1:83" outlineLevel="1" x14ac:dyDescent="0.2">
      <c r="A188" s="5" t="s">
        <v>277</v>
      </c>
      <c r="B188" s="26">
        <f t="shared" si="8"/>
        <v>0</v>
      </c>
      <c r="C188" s="26">
        <f t="shared" si="8"/>
        <v>0</v>
      </c>
      <c r="D188" s="26">
        <f t="shared" si="8"/>
        <v>0</v>
      </c>
      <c r="E188" s="26">
        <f t="shared" si="8"/>
        <v>0</v>
      </c>
      <c r="F188" s="26">
        <f t="shared" si="8"/>
        <v>0</v>
      </c>
      <c r="G188" s="26">
        <f t="shared" si="8"/>
        <v>0</v>
      </c>
      <c r="H188" s="26">
        <f t="shared" si="8"/>
        <v>0</v>
      </c>
      <c r="I188" s="26">
        <f t="shared" si="8"/>
        <v>0</v>
      </c>
      <c r="J188" s="26">
        <f t="shared" si="8"/>
        <v>0</v>
      </c>
      <c r="K188" s="26">
        <f t="shared" si="8"/>
        <v>0</v>
      </c>
      <c r="L188" s="26">
        <f t="shared" si="9"/>
        <v>0</v>
      </c>
      <c r="M188" s="26">
        <f t="shared" si="9"/>
        <v>0</v>
      </c>
      <c r="N188" s="26">
        <f t="shared" si="9"/>
        <v>0</v>
      </c>
      <c r="O188" s="26">
        <f t="shared" si="9"/>
        <v>0</v>
      </c>
      <c r="P188" s="26">
        <f t="shared" si="9"/>
        <v>0</v>
      </c>
      <c r="Q188" s="26">
        <f t="shared" si="9"/>
        <v>0</v>
      </c>
      <c r="R188" s="26">
        <f t="shared" si="9"/>
        <v>0</v>
      </c>
      <c r="S188" s="26">
        <f t="shared" si="9"/>
        <v>0</v>
      </c>
      <c r="T188" s="26">
        <f t="shared" si="9"/>
        <v>1</v>
      </c>
      <c r="U188" s="26">
        <f t="shared" si="9"/>
        <v>0</v>
      </c>
      <c r="V188" s="26">
        <f t="shared" si="10"/>
        <v>0</v>
      </c>
      <c r="W188" s="26">
        <f t="shared" si="10"/>
        <v>0</v>
      </c>
      <c r="X188" s="26">
        <f t="shared" si="10"/>
        <v>0</v>
      </c>
      <c r="Y188" s="26">
        <f t="shared" si="10"/>
        <v>0</v>
      </c>
      <c r="Z188" s="26">
        <f t="shared" si="10"/>
        <v>0</v>
      </c>
      <c r="AA188" s="26">
        <f t="shared" si="10"/>
        <v>0</v>
      </c>
      <c r="AB188" s="26">
        <f t="shared" si="10"/>
        <v>0</v>
      </c>
      <c r="AC188" s="26">
        <f t="shared" si="10"/>
        <v>0</v>
      </c>
      <c r="AD188" s="26">
        <f t="shared" si="10"/>
        <v>0</v>
      </c>
      <c r="AE188" s="26">
        <f t="shared" si="10"/>
        <v>0</v>
      </c>
      <c r="AF188" s="26">
        <f t="shared" si="11"/>
        <v>0</v>
      </c>
      <c r="AG188" s="26">
        <f t="shared" si="11"/>
        <v>0</v>
      </c>
      <c r="AH188" s="26">
        <f t="shared" si="11"/>
        <v>0</v>
      </c>
      <c r="AI188" s="26">
        <f t="shared" si="11"/>
        <v>0</v>
      </c>
      <c r="AJ188" s="26">
        <f t="shared" si="11"/>
        <v>0</v>
      </c>
      <c r="AK188" s="26">
        <f t="shared" si="11"/>
        <v>0</v>
      </c>
      <c r="AL188" s="26">
        <f t="shared" si="11"/>
        <v>0</v>
      </c>
      <c r="AM188" s="26">
        <f t="shared" si="11"/>
        <v>0</v>
      </c>
      <c r="AN188" s="26">
        <f t="shared" si="11"/>
        <v>0</v>
      </c>
      <c r="AO188" s="26">
        <f t="shared" si="11"/>
        <v>0</v>
      </c>
      <c r="AP188" s="26">
        <f t="shared" si="12"/>
        <v>0</v>
      </c>
      <c r="AQ188" s="26">
        <f t="shared" si="12"/>
        <v>0</v>
      </c>
      <c r="AR188" s="26">
        <f t="shared" si="12"/>
        <v>0</v>
      </c>
      <c r="AS188" s="26">
        <f t="shared" si="12"/>
        <v>0</v>
      </c>
      <c r="AT188" s="26">
        <f t="shared" si="12"/>
        <v>0</v>
      </c>
      <c r="AU188" s="26">
        <f t="shared" si="12"/>
        <v>0</v>
      </c>
      <c r="AV188" s="26">
        <f t="shared" si="12"/>
        <v>0</v>
      </c>
      <c r="AW188" s="26">
        <f t="shared" si="12"/>
        <v>0</v>
      </c>
      <c r="AX188" s="26">
        <f t="shared" si="12"/>
        <v>0</v>
      </c>
      <c r="AY188" s="26">
        <f t="shared" si="12"/>
        <v>0</v>
      </c>
      <c r="AZ188" s="26">
        <f t="shared" si="13"/>
        <v>0</v>
      </c>
      <c r="BA188" s="26">
        <f t="shared" si="13"/>
        <v>0</v>
      </c>
      <c r="BB188" s="26">
        <f t="shared" si="13"/>
        <v>0</v>
      </c>
      <c r="BC188" s="26">
        <f t="shared" si="13"/>
        <v>0</v>
      </c>
      <c r="BD188" s="26">
        <f t="shared" si="13"/>
        <v>0</v>
      </c>
      <c r="BE188" s="26">
        <f t="shared" si="13"/>
        <v>0</v>
      </c>
      <c r="BF188" s="26">
        <f t="shared" si="13"/>
        <v>0</v>
      </c>
      <c r="BG188" s="26">
        <f t="shared" si="13"/>
        <v>0</v>
      </c>
      <c r="BH188" s="26">
        <f t="shared" si="13"/>
        <v>0</v>
      </c>
      <c r="BI188" s="26">
        <f t="shared" si="13"/>
        <v>0</v>
      </c>
      <c r="BJ188" s="26">
        <f t="shared" si="14"/>
        <v>0</v>
      </c>
      <c r="BK188" s="26">
        <f t="shared" si="14"/>
        <v>0</v>
      </c>
      <c r="BL188" s="26">
        <f t="shared" si="14"/>
        <v>0</v>
      </c>
      <c r="BM188" s="26">
        <f t="shared" si="14"/>
        <v>0</v>
      </c>
      <c r="BN188" s="26">
        <f t="shared" si="14"/>
        <v>0</v>
      </c>
      <c r="BO188" s="26">
        <f t="shared" si="14"/>
        <v>0</v>
      </c>
      <c r="BP188" s="26">
        <f t="shared" si="14"/>
        <v>0</v>
      </c>
      <c r="BQ188" s="26">
        <f t="shared" si="14"/>
        <v>0</v>
      </c>
      <c r="BR188" s="26">
        <f t="shared" si="14"/>
        <v>0</v>
      </c>
      <c r="BS188" s="26">
        <f t="shared" si="14"/>
        <v>0</v>
      </c>
      <c r="BT188" s="26">
        <f t="shared" si="15"/>
        <v>0</v>
      </c>
      <c r="BU188" s="26">
        <f t="shared" si="15"/>
        <v>0</v>
      </c>
      <c r="BV188" s="26">
        <f t="shared" si="15"/>
        <v>0</v>
      </c>
      <c r="BW188" s="26">
        <f t="shared" si="15"/>
        <v>0</v>
      </c>
      <c r="BX188" s="26">
        <f t="shared" si="15"/>
        <v>0</v>
      </c>
      <c r="BY188" s="26">
        <f t="shared" si="15"/>
        <v>0</v>
      </c>
      <c r="BZ188" s="26">
        <f t="shared" si="15"/>
        <v>0</v>
      </c>
      <c r="CA188" s="26">
        <f t="shared" si="15"/>
        <v>0</v>
      </c>
      <c r="CB188" s="26">
        <f t="shared" si="15"/>
        <v>0</v>
      </c>
      <c r="CC188" s="26">
        <f t="shared" si="15"/>
        <v>0</v>
      </c>
      <c r="CD188" s="26">
        <f t="shared" si="15"/>
        <v>0</v>
      </c>
      <c r="CE188" s="26">
        <f t="shared" si="15"/>
        <v>0</v>
      </c>
    </row>
    <row r="189" spans="1:83" outlineLevel="1" x14ac:dyDescent="0.2">
      <c r="A189" s="5" t="s">
        <v>279</v>
      </c>
      <c r="B189" s="26">
        <f t="shared" si="8"/>
        <v>0</v>
      </c>
      <c r="C189" s="26">
        <f t="shared" si="8"/>
        <v>0</v>
      </c>
      <c r="D189" s="26">
        <f t="shared" si="8"/>
        <v>0</v>
      </c>
      <c r="E189" s="26">
        <f t="shared" si="8"/>
        <v>0</v>
      </c>
      <c r="F189" s="26">
        <f t="shared" si="8"/>
        <v>0</v>
      </c>
      <c r="G189" s="26">
        <f t="shared" si="8"/>
        <v>0</v>
      </c>
      <c r="H189" s="26">
        <f t="shared" si="8"/>
        <v>0</v>
      </c>
      <c r="I189" s="26">
        <f t="shared" si="8"/>
        <v>0</v>
      </c>
      <c r="J189" s="26">
        <f t="shared" si="8"/>
        <v>0</v>
      </c>
      <c r="K189" s="26">
        <f t="shared" si="8"/>
        <v>0</v>
      </c>
      <c r="L189" s="26">
        <f t="shared" si="9"/>
        <v>0</v>
      </c>
      <c r="M189" s="26">
        <f t="shared" si="9"/>
        <v>0</v>
      </c>
      <c r="N189" s="26">
        <f t="shared" si="9"/>
        <v>0</v>
      </c>
      <c r="O189" s="26">
        <f t="shared" si="9"/>
        <v>0</v>
      </c>
      <c r="P189" s="26">
        <f t="shared" si="9"/>
        <v>0</v>
      </c>
      <c r="Q189" s="26">
        <f t="shared" si="9"/>
        <v>0</v>
      </c>
      <c r="R189" s="26">
        <f t="shared" si="9"/>
        <v>0</v>
      </c>
      <c r="S189" s="26">
        <f t="shared" si="9"/>
        <v>0</v>
      </c>
      <c r="T189" s="26">
        <f t="shared" si="9"/>
        <v>0</v>
      </c>
      <c r="U189" s="26">
        <f t="shared" si="9"/>
        <v>1</v>
      </c>
      <c r="V189" s="26">
        <f t="shared" si="10"/>
        <v>0</v>
      </c>
      <c r="W189" s="26">
        <f t="shared" si="10"/>
        <v>0</v>
      </c>
      <c r="X189" s="26">
        <f t="shared" si="10"/>
        <v>0</v>
      </c>
      <c r="Y189" s="26">
        <f t="shared" si="10"/>
        <v>0</v>
      </c>
      <c r="Z189" s="26">
        <f t="shared" si="10"/>
        <v>0</v>
      </c>
      <c r="AA189" s="26">
        <f t="shared" si="10"/>
        <v>0</v>
      </c>
      <c r="AB189" s="26">
        <f t="shared" si="10"/>
        <v>0</v>
      </c>
      <c r="AC189" s="26">
        <f t="shared" si="10"/>
        <v>0</v>
      </c>
      <c r="AD189" s="26">
        <f t="shared" si="10"/>
        <v>0</v>
      </c>
      <c r="AE189" s="26">
        <f t="shared" si="10"/>
        <v>0</v>
      </c>
      <c r="AF189" s="26">
        <f t="shared" si="11"/>
        <v>0</v>
      </c>
      <c r="AG189" s="26">
        <f t="shared" si="11"/>
        <v>0</v>
      </c>
      <c r="AH189" s="26">
        <f t="shared" si="11"/>
        <v>0</v>
      </c>
      <c r="AI189" s="26">
        <f t="shared" si="11"/>
        <v>0</v>
      </c>
      <c r="AJ189" s="26">
        <f t="shared" si="11"/>
        <v>0</v>
      </c>
      <c r="AK189" s="26">
        <f t="shared" si="11"/>
        <v>0</v>
      </c>
      <c r="AL189" s="26">
        <f t="shared" si="11"/>
        <v>0</v>
      </c>
      <c r="AM189" s="26">
        <f t="shared" si="11"/>
        <v>0</v>
      </c>
      <c r="AN189" s="26">
        <f t="shared" si="11"/>
        <v>0</v>
      </c>
      <c r="AO189" s="26">
        <f t="shared" si="11"/>
        <v>0</v>
      </c>
      <c r="AP189" s="26">
        <f t="shared" si="12"/>
        <v>0</v>
      </c>
      <c r="AQ189" s="26">
        <f t="shared" si="12"/>
        <v>0</v>
      </c>
      <c r="AR189" s="26">
        <f t="shared" si="12"/>
        <v>0</v>
      </c>
      <c r="AS189" s="26">
        <f t="shared" si="12"/>
        <v>0</v>
      </c>
      <c r="AT189" s="26">
        <f t="shared" si="12"/>
        <v>0</v>
      </c>
      <c r="AU189" s="26">
        <f t="shared" si="12"/>
        <v>0</v>
      </c>
      <c r="AV189" s="26">
        <f t="shared" si="12"/>
        <v>0</v>
      </c>
      <c r="AW189" s="26">
        <f t="shared" si="12"/>
        <v>0</v>
      </c>
      <c r="AX189" s="26">
        <f t="shared" si="12"/>
        <v>0</v>
      </c>
      <c r="AY189" s="26">
        <f t="shared" si="12"/>
        <v>0</v>
      </c>
      <c r="AZ189" s="26">
        <f t="shared" si="13"/>
        <v>0</v>
      </c>
      <c r="BA189" s="26">
        <f t="shared" si="13"/>
        <v>0</v>
      </c>
      <c r="BB189" s="26">
        <f t="shared" si="13"/>
        <v>0</v>
      </c>
      <c r="BC189" s="26">
        <f t="shared" si="13"/>
        <v>0</v>
      </c>
      <c r="BD189" s="26">
        <f t="shared" si="13"/>
        <v>0</v>
      </c>
      <c r="BE189" s="26">
        <f t="shared" si="13"/>
        <v>0</v>
      </c>
      <c r="BF189" s="26">
        <f t="shared" si="13"/>
        <v>0</v>
      </c>
      <c r="BG189" s="26">
        <f t="shared" si="13"/>
        <v>0</v>
      </c>
      <c r="BH189" s="26">
        <f t="shared" si="13"/>
        <v>0</v>
      </c>
      <c r="BI189" s="26">
        <f t="shared" si="13"/>
        <v>0</v>
      </c>
      <c r="BJ189" s="26">
        <f t="shared" si="14"/>
        <v>0</v>
      </c>
      <c r="BK189" s="26">
        <f t="shared" si="14"/>
        <v>0</v>
      </c>
      <c r="BL189" s="26">
        <f t="shared" si="14"/>
        <v>0</v>
      </c>
      <c r="BM189" s="26">
        <f t="shared" si="14"/>
        <v>0</v>
      </c>
      <c r="BN189" s="26">
        <f t="shared" si="14"/>
        <v>0</v>
      </c>
      <c r="BO189" s="26">
        <f t="shared" si="14"/>
        <v>0</v>
      </c>
      <c r="BP189" s="26">
        <f t="shared" si="14"/>
        <v>0</v>
      </c>
      <c r="BQ189" s="26">
        <f t="shared" si="14"/>
        <v>0</v>
      </c>
      <c r="BR189" s="26">
        <f t="shared" si="14"/>
        <v>0</v>
      </c>
      <c r="BS189" s="26">
        <f t="shared" si="14"/>
        <v>0</v>
      </c>
      <c r="BT189" s="26">
        <f t="shared" si="15"/>
        <v>0</v>
      </c>
      <c r="BU189" s="26">
        <f t="shared" si="15"/>
        <v>0</v>
      </c>
      <c r="BV189" s="26">
        <f t="shared" si="15"/>
        <v>0</v>
      </c>
      <c r="BW189" s="26">
        <f t="shared" si="15"/>
        <v>0</v>
      </c>
      <c r="BX189" s="26">
        <f t="shared" si="15"/>
        <v>0</v>
      </c>
      <c r="BY189" s="26">
        <f t="shared" si="15"/>
        <v>0</v>
      </c>
      <c r="BZ189" s="26">
        <f t="shared" si="15"/>
        <v>0</v>
      </c>
      <c r="CA189" s="26">
        <f t="shared" si="15"/>
        <v>0</v>
      </c>
      <c r="CB189" s="26">
        <f t="shared" si="15"/>
        <v>0</v>
      </c>
      <c r="CC189" s="26">
        <f t="shared" si="15"/>
        <v>0</v>
      </c>
      <c r="CD189" s="26">
        <f t="shared" si="15"/>
        <v>0</v>
      </c>
      <c r="CE189" s="26">
        <f t="shared" si="15"/>
        <v>0</v>
      </c>
    </row>
    <row r="190" spans="1:83" outlineLevel="1" x14ac:dyDescent="0.2">
      <c r="A190" s="5" t="s">
        <v>280</v>
      </c>
      <c r="B190" s="26">
        <f t="shared" ref="B190:K199" si="16">IF($A190=B$169,1,0)</f>
        <v>0</v>
      </c>
      <c r="C190" s="26">
        <f t="shared" si="16"/>
        <v>0</v>
      </c>
      <c r="D190" s="26">
        <f t="shared" si="16"/>
        <v>0</v>
      </c>
      <c r="E190" s="26">
        <f t="shared" si="16"/>
        <v>0</v>
      </c>
      <c r="F190" s="26">
        <f t="shared" si="16"/>
        <v>0</v>
      </c>
      <c r="G190" s="26">
        <f t="shared" si="16"/>
        <v>0</v>
      </c>
      <c r="H190" s="26">
        <f t="shared" si="16"/>
        <v>0</v>
      </c>
      <c r="I190" s="26">
        <f t="shared" si="16"/>
        <v>0</v>
      </c>
      <c r="J190" s="26">
        <f t="shared" si="16"/>
        <v>0</v>
      </c>
      <c r="K190" s="26">
        <f t="shared" si="16"/>
        <v>0</v>
      </c>
      <c r="L190" s="26">
        <f t="shared" ref="L190:U199" si="17">IF($A190=L$169,1,0)</f>
        <v>0</v>
      </c>
      <c r="M190" s="26">
        <f t="shared" si="17"/>
        <v>0</v>
      </c>
      <c r="N190" s="26">
        <f t="shared" si="17"/>
        <v>0</v>
      </c>
      <c r="O190" s="26">
        <f t="shared" si="17"/>
        <v>0</v>
      </c>
      <c r="P190" s="26">
        <f t="shared" si="17"/>
        <v>0</v>
      </c>
      <c r="Q190" s="26">
        <f t="shared" si="17"/>
        <v>0</v>
      </c>
      <c r="R190" s="26">
        <f t="shared" si="17"/>
        <v>0</v>
      </c>
      <c r="S190" s="26">
        <f t="shared" si="17"/>
        <v>0</v>
      </c>
      <c r="T190" s="26">
        <f t="shared" si="17"/>
        <v>0</v>
      </c>
      <c r="U190" s="26">
        <f t="shared" si="17"/>
        <v>0</v>
      </c>
      <c r="V190" s="26">
        <f t="shared" ref="V190:AE199" si="18">IF($A190=V$169,1,0)</f>
        <v>1</v>
      </c>
      <c r="W190" s="26">
        <f t="shared" si="18"/>
        <v>0</v>
      </c>
      <c r="X190" s="26">
        <f t="shared" si="18"/>
        <v>0</v>
      </c>
      <c r="Y190" s="26">
        <f t="shared" si="18"/>
        <v>0</v>
      </c>
      <c r="Z190" s="26">
        <f t="shared" si="18"/>
        <v>0</v>
      </c>
      <c r="AA190" s="26">
        <f t="shared" si="18"/>
        <v>0</v>
      </c>
      <c r="AB190" s="26">
        <f t="shared" si="18"/>
        <v>0</v>
      </c>
      <c r="AC190" s="26">
        <f t="shared" si="18"/>
        <v>0</v>
      </c>
      <c r="AD190" s="26">
        <f t="shared" si="18"/>
        <v>0</v>
      </c>
      <c r="AE190" s="26">
        <f t="shared" si="18"/>
        <v>0</v>
      </c>
      <c r="AF190" s="26">
        <f t="shared" ref="AF190:AO199" si="19">IF($A190=AF$169,1,0)</f>
        <v>0</v>
      </c>
      <c r="AG190" s="26">
        <f t="shared" si="19"/>
        <v>0</v>
      </c>
      <c r="AH190" s="26">
        <f t="shared" si="19"/>
        <v>0</v>
      </c>
      <c r="AI190" s="26">
        <f t="shared" si="19"/>
        <v>0</v>
      </c>
      <c r="AJ190" s="26">
        <f t="shared" si="19"/>
        <v>0</v>
      </c>
      <c r="AK190" s="26">
        <f t="shared" si="19"/>
        <v>0</v>
      </c>
      <c r="AL190" s="26">
        <f t="shared" si="19"/>
        <v>0</v>
      </c>
      <c r="AM190" s="26">
        <f t="shared" si="19"/>
        <v>0</v>
      </c>
      <c r="AN190" s="26">
        <f t="shared" si="19"/>
        <v>0</v>
      </c>
      <c r="AO190" s="26">
        <f t="shared" si="19"/>
        <v>0</v>
      </c>
      <c r="AP190" s="26">
        <f t="shared" ref="AP190:AY199" si="20">IF($A190=AP$169,1,0)</f>
        <v>0</v>
      </c>
      <c r="AQ190" s="26">
        <f t="shared" si="20"/>
        <v>0</v>
      </c>
      <c r="AR190" s="26">
        <f t="shared" si="20"/>
        <v>0</v>
      </c>
      <c r="AS190" s="26">
        <f t="shared" si="20"/>
        <v>0</v>
      </c>
      <c r="AT190" s="26">
        <f t="shared" si="20"/>
        <v>0</v>
      </c>
      <c r="AU190" s="26">
        <f t="shared" si="20"/>
        <v>0</v>
      </c>
      <c r="AV190" s="26">
        <f t="shared" si="20"/>
        <v>0</v>
      </c>
      <c r="AW190" s="26">
        <f t="shared" si="20"/>
        <v>0</v>
      </c>
      <c r="AX190" s="26">
        <f t="shared" si="20"/>
        <v>0</v>
      </c>
      <c r="AY190" s="26">
        <f t="shared" si="20"/>
        <v>0</v>
      </c>
      <c r="AZ190" s="26">
        <f t="shared" ref="AZ190:BI199" si="21">IF($A190=AZ$169,1,0)</f>
        <v>0</v>
      </c>
      <c r="BA190" s="26">
        <f t="shared" si="21"/>
        <v>0</v>
      </c>
      <c r="BB190" s="26">
        <f t="shared" si="21"/>
        <v>0</v>
      </c>
      <c r="BC190" s="26">
        <f t="shared" si="21"/>
        <v>0</v>
      </c>
      <c r="BD190" s="26">
        <f t="shared" si="21"/>
        <v>0</v>
      </c>
      <c r="BE190" s="26">
        <f t="shared" si="21"/>
        <v>0</v>
      </c>
      <c r="BF190" s="26">
        <f t="shared" si="21"/>
        <v>0</v>
      </c>
      <c r="BG190" s="26">
        <f t="shared" si="21"/>
        <v>0</v>
      </c>
      <c r="BH190" s="26">
        <f t="shared" si="21"/>
        <v>0</v>
      </c>
      <c r="BI190" s="26">
        <f t="shared" si="21"/>
        <v>0</v>
      </c>
      <c r="BJ190" s="26">
        <f t="shared" ref="BJ190:BS199" si="22">IF($A190=BJ$169,1,0)</f>
        <v>0</v>
      </c>
      <c r="BK190" s="26">
        <f t="shared" si="22"/>
        <v>0</v>
      </c>
      <c r="BL190" s="26">
        <f t="shared" si="22"/>
        <v>0</v>
      </c>
      <c r="BM190" s="26">
        <f t="shared" si="22"/>
        <v>0</v>
      </c>
      <c r="BN190" s="26">
        <f t="shared" si="22"/>
        <v>0</v>
      </c>
      <c r="BO190" s="26">
        <f t="shared" si="22"/>
        <v>0</v>
      </c>
      <c r="BP190" s="26">
        <f t="shared" si="22"/>
        <v>0</v>
      </c>
      <c r="BQ190" s="26">
        <f t="shared" si="22"/>
        <v>0</v>
      </c>
      <c r="BR190" s="26">
        <f t="shared" si="22"/>
        <v>0</v>
      </c>
      <c r="BS190" s="26">
        <f t="shared" si="22"/>
        <v>0</v>
      </c>
      <c r="BT190" s="26">
        <f t="shared" ref="BT190:CE199" si="23">IF($A190=BT$169,1,0)</f>
        <v>0</v>
      </c>
      <c r="BU190" s="26">
        <f t="shared" si="23"/>
        <v>0</v>
      </c>
      <c r="BV190" s="26">
        <f t="shared" si="23"/>
        <v>0</v>
      </c>
      <c r="BW190" s="26">
        <f t="shared" si="23"/>
        <v>0</v>
      </c>
      <c r="BX190" s="26">
        <f t="shared" si="23"/>
        <v>0</v>
      </c>
      <c r="BY190" s="26">
        <f t="shared" si="23"/>
        <v>0</v>
      </c>
      <c r="BZ190" s="26">
        <f t="shared" si="23"/>
        <v>0</v>
      </c>
      <c r="CA190" s="26">
        <f t="shared" si="23"/>
        <v>0</v>
      </c>
      <c r="CB190" s="26">
        <f t="shared" si="23"/>
        <v>0</v>
      </c>
      <c r="CC190" s="26">
        <f t="shared" si="23"/>
        <v>0</v>
      </c>
      <c r="CD190" s="26">
        <f t="shared" si="23"/>
        <v>0</v>
      </c>
      <c r="CE190" s="26">
        <f t="shared" si="23"/>
        <v>0</v>
      </c>
    </row>
    <row r="191" spans="1:83" outlineLevel="1" x14ac:dyDescent="0.2">
      <c r="A191" s="5" t="s">
        <v>281</v>
      </c>
      <c r="B191" s="26">
        <f t="shared" si="16"/>
        <v>0</v>
      </c>
      <c r="C191" s="26">
        <f t="shared" si="16"/>
        <v>0</v>
      </c>
      <c r="D191" s="26">
        <f t="shared" si="16"/>
        <v>0</v>
      </c>
      <c r="E191" s="26">
        <f t="shared" si="16"/>
        <v>0</v>
      </c>
      <c r="F191" s="26">
        <f t="shared" si="16"/>
        <v>0</v>
      </c>
      <c r="G191" s="26">
        <f t="shared" si="16"/>
        <v>0</v>
      </c>
      <c r="H191" s="26">
        <f t="shared" si="16"/>
        <v>0</v>
      </c>
      <c r="I191" s="26">
        <f t="shared" si="16"/>
        <v>0</v>
      </c>
      <c r="J191" s="26">
        <f t="shared" si="16"/>
        <v>0</v>
      </c>
      <c r="K191" s="26">
        <f t="shared" si="16"/>
        <v>0</v>
      </c>
      <c r="L191" s="26">
        <f t="shared" si="17"/>
        <v>0</v>
      </c>
      <c r="M191" s="26">
        <f t="shared" si="17"/>
        <v>0</v>
      </c>
      <c r="N191" s="26">
        <f t="shared" si="17"/>
        <v>0</v>
      </c>
      <c r="O191" s="26">
        <f t="shared" si="17"/>
        <v>0</v>
      </c>
      <c r="P191" s="26">
        <f t="shared" si="17"/>
        <v>0</v>
      </c>
      <c r="Q191" s="26">
        <f t="shared" si="17"/>
        <v>0</v>
      </c>
      <c r="R191" s="26">
        <f t="shared" si="17"/>
        <v>0</v>
      </c>
      <c r="S191" s="26">
        <f t="shared" si="17"/>
        <v>0</v>
      </c>
      <c r="T191" s="26">
        <f t="shared" si="17"/>
        <v>0</v>
      </c>
      <c r="U191" s="26">
        <f t="shared" si="17"/>
        <v>0</v>
      </c>
      <c r="V191" s="26">
        <f t="shared" si="18"/>
        <v>0</v>
      </c>
      <c r="W191" s="26">
        <f t="shared" si="18"/>
        <v>1</v>
      </c>
      <c r="X191" s="26">
        <f t="shared" si="18"/>
        <v>0</v>
      </c>
      <c r="Y191" s="26">
        <f t="shared" si="18"/>
        <v>0</v>
      </c>
      <c r="Z191" s="26">
        <f t="shared" si="18"/>
        <v>0</v>
      </c>
      <c r="AA191" s="26">
        <f t="shared" si="18"/>
        <v>0</v>
      </c>
      <c r="AB191" s="26">
        <f t="shared" si="18"/>
        <v>0</v>
      </c>
      <c r="AC191" s="26">
        <f t="shared" si="18"/>
        <v>0</v>
      </c>
      <c r="AD191" s="26">
        <f t="shared" si="18"/>
        <v>0</v>
      </c>
      <c r="AE191" s="26">
        <f t="shared" si="18"/>
        <v>0</v>
      </c>
      <c r="AF191" s="26">
        <f t="shared" si="19"/>
        <v>0</v>
      </c>
      <c r="AG191" s="26">
        <f t="shared" si="19"/>
        <v>0</v>
      </c>
      <c r="AH191" s="26">
        <f t="shared" si="19"/>
        <v>0</v>
      </c>
      <c r="AI191" s="26">
        <f t="shared" si="19"/>
        <v>0</v>
      </c>
      <c r="AJ191" s="26">
        <f t="shared" si="19"/>
        <v>0</v>
      </c>
      <c r="AK191" s="26">
        <f t="shared" si="19"/>
        <v>0</v>
      </c>
      <c r="AL191" s="26">
        <f t="shared" si="19"/>
        <v>0</v>
      </c>
      <c r="AM191" s="26">
        <f t="shared" si="19"/>
        <v>0</v>
      </c>
      <c r="AN191" s="26">
        <f t="shared" si="19"/>
        <v>0</v>
      </c>
      <c r="AO191" s="26">
        <f t="shared" si="19"/>
        <v>0</v>
      </c>
      <c r="AP191" s="26">
        <f t="shared" si="20"/>
        <v>0</v>
      </c>
      <c r="AQ191" s="26">
        <f t="shared" si="20"/>
        <v>0</v>
      </c>
      <c r="AR191" s="26">
        <f t="shared" si="20"/>
        <v>0</v>
      </c>
      <c r="AS191" s="26">
        <f t="shared" si="20"/>
        <v>0</v>
      </c>
      <c r="AT191" s="26">
        <f t="shared" si="20"/>
        <v>0</v>
      </c>
      <c r="AU191" s="26">
        <f t="shared" si="20"/>
        <v>0</v>
      </c>
      <c r="AV191" s="26">
        <f t="shared" si="20"/>
        <v>0</v>
      </c>
      <c r="AW191" s="26">
        <f t="shared" si="20"/>
        <v>0</v>
      </c>
      <c r="AX191" s="26">
        <f t="shared" si="20"/>
        <v>0</v>
      </c>
      <c r="AY191" s="26">
        <f t="shared" si="20"/>
        <v>0</v>
      </c>
      <c r="AZ191" s="26">
        <f t="shared" si="21"/>
        <v>0</v>
      </c>
      <c r="BA191" s="26">
        <f t="shared" si="21"/>
        <v>0</v>
      </c>
      <c r="BB191" s="26">
        <f t="shared" si="21"/>
        <v>0</v>
      </c>
      <c r="BC191" s="26">
        <f t="shared" si="21"/>
        <v>0</v>
      </c>
      <c r="BD191" s="26">
        <f t="shared" si="21"/>
        <v>0</v>
      </c>
      <c r="BE191" s="26">
        <f t="shared" si="21"/>
        <v>0</v>
      </c>
      <c r="BF191" s="26">
        <f t="shared" si="21"/>
        <v>0</v>
      </c>
      <c r="BG191" s="26">
        <f t="shared" si="21"/>
        <v>0</v>
      </c>
      <c r="BH191" s="26">
        <f t="shared" si="21"/>
        <v>0</v>
      </c>
      <c r="BI191" s="26">
        <f t="shared" si="21"/>
        <v>0</v>
      </c>
      <c r="BJ191" s="26">
        <f t="shared" si="22"/>
        <v>0</v>
      </c>
      <c r="BK191" s="26">
        <f t="shared" si="22"/>
        <v>0</v>
      </c>
      <c r="BL191" s="26">
        <f t="shared" si="22"/>
        <v>0</v>
      </c>
      <c r="BM191" s="26">
        <f t="shared" si="22"/>
        <v>0</v>
      </c>
      <c r="BN191" s="26">
        <f t="shared" si="22"/>
        <v>0</v>
      </c>
      <c r="BO191" s="26">
        <f t="shared" si="22"/>
        <v>0</v>
      </c>
      <c r="BP191" s="26">
        <f t="shared" si="22"/>
        <v>0</v>
      </c>
      <c r="BQ191" s="26">
        <f t="shared" si="22"/>
        <v>0</v>
      </c>
      <c r="BR191" s="26">
        <f t="shared" si="22"/>
        <v>0</v>
      </c>
      <c r="BS191" s="26">
        <f t="shared" si="22"/>
        <v>0</v>
      </c>
      <c r="BT191" s="26">
        <f t="shared" si="23"/>
        <v>0</v>
      </c>
      <c r="BU191" s="26">
        <f t="shared" si="23"/>
        <v>0</v>
      </c>
      <c r="BV191" s="26">
        <f t="shared" si="23"/>
        <v>0</v>
      </c>
      <c r="BW191" s="26">
        <f t="shared" si="23"/>
        <v>0</v>
      </c>
      <c r="BX191" s="26">
        <f t="shared" si="23"/>
        <v>0</v>
      </c>
      <c r="BY191" s="26">
        <f t="shared" si="23"/>
        <v>0</v>
      </c>
      <c r="BZ191" s="26">
        <f t="shared" si="23"/>
        <v>0</v>
      </c>
      <c r="CA191" s="26">
        <f t="shared" si="23"/>
        <v>0</v>
      </c>
      <c r="CB191" s="26">
        <f t="shared" si="23"/>
        <v>0</v>
      </c>
      <c r="CC191" s="26">
        <f t="shared" si="23"/>
        <v>0</v>
      </c>
      <c r="CD191" s="26">
        <f t="shared" si="23"/>
        <v>0</v>
      </c>
      <c r="CE191" s="26">
        <f t="shared" si="23"/>
        <v>0</v>
      </c>
    </row>
    <row r="192" spans="1:83" outlineLevel="1" x14ac:dyDescent="0.2">
      <c r="A192" s="5" t="s">
        <v>282</v>
      </c>
      <c r="B192" s="26">
        <f t="shared" si="16"/>
        <v>0</v>
      </c>
      <c r="C192" s="26">
        <f t="shared" si="16"/>
        <v>0</v>
      </c>
      <c r="D192" s="26">
        <f t="shared" si="16"/>
        <v>0</v>
      </c>
      <c r="E192" s="26">
        <f t="shared" si="16"/>
        <v>0</v>
      </c>
      <c r="F192" s="26">
        <f t="shared" si="16"/>
        <v>0</v>
      </c>
      <c r="G192" s="26">
        <f t="shared" si="16"/>
        <v>0</v>
      </c>
      <c r="H192" s="26">
        <f t="shared" si="16"/>
        <v>0</v>
      </c>
      <c r="I192" s="26">
        <f t="shared" si="16"/>
        <v>0</v>
      </c>
      <c r="J192" s="26">
        <f t="shared" si="16"/>
        <v>0</v>
      </c>
      <c r="K192" s="26">
        <f t="shared" si="16"/>
        <v>0</v>
      </c>
      <c r="L192" s="26">
        <f t="shared" si="17"/>
        <v>0</v>
      </c>
      <c r="M192" s="26">
        <f t="shared" si="17"/>
        <v>0</v>
      </c>
      <c r="N192" s="26">
        <f t="shared" si="17"/>
        <v>0</v>
      </c>
      <c r="O192" s="26">
        <f t="shared" si="17"/>
        <v>0</v>
      </c>
      <c r="P192" s="26">
        <f t="shared" si="17"/>
        <v>0</v>
      </c>
      <c r="Q192" s="26">
        <f t="shared" si="17"/>
        <v>0</v>
      </c>
      <c r="R192" s="26">
        <f t="shared" si="17"/>
        <v>0</v>
      </c>
      <c r="S192" s="26">
        <f t="shared" si="17"/>
        <v>0</v>
      </c>
      <c r="T192" s="26">
        <f t="shared" si="17"/>
        <v>0</v>
      </c>
      <c r="U192" s="26">
        <f t="shared" si="17"/>
        <v>0</v>
      </c>
      <c r="V192" s="26">
        <f t="shared" si="18"/>
        <v>0</v>
      </c>
      <c r="W192" s="26">
        <f t="shared" si="18"/>
        <v>0</v>
      </c>
      <c r="X192" s="26">
        <f t="shared" si="18"/>
        <v>1</v>
      </c>
      <c r="Y192" s="26">
        <f t="shared" si="18"/>
        <v>0</v>
      </c>
      <c r="Z192" s="26">
        <f t="shared" si="18"/>
        <v>0</v>
      </c>
      <c r="AA192" s="26">
        <f t="shared" si="18"/>
        <v>0</v>
      </c>
      <c r="AB192" s="26">
        <f t="shared" si="18"/>
        <v>0</v>
      </c>
      <c r="AC192" s="26">
        <f t="shared" si="18"/>
        <v>0</v>
      </c>
      <c r="AD192" s="26">
        <f t="shared" si="18"/>
        <v>0</v>
      </c>
      <c r="AE192" s="26">
        <f t="shared" si="18"/>
        <v>0</v>
      </c>
      <c r="AF192" s="26">
        <f t="shared" si="19"/>
        <v>0</v>
      </c>
      <c r="AG192" s="26">
        <f t="shared" si="19"/>
        <v>0</v>
      </c>
      <c r="AH192" s="26">
        <f t="shared" si="19"/>
        <v>0</v>
      </c>
      <c r="AI192" s="26">
        <f t="shared" si="19"/>
        <v>0</v>
      </c>
      <c r="AJ192" s="26">
        <f t="shared" si="19"/>
        <v>0</v>
      </c>
      <c r="AK192" s="26">
        <f t="shared" si="19"/>
        <v>0</v>
      </c>
      <c r="AL192" s="26">
        <f t="shared" si="19"/>
        <v>0</v>
      </c>
      <c r="AM192" s="26">
        <f t="shared" si="19"/>
        <v>0</v>
      </c>
      <c r="AN192" s="26">
        <f t="shared" si="19"/>
        <v>0</v>
      </c>
      <c r="AO192" s="26">
        <f t="shared" si="19"/>
        <v>0</v>
      </c>
      <c r="AP192" s="26">
        <f t="shared" si="20"/>
        <v>0</v>
      </c>
      <c r="AQ192" s="26">
        <f t="shared" si="20"/>
        <v>0</v>
      </c>
      <c r="AR192" s="26">
        <f t="shared" si="20"/>
        <v>0</v>
      </c>
      <c r="AS192" s="26">
        <f t="shared" si="20"/>
        <v>0</v>
      </c>
      <c r="AT192" s="26">
        <f t="shared" si="20"/>
        <v>0</v>
      </c>
      <c r="AU192" s="26">
        <f t="shared" si="20"/>
        <v>0</v>
      </c>
      <c r="AV192" s="26">
        <f t="shared" si="20"/>
        <v>0</v>
      </c>
      <c r="AW192" s="26">
        <f t="shared" si="20"/>
        <v>0</v>
      </c>
      <c r="AX192" s="26">
        <f t="shared" si="20"/>
        <v>0</v>
      </c>
      <c r="AY192" s="26">
        <f t="shared" si="20"/>
        <v>0</v>
      </c>
      <c r="AZ192" s="26">
        <f t="shared" si="21"/>
        <v>0</v>
      </c>
      <c r="BA192" s="26">
        <f t="shared" si="21"/>
        <v>0</v>
      </c>
      <c r="BB192" s="26">
        <f t="shared" si="21"/>
        <v>0</v>
      </c>
      <c r="BC192" s="26">
        <f t="shared" si="21"/>
        <v>0</v>
      </c>
      <c r="BD192" s="26">
        <f t="shared" si="21"/>
        <v>0</v>
      </c>
      <c r="BE192" s="26">
        <f t="shared" si="21"/>
        <v>0</v>
      </c>
      <c r="BF192" s="26">
        <f t="shared" si="21"/>
        <v>0</v>
      </c>
      <c r="BG192" s="26">
        <f t="shared" si="21"/>
        <v>0</v>
      </c>
      <c r="BH192" s="26">
        <f t="shared" si="21"/>
        <v>0</v>
      </c>
      <c r="BI192" s="26">
        <f t="shared" si="21"/>
        <v>0</v>
      </c>
      <c r="BJ192" s="26">
        <f t="shared" si="22"/>
        <v>0</v>
      </c>
      <c r="BK192" s="26">
        <f t="shared" si="22"/>
        <v>0</v>
      </c>
      <c r="BL192" s="26">
        <f t="shared" si="22"/>
        <v>0</v>
      </c>
      <c r="BM192" s="26">
        <f t="shared" si="22"/>
        <v>0</v>
      </c>
      <c r="BN192" s="26">
        <f t="shared" si="22"/>
        <v>0</v>
      </c>
      <c r="BO192" s="26">
        <f t="shared" si="22"/>
        <v>0</v>
      </c>
      <c r="BP192" s="26">
        <f t="shared" si="22"/>
        <v>0</v>
      </c>
      <c r="BQ192" s="26">
        <f t="shared" si="22"/>
        <v>0</v>
      </c>
      <c r="BR192" s="26">
        <f t="shared" si="22"/>
        <v>0</v>
      </c>
      <c r="BS192" s="26">
        <f t="shared" si="22"/>
        <v>0</v>
      </c>
      <c r="BT192" s="26">
        <f t="shared" si="23"/>
        <v>0</v>
      </c>
      <c r="BU192" s="26">
        <f t="shared" si="23"/>
        <v>0</v>
      </c>
      <c r="BV192" s="26">
        <f t="shared" si="23"/>
        <v>0</v>
      </c>
      <c r="BW192" s="26">
        <f t="shared" si="23"/>
        <v>0</v>
      </c>
      <c r="BX192" s="26">
        <f t="shared" si="23"/>
        <v>0</v>
      </c>
      <c r="BY192" s="26">
        <f t="shared" si="23"/>
        <v>0</v>
      </c>
      <c r="BZ192" s="26">
        <f t="shared" si="23"/>
        <v>0</v>
      </c>
      <c r="CA192" s="26">
        <f t="shared" si="23"/>
        <v>0</v>
      </c>
      <c r="CB192" s="26">
        <f t="shared" si="23"/>
        <v>0</v>
      </c>
      <c r="CC192" s="26">
        <f t="shared" si="23"/>
        <v>0</v>
      </c>
      <c r="CD192" s="26">
        <f t="shared" si="23"/>
        <v>0</v>
      </c>
      <c r="CE192" s="26">
        <f t="shared" si="23"/>
        <v>0</v>
      </c>
    </row>
    <row r="193" spans="1:83" outlineLevel="1" x14ac:dyDescent="0.2">
      <c r="A193" s="5" t="s">
        <v>283</v>
      </c>
      <c r="B193" s="26">
        <f t="shared" si="16"/>
        <v>0</v>
      </c>
      <c r="C193" s="26">
        <f t="shared" si="16"/>
        <v>0</v>
      </c>
      <c r="D193" s="26">
        <f t="shared" si="16"/>
        <v>0</v>
      </c>
      <c r="E193" s="26">
        <f t="shared" si="16"/>
        <v>0</v>
      </c>
      <c r="F193" s="26">
        <f t="shared" si="16"/>
        <v>0</v>
      </c>
      <c r="G193" s="26">
        <f t="shared" si="16"/>
        <v>0</v>
      </c>
      <c r="H193" s="26">
        <f t="shared" si="16"/>
        <v>0</v>
      </c>
      <c r="I193" s="26">
        <f t="shared" si="16"/>
        <v>0</v>
      </c>
      <c r="J193" s="26">
        <f t="shared" si="16"/>
        <v>0</v>
      </c>
      <c r="K193" s="26">
        <f t="shared" si="16"/>
        <v>0</v>
      </c>
      <c r="L193" s="26">
        <f t="shared" si="17"/>
        <v>0</v>
      </c>
      <c r="M193" s="26">
        <f t="shared" si="17"/>
        <v>0</v>
      </c>
      <c r="N193" s="26">
        <f t="shared" si="17"/>
        <v>0</v>
      </c>
      <c r="O193" s="26">
        <f t="shared" si="17"/>
        <v>0</v>
      </c>
      <c r="P193" s="26">
        <f t="shared" si="17"/>
        <v>0</v>
      </c>
      <c r="Q193" s="26">
        <f t="shared" si="17"/>
        <v>0</v>
      </c>
      <c r="R193" s="26">
        <f t="shared" si="17"/>
        <v>0</v>
      </c>
      <c r="S193" s="26">
        <f t="shared" si="17"/>
        <v>0</v>
      </c>
      <c r="T193" s="26">
        <f t="shared" si="17"/>
        <v>0</v>
      </c>
      <c r="U193" s="26">
        <f t="shared" si="17"/>
        <v>0</v>
      </c>
      <c r="V193" s="26">
        <f t="shared" si="18"/>
        <v>0</v>
      </c>
      <c r="W193" s="26">
        <f t="shared" si="18"/>
        <v>0</v>
      </c>
      <c r="X193" s="26">
        <f t="shared" si="18"/>
        <v>0</v>
      </c>
      <c r="Y193" s="26">
        <f t="shared" si="18"/>
        <v>1</v>
      </c>
      <c r="Z193" s="26">
        <f t="shared" si="18"/>
        <v>0</v>
      </c>
      <c r="AA193" s="26">
        <f t="shared" si="18"/>
        <v>0</v>
      </c>
      <c r="AB193" s="26">
        <f t="shared" si="18"/>
        <v>0</v>
      </c>
      <c r="AC193" s="26">
        <f t="shared" si="18"/>
        <v>0</v>
      </c>
      <c r="AD193" s="26">
        <f t="shared" si="18"/>
        <v>0</v>
      </c>
      <c r="AE193" s="26">
        <f t="shared" si="18"/>
        <v>0</v>
      </c>
      <c r="AF193" s="26">
        <f t="shared" si="19"/>
        <v>0</v>
      </c>
      <c r="AG193" s="26">
        <f t="shared" si="19"/>
        <v>0</v>
      </c>
      <c r="AH193" s="26">
        <f t="shared" si="19"/>
        <v>0</v>
      </c>
      <c r="AI193" s="26">
        <f t="shared" si="19"/>
        <v>0</v>
      </c>
      <c r="AJ193" s="26">
        <f t="shared" si="19"/>
        <v>0</v>
      </c>
      <c r="AK193" s="26">
        <f t="shared" si="19"/>
        <v>0</v>
      </c>
      <c r="AL193" s="26">
        <f t="shared" si="19"/>
        <v>0</v>
      </c>
      <c r="AM193" s="26">
        <f t="shared" si="19"/>
        <v>0</v>
      </c>
      <c r="AN193" s="26">
        <f t="shared" si="19"/>
        <v>0</v>
      </c>
      <c r="AO193" s="26">
        <f t="shared" si="19"/>
        <v>0</v>
      </c>
      <c r="AP193" s="26">
        <f t="shared" si="20"/>
        <v>0</v>
      </c>
      <c r="AQ193" s="26">
        <f t="shared" si="20"/>
        <v>0</v>
      </c>
      <c r="AR193" s="26">
        <f t="shared" si="20"/>
        <v>0</v>
      </c>
      <c r="AS193" s="26">
        <f t="shared" si="20"/>
        <v>0</v>
      </c>
      <c r="AT193" s="26">
        <f t="shared" si="20"/>
        <v>0</v>
      </c>
      <c r="AU193" s="26">
        <f t="shared" si="20"/>
        <v>0</v>
      </c>
      <c r="AV193" s="26">
        <f t="shared" si="20"/>
        <v>0</v>
      </c>
      <c r="AW193" s="26">
        <f t="shared" si="20"/>
        <v>0</v>
      </c>
      <c r="AX193" s="26">
        <f t="shared" si="20"/>
        <v>0</v>
      </c>
      <c r="AY193" s="26">
        <f t="shared" si="20"/>
        <v>0</v>
      </c>
      <c r="AZ193" s="26">
        <f t="shared" si="21"/>
        <v>0</v>
      </c>
      <c r="BA193" s="26">
        <f t="shared" si="21"/>
        <v>0</v>
      </c>
      <c r="BB193" s="26">
        <f t="shared" si="21"/>
        <v>0</v>
      </c>
      <c r="BC193" s="26">
        <f t="shared" si="21"/>
        <v>0</v>
      </c>
      <c r="BD193" s="26">
        <f t="shared" si="21"/>
        <v>0</v>
      </c>
      <c r="BE193" s="26">
        <f t="shared" si="21"/>
        <v>0</v>
      </c>
      <c r="BF193" s="26">
        <f t="shared" si="21"/>
        <v>0</v>
      </c>
      <c r="BG193" s="26">
        <f t="shared" si="21"/>
        <v>0</v>
      </c>
      <c r="BH193" s="26">
        <f t="shared" si="21"/>
        <v>0</v>
      </c>
      <c r="BI193" s="26">
        <f t="shared" si="21"/>
        <v>0</v>
      </c>
      <c r="BJ193" s="26">
        <f t="shared" si="22"/>
        <v>0</v>
      </c>
      <c r="BK193" s="26">
        <f t="shared" si="22"/>
        <v>0</v>
      </c>
      <c r="BL193" s="26">
        <f t="shared" si="22"/>
        <v>0</v>
      </c>
      <c r="BM193" s="26">
        <f t="shared" si="22"/>
        <v>0</v>
      </c>
      <c r="BN193" s="26">
        <f t="shared" si="22"/>
        <v>0</v>
      </c>
      <c r="BO193" s="26">
        <f t="shared" si="22"/>
        <v>0</v>
      </c>
      <c r="BP193" s="26">
        <f t="shared" si="22"/>
        <v>0</v>
      </c>
      <c r="BQ193" s="26">
        <f t="shared" si="22"/>
        <v>0</v>
      </c>
      <c r="BR193" s="26">
        <f t="shared" si="22"/>
        <v>0</v>
      </c>
      <c r="BS193" s="26">
        <f t="shared" si="22"/>
        <v>0</v>
      </c>
      <c r="BT193" s="26">
        <f t="shared" si="23"/>
        <v>0</v>
      </c>
      <c r="BU193" s="26">
        <f t="shared" si="23"/>
        <v>0</v>
      </c>
      <c r="BV193" s="26">
        <f t="shared" si="23"/>
        <v>0</v>
      </c>
      <c r="BW193" s="26">
        <f t="shared" si="23"/>
        <v>0</v>
      </c>
      <c r="BX193" s="26">
        <f t="shared" si="23"/>
        <v>0</v>
      </c>
      <c r="BY193" s="26">
        <f t="shared" si="23"/>
        <v>0</v>
      </c>
      <c r="BZ193" s="26">
        <f t="shared" si="23"/>
        <v>0</v>
      </c>
      <c r="CA193" s="26">
        <f t="shared" si="23"/>
        <v>0</v>
      </c>
      <c r="CB193" s="26">
        <f t="shared" si="23"/>
        <v>0</v>
      </c>
      <c r="CC193" s="26">
        <f t="shared" si="23"/>
        <v>0</v>
      </c>
      <c r="CD193" s="26">
        <f t="shared" si="23"/>
        <v>0</v>
      </c>
      <c r="CE193" s="26">
        <f t="shared" si="23"/>
        <v>0</v>
      </c>
    </row>
    <row r="194" spans="1:83" outlineLevel="1" x14ac:dyDescent="0.2">
      <c r="A194" s="5" t="s">
        <v>284</v>
      </c>
      <c r="B194" s="26">
        <f t="shared" si="16"/>
        <v>0</v>
      </c>
      <c r="C194" s="26">
        <f t="shared" si="16"/>
        <v>0</v>
      </c>
      <c r="D194" s="26">
        <f t="shared" si="16"/>
        <v>0</v>
      </c>
      <c r="E194" s="26">
        <f t="shared" si="16"/>
        <v>0</v>
      </c>
      <c r="F194" s="26">
        <f t="shared" si="16"/>
        <v>0</v>
      </c>
      <c r="G194" s="26">
        <f t="shared" si="16"/>
        <v>0</v>
      </c>
      <c r="H194" s="26">
        <f t="shared" si="16"/>
        <v>0</v>
      </c>
      <c r="I194" s="26">
        <f t="shared" si="16"/>
        <v>0</v>
      </c>
      <c r="J194" s="26">
        <f t="shared" si="16"/>
        <v>0</v>
      </c>
      <c r="K194" s="26">
        <f t="shared" si="16"/>
        <v>0</v>
      </c>
      <c r="L194" s="26">
        <f t="shared" si="17"/>
        <v>0</v>
      </c>
      <c r="M194" s="26">
        <f t="shared" si="17"/>
        <v>0</v>
      </c>
      <c r="N194" s="26">
        <f t="shared" si="17"/>
        <v>0</v>
      </c>
      <c r="O194" s="26">
        <f t="shared" si="17"/>
        <v>0</v>
      </c>
      <c r="P194" s="26">
        <f t="shared" si="17"/>
        <v>0</v>
      </c>
      <c r="Q194" s="26">
        <f t="shared" si="17"/>
        <v>0</v>
      </c>
      <c r="R194" s="26">
        <f t="shared" si="17"/>
        <v>0</v>
      </c>
      <c r="S194" s="26">
        <f t="shared" si="17"/>
        <v>0</v>
      </c>
      <c r="T194" s="26">
        <f t="shared" si="17"/>
        <v>0</v>
      </c>
      <c r="U194" s="26">
        <f t="shared" si="17"/>
        <v>0</v>
      </c>
      <c r="V194" s="26">
        <f t="shared" si="18"/>
        <v>0</v>
      </c>
      <c r="W194" s="26">
        <f t="shared" si="18"/>
        <v>0</v>
      </c>
      <c r="X194" s="26">
        <f t="shared" si="18"/>
        <v>0</v>
      </c>
      <c r="Y194" s="26">
        <f t="shared" si="18"/>
        <v>0</v>
      </c>
      <c r="Z194" s="26">
        <f t="shared" si="18"/>
        <v>1</v>
      </c>
      <c r="AA194" s="26">
        <f t="shared" si="18"/>
        <v>0</v>
      </c>
      <c r="AB194" s="26">
        <f t="shared" si="18"/>
        <v>0</v>
      </c>
      <c r="AC194" s="26">
        <f t="shared" si="18"/>
        <v>0</v>
      </c>
      <c r="AD194" s="26">
        <f t="shared" si="18"/>
        <v>0</v>
      </c>
      <c r="AE194" s="26">
        <f t="shared" si="18"/>
        <v>0</v>
      </c>
      <c r="AF194" s="26">
        <f t="shared" si="19"/>
        <v>0</v>
      </c>
      <c r="AG194" s="26">
        <f t="shared" si="19"/>
        <v>0</v>
      </c>
      <c r="AH194" s="26">
        <f t="shared" si="19"/>
        <v>0</v>
      </c>
      <c r="AI194" s="26">
        <f t="shared" si="19"/>
        <v>0</v>
      </c>
      <c r="AJ194" s="26">
        <f t="shared" si="19"/>
        <v>0</v>
      </c>
      <c r="AK194" s="26">
        <f t="shared" si="19"/>
        <v>0</v>
      </c>
      <c r="AL194" s="26">
        <f t="shared" si="19"/>
        <v>0</v>
      </c>
      <c r="AM194" s="26">
        <f t="shared" si="19"/>
        <v>0</v>
      </c>
      <c r="AN194" s="26">
        <f t="shared" si="19"/>
        <v>0</v>
      </c>
      <c r="AO194" s="26">
        <f t="shared" si="19"/>
        <v>0</v>
      </c>
      <c r="AP194" s="26">
        <f t="shared" si="20"/>
        <v>0</v>
      </c>
      <c r="AQ194" s="26">
        <f t="shared" si="20"/>
        <v>0</v>
      </c>
      <c r="AR194" s="26">
        <f t="shared" si="20"/>
        <v>0</v>
      </c>
      <c r="AS194" s="26">
        <f t="shared" si="20"/>
        <v>0</v>
      </c>
      <c r="AT194" s="26">
        <f t="shared" si="20"/>
        <v>0</v>
      </c>
      <c r="AU194" s="26">
        <f t="shared" si="20"/>
        <v>0</v>
      </c>
      <c r="AV194" s="26">
        <f t="shared" si="20"/>
        <v>0</v>
      </c>
      <c r="AW194" s="26">
        <f t="shared" si="20"/>
        <v>0</v>
      </c>
      <c r="AX194" s="26">
        <f t="shared" si="20"/>
        <v>0</v>
      </c>
      <c r="AY194" s="26">
        <f t="shared" si="20"/>
        <v>0</v>
      </c>
      <c r="AZ194" s="26">
        <f t="shared" si="21"/>
        <v>0</v>
      </c>
      <c r="BA194" s="26">
        <f t="shared" si="21"/>
        <v>0</v>
      </c>
      <c r="BB194" s="26">
        <f t="shared" si="21"/>
        <v>0</v>
      </c>
      <c r="BC194" s="26">
        <f t="shared" si="21"/>
        <v>0</v>
      </c>
      <c r="BD194" s="26">
        <f t="shared" si="21"/>
        <v>0</v>
      </c>
      <c r="BE194" s="26">
        <f t="shared" si="21"/>
        <v>0</v>
      </c>
      <c r="BF194" s="26">
        <f t="shared" si="21"/>
        <v>0</v>
      </c>
      <c r="BG194" s="26">
        <f t="shared" si="21"/>
        <v>0</v>
      </c>
      <c r="BH194" s="26">
        <f t="shared" si="21"/>
        <v>0</v>
      </c>
      <c r="BI194" s="26">
        <f t="shared" si="21"/>
        <v>0</v>
      </c>
      <c r="BJ194" s="26">
        <f t="shared" si="22"/>
        <v>0</v>
      </c>
      <c r="BK194" s="26">
        <f t="shared" si="22"/>
        <v>0</v>
      </c>
      <c r="BL194" s="26">
        <f t="shared" si="22"/>
        <v>0</v>
      </c>
      <c r="BM194" s="26">
        <f t="shared" si="22"/>
        <v>0</v>
      </c>
      <c r="BN194" s="26">
        <f t="shared" si="22"/>
        <v>0</v>
      </c>
      <c r="BO194" s="26">
        <f t="shared" si="22"/>
        <v>0</v>
      </c>
      <c r="BP194" s="26">
        <f t="shared" si="22"/>
        <v>0</v>
      </c>
      <c r="BQ194" s="26">
        <f t="shared" si="22"/>
        <v>0</v>
      </c>
      <c r="BR194" s="26">
        <f t="shared" si="22"/>
        <v>0</v>
      </c>
      <c r="BS194" s="26">
        <f t="shared" si="22"/>
        <v>0</v>
      </c>
      <c r="BT194" s="26">
        <f t="shared" si="23"/>
        <v>0</v>
      </c>
      <c r="BU194" s="26">
        <f t="shared" si="23"/>
        <v>0</v>
      </c>
      <c r="BV194" s="26">
        <f t="shared" si="23"/>
        <v>0</v>
      </c>
      <c r="BW194" s="26">
        <f t="shared" si="23"/>
        <v>0</v>
      </c>
      <c r="BX194" s="26">
        <f t="shared" si="23"/>
        <v>0</v>
      </c>
      <c r="BY194" s="26">
        <f t="shared" si="23"/>
        <v>0</v>
      </c>
      <c r="BZ194" s="26">
        <f t="shared" si="23"/>
        <v>0</v>
      </c>
      <c r="CA194" s="26">
        <f t="shared" si="23"/>
        <v>0</v>
      </c>
      <c r="CB194" s="26">
        <f t="shared" si="23"/>
        <v>0</v>
      </c>
      <c r="CC194" s="26">
        <f t="shared" si="23"/>
        <v>0</v>
      </c>
      <c r="CD194" s="26">
        <f t="shared" si="23"/>
        <v>0</v>
      </c>
      <c r="CE194" s="26">
        <f t="shared" si="23"/>
        <v>0</v>
      </c>
    </row>
    <row r="195" spans="1:83" outlineLevel="1" x14ac:dyDescent="0.2">
      <c r="A195" s="5" t="s">
        <v>285</v>
      </c>
      <c r="B195" s="26">
        <f t="shared" si="16"/>
        <v>0</v>
      </c>
      <c r="C195" s="26">
        <f t="shared" si="16"/>
        <v>0</v>
      </c>
      <c r="D195" s="26">
        <f t="shared" si="16"/>
        <v>0</v>
      </c>
      <c r="E195" s="26">
        <f t="shared" si="16"/>
        <v>0</v>
      </c>
      <c r="F195" s="26">
        <f t="shared" si="16"/>
        <v>0</v>
      </c>
      <c r="G195" s="26">
        <f t="shared" si="16"/>
        <v>0</v>
      </c>
      <c r="H195" s="26">
        <f t="shared" si="16"/>
        <v>0</v>
      </c>
      <c r="I195" s="26">
        <f t="shared" si="16"/>
        <v>0</v>
      </c>
      <c r="J195" s="26">
        <f t="shared" si="16"/>
        <v>0</v>
      </c>
      <c r="K195" s="26">
        <f t="shared" si="16"/>
        <v>0</v>
      </c>
      <c r="L195" s="26">
        <f t="shared" si="17"/>
        <v>0</v>
      </c>
      <c r="M195" s="26">
        <f t="shared" si="17"/>
        <v>0</v>
      </c>
      <c r="N195" s="26">
        <f t="shared" si="17"/>
        <v>0</v>
      </c>
      <c r="O195" s="26">
        <f t="shared" si="17"/>
        <v>0</v>
      </c>
      <c r="P195" s="26">
        <f t="shared" si="17"/>
        <v>0</v>
      </c>
      <c r="Q195" s="26">
        <f t="shared" si="17"/>
        <v>0</v>
      </c>
      <c r="R195" s="26">
        <f t="shared" si="17"/>
        <v>0</v>
      </c>
      <c r="S195" s="26">
        <f t="shared" si="17"/>
        <v>0</v>
      </c>
      <c r="T195" s="26">
        <f t="shared" si="17"/>
        <v>0</v>
      </c>
      <c r="U195" s="26">
        <f t="shared" si="17"/>
        <v>0</v>
      </c>
      <c r="V195" s="26">
        <f t="shared" si="18"/>
        <v>0</v>
      </c>
      <c r="W195" s="26">
        <f t="shared" si="18"/>
        <v>0</v>
      </c>
      <c r="X195" s="26">
        <f t="shared" si="18"/>
        <v>0</v>
      </c>
      <c r="Y195" s="26">
        <f t="shared" si="18"/>
        <v>0</v>
      </c>
      <c r="Z195" s="26">
        <f t="shared" si="18"/>
        <v>0</v>
      </c>
      <c r="AA195" s="26">
        <f t="shared" si="18"/>
        <v>1</v>
      </c>
      <c r="AB195" s="26">
        <f t="shared" si="18"/>
        <v>0</v>
      </c>
      <c r="AC195" s="26">
        <f t="shared" si="18"/>
        <v>0</v>
      </c>
      <c r="AD195" s="26">
        <f t="shared" si="18"/>
        <v>0</v>
      </c>
      <c r="AE195" s="26">
        <f t="shared" si="18"/>
        <v>0</v>
      </c>
      <c r="AF195" s="26">
        <f t="shared" si="19"/>
        <v>0</v>
      </c>
      <c r="AG195" s="26">
        <f t="shared" si="19"/>
        <v>0</v>
      </c>
      <c r="AH195" s="26">
        <f t="shared" si="19"/>
        <v>0</v>
      </c>
      <c r="AI195" s="26">
        <f t="shared" si="19"/>
        <v>0</v>
      </c>
      <c r="AJ195" s="26">
        <f t="shared" si="19"/>
        <v>0</v>
      </c>
      <c r="AK195" s="26">
        <f t="shared" si="19"/>
        <v>0</v>
      </c>
      <c r="AL195" s="26">
        <f t="shared" si="19"/>
        <v>0</v>
      </c>
      <c r="AM195" s="26">
        <f t="shared" si="19"/>
        <v>0</v>
      </c>
      <c r="AN195" s="26">
        <f t="shared" si="19"/>
        <v>0</v>
      </c>
      <c r="AO195" s="26">
        <f t="shared" si="19"/>
        <v>0</v>
      </c>
      <c r="AP195" s="26">
        <f t="shared" si="20"/>
        <v>0</v>
      </c>
      <c r="AQ195" s="26">
        <f t="shared" si="20"/>
        <v>0</v>
      </c>
      <c r="AR195" s="26">
        <f t="shared" si="20"/>
        <v>0</v>
      </c>
      <c r="AS195" s="26">
        <f t="shared" si="20"/>
        <v>0</v>
      </c>
      <c r="AT195" s="26">
        <f t="shared" si="20"/>
        <v>0</v>
      </c>
      <c r="AU195" s="26">
        <f t="shared" si="20"/>
        <v>0</v>
      </c>
      <c r="AV195" s="26">
        <f t="shared" si="20"/>
        <v>0</v>
      </c>
      <c r="AW195" s="26">
        <f t="shared" si="20"/>
        <v>0</v>
      </c>
      <c r="AX195" s="26">
        <f t="shared" si="20"/>
        <v>0</v>
      </c>
      <c r="AY195" s="26">
        <f t="shared" si="20"/>
        <v>0</v>
      </c>
      <c r="AZ195" s="26">
        <f t="shared" si="21"/>
        <v>0</v>
      </c>
      <c r="BA195" s="26">
        <f t="shared" si="21"/>
        <v>0</v>
      </c>
      <c r="BB195" s="26">
        <f t="shared" si="21"/>
        <v>0</v>
      </c>
      <c r="BC195" s="26">
        <f t="shared" si="21"/>
        <v>0</v>
      </c>
      <c r="BD195" s="26">
        <f t="shared" si="21"/>
        <v>0</v>
      </c>
      <c r="BE195" s="26">
        <f t="shared" si="21"/>
        <v>0</v>
      </c>
      <c r="BF195" s="26">
        <f t="shared" si="21"/>
        <v>0</v>
      </c>
      <c r="BG195" s="26">
        <f t="shared" si="21"/>
        <v>0</v>
      </c>
      <c r="BH195" s="26">
        <f t="shared" si="21"/>
        <v>0</v>
      </c>
      <c r="BI195" s="26">
        <f t="shared" si="21"/>
        <v>0</v>
      </c>
      <c r="BJ195" s="26">
        <f t="shared" si="22"/>
        <v>0</v>
      </c>
      <c r="BK195" s="26">
        <f t="shared" si="22"/>
        <v>0</v>
      </c>
      <c r="BL195" s="26">
        <f t="shared" si="22"/>
        <v>0</v>
      </c>
      <c r="BM195" s="26">
        <f t="shared" si="22"/>
        <v>0</v>
      </c>
      <c r="BN195" s="26">
        <f t="shared" si="22"/>
        <v>0</v>
      </c>
      <c r="BO195" s="26">
        <f t="shared" si="22"/>
        <v>0</v>
      </c>
      <c r="BP195" s="26">
        <f t="shared" si="22"/>
        <v>0</v>
      </c>
      <c r="BQ195" s="26">
        <f t="shared" si="22"/>
        <v>0</v>
      </c>
      <c r="BR195" s="26">
        <f t="shared" si="22"/>
        <v>0</v>
      </c>
      <c r="BS195" s="26">
        <f t="shared" si="22"/>
        <v>0</v>
      </c>
      <c r="BT195" s="26">
        <f t="shared" si="23"/>
        <v>0</v>
      </c>
      <c r="BU195" s="26">
        <f t="shared" si="23"/>
        <v>0</v>
      </c>
      <c r="BV195" s="26">
        <f t="shared" si="23"/>
        <v>0</v>
      </c>
      <c r="BW195" s="26">
        <f t="shared" si="23"/>
        <v>0</v>
      </c>
      <c r="BX195" s="26">
        <f t="shared" si="23"/>
        <v>0</v>
      </c>
      <c r="BY195" s="26">
        <f t="shared" si="23"/>
        <v>0</v>
      </c>
      <c r="BZ195" s="26">
        <f t="shared" si="23"/>
        <v>0</v>
      </c>
      <c r="CA195" s="26">
        <f t="shared" si="23"/>
        <v>0</v>
      </c>
      <c r="CB195" s="26">
        <f t="shared" si="23"/>
        <v>0</v>
      </c>
      <c r="CC195" s="26">
        <f t="shared" si="23"/>
        <v>0</v>
      </c>
      <c r="CD195" s="26">
        <f t="shared" si="23"/>
        <v>0</v>
      </c>
      <c r="CE195" s="26">
        <f t="shared" si="23"/>
        <v>0</v>
      </c>
    </row>
    <row r="196" spans="1:83" outlineLevel="1" x14ac:dyDescent="0.2">
      <c r="A196" s="5" t="s">
        <v>286</v>
      </c>
      <c r="B196" s="26">
        <f t="shared" si="16"/>
        <v>0</v>
      </c>
      <c r="C196" s="26">
        <f t="shared" si="16"/>
        <v>0</v>
      </c>
      <c r="D196" s="26">
        <f t="shared" si="16"/>
        <v>0</v>
      </c>
      <c r="E196" s="26">
        <f t="shared" si="16"/>
        <v>0</v>
      </c>
      <c r="F196" s="26">
        <f t="shared" si="16"/>
        <v>0</v>
      </c>
      <c r="G196" s="26">
        <f t="shared" si="16"/>
        <v>0</v>
      </c>
      <c r="H196" s="26">
        <f t="shared" si="16"/>
        <v>0</v>
      </c>
      <c r="I196" s="26">
        <f t="shared" si="16"/>
        <v>0</v>
      </c>
      <c r="J196" s="26">
        <f t="shared" si="16"/>
        <v>0</v>
      </c>
      <c r="K196" s="26">
        <f t="shared" si="16"/>
        <v>0</v>
      </c>
      <c r="L196" s="26">
        <f t="shared" si="17"/>
        <v>0</v>
      </c>
      <c r="M196" s="26">
        <f t="shared" si="17"/>
        <v>0</v>
      </c>
      <c r="N196" s="26">
        <f t="shared" si="17"/>
        <v>0</v>
      </c>
      <c r="O196" s="26">
        <f t="shared" si="17"/>
        <v>0</v>
      </c>
      <c r="P196" s="26">
        <f t="shared" si="17"/>
        <v>0</v>
      </c>
      <c r="Q196" s="26">
        <f t="shared" si="17"/>
        <v>0</v>
      </c>
      <c r="R196" s="26">
        <f t="shared" si="17"/>
        <v>0</v>
      </c>
      <c r="S196" s="26">
        <f t="shared" si="17"/>
        <v>0</v>
      </c>
      <c r="T196" s="26">
        <f t="shared" si="17"/>
        <v>0</v>
      </c>
      <c r="U196" s="26">
        <f t="shared" si="17"/>
        <v>0</v>
      </c>
      <c r="V196" s="26">
        <f t="shared" si="18"/>
        <v>0</v>
      </c>
      <c r="W196" s="26">
        <f t="shared" si="18"/>
        <v>0</v>
      </c>
      <c r="X196" s="26">
        <f t="shared" si="18"/>
        <v>0</v>
      </c>
      <c r="Y196" s="26">
        <f t="shared" si="18"/>
        <v>0</v>
      </c>
      <c r="Z196" s="26">
        <f t="shared" si="18"/>
        <v>0</v>
      </c>
      <c r="AA196" s="26">
        <f t="shared" si="18"/>
        <v>0</v>
      </c>
      <c r="AB196" s="26">
        <f t="shared" si="18"/>
        <v>1</v>
      </c>
      <c r="AC196" s="26">
        <f t="shared" si="18"/>
        <v>0</v>
      </c>
      <c r="AD196" s="26">
        <f t="shared" si="18"/>
        <v>0</v>
      </c>
      <c r="AE196" s="26">
        <f t="shared" si="18"/>
        <v>0</v>
      </c>
      <c r="AF196" s="26">
        <f t="shared" si="19"/>
        <v>0</v>
      </c>
      <c r="AG196" s="26">
        <f t="shared" si="19"/>
        <v>0</v>
      </c>
      <c r="AH196" s="26">
        <f t="shared" si="19"/>
        <v>0</v>
      </c>
      <c r="AI196" s="26">
        <f t="shared" si="19"/>
        <v>0</v>
      </c>
      <c r="AJ196" s="26">
        <f t="shared" si="19"/>
        <v>0</v>
      </c>
      <c r="AK196" s="26">
        <f t="shared" si="19"/>
        <v>0</v>
      </c>
      <c r="AL196" s="26">
        <f t="shared" si="19"/>
        <v>0</v>
      </c>
      <c r="AM196" s="26">
        <f t="shared" si="19"/>
        <v>0</v>
      </c>
      <c r="AN196" s="26">
        <f t="shared" si="19"/>
        <v>0</v>
      </c>
      <c r="AO196" s="26">
        <f t="shared" si="19"/>
        <v>0</v>
      </c>
      <c r="AP196" s="26">
        <f t="shared" si="20"/>
        <v>0</v>
      </c>
      <c r="AQ196" s="26">
        <f t="shared" si="20"/>
        <v>0</v>
      </c>
      <c r="AR196" s="26">
        <f t="shared" si="20"/>
        <v>0</v>
      </c>
      <c r="AS196" s="26">
        <f t="shared" si="20"/>
        <v>0</v>
      </c>
      <c r="AT196" s="26">
        <f t="shared" si="20"/>
        <v>0</v>
      </c>
      <c r="AU196" s="26">
        <f t="shared" si="20"/>
        <v>0</v>
      </c>
      <c r="AV196" s="26">
        <f t="shared" si="20"/>
        <v>0</v>
      </c>
      <c r="AW196" s="26">
        <f t="shared" si="20"/>
        <v>0</v>
      </c>
      <c r="AX196" s="26">
        <f t="shared" si="20"/>
        <v>0</v>
      </c>
      <c r="AY196" s="26">
        <f t="shared" si="20"/>
        <v>0</v>
      </c>
      <c r="AZ196" s="26">
        <f t="shared" si="21"/>
        <v>0</v>
      </c>
      <c r="BA196" s="26">
        <f t="shared" si="21"/>
        <v>0</v>
      </c>
      <c r="BB196" s="26">
        <f t="shared" si="21"/>
        <v>0</v>
      </c>
      <c r="BC196" s="26">
        <f t="shared" si="21"/>
        <v>0</v>
      </c>
      <c r="BD196" s="26">
        <f t="shared" si="21"/>
        <v>0</v>
      </c>
      <c r="BE196" s="26">
        <f t="shared" si="21"/>
        <v>0</v>
      </c>
      <c r="BF196" s="26">
        <f t="shared" si="21"/>
        <v>0</v>
      </c>
      <c r="BG196" s="26">
        <f t="shared" si="21"/>
        <v>0</v>
      </c>
      <c r="BH196" s="26">
        <f t="shared" si="21"/>
        <v>0</v>
      </c>
      <c r="BI196" s="26">
        <f t="shared" si="21"/>
        <v>0</v>
      </c>
      <c r="BJ196" s="26">
        <f t="shared" si="22"/>
        <v>0</v>
      </c>
      <c r="BK196" s="26">
        <f t="shared" si="22"/>
        <v>0</v>
      </c>
      <c r="BL196" s="26">
        <f t="shared" si="22"/>
        <v>0</v>
      </c>
      <c r="BM196" s="26">
        <f t="shared" si="22"/>
        <v>0</v>
      </c>
      <c r="BN196" s="26">
        <f t="shared" si="22"/>
        <v>0</v>
      </c>
      <c r="BO196" s="26">
        <f t="shared" si="22"/>
        <v>0</v>
      </c>
      <c r="BP196" s="26">
        <f t="shared" si="22"/>
        <v>0</v>
      </c>
      <c r="BQ196" s="26">
        <f t="shared" si="22"/>
        <v>0</v>
      </c>
      <c r="BR196" s="26">
        <f t="shared" si="22"/>
        <v>0</v>
      </c>
      <c r="BS196" s="26">
        <f t="shared" si="22"/>
        <v>0</v>
      </c>
      <c r="BT196" s="26">
        <f t="shared" si="23"/>
        <v>0</v>
      </c>
      <c r="BU196" s="26">
        <f t="shared" si="23"/>
        <v>0</v>
      </c>
      <c r="BV196" s="26">
        <f t="shared" si="23"/>
        <v>0</v>
      </c>
      <c r="BW196" s="26">
        <f t="shared" si="23"/>
        <v>0</v>
      </c>
      <c r="BX196" s="26">
        <f t="shared" si="23"/>
        <v>0</v>
      </c>
      <c r="BY196" s="26">
        <f t="shared" si="23"/>
        <v>0</v>
      </c>
      <c r="BZ196" s="26">
        <f t="shared" si="23"/>
        <v>0</v>
      </c>
      <c r="CA196" s="26">
        <f t="shared" si="23"/>
        <v>0</v>
      </c>
      <c r="CB196" s="26">
        <f t="shared" si="23"/>
        <v>0</v>
      </c>
      <c r="CC196" s="26">
        <f t="shared" si="23"/>
        <v>0</v>
      </c>
      <c r="CD196" s="26">
        <f t="shared" si="23"/>
        <v>0</v>
      </c>
      <c r="CE196" s="26">
        <f t="shared" si="23"/>
        <v>0</v>
      </c>
    </row>
    <row r="197" spans="1:83" outlineLevel="1" x14ac:dyDescent="0.2">
      <c r="A197" s="5" t="s">
        <v>287</v>
      </c>
      <c r="B197" s="26">
        <f t="shared" si="16"/>
        <v>0</v>
      </c>
      <c r="C197" s="26">
        <f t="shared" si="16"/>
        <v>0</v>
      </c>
      <c r="D197" s="26">
        <f t="shared" si="16"/>
        <v>0</v>
      </c>
      <c r="E197" s="26">
        <f t="shared" si="16"/>
        <v>0</v>
      </c>
      <c r="F197" s="26">
        <f t="shared" si="16"/>
        <v>0</v>
      </c>
      <c r="G197" s="26">
        <f t="shared" si="16"/>
        <v>0</v>
      </c>
      <c r="H197" s="26">
        <f t="shared" si="16"/>
        <v>0</v>
      </c>
      <c r="I197" s="26">
        <f t="shared" si="16"/>
        <v>0</v>
      </c>
      <c r="J197" s="26">
        <f t="shared" si="16"/>
        <v>0</v>
      </c>
      <c r="K197" s="26">
        <f t="shared" si="16"/>
        <v>0</v>
      </c>
      <c r="L197" s="26">
        <f t="shared" si="17"/>
        <v>0</v>
      </c>
      <c r="M197" s="26">
        <f t="shared" si="17"/>
        <v>0</v>
      </c>
      <c r="N197" s="26">
        <f t="shared" si="17"/>
        <v>0</v>
      </c>
      <c r="O197" s="26">
        <f t="shared" si="17"/>
        <v>0</v>
      </c>
      <c r="P197" s="26">
        <f t="shared" si="17"/>
        <v>0</v>
      </c>
      <c r="Q197" s="26">
        <f t="shared" si="17"/>
        <v>0</v>
      </c>
      <c r="R197" s="26">
        <f t="shared" si="17"/>
        <v>0</v>
      </c>
      <c r="S197" s="26">
        <f t="shared" si="17"/>
        <v>0</v>
      </c>
      <c r="T197" s="26">
        <f t="shared" si="17"/>
        <v>0</v>
      </c>
      <c r="U197" s="26">
        <f t="shared" si="17"/>
        <v>0</v>
      </c>
      <c r="V197" s="26">
        <f t="shared" si="18"/>
        <v>0</v>
      </c>
      <c r="W197" s="26">
        <f t="shared" si="18"/>
        <v>0</v>
      </c>
      <c r="X197" s="26">
        <f t="shared" si="18"/>
        <v>0</v>
      </c>
      <c r="Y197" s="26">
        <f t="shared" si="18"/>
        <v>0</v>
      </c>
      <c r="Z197" s="26">
        <f t="shared" si="18"/>
        <v>0</v>
      </c>
      <c r="AA197" s="26">
        <f t="shared" si="18"/>
        <v>0</v>
      </c>
      <c r="AB197" s="26">
        <f t="shared" si="18"/>
        <v>0</v>
      </c>
      <c r="AC197" s="26">
        <f t="shared" si="18"/>
        <v>1</v>
      </c>
      <c r="AD197" s="26">
        <f t="shared" si="18"/>
        <v>0</v>
      </c>
      <c r="AE197" s="26">
        <f t="shared" si="18"/>
        <v>0</v>
      </c>
      <c r="AF197" s="26">
        <f t="shared" si="19"/>
        <v>0</v>
      </c>
      <c r="AG197" s="26">
        <f t="shared" si="19"/>
        <v>0</v>
      </c>
      <c r="AH197" s="26">
        <f t="shared" si="19"/>
        <v>0</v>
      </c>
      <c r="AI197" s="26">
        <f t="shared" si="19"/>
        <v>0</v>
      </c>
      <c r="AJ197" s="26">
        <f t="shared" si="19"/>
        <v>0</v>
      </c>
      <c r="AK197" s="26">
        <f t="shared" si="19"/>
        <v>0</v>
      </c>
      <c r="AL197" s="26">
        <f t="shared" si="19"/>
        <v>0</v>
      </c>
      <c r="AM197" s="26">
        <f t="shared" si="19"/>
        <v>0</v>
      </c>
      <c r="AN197" s="26">
        <f t="shared" si="19"/>
        <v>0</v>
      </c>
      <c r="AO197" s="26">
        <f t="shared" si="19"/>
        <v>0</v>
      </c>
      <c r="AP197" s="26">
        <f t="shared" si="20"/>
        <v>0</v>
      </c>
      <c r="AQ197" s="26">
        <f t="shared" si="20"/>
        <v>0</v>
      </c>
      <c r="AR197" s="26">
        <f t="shared" si="20"/>
        <v>0</v>
      </c>
      <c r="AS197" s="26">
        <f t="shared" si="20"/>
        <v>0</v>
      </c>
      <c r="AT197" s="26">
        <f t="shared" si="20"/>
        <v>0</v>
      </c>
      <c r="AU197" s="26">
        <f t="shared" si="20"/>
        <v>0</v>
      </c>
      <c r="AV197" s="26">
        <f t="shared" si="20"/>
        <v>0</v>
      </c>
      <c r="AW197" s="26">
        <f t="shared" si="20"/>
        <v>0</v>
      </c>
      <c r="AX197" s="26">
        <f t="shared" si="20"/>
        <v>0</v>
      </c>
      <c r="AY197" s="26">
        <f t="shared" si="20"/>
        <v>0</v>
      </c>
      <c r="AZ197" s="26">
        <f t="shared" si="21"/>
        <v>0</v>
      </c>
      <c r="BA197" s="26">
        <f t="shared" si="21"/>
        <v>0</v>
      </c>
      <c r="BB197" s="26">
        <f t="shared" si="21"/>
        <v>0</v>
      </c>
      <c r="BC197" s="26">
        <f t="shared" si="21"/>
        <v>0</v>
      </c>
      <c r="BD197" s="26">
        <f t="shared" si="21"/>
        <v>0</v>
      </c>
      <c r="BE197" s="26">
        <f t="shared" si="21"/>
        <v>0</v>
      </c>
      <c r="BF197" s="26">
        <f t="shared" si="21"/>
        <v>0</v>
      </c>
      <c r="BG197" s="26">
        <f t="shared" si="21"/>
        <v>0</v>
      </c>
      <c r="BH197" s="26">
        <f t="shared" si="21"/>
        <v>0</v>
      </c>
      <c r="BI197" s="26">
        <f t="shared" si="21"/>
        <v>0</v>
      </c>
      <c r="BJ197" s="26">
        <f t="shared" si="22"/>
        <v>0</v>
      </c>
      <c r="BK197" s="26">
        <f t="shared" si="22"/>
        <v>0</v>
      </c>
      <c r="BL197" s="26">
        <f t="shared" si="22"/>
        <v>0</v>
      </c>
      <c r="BM197" s="26">
        <f t="shared" si="22"/>
        <v>0</v>
      </c>
      <c r="BN197" s="26">
        <f t="shared" si="22"/>
        <v>0</v>
      </c>
      <c r="BO197" s="26">
        <f t="shared" si="22"/>
        <v>0</v>
      </c>
      <c r="BP197" s="26">
        <f t="shared" si="22"/>
        <v>0</v>
      </c>
      <c r="BQ197" s="26">
        <f t="shared" si="22"/>
        <v>0</v>
      </c>
      <c r="BR197" s="26">
        <f t="shared" si="22"/>
        <v>0</v>
      </c>
      <c r="BS197" s="26">
        <f t="shared" si="22"/>
        <v>0</v>
      </c>
      <c r="BT197" s="26">
        <f t="shared" si="23"/>
        <v>0</v>
      </c>
      <c r="BU197" s="26">
        <f t="shared" si="23"/>
        <v>0</v>
      </c>
      <c r="BV197" s="26">
        <f t="shared" si="23"/>
        <v>0</v>
      </c>
      <c r="BW197" s="26">
        <f t="shared" si="23"/>
        <v>0</v>
      </c>
      <c r="BX197" s="26">
        <f t="shared" si="23"/>
        <v>0</v>
      </c>
      <c r="BY197" s="26">
        <f t="shared" si="23"/>
        <v>0</v>
      </c>
      <c r="BZ197" s="26">
        <f t="shared" si="23"/>
        <v>0</v>
      </c>
      <c r="CA197" s="26">
        <f t="shared" si="23"/>
        <v>0</v>
      </c>
      <c r="CB197" s="26">
        <f t="shared" si="23"/>
        <v>0</v>
      </c>
      <c r="CC197" s="26">
        <f t="shared" si="23"/>
        <v>0</v>
      </c>
      <c r="CD197" s="26">
        <f t="shared" si="23"/>
        <v>0</v>
      </c>
      <c r="CE197" s="26">
        <f t="shared" si="23"/>
        <v>0</v>
      </c>
    </row>
    <row r="198" spans="1:83" outlineLevel="1" x14ac:dyDescent="0.2">
      <c r="A198" s="5" t="s">
        <v>288</v>
      </c>
      <c r="B198" s="26">
        <f t="shared" si="16"/>
        <v>0</v>
      </c>
      <c r="C198" s="26">
        <f t="shared" si="16"/>
        <v>0</v>
      </c>
      <c r="D198" s="26">
        <f t="shared" si="16"/>
        <v>0</v>
      </c>
      <c r="E198" s="26">
        <f t="shared" si="16"/>
        <v>0</v>
      </c>
      <c r="F198" s="26">
        <f t="shared" si="16"/>
        <v>0</v>
      </c>
      <c r="G198" s="26">
        <f t="shared" si="16"/>
        <v>0</v>
      </c>
      <c r="H198" s="26">
        <f t="shared" si="16"/>
        <v>0</v>
      </c>
      <c r="I198" s="26">
        <f t="shared" si="16"/>
        <v>0</v>
      </c>
      <c r="J198" s="26">
        <f t="shared" si="16"/>
        <v>0</v>
      </c>
      <c r="K198" s="26">
        <f t="shared" si="16"/>
        <v>0</v>
      </c>
      <c r="L198" s="26">
        <f t="shared" si="17"/>
        <v>0</v>
      </c>
      <c r="M198" s="26">
        <f t="shared" si="17"/>
        <v>0</v>
      </c>
      <c r="N198" s="26">
        <f t="shared" si="17"/>
        <v>0</v>
      </c>
      <c r="O198" s="26">
        <f t="shared" si="17"/>
        <v>0</v>
      </c>
      <c r="P198" s="26">
        <f t="shared" si="17"/>
        <v>0</v>
      </c>
      <c r="Q198" s="26">
        <f t="shared" si="17"/>
        <v>0</v>
      </c>
      <c r="R198" s="26">
        <f t="shared" si="17"/>
        <v>0</v>
      </c>
      <c r="S198" s="26">
        <f t="shared" si="17"/>
        <v>0</v>
      </c>
      <c r="T198" s="26">
        <f t="shared" si="17"/>
        <v>0</v>
      </c>
      <c r="U198" s="26">
        <f t="shared" si="17"/>
        <v>0</v>
      </c>
      <c r="V198" s="26">
        <f t="shared" si="18"/>
        <v>0</v>
      </c>
      <c r="W198" s="26">
        <f t="shared" si="18"/>
        <v>0</v>
      </c>
      <c r="X198" s="26">
        <f t="shared" si="18"/>
        <v>0</v>
      </c>
      <c r="Y198" s="26">
        <f t="shared" si="18"/>
        <v>0</v>
      </c>
      <c r="Z198" s="26">
        <f t="shared" si="18"/>
        <v>0</v>
      </c>
      <c r="AA198" s="26">
        <f t="shared" si="18"/>
        <v>0</v>
      </c>
      <c r="AB198" s="26">
        <f t="shared" si="18"/>
        <v>0</v>
      </c>
      <c r="AC198" s="26">
        <f t="shared" si="18"/>
        <v>0</v>
      </c>
      <c r="AD198" s="26">
        <f t="shared" si="18"/>
        <v>1</v>
      </c>
      <c r="AE198" s="26">
        <f t="shared" si="18"/>
        <v>0</v>
      </c>
      <c r="AF198" s="26">
        <f t="shared" si="19"/>
        <v>0</v>
      </c>
      <c r="AG198" s="26">
        <f t="shared" si="19"/>
        <v>0</v>
      </c>
      <c r="AH198" s="26">
        <f t="shared" si="19"/>
        <v>0</v>
      </c>
      <c r="AI198" s="26">
        <f t="shared" si="19"/>
        <v>0</v>
      </c>
      <c r="AJ198" s="26">
        <f t="shared" si="19"/>
        <v>0</v>
      </c>
      <c r="AK198" s="26">
        <f t="shared" si="19"/>
        <v>0</v>
      </c>
      <c r="AL198" s="26">
        <f t="shared" si="19"/>
        <v>0</v>
      </c>
      <c r="AM198" s="26">
        <f t="shared" si="19"/>
        <v>0</v>
      </c>
      <c r="AN198" s="26">
        <f t="shared" si="19"/>
        <v>0</v>
      </c>
      <c r="AO198" s="26">
        <f t="shared" si="19"/>
        <v>0</v>
      </c>
      <c r="AP198" s="26">
        <f t="shared" si="20"/>
        <v>0</v>
      </c>
      <c r="AQ198" s="26">
        <f t="shared" si="20"/>
        <v>0</v>
      </c>
      <c r="AR198" s="26">
        <f t="shared" si="20"/>
        <v>0</v>
      </c>
      <c r="AS198" s="26">
        <f t="shared" si="20"/>
        <v>0</v>
      </c>
      <c r="AT198" s="26">
        <f t="shared" si="20"/>
        <v>0</v>
      </c>
      <c r="AU198" s="26">
        <f t="shared" si="20"/>
        <v>0</v>
      </c>
      <c r="AV198" s="26">
        <f t="shared" si="20"/>
        <v>0</v>
      </c>
      <c r="AW198" s="26">
        <f t="shared" si="20"/>
        <v>0</v>
      </c>
      <c r="AX198" s="26">
        <f t="shared" si="20"/>
        <v>0</v>
      </c>
      <c r="AY198" s="26">
        <f t="shared" si="20"/>
        <v>0</v>
      </c>
      <c r="AZ198" s="26">
        <f t="shared" si="21"/>
        <v>0</v>
      </c>
      <c r="BA198" s="26">
        <f t="shared" si="21"/>
        <v>0</v>
      </c>
      <c r="BB198" s="26">
        <f t="shared" si="21"/>
        <v>0</v>
      </c>
      <c r="BC198" s="26">
        <f t="shared" si="21"/>
        <v>0</v>
      </c>
      <c r="BD198" s="26">
        <f t="shared" si="21"/>
        <v>0</v>
      </c>
      <c r="BE198" s="26">
        <f t="shared" si="21"/>
        <v>0</v>
      </c>
      <c r="BF198" s="26">
        <f t="shared" si="21"/>
        <v>0</v>
      </c>
      <c r="BG198" s="26">
        <f t="shared" si="21"/>
        <v>0</v>
      </c>
      <c r="BH198" s="26">
        <f t="shared" si="21"/>
        <v>0</v>
      </c>
      <c r="BI198" s="26">
        <f t="shared" si="21"/>
        <v>0</v>
      </c>
      <c r="BJ198" s="26">
        <f t="shared" si="22"/>
        <v>0</v>
      </c>
      <c r="BK198" s="26">
        <f t="shared" si="22"/>
        <v>0</v>
      </c>
      <c r="BL198" s="26">
        <f t="shared" si="22"/>
        <v>0</v>
      </c>
      <c r="BM198" s="26">
        <f t="shared" si="22"/>
        <v>0</v>
      </c>
      <c r="BN198" s="26">
        <f t="shared" si="22"/>
        <v>0</v>
      </c>
      <c r="BO198" s="26">
        <f t="shared" si="22"/>
        <v>0</v>
      </c>
      <c r="BP198" s="26">
        <f t="shared" si="22"/>
        <v>0</v>
      </c>
      <c r="BQ198" s="26">
        <f t="shared" si="22"/>
        <v>0</v>
      </c>
      <c r="BR198" s="26">
        <f t="shared" si="22"/>
        <v>0</v>
      </c>
      <c r="BS198" s="26">
        <f t="shared" si="22"/>
        <v>0</v>
      </c>
      <c r="BT198" s="26">
        <f t="shared" si="23"/>
        <v>0</v>
      </c>
      <c r="BU198" s="26">
        <f t="shared" si="23"/>
        <v>0</v>
      </c>
      <c r="BV198" s="26">
        <f t="shared" si="23"/>
        <v>0</v>
      </c>
      <c r="BW198" s="26">
        <f t="shared" si="23"/>
        <v>0</v>
      </c>
      <c r="BX198" s="26">
        <f t="shared" si="23"/>
        <v>0</v>
      </c>
      <c r="BY198" s="26">
        <f t="shared" si="23"/>
        <v>0</v>
      </c>
      <c r="BZ198" s="26">
        <f t="shared" si="23"/>
        <v>0</v>
      </c>
      <c r="CA198" s="26">
        <f t="shared" si="23"/>
        <v>0</v>
      </c>
      <c r="CB198" s="26">
        <f t="shared" si="23"/>
        <v>0</v>
      </c>
      <c r="CC198" s="26">
        <f t="shared" si="23"/>
        <v>0</v>
      </c>
      <c r="CD198" s="26">
        <f t="shared" si="23"/>
        <v>0</v>
      </c>
      <c r="CE198" s="26">
        <f t="shared" si="23"/>
        <v>0</v>
      </c>
    </row>
    <row r="199" spans="1:83" outlineLevel="1" x14ac:dyDescent="0.2">
      <c r="A199" s="5" t="s">
        <v>289</v>
      </c>
      <c r="B199" s="26">
        <f t="shared" si="16"/>
        <v>0</v>
      </c>
      <c r="C199" s="26">
        <f t="shared" si="16"/>
        <v>0</v>
      </c>
      <c r="D199" s="26">
        <f t="shared" si="16"/>
        <v>0</v>
      </c>
      <c r="E199" s="26">
        <f t="shared" si="16"/>
        <v>0</v>
      </c>
      <c r="F199" s="26">
        <f t="shared" si="16"/>
        <v>0</v>
      </c>
      <c r="G199" s="26">
        <f t="shared" si="16"/>
        <v>0</v>
      </c>
      <c r="H199" s="26">
        <f t="shared" si="16"/>
        <v>0</v>
      </c>
      <c r="I199" s="26">
        <f t="shared" si="16"/>
        <v>0</v>
      </c>
      <c r="J199" s="26">
        <f t="shared" si="16"/>
        <v>0</v>
      </c>
      <c r="K199" s="26">
        <f t="shared" si="16"/>
        <v>0</v>
      </c>
      <c r="L199" s="26">
        <f t="shared" si="17"/>
        <v>0</v>
      </c>
      <c r="M199" s="26">
        <f t="shared" si="17"/>
        <v>0</v>
      </c>
      <c r="N199" s="26">
        <f t="shared" si="17"/>
        <v>0</v>
      </c>
      <c r="O199" s="26">
        <f t="shared" si="17"/>
        <v>0</v>
      </c>
      <c r="P199" s="26">
        <f t="shared" si="17"/>
        <v>0</v>
      </c>
      <c r="Q199" s="26">
        <f t="shared" si="17"/>
        <v>0</v>
      </c>
      <c r="R199" s="26">
        <f t="shared" si="17"/>
        <v>0</v>
      </c>
      <c r="S199" s="26">
        <f t="shared" si="17"/>
        <v>0</v>
      </c>
      <c r="T199" s="26">
        <f t="shared" si="17"/>
        <v>0</v>
      </c>
      <c r="U199" s="26">
        <f t="shared" si="17"/>
        <v>0</v>
      </c>
      <c r="V199" s="26">
        <f t="shared" si="18"/>
        <v>0</v>
      </c>
      <c r="W199" s="26">
        <f t="shared" si="18"/>
        <v>0</v>
      </c>
      <c r="X199" s="26">
        <f t="shared" si="18"/>
        <v>0</v>
      </c>
      <c r="Y199" s="26">
        <f t="shared" si="18"/>
        <v>0</v>
      </c>
      <c r="Z199" s="26">
        <f t="shared" si="18"/>
        <v>0</v>
      </c>
      <c r="AA199" s="26">
        <f t="shared" si="18"/>
        <v>0</v>
      </c>
      <c r="AB199" s="26">
        <f t="shared" si="18"/>
        <v>0</v>
      </c>
      <c r="AC199" s="26">
        <f t="shared" si="18"/>
        <v>0</v>
      </c>
      <c r="AD199" s="26">
        <f t="shared" si="18"/>
        <v>0</v>
      </c>
      <c r="AE199" s="26">
        <f t="shared" si="18"/>
        <v>1</v>
      </c>
      <c r="AF199" s="26">
        <f t="shared" si="19"/>
        <v>0</v>
      </c>
      <c r="AG199" s="26">
        <f t="shared" si="19"/>
        <v>0</v>
      </c>
      <c r="AH199" s="26">
        <f t="shared" si="19"/>
        <v>0</v>
      </c>
      <c r="AI199" s="26">
        <f t="shared" si="19"/>
        <v>0</v>
      </c>
      <c r="AJ199" s="26">
        <f t="shared" si="19"/>
        <v>0</v>
      </c>
      <c r="AK199" s="26">
        <f t="shared" si="19"/>
        <v>0</v>
      </c>
      <c r="AL199" s="26">
        <f t="shared" si="19"/>
        <v>0</v>
      </c>
      <c r="AM199" s="26">
        <f t="shared" si="19"/>
        <v>0</v>
      </c>
      <c r="AN199" s="26">
        <f t="shared" si="19"/>
        <v>0</v>
      </c>
      <c r="AO199" s="26">
        <f t="shared" si="19"/>
        <v>0</v>
      </c>
      <c r="AP199" s="26">
        <f t="shared" si="20"/>
        <v>0</v>
      </c>
      <c r="AQ199" s="26">
        <f t="shared" si="20"/>
        <v>0</v>
      </c>
      <c r="AR199" s="26">
        <f t="shared" si="20"/>
        <v>0</v>
      </c>
      <c r="AS199" s="26">
        <f t="shared" si="20"/>
        <v>0</v>
      </c>
      <c r="AT199" s="26">
        <f t="shared" si="20"/>
        <v>0</v>
      </c>
      <c r="AU199" s="26">
        <f t="shared" si="20"/>
        <v>0</v>
      </c>
      <c r="AV199" s="26">
        <f t="shared" si="20"/>
        <v>0</v>
      </c>
      <c r="AW199" s="26">
        <f t="shared" si="20"/>
        <v>0</v>
      </c>
      <c r="AX199" s="26">
        <f t="shared" si="20"/>
        <v>0</v>
      </c>
      <c r="AY199" s="26">
        <f t="shared" si="20"/>
        <v>0</v>
      </c>
      <c r="AZ199" s="26">
        <f t="shared" si="21"/>
        <v>0</v>
      </c>
      <c r="BA199" s="26">
        <f t="shared" si="21"/>
        <v>0</v>
      </c>
      <c r="BB199" s="26">
        <f t="shared" si="21"/>
        <v>0</v>
      </c>
      <c r="BC199" s="26">
        <f t="shared" si="21"/>
        <v>0</v>
      </c>
      <c r="BD199" s="26">
        <f t="shared" si="21"/>
        <v>0</v>
      </c>
      <c r="BE199" s="26">
        <f t="shared" si="21"/>
        <v>0</v>
      </c>
      <c r="BF199" s="26">
        <f t="shared" si="21"/>
        <v>0</v>
      </c>
      <c r="BG199" s="26">
        <f t="shared" si="21"/>
        <v>0</v>
      </c>
      <c r="BH199" s="26">
        <f t="shared" si="21"/>
        <v>0</v>
      </c>
      <c r="BI199" s="26">
        <f t="shared" si="21"/>
        <v>0</v>
      </c>
      <c r="BJ199" s="26">
        <f t="shared" si="22"/>
        <v>0</v>
      </c>
      <c r="BK199" s="26">
        <f t="shared" si="22"/>
        <v>0</v>
      </c>
      <c r="BL199" s="26">
        <f t="shared" si="22"/>
        <v>0</v>
      </c>
      <c r="BM199" s="26">
        <f t="shared" si="22"/>
        <v>0</v>
      </c>
      <c r="BN199" s="26">
        <f t="shared" si="22"/>
        <v>0</v>
      </c>
      <c r="BO199" s="26">
        <f t="shared" si="22"/>
        <v>0</v>
      </c>
      <c r="BP199" s="26">
        <f t="shared" si="22"/>
        <v>0</v>
      </c>
      <c r="BQ199" s="26">
        <f t="shared" si="22"/>
        <v>0</v>
      </c>
      <c r="BR199" s="26">
        <f t="shared" si="22"/>
        <v>0</v>
      </c>
      <c r="BS199" s="26">
        <f t="shared" si="22"/>
        <v>0</v>
      </c>
      <c r="BT199" s="26">
        <f t="shared" si="23"/>
        <v>0</v>
      </c>
      <c r="BU199" s="26">
        <f t="shared" si="23"/>
        <v>0</v>
      </c>
      <c r="BV199" s="26">
        <f t="shared" si="23"/>
        <v>0</v>
      </c>
      <c r="BW199" s="26">
        <f t="shared" si="23"/>
        <v>0</v>
      </c>
      <c r="BX199" s="26">
        <f t="shared" si="23"/>
        <v>0</v>
      </c>
      <c r="BY199" s="26">
        <f t="shared" si="23"/>
        <v>0</v>
      </c>
      <c r="BZ199" s="26">
        <f t="shared" si="23"/>
        <v>0</v>
      </c>
      <c r="CA199" s="26">
        <f t="shared" si="23"/>
        <v>0</v>
      </c>
      <c r="CB199" s="26">
        <f t="shared" si="23"/>
        <v>0</v>
      </c>
      <c r="CC199" s="26">
        <f t="shared" si="23"/>
        <v>0</v>
      </c>
      <c r="CD199" s="26">
        <f t="shared" si="23"/>
        <v>0</v>
      </c>
      <c r="CE199" s="26">
        <f t="shared" si="23"/>
        <v>0</v>
      </c>
    </row>
    <row r="200" spans="1:83" outlineLevel="1" x14ac:dyDescent="0.2">
      <c r="A200" s="5" t="s">
        <v>290</v>
      </c>
      <c r="B200" s="26">
        <f t="shared" ref="B200:K209" si="24">IF($A200=B$169,1,0)</f>
        <v>0</v>
      </c>
      <c r="C200" s="26">
        <f t="shared" si="24"/>
        <v>0</v>
      </c>
      <c r="D200" s="26">
        <f t="shared" si="24"/>
        <v>0</v>
      </c>
      <c r="E200" s="26">
        <f t="shared" si="24"/>
        <v>0</v>
      </c>
      <c r="F200" s="26">
        <f t="shared" si="24"/>
        <v>0</v>
      </c>
      <c r="G200" s="26">
        <f t="shared" si="24"/>
        <v>0</v>
      </c>
      <c r="H200" s="26">
        <f t="shared" si="24"/>
        <v>0</v>
      </c>
      <c r="I200" s="26">
        <f t="shared" si="24"/>
        <v>0</v>
      </c>
      <c r="J200" s="26">
        <f t="shared" si="24"/>
        <v>0</v>
      </c>
      <c r="K200" s="26">
        <f t="shared" si="24"/>
        <v>0</v>
      </c>
      <c r="L200" s="26">
        <f t="shared" ref="L200:U209" si="25">IF($A200=L$169,1,0)</f>
        <v>0</v>
      </c>
      <c r="M200" s="26">
        <f t="shared" si="25"/>
        <v>0</v>
      </c>
      <c r="N200" s="26">
        <f t="shared" si="25"/>
        <v>0</v>
      </c>
      <c r="O200" s="26">
        <f t="shared" si="25"/>
        <v>0</v>
      </c>
      <c r="P200" s="26">
        <f t="shared" si="25"/>
        <v>0</v>
      </c>
      <c r="Q200" s="26">
        <f t="shared" si="25"/>
        <v>0</v>
      </c>
      <c r="R200" s="26">
        <f t="shared" si="25"/>
        <v>0</v>
      </c>
      <c r="S200" s="26">
        <f t="shared" si="25"/>
        <v>0</v>
      </c>
      <c r="T200" s="26">
        <f t="shared" si="25"/>
        <v>0</v>
      </c>
      <c r="U200" s="26">
        <f t="shared" si="25"/>
        <v>0</v>
      </c>
      <c r="V200" s="26">
        <f t="shared" ref="V200:AE209" si="26">IF($A200=V$169,1,0)</f>
        <v>0</v>
      </c>
      <c r="W200" s="26">
        <f t="shared" si="26"/>
        <v>0</v>
      </c>
      <c r="X200" s="26">
        <f t="shared" si="26"/>
        <v>0</v>
      </c>
      <c r="Y200" s="26">
        <f t="shared" si="26"/>
        <v>0</v>
      </c>
      <c r="Z200" s="26">
        <f t="shared" si="26"/>
        <v>0</v>
      </c>
      <c r="AA200" s="26">
        <f t="shared" si="26"/>
        <v>0</v>
      </c>
      <c r="AB200" s="26">
        <f t="shared" si="26"/>
        <v>0</v>
      </c>
      <c r="AC200" s="26">
        <f t="shared" si="26"/>
        <v>0</v>
      </c>
      <c r="AD200" s="26">
        <f t="shared" si="26"/>
        <v>0</v>
      </c>
      <c r="AE200" s="26">
        <f t="shared" si="26"/>
        <v>0</v>
      </c>
      <c r="AF200" s="26">
        <f t="shared" ref="AF200:AO209" si="27">IF($A200=AF$169,1,0)</f>
        <v>1</v>
      </c>
      <c r="AG200" s="26">
        <f t="shared" si="27"/>
        <v>0</v>
      </c>
      <c r="AH200" s="26">
        <f t="shared" si="27"/>
        <v>0</v>
      </c>
      <c r="AI200" s="26">
        <f t="shared" si="27"/>
        <v>0</v>
      </c>
      <c r="AJ200" s="26">
        <f t="shared" si="27"/>
        <v>0</v>
      </c>
      <c r="AK200" s="26">
        <f t="shared" si="27"/>
        <v>0</v>
      </c>
      <c r="AL200" s="26">
        <f t="shared" si="27"/>
        <v>0</v>
      </c>
      <c r="AM200" s="26">
        <f t="shared" si="27"/>
        <v>0</v>
      </c>
      <c r="AN200" s="26">
        <f t="shared" si="27"/>
        <v>0</v>
      </c>
      <c r="AO200" s="26">
        <f t="shared" si="27"/>
        <v>0</v>
      </c>
      <c r="AP200" s="26">
        <f t="shared" ref="AP200:AY209" si="28">IF($A200=AP$169,1,0)</f>
        <v>0</v>
      </c>
      <c r="AQ200" s="26">
        <f t="shared" si="28"/>
        <v>0</v>
      </c>
      <c r="AR200" s="26">
        <f t="shared" si="28"/>
        <v>0</v>
      </c>
      <c r="AS200" s="26">
        <f t="shared" si="28"/>
        <v>0</v>
      </c>
      <c r="AT200" s="26">
        <f t="shared" si="28"/>
        <v>0</v>
      </c>
      <c r="AU200" s="26">
        <f t="shared" si="28"/>
        <v>0</v>
      </c>
      <c r="AV200" s="26">
        <f t="shared" si="28"/>
        <v>0</v>
      </c>
      <c r="AW200" s="26">
        <f t="shared" si="28"/>
        <v>0</v>
      </c>
      <c r="AX200" s="26">
        <f t="shared" si="28"/>
        <v>0</v>
      </c>
      <c r="AY200" s="26">
        <f t="shared" si="28"/>
        <v>0</v>
      </c>
      <c r="AZ200" s="26">
        <f t="shared" ref="AZ200:BI209" si="29">IF($A200=AZ$169,1,0)</f>
        <v>0</v>
      </c>
      <c r="BA200" s="26">
        <f t="shared" si="29"/>
        <v>0</v>
      </c>
      <c r="BB200" s="26">
        <f t="shared" si="29"/>
        <v>0</v>
      </c>
      <c r="BC200" s="26">
        <f t="shared" si="29"/>
        <v>0</v>
      </c>
      <c r="BD200" s="26">
        <f t="shared" si="29"/>
        <v>0</v>
      </c>
      <c r="BE200" s="26">
        <f t="shared" si="29"/>
        <v>0</v>
      </c>
      <c r="BF200" s="26">
        <f t="shared" si="29"/>
        <v>0</v>
      </c>
      <c r="BG200" s="26">
        <f t="shared" si="29"/>
        <v>0</v>
      </c>
      <c r="BH200" s="26">
        <f t="shared" si="29"/>
        <v>0</v>
      </c>
      <c r="BI200" s="26">
        <f t="shared" si="29"/>
        <v>0</v>
      </c>
      <c r="BJ200" s="26">
        <f t="shared" ref="BJ200:BS209" si="30">IF($A200=BJ$169,1,0)</f>
        <v>0</v>
      </c>
      <c r="BK200" s="26">
        <f t="shared" si="30"/>
        <v>0</v>
      </c>
      <c r="BL200" s="26">
        <f t="shared" si="30"/>
        <v>0</v>
      </c>
      <c r="BM200" s="26">
        <f t="shared" si="30"/>
        <v>0</v>
      </c>
      <c r="BN200" s="26">
        <f t="shared" si="30"/>
        <v>0</v>
      </c>
      <c r="BO200" s="26">
        <f t="shared" si="30"/>
        <v>0</v>
      </c>
      <c r="BP200" s="26">
        <f t="shared" si="30"/>
        <v>0</v>
      </c>
      <c r="BQ200" s="26">
        <f t="shared" si="30"/>
        <v>0</v>
      </c>
      <c r="BR200" s="26">
        <f t="shared" si="30"/>
        <v>0</v>
      </c>
      <c r="BS200" s="26">
        <f t="shared" si="30"/>
        <v>0</v>
      </c>
      <c r="BT200" s="26">
        <f t="shared" ref="BT200:CE209" si="31">IF($A200=BT$169,1,0)</f>
        <v>0</v>
      </c>
      <c r="BU200" s="26">
        <f t="shared" si="31"/>
        <v>0</v>
      </c>
      <c r="BV200" s="26">
        <f t="shared" si="31"/>
        <v>0</v>
      </c>
      <c r="BW200" s="26">
        <f t="shared" si="31"/>
        <v>0</v>
      </c>
      <c r="BX200" s="26">
        <f t="shared" si="31"/>
        <v>0</v>
      </c>
      <c r="BY200" s="26">
        <f t="shared" si="31"/>
        <v>0</v>
      </c>
      <c r="BZ200" s="26">
        <f t="shared" si="31"/>
        <v>0</v>
      </c>
      <c r="CA200" s="26">
        <f t="shared" si="31"/>
        <v>0</v>
      </c>
      <c r="CB200" s="26">
        <f t="shared" si="31"/>
        <v>0</v>
      </c>
      <c r="CC200" s="26">
        <f t="shared" si="31"/>
        <v>0</v>
      </c>
      <c r="CD200" s="26">
        <f t="shared" si="31"/>
        <v>0</v>
      </c>
      <c r="CE200" s="26">
        <f t="shared" si="31"/>
        <v>0</v>
      </c>
    </row>
    <row r="201" spans="1:83" outlineLevel="1" x14ac:dyDescent="0.2">
      <c r="A201" s="5" t="s">
        <v>291</v>
      </c>
      <c r="B201" s="26">
        <f t="shared" si="24"/>
        <v>0</v>
      </c>
      <c r="C201" s="26">
        <f t="shared" si="24"/>
        <v>0</v>
      </c>
      <c r="D201" s="26">
        <f t="shared" si="24"/>
        <v>0</v>
      </c>
      <c r="E201" s="26">
        <f t="shared" si="24"/>
        <v>0</v>
      </c>
      <c r="F201" s="26">
        <f t="shared" si="24"/>
        <v>0</v>
      </c>
      <c r="G201" s="26">
        <f t="shared" si="24"/>
        <v>0</v>
      </c>
      <c r="H201" s="26">
        <f t="shared" si="24"/>
        <v>0</v>
      </c>
      <c r="I201" s="26">
        <f t="shared" si="24"/>
        <v>0</v>
      </c>
      <c r="J201" s="26">
        <f t="shared" si="24"/>
        <v>0</v>
      </c>
      <c r="K201" s="26">
        <f t="shared" si="24"/>
        <v>0</v>
      </c>
      <c r="L201" s="26">
        <f t="shared" si="25"/>
        <v>0</v>
      </c>
      <c r="M201" s="26">
        <f t="shared" si="25"/>
        <v>0</v>
      </c>
      <c r="N201" s="26">
        <f t="shared" si="25"/>
        <v>0</v>
      </c>
      <c r="O201" s="26">
        <f t="shared" si="25"/>
        <v>0</v>
      </c>
      <c r="P201" s="26">
        <f t="shared" si="25"/>
        <v>0</v>
      </c>
      <c r="Q201" s="26">
        <f t="shared" si="25"/>
        <v>0</v>
      </c>
      <c r="R201" s="26">
        <f t="shared" si="25"/>
        <v>0</v>
      </c>
      <c r="S201" s="26">
        <f t="shared" si="25"/>
        <v>0</v>
      </c>
      <c r="T201" s="26">
        <f t="shared" si="25"/>
        <v>0</v>
      </c>
      <c r="U201" s="26">
        <f t="shared" si="25"/>
        <v>0</v>
      </c>
      <c r="V201" s="26">
        <f t="shared" si="26"/>
        <v>0</v>
      </c>
      <c r="W201" s="26">
        <f t="shared" si="26"/>
        <v>0</v>
      </c>
      <c r="X201" s="26">
        <f t="shared" si="26"/>
        <v>0</v>
      </c>
      <c r="Y201" s="26">
        <f t="shared" si="26"/>
        <v>0</v>
      </c>
      <c r="Z201" s="26">
        <f t="shared" si="26"/>
        <v>0</v>
      </c>
      <c r="AA201" s="26">
        <f t="shared" si="26"/>
        <v>0</v>
      </c>
      <c r="AB201" s="26">
        <f t="shared" si="26"/>
        <v>0</v>
      </c>
      <c r="AC201" s="26">
        <f t="shared" si="26"/>
        <v>0</v>
      </c>
      <c r="AD201" s="26">
        <f t="shared" si="26"/>
        <v>0</v>
      </c>
      <c r="AE201" s="26">
        <f t="shared" si="26"/>
        <v>0</v>
      </c>
      <c r="AF201" s="26">
        <f t="shared" si="27"/>
        <v>0</v>
      </c>
      <c r="AG201" s="26">
        <f t="shared" si="27"/>
        <v>1</v>
      </c>
      <c r="AH201" s="26">
        <f t="shared" si="27"/>
        <v>0</v>
      </c>
      <c r="AI201" s="26">
        <f t="shared" si="27"/>
        <v>0</v>
      </c>
      <c r="AJ201" s="26">
        <f t="shared" si="27"/>
        <v>0</v>
      </c>
      <c r="AK201" s="26">
        <f t="shared" si="27"/>
        <v>0</v>
      </c>
      <c r="AL201" s="26">
        <f t="shared" si="27"/>
        <v>0</v>
      </c>
      <c r="AM201" s="26">
        <f t="shared" si="27"/>
        <v>0</v>
      </c>
      <c r="AN201" s="26">
        <f t="shared" si="27"/>
        <v>0</v>
      </c>
      <c r="AO201" s="26">
        <f t="shared" si="27"/>
        <v>0</v>
      </c>
      <c r="AP201" s="26">
        <f t="shared" si="28"/>
        <v>0</v>
      </c>
      <c r="AQ201" s="26">
        <f t="shared" si="28"/>
        <v>0</v>
      </c>
      <c r="AR201" s="26">
        <f t="shared" si="28"/>
        <v>0</v>
      </c>
      <c r="AS201" s="26">
        <f t="shared" si="28"/>
        <v>0</v>
      </c>
      <c r="AT201" s="26">
        <f t="shared" si="28"/>
        <v>0</v>
      </c>
      <c r="AU201" s="26">
        <f t="shared" si="28"/>
        <v>0</v>
      </c>
      <c r="AV201" s="26">
        <f t="shared" si="28"/>
        <v>0</v>
      </c>
      <c r="AW201" s="26">
        <f t="shared" si="28"/>
        <v>0</v>
      </c>
      <c r="AX201" s="26">
        <f t="shared" si="28"/>
        <v>0</v>
      </c>
      <c r="AY201" s="26">
        <f t="shared" si="28"/>
        <v>0</v>
      </c>
      <c r="AZ201" s="26">
        <f t="shared" si="29"/>
        <v>0</v>
      </c>
      <c r="BA201" s="26">
        <f t="shared" si="29"/>
        <v>0</v>
      </c>
      <c r="BB201" s="26">
        <f t="shared" si="29"/>
        <v>0</v>
      </c>
      <c r="BC201" s="26">
        <f t="shared" si="29"/>
        <v>0</v>
      </c>
      <c r="BD201" s="26">
        <f t="shared" si="29"/>
        <v>0</v>
      </c>
      <c r="BE201" s="26">
        <f t="shared" si="29"/>
        <v>0</v>
      </c>
      <c r="BF201" s="26">
        <f t="shared" si="29"/>
        <v>0</v>
      </c>
      <c r="BG201" s="26">
        <f t="shared" si="29"/>
        <v>0</v>
      </c>
      <c r="BH201" s="26">
        <f t="shared" si="29"/>
        <v>0</v>
      </c>
      <c r="BI201" s="26">
        <f t="shared" si="29"/>
        <v>0</v>
      </c>
      <c r="BJ201" s="26">
        <f t="shared" si="30"/>
        <v>0</v>
      </c>
      <c r="BK201" s="26">
        <f t="shared" si="30"/>
        <v>0</v>
      </c>
      <c r="BL201" s="26">
        <f t="shared" si="30"/>
        <v>0</v>
      </c>
      <c r="BM201" s="26">
        <f t="shared" si="30"/>
        <v>0</v>
      </c>
      <c r="BN201" s="26">
        <f t="shared" si="30"/>
        <v>0</v>
      </c>
      <c r="BO201" s="26">
        <f t="shared" si="30"/>
        <v>0</v>
      </c>
      <c r="BP201" s="26">
        <f t="shared" si="30"/>
        <v>0</v>
      </c>
      <c r="BQ201" s="26">
        <f t="shared" si="30"/>
        <v>0</v>
      </c>
      <c r="BR201" s="26">
        <f t="shared" si="30"/>
        <v>0</v>
      </c>
      <c r="BS201" s="26">
        <f t="shared" si="30"/>
        <v>0</v>
      </c>
      <c r="BT201" s="26">
        <f t="shared" si="31"/>
        <v>0</v>
      </c>
      <c r="BU201" s="26">
        <f t="shared" si="31"/>
        <v>0</v>
      </c>
      <c r="BV201" s="26">
        <f t="shared" si="31"/>
        <v>0</v>
      </c>
      <c r="BW201" s="26">
        <f t="shared" si="31"/>
        <v>0</v>
      </c>
      <c r="BX201" s="26">
        <f t="shared" si="31"/>
        <v>0</v>
      </c>
      <c r="BY201" s="26">
        <f t="shared" si="31"/>
        <v>0</v>
      </c>
      <c r="BZ201" s="26">
        <f t="shared" si="31"/>
        <v>0</v>
      </c>
      <c r="CA201" s="26">
        <f t="shared" si="31"/>
        <v>0</v>
      </c>
      <c r="CB201" s="26">
        <f t="shared" si="31"/>
        <v>0</v>
      </c>
      <c r="CC201" s="26">
        <f t="shared" si="31"/>
        <v>0</v>
      </c>
      <c r="CD201" s="26">
        <f t="shared" si="31"/>
        <v>0</v>
      </c>
      <c r="CE201" s="26">
        <f t="shared" si="31"/>
        <v>0</v>
      </c>
    </row>
    <row r="202" spans="1:83" outlineLevel="1" x14ac:dyDescent="0.2">
      <c r="A202" s="5" t="s">
        <v>292</v>
      </c>
      <c r="B202" s="26">
        <f t="shared" si="24"/>
        <v>0</v>
      </c>
      <c r="C202" s="26">
        <f t="shared" si="24"/>
        <v>0</v>
      </c>
      <c r="D202" s="26">
        <f t="shared" si="24"/>
        <v>0</v>
      </c>
      <c r="E202" s="26">
        <f t="shared" si="24"/>
        <v>0</v>
      </c>
      <c r="F202" s="26">
        <f t="shared" si="24"/>
        <v>0</v>
      </c>
      <c r="G202" s="26">
        <f t="shared" si="24"/>
        <v>0</v>
      </c>
      <c r="H202" s="26">
        <f t="shared" si="24"/>
        <v>0</v>
      </c>
      <c r="I202" s="26">
        <f t="shared" si="24"/>
        <v>0</v>
      </c>
      <c r="J202" s="26">
        <f t="shared" si="24"/>
        <v>0</v>
      </c>
      <c r="K202" s="26">
        <f t="shared" si="24"/>
        <v>0</v>
      </c>
      <c r="L202" s="26">
        <f t="shared" si="25"/>
        <v>0</v>
      </c>
      <c r="M202" s="26">
        <f t="shared" si="25"/>
        <v>0</v>
      </c>
      <c r="N202" s="26">
        <f t="shared" si="25"/>
        <v>0</v>
      </c>
      <c r="O202" s="26">
        <f t="shared" si="25"/>
        <v>0</v>
      </c>
      <c r="P202" s="26">
        <f t="shared" si="25"/>
        <v>0</v>
      </c>
      <c r="Q202" s="26">
        <f t="shared" si="25"/>
        <v>0</v>
      </c>
      <c r="R202" s="26">
        <f t="shared" si="25"/>
        <v>0</v>
      </c>
      <c r="S202" s="26">
        <f t="shared" si="25"/>
        <v>0</v>
      </c>
      <c r="T202" s="26">
        <f t="shared" si="25"/>
        <v>0</v>
      </c>
      <c r="U202" s="26">
        <f t="shared" si="25"/>
        <v>0</v>
      </c>
      <c r="V202" s="26">
        <f t="shared" si="26"/>
        <v>0</v>
      </c>
      <c r="W202" s="26">
        <f t="shared" si="26"/>
        <v>0</v>
      </c>
      <c r="X202" s="26">
        <f t="shared" si="26"/>
        <v>0</v>
      </c>
      <c r="Y202" s="26">
        <f t="shared" si="26"/>
        <v>0</v>
      </c>
      <c r="Z202" s="26">
        <f t="shared" si="26"/>
        <v>0</v>
      </c>
      <c r="AA202" s="26">
        <f t="shared" si="26"/>
        <v>0</v>
      </c>
      <c r="AB202" s="26">
        <f t="shared" si="26"/>
        <v>0</v>
      </c>
      <c r="AC202" s="26">
        <f t="shared" si="26"/>
        <v>0</v>
      </c>
      <c r="AD202" s="26">
        <f t="shared" si="26"/>
        <v>0</v>
      </c>
      <c r="AE202" s="26">
        <f t="shared" si="26"/>
        <v>0</v>
      </c>
      <c r="AF202" s="26">
        <f t="shared" si="27"/>
        <v>0</v>
      </c>
      <c r="AG202" s="26">
        <f t="shared" si="27"/>
        <v>0</v>
      </c>
      <c r="AH202" s="26">
        <f t="shared" si="27"/>
        <v>1</v>
      </c>
      <c r="AI202" s="26">
        <f t="shared" si="27"/>
        <v>0</v>
      </c>
      <c r="AJ202" s="26">
        <f t="shared" si="27"/>
        <v>0</v>
      </c>
      <c r="AK202" s="26">
        <f t="shared" si="27"/>
        <v>0</v>
      </c>
      <c r="AL202" s="26">
        <f t="shared" si="27"/>
        <v>0</v>
      </c>
      <c r="AM202" s="26">
        <f t="shared" si="27"/>
        <v>0</v>
      </c>
      <c r="AN202" s="26">
        <f t="shared" si="27"/>
        <v>0</v>
      </c>
      <c r="AO202" s="26">
        <f t="shared" si="27"/>
        <v>0</v>
      </c>
      <c r="AP202" s="26">
        <f t="shared" si="28"/>
        <v>0</v>
      </c>
      <c r="AQ202" s="26">
        <f t="shared" si="28"/>
        <v>0</v>
      </c>
      <c r="AR202" s="26">
        <f t="shared" si="28"/>
        <v>0</v>
      </c>
      <c r="AS202" s="26">
        <f t="shared" si="28"/>
        <v>0</v>
      </c>
      <c r="AT202" s="26">
        <f t="shared" si="28"/>
        <v>0</v>
      </c>
      <c r="AU202" s="26">
        <f t="shared" si="28"/>
        <v>0</v>
      </c>
      <c r="AV202" s="26">
        <f t="shared" si="28"/>
        <v>0</v>
      </c>
      <c r="AW202" s="26">
        <f t="shared" si="28"/>
        <v>0</v>
      </c>
      <c r="AX202" s="26">
        <f t="shared" si="28"/>
        <v>0</v>
      </c>
      <c r="AY202" s="26">
        <f t="shared" si="28"/>
        <v>0</v>
      </c>
      <c r="AZ202" s="26">
        <f t="shared" si="29"/>
        <v>0</v>
      </c>
      <c r="BA202" s="26">
        <f t="shared" si="29"/>
        <v>0</v>
      </c>
      <c r="BB202" s="26">
        <f t="shared" si="29"/>
        <v>0</v>
      </c>
      <c r="BC202" s="26">
        <f t="shared" si="29"/>
        <v>0</v>
      </c>
      <c r="BD202" s="26">
        <f t="shared" si="29"/>
        <v>0</v>
      </c>
      <c r="BE202" s="26">
        <f t="shared" si="29"/>
        <v>0</v>
      </c>
      <c r="BF202" s="26">
        <f t="shared" si="29"/>
        <v>0</v>
      </c>
      <c r="BG202" s="26">
        <f t="shared" si="29"/>
        <v>0</v>
      </c>
      <c r="BH202" s="26">
        <f t="shared" si="29"/>
        <v>0</v>
      </c>
      <c r="BI202" s="26">
        <f t="shared" si="29"/>
        <v>0</v>
      </c>
      <c r="BJ202" s="26">
        <f t="shared" si="30"/>
        <v>0</v>
      </c>
      <c r="BK202" s="26">
        <f t="shared" si="30"/>
        <v>0</v>
      </c>
      <c r="BL202" s="26">
        <f t="shared" si="30"/>
        <v>0</v>
      </c>
      <c r="BM202" s="26">
        <f t="shared" si="30"/>
        <v>0</v>
      </c>
      <c r="BN202" s="26">
        <f t="shared" si="30"/>
        <v>0</v>
      </c>
      <c r="BO202" s="26">
        <f t="shared" si="30"/>
        <v>0</v>
      </c>
      <c r="BP202" s="26">
        <f t="shared" si="30"/>
        <v>0</v>
      </c>
      <c r="BQ202" s="26">
        <f t="shared" si="30"/>
        <v>0</v>
      </c>
      <c r="BR202" s="26">
        <f t="shared" si="30"/>
        <v>0</v>
      </c>
      <c r="BS202" s="26">
        <f t="shared" si="30"/>
        <v>0</v>
      </c>
      <c r="BT202" s="26">
        <f t="shared" si="31"/>
        <v>0</v>
      </c>
      <c r="BU202" s="26">
        <f t="shared" si="31"/>
        <v>0</v>
      </c>
      <c r="BV202" s="26">
        <f t="shared" si="31"/>
        <v>0</v>
      </c>
      <c r="BW202" s="26">
        <f t="shared" si="31"/>
        <v>0</v>
      </c>
      <c r="BX202" s="26">
        <f t="shared" si="31"/>
        <v>0</v>
      </c>
      <c r="BY202" s="26">
        <f t="shared" si="31"/>
        <v>0</v>
      </c>
      <c r="BZ202" s="26">
        <f t="shared" si="31"/>
        <v>0</v>
      </c>
      <c r="CA202" s="26">
        <f t="shared" si="31"/>
        <v>0</v>
      </c>
      <c r="CB202" s="26">
        <f t="shared" si="31"/>
        <v>0</v>
      </c>
      <c r="CC202" s="26">
        <f t="shared" si="31"/>
        <v>0</v>
      </c>
      <c r="CD202" s="26">
        <f t="shared" si="31"/>
        <v>0</v>
      </c>
      <c r="CE202" s="26">
        <f t="shared" si="31"/>
        <v>0</v>
      </c>
    </row>
    <row r="203" spans="1:83" outlineLevel="1" x14ac:dyDescent="0.2">
      <c r="A203" s="5" t="s">
        <v>293</v>
      </c>
      <c r="B203" s="26">
        <f t="shared" si="24"/>
        <v>0</v>
      </c>
      <c r="C203" s="26">
        <f t="shared" si="24"/>
        <v>0</v>
      </c>
      <c r="D203" s="26">
        <f t="shared" si="24"/>
        <v>0</v>
      </c>
      <c r="E203" s="26">
        <f t="shared" si="24"/>
        <v>0</v>
      </c>
      <c r="F203" s="26">
        <f t="shared" si="24"/>
        <v>0</v>
      </c>
      <c r="G203" s="26">
        <f t="shared" si="24"/>
        <v>0</v>
      </c>
      <c r="H203" s="26">
        <f t="shared" si="24"/>
        <v>0</v>
      </c>
      <c r="I203" s="26">
        <f t="shared" si="24"/>
        <v>0</v>
      </c>
      <c r="J203" s="26">
        <f t="shared" si="24"/>
        <v>0</v>
      </c>
      <c r="K203" s="26">
        <f t="shared" si="24"/>
        <v>0</v>
      </c>
      <c r="L203" s="26">
        <f t="shared" si="25"/>
        <v>0</v>
      </c>
      <c r="M203" s="26">
        <f t="shared" si="25"/>
        <v>0</v>
      </c>
      <c r="N203" s="26">
        <f t="shared" si="25"/>
        <v>0</v>
      </c>
      <c r="O203" s="26">
        <f t="shared" si="25"/>
        <v>0</v>
      </c>
      <c r="P203" s="26">
        <f t="shared" si="25"/>
        <v>0</v>
      </c>
      <c r="Q203" s="26">
        <f t="shared" si="25"/>
        <v>0</v>
      </c>
      <c r="R203" s="26">
        <f t="shared" si="25"/>
        <v>0</v>
      </c>
      <c r="S203" s="26">
        <f t="shared" si="25"/>
        <v>0</v>
      </c>
      <c r="T203" s="26">
        <f t="shared" si="25"/>
        <v>0</v>
      </c>
      <c r="U203" s="26">
        <f t="shared" si="25"/>
        <v>0</v>
      </c>
      <c r="V203" s="26">
        <f t="shared" si="26"/>
        <v>0</v>
      </c>
      <c r="W203" s="26">
        <f t="shared" si="26"/>
        <v>0</v>
      </c>
      <c r="X203" s="26">
        <f t="shared" si="26"/>
        <v>0</v>
      </c>
      <c r="Y203" s="26">
        <f t="shared" si="26"/>
        <v>0</v>
      </c>
      <c r="Z203" s="26">
        <f t="shared" si="26"/>
        <v>0</v>
      </c>
      <c r="AA203" s="26">
        <f t="shared" si="26"/>
        <v>0</v>
      </c>
      <c r="AB203" s="26">
        <f t="shared" si="26"/>
        <v>0</v>
      </c>
      <c r="AC203" s="26">
        <f t="shared" si="26"/>
        <v>0</v>
      </c>
      <c r="AD203" s="26">
        <f t="shared" si="26"/>
        <v>0</v>
      </c>
      <c r="AE203" s="26">
        <f t="shared" si="26"/>
        <v>0</v>
      </c>
      <c r="AF203" s="26">
        <f t="shared" si="27"/>
        <v>0</v>
      </c>
      <c r="AG203" s="26">
        <f t="shared" si="27"/>
        <v>0</v>
      </c>
      <c r="AH203" s="26">
        <f t="shared" si="27"/>
        <v>0</v>
      </c>
      <c r="AI203" s="26">
        <f t="shared" si="27"/>
        <v>1</v>
      </c>
      <c r="AJ203" s="26">
        <f t="shared" si="27"/>
        <v>0</v>
      </c>
      <c r="AK203" s="26">
        <f t="shared" si="27"/>
        <v>0</v>
      </c>
      <c r="AL203" s="26">
        <f t="shared" si="27"/>
        <v>0</v>
      </c>
      <c r="AM203" s="26">
        <f t="shared" si="27"/>
        <v>0</v>
      </c>
      <c r="AN203" s="26">
        <f t="shared" si="27"/>
        <v>0</v>
      </c>
      <c r="AO203" s="26">
        <f t="shared" si="27"/>
        <v>0</v>
      </c>
      <c r="AP203" s="26">
        <f t="shared" si="28"/>
        <v>0</v>
      </c>
      <c r="AQ203" s="26">
        <f t="shared" si="28"/>
        <v>0</v>
      </c>
      <c r="AR203" s="26">
        <f t="shared" si="28"/>
        <v>0</v>
      </c>
      <c r="AS203" s="26">
        <f t="shared" si="28"/>
        <v>0</v>
      </c>
      <c r="AT203" s="26">
        <f t="shared" si="28"/>
        <v>0</v>
      </c>
      <c r="AU203" s="26">
        <f t="shared" si="28"/>
        <v>0</v>
      </c>
      <c r="AV203" s="26">
        <f t="shared" si="28"/>
        <v>0</v>
      </c>
      <c r="AW203" s="26">
        <f t="shared" si="28"/>
        <v>0</v>
      </c>
      <c r="AX203" s="26">
        <f t="shared" si="28"/>
        <v>0</v>
      </c>
      <c r="AY203" s="26">
        <f t="shared" si="28"/>
        <v>0</v>
      </c>
      <c r="AZ203" s="26">
        <f t="shared" si="29"/>
        <v>0</v>
      </c>
      <c r="BA203" s="26">
        <f t="shared" si="29"/>
        <v>0</v>
      </c>
      <c r="BB203" s="26">
        <f t="shared" si="29"/>
        <v>0</v>
      </c>
      <c r="BC203" s="26">
        <f t="shared" si="29"/>
        <v>0</v>
      </c>
      <c r="BD203" s="26">
        <f t="shared" si="29"/>
        <v>0</v>
      </c>
      <c r="BE203" s="26">
        <f t="shared" si="29"/>
        <v>0</v>
      </c>
      <c r="BF203" s="26">
        <f t="shared" si="29"/>
        <v>0</v>
      </c>
      <c r="BG203" s="26">
        <f t="shared" si="29"/>
        <v>0</v>
      </c>
      <c r="BH203" s="26">
        <f t="shared" si="29"/>
        <v>0</v>
      </c>
      <c r="BI203" s="26">
        <f t="shared" si="29"/>
        <v>0</v>
      </c>
      <c r="BJ203" s="26">
        <f t="shared" si="30"/>
        <v>0</v>
      </c>
      <c r="BK203" s="26">
        <f t="shared" si="30"/>
        <v>0</v>
      </c>
      <c r="BL203" s="26">
        <f t="shared" si="30"/>
        <v>0</v>
      </c>
      <c r="BM203" s="26">
        <f t="shared" si="30"/>
        <v>0</v>
      </c>
      <c r="BN203" s="26">
        <f t="shared" si="30"/>
        <v>0</v>
      </c>
      <c r="BO203" s="26">
        <f t="shared" si="30"/>
        <v>0</v>
      </c>
      <c r="BP203" s="26">
        <f t="shared" si="30"/>
        <v>0</v>
      </c>
      <c r="BQ203" s="26">
        <f t="shared" si="30"/>
        <v>0</v>
      </c>
      <c r="BR203" s="26">
        <f t="shared" si="30"/>
        <v>0</v>
      </c>
      <c r="BS203" s="26">
        <f t="shared" si="30"/>
        <v>0</v>
      </c>
      <c r="BT203" s="26">
        <f t="shared" si="31"/>
        <v>0</v>
      </c>
      <c r="BU203" s="26">
        <f t="shared" si="31"/>
        <v>0</v>
      </c>
      <c r="BV203" s="26">
        <f t="shared" si="31"/>
        <v>0</v>
      </c>
      <c r="BW203" s="26">
        <f t="shared" si="31"/>
        <v>0</v>
      </c>
      <c r="BX203" s="26">
        <f t="shared" si="31"/>
        <v>0</v>
      </c>
      <c r="BY203" s="26">
        <f t="shared" si="31"/>
        <v>0</v>
      </c>
      <c r="BZ203" s="26">
        <f t="shared" si="31"/>
        <v>0</v>
      </c>
      <c r="CA203" s="26">
        <f t="shared" si="31"/>
        <v>0</v>
      </c>
      <c r="CB203" s="26">
        <f t="shared" si="31"/>
        <v>0</v>
      </c>
      <c r="CC203" s="26">
        <f t="shared" si="31"/>
        <v>0</v>
      </c>
      <c r="CD203" s="26">
        <f t="shared" si="31"/>
        <v>0</v>
      </c>
      <c r="CE203" s="26">
        <f t="shared" si="31"/>
        <v>0</v>
      </c>
    </row>
    <row r="204" spans="1:83" outlineLevel="1" x14ac:dyDescent="0.2">
      <c r="A204" s="5" t="s">
        <v>294</v>
      </c>
      <c r="B204" s="26">
        <f t="shared" si="24"/>
        <v>0</v>
      </c>
      <c r="C204" s="26">
        <f t="shared" si="24"/>
        <v>0</v>
      </c>
      <c r="D204" s="26">
        <f t="shared" si="24"/>
        <v>0</v>
      </c>
      <c r="E204" s="26">
        <f t="shared" si="24"/>
        <v>0</v>
      </c>
      <c r="F204" s="26">
        <f t="shared" si="24"/>
        <v>0</v>
      </c>
      <c r="G204" s="26">
        <f t="shared" si="24"/>
        <v>0</v>
      </c>
      <c r="H204" s="26">
        <f t="shared" si="24"/>
        <v>0</v>
      </c>
      <c r="I204" s="26">
        <f t="shared" si="24"/>
        <v>0</v>
      </c>
      <c r="J204" s="26">
        <f t="shared" si="24"/>
        <v>0</v>
      </c>
      <c r="K204" s="26">
        <f t="shared" si="24"/>
        <v>0</v>
      </c>
      <c r="L204" s="26">
        <f t="shared" si="25"/>
        <v>0</v>
      </c>
      <c r="M204" s="26">
        <f t="shared" si="25"/>
        <v>0</v>
      </c>
      <c r="N204" s="26">
        <f t="shared" si="25"/>
        <v>0</v>
      </c>
      <c r="O204" s="26">
        <f t="shared" si="25"/>
        <v>0</v>
      </c>
      <c r="P204" s="26">
        <f t="shared" si="25"/>
        <v>0</v>
      </c>
      <c r="Q204" s="26">
        <f t="shared" si="25"/>
        <v>0</v>
      </c>
      <c r="R204" s="26">
        <f t="shared" si="25"/>
        <v>0</v>
      </c>
      <c r="S204" s="26">
        <f t="shared" si="25"/>
        <v>0</v>
      </c>
      <c r="T204" s="26">
        <f t="shared" si="25"/>
        <v>0</v>
      </c>
      <c r="U204" s="26">
        <f t="shared" si="25"/>
        <v>0</v>
      </c>
      <c r="V204" s="26">
        <f t="shared" si="26"/>
        <v>0</v>
      </c>
      <c r="W204" s="26">
        <f t="shared" si="26"/>
        <v>0</v>
      </c>
      <c r="X204" s="26">
        <f t="shared" si="26"/>
        <v>0</v>
      </c>
      <c r="Y204" s="26">
        <f t="shared" si="26"/>
        <v>0</v>
      </c>
      <c r="Z204" s="26">
        <f t="shared" si="26"/>
        <v>0</v>
      </c>
      <c r="AA204" s="26">
        <f t="shared" si="26"/>
        <v>0</v>
      </c>
      <c r="AB204" s="26">
        <f t="shared" si="26"/>
        <v>0</v>
      </c>
      <c r="AC204" s="26">
        <f t="shared" si="26"/>
        <v>0</v>
      </c>
      <c r="AD204" s="26">
        <f t="shared" si="26"/>
        <v>0</v>
      </c>
      <c r="AE204" s="26">
        <f t="shared" si="26"/>
        <v>0</v>
      </c>
      <c r="AF204" s="26">
        <f t="shared" si="27"/>
        <v>0</v>
      </c>
      <c r="AG204" s="26">
        <f t="shared" si="27"/>
        <v>0</v>
      </c>
      <c r="AH204" s="26">
        <f t="shared" si="27"/>
        <v>0</v>
      </c>
      <c r="AI204" s="26">
        <f t="shared" si="27"/>
        <v>0</v>
      </c>
      <c r="AJ204" s="26">
        <f t="shared" si="27"/>
        <v>1</v>
      </c>
      <c r="AK204" s="26">
        <f t="shared" si="27"/>
        <v>0</v>
      </c>
      <c r="AL204" s="26">
        <f t="shared" si="27"/>
        <v>0</v>
      </c>
      <c r="AM204" s="26">
        <f t="shared" si="27"/>
        <v>0</v>
      </c>
      <c r="AN204" s="26">
        <f t="shared" si="27"/>
        <v>0</v>
      </c>
      <c r="AO204" s="26">
        <f t="shared" si="27"/>
        <v>0</v>
      </c>
      <c r="AP204" s="26">
        <f t="shared" si="28"/>
        <v>0</v>
      </c>
      <c r="AQ204" s="26">
        <f t="shared" si="28"/>
        <v>0</v>
      </c>
      <c r="AR204" s="26">
        <f t="shared" si="28"/>
        <v>0</v>
      </c>
      <c r="AS204" s="26">
        <f t="shared" si="28"/>
        <v>0</v>
      </c>
      <c r="AT204" s="26">
        <f t="shared" si="28"/>
        <v>0</v>
      </c>
      <c r="AU204" s="26">
        <f t="shared" si="28"/>
        <v>0</v>
      </c>
      <c r="AV204" s="26">
        <f t="shared" si="28"/>
        <v>0</v>
      </c>
      <c r="AW204" s="26">
        <f t="shared" si="28"/>
        <v>0</v>
      </c>
      <c r="AX204" s="26">
        <f t="shared" si="28"/>
        <v>0</v>
      </c>
      <c r="AY204" s="26">
        <f t="shared" si="28"/>
        <v>0</v>
      </c>
      <c r="AZ204" s="26">
        <f t="shared" si="29"/>
        <v>0</v>
      </c>
      <c r="BA204" s="26">
        <f t="shared" si="29"/>
        <v>0</v>
      </c>
      <c r="BB204" s="26">
        <f t="shared" si="29"/>
        <v>0</v>
      </c>
      <c r="BC204" s="26">
        <f t="shared" si="29"/>
        <v>0</v>
      </c>
      <c r="BD204" s="26">
        <f t="shared" si="29"/>
        <v>0</v>
      </c>
      <c r="BE204" s="26">
        <f t="shared" si="29"/>
        <v>0</v>
      </c>
      <c r="BF204" s="26">
        <f t="shared" si="29"/>
        <v>0</v>
      </c>
      <c r="BG204" s="26">
        <f t="shared" si="29"/>
        <v>0</v>
      </c>
      <c r="BH204" s="26">
        <f t="shared" si="29"/>
        <v>0</v>
      </c>
      <c r="BI204" s="26">
        <f t="shared" si="29"/>
        <v>0</v>
      </c>
      <c r="BJ204" s="26">
        <f t="shared" si="30"/>
        <v>0</v>
      </c>
      <c r="BK204" s="26">
        <f t="shared" si="30"/>
        <v>0</v>
      </c>
      <c r="BL204" s="26">
        <f t="shared" si="30"/>
        <v>0</v>
      </c>
      <c r="BM204" s="26">
        <f t="shared" si="30"/>
        <v>0</v>
      </c>
      <c r="BN204" s="26">
        <f t="shared" si="30"/>
        <v>0</v>
      </c>
      <c r="BO204" s="26">
        <f t="shared" si="30"/>
        <v>0</v>
      </c>
      <c r="BP204" s="26">
        <f t="shared" si="30"/>
        <v>0</v>
      </c>
      <c r="BQ204" s="26">
        <f t="shared" si="30"/>
        <v>0</v>
      </c>
      <c r="BR204" s="26">
        <f t="shared" si="30"/>
        <v>0</v>
      </c>
      <c r="BS204" s="26">
        <f t="shared" si="30"/>
        <v>0</v>
      </c>
      <c r="BT204" s="26">
        <f t="shared" si="31"/>
        <v>0</v>
      </c>
      <c r="BU204" s="26">
        <f t="shared" si="31"/>
        <v>0</v>
      </c>
      <c r="BV204" s="26">
        <f t="shared" si="31"/>
        <v>0</v>
      </c>
      <c r="BW204" s="26">
        <f t="shared" si="31"/>
        <v>0</v>
      </c>
      <c r="BX204" s="26">
        <f t="shared" si="31"/>
        <v>0</v>
      </c>
      <c r="BY204" s="26">
        <f t="shared" si="31"/>
        <v>0</v>
      </c>
      <c r="BZ204" s="26">
        <f t="shared" si="31"/>
        <v>0</v>
      </c>
      <c r="CA204" s="26">
        <f t="shared" si="31"/>
        <v>0</v>
      </c>
      <c r="CB204" s="26">
        <f t="shared" si="31"/>
        <v>0</v>
      </c>
      <c r="CC204" s="26">
        <f t="shared" si="31"/>
        <v>0</v>
      </c>
      <c r="CD204" s="26">
        <f t="shared" si="31"/>
        <v>0</v>
      </c>
      <c r="CE204" s="26">
        <f t="shared" si="31"/>
        <v>0</v>
      </c>
    </row>
    <row r="205" spans="1:83" outlineLevel="1" x14ac:dyDescent="0.2">
      <c r="A205" s="5" t="s">
        <v>394</v>
      </c>
      <c r="B205" s="26">
        <f t="shared" si="24"/>
        <v>0</v>
      </c>
      <c r="C205" s="26">
        <f t="shared" si="24"/>
        <v>0</v>
      </c>
      <c r="D205" s="26">
        <f t="shared" si="24"/>
        <v>0</v>
      </c>
      <c r="E205" s="26">
        <f t="shared" si="24"/>
        <v>0</v>
      </c>
      <c r="F205" s="26">
        <f t="shared" si="24"/>
        <v>0</v>
      </c>
      <c r="G205" s="26">
        <f t="shared" si="24"/>
        <v>0</v>
      </c>
      <c r="H205" s="26">
        <f t="shared" si="24"/>
        <v>0</v>
      </c>
      <c r="I205" s="26">
        <f t="shared" si="24"/>
        <v>0</v>
      </c>
      <c r="J205" s="26">
        <f t="shared" si="24"/>
        <v>0</v>
      </c>
      <c r="K205" s="26">
        <f t="shared" si="24"/>
        <v>0</v>
      </c>
      <c r="L205" s="26">
        <f t="shared" si="25"/>
        <v>0</v>
      </c>
      <c r="M205" s="26">
        <f t="shared" si="25"/>
        <v>0</v>
      </c>
      <c r="N205" s="26">
        <f t="shared" si="25"/>
        <v>0</v>
      </c>
      <c r="O205" s="26">
        <f t="shared" si="25"/>
        <v>0</v>
      </c>
      <c r="P205" s="26">
        <f t="shared" si="25"/>
        <v>0</v>
      </c>
      <c r="Q205" s="26">
        <f t="shared" si="25"/>
        <v>0</v>
      </c>
      <c r="R205" s="26">
        <f t="shared" si="25"/>
        <v>0</v>
      </c>
      <c r="S205" s="26">
        <f t="shared" si="25"/>
        <v>0</v>
      </c>
      <c r="T205" s="26">
        <f t="shared" si="25"/>
        <v>0</v>
      </c>
      <c r="U205" s="26">
        <f t="shared" si="25"/>
        <v>0</v>
      </c>
      <c r="V205" s="26">
        <f t="shared" si="26"/>
        <v>0</v>
      </c>
      <c r="W205" s="26">
        <f t="shared" si="26"/>
        <v>0</v>
      </c>
      <c r="X205" s="26">
        <f t="shared" si="26"/>
        <v>0</v>
      </c>
      <c r="Y205" s="26">
        <f t="shared" si="26"/>
        <v>0</v>
      </c>
      <c r="Z205" s="26">
        <f t="shared" si="26"/>
        <v>0</v>
      </c>
      <c r="AA205" s="26">
        <f t="shared" si="26"/>
        <v>0</v>
      </c>
      <c r="AB205" s="26">
        <f t="shared" si="26"/>
        <v>0</v>
      </c>
      <c r="AC205" s="26">
        <f t="shared" si="26"/>
        <v>0</v>
      </c>
      <c r="AD205" s="26">
        <f t="shared" si="26"/>
        <v>0</v>
      </c>
      <c r="AE205" s="26">
        <f t="shared" si="26"/>
        <v>0</v>
      </c>
      <c r="AF205" s="26">
        <f t="shared" si="27"/>
        <v>0</v>
      </c>
      <c r="AG205" s="26">
        <f t="shared" si="27"/>
        <v>0</v>
      </c>
      <c r="AH205" s="26">
        <f t="shared" si="27"/>
        <v>0</v>
      </c>
      <c r="AI205" s="26">
        <f t="shared" si="27"/>
        <v>0</v>
      </c>
      <c r="AJ205" s="26">
        <f t="shared" si="27"/>
        <v>0</v>
      </c>
      <c r="AK205" s="26">
        <f t="shared" si="27"/>
        <v>1</v>
      </c>
      <c r="AL205" s="26">
        <f t="shared" si="27"/>
        <v>0</v>
      </c>
      <c r="AM205" s="26">
        <f t="shared" si="27"/>
        <v>0</v>
      </c>
      <c r="AN205" s="26">
        <f t="shared" si="27"/>
        <v>0</v>
      </c>
      <c r="AO205" s="26">
        <f t="shared" si="27"/>
        <v>0</v>
      </c>
      <c r="AP205" s="26">
        <f t="shared" si="28"/>
        <v>0</v>
      </c>
      <c r="AQ205" s="26">
        <f t="shared" si="28"/>
        <v>0</v>
      </c>
      <c r="AR205" s="26">
        <f t="shared" si="28"/>
        <v>0</v>
      </c>
      <c r="AS205" s="26">
        <f t="shared" si="28"/>
        <v>0</v>
      </c>
      <c r="AT205" s="26">
        <f t="shared" si="28"/>
        <v>0</v>
      </c>
      <c r="AU205" s="26">
        <f t="shared" si="28"/>
        <v>0</v>
      </c>
      <c r="AV205" s="26">
        <f t="shared" si="28"/>
        <v>0</v>
      </c>
      <c r="AW205" s="26">
        <f t="shared" si="28"/>
        <v>0</v>
      </c>
      <c r="AX205" s="26">
        <f t="shared" si="28"/>
        <v>0</v>
      </c>
      <c r="AY205" s="26">
        <f t="shared" si="28"/>
        <v>0</v>
      </c>
      <c r="AZ205" s="26">
        <f t="shared" si="29"/>
        <v>0</v>
      </c>
      <c r="BA205" s="26">
        <f t="shared" si="29"/>
        <v>0</v>
      </c>
      <c r="BB205" s="26">
        <f t="shared" si="29"/>
        <v>0</v>
      </c>
      <c r="BC205" s="26">
        <f t="shared" si="29"/>
        <v>0</v>
      </c>
      <c r="BD205" s="26">
        <f t="shared" si="29"/>
        <v>0</v>
      </c>
      <c r="BE205" s="26">
        <f t="shared" si="29"/>
        <v>0</v>
      </c>
      <c r="BF205" s="26">
        <f t="shared" si="29"/>
        <v>0</v>
      </c>
      <c r="BG205" s="26">
        <f t="shared" si="29"/>
        <v>0</v>
      </c>
      <c r="BH205" s="26">
        <f t="shared" si="29"/>
        <v>0</v>
      </c>
      <c r="BI205" s="26">
        <f t="shared" si="29"/>
        <v>0</v>
      </c>
      <c r="BJ205" s="26">
        <f t="shared" si="30"/>
        <v>0</v>
      </c>
      <c r="BK205" s="26">
        <f t="shared" si="30"/>
        <v>0</v>
      </c>
      <c r="BL205" s="26">
        <f t="shared" si="30"/>
        <v>0</v>
      </c>
      <c r="BM205" s="26">
        <f t="shared" si="30"/>
        <v>0</v>
      </c>
      <c r="BN205" s="26">
        <f t="shared" si="30"/>
        <v>0</v>
      </c>
      <c r="BO205" s="26">
        <f t="shared" si="30"/>
        <v>0</v>
      </c>
      <c r="BP205" s="26">
        <f t="shared" si="30"/>
        <v>0</v>
      </c>
      <c r="BQ205" s="26">
        <f t="shared" si="30"/>
        <v>0</v>
      </c>
      <c r="BR205" s="26">
        <f t="shared" si="30"/>
        <v>0</v>
      </c>
      <c r="BS205" s="26">
        <f t="shared" si="30"/>
        <v>0</v>
      </c>
      <c r="BT205" s="26">
        <f t="shared" si="31"/>
        <v>0</v>
      </c>
      <c r="BU205" s="26">
        <f t="shared" si="31"/>
        <v>0</v>
      </c>
      <c r="BV205" s="26">
        <f t="shared" si="31"/>
        <v>0</v>
      </c>
      <c r="BW205" s="26">
        <f t="shared" si="31"/>
        <v>0</v>
      </c>
      <c r="BX205" s="26">
        <f t="shared" si="31"/>
        <v>0</v>
      </c>
      <c r="BY205" s="26">
        <f t="shared" si="31"/>
        <v>0</v>
      </c>
      <c r="BZ205" s="26">
        <f t="shared" si="31"/>
        <v>0</v>
      </c>
      <c r="CA205" s="26">
        <f t="shared" si="31"/>
        <v>0</v>
      </c>
      <c r="CB205" s="26">
        <f t="shared" si="31"/>
        <v>0</v>
      </c>
      <c r="CC205" s="26">
        <f t="shared" si="31"/>
        <v>0</v>
      </c>
      <c r="CD205" s="26">
        <f t="shared" si="31"/>
        <v>0</v>
      </c>
      <c r="CE205" s="26">
        <f t="shared" si="31"/>
        <v>0</v>
      </c>
    </row>
    <row r="206" spans="1:83" outlineLevel="1" x14ac:dyDescent="0.2">
      <c r="A206" s="5" t="s">
        <v>299</v>
      </c>
      <c r="B206" s="26">
        <f t="shared" si="24"/>
        <v>0</v>
      </c>
      <c r="C206" s="26">
        <f t="shared" si="24"/>
        <v>0</v>
      </c>
      <c r="D206" s="26">
        <f t="shared" si="24"/>
        <v>0</v>
      </c>
      <c r="E206" s="26">
        <f t="shared" si="24"/>
        <v>0</v>
      </c>
      <c r="F206" s="26">
        <f t="shared" si="24"/>
        <v>0</v>
      </c>
      <c r="G206" s="26">
        <f t="shared" si="24"/>
        <v>0</v>
      </c>
      <c r="H206" s="26">
        <f t="shared" si="24"/>
        <v>0</v>
      </c>
      <c r="I206" s="26">
        <f t="shared" si="24"/>
        <v>0</v>
      </c>
      <c r="J206" s="26">
        <f t="shared" si="24"/>
        <v>0</v>
      </c>
      <c r="K206" s="26">
        <f t="shared" si="24"/>
        <v>0</v>
      </c>
      <c r="L206" s="26">
        <f t="shared" si="25"/>
        <v>0</v>
      </c>
      <c r="M206" s="26">
        <f t="shared" si="25"/>
        <v>0</v>
      </c>
      <c r="N206" s="26">
        <f t="shared" si="25"/>
        <v>0</v>
      </c>
      <c r="O206" s="26">
        <f t="shared" si="25"/>
        <v>0</v>
      </c>
      <c r="P206" s="26">
        <f t="shared" si="25"/>
        <v>0</v>
      </c>
      <c r="Q206" s="26">
        <f t="shared" si="25"/>
        <v>0</v>
      </c>
      <c r="R206" s="26">
        <f t="shared" si="25"/>
        <v>0</v>
      </c>
      <c r="S206" s="26">
        <f t="shared" si="25"/>
        <v>0</v>
      </c>
      <c r="T206" s="26">
        <f t="shared" si="25"/>
        <v>0</v>
      </c>
      <c r="U206" s="26">
        <f t="shared" si="25"/>
        <v>0</v>
      </c>
      <c r="V206" s="26">
        <f t="shared" si="26"/>
        <v>0</v>
      </c>
      <c r="W206" s="26">
        <f t="shared" si="26"/>
        <v>0</v>
      </c>
      <c r="X206" s="26">
        <f t="shared" si="26"/>
        <v>0</v>
      </c>
      <c r="Y206" s="26">
        <f t="shared" si="26"/>
        <v>0</v>
      </c>
      <c r="Z206" s="26">
        <f t="shared" si="26"/>
        <v>0</v>
      </c>
      <c r="AA206" s="26">
        <f t="shared" si="26"/>
        <v>0</v>
      </c>
      <c r="AB206" s="26">
        <f t="shared" si="26"/>
        <v>0</v>
      </c>
      <c r="AC206" s="26">
        <f t="shared" si="26"/>
        <v>0</v>
      </c>
      <c r="AD206" s="26">
        <f t="shared" si="26"/>
        <v>0</v>
      </c>
      <c r="AE206" s="26">
        <f t="shared" si="26"/>
        <v>0</v>
      </c>
      <c r="AF206" s="26">
        <f t="shared" si="27"/>
        <v>0</v>
      </c>
      <c r="AG206" s="26">
        <f t="shared" si="27"/>
        <v>0</v>
      </c>
      <c r="AH206" s="26">
        <f t="shared" si="27"/>
        <v>0</v>
      </c>
      <c r="AI206" s="26">
        <f t="shared" si="27"/>
        <v>0</v>
      </c>
      <c r="AJ206" s="26">
        <f t="shared" si="27"/>
        <v>0</v>
      </c>
      <c r="AK206" s="26">
        <f t="shared" si="27"/>
        <v>0</v>
      </c>
      <c r="AL206" s="26">
        <f t="shared" si="27"/>
        <v>1</v>
      </c>
      <c r="AM206" s="26">
        <f t="shared" si="27"/>
        <v>0</v>
      </c>
      <c r="AN206" s="26">
        <f t="shared" si="27"/>
        <v>0</v>
      </c>
      <c r="AO206" s="26">
        <f t="shared" si="27"/>
        <v>0</v>
      </c>
      <c r="AP206" s="26">
        <f t="shared" si="28"/>
        <v>0</v>
      </c>
      <c r="AQ206" s="26">
        <f t="shared" si="28"/>
        <v>0</v>
      </c>
      <c r="AR206" s="26">
        <f t="shared" si="28"/>
        <v>0</v>
      </c>
      <c r="AS206" s="26">
        <f t="shared" si="28"/>
        <v>0</v>
      </c>
      <c r="AT206" s="26">
        <f t="shared" si="28"/>
        <v>0</v>
      </c>
      <c r="AU206" s="26">
        <f t="shared" si="28"/>
        <v>0</v>
      </c>
      <c r="AV206" s="26">
        <f t="shared" si="28"/>
        <v>0</v>
      </c>
      <c r="AW206" s="26">
        <f t="shared" si="28"/>
        <v>0</v>
      </c>
      <c r="AX206" s="26">
        <f t="shared" si="28"/>
        <v>0</v>
      </c>
      <c r="AY206" s="26">
        <f t="shared" si="28"/>
        <v>0</v>
      </c>
      <c r="AZ206" s="26">
        <f t="shared" si="29"/>
        <v>0</v>
      </c>
      <c r="BA206" s="26">
        <f t="shared" si="29"/>
        <v>0</v>
      </c>
      <c r="BB206" s="26">
        <f t="shared" si="29"/>
        <v>0</v>
      </c>
      <c r="BC206" s="26">
        <f t="shared" si="29"/>
        <v>0</v>
      </c>
      <c r="BD206" s="26">
        <f t="shared" si="29"/>
        <v>0</v>
      </c>
      <c r="BE206" s="26">
        <f t="shared" si="29"/>
        <v>0</v>
      </c>
      <c r="BF206" s="26">
        <f t="shared" si="29"/>
        <v>0</v>
      </c>
      <c r="BG206" s="26">
        <f t="shared" si="29"/>
        <v>0</v>
      </c>
      <c r="BH206" s="26">
        <f t="shared" si="29"/>
        <v>0</v>
      </c>
      <c r="BI206" s="26">
        <f t="shared" si="29"/>
        <v>0</v>
      </c>
      <c r="BJ206" s="26">
        <f t="shared" si="30"/>
        <v>0</v>
      </c>
      <c r="BK206" s="26">
        <f t="shared" si="30"/>
        <v>0</v>
      </c>
      <c r="BL206" s="26">
        <f t="shared" si="30"/>
        <v>0</v>
      </c>
      <c r="BM206" s="26">
        <f t="shared" si="30"/>
        <v>0</v>
      </c>
      <c r="BN206" s="26">
        <f t="shared" si="30"/>
        <v>0</v>
      </c>
      <c r="BO206" s="26">
        <f t="shared" si="30"/>
        <v>0</v>
      </c>
      <c r="BP206" s="26">
        <f t="shared" si="30"/>
        <v>0</v>
      </c>
      <c r="BQ206" s="26">
        <f t="shared" si="30"/>
        <v>0</v>
      </c>
      <c r="BR206" s="26">
        <f t="shared" si="30"/>
        <v>0</v>
      </c>
      <c r="BS206" s="26">
        <f t="shared" si="30"/>
        <v>0</v>
      </c>
      <c r="BT206" s="26">
        <f t="shared" si="31"/>
        <v>0</v>
      </c>
      <c r="BU206" s="26">
        <f t="shared" si="31"/>
        <v>0</v>
      </c>
      <c r="BV206" s="26">
        <f t="shared" si="31"/>
        <v>0</v>
      </c>
      <c r="BW206" s="26">
        <f t="shared" si="31"/>
        <v>0</v>
      </c>
      <c r="BX206" s="26">
        <f t="shared" si="31"/>
        <v>0</v>
      </c>
      <c r="BY206" s="26">
        <f t="shared" si="31"/>
        <v>0</v>
      </c>
      <c r="BZ206" s="26">
        <f t="shared" si="31"/>
        <v>0</v>
      </c>
      <c r="CA206" s="26">
        <f t="shared" si="31"/>
        <v>0</v>
      </c>
      <c r="CB206" s="26">
        <f t="shared" si="31"/>
        <v>0</v>
      </c>
      <c r="CC206" s="26">
        <f t="shared" si="31"/>
        <v>0</v>
      </c>
      <c r="CD206" s="26">
        <f t="shared" si="31"/>
        <v>0</v>
      </c>
      <c r="CE206" s="26">
        <f t="shared" si="31"/>
        <v>0</v>
      </c>
    </row>
    <row r="207" spans="1:83" outlineLevel="1" x14ac:dyDescent="0.2">
      <c r="A207" s="5" t="s">
        <v>300</v>
      </c>
      <c r="B207" s="26">
        <f t="shared" si="24"/>
        <v>0</v>
      </c>
      <c r="C207" s="26">
        <f t="shared" si="24"/>
        <v>0</v>
      </c>
      <c r="D207" s="26">
        <f t="shared" si="24"/>
        <v>0</v>
      </c>
      <c r="E207" s="26">
        <f t="shared" si="24"/>
        <v>0</v>
      </c>
      <c r="F207" s="26">
        <f t="shared" si="24"/>
        <v>0</v>
      </c>
      <c r="G207" s="26">
        <f t="shared" si="24"/>
        <v>0</v>
      </c>
      <c r="H207" s="26">
        <f t="shared" si="24"/>
        <v>0</v>
      </c>
      <c r="I207" s="26">
        <f t="shared" si="24"/>
        <v>0</v>
      </c>
      <c r="J207" s="26">
        <f t="shared" si="24"/>
        <v>0</v>
      </c>
      <c r="K207" s="26">
        <f t="shared" si="24"/>
        <v>0</v>
      </c>
      <c r="L207" s="26">
        <f t="shared" si="25"/>
        <v>0</v>
      </c>
      <c r="M207" s="26">
        <f t="shared" si="25"/>
        <v>0</v>
      </c>
      <c r="N207" s="26">
        <f t="shared" si="25"/>
        <v>0</v>
      </c>
      <c r="O207" s="26">
        <f t="shared" si="25"/>
        <v>0</v>
      </c>
      <c r="P207" s="26">
        <f t="shared" si="25"/>
        <v>0</v>
      </c>
      <c r="Q207" s="26">
        <f t="shared" si="25"/>
        <v>0</v>
      </c>
      <c r="R207" s="26">
        <f t="shared" si="25"/>
        <v>0</v>
      </c>
      <c r="S207" s="26">
        <f t="shared" si="25"/>
        <v>0</v>
      </c>
      <c r="T207" s="26">
        <f t="shared" si="25"/>
        <v>0</v>
      </c>
      <c r="U207" s="26">
        <f t="shared" si="25"/>
        <v>0</v>
      </c>
      <c r="V207" s="26">
        <f t="shared" si="26"/>
        <v>0</v>
      </c>
      <c r="W207" s="26">
        <f t="shared" si="26"/>
        <v>0</v>
      </c>
      <c r="X207" s="26">
        <f t="shared" si="26"/>
        <v>0</v>
      </c>
      <c r="Y207" s="26">
        <f t="shared" si="26"/>
        <v>0</v>
      </c>
      <c r="Z207" s="26">
        <f t="shared" si="26"/>
        <v>0</v>
      </c>
      <c r="AA207" s="26">
        <f t="shared" si="26"/>
        <v>0</v>
      </c>
      <c r="AB207" s="26">
        <f t="shared" si="26"/>
        <v>0</v>
      </c>
      <c r="AC207" s="26">
        <f t="shared" si="26"/>
        <v>0</v>
      </c>
      <c r="AD207" s="26">
        <f t="shared" si="26"/>
        <v>0</v>
      </c>
      <c r="AE207" s="26">
        <f t="shared" si="26"/>
        <v>0</v>
      </c>
      <c r="AF207" s="26">
        <f t="shared" si="27"/>
        <v>0</v>
      </c>
      <c r="AG207" s="26">
        <f t="shared" si="27"/>
        <v>0</v>
      </c>
      <c r="AH207" s="26">
        <f t="shared" si="27"/>
        <v>0</v>
      </c>
      <c r="AI207" s="26">
        <f t="shared" si="27"/>
        <v>0</v>
      </c>
      <c r="AJ207" s="26">
        <f t="shared" si="27"/>
        <v>0</v>
      </c>
      <c r="AK207" s="26">
        <f t="shared" si="27"/>
        <v>0</v>
      </c>
      <c r="AL207" s="26">
        <f t="shared" si="27"/>
        <v>0</v>
      </c>
      <c r="AM207" s="26">
        <f t="shared" si="27"/>
        <v>1</v>
      </c>
      <c r="AN207" s="26">
        <f t="shared" si="27"/>
        <v>0</v>
      </c>
      <c r="AO207" s="26">
        <f t="shared" si="27"/>
        <v>0</v>
      </c>
      <c r="AP207" s="26">
        <f t="shared" si="28"/>
        <v>0</v>
      </c>
      <c r="AQ207" s="26">
        <f t="shared" si="28"/>
        <v>0</v>
      </c>
      <c r="AR207" s="26">
        <f t="shared" si="28"/>
        <v>0</v>
      </c>
      <c r="AS207" s="26">
        <f t="shared" si="28"/>
        <v>0</v>
      </c>
      <c r="AT207" s="26">
        <f t="shared" si="28"/>
        <v>0</v>
      </c>
      <c r="AU207" s="26">
        <f t="shared" si="28"/>
        <v>0</v>
      </c>
      <c r="AV207" s="26">
        <f t="shared" si="28"/>
        <v>0</v>
      </c>
      <c r="AW207" s="26">
        <f t="shared" si="28"/>
        <v>0</v>
      </c>
      <c r="AX207" s="26">
        <f t="shared" si="28"/>
        <v>0</v>
      </c>
      <c r="AY207" s="26">
        <f t="shared" si="28"/>
        <v>0</v>
      </c>
      <c r="AZ207" s="26">
        <f t="shared" si="29"/>
        <v>0</v>
      </c>
      <c r="BA207" s="26">
        <f t="shared" si="29"/>
        <v>0</v>
      </c>
      <c r="BB207" s="26">
        <f t="shared" si="29"/>
        <v>0</v>
      </c>
      <c r="BC207" s="26">
        <f t="shared" si="29"/>
        <v>0</v>
      </c>
      <c r="BD207" s="26">
        <f t="shared" si="29"/>
        <v>0</v>
      </c>
      <c r="BE207" s="26">
        <f t="shared" si="29"/>
        <v>0</v>
      </c>
      <c r="BF207" s="26">
        <f t="shared" si="29"/>
        <v>0</v>
      </c>
      <c r="BG207" s="26">
        <f t="shared" si="29"/>
        <v>0</v>
      </c>
      <c r="BH207" s="26">
        <f t="shared" si="29"/>
        <v>0</v>
      </c>
      <c r="BI207" s="26">
        <f t="shared" si="29"/>
        <v>0</v>
      </c>
      <c r="BJ207" s="26">
        <f t="shared" si="30"/>
        <v>0</v>
      </c>
      <c r="BK207" s="26">
        <f t="shared" si="30"/>
        <v>0</v>
      </c>
      <c r="BL207" s="26">
        <f t="shared" si="30"/>
        <v>0</v>
      </c>
      <c r="BM207" s="26">
        <f t="shared" si="30"/>
        <v>0</v>
      </c>
      <c r="BN207" s="26">
        <f t="shared" si="30"/>
        <v>0</v>
      </c>
      <c r="BO207" s="26">
        <f t="shared" si="30"/>
        <v>0</v>
      </c>
      <c r="BP207" s="26">
        <f t="shared" si="30"/>
        <v>0</v>
      </c>
      <c r="BQ207" s="26">
        <f t="shared" si="30"/>
        <v>0</v>
      </c>
      <c r="BR207" s="26">
        <f t="shared" si="30"/>
        <v>0</v>
      </c>
      <c r="BS207" s="26">
        <f t="shared" si="30"/>
        <v>0</v>
      </c>
      <c r="BT207" s="26">
        <f t="shared" si="31"/>
        <v>0</v>
      </c>
      <c r="BU207" s="26">
        <f t="shared" si="31"/>
        <v>0</v>
      </c>
      <c r="BV207" s="26">
        <f t="shared" si="31"/>
        <v>0</v>
      </c>
      <c r="BW207" s="26">
        <f t="shared" si="31"/>
        <v>0</v>
      </c>
      <c r="BX207" s="26">
        <f t="shared" si="31"/>
        <v>0</v>
      </c>
      <c r="BY207" s="26">
        <f t="shared" si="31"/>
        <v>0</v>
      </c>
      <c r="BZ207" s="26">
        <f t="shared" si="31"/>
        <v>0</v>
      </c>
      <c r="CA207" s="26">
        <f t="shared" si="31"/>
        <v>0</v>
      </c>
      <c r="CB207" s="26">
        <f t="shared" si="31"/>
        <v>0</v>
      </c>
      <c r="CC207" s="26">
        <f t="shared" si="31"/>
        <v>0</v>
      </c>
      <c r="CD207" s="26">
        <f t="shared" si="31"/>
        <v>0</v>
      </c>
      <c r="CE207" s="26">
        <f t="shared" si="31"/>
        <v>0</v>
      </c>
    </row>
    <row r="208" spans="1:83" outlineLevel="1" x14ac:dyDescent="0.2">
      <c r="A208" s="5" t="s">
        <v>301</v>
      </c>
      <c r="B208" s="26">
        <f t="shared" si="24"/>
        <v>0</v>
      </c>
      <c r="C208" s="26">
        <f t="shared" si="24"/>
        <v>0</v>
      </c>
      <c r="D208" s="26">
        <f t="shared" si="24"/>
        <v>0</v>
      </c>
      <c r="E208" s="26">
        <f t="shared" si="24"/>
        <v>0</v>
      </c>
      <c r="F208" s="26">
        <f t="shared" si="24"/>
        <v>0</v>
      </c>
      <c r="G208" s="26">
        <f t="shared" si="24"/>
        <v>0</v>
      </c>
      <c r="H208" s="26">
        <f t="shared" si="24"/>
        <v>0</v>
      </c>
      <c r="I208" s="26">
        <f t="shared" si="24"/>
        <v>0</v>
      </c>
      <c r="J208" s="26">
        <f t="shared" si="24"/>
        <v>0</v>
      </c>
      <c r="K208" s="26">
        <f t="shared" si="24"/>
        <v>0</v>
      </c>
      <c r="L208" s="26">
        <f t="shared" si="25"/>
        <v>0</v>
      </c>
      <c r="M208" s="26">
        <f t="shared" si="25"/>
        <v>0</v>
      </c>
      <c r="N208" s="26">
        <f t="shared" si="25"/>
        <v>0</v>
      </c>
      <c r="O208" s="26">
        <f t="shared" si="25"/>
        <v>0</v>
      </c>
      <c r="P208" s="26">
        <f t="shared" si="25"/>
        <v>0</v>
      </c>
      <c r="Q208" s="26">
        <f t="shared" si="25"/>
        <v>0</v>
      </c>
      <c r="R208" s="26">
        <f t="shared" si="25"/>
        <v>0</v>
      </c>
      <c r="S208" s="26">
        <f t="shared" si="25"/>
        <v>0</v>
      </c>
      <c r="T208" s="26">
        <f t="shared" si="25"/>
        <v>0</v>
      </c>
      <c r="U208" s="26">
        <f t="shared" si="25"/>
        <v>0</v>
      </c>
      <c r="V208" s="26">
        <f t="shared" si="26"/>
        <v>0</v>
      </c>
      <c r="W208" s="26">
        <f t="shared" si="26"/>
        <v>0</v>
      </c>
      <c r="X208" s="26">
        <f t="shared" si="26"/>
        <v>0</v>
      </c>
      <c r="Y208" s="26">
        <f t="shared" si="26"/>
        <v>0</v>
      </c>
      <c r="Z208" s="26">
        <f t="shared" si="26"/>
        <v>0</v>
      </c>
      <c r="AA208" s="26">
        <f t="shared" si="26"/>
        <v>0</v>
      </c>
      <c r="AB208" s="26">
        <f t="shared" si="26"/>
        <v>0</v>
      </c>
      <c r="AC208" s="26">
        <f t="shared" si="26"/>
        <v>0</v>
      </c>
      <c r="AD208" s="26">
        <f t="shared" si="26"/>
        <v>0</v>
      </c>
      <c r="AE208" s="26">
        <f t="shared" si="26"/>
        <v>0</v>
      </c>
      <c r="AF208" s="26">
        <f t="shared" si="27"/>
        <v>0</v>
      </c>
      <c r="AG208" s="26">
        <f t="shared" si="27"/>
        <v>0</v>
      </c>
      <c r="AH208" s="26">
        <f t="shared" si="27"/>
        <v>0</v>
      </c>
      <c r="AI208" s="26">
        <f t="shared" si="27"/>
        <v>0</v>
      </c>
      <c r="AJ208" s="26">
        <f t="shared" si="27"/>
        <v>0</v>
      </c>
      <c r="AK208" s="26">
        <f t="shared" si="27"/>
        <v>0</v>
      </c>
      <c r="AL208" s="26">
        <f t="shared" si="27"/>
        <v>0</v>
      </c>
      <c r="AM208" s="26">
        <f t="shared" si="27"/>
        <v>0</v>
      </c>
      <c r="AN208" s="26">
        <f t="shared" si="27"/>
        <v>1</v>
      </c>
      <c r="AO208" s="26">
        <f t="shared" si="27"/>
        <v>0</v>
      </c>
      <c r="AP208" s="26">
        <f t="shared" si="28"/>
        <v>0</v>
      </c>
      <c r="AQ208" s="26">
        <f t="shared" si="28"/>
        <v>0</v>
      </c>
      <c r="AR208" s="26">
        <f t="shared" si="28"/>
        <v>0</v>
      </c>
      <c r="AS208" s="26">
        <f t="shared" si="28"/>
        <v>0</v>
      </c>
      <c r="AT208" s="26">
        <f t="shared" si="28"/>
        <v>0</v>
      </c>
      <c r="AU208" s="26">
        <f t="shared" si="28"/>
        <v>0</v>
      </c>
      <c r="AV208" s="26">
        <f t="shared" si="28"/>
        <v>0</v>
      </c>
      <c r="AW208" s="26">
        <f t="shared" si="28"/>
        <v>0</v>
      </c>
      <c r="AX208" s="26">
        <f t="shared" si="28"/>
        <v>0</v>
      </c>
      <c r="AY208" s="26">
        <f t="shared" si="28"/>
        <v>0</v>
      </c>
      <c r="AZ208" s="26">
        <f t="shared" si="29"/>
        <v>0</v>
      </c>
      <c r="BA208" s="26">
        <f t="shared" si="29"/>
        <v>0</v>
      </c>
      <c r="BB208" s="26">
        <f t="shared" si="29"/>
        <v>0</v>
      </c>
      <c r="BC208" s="26">
        <f t="shared" si="29"/>
        <v>0</v>
      </c>
      <c r="BD208" s="26">
        <f t="shared" si="29"/>
        <v>0</v>
      </c>
      <c r="BE208" s="26">
        <f t="shared" si="29"/>
        <v>0</v>
      </c>
      <c r="BF208" s="26">
        <f t="shared" si="29"/>
        <v>0</v>
      </c>
      <c r="BG208" s="26">
        <f t="shared" si="29"/>
        <v>0</v>
      </c>
      <c r="BH208" s="26">
        <f t="shared" si="29"/>
        <v>0</v>
      </c>
      <c r="BI208" s="26">
        <f t="shared" si="29"/>
        <v>0</v>
      </c>
      <c r="BJ208" s="26">
        <f t="shared" si="30"/>
        <v>0</v>
      </c>
      <c r="BK208" s="26">
        <f t="shared" si="30"/>
        <v>0</v>
      </c>
      <c r="BL208" s="26">
        <f t="shared" si="30"/>
        <v>0</v>
      </c>
      <c r="BM208" s="26">
        <f t="shared" si="30"/>
        <v>0</v>
      </c>
      <c r="BN208" s="26">
        <f t="shared" si="30"/>
        <v>0</v>
      </c>
      <c r="BO208" s="26">
        <f t="shared" si="30"/>
        <v>0</v>
      </c>
      <c r="BP208" s="26">
        <f t="shared" si="30"/>
        <v>0</v>
      </c>
      <c r="BQ208" s="26">
        <f t="shared" si="30"/>
        <v>0</v>
      </c>
      <c r="BR208" s="26">
        <f t="shared" si="30"/>
        <v>0</v>
      </c>
      <c r="BS208" s="26">
        <f t="shared" si="30"/>
        <v>0</v>
      </c>
      <c r="BT208" s="26">
        <f t="shared" si="31"/>
        <v>0</v>
      </c>
      <c r="BU208" s="26">
        <f t="shared" si="31"/>
        <v>0</v>
      </c>
      <c r="BV208" s="26">
        <f t="shared" si="31"/>
        <v>0</v>
      </c>
      <c r="BW208" s="26">
        <f t="shared" si="31"/>
        <v>0</v>
      </c>
      <c r="BX208" s="26">
        <f t="shared" si="31"/>
        <v>0</v>
      </c>
      <c r="BY208" s="26">
        <f t="shared" si="31"/>
        <v>0</v>
      </c>
      <c r="BZ208" s="26">
        <f t="shared" si="31"/>
        <v>0</v>
      </c>
      <c r="CA208" s="26">
        <f t="shared" si="31"/>
        <v>0</v>
      </c>
      <c r="CB208" s="26">
        <f t="shared" si="31"/>
        <v>0</v>
      </c>
      <c r="CC208" s="26">
        <f t="shared" si="31"/>
        <v>0</v>
      </c>
      <c r="CD208" s="26">
        <f t="shared" si="31"/>
        <v>0</v>
      </c>
      <c r="CE208" s="26">
        <f t="shared" si="31"/>
        <v>0</v>
      </c>
    </row>
    <row r="209" spans="1:83" outlineLevel="1" x14ac:dyDescent="0.2">
      <c r="A209" s="5" t="s">
        <v>302</v>
      </c>
      <c r="B209" s="26">
        <f t="shared" si="24"/>
        <v>0</v>
      </c>
      <c r="C209" s="26">
        <f t="shared" si="24"/>
        <v>0</v>
      </c>
      <c r="D209" s="26">
        <f t="shared" si="24"/>
        <v>0</v>
      </c>
      <c r="E209" s="26">
        <f t="shared" si="24"/>
        <v>0</v>
      </c>
      <c r="F209" s="26">
        <f t="shared" si="24"/>
        <v>0</v>
      </c>
      <c r="G209" s="26">
        <f t="shared" si="24"/>
        <v>0</v>
      </c>
      <c r="H209" s="26">
        <f t="shared" si="24"/>
        <v>0</v>
      </c>
      <c r="I209" s="26">
        <f t="shared" si="24"/>
        <v>0</v>
      </c>
      <c r="J209" s="26">
        <f t="shared" si="24"/>
        <v>0</v>
      </c>
      <c r="K209" s="26">
        <f t="shared" si="24"/>
        <v>0</v>
      </c>
      <c r="L209" s="26">
        <f t="shared" si="25"/>
        <v>0</v>
      </c>
      <c r="M209" s="26">
        <f t="shared" si="25"/>
        <v>0</v>
      </c>
      <c r="N209" s="26">
        <f t="shared" si="25"/>
        <v>0</v>
      </c>
      <c r="O209" s="26">
        <f t="shared" si="25"/>
        <v>0</v>
      </c>
      <c r="P209" s="26">
        <f t="shared" si="25"/>
        <v>0</v>
      </c>
      <c r="Q209" s="26">
        <f t="shared" si="25"/>
        <v>0</v>
      </c>
      <c r="R209" s="26">
        <f t="shared" si="25"/>
        <v>0</v>
      </c>
      <c r="S209" s="26">
        <f t="shared" si="25"/>
        <v>0</v>
      </c>
      <c r="T209" s="26">
        <f t="shared" si="25"/>
        <v>0</v>
      </c>
      <c r="U209" s="26">
        <f t="shared" si="25"/>
        <v>0</v>
      </c>
      <c r="V209" s="26">
        <f t="shared" si="26"/>
        <v>0</v>
      </c>
      <c r="W209" s="26">
        <f t="shared" si="26"/>
        <v>0</v>
      </c>
      <c r="X209" s="26">
        <f t="shared" si="26"/>
        <v>0</v>
      </c>
      <c r="Y209" s="26">
        <f t="shared" si="26"/>
        <v>0</v>
      </c>
      <c r="Z209" s="26">
        <f t="shared" si="26"/>
        <v>0</v>
      </c>
      <c r="AA209" s="26">
        <f t="shared" si="26"/>
        <v>0</v>
      </c>
      <c r="AB209" s="26">
        <f t="shared" si="26"/>
        <v>0</v>
      </c>
      <c r="AC209" s="26">
        <f t="shared" si="26"/>
        <v>0</v>
      </c>
      <c r="AD209" s="26">
        <f t="shared" si="26"/>
        <v>0</v>
      </c>
      <c r="AE209" s="26">
        <f t="shared" si="26"/>
        <v>0</v>
      </c>
      <c r="AF209" s="26">
        <f t="shared" si="27"/>
        <v>0</v>
      </c>
      <c r="AG209" s="26">
        <f t="shared" si="27"/>
        <v>0</v>
      </c>
      <c r="AH209" s="26">
        <f t="shared" si="27"/>
        <v>0</v>
      </c>
      <c r="AI209" s="26">
        <f t="shared" si="27"/>
        <v>0</v>
      </c>
      <c r="AJ209" s="26">
        <f t="shared" si="27"/>
        <v>0</v>
      </c>
      <c r="AK209" s="26">
        <f t="shared" si="27"/>
        <v>0</v>
      </c>
      <c r="AL209" s="26">
        <f t="shared" si="27"/>
        <v>0</v>
      </c>
      <c r="AM209" s="26">
        <f t="shared" si="27"/>
        <v>0</v>
      </c>
      <c r="AN209" s="26">
        <f t="shared" si="27"/>
        <v>0</v>
      </c>
      <c r="AO209" s="26">
        <f t="shared" si="27"/>
        <v>1</v>
      </c>
      <c r="AP209" s="26">
        <f t="shared" si="28"/>
        <v>0</v>
      </c>
      <c r="AQ209" s="26">
        <f t="shared" si="28"/>
        <v>0</v>
      </c>
      <c r="AR209" s="26">
        <f t="shared" si="28"/>
        <v>0</v>
      </c>
      <c r="AS209" s="26">
        <f t="shared" si="28"/>
        <v>0</v>
      </c>
      <c r="AT209" s="26">
        <f t="shared" si="28"/>
        <v>0</v>
      </c>
      <c r="AU209" s="26">
        <f t="shared" si="28"/>
        <v>0</v>
      </c>
      <c r="AV209" s="26">
        <f t="shared" si="28"/>
        <v>0</v>
      </c>
      <c r="AW209" s="26">
        <f t="shared" si="28"/>
        <v>0</v>
      </c>
      <c r="AX209" s="26">
        <f t="shared" si="28"/>
        <v>0</v>
      </c>
      <c r="AY209" s="26">
        <f t="shared" si="28"/>
        <v>0</v>
      </c>
      <c r="AZ209" s="26">
        <f t="shared" si="29"/>
        <v>0</v>
      </c>
      <c r="BA209" s="26">
        <f t="shared" si="29"/>
        <v>0</v>
      </c>
      <c r="BB209" s="26">
        <f t="shared" si="29"/>
        <v>0</v>
      </c>
      <c r="BC209" s="26">
        <f t="shared" si="29"/>
        <v>0</v>
      </c>
      <c r="BD209" s="26">
        <f t="shared" si="29"/>
        <v>0</v>
      </c>
      <c r="BE209" s="26">
        <f t="shared" si="29"/>
        <v>0</v>
      </c>
      <c r="BF209" s="26">
        <f t="shared" si="29"/>
        <v>0</v>
      </c>
      <c r="BG209" s="26">
        <f t="shared" si="29"/>
        <v>0</v>
      </c>
      <c r="BH209" s="26">
        <f t="shared" si="29"/>
        <v>0</v>
      </c>
      <c r="BI209" s="26">
        <f t="shared" si="29"/>
        <v>0</v>
      </c>
      <c r="BJ209" s="26">
        <f t="shared" si="30"/>
        <v>0</v>
      </c>
      <c r="BK209" s="26">
        <f t="shared" si="30"/>
        <v>0</v>
      </c>
      <c r="BL209" s="26">
        <f t="shared" si="30"/>
        <v>0</v>
      </c>
      <c r="BM209" s="26">
        <f t="shared" si="30"/>
        <v>0</v>
      </c>
      <c r="BN209" s="26">
        <f t="shared" si="30"/>
        <v>0</v>
      </c>
      <c r="BO209" s="26">
        <f t="shared" si="30"/>
        <v>0</v>
      </c>
      <c r="BP209" s="26">
        <f t="shared" si="30"/>
        <v>0</v>
      </c>
      <c r="BQ209" s="26">
        <f t="shared" si="30"/>
        <v>0</v>
      </c>
      <c r="BR209" s="26">
        <f t="shared" si="30"/>
        <v>0</v>
      </c>
      <c r="BS209" s="26">
        <f t="shared" si="30"/>
        <v>0</v>
      </c>
      <c r="BT209" s="26">
        <f t="shared" si="31"/>
        <v>0</v>
      </c>
      <c r="BU209" s="26">
        <f t="shared" si="31"/>
        <v>0</v>
      </c>
      <c r="BV209" s="26">
        <f t="shared" si="31"/>
        <v>0</v>
      </c>
      <c r="BW209" s="26">
        <f t="shared" si="31"/>
        <v>0</v>
      </c>
      <c r="BX209" s="26">
        <f t="shared" si="31"/>
        <v>0</v>
      </c>
      <c r="BY209" s="26">
        <f t="shared" si="31"/>
        <v>0</v>
      </c>
      <c r="BZ209" s="26">
        <f t="shared" si="31"/>
        <v>0</v>
      </c>
      <c r="CA209" s="26">
        <f t="shared" si="31"/>
        <v>0</v>
      </c>
      <c r="CB209" s="26">
        <f t="shared" si="31"/>
        <v>0</v>
      </c>
      <c r="CC209" s="26">
        <f t="shared" si="31"/>
        <v>0</v>
      </c>
      <c r="CD209" s="26">
        <f t="shared" si="31"/>
        <v>0</v>
      </c>
      <c r="CE209" s="26">
        <f t="shared" si="31"/>
        <v>0</v>
      </c>
    </row>
    <row r="210" spans="1:83" outlineLevel="1" x14ac:dyDescent="0.2">
      <c r="A210" s="5" t="s">
        <v>303</v>
      </c>
      <c r="B210" s="26">
        <f t="shared" ref="B210:K219" si="32">IF($A210=B$169,1,0)</f>
        <v>0</v>
      </c>
      <c r="C210" s="26">
        <f t="shared" si="32"/>
        <v>0</v>
      </c>
      <c r="D210" s="26">
        <f t="shared" si="32"/>
        <v>0</v>
      </c>
      <c r="E210" s="26">
        <f t="shared" si="32"/>
        <v>0</v>
      </c>
      <c r="F210" s="26">
        <f t="shared" si="32"/>
        <v>0</v>
      </c>
      <c r="G210" s="26">
        <f t="shared" si="32"/>
        <v>0</v>
      </c>
      <c r="H210" s="26">
        <f t="shared" si="32"/>
        <v>0</v>
      </c>
      <c r="I210" s="26">
        <f t="shared" si="32"/>
        <v>0</v>
      </c>
      <c r="J210" s="26">
        <f t="shared" si="32"/>
        <v>0</v>
      </c>
      <c r="K210" s="26">
        <f t="shared" si="32"/>
        <v>0</v>
      </c>
      <c r="L210" s="26">
        <f t="shared" ref="L210:U219" si="33">IF($A210=L$169,1,0)</f>
        <v>0</v>
      </c>
      <c r="M210" s="26">
        <f t="shared" si="33"/>
        <v>0</v>
      </c>
      <c r="N210" s="26">
        <f t="shared" si="33"/>
        <v>0</v>
      </c>
      <c r="O210" s="26">
        <f t="shared" si="33"/>
        <v>0</v>
      </c>
      <c r="P210" s="26">
        <f t="shared" si="33"/>
        <v>0</v>
      </c>
      <c r="Q210" s="26">
        <f t="shared" si="33"/>
        <v>0</v>
      </c>
      <c r="R210" s="26">
        <f t="shared" si="33"/>
        <v>0</v>
      </c>
      <c r="S210" s="26">
        <f t="shared" si="33"/>
        <v>0</v>
      </c>
      <c r="T210" s="26">
        <f t="shared" si="33"/>
        <v>0</v>
      </c>
      <c r="U210" s="26">
        <f t="shared" si="33"/>
        <v>0</v>
      </c>
      <c r="V210" s="26">
        <f t="shared" ref="V210:AE219" si="34">IF($A210=V$169,1,0)</f>
        <v>0</v>
      </c>
      <c r="W210" s="26">
        <f t="shared" si="34"/>
        <v>0</v>
      </c>
      <c r="X210" s="26">
        <f t="shared" si="34"/>
        <v>0</v>
      </c>
      <c r="Y210" s="26">
        <f t="shared" si="34"/>
        <v>0</v>
      </c>
      <c r="Z210" s="26">
        <f t="shared" si="34"/>
        <v>0</v>
      </c>
      <c r="AA210" s="26">
        <f t="shared" si="34"/>
        <v>0</v>
      </c>
      <c r="AB210" s="26">
        <f t="shared" si="34"/>
        <v>0</v>
      </c>
      <c r="AC210" s="26">
        <f t="shared" si="34"/>
        <v>0</v>
      </c>
      <c r="AD210" s="26">
        <f t="shared" si="34"/>
        <v>0</v>
      </c>
      <c r="AE210" s="26">
        <f t="shared" si="34"/>
        <v>0</v>
      </c>
      <c r="AF210" s="26">
        <f t="shared" ref="AF210:AO219" si="35">IF($A210=AF$169,1,0)</f>
        <v>0</v>
      </c>
      <c r="AG210" s="26">
        <f t="shared" si="35"/>
        <v>0</v>
      </c>
      <c r="AH210" s="26">
        <f t="shared" si="35"/>
        <v>0</v>
      </c>
      <c r="AI210" s="26">
        <f t="shared" si="35"/>
        <v>0</v>
      </c>
      <c r="AJ210" s="26">
        <f t="shared" si="35"/>
        <v>0</v>
      </c>
      <c r="AK210" s="26">
        <f t="shared" si="35"/>
        <v>0</v>
      </c>
      <c r="AL210" s="26">
        <f t="shared" si="35"/>
        <v>0</v>
      </c>
      <c r="AM210" s="26">
        <f t="shared" si="35"/>
        <v>0</v>
      </c>
      <c r="AN210" s="26">
        <f t="shared" si="35"/>
        <v>0</v>
      </c>
      <c r="AO210" s="26">
        <f t="shared" si="35"/>
        <v>0</v>
      </c>
      <c r="AP210" s="26">
        <f t="shared" ref="AP210:AY219" si="36">IF($A210=AP$169,1,0)</f>
        <v>1</v>
      </c>
      <c r="AQ210" s="26">
        <f t="shared" si="36"/>
        <v>0</v>
      </c>
      <c r="AR210" s="26">
        <f t="shared" si="36"/>
        <v>0</v>
      </c>
      <c r="AS210" s="26">
        <f t="shared" si="36"/>
        <v>0</v>
      </c>
      <c r="AT210" s="26">
        <f t="shared" si="36"/>
        <v>0</v>
      </c>
      <c r="AU210" s="26">
        <f t="shared" si="36"/>
        <v>0</v>
      </c>
      <c r="AV210" s="26">
        <f t="shared" si="36"/>
        <v>0</v>
      </c>
      <c r="AW210" s="26">
        <f t="shared" si="36"/>
        <v>0</v>
      </c>
      <c r="AX210" s="26">
        <f t="shared" si="36"/>
        <v>0</v>
      </c>
      <c r="AY210" s="26">
        <f t="shared" si="36"/>
        <v>0</v>
      </c>
      <c r="AZ210" s="26">
        <f t="shared" ref="AZ210:BI219" si="37">IF($A210=AZ$169,1,0)</f>
        <v>0</v>
      </c>
      <c r="BA210" s="26">
        <f t="shared" si="37"/>
        <v>0</v>
      </c>
      <c r="BB210" s="26">
        <f t="shared" si="37"/>
        <v>0</v>
      </c>
      <c r="BC210" s="26">
        <f t="shared" si="37"/>
        <v>0</v>
      </c>
      <c r="BD210" s="26">
        <f t="shared" si="37"/>
        <v>0</v>
      </c>
      <c r="BE210" s="26">
        <f t="shared" si="37"/>
        <v>0</v>
      </c>
      <c r="BF210" s="26">
        <f t="shared" si="37"/>
        <v>0</v>
      </c>
      <c r="BG210" s="26">
        <f t="shared" si="37"/>
        <v>0</v>
      </c>
      <c r="BH210" s="26">
        <f t="shared" si="37"/>
        <v>0</v>
      </c>
      <c r="BI210" s="26">
        <f t="shared" si="37"/>
        <v>0</v>
      </c>
      <c r="BJ210" s="26">
        <f t="shared" ref="BJ210:BS219" si="38">IF($A210=BJ$169,1,0)</f>
        <v>0</v>
      </c>
      <c r="BK210" s="26">
        <f t="shared" si="38"/>
        <v>0</v>
      </c>
      <c r="BL210" s="26">
        <f t="shared" si="38"/>
        <v>0</v>
      </c>
      <c r="BM210" s="26">
        <f t="shared" si="38"/>
        <v>0</v>
      </c>
      <c r="BN210" s="26">
        <f t="shared" si="38"/>
        <v>0</v>
      </c>
      <c r="BO210" s="26">
        <f t="shared" si="38"/>
        <v>0</v>
      </c>
      <c r="BP210" s="26">
        <f t="shared" si="38"/>
        <v>0</v>
      </c>
      <c r="BQ210" s="26">
        <f t="shared" si="38"/>
        <v>0</v>
      </c>
      <c r="BR210" s="26">
        <f t="shared" si="38"/>
        <v>0</v>
      </c>
      <c r="BS210" s="26">
        <f t="shared" si="38"/>
        <v>0</v>
      </c>
      <c r="BT210" s="26">
        <f t="shared" ref="BT210:CE219" si="39">IF($A210=BT$169,1,0)</f>
        <v>0</v>
      </c>
      <c r="BU210" s="26">
        <f t="shared" si="39"/>
        <v>0</v>
      </c>
      <c r="BV210" s="26">
        <f t="shared" si="39"/>
        <v>0</v>
      </c>
      <c r="BW210" s="26">
        <f t="shared" si="39"/>
        <v>0</v>
      </c>
      <c r="BX210" s="26">
        <f t="shared" si="39"/>
        <v>0</v>
      </c>
      <c r="BY210" s="26">
        <f t="shared" si="39"/>
        <v>0</v>
      </c>
      <c r="BZ210" s="26">
        <f t="shared" si="39"/>
        <v>0</v>
      </c>
      <c r="CA210" s="26">
        <f t="shared" si="39"/>
        <v>0</v>
      </c>
      <c r="CB210" s="26">
        <f t="shared" si="39"/>
        <v>0</v>
      </c>
      <c r="CC210" s="26">
        <f t="shared" si="39"/>
        <v>0</v>
      </c>
      <c r="CD210" s="26">
        <f t="shared" si="39"/>
        <v>0</v>
      </c>
      <c r="CE210" s="26">
        <f t="shared" si="39"/>
        <v>0</v>
      </c>
    </row>
    <row r="211" spans="1:83" outlineLevel="1" x14ac:dyDescent="0.2">
      <c r="A211" s="5" t="s">
        <v>304</v>
      </c>
      <c r="B211" s="26">
        <f t="shared" si="32"/>
        <v>0</v>
      </c>
      <c r="C211" s="26">
        <f t="shared" si="32"/>
        <v>0</v>
      </c>
      <c r="D211" s="26">
        <f t="shared" si="32"/>
        <v>0</v>
      </c>
      <c r="E211" s="26">
        <f t="shared" si="32"/>
        <v>0</v>
      </c>
      <c r="F211" s="26">
        <f t="shared" si="32"/>
        <v>0</v>
      </c>
      <c r="G211" s="26">
        <f t="shared" si="32"/>
        <v>0</v>
      </c>
      <c r="H211" s="26">
        <f t="shared" si="32"/>
        <v>0</v>
      </c>
      <c r="I211" s="26">
        <f t="shared" si="32"/>
        <v>0</v>
      </c>
      <c r="J211" s="26">
        <f t="shared" si="32"/>
        <v>0</v>
      </c>
      <c r="K211" s="26">
        <f t="shared" si="32"/>
        <v>0</v>
      </c>
      <c r="L211" s="26">
        <f t="shared" si="33"/>
        <v>0</v>
      </c>
      <c r="M211" s="26">
        <f t="shared" si="33"/>
        <v>0</v>
      </c>
      <c r="N211" s="26">
        <f t="shared" si="33"/>
        <v>0</v>
      </c>
      <c r="O211" s="26">
        <f t="shared" si="33"/>
        <v>0</v>
      </c>
      <c r="P211" s="26">
        <f t="shared" si="33"/>
        <v>0</v>
      </c>
      <c r="Q211" s="26">
        <f t="shared" si="33"/>
        <v>0</v>
      </c>
      <c r="R211" s="26">
        <f t="shared" si="33"/>
        <v>0</v>
      </c>
      <c r="S211" s="26">
        <f t="shared" si="33"/>
        <v>0</v>
      </c>
      <c r="T211" s="26">
        <f t="shared" si="33"/>
        <v>0</v>
      </c>
      <c r="U211" s="26">
        <f t="shared" si="33"/>
        <v>0</v>
      </c>
      <c r="V211" s="26">
        <f t="shared" si="34"/>
        <v>0</v>
      </c>
      <c r="W211" s="26">
        <f t="shared" si="34"/>
        <v>0</v>
      </c>
      <c r="X211" s="26">
        <f t="shared" si="34"/>
        <v>0</v>
      </c>
      <c r="Y211" s="26">
        <f t="shared" si="34"/>
        <v>0</v>
      </c>
      <c r="Z211" s="26">
        <f t="shared" si="34"/>
        <v>0</v>
      </c>
      <c r="AA211" s="26">
        <f t="shared" si="34"/>
        <v>0</v>
      </c>
      <c r="AB211" s="26">
        <f t="shared" si="34"/>
        <v>0</v>
      </c>
      <c r="AC211" s="26">
        <f t="shared" si="34"/>
        <v>0</v>
      </c>
      <c r="AD211" s="26">
        <f t="shared" si="34"/>
        <v>0</v>
      </c>
      <c r="AE211" s="26">
        <f t="shared" si="34"/>
        <v>0</v>
      </c>
      <c r="AF211" s="26">
        <f t="shared" si="35"/>
        <v>0</v>
      </c>
      <c r="AG211" s="26">
        <f t="shared" si="35"/>
        <v>0</v>
      </c>
      <c r="AH211" s="26">
        <f t="shared" si="35"/>
        <v>0</v>
      </c>
      <c r="AI211" s="26">
        <f t="shared" si="35"/>
        <v>0</v>
      </c>
      <c r="AJ211" s="26">
        <f t="shared" si="35"/>
        <v>0</v>
      </c>
      <c r="AK211" s="26">
        <f t="shared" si="35"/>
        <v>0</v>
      </c>
      <c r="AL211" s="26">
        <f t="shared" si="35"/>
        <v>0</v>
      </c>
      <c r="AM211" s="26">
        <f t="shared" si="35"/>
        <v>0</v>
      </c>
      <c r="AN211" s="26">
        <f t="shared" si="35"/>
        <v>0</v>
      </c>
      <c r="AO211" s="26">
        <f t="shared" si="35"/>
        <v>0</v>
      </c>
      <c r="AP211" s="26">
        <f t="shared" si="36"/>
        <v>0</v>
      </c>
      <c r="AQ211" s="26">
        <f t="shared" si="36"/>
        <v>1</v>
      </c>
      <c r="AR211" s="26">
        <f t="shared" si="36"/>
        <v>0</v>
      </c>
      <c r="AS211" s="26">
        <f t="shared" si="36"/>
        <v>0</v>
      </c>
      <c r="AT211" s="26">
        <f t="shared" si="36"/>
        <v>0</v>
      </c>
      <c r="AU211" s="26">
        <f t="shared" si="36"/>
        <v>0</v>
      </c>
      <c r="AV211" s="26">
        <f t="shared" si="36"/>
        <v>0</v>
      </c>
      <c r="AW211" s="26">
        <f t="shared" si="36"/>
        <v>0</v>
      </c>
      <c r="AX211" s="26">
        <f t="shared" si="36"/>
        <v>0</v>
      </c>
      <c r="AY211" s="26">
        <f t="shared" si="36"/>
        <v>0</v>
      </c>
      <c r="AZ211" s="26">
        <f t="shared" si="37"/>
        <v>0</v>
      </c>
      <c r="BA211" s="26">
        <f t="shared" si="37"/>
        <v>0</v>
      </c>
      <c r="BB211" s="26">
        <f t="shared" si="37"/>
        <v>0</v>
      </c>
      <c r="BC211" s="26">
        <f t="shared" si="37"/>
        <v>0</v>
      </c>
      <c r="BD211" s="26">
        <f t="shared" si="37"/>
        <v>0</v>
      </c>
      <c r="BE211" s="26">
        <f t="shared" si="37"/>
        <v>0</v>
      </c>
      <c r="BF211" s="26">
        <f t="shared" si="37"/>
        <v>0</v>
      </c>
      <c r="BG211" s="26">
        <f t="shared" si="37"/>
        <v>0</v>
      </c>
      <c r="BH211" s="26">
        <f t="shared" si="37"/>
        <v>0</v>
      </c>
      <c r="BI211" s="26">
        <f t="shared" si="37"/>
        <v>0</v>
      </c>
      <c r="BJ211" s="26">
        <f t="shared" si="38"/>
        <v>0</v>
      </c>
      <c r="BK211" s="26">
        <f t="shared" si="38"/>
        <v>0</v>
      </c>
      <c r="BL211" s="26">
        <f t="shared" si="38"/>
        <v>0</v>
      </c>
      <c r="BM211" s="26">
        <f t="shared" si="38"/>
        <v>0</v>
      </c>
      <c r="BN211" s="26">
        <f t="shared" si="38"/>
        <v>0</v>
      </c>
      <c r="BO211" s="26">
        <f t="shared" si="38"/>
        <v>0</v>
      </c>
      <c r="BP211" s="26">
        <f t="shared" si="38"/>
        <v>0</v>
      </c>
      <c r="BQ211" s="26">
        <f t="shared" si="38"/>
        <v>0</v>
      </c>
      <c r="BR211" s="26">
        <f t="shared" si="38"/>
        <v>0</v>
      </c>
      <c r="BS211" s="26">
        <f t="shared" si="38"/>
        <v>0</v>
      </c>
      <c r="BT211" s="26">
        <f t="shared" si="39"/>
        <v>0</v>
      </c>
      <c r="BU211" s="26">
        <f t="shared" si="39"/>
        <v>0</v>
      </c>
      <c r="BV211" s="26">
        <f t="shared" si="39"/>
        <v>0</v>
      </c>
      <c r="BW211" s="26">
        <f t="shared" si="39"/>
        <v>0</v>
      </c>
      <c r="BX211" s="26">
        <f t="shared" si="39"/>
        <v>0</v>
      </c>
      <c r="BY211" s="26">
        <f t="shared" si="39"/>
        <v>0</v>
      </c>
      <c r="BZ211" s="26">
        <f t="shared" si="39"/>
        <v>0</v>
      </c>
      <c r="CA211" s="26">
        <f t="shared" si="39"/>
        <v>0</v>
      </c>
      <c r="CB211" s="26">
        <f t="shared" si="39"/>
        <v>0</v>
      </c>
      <c r="CC211" s="26">
        <f t="shared" si="39"/>
        <v>0</v>
      </c>
      <c r="CD211" s="26">
        <f t="shared" si="39"/>
        <v>0</v>
      </c>
      <c r="CE211" s="26">
        <f t="shared" si="39"/>
        <v>0</v>
      </c>
    </row>
    <row r="212" spans="1:83" outlineLevel="1" x14ac:dyDescent="0.2">
      <c r="A212" s="5" t="s">
        <v>306</v>
      </c>
      <c r="B212" s="26">
        <f t="shared" si="32"/>
        <v>0</v>
      </c>
      <c r="C212" s="26">
        <f t="shared" si="32"/>
        <v>0</v>
      </c>
      <c r="D212" s="26">
        <f t="shared" si="32"/>
        <v>0</v>
      </c>
      <c r="E212" s="26">
        <f t="shared" si="32"/>
        <v>0</v>
      </c>
      <c r="F212" s="26">
        <f t="shared" si="32"/>
        <v>0</v>
      </c>
      <c r="G212" s="26">
        <f t="shared" si="32"/>
        <v>0</v>
      </c>
      <c r="H212" s="26">
        <f t="shared" si="32"/>
        <v>0</v>
      </c>
      <c r="I212" s="26">
        <f t="shared" si="32"/>
        <v>0</v>
      </c>
      <c r="J212" s="26">
        <f t="shared" si="32"/>
        <v>0</v>
      </c>
      <c r="K212" s="26">
        <f t="shared" si="32"/>
        <v>0</v>
      </c>
      <c r="L212" s="26">
        <f t="shared" si="33"/>
        <v>0</v>
      </c>
      <c r="M212" s="26">
        <f t="shared" si="33"/>
        <v>0</v>
      </c>
      <c r="N212" s="26">
        <f t="shared" si="33"/>
        <v>0</v>
      </c>
      <c r="O212" s="26">
        <f t="shared" si="33"/>
        <v>0</v>
      </c>
      <c r="P212" s="26">
        <f t="shared" si="33"/>
        <v>0</v>
      </c>
      <c r="Q212" s="26">
        <f t="shared" si="33"/>
        <v>0</v>
      </c>
      <c r="R212" s="26">
        <f t="shared" si="33"/>
        <v>0</v>
      </c>
      <c r="S212" s="26">
        <f t="shared" si="33"/>
        <v>0</v>
      </c>
      <c r="T212" s="26">
        <f t="shared" si="33"/>
        <v>0</v>
      </c>
      <c r="U212" s="26">
        <f t="shared" si="33"/>
        <v>0</v>
      </c>
      <c r="V212" s="26">
        <f t="shared" si="34"/>
        <v>0</v>
      </c>
      <c r="W212" s="26">
        <f t="shared" si="34"/>
        <v>0</v>
      </c>
      <c r="X212" s="26">
        <f t="shared" si="34"/>
        <v>0</v>
      </c>
      <c r="Y212" s="26">
        <f t="shared" si="34"/>
        <v>0</v>
      </c>
      <c r="Z212" s="26">
        <f t="shared" si="34"/>
        <v>0</v>
      </c>
      <c r="AA212" s="26">
        <f t="shared" si="34"/>
        <v>0</v>
      </c>
      <c r="AB212" s="26">
        <f t="shared" si="34"/>
        <v>0</v>
      </c>
      <c r="AC212" s="26">
        <f t="shared" si="34"/>
        <v>0</v>
      </c>
      <c r="AD212" s="26">
        <f t="shared" si="34"/>
        <v>0</v>
      </c>
      <c r="AE212" s="26">
        <f t="shared" si="34"/>
        <v>0</v>
      </c>
      <c r="AF212" s="26">
        <f t="shared" si="35"/>
        <v>0</v>
      </c>
      <c r="AG212" s="26">
        <f t="shared" si="35"/>
        <v>0</v>
      </c>
      <c r="AH212" s="26">
        <f t="shared" si="35"/>
        <v>0</v>
      </c>
      <c r="AI212" s="26">
        <f t="shared" si="35"/>
        <v>0</v>
      </c>
      <c r="AJ212" s="26">
        <f t="shared" si="35"/>
        <v>0</v>
      </c>
      <c r="AK212" s="26">
        <f t="shared" si="35"/>
        <v>0</v>
      </c>
      <c r="AL212" s="26">
        <f t="shared" si="35"/>
        <v>0</v>
      </c>
      <c r="AM212" s="26">
        <f t="shared" si="35"/>
        <v>0</v>
      </c>
      <c r="AN212" s="26">
        <f t="shared" si="35"/>
        <v>0</v>
      </c>
      <c r="AO212" s="26">
        <f t="shared" si="35"/>
        <v>0</v>
      </c>
      <c r="AP212" s="26">
        <f t="shared" si="36"/>
        <v>0</v>
      </c>
      <c r="AQ212" s="26">
        <f t="shared" si="36"/>
        <v>0</v>
      </c>
      <c r="AR212" s="26">
        <f t="shared" si="36"/>
        <v>1</v>
      </c>
      <c r="AS212" s="26">
        <f t="shared" si="36"/>
        <v>0</v>
      </c>
      <c r="AT212" s="26">
        <f t="shared" si="36"/>
        <v>0</v>
      </c>
      <c r="AU212" s="26">
        <f t="shared" si="36"/>
        <v>0</v>
      </c>
      <c r="AV212" s="26">
        <f t="shared" si="36"/>
        <v>0</v>
      </c>
      <c r="AW212" s="26">
        <f t="shared" si="36"/>
        <v>0</v>
      </c>
      <c r="AX212" s="26">
        <f t="shared" si="36"/>
        <v>0</v>
      </c>
      <c r="AY212" s="26">
        <f t="shared" si="36"/>
        <v>0</v>
      </c>
      <c r="AZ212" s="26">
        <f t="shared" si="37"/>
        <v>0</v>
      </c>
      <c r="BA212" s="26">
        <f t="shared" si="37"/>
        <v>0</v>
      </c>
      <c r="BB212" s="26">
        <f t="shared" si="37"/>
        <v>0</v>
      </c>
      <c r="BC212" s="26">
        <f t="shared" si="37"/>
        <v>0</v>
      </c>
      <c r="BD212" s="26">
        <f t="shared" si="37"/>
        <v>0</v>
      </c>
      <c r="BE212" s="26">
        <f t="shared" si="37"/>
        <v>0</v>
      </c>
      <c r="BF212" s="26">
        <f t="shared" si="37"/>
        <v>0</v>
      </c>
      <c r="BG212" s="26">
        <f t="shared" si="37"/>
        <v>0</v>
      </c>
      <c r="BH212" s="26">
        <f t="shared" si="37"/>
        <v>0</v>
      </c>
      <c r="BI212" s="26">
        <f t="shared" si="37"/>
        <v>0</v>
      </c>
      <c r="BJ212" s="26">
        <f t="shared" si="38"/>
        <v>0</v>
      </c>
      <c r="BK212" s="26">
        <f t="shared" si="38"/>
        <v>0</v>
      </c>
      <c r="BL212" s="26">
        <f t="shared" si="38"/>
        <v>0</v>
      </c>
      <c r="BM212" s="26">
        <f t="shared" si="38"/>
        <v>0</v>
      </c>
      <c r="BN212" s="26">
        <f t="shared" si="38"/>
        <v>0</v>
      </c>
      <c r="BO212" s="26">
        <f t="shared" si="38"/>
        <v>0</v>
      </c>
      <c r="BP212" s="26">
        <f t="shared" si="38"/>
        <v>0</v>
      </c>
      <c r="BQ212" s="26">
        <f t="shared" si="38"/>
        <v>0</v>
      </c>
      <c r="BR212" s="26">
        <f t="shared" si="38"/>
        <v>0</v>
      </c>
      <c r="BS212" s="26">
        <f t="shared" si="38"/>
        <v>0</v>
      </c>
      <c r="BT212" s="26">
        <f t="shared" si="39"/>
        <v>0</v>
      </c>
      <c r="BU212" s="26">
        <f t="shared" si="39"/>
        <v>0</v>
      </c>
      <c r="BV212" s="26">
        <f t="shared" si="39"/>
        <v>0</v>
      </c>
      <c r="BW212" s="26">
        <f t="shared" si="39"/>
        <v>0</v>
      </c>
      <c r="BX212" s="26">
        <f t="shared" si="39"/>
        <v>0</v>
      </c>
      <c r="BY212" s="26">
        <f t="shared" si="39"/>
        <v>0</v>
      </c>
      <c r="BZ212" s="26">
        <f t="shared" si="39"/>
        <v>0</v>
      </c>
      <c r="CA212" s="26">
        <f t="shared" si="39"/>
        <v>0</v>
      </c>
      <c r="CB212" s="26">
        <f t="shared" si="39"/>
        <v>0</v>
      </c>
      <c r="CC212" s="26">
        <f t="shared" si="39"/>
        <v>0</v>
      </c>
      <c r="CD212" s="26">
        <f t="shared" si="39"/>
        <v>0</v>
      </c>
      <c r="CE212" s="26">
        <f t="shared" si="39"/>
        <v>0</v>
      </c>
    </row>
    <row r="213" spans="1:83" outlineLevel="1" x14ac:dyDescent="0.2">
      <c r="A213" s="5" t="s">
        <v>307</v>
      </c>
      <c r="B213" s="26">
        <f t="shared" si="32"/>
        <v>0</v>
      </c>
      <c r="C213" s="26">
        <f t="shared" si="32"/>
        <v>0</v>
      </c>
      <c r="D213" s="26">
        <f t="shared" si="32"/>
        <v>0</v>
      </c>
      <c r="E213" s="26">
        <f t="shared" si="32"/>
        <v>0</v>
      </c>
      <c r="F213" s="26">
        <f t="shared" si="32"/>
        <v>0</v>
      </c>
      <c r="G213" s="26">
        <f t="shared" si="32"/>
        <v>0</v>
      </c>
      <c r="H213" s="26">
        <f t="shared" si="32"/>
        <v>0</v>
      </c>
      <c r="I213" s="26">
        <f t="shared" si="32"/>
        <v>0</v>
      </c>
      <c r="J213" s="26">
        <f t="shared" si="32"/>
        <v>0</v>
      </c>
      <c r="K213" s="26">
        <f t="shared" si="32"/>
        <v>0</v>
      </c>
      <c r="L213" s="26">
        <f t="shared" si="33"/>
        <v>0</v>
      </c>
      <c r="M213" s="26">
        <f t="shared" si="33"/>
        <v>0</v>
      </c>
      <c r="N213" s="26">
        <f t="shared" si="33"/>
        <v>0</v>
      </c>
      <c r="O213" s="26">
        <f t="shared" si="33"/>
        <v>0</v>
      </c>
      <c r="P213" s="26">
        <f t="shared" si="33"/>
        <v>0</v>
      </c>
      <c r="Q213" s="26">
        <f t="shared" si="33"/>
        <v>0</v>
      </c>
      <c r="R213" s="26">
        <f t="shared" si="33"/>
        <v>0</v>
      </c>
      <c r="S213" s="26">
        <f t="shared" si="33"/>
        <v>0</v>
      </c>
      <c r="T213" s="26">
        <f t="shared" si="33"/>
        <v>0</v>
      </c>
      <c r="U213" s="26">
        <f t="shared" si="33"/>
        <v>0</v>
      </c>
      <c r="V213" s="26">
        <f t="shared" si="34"/>
        <v>0</v>
      </c>
      <c r="W213" s="26">
        <f t="shared" si="34"/>
        <v>0</v>
      </c>
      <c r="X213" s="26">
        <f t="shared" si="34"/>
        <v>0</v>
      </c>
      <c r="Y213" s="26">
        <f t="shared" si="34"/>
        <v>0</v>
      </c>
      <c r="Z213" s="26">
        <f t="shared" si="34"/>
        <v>0</v>
      </c>
      <c r="AA213" s="26">
        <f t="shared" si="34"/>
        <v>0</v>
      </c>
      <c r="AB213" s="26">
        <f t="shared" si="34"/>
        <v>0</v>
      </c>
      <c r="AC213" s="26">
        <f t="shared" si="34"/>
        <v>0</v>
      </c>
      <c r="AD213" s="26">
        <f t="shared" si="34"/>
        <v>0</v>
      </c>
      <c r="AE213" s="26">
        <f t="shared" si="34"/>
        <v>0</v>
      </c>
      <c r="AF213" s="26">
        <f t="shared" si="35"/>
        <v>0</v>
      </c>
      <c r="AG213" s="26">
        <f t="shared" si="35"/>
        <v>0</v>
      </c>
      <c r="AH213" s="26">
        <f t="shared" si="35"/>
        <v>0</v>
      </c>
      <c r="AI213" s="26">
        <f t="shared" si="35"/>
        <v>0</v>
      </c>
      <c r="AJ213" s="26">
        <f t="shared" si="35"/>
        <v>0</v>
      </c>
      <c r="AK213" s="26">
        <f t="shared" si="35"/>
        <v>0</v>
      </c>
      <c r="AL213" s="26">
        <f t="shared" si="35"/>
        <v>0</v>
      </c>
      <c r="AM213" s="26">
        <f t="shared" si="35"/>
        <v>0</v>
      </c>
      <c r="AN213" s="26">
        <f t="shared" si="35"/>
        <v>0</v>
      </c>
      <c r="AO213" s="26">
        <f t="shared" si="35"/>
        <v>0</v>
      </c>
      <c r="AP213" s="26">
        <f t="shared" si="36"/>
        <v>0</v>
      </c>
      <c r="AQ213" s="26">
        <f t="shared" si="36"/>
        <v>0</v>
      </c>
      <c r="AR213" s="26">
        <f t="shared" si="36"/>
        <v>0</v>
      </c>
      <c r="AS213" s="26">
        <f t="shared" si="36"/>
        <v>1</v>
      </c>
      <c r="AT213" s="26">
        <f t="shared" si="36"/>
        <v>0</v>
      </c>
      <c r="AU213" s="26">
        <f t="shared" si="36"/>
        <v>0</v>
      </c>
      <c r="AV213" s="26">
        <f t="shared" si="36"/>
        <v>0</v>
      </c>
      <c r="AW213" s="26">
        <f t="shared" si="36"/>
        <v>0</v>
      </c>
      <c r="AX213" s="26">
        <f t="shared" si="36"/>
        <v>0</v>
      </c>
      <c r="AY213" s="26">
        <f t="shared" si="36"/>
        <v>0</v>
      </c>
      <c r="AZ213" s="26">
        <f t="shared" si="37"/>
        <v>0</v>
      </c>
      <c r="BA213" s="26">
        <f t="shared" si="37"/>
        <v>0</v>
      </c>
      <c r="BB213" s="26">
        <f t="shared" si="37"/>
        <v>0</v>
      </c>
      <c r="BC213" s="26">
        <f t="shared" si="37"/>
        <v>0</v>
      </c>
      <c r="BD213" s="26">
        <f t="shared" si="37"/>
        <v>0</v>
      </c>
      <c r="BE213" s="26">
        <f t="shared" si="37"/>
        <v>0</v>
      </c>
      <c r="BF213" s="26">
        <f t="shared" si="37"/>
        <v>0</v>
      </c>
      <c r="BG213" s="26">
        <f t="shared" si="37"/>
        <v>0</v>
      </c>
      <c r="BH213" s="26">
        <f t="shared" si="37"/>
        <v>0</v>
      </c>
      <c r="BI213" s="26">
        <f t="shared" si="37"/>
        <v>0</v>
      </c>
      <c r="BJ213" s="26">
        <f t="shared" si="38"/>
        <v>0</v>
      </c>
      <c r="BK213" s="26">
        <f t="shared" si="38"/>
        <v>0</v>
      </c>
      <c r="BL213" s="26">
        <f t="shared" si="38"/>
        <v>0</v>
      </c>
      <c r="BM213" s="26">
        <f t="shared" si="38"/>
        <v>0</v>
      </c>
      <c r="BN213" s="26">
        <f t="shared" si="38"/>
        <v>0</v>
      </c>
      <c r="BO213" s="26">
        <f t="shared" si="38"/>
        <v>0</v>
      </c>
      <c r="BP213" s="26">
        <f t="shared" si="38"/>
        <v>0</v>
      </c>
      <c r="BQ213" s="26">
        <f t="shared" si="38"/>
        <v>0</v>
      </c>
      <c r="BR213" s="26">
        <f t="shared" si="38"/>
        <v>0</v>
      </c>
      <c r="BS213" s="26">
        <f t="shared" si="38"/>
        <v>0</v>
      </c>
      <c r="BT213" s="26">
        <f t="shared" si="39"/>
        <v>0</v>
      </c>
      <c r="BU213" s="26">
        <f t="shared" si="39"/>
        <v>0</v>
      </c>
      <c r="BV213" s="26">
        <f t="shared" si="39"/>
        <v>0</v>
      </c>
      <c r="BW213" s="26">
        <f t="shared" si="39"/>
        <v>0</v>
      </c>
      <c r="BX213" s="26">
        <f t="shared" si="39"/>
        <v>0</v>
      </c>
      <c r="BY213" s="26">
        <f t="shared" si="39"/>
        <v>0</v>
      </c>
      <c r="BZ213" s="26">
        <f t="shared" si="39"/>
        <v>0</v>
      </c>
      <c r="CA213" s="26">
        <f t="shared" si="39"/>
        <v>0</v>
      </c>
      <c r="CB213" s="26">
        <f t="shared" si="39"/>
        <v>0</v>
      </c>
      <c r="CC213" s="26">
        <f t="shared" si="39"/>
        <v>0</v>
      </c>
      <c r="CD213" s="26">
        <f t="shared" si="39"/>
        <v>0</v>
      </c>
      <c r="CE213" s="26">
        <f t="shared" si="39"/>
        <v>0</v>
      </c>
    </row>
    <row r="214" spans="1:83" outlineLevel="1" x14ac:dyDescent="0.2">
      <c r="A214" s="5" t="s">
        <v>308</v>
      </c>
      <c r="B214" s="26">
        <f t="shared" si="32"/>
        <v>0</v>
      </c>
      <c r="C214" s="26">
        <f t="shared" si="32"/>
        <v>0</v>
      </c>
      <c r="D214" s="26">
        <f t="shared" si="32"/>
        <v>0</v>
      </c>
      <c r="E214" s="26">
        <f t="shared" si="32"/>
        <v>0</v>
      </c>
      <c r="F214" s="26">
        <f t="shared" si="32"/>
        <v>0</v>
      </c>
      <c r="G214" s="26">
        <f t="shared" si="32"/>
        <v>0</v>
      </c>
      <c r="H214" s="26">
        <f t="shared" si="32"/>
        <v>0</v>
      </c>
      <c r="I214" s="26">
        <f t="shared" si="32"/>
        <v>0</v>
      </c>
      <c r="J214" s="26">
        <f t="shared" si="32"/>
        <v>0</v>
      </c>
      <c r="K214" s="26">
        <f t="shared" si="32"/>
        <v>0</v>
      </c>
      <c r="L214" s="26">
        <f t="shared" si="33"/>
        <v>0</v>
      </c>
      <c r="M214" s="26">
        <f t="shared" si="33"/>
        <v>0</v>
      </c>
      <c r="N214" s="26">
        <f t="shared" si="33"/>
        <v>0</v>
      </c>
      <c r="O214" s="26">
        <f t="shared" si="33"/>
        <v>0</v>
      </c>
      <c r="P214" s="26">
        <f t="shared" si="33"/>
        <v>0</v>
      </c>
      <c r="Q214" s="26">
        <f t="shared" si="33"/>
        <v>0</v>
      </c>
      <c r="R214" s="26">
        <f t="shared" si="33"/>
        <v>0</v>
      </c>
      <c r="S214" s="26">
        <f t="shared" si="33"/>
        <v>0</v>
      </c>
      <c r="T214" s="26">
        <f t="shared" si="33"/>
        <v>0</v>
      </c>
      <c r="U214" s="26">
        <f t="shared" si="33"/>
        <v>0</v>
      </c>
      <c r="V214" s="26">
        <f t="shared" si="34"/>
        <v>0</v>
      </c>
      <c r="W214" s="26">
        <f t="shared" si="34"/>
        <v>0</v>
      </c>
      <c r="X214" s="26">
        <f t="shared" si="34"/>
        <v>0</v>
      </c>
      <c r="Y214" s="26">
        <f t="shared" si="34"/>
        <v>0</v>
      </c>
      <c r="Z214" s="26">
        <f t="shared" si="34"/>
        <v>0</v>
      </c>
      <c r="AA214" s="26">
        <f t="shared" si="34"/>
        <v>0</v>
      </c>
      <c r="AB214" s="26">
        <f t="shared" si="34"/>
        <v>0</v>
      </c>
      <c r="AC214" s="26">
        <f t="shared" si="34"/>
        <v>0</v>
      </c>
      <c r="AD214" s="26">
        <f t="shared" si="34"/>
        <v>0</v>
      </c>
      <c r="AE214" s="26">
        <f t="shared" si="34"/>
        <v>0</v>
      </c>
      <c r="AF214" s="26">
        <f t="shared" si="35"/>
        <v>0</v>
      </c>
      <c r="AG214" s="26">
        <f t="shared" si="35"/>
        <v>0</v>
      </c>
      <c r="AH214" s="26">
        <f t="shared" si="35"/>
        <v>0</v>
      </c>
      <c r="AI214" s="26">
        <f t="shared" si="35"/>
        <v>0</v>
      </c>
      <c r="AJ214" s="26">
        <f t="shared" si="35"/>
        <v>0</v>
      </c>
      <c r="AK214" s="26">
        <f t="shared" si="35"/>
        <v>0</v>
      </c>
      <c r="AL214" s="26">
        <f t="shared" si="35"/>
        <v>0</v>
      </c>
      <c r="AM214" s="26">
        <f t="shared" si="35"/>
        <v>0</v>
      </c>
      <c r="AN214" s="26">
        <f t="shared" si="35"/>
        <v>0</v>
      </c>
      <c r="AO214" s="26">
        <f t="shared" si="35"/>
        <v>0</v>
      </c>
      <c r="AP214" s="26">
        <f t="shared" si="36"/>
        <v>0</v>
      </c>
      <c r="AQ214" s="26">
        <f t="shared" si="36"/>
        <v>0</v>
      </c>
      <c r="AR214" s="26">
        <f t="shared" si="36"/>
        <v>0</v>
      </c>
      <c r="AS214" s="26">
        <f t="shared" si="36"/>
        <v>0</v>
      </c>
      <c r="AT214" s="26">
        <f t="shared" si="36"/>
        <v>1</v>
      </c>
      <c r="AU214" s="26">
        <f t="shared" si="36"/>
        <v>0</v>
      </c>
      <c r="AV214" s="26">
        <f t="shared" si="36"/>
        <v>0</v>
      </c>
      <c r="AW214" s="26">
        <f t="shared" si="36"/>
        <v>0</v>
      </c>
      <c r="AX214" s="26">
        <f t="shared" si="36"/>
        <v>0</v>
      </c>
      <c r="AY214" s="26">
        <f t="shared" si="36"/>
        <v>0</v>
      </c>
      <c r="AZ214" s="26">
        <f t="shared" si="37"/>
        <v>0</v>
      </c>
      <c r="BA214" s="26">
        <f t="shared" si="37"/>
        <v>0</v>
      </c>
      <c r="BB214" s="26">
        <f t="shared" si="37"/>
        <v>0</v>
      </c>
      <c r="BC214" s="26">
        <f t="shared" si="37"/>
        <v>0</v>
      </c>
      <c r="BD214" s="26">
        <f t="shared" si="37"/>
        <v>0</v>
      </c>
      <c r="BE214" s="26">
        <f t="shared" si="37"/>
        <v>0</v>
      </c>
      <c r="BF214" s="26">
        <f t="shared" si="37"/>
        <v>0</v>
      </c>
      <c r="BG214" s="26">
        <f t="shared" si="37"/>
        <v>0</v>
      </c>
      <c r="BH214" s="26">
        <f t="shared" si="37"/>
        <v>0</v>
      </c>
      <c r="BI214" s="26">
        <f t="shared" si="37"/>
        <v>0</v>
      </c>
      <c r="BJ214" s="26">
        <f t="shared" si="38"/>
        <v>0</v>
      </c>
      <c r="BK214" s="26">
        <f t="shared" si="38"/>
        <v>0</v>
      </c>
      <c r="BL214" s="26">
        <f t="shared" si="38"/>
        <v>0</v>
      </c>
      <c r="BM214" s="26">
        <f t="shared" si="38"/>
        <v>0</v>
      </c>
      <c r="BN214" s="26">
        <f t="shared" si="38"/>
        <v>0</v>
      </c>
      <c r="BO214" s="26">
        <f t="shared" si="38"/>
        <v>0</v>
      </c>
      <c r="BP214" s="26">
        <f t="shared" si="38"/>
        <v>0</v>
      </c>
      <c r="BQ214" s="26">
        <f t="shared" si="38"/>
        <v>0</v>
      </c>
      <c r="BR214" s="26">
        <f t="shared" si="38"/>
        <v>0</v>
      </c>
      <c r="BS214" s="26">
        <f t="shared" si="38"/>
        <v>0</v>
      </c>
      <c r="BT214" s="26">
        <f t="shared" si="39"/>
        <v>0</v>
      </c>
      <c r="BU214" s="26">
        <f t="shared" si="39"/>
        <v>0</v>
      </c>
      <c r="BV214" s="26">
        <f t="shared" si="39"/>
        <v>0</v>
      </c>
      <c r="BW214" s="26">
        <f t="shared" si="39"/>
        <v>0</v>
      </c>
      <c r="BX214" s="26">
        <f t="shared" si="39"/>
        <v>0</v>
      </c>
      <c r="BY214" s="26">
        <f t="shared" si="39"/>
        <v>0</v>
      </c>
      <c r="BZ214" s="26">
        <f t="shared" si="39"/>
        <v>0</v>
      </c>
      <c r="CA214" s="26">
        <f t="shared" si="39"/>
        <v>0</v>
      </c>
      <c r="CB214" s="26">
        <f t="shared" si="39"/>
        <v>0</v>
      </c>
      <c r="CC214" s="26">
        <f t="shared" si="39"/>
        <v>0</v>
      </c>
      <c r="CD214" s="26">
        <f t="shared" si="39"/>
        <v>0</v>
      </c>
      <c r="CE214" s="26">
        <f t="shared" si="39"/>
        <v>0</v>
      </c>
    </row>
    <row r="215" spans="1:83" outlineLevel="1" x14ac:dyDescent="0.2">
      <c r="A215" s="5" t="s">
        <v>309</v>
      </c>
      <c r="B215" s="26">
        <f t="shared" si="32"/>
        <v>0</v>
      </c>
      <c r="C215" s="26">
        <f t="shared" si="32"/>
        <v>0</v>
      </c>
      <c r="D215" s="26">
        <f t="shared" si="32"/>
        <v>0</v>
      </c>
      <c r="E215" s="26">
        <f t="shared" si="32"/>
        <v>0</v>
      </c>
      <c r="F215" s="26">
        <f t="shared" si="32"/>
        <v>0</v>
      </c>
      <c r="G215" s="26">
        <f t="shared" si="32"/>
        <v>0</v>
      </c>
      <c r="H215" s="26">
        <f t="shared" si="32"/>
        <v>0</v>
      </c>
      <c r="I215" s="26">
        <f t="shared" si="32"/>
        <v>0</v>
      </c>
      <c r="J215" s="26">
        <f t="shared" si="32"/>
        <v>0</v>
      </c>
      <c r="K215" s="26">
        <f t="shared" si="32"/>
        <v>0</v>
      </c>
      <c r="L215" s="26">
        <f t="shared" si="33"/>
        <v>0</v>
      </c>
      <c r="M215" s="26">
        <f t="shared" si="33"/>
        <v>0</v>
      </c>
      <c r="N215" s="26">
        <f t="shared" si="33"/>
        <v>0</v>
      </c>
      <c r="O215" s="26">
        <f t="shared" si="33"/>
        <v>0</v>
      </c>
      <c r="P215" s="26">
        <f t="shared" si="33"/>
        <v>0</v>
      </c>
      <c r="Q215" s="26">
        <f t="shared" si="33"/>
        <v>0</v>
      </c>
      <c r="R215" s="26">
        <f t="shared" si="33"/>
        <v>0</v>
      </c>
      <c r="S215" s="26">
        <f t="shared" si="33"/>
        <v>0</v>
      </c>
      <c r="T215" s="26">
        <f t="shared" si="33"/>
        <v>0</v>
      </c>
      <c r="U215" s="26">
        <f t="shared" si="33"/>
        <v>0</v>
      </c>
      <c r="V215" s="26">
        <f t="shared" si="34"/>
        <v>0</v>
      </c>
      <c r="W215" s="26">
        <f t="shared" si="34"/>
        <v>0</v>
      </c>
      <c r="X215" s="26">
        <f t="shared" si="34"/>
        <v>0</v>
      </c>
      <c r="Y215" s="26">
        <f t="shared" si="34"/>
        <v>0</v>
      </c>
      <c r="Z215" s="26">
        <f t="shared" si="34"/>
        <v>0</v>
      </c>
      <c r="AA215" s="26">
        <f t="shared" si="34"/>
        <v>0</v>
      </c>
      <c r="AB215" s="26">
        <f t="shared" si="34"/>
        <v>0</v>
      </c>
      <c r="AC215" s="26">
        <f t="shared" si="34"/>
        <v>0</v>
      </c>
      <c r="AD215" s="26">
        <f t="shared" si="34"/>
        <v>0</v>
      </c>
      <c r="AE215" s="26">
        <f t="shared" si="34"/>
        <v>0</v>
      </c>
      <c r="AF215" s="26">
        <f t="shared" si="35"/>
        <v>0</v>
      </c>
      <c r="AG215" s="26">
        <f t="shared" si="35"/>
        <v>0</v>
      </c>
      <c r="AH215" s="26">
        <f t="shared" si="35"/>
        <v>0</v>
      </c>
      <c r="AI215" s="26">
        <f t="shared" si="35"/>
        <v>0</v>
      </c>
      <c r="AJ215" s="26">
        <f t="shared" si="35"/>
        <v>0</v>
      </c>
      <c r="AK215" s="26">
        <f t="shared" si="35"/>
        <v>0</v>
      </c>
      <c r="AL215" s="26">
        <f t="shared" si="35"/>
        <v>0</v>
      </c>
      <c r="AM215" s="26">
        <f t="shared" si="35"/>
        <v>0</v>
      </c>
      <c r="AN215" s="26">
        <f t="shared" si="35"/>
        <v>0</v>
      </c>
      <c r="AO215" s="26">
        <f t="shared" si="35"/>
        <v>0</v>
      </c>
      <c r="AP215" s="26">
        <f t="shared" si="36"/>
        <v>0</v>
      </c>
      <c r="AQ215" s="26">
        <f t="shared" si="36"/>
        <v>0</v>
      </c>
      <c r="AR215" s="26">
        <f t="shared" si="36"/>
        <v>0</v>
      </c>
      <c r="AS215" s="26">
        <f t="shared" si="36"/>
        <v>0</v>
      </c>
      <c r="AT215" s="26">
        <f t="shared" si="36"/>
        <v>0</v>
      </c>
      <c r="AU215" s="26">
        <f t="shared" si="36"/>
        <v>1</v>
      </c>
      <c r="AV215" s="26">
        <f t="shared" si="36"/>
        <v>0</v>
      </c>
      <c r="AW215" s="26">
        <f t="shared" si="36"/>
        <v>0</v>
      </c>
      <c r="AX215" s="26">
        <f t="shared" si="36"/>
        <v>0</v>
      </c>
      <c r="AY215" s="26">
        <f t="shared" si="36"/>
        <v>0</v>
      </c>
      <c r="AZ215" s="26">
        <f t="shared" si="37"/>
        <v>0</v>
      </c>
      <c r="BA215" s="26">
        <f t="shared" si="37"/>
        <v>0</v>
      </c>
      <c r="BB215" s="26">
        <f t="shared" si="37"/>
        <v>0</v>
      </c>
      <c r="BC215" s="26">
        <f t="shared" si="37"/>
        <v>0</v>
      </c>
      <c r="BD215" s="26">
        <f t="shared" si="37"/>
        <v>0</v>
      </c>
      <c r="BE215" s="26">
        <f t="shared" si="37"/>
        <v>0</v>
      </c>
      <c r="BF215" s="26">
        <f t="shared" si="37"/>
        <v>0</v>
      </c>
      <c r="BG215" s="26">
        <f t="shared" si="37"/>
        <v>0</v>
      </c>
      <c r="BH215" s="26">
        <f t="shared" si="37"/>
        <v>0</v>
      </c>
      <c r="BI215" s="26">
        <f t="shared" si="37"/>
        <v>0</v>
      </c>
      <c r="BJ215" s="26">
        <f t="shared" si="38"/>
        <v>0</v>
      </c>
      <c r="BK215" s="26">
        <f t="shared" si="38"/>
        <v>0</v>
      </c>
      <c r="BL215" s="26">
        <f t="shared" si="38"/>
        <v>0</v>
      </c>
      <c r="BM215" s="26">
        <f t="shared" si="38"/>
        <v>0</v>
      </c>
      <c r="BN215" s="26">
        <f t="shared" si="38"/>
        <v>0</v>
      </c>
      <c r="BO215" s="26">
        <f t="shared" si="38"/>
        <v>0</v>
      </c>
      <c r="BP215" s="26">
        <f t="shared" si="38"/>
        <v>0</v>
      </c>
      <c r="BQ215" s="26">
        <f t="shared" si="38"/>
        <v>0</v>
      </c>
      <c r="BR215" s="26">
        <f t="shared" si="38"/>
        <v>0</v>
      </c>
      <c r="BS215" s="26">
        <f t="shared" si="38"/>
        <v>0</v>
      </c>
      <c r="BT215" s="26">
        <f t="shared" si="39"/>
        <v>0</v>
      </c>
      <c r="BU215" s="26">
        <f t="shared" si="39"/>
        <v>0</v>
      </c>
      <c r="BV215" s="26">
        <f t="shared" si="39"/>
        <v>0</v>
      </c>
      <c r="BW215" s="26">
        <f t="shared" si="39"/>
        <v>0</v>
      </c>
      <c r="BX215" s="26">
        <f t="shared" si="39"/>
        <v>0</v>
      </c>
      <c r="BY215" s="26">
        <f t="shared" si="39"/>
        <v>0</v>
      </c>
      <c r="BZ215" s="26">
        <f t="shared" si="39"/>
        <v>0</v>
      </c>
      <c r="CA215" s="26">
        <f t="shared" si="39"/>
        <v>0</v>
      </c>
      <c r="CB215" s="26">
        <f t="shared" si="39"/>
        <v>0</v>
      </c>
      <c r="CC215" s="26">
        <f t="shared" si="39"/>
        <v>0</v>
      </c>
      <c r="CD215" s="26">
        <f t="shared" si="39"/>
        <v>0</v>
      </c>
      <c r="CE215" s="26">
        <f t="shared" si="39"/>
        <v>0</v>
      </c>
    </row>
    <row r="216" spans="1:83" outlineLevel="1" x14ac:dyDescent="0.2">
      <c r="A216" s="5" t="s">
        <v>425</v>
      </c>
      <c r="B216" s="26">
        <f t="shared" si="32"/>
        <v>0</v>
      </c>
      <c r="C216" s="26">
        <f t="shared" si="32"/>
        <v>0</v>
      </c>
      <c r="D216" s="26">
        <f t="shared" si="32"/>
        <v>0</v>
      </c>
      <c r="E216" s="26">
        <f t="shared" si="32"/>
        <v>0</v>
      </c>
      <c r="F216" s="26">
        <f t="shared" si="32"/>
        <v>0</v>
      </c>
      <c r="G216" s="26">
        <f t="shared" si="32"/>
        <v>0</v>
      </c>
      <c r="H216" s="26">
        <f t="shared" si="32"/>
        <v>0</v>
      </c>
      <c r="I216" s="26">
        <f t="shared" si="32"/>
        <v>0</v>
      </c>
      <c r="J216" s="26">
        <f t="shared" si="32"/>
        <v>0</v>
      </c>
      <c r="K216" s="26">
        <f t="shared" si="32"/>
        <v>0</v>
      </c>
      <c r="L216" s="26">
        <f t="shared" si="33"/>
        <v>0</v>
      </c>
      <c r="M216" s="26">
        <f t="shared" si="33"/>
        <v>0</v>
      </c>
      <c r="N216" s="26">
        <f t="shared" si="33"/>
        <v>0</v>
      </c>
      <c r="O216" s="26">
        <f t="shared" si="33"/>
        <v>0</v>
      </c>
      <c r="P216" s="26">
        <f t="shared" si="33"/>
        <v>0</v>
      </c>
      <c r="Q216" s="26">
        <f t="shared" si="33"/>
        <v>0</v>
      </c>
      <c r="R216" s="26">
        <f t="shared" si="33"/>
        <v>0</v>
      </c>
      <c r="S216" s="26">
        <f t="shared" si="33"/>
        <v>0</v>
      </c>
      <c r="T216" s="26">
        <f t="shared" si="33"/>
        <v>0</v>
      </c>
      <c r="U216" s="26">
        <f t="shared" si="33"/>
        <v>0</v>
      </c>
      <c r="V216" s="26">
        <f t="shared" si="34"/>
        <v>0</v>
      </c>
      <c r="W216" s="26">
        <f t="shared" si="34"/>
        <v>0</v>
      </c>
      <c r="X216" s="26">
        <f t="shared" si="34"/>
        <v>0</v>
      </c>
      <c r="Y216" s="26">
        <f t="shared" si="34"/>
        <v>0</v>
      </c>
      <c r="Z216" s="26">
        <f t="shared" si="34"/>
        <v>0</v>
      </c>
      <c r="AA216" s="26">
        <f t="shared" si="34"/>
        <v>0</v>
      </c>
      <c r="AB216" s="26">
        <f t="shared" si="34"/>
        <v>0</v>
      </c>
      <c r="AC216" s="26">
        <f t="shared" si="34"/>
        <v>0</v>
      </c>
      <c r="AD216" s="26">
        <f t="shared" si="34"/>
        <v>0</v>
      </c>
      <c r="AE216" s="26">
        <f t="shared" si="34"/>
        <v>0</v>
      </c>
      <c r="AF216" s="26">
        <f t="shared" si="35"/>
        <v>0</v>
      </c>
      <c r="AG216" s="26">
        <f t="shared" si="35"/>
        <v>0</v>
      </c>
      <c r="AH216" s="26">
        <f t="shared" si="35"/>
        <v>0</v>
      </c>
      <c r="AI216" s="26">
        <f t="shared" si="35"/>
        <v>0</v>
      </c>
      <c r="AJ216" s="26">
        <f t="shared" si="35"/>
        <v>0</v>
      </c>
      <c r="AK216" s="26">
        <f t="shared" si="35"/>
        <v>0</v>
      </c>
      <c r="AL216" s="26">
        <f t="shared" si="35"/>
        <v>0</v>
      </c>
      <c r="AM216" s="26">
        <f t="shared" si="35"/>
        <v>0</v>
      </c>
      <c r="AN216" s="26">
        <f t="shared" si="35"/>
        <v>0</v>
      </c>
      <c r="AO216" s="26">
        <f t="shared" si="35"/>
        <v>0</v>
      </c>
      <c r="AP216" s="26">
        <f t="shared" si="36"/>
        <v>0</v>
      </c>
      <c r="AQ216" s="26">
        <f t="shared" si="36"/>
        <v>0</v>
      </c>
      <c r="AR216" s="26">
        <f t="shared" si="36"/>
        <v>0</v>
      </c>
      <c r="AS216" s="26">
        <f t="shared" si="36"/>
        <v>0</v>
      </c>
      <c r="AT216" s="26">
        <f t="shared" si="36"/>
        <v>0</v>
      </c>
      <c r="AU216" s="26">
        <f t="shared" si="36"/>
        <v>0</v>
      </c>
      <c r="AV216" s="26">
        <f t="shared" si="36"/>
        <v>1</v>
      </c>
      <c r="AW216" s="26">
        <f t="shared" si="36"/>
        <v>0</v>
      </c>
      <c r="AX216" s="26">
        <f t="shared" si="36"/>
        <v>0</v>
      </c>
      <c r="AY216" s="26">
        <f t="shared" si="36"/>
        <v>0</v>
      </c>
      <c r="AZ216" s="26">
        <f t="shared" si="37"/>
        <v>0</v>
      </c>
      <c r="BA216" s="26">
        <f t="shared" si="37"/>
        <v>0</v>
      </c>
      <c r="BB216" s="26">
        <f t="shared" si="37"/>
        <v>0</v>
      </c>
      <c r="BC216" s="26">
        <f t="shared" si="37"/>
        <v>0</v>
      </c>
      <c r="BD216" s="26">
        <f t="shared" si="37"/>
        <v>0</v>
      </c>
      <c r="BE216" s="26">
        <f t="shared" si="37"/>
        <v>0</v>
      </c>
      <c r="BF216" s="26">
        <f t="shared" si="37"/>
        <v>0</v>
      </c>
      <c r="BG216" s="26">
        <f t="shared" si="37"/>
        <v>0</v>
      </c>
      <c r="BH216" s="26">
        <f t="shared" si="37"/>
        <v>0</v>
      </c>
      <c r="BI216" s="26">
        <f t="shared" si="37"/>
        <v>0</v>
      </c>
      <c r="BJ216" s="26">
        <f t="shared" si="38"/>
        <v>0</v>
      </c>
      <c r="BK216" s="26">
        <f t="shared" si="38"/>
        <v>0</v>
      </c>
      <c r="BL216" s="26">
        <f t="shared" si="38"/>
        <v>0</v>
      </c>
      <c r="BM216" s="26">
        <f t="shared" si="38"/>
        <v>0</v>
      </c>
      <c r="BN216" s="26">
        <f t="shared" si="38"/>
        <v>0</v>
      </c>
      <c r="BO216" s="26">
        <f t="shared" si="38"/>
        <v>0</v>
      </c>
      <c r="BP216" s="26">
        <f t="shared" si="38"/>
        <v>0</v>
      </c>
      <c r="BQ216" s="26">
        <f t="shared" si="38"/>
        <v>0</v>
      </c>
      <c r="BR216" s="26">
        <f t="shared" si="38"/>
        <v>0</v>
      </c>
      <c r="BS216" s="26">
        <f t="shared" si="38"/>
        <v>0</v>
      </c>
      <c r="BT216" s="26">
        <f t="shared" si="39"/>
        <v>0</v>
      </c>
      <c r="BU216" s="26">
        <f t="shared" si="39"/>
        <v>0</v>
      </c>
      <c r="BV216" s="26">
        <f t="shared" si="39"/>
        <v>0</v>
      </c>
      <c r="BW216" s="26">
        <f t="shared" si="39"/>
        <v>0</v>
      </c>
      <c r="BX216" s="26">
        <f t="shared" si="39"/>
        <v>0</v>
      </c>
      <c r="BY216" s="26">
        <f t="shared" si="39"/>
        <v>0</v>
      </c>
      <c r="BZ216" s="26">
        <f t="shared" si="39"/>
        <v>0</v>
      </c>
      <c r="CA216" s="26">
        <f t="shared" si="39"/>
        <v>0</v>
      </c>
      <c r="CB216" s="26">
        <f t="shared" si="39"/>
        <v>0</v>
      </c>
      <c r="CC216" s="26">
        <f t="shared" si="39"/>
        <v>0</v>
      </c>
      <c r="CD216" s="26">
        <f t="shared" si="39"/>
        <v>0</v>
      </c>
      <c r="CE216" s="26">
        <f t="shared" si="39"/>
        <v>0</v>
      </c>
    </row>
    <row r="217" spans="1:83" outlineLevel="1" x14ac:dyDescent="0.2">
      <c r="A217" s="5" t="s">
        <v>426</v>
      </c>
      <c r="B217" s="26">
        <f t="shared" si="32"/>
        <v>0</v>
      </c>
      <c r="C217" s="26">
        <f t="shared" si="32"/>
        <v>0</v>
      </c>
      <c r="D217" s="26">
        <f t="shared" si="32"/>
        <v>0</v>
      </c>
      <c r="E217" s="26">
        <f t="shared" si="32"/>
        <v>0</v>
      </c>
      <c r="F217" s="26">
        <f t="shared" si="32"/>
        <v>0</v>
      </c>
      <c r="G217" s="26">
        <f t="shared" si="32"/>
        <v>0</v>
      </c>
      <c r="H217" s="26">
        <f t="shared" si="32"/>
        <v>0</v>
      </c>
      <c r="I217" s="26">
        <f t="shared" si="32"/>
        <v>0</v>
      </c>
      <c r="J217" s="26">
        <f t="shared" si="32"/>
        <v>0</v>
      </c>
      <c r="K217" s="26">
        <f t="shared" si="32"/>
        <v>0</v>
      </c>
      <c r="L217" s="26">
        <f t="shared" si="33"/>
        <v>0</v>
      </c>
      <c r="M217" s="26">
        <f t="shared" si="33"/>
        <v>0</v>
      </c>
      <c r="N217" s="26">
        <f t="shared" si="33"/>
        <v>0</v>
      </c>
      <c r="O217" s="26">
        <f t="shared" si="33"/>
        <v>0</v>
      </c>
      <c r="P217" s="26">
        <f t="shared" si="33"/>
        <v>0</v>
      </c>
      <c r="Q217" s="26">
        <f t="shared" si="33"/>
        <v>0</v>
      </c>
      <c r="R217" s="26">
        <f t="shared" si="33"/>
        <v>0</v>
      </c>
      <c r="S217" s="26">
        <f t="shared" si="33"/>
        <v>0</v>
      </c>
      <c r="T217" s="26">
        <f t="shared" si="33"/>
        <v>0</v>
      </c>
      <c r="U217" s="26">
        <f t="shared" si="33"/>
        <v>0</v>
      </c>
      <c r="V217" s="26">
        <f t="shared" si="34"/>
        <v>0</v>
      </c>
      <c r="W217" s="26">
        <f t="shared" si="34"/>
        <v>0</v>
      </c>
      <c r="X217" s="26">
        <f t="shared" si="34"/>
        <v>0</v>
      </c>
      <c r="Y217" s="26">
        <f t="shared" si="34"/>
        <v>0</v>
      </c>
      <c r="Z217" s="26">
        <f t="shared" si="34"/>
        <v>0</v>
      </c>
      <c r="AA217" s="26">
        <f t="shared" si="34"/>
        <v>0</v>
      </c>
      <c r="AB217" s="26">
        <f t="shared" si="34"/>
        <v>0</v>
      </c>
      <c r="AC217" s="26">
        <f t="shared" si="34"/>
        <v>0</v>
      </c>
      <c r="AD217" s="26">
        <f t="shared" si="34"/>
        <v>0</v>
      </c>
      <c r="AE217" s="26">
        <f t="shared" si="34"/>
        <v>0</v>
      </c>
      <c r="AF217" s="26">
        <f t="shared" si="35"/>
        <v>0</v>
      </c>
      <c r="AG217" s="26">
        <f t="shared" si="35"/>
        <v>0</v>
      </c>
      <c r="AH217" s="26">
        <f t="shared" si="35"/>
        <v>0</v>
      </c>
      <c r="AI217" s="26">
        <f t="shared" si="35"/>
        <v>0</v>
      </c>
      <c r="AJ217" s="26">
        <f t="shared" si="35"/>
        <v>0</v>
      </c>
      <c r="AK217" s="26">
        <f t="shared" si="35"/>
        <v>0</v>
      </c>
      <c r="AL217" s="26">
        <f t="shared" si="35"/>
        <v>0</v>
      </c>
      <c r="AM217" s="26">
        <f t="shared" si="35"/>
        <v>0</v>
      </c>
      <c r="AN217" s="26">
        <f t="shared" si="35"/>
        <v>0</v>
      </c>
      <c r="AO217" s="26">
        <f t="shared" si="35"/>
        <v>0</v>
      </c>
      <c r="AP217" s="26">
        <f t="shared" si="36"/>
        <v>0</v>
      </c>
      <c r="AQ217" s="26">
        <f t="shared" si="36"/>
        <v>0</v>
      </c>
      <c r="AR217" s="26">
        <f t="shared" si="36"/>
        <v>0</v>
      </c>
      <c r="AS217" s="26">
        <f t="shared" si="36"/>
        <v>0</v>
      </c>
      <c r="AT217" s="26">
        <f t="shared" si="36"/>
        <v>0</v>
      </c>
      <c r="AU217" s="26">
        <f t="shared" si="36"/>
        <v>0</v>
      </c>
      <c r="AV217" s="26">
        <f t="shared" si="36"/>
        <v>0</v>
      </c>
      <c r="AW217" s="26">
        <f t="shared" si="36"/>
        <v>1</v>
      </c>
      <c r="AX217" s="26">
        <f t="shared" si="36"/>
        <v>0</v>
      </c>
      <c r="AY217" s="26">
        <f t="shared" si="36"/>
        <v>0</v>
      </c>
      <c r="AZ217" s="26">
        <f t="shared" si="37"/>
        <v>0</v>
      </c>
      <c r="BA217" s="26">
        <f t="shared" si="37"/>
        <v>0</v>
      </c>
      <c r="BB217" s="26">
        <f t="shared" si="37"/>
        <v>0</v>
      </c>
      <c r="BC217" s="26">
        <f t="shared" si="37"/>
        <v>0</v>
      </c>
      <c r="BD217" s="26">
        <f t="shared" si="37"/>
        <v>0</v>
      </c>
      <c r="BE217" s="26">
        <f t="shared" si="37"/>
        <v>0</v>
      </c>
      <c r="BF217" s="26">
        <f t="shared" si="37"/>
        <v>0</v>
      </c>
      <c r="BG217" s="26">
        <f t="shared" si="37"/>
        <v>0</v>
      </c>
      <c r="BH217" s="26">
        <f t="shared" si="37"/>
        <v>0</v>
      </c>
      <c r="BI217" s="26">
        <f t="shared" si="37"/>
        <v>0</v>
      </c>
      <c r="BJ217" s="26">
        <f t="shared" si="38"/>
        <v>0</v>
      </c>
      <c r="BK217" s="26">
        <f t="shared" si="38"/>
        <v>0</v>
      </c>
      <c r="BL217" s="26">
        <f t="shared" si="38"/>
        <v>0</v>
      </c>
      <c r="BM217" s="26">
        <f t="shared" si="38"/>
        <v>0</v>
      </c>
      <c r="BN217" s="26">
        <f t="shared" si="38"/>
        <v>0</v>
      </c>
      <c r="BO217" s="26">
        <f t="shared" si="38"/>
        <v>0</v>
      </c>
      <c r="BP217" s="26">
        <f t="shared" si="38"/>
        <v>0</v>
      </c>
      <c r="BQ217" s="26">
        <f t="shared" si="38"/>
        <v>0</v>
      </c>
      <c r="BR217" s="26">
        <f t="shared" si="38"/>
        <v>0</v>
      </c>
      <c r="BS217" s="26">
        <f t="shared" si="38"/>
        <v>0</v>
      </c>
      <c r="BT217" s="26">
        <f t="shared" si="39"/>
        <v>0</v>
      </c>
      <c r="BU217" s="26">
        <f t="shared" si="39"/>
        <v>0</v>
      </c>
      <c r="BV217" s="26">
        <f t="shared" si="39"/>
        <v>0</v>
      </c>
      <c r="BW217" s="26">
        <f t="shared" si="39"/>
        <v>0</v>
      </c>
      <c r="BX217" s="26">
        <f t="shared" si="39"/>
        <v>0</v>
      </c>
      <c r="BY217" s="26">
        <f t="shared" si="39"/>
        <v>0</v>
      </c>
      <c r="BZ217" s="26">
        <f t="shared" si="39"/>
        <v>0</v>
      </c>
      <c r="CA217" s="26">
        <f t="shared" si="39"/>
        <v>0</v>
      </c>
      <c r="CB217" s="26">
        <f t="shared" si="39"/>
        <v>0</v>
      </c>
      <c r="CC217" s="26">
        <f t="shared" si="39"/>
        <v>0</v>
      </c>
      <c r="CD217" s="26">
        <f t="shared" si="39"/>
        <v>0</v>
      </c>
      <c r="CE217" s="26">
        <f t="shared" si="39"/>
        <v>0</v>
      </c>
    </row>
    <row r="218" spans="1:83" outlineLevel="1" x14ac:dyDescent="0.2">
      <c r="A218" s="5" t="s">
        <v>326</v>
      </c>
      <c r="B218" s="26">
        <f t="shared" si="32"/>
        <v>0</v>
      </c>
      <c r="C218" s="26">
        <f t="shared" si="32"/>
        <v>0</v>
      </c>
      <c r="D218" s="26">
        <f t="shared" si="32"/>
        <v>0</v>
      </c>
      <c r="E218" s="26">
        <f t="shared" si="32"/>
        <v>0</v>
      </c>
      <c r="F218" s="26">
        <f t="shared" si="32"/>
        <v>0</v>
      </c>
      <c r="G218" s="26">
        <f t="shared" si="32"/>
        <v>0</v>
      </c>
      <c r="H218" s="26">
        <f t="shared" si="32"/>
        <v>0</v>
      </c>
      <c r="I218" s="26">
        <f t="shared" si="32"/>
        <v>0</v>
      </c>
      <c r="J218" s="26">
        <f t="shared" si="32"/>
        <v>0</v>
      </c>
      <c r="K218" s="26">
        <f t="shared" si="32"/>
        <v>0</v>
      </c>
      <c r="L218" s="26">
        <f t="shared" si="33"/>
        <v>0</v>
      </c>
      <c r="M218" s="26">
        <f t="shared" si="33"/>
        <v>0</v>
      </c>
      <c r="N218" s="26">
        <f t="shared" si="33"/>
        <v>0</v>
      </c>
      <c r="O218" s="26">
        <f t="shared" si="33"/>
        <v>0</v>
      </c>
      <c r="P218" s="26">
        <f t="shared" si="33"/>
        <v>0</v>
      </c>
      <c r="Q218" s="26">
        <f t="shared" si="33"/>
        <v>0</v>
      </c>
      <c r="R218" s="26">
        <f t="shared" si="33"/>
        <v>0</v>
      </c>
      <c r="S218" s="26">
        <f t="shared" si="33"/>
        <v>0</v>
      </c>
      <c r="T218" s="26">
        <f t="shared" si="33"/>
        <v>0</v>
      </c>
      <c r="U218" s="26">
        <f t="shared" si="33"/>
        <v>0</v>
      </c>
      <c r="V218" s="26">
        <f t="shared" si="34"/>
        <v>0</v>
      </c>
      <c r="W218" s="26">
        <f t="shared" si="34"/>
        <v>0</v>
      </c>
      <c r="X218" s="26">
        <f t="shared" si="34"/>
        <v>0</v>
      </c>
      <c r="Y218" s="26">
        <f t="shared" si="34"/>
        <v>0</v>
      </c>
      <c r="Z218" s="26">
        <f t="shared" si="34"/>
        <v>0</v>
      </c>
      <c r="AA218" s="26">
        <f t="shared" si="34"/>
        <v>0</v>
      </c>
      <c r="AB218" s="26">
        <f t="shared" si="34"/>
        <v>0</v>
      </c>
      <c r="AC218" s="26">
        <f t="shared" si="34"/>
        <v>0</v>
      </c>
      <c r="AD218" s="26">
        <f t="shared" si="34"/>
        <v>0</v>
      </c>
      <c r="AE218" s="26">
        <f t="shared" si="34"/>
        <v>0</v>
      </c>
      <c r="AF218" s="26">
        <f t="shared" si="35"/>
        <v>0</v>
      </c>
      <c r="AG218" s="26">
        <f t="shared" si="35"/>
        <v>0</v>
      </c>
      <c r="AH218" s="26">
        <f t="shared" si="35"/>
        <v>0</v>
      </c>
      <c r="AI218" s="26">
        <f t="shared" si="35"/>
        <v>0</v>
      </c>
      <c r="AJ218" s="26">
        <f t="shared" si="35"/>
        <v>0</v>
      </c>
      <c r="AK218" s="26">
        <f t="shared" si="35"/>
        <v>0</v>
      </c>
      <c r="AL218" s="26">
        <f t="shared" si="35"/>
        <v>0</v>
      </c>
      <c r="AM218" s="26">
        <f t="shared" si="35"/>
        <v>0</v>
      </c>
      <c r="AN218" s="26">
        <f t="shared" si="35"/>
        <v>0</v>
      </c>
      <c r="AO218" s="26">
        <f t="shared" si="35"/>
        <v>0</v>
      </c>
      <c r="AP218" s="26">
        <f t="shared" si="36"/>
        <v>0</v>
      </c>
      <c r="AQ218" s="26">
        <f t="shared" si="36"/>
        <v>0</v>
      </c>
      <c r="AR218" s="26">
        <f t="shared" si="36"/>
        <v>0</v>
      </c>
      <c r="AS218" s="26">
        <f t="shared" si="36"/>
        <v>0</v>
      </c>
      <c r="AT218" s="26">
        <f t="shared" si="36"/>
        <v>0</v>
      </c>
      <c r="AU218" s="26">
        <f t="shared" si="36"/>
        <v>0</v>
      </c>
      <c r="AV218" s="26">
        <f t="shared" si="36"/>
        <v>0</v>
      </c>
      <c r="AW218" s="26">
        <f t="shared" si="36"/>
        <v>0</v>
      </c>
      <c r="AX218" s="26">
        <f t="shared" si="36"/>
        <v>1</v>
      </c>
      <c r="AY218" s="26">
        <f t="shared" si="36"/>
        <v>0</v>
      </c>
      <c r="AZ218" s="26">
        <f t="shared" si="37"/>
        <v>0</v>
      </c>
      <c r="BA218" s="26">
        <f t="shared" si="37"/>
        <v>0</v>
      </c>
      <c r="BB218" s="26">
        <f t="shared" si="37"/>
        <v>0</v>
      </c>
      <c r="BC218" s="26">
        <f t="shared" si="37"/>
        <v>0</v>
      </c>
      <c r="BD218" s="26">
        <f t="shared" si="37"/>
        <v>0</v>
      </c>
      <c r="BE218" s="26">
        <f t="shared" si="37"/>
        <v>0</v>
      </c>
      <c r="BF218" s="26">
        <f t="shared" si="37"/>
        <v>0</v>
      </c>
      <c r="BG218" s="26">
        <f t="shared" si="37"/>
        <v>0</v>
      </c>
      <c r="BH218" s="26">
        <f t="shared" si="37"/>
        <v>0</v>
      </c>
      <c r="BI218" s="26">
        <f t="shared" si="37"/>
        <v>0</v>
      </c>
      <c r="BJ218" s="26">
        <f t="shared" si="38"/>
        <v>0</v>
      </c>
      <c r="BK218" s="26">
        <f t="shared" si="38"/>
        <v>0</v>
      </c>
      <c r="BL218" s="26">
        <f t="shared" si="38"/>
        <v>0</v>
      </c>
      <c r="BM218" s="26">
        <f t="shared" si="38"/>
        <v>0</v>
      </c>
      <c r="BN218" s="26">
        <f t="shared" si="38"/>
        <v>0</v>
      </c>
      <c r="BO218" s="26">
        <f t="shared" si="38"/>
        <v>0</v>
      </c>
      <c r="BP218" s="26">
        <f t="shared" si="38"/>
        <v>0</v>
      </c>
      <c r="BQ218" s="26">
        <f t="shared" si="38"/>
        <v>0</v>
      </c>
      <c r="BR218" s="26">
        <f t="shared" si="38"/>
        <v>0</v>
      </c>
      <c r="BS218" s="26">
        <f t="shared" si="38"/>
        <v>0</v>
      </c>
      <c r="BT218" s="26">
        <f t="shared" si="39"/>
        <v>0</v>
      </c>
      <c r="BU218" s="26">
        <f t="shared" si="39"/>
        <v>0</v>
      </c>
      <c r="BV218" s="26">
        <f t="shared" si="39"/>
        <v>0</v>
      </c>
      <c r="BW218" s="26">
        <f t="shared" si="39"/>
        <v>0</v>
      </c>
      <c r="BX218" s="26">
        <f t="shared" si="39"/>
        <v>0</v>
      </c>
      <c r="BY218" s="26">
        <f t="shared" si="39"/>
        <v>0</v>
      </c>
      <c r="BZ218" s="26">
        <f t="shared" si="39"/>
        <v>0</v>
      </c>
      <c r="CA218" s="26">
        <f t="shared" si="39"/>
        <v>0</v>
      </c>
      <c r="CB218" s="26">
        <f t="shared" si="39"/>
        <v>0</v>
      </c>
      <c r="CC218" s="26">
        <f t="shared" si="39"/>
        <v>0</v>
      </c>
      <c r="CD218" s="26">
        <f t="shared" si="39"/>
        <v>0</v>
      </c>
      <c r="CE218" s="26">
        <f t="shared" si="39"/>
        <v>0</v>
      </c>
    </row>
    <row r="219" spans="1:83" outlineLevel="1" x14ac:dyDescent="0.2">
      <c r="A219" s="5" t="s">
        <v>327</v>
      </c>
      <c r="B219" s="26">
        <f t="shared" si="32"/>
        <v>0</v>
      </c>
      <c r="C219" s="26">
        <f t="shared" si="32"/>
        <v>0</v>
      </c>
      <c r="D219" s="26">
        <f t="shared" si="32"/>
        <v>0</v>
      </c>
      <c r="E219" s="26">
        <f t="shared" si="32"/>
        <v>0</v>
      </c>
      <c r="F219" s="26">
        <f t="shared" si="32"/>
        <v>0</v>
      </c>
      <c r="G219" s="26">
        <f t="shared" si="32"/>
        <v>0</v>
      </c>
      <c r="H219" s="26">
        <f t="shared" si="32"/>
        <v>0</v>
      </c>
      <c r="I219" s="26">
        <f t="shared" si="32"/>
        <v>0</v>
      </c>
      <c r="J219" s="26">
        <f t="shared" si="32"/>
        <v>0</v>
      </c>
      <c r="K219" s="26">
        <f t="shared" si="32"/>
        <v>0</v>
      </c>
      <c r="L219" s="26">
        <f t="shared" si="33"/>
        <v>0</v>
      </c>
      <c r="M219" s="26">
        <f t="shared" si="33"/>
        <v>0</v>
      </c>
      <c r="N219" s="26">
        <f t="shared" si="33"/>
        <v>0</v>
      </c>
      <c r="O219" s="26">
        <f t="shared" si="33"/>
        <v>0</v>
      </c>
      <c r="P219" s="26">
        <f t="shared" si="33"/>
        <v>0</v>
      </c>
      <c r="Q219" s="26">
        <f t="shared" si="33"/>
        <v>0</v>
      </c>
      <c r="R219" s="26">
        <f t="shared" si="33"/>
        <v>0</v>
      </c>
      <c r="S219" s="26">
        <f t="shared" si="33"/>
        <v>0</v>
      </c>
      <c r="T219" s="26">
        <f t="shared" si="33"/>
        <v>0</v>
      </c>
      <c r="U219" s="26">
        <f t="shared" si="33"/>
        <v>0</v>
      </c>
      <c r="V219" s="26">
        <f t="shared" si="34"/>
        <v>0</v>
      </c>
      <c r="W219" s="26">
        <f t="shared" si="34"/>
        <v>0</v>
      </c>
      <c r="X219" s="26">
        <f t="shared" si="34"/>
        <v>0</v>
      </c>
      <c r="Y219" s="26">
        <f t="shared" si="34"/>
        <v>0</v>
      </c>
      <c r="Z219" s="26">
        <f t="shared" si="34"/>
        <v>0</v>
      </c>
      <c r="AA219" s="26">
        <f t="shared" si="34"/>
        <v>0</v>
      </c>
      <c r="AB219" s="26">
        <f t="shared" si="34"/>
        <v>0</v>
      </c>
      <c r="AC219" s="26">
        <f t="shared" si="34"/>
        <v>0</v>
      </c>
      <c r="AD219" s="26">
        <f t="shared" si="34"/>
        <v>0</v>
      </c>
      <c r="AE219" s="26">
        <f t="shared" si="34"/>
        <v>0</v>
      </c>
      <c r="AF219" s="26">
        <f t="shared" si="35"/>
        <v>0</v>
      </c>
      <c r="AG219" s="26">
        <f t="shared" si="35"/>
        <v>0</v>
      </c>
      <c r="AH219" s="26">
        <f t="shared" si="35"/>
        <v>0</v>
      </c>
      <c r="AI219" s="26">
        <f t="shared" si="35"/>
        <v>0</v>
      </c>
      <c r="AJ219" s="26">
        <f t="shared" si="35"/>
        <v>0</v>
      </c>
      <c r="AK219" s="26">
        <f t="shared" si="35"/>
        <v>0</v>
      </c>
      <c r="AL219" s="26">
        <f t="shared" si="35"/>
        <v>0</v>
      </c>
      <c r="AM219" s="26">
        <f t="shared" si="35"/>
        <v>0</v>
      </c>
      <c r="AN219" s="26">
        <f t="shared" si="35"/>
        <v>0</v>
      </c>
      <c r="AO219" s="26">
        <f t="shared" si="35"/>
        <v>0</v>
      </c>
      <c r="AP219" s="26">
        <f t="shared" si="36"/>
        <v>0</v>
      </c>
      <c r="AQ219" s="26">
        <f t="shared" si="36"/>
        <v>0</v>
      </c>
      <c r="AR219" s="26">
        <f t="shared" si="36"/>
        <v>0</v>
      </c>
      <c r="AS219" s="26">
        <f t="shared" si="36"/>
        <v>0</v>
      </c>
      <c r="AT219" s="26">
        <f t="shared" si="36"/>
        <v>0</v>
      </c>
      <c r="AU219" s="26">
        <f t="shared" si="36"/>
        <v>0</v>
      </c>
      <c r="AV219" s="26">
        <f t="shared" si="36"/>
        <v>0</v>
      </c>
      <c r="AW219" s="26">
        <f t="shared" si="36"/>
        <v>0</v>
      </c>
      <c r="AX219" s="26">
        <f t="shared" si="36"/>
        <v>0</v>
      </c>
      <c r="AY219" s="26">
        <f t="shared" si="36"/>
        <v>1</v>
      </c>
      <c r="AZ219" s="26">
        <f t="shared" si="37"/>
        <v>0</v>
      </c>
      <c r="BA219" s="26">
        <f t="shared" si="37"/>
        <v>0</v>
      </c>
      <c r="BB219" s="26">
        <f t="shared" si="37"/>
        <v>0</v>
      </c>
      <c r="BC219" s="26">
        <f t="shared" si="37"/>
        <v>0</v>
      </c>
      <c r="BD219" s="26">
        <f t="shared" si="37"/>
        <v>0</v>
      </c>
      <c r="BE219" s="26">
        <f t="shared" si="37"/>
        <v>0</v>
      </c>
      <c r="BF219" s="26">
        <f t="shared" si="37"/>
        <v>0</v>
      </c>
      <c r="BG219" s="26">
        <f t="shared" si="37"/>
        <v>0</v>
      </c>
      <c r="BH219" s="26">
        <f t="shared" si="37"/>
        <v>0</v>
      </c>
      <c r="BI219" s="26">
        <f t="shared" si="37"/>
        <v>0</v>
      </c>
      <c r="BJ219" s="26">
        <f t="shared" si="38"/>
        <v>0</v>
      </c>
      <c r="BK219" s="26">
        <f t="shared" si="38"/>
        <v>0</v>
      </c>
      <c r="BL219" s="26">
        <f t="shared" si="38"/>
        <v>0</v>
      </c>
      <c r="BM219" s="26">
        <f t="shared" si="38"/>
        <v>0</v>
      </c>
      <c r="BN219" s="26">
        <f t="shared" si="38"/>
        <v>0</v>
      </c>
      <c r="BO219" s="26">
        <f t="shared" si="38"/>
        <v>0</v>
      </c>
      <c r="BP219" s="26">
        <f t="shared" si="38"/>
        <v>0</v>
      </c>
      <c r="BQ219" s="26">
        <f t="shared" si="38"/>
        <v>0</v>
      </c>
      <c r="BR219" s="26">
        <f t="shared" si="38"/>
        <v>0</v>
      </c>
      <c r="BS219" s="26">
        <f t="shared" si="38"/>
        <v>0</v>
      </c>
      <c r="BT219" s="26">
        <f t="shared" si="39"/>
        <v>0</v>
      </c>
      <c r="BU219" s="26">
        <f t="shared" si="39"/>
        <v>0</v>
      </c>
      <c r="BV219" s="26">
        <f t="shared" si="39"/>
        <v>0</v>
      </c>
      <c r="BW219" s="26">
        <f t="shared" si="39"/>
        <v>0</v>
      </c>
      <c r="BX219" s="26">
        <f t="shared" si="39"/>
        <v>0</v>
      </c>
      <c r="BY219" s="26">
        <f t="shared" si="39"/>
        <v>0</v>
      </c>
      <c r="BZ219" s="26">
        <f t="shared" si="39"/>
        <v>0</v>
      </c>
      <c r="CA219" s="26">
        <f t="shared" si="39"/>
        <v>0</v>
      </c>
      <c r="CB219" s="26">
        <f t="shared" si="39"/>
        <v>0</v>
      </c>
      <c r="CC219" s="26">
        <f t="shared" si="39"/>
        <v>0</v>
      </c>
      <c r="CD219" s="26">
        <f t="shared" si="39"/>
        <v>0</v>
      </c>
      <c r="CE219" s="26">
        <f t="shared" si="39"/>
        <v>0</v>
      </c>
    </row>
    <row r="220" spans="1:83" outlineLevel="1" x14ac:dyDescent="0.2">
      <c r="A220" s="5" t="s">
        <v>329</v>
      </c>
      <c r="B220" s="26">
        <f t="shared" ref="B220:K229" si="40">IF($A220=B$169,1,0)</f>
        <v>0</v>
      </c>
      <c r="C220" s="26">
        <f t="shared" si="40"/>
        <v>0</v>
      </c>
      <c r="D220" s="26">
        <f t="shared" si="40"/>
        <v>0</v>
      </c>
      <c r="E220" s="26">
        <f t="shared" si="40"/>
        <v>0</v>
      </c>
      <c r="F220" s="26">
        <f t="shared" si="40"/>
        <v>0</v>
      </c>
      <c r="G220" s="26">
        <f t="shared" si="40"/>
        <v>0</v>
      </c>
      <c r="H220" s="26">
        <f t="shared" si="40"/>
        <v>0</v>
      </c>
      <c r="I220" s="26">
        <f t="shared" si="40"/>
        <v>0</v>
      </c>
      <c r="J220" s="26">
        <f t="shared" si="40"/>
        <v>0</v>
      </c>
      <c r="K220" s="26">
        <f t="shared" si="40"/>
        <v>0</v>
      </c>
      <c r="L220" s="26">
        <f t="shared" ref="L220:U229" si="41">IF($A220=L$169,1,0)</f>
        <v>0</v>
      </c>
      <c r="M220" s="26">
        <f t="shared" si="41"/>
        <v>0</v>
      </c>
      <c r="N220" s="26">
        <f t="shared" si="41"/>
        <v>0</v>
      </c>
      <c r="O220" s="26">
        <f t="shared" si="41"/>
        <v>0</v>
      </c>
      <c r="P220" s="26">
        <f t="shared" si="41"/>
        <v>0</v>
      </c>
      <c r="Q220" s="26">
        <f t="shared" si="41"/>
        <v>0</v>
      </c>
      <c r="R220" s="26">
        <f t="shared" si="41"/>
        <v>0</v>
      </c>
      <c r="S220" s="26">
        <f t="shared" si="41"/>
        <v>0</v>
      </c>
      <c r="T220" s="26">
        <f t="shared" si="41"/>
        <v>0</v>
      </c>
      <c r="U220" s="26">
        <f t="shared" si="41"/>
        <v>0</v>
      </c>
      <c r="V220" s="26">
        <f t="shared" ref="V220:AE229" si="42">IF($A220=V$169,1,0)</f>
        <v>0</v>
      </c>
      <c r="W220" s="26">
        <f t="shared" si="42"/>
        <v>0</v>
      </c>
      <c r="X220" s="26">
        <f t="shared" si="42"/>
        <v>0</v>
      </c>
      <c r="Y220" s="26">
        <f t="shared" si="42"/>
        <v>0</v>
      </c>
      <c r="Z220" s="26">
        <f t="shared" si="42"/>
        <v>0</v>
      </c>
      <c r="AA220" s="26">
        <f t="shared" si="42"/>
        <v>0</v>
      </c>
      <c r="AB220" s="26">
        <f t="shared" si="42"/>
        <v>0</v>
      </c>
      <c r="AC220" s="26">
        <f t="shared" si="42"/>
        <v>0</v>
      </c>
      <c r="AD220" s="26">
        <f t="shared" si="42"/>
        <v>0</v>
      </c>
      <c r="AE220" s="26">
        <f t="shared" si="42"/>
        <v>0</v>
      </c>
      <c r="AF220" s="26">
        <f t="shared" ref="AF220:AO229" si="43">IF($A220=AF$169,1,0)</f>
        <v>0</v>
      </c>
      <c r="AG220" s="26">
        <f t="shared" si="43"/>
        <v>0</v>
      </c>
      <c r="AH220" s="26">
        <f t="shared" si="43"/>
        <v>0</v>
      </c>
      <c r="AI220" s="26">
        <f t="shared" si="43"/>
        <v>0</v>
      </c>
      <c r="AJ220" s="26">
        <f t="shared" si="43"/>
        <v>0</v>
      </c>
      <c r="AK220" s="26">
        <f t="shared" si="43"/>
        <v>0</v>
      </c>
      <c r="AL220" s="26">
        <f t="shared" si="43"/>
        <v>0</v>
      </c>
      <c r="AM220" s="26">
        <f t="shared" si="43"/>
        <v>0</v>
      </c>
      <c r="AN220" s="26">
        <f t="shared" si="43"/>
        <v>0</v>
      </c>
      <c r="AO220" s="26">
        <f t="shared" si="43"/>
        <v>0</v>
      </c>
      <c r="AP220" s="26">
        <f t="shared" ref="AP220:AY229" si="44">IF($A220=AP$169,1,0)</f>
        <v>0</v>
      </c>
      <c r="AQ220" s="26">
        <f t="shared" si="44"/>
        <v>0</v>
      </c>
      <c r="AR220" s="26">
        <f t="shared" si="44"/>
        <v>0</v>
      </c>
      <c r="AS220" s="26">
        <f t="shared" si="44"/>
        <v>0</v>
      </c>
      <c r="AT220" s="26">
        <f t="shared" si="44"/>
        <v>0</v>
      </c>
      <c r="AU220" s="26">
        <f t="shared" si="44"/>
        <v>0</v>
      </c>
      <c r="AV220" s="26">
        <f t="shared" si="44"/>
        <v>0</v>
      </c>
      <c r="AW220" s="26">
        <f t="shared" si="44"/>
        <v>0</v>
      </c>
      <c r="AX220" s="26">
        <f t="shared" si="44"/>
        <v>0</v>
      </c>
      <c r="AY220" s="26">
        <f t="shared" si="44"/>
        <v>0</v>
      </c>
      <c r="AZ220" s="26">
        <f t="shared" ref="AZ220:BI229" si="45">IF($A220=AZ$169,1,0)</f>
        <v>1</v>
      </c>
      <c r="BA220" s="26">
        <f t="shared" si="45"/>
        <v>0</v>
      </c>
      <c r="BB220" s="26">
        <f t="shared" si="45"/>
        <v>0</v>
      </c>
      <c r="BC220" s="26">
        <f t="shared" si="45"/>
        <v>0</v>
      </c>
      <c r="BD220" s="26">
        <f t="shared" si="45"/>
        <v>0</v>
      </c>
      <c r="BE220" s="26">
        <f t="shared" si="45"/>
        <v>0</v>
      </c>
      <c r="BF220" s="26">
        <f t="shared" si="45"/>
        <v>0</v>
      </c>
      <c r="BG220" s="26">
        <f t="shared" si="45"/>
        <v>0</v>
      </c>
      <c r="BH220" s="26">
        <f t="shared" si="45"/>
        <v>0</v>
      </c>
      <c r="BI220" s="26">
        <f t="shared" si="45"/>
        <v>0</v>
      </c>
      <c r="BJ220" s="26">
        <f t="shared" ref="BJ220:BS229" si="46">IF($A220=BJ$169,1,0)</f>
        <v>0</v>
      </c>
      <c r="BK220" s="26">
        <f t="shared" si="46"/>
        <v>0</v>
      </c>
      <c r="BL220" s="26">
        <f t="shared" si="46"/>
        <v>0</v>
      </c>
      <c r="BM220" s="26">
        <f t="shared" si="46"/>
        <v>0</v>
      </c>
      <c r="BN220" s="26">
        <f t="shared" si="46"/>
        <v>0</v>
      </c>
      <c r="BO220" s="26">
        <f t="shared" si="46"/>
        <v>0</v>
      </c>
      <c r="BP220" s="26">
        <f t="shared" si="46"/>
        <v>0</v>
      </c>
      <c r="BQ220" s="26">
        <f t="shared" si="46"/>
        <v>0</v>
      </c>
      <c r="BR220" s="26">
        <f t="shared" si="46"/>
        <v>0</v>
      </c>
      <c r="BS220" s="26">
        <f t="shared" si="46"/>
        <v>0</v>
      </c>
      <c r="BT220" s="26">
        <f t="shared" ref="BT220:CE229" si="47">IF($A220=BT$169,1,0)</f>
        <v>0</v>
      </c>
      <c r="BU220" s="26">
        <f t="shared" si="47"/>
        <v>0</v>
      </c>
      <c r="BV220" s="26">
        <f t="shared" si="47"/>
        <v>0</v>
      </c>
      <c r="BW220" s="26">
        <f t="shared" si="47"/>
        <v>0</v>
      </c>
      <c r="BX220" s="26">
        <f t="shared" si="47"/>
        <v>0</v>
      </c>
      <c r="BY220" s="26">
        <f t="shared" si="47"/>
        <v>0</v>
      </c>
      <c r="BZ220" s="26">
        <f t="shared" si="47"/>
        <v>0</v>
      </c>
      <c r="CA220" s="26">
        <f t="shared" si="47"/>
        <v>0</v>
      </c>
      <c r="CB220" s="26">
        <f t="shared" si="47"/>
        <v>0</v>
      </c>
      <c r="CC220" s="26">
        <f t="shared" si="47"/>
        <v>0</v>
      </c>
      <c r="CD220" s="26">
        <f t="shared" si="47"/>
        <v>0</v>
      </c>
      <c r="CE220" s="26">
        <f t="shared" si="47"/>
        <v>0</v>
      </c>
    </row>
    <row r="221" spans="1:83" outlineLevel="1" x14ac:dyDescent="0.2">
      <c r="A221" s="5" t="s">
        <v>330</v>
      </c>
      <c r="B221" s="26">
        <f t="shared" si="40"/>
        <v>0</v>
      </c>
      <c r="C221" s="26">
        <f t="shared" si="40"/>
        <v>0</v>
      </c>
      <c r="D221" s="26">
        <f t="shared" si="40"/>
        <v>0</v>
      </c>
      <c r="E221" s="26">
        <f t="shared" si="40"/>
        <v>0</v>
      </c>
      <c r="F221" s="26">
        <f t="shared" si="40"/>
        <v>0</v>
      </c>
      <c r="G221" s="26">
        <f t="shared" si="40"/>
        <v>0</v>
      </c>
      <c r="H221" s="26">
        <f t="shared" si="40"/>
        <v>0</v>
      </c>
      <c r="I221" s="26">
        <f t="shared" si="40"/>
        <v>0</v>
      </c>
      <c r="J221" s="26">
        <f t="shared" si="40"/>
        <v>0</v>
      </c>
      <c r="K221" s="26">
        <f t="shared" si="40"/>
        <v>0</v>
      </c>
      <c r="L221" s="26">
        <f t="shared" si="41"/>
        <v>0</v>
      </c>
      <c r="M221" s="26">
        <f t="shared" si="41"/>
        <v>0</v>
      </c>
      <c r="N221" s="26">
        <f t="shared" si="41"/>
        <v>0</v>
      </c>
      <c r="O221" s="26">
        <f t="shared" si="41"/>
        <v>0</v>
      </c>
      <c r="P221" s="26">
        <f t="shared" si="41"/>
        <v>0</v>
      </c>
      <c r="Q221" s="26">
        <f t="shared" si="41"/>
        <v>0</v>
      </c>
      <c r="R221" s="26">
        <f t="shared" si="41"/>
        <v>0</v>
      </c>
      <c r="S221" s="26">
        <f t="shared" si="41"/>
        <v>0</v>
      </c>
      <c r="T221" s="26">
        <f t="shared" si="41"/>
        <v>0</v>
      </c>
      <c r="U221" s="26">
        <f t="shared" si="41"/>
        <v>0</v>
      </c>
      <c r="V221" s="26">
        <f t="shared" si="42"/>
        <v>0</v>
      </c>
      <c r="W221" s="26">
        <f t="shared" si="42"/>
        <v>0</v>
      </c>
      <c r="X221" s="26">
        <f t="shared" si="42"/>
        <v>0</v>
      </c>
      <c r="Y221" s="26">
        <f t="shared" si="42"/>
        <v>0</v>
      </c>
      <c r="Z221" s="26">
        <f t="shared" si="42"/>
        <v>0</v>
      </c>
      <c r="AA221" s="26">
        <f t="shared" si="42"/>
        <v>0</v>
      </c>
      <c r="AB221" s="26">
        <f t="shared" si="42"/>
        <v>0</v>
      </c>
      <c r="AC221" s="26">
        <f t="shared" si="42"/>
        <v>0</v>
      </c>
      <c r="AD221" s="26">
        <f t="shared" si="42"/>
        <v>0</v>
      </c>
      <c r="AE221" s="26">
        <f t="shared" si="42"/>
        <v>0</v>
      </c>
      <c r="AF221" s="26">
        <f t="shared" si="43"/>
        <v>0</v>
      </c>
      <c r="AG221" s="26">
        <f t="shared" si="43"/>
        <v>0</v>
      </c>
      <c r="AH221" s="26">
        <f t="shared" si="43"/>
        <v>0</v>
      </c>
      <c r="AI221" s="26">
        <f t="shared" si="43"/>
        <v>0</v>
      </c>
      <c r="AJ221" s="26">
        <f t="shared" si="43"/>
        <v>0</v>
      </c>
      <c r="AK221" s="26">
        <f t="shared" si="43"/>
        <v>0</v>
      </c>
      <c r="AL221" s="26">
        <f t="shared" si="43"/>
        <v>0</v>
      </c>
      <c r="AM221" s="26">
        <f t="shared" si="43"/>
        <v>0</v>
      </c>
      <c r="AN221" s="26">
        <f t="shared" si="43"/>
        <v>0</v>
      </c>
      <c r="AO221" s="26">
        <f t="shared" si="43"/>
        <v>0</v>
      </c>
      <c r="AP221" s="26">
        <f t="shared" si="44"/>
        <v>0</v>
      </c>
      <c r="AQ221" s="26">
        <f t="shared" si="44"/>
        <v>0</v>
      </c>
      <c r="AR221" s="26">
        <f t="shared" si="44"/>
        <v>0</v>
      </c>
      <c r="AS221" s="26">
        <f t="shared" si="44"/>
        <v>0</v>
      </c>
      <c r="AT221" s="26">
        <f t="shared" si="44"/>
        <v>0</v>
      </c>
      <c r="AU221" s="26">
        <f t="shared" si="44"/>
        <v>0</v>
      </c>
      <c r="AV221" s="26">
        <f t="shared" si="44"/>
        <v>0</v>
      </c>
      <c r="AW221" s="26">
        <f t="shared" si="44"/>
        <v>0</v>
      </c>
      <c r="AX221" s="26">
        <f t="shared" si="44"/>
        <v>0</v>
      </c>
      <c r="AY221" s="26">
        <f t="shared" si="44"/>
        <v>0</v>
      </c>
      <c r="AZ221" s="26">
        <f t="shared" si="45"/>
        <v>0</v>
      </c>
      <c r="BA221" s="26">
        <f t="shared" si="45"/>
        <v>1</v>
      </c>
      <c r="BB221" s="26">
        <f t="shared" si="45"/>
        <v>0</v>
      </c>
      <c r="BC221" s="26">
        <f t="shared" si="45"/>
        <v>0</v>
      </c>
      <c r="BD221" s="26">
        <f t="shared" si="45"/>
        <v>0</v>
      </c>
      <c r="BE221" s="26">
        <f t="shared" si="45"/>
        <v>0</v>
      </c>
      <c r="BF221" s="26">
        <f t="shared" si="45"/>
        <v>0</v>
      </c>
      <c r="BG221" s="26">
        <f t="shared" si="45"/>
        <v>0</v>
      </c>
      <c r="BH221" s="26">
        <f t="shared" si="45"/>
        <v>0</v>
      </c>
      <c r="BI221" s="26">
        <f t="shared" si="45"/>
        <v>0</v>
      </c>
      <c r="BJ221" s="26">
        <f t="shared" si="46"/>
        <v>0</v>
      </c>
      <c r="BK221" s="26">
        <f t="shared" si="46"/>
        <v>0</v>
      </c>
      <c r="BL221" s="26">
        <f t="shared" si="46"/>
        <v>0</v>
      </c>
      <c r="BM221" s="26">
        <f t="shared" si="46"/>
        <v>0</v>
      </c>
      <c r="BN221" s="26">
        <f t="shared" si="46"/>
        <v>0</v>
      </c>
      <c r="BO221" s="26">
        <f t="shared" si="46"/>
        <v>0</v>
      </c>
      <c r="BP221" s="26">
        <f t="shared" si="46"/>
        <v>0</v>
      </c>
      <c r="BQ221" s="26">
        <f t="shared" si="46"/>
        <v>0</v>
      </c>
      <c r="BR221" s="26">
        <f t="shared" si="46"/>
        <v>0</v>
      </c>
      <c r="BS221" s="26">
        <f t="shared" si="46"/>
        <v>0</v>
      </c>
      <c r="BT221" s="26">
        <f t="shared" si="47"/>
        <v>0</v>
      </c>
      <c r="BU221" s="26">
        <f t="shared" si="47"/>
        <v>0</v>
      </c>
      <c r="BV221" s="26">
        <f t="shared" si="47"/>
        <v>0</v>
      </c>
      <c r="BW221" s="26">
        <f t="shared" si="47"/>
        <v>0</v>
      </c>
      <c r="BX221" s="26">
        <f t="shared" si="47"/>
        <v>0</v>
      </c>
      <c r="BY221" s="26">
        <f t="shared" si="47"/>
        <v>0</v>
      </c>
      <c r="BZ221" s="26">
        <f t="shared" si="47"/>
        <v>0</v>
      </c>
      <c r="CA221" s="26">
        <f t="shared" si="47"/>
        <v>0</v>
      </c>
      <c r="CB221" s="26">
        <f t="shared" si="47"/>
        <v>0</v>
      </c>
      <c r="CC221" s="26">
        <f t="shared" si="47"/>
        <v>0</v>
      </c>
      <c r="CD221" s="26">
        <f t="shared" si="47"/>
        <v>0</v>
      </c>
      <c r="CE221" s="26">
        <f t="shared" si="47"/>
        <v>0</v>
      </c>
    </row>
    <row r="222" spans="1:83" outlineLevel="1" x14ac:dyDescent="0.2">
      <c r="A222" s="5" t="s">
        <v>331</v>
      </c>
      <c r="B222" s="26">
        <f t="shared" si="40"/>
        <v>0</v>
      </c>
      <c r="C222" s="26">
        <f t="shared" si="40"/>
        <v>0</v>
      </c>
      <c r="D222" s="26">
        <f t="shared" si="40"/>
        <v>0</v>
      </c>
      <c r="E222" s="26">
        <f t="shared" si="40"/>
        <v>0</v>
      </c>
      <c r="F222" s="26">
        <f t="shared" si="40"/>
        <v>0</v>
      </c>
      <c r="G222" s="26">
        <f t="shared" si="40"/>
        <v>0</v>
      </c>
      <c r="H222" s="26">
        <f t="shared" si="40"/>
        <v>0</v>
      </c>
      <c r="I222" s="26">
        <f t="shared" si="40"/>
        <v>0</v>
      </c>
      <c r="J222" s="26">
        <f t="shared" si="40"/>
        <v>0</v>
      </c>
      <c r="K222" s="26">
        <f t="shared" si="40"/>
        <v>0</v>
      </c>
      <c r="L222" s="26">
        <f t="shared" si="41"/>
        <v>0</v>
      </c>
      <c r="M222" s="26">
        <f t="shared" si="41"/>
        <v>0</v>
      </c>
      <c r="N222" s="26">
        <f t="shared" si="41"/>
        <v>0</v>
      </c>
      <c r="O222" s="26">
        <f t="shared" si="41"/>
        <v>0</v>
      </c>
      <c r="P222" s="26">
        <f t="shared" si="41"/>
        <v>0</v>
      </c>
      <c r="Q222" s="26">
        <f t="shared" si="41"/>
        <v>0</v>
      </c>
      <c r="R222" s="26">
        <f t="shared" si="41"/>
        <v>0</v>
      </c>
      <c r="S222" s="26">
        <f t="shared" si="41"/>
        <v>0</v>
      </c>
      <c r="T222" s="26">
        <f t="shared" si="41"/>
        <v>0</v>
      </c>
      <c r="U222" s="26">
        <f t="shared" si="41"/>
        <v>0</v>
      </c>
      <c r="V222" s="26">
        <f t="shared" si="42"/>
        <v>0</v>
      </c>
      <c r="W222" s="26">
        <f t="shared" si="42"/>
        <v>0</v>
      </c>
      <c r="X222" s="26">
        <f t="shared" si="42"/>
        <v>0</v>
      </c>
      <c r="Y222" s="26">
        <f t="shared" si="42"/>
        <v>0</v>
      </c>
      <c r="Z222" s="26">
        <f t="shared" si="42"/>
        <v>0</v>
      </c>
      <c r="AA222" s="26">
        <f t="shared" si="42"/>
        <v>0</v>
      </c>
      <c r="AB222" s="26">
        <f t="shared" si="42"/>
        <v>0</v>
      </c>
      <c r="AC222" s="26">
        <f t="shared" si="42"/>
        <v>0</v>
      </c>
      <c r="AD222" s="26">
        <f t="shared" si="42"/>
        <v>0</v>
      </c>
      <c r="AE222" s="26">
        <f t="shared" si="42"/>
        <v>0</v>
      </c>
      <c r="AF222" s="26">
        <f t="shared" si="43"/>
        <v>0</v>
      </c>
      <c r="AG222" s="26">
        <f t="shared" si="43"/>
        <v>0</v>
      </c>
      <c r="AH222" s="26">
        <f t="shared" si="43"/>
        <v>0</v>
      </c>
      <c r="AI222" s="26">
        <f t="shared" si="43"/>
        <v>0</v>
      </c>
      <c r="AJ222" s="26">
        <f t="shared" si="43"/>
        <v>0</v>
      </c>
      <c r="AK222" s="26">
        <f t="shared" si="43"/>
        <v>0</v>
      </c>
      <c r="AL222" s="26">
        <f t="shared" si="43"/>
        <v>0</v>
      </c>
      <c r="AM222" s="26">
        <f t="shared" si="43"/>
        <v>0</v>
      </c>
      <c r="AN222" s="26">
        <f t="shared" si="43"/>
        <v>0</v>
      </c>
      <c r="AO222" s="26">
        <f t="shared" si="43"/>
        <v>0</v>
      </c>
      <c r="AP222" s="26">
        <f t="shared" si="44"/>
        <v>0</v>
      </c>
      <c r="AQ222" s="26">
        <f t="shared" si="44"/>
        <v>0</v>
      </c>
      <c r="AR222" s="26">
        <f t="shared" si="44"/>
        <v>0</v>
      </c>
      <c r="AS222" s="26">
        <f t="shared" si="44"/>
        <v>0</v>
      </c>
      <c r="AT222" s="26">
        <f t="shared" si="44"/>
        <v>0</v>
      </c>
      <c r="AU222" s="26">
        <f t="shared" si="44"/>
        <v>0</v>
      </c>
      <c r="AV222" s="26">
        <f t="shared" si="44"/>
        <v>0</v>
      </c>
      <c r="AW222" s="26">
        <f t="shared" si="44"/>
        <v>0</v>
      </c>
      <c r="AX222" s="26">
        <f t="shared" si="44"/>
        <v>0</v>
      </c>
      <c r="AY222" s="26">
        <f t="shared" si="44"/>
        <v>0</v>
      </c>
      <c r="AZ222" s="26">
        <f t="shared" si="45"/>
        <v>0</v>
      </c>
      <c r="BA222" s="26">
        <f t="shared" si="45"/>
        <v>0</v>
      </c>
      <c r="BB222" s="26">
        <f t="shared" si="45"/>
        <v>1</v>
      </c>
      <c r="BC222" s="26">
        <f t="shared" si="45"/>
        <v>0</v>
      </c>
      <c r="BD222" s="26">
        <f t="shared" si="45"/>
        <v>0</v>
      </c>
      <c r="BE222" s="26">
        <f t="shared" si="45"/>
        <v>0</v>
      </c>
      <c r="BF222" s="26">
        <f t="shared" si="45"/>
        <v>0</v>
      </c>
      <c r="BG222" s="26">
        <f t="shared" si="45"/>
        <v>0</v>
      </c>
      <c r="BH222" s="26">
        <f t="shared" si="45"/>
        <v>0</v>
      </c>
      <c r="BI222" s="26">
        <f t="shared" si="45"/>
        <v>0</v>
      </c>
      <c r="BJ222" s="26">
        <f t="shared" si="46"/>
        <v>0</v>
      </c>
      <c r="BK222" s="26">
        <f t="shared" si="46"/>
        <v>0</v>
      </c>
      <c r="BL222" s="26">
        <f t="shared" si="46"/>
        <v>0</v>
      </c>
      <c r="BM222" s="26">
        <f t="shared" si="46"/>
        <v>0</v>
      </c>
      <c r="BN222" s="26">
        <f t="shared" si="46"/>
        <v>0</v>
      </c>
      <c r="BO222" s="26">
        <f t="shared" si="46"/>
        <v>0</v>
      </c>
      <c r="BP222" s="26">
        <f t="shared" si="46"/>
        <v>0</v>
      </c>
      <c r="BQ222" s="26">
        <f t="shared" si="46"/>
        <v>0</v>
      </c>
      <c r="BR222" s="26">
        <f t="shared" si="46"/>
        <v>0</v>
      </c>
      <c r="BS222" s="26">
        <f t="shared" si="46"/>
        <v>0</v>
      </c>
      <c r="BT222" s="26">
        <f t="shared" si="47"/>
        <v>0</v>
      </c>
      <c r="BU222" s="26">
        <f t="shared" si="47"/>
        <v>0</v>
      </c>
      <c r="BV222" s="26">
        <f t="shared" si="47"/>
        <v>0</v>
      </c>
      <c r="BW222" s="26">
        <f t="shared" si="47"/>
        <v>0</v>
      </c>
      <c r="BX222" s="26">
        <f t="shared" si="47"/>
        <v>0</v>
      </c>
      <c r="BY222" s="26">
        <f t="shared" si="47"/>
        <v>0</v>
      </c>
      <c r="BZ222" s="26">
        <f t="shared" si="47"/>
        <v>0</v>
      </c>
      <c r="CA222" s="26">
        <f t="shared" si="47"/>
        <v>0</v>
      </c>
      <c r="CB222" s="26">
        <f t="shared" si="47"/>
        <v>0</v>
      </c>
      <c r="CC222" s="26">
        <f t="shared" si="47"/>
        <v>0</v>
      </c>
      <c r="CD222" s="26">
        <f t="shared" si="47"/>
        <v>0</v>
      </c>
      <c r="CE222" s="26">
        <f t="shared" si="47"/>
        <v>0</v>
      </c>
    </row>
    <row r="223" spans="1:83" outlineLevel="1" x14ac:dyDescent="0.2">
      <c r="A223" s="5" t="s">
        <v>332</v>
      </c>
      <c r="B223" s="26">
        <f t="shared" si="40"/>
        <v>0</v>
      </c>
      <c r="C223" s="26">
        <f t="shared" si="40"/>
        <v>0</v>
      </c>
      <c r="D223" s="26">
        <f t="shared" si="40"/>
        <v>0</v>
      </c>
      <c r="E223" s="26">
        <f t="shared" si="40"/>
        <v>0</v>
      </c>
      <c r="F223" s="26">
        <f t="shared" si="40"/>
        <v>0</v>
      </c>
      <c r="G223" s="26">
        <f t="shared" si="40"/>
        <v>0</v>
      </c>
      <c r="H223" s="26">
        <f t="shared" si="40"/>
        <v>0</v>
      </c>
      <c r="I223" s="26">
        <f t="shared" si="40"/>
        <v>0</v>
      </c>
      <c r="J223" s="26">
        <f t="shared" si="40"/>
        <v>0</v>
      </c>
      <c r="K223" s="26">
        <f t="shared" si="40"/>
        <v>0</v>
      </c>
      <c r="L223" s="26">
        <f t="shared" si="41"/>
        <v>0</v>
      </c>
      <c r="M223" s="26">
        <f t="shared" si="41"/>
        <v>0</v>
      </c>
      <c r="N223" s="26">
        <f t="shared" si="41"/>
        <v>0</v>
      </c>
      <c r="O223" s="26">
        <f t="shared" si="41"/>
        <v>0</v>
      </c>
      <c r="P223" s="26">
        <f t="shared" si="41"/>
        <v>0</v>
      </c>
      <c r="Q223" s="26">
        <f t="shared" si="41"/>
        <v>0</v>
      </c>
      <c r="R223" s="26">
        <f t="shared" si="41"/>
        <v>0</v>
      </c>
      <c r="S223" s="26">
        <f t="shared" si="41"/>
        <v>0</v>
      </c>
      <c r="T223" s="26">
        <f t="shared" si="41"/>
        <v>0</v>
      </c>
      <c r="U223" s="26">
        <f t="shared" si="41"/>
        <v>0</v>
      </c>
      <c r="V223" s="26">
        <f t="shared" si="42"/>
        <v>0</v>
      </c>
      <c r="W223" s="26">
        <f t="shared" si="42"/>
        <v>0</v>
      </c>
      <c r="X223" s="26">
        <f t="shared" si="42"/>
        <v>0</v>
      </c>
      <c r="Y223" s="26">
        <f t="shared" si="42"/>
        <v>0</v>
      </c>
      <c r="Z223" s="26">
        <f t="shared" si="42"/>
        <v>0</v>
      </c>
      <c r="AA223" s="26">
        <f t="shared" si="42"/>
        <v>0</v>
      </c>
      <c r="AB223" s="26">
        <f t="shared" si="42"/>
        <v>0</v>
      </c>
      <c r="AC223" s="26">
        <f t="shared" si="42"/>
        <v>0</v>
      </c>
      <c r="AD223" s="26">
        <f t="shared" si="42"/>
        <v>0</v>
      </c>
      <c r="AE223" s="26">
        <f t="shared" si="42"/>
        <v>0</v>
      </c>
      <c r="AF223" s="26">
        <f t="shared" si="43"/>
        <v>0</v>
      </c>
      <c r="AG223" s="26">
        <f t="shared" si="43"/>
        <v>0</v>
      </c>
      <c r="AH223" s="26">
        <f t="shared" si="43"/>
        <v>0</v>
      </c>
      <c r="AI223" s="26">
        <f t="shared" si="43"/>
        <v>0</v>
      </c>
      <c r="AJ223" s="26">
        <f t="shared" si="43"/>
        <v>0</v>
      </c>
      <c r="AK223" s="26">
        <f t="shared" si="43"/>
        <v>0</v>
      </c>
      <c r="AL223" s="26">
        <f t="shared" si="43"/>
        <v>0</v>
      </c>
      <c r="AM223" s="26">
        <f t="shared" si="43"/>
        <v>0</v>
      </c>
      <c r="AN223" s="26">
        <f t="shared" si="43"/>
        <v>0</v>
      </c>
      <c r="AO223" s="26">
        <f t="shared" si="43"/>
        <v>0</v>
      </c>
      <c r="AP223" s="26">
        <f t="shared" si="44"/>
        <v>0</v>
      </c>
      <c r="AQ223" s="26">
        <f t="shared" si="44"/>
        <v>0</v>
      </c>
      <c r="AR223" s="26">
        <f t="shared" si="44"/>
        <v>0</v>
      </c>
      <c r="AS223" s="26">
        <f t="shared" si="44"/>
        <v>0</v>
      </c>
      <c r="AT223" s="26">
        <f t="shared" si="44"/>
        <v>0</v>
      </c>
      <c r="AU223" s="26">
        <f t="shared" si="44"/>
        <v>0</v>
      </c>
      <c r="AV223" s="26">
        <f t="shared" si="44"/>
        <v>0</v>
      </c>
      <c r="AW223" s="26">
        <f t="shared" si="44"/>
        <v>0</v>
      </c>
      <c r="AX223" s="26">
        <f t="shared" si="44"/>
        <v>0</v>
      </c>
      <c r="AY223" s="26">
        <f t="shared" si="44"/>
        <v>0</v>
      </c>
      <c r="AZ223" s="26">
        <f t="shared" si="45"/>
        <v>0</v>
      </c>
      <c r="BA223" s="26">
        <f t="shared" si="45"/>
        <v>0</v>
      </c>
      <c r="BB223" s="26">
        <f t="shared" si="45"/>
        <v>0</v>
      </c>
      <c r="BC223" s="26">
        <f t="shared" si="45"/>
        <v>1</v>
      </c>
      <c r="BD223" s="26">
        <f t="shared" si="45"/>
        <v>0</v>
      </c>
      <c r="BE223" s="26">
        <f t="shared" si="45"/>
        <v>0</v>
      </c>
      <c r="BF223" s="26">
        <f t="shared" si="45"/>
        <v>0</v>
      </c>
      <c r="BG223" s="26">
        <f t="shared" si="45"/>
        <v>0</v>
      </c>
      <c r="BH223" s="26">
        <f t="shared" si="45"/>
        <v>0</v>
      </c>
      <c r="BI223" s="26">
        <f t="shared" si="45"/>
        <v>0</v>
      </c>
      <c r="BJ223" s="26">
        <f t="shared" si="46"/>
        <v>0</v>
      </c>
      <c r="BK223" s="26">
        <f t="shared" si="46"/>
        <v>0</v>
      </c>
      <c r="BL223" s="26">
        <f t="shared" si="46"/>
        <v>0</v>
      </c>
      <c r="BM223" s="26">
        <f t="shared" si="46"/>
        <v>0</v>
      </c>
      <c r="BN223" s="26">
        <f t="shared" si="46"/>
        <v>0</v>
      </c>
      <c r="BO223" s="26">
        <f t="shared" si="46"/>
        <v>0</v>
      </c>
      <c r="BP223" s="26">
        <f t="shared" si="46"/>
        <v>0</v>
      </c>
      <c r="BQ223" s="26">
        <f t="shared" si="46"/>
        <v>0</v>
      </c>
      <c r="BR223" s="26">
        <f t="shared" si="46"/>
        <v>0</v>
      </c>
      <c r="BS223" s="26">
        <f t="shared" si="46"/>
        <v>0</v>
      </c>
      <c r="BT223" s="26">
        <f t="shared" si="47"/>
        <v>0</v>
      </c>
      <c r="BU223" s="26">
        <f t="shared" si="47"/>
        <v>0</v>
      </c>
      <c r="BV223" s="26">
        <f t="shared" si="47"/>
        <v>0</v>
      </c>
      <c r="BW223" s="26">
        <f t="shared" si="47"/>
        <v>0</v>
      </c>
      <c r="BX223" s="26">
        <f t="shared" si="47"/>
        <v>0</v>
      </c>
      <c r="BY223" s="26">
        <f t="shared" si="47"/>
        <v>0</v>
      </c>
      <c r="BZ223" s="26">
        <f t="shared" si="47"/>
        <v>0</v>
      </c>
      <c r="CA223" s="26">
        <f t="shared" si="47"/>
        <v>0</v>
      </c>
      <c r="CB223" s="26">
        <f t="shared" si="47"/>
        <v>0</v>
      </c>
      <c r="CC223" s="26">
        <f t="shared" si="47"/>
        <v>0</v>
      </c>
      <c r="CD223" s="26">
        <f t="shared" si="47"/>
        <v>0</v>
      </c>
      <c r="CE223" s="26">
        <f t="shared" si="47"/>
        <v>0</v>
      </c>
    </row>
    <row r="224" spans="1:83" outlineLevel="1" x14ac:dyDescent="0.2">
      <c r="A224" s="5" t="s">
        <v>333</v>
      </c>
      <c r="B224" s="26">
        <f t="shared" si="40"/>
        <v>0</v>
      </c>
      <c r="C224" s="26">
        <f t="shared" si="40"/>
        <v>0</v>
      </c>
      <c r="D224" s="26">
        <f t="shared" si="40"/>
        <v>0</v>
      </c>
      <c r="E224" s="26">
        <f t="shared" si="40"/>
        <v>0</v>
      </c>
      <c r="F224" s="26">
        <f t="shared" si="40"/>
        <v>0</v>
      </c>
      <c r="G224" s="26">
        <f t="shared" si="40"/>
        <v>0</v>
      </c>
      <c r="H224" s="26">
        <f t="shared" si="40"/>
        <v>0</v>
      </c>
      <c r="I224" s="26">
        <f t="shared" si="40"/>
        <v>0</v>
      </c>
      <c r="J224" s="26">
        <f t="shared" si="40"/>
        <v>0</v>
      </c>
      <c r="K224" s="26">
        <f t="shared" si="40"/>
        <v>0</v>
      </c>
      <c r="L224" s="26">
        <f t="shared" si="41"/>
        <v>0</v>
      </c>
      <c r="M224" s="26">
        <f t="shared" si="41"/>
        <v>0</v>
      </c>
      <c r="N224" s="26">
        <f t="shared" si="41"/>
        <v>0</v>
      </c>
      <c r="O224" s="26">
        <f t="shared" si="41"/>
        <v>0</v>
      </c>
      <c r="P224" s="26">
        <f t="shared" si="41"/>
        <v>0</v>
      </c>
      <c r="Q224" s="26">
        <f t="shared" si="41"/>
        <v>0</v>
      </c>
      <c r="R224" s="26">
        <f t="shared" si="41"/>
        <v>0</v>
      </c>
      <c r="S224" s="26">
        <f t="shared" si="41"/>
        <v>0</v>
      </c>
      <c r="T224" s="26">
        <f t="shared" si="41"/>
        <v>0</v>
      </c>
      <c r="U224" s="26">
        <f t="shared" si="41"/>
        <v>0</v>
      </c>
      <c r="V224" s="26">
        <f t="shared" si="42"/>
        <v>0</v>
      </c>
      <c r="W224" s="26">
        <f t="shared" si="42"/>
        <v>0</v>
      </c>
      <c r="X224" s="26">
        <f t="shared" si="42"/>
        <v>0</v>
      </c>
      <c r="Y224" s="26">
        <f t="shared" si="42"/>
        <v>0</v>
      </c>
      <c r="Z224" s="26">
        <f t="shared" si="42"/>
        <v>0</v>
      </c>
      <c r="AA224" s="26">
        <f t="shared" si="42"/>
        <v>0</v>
      </c>
      <c r="AB224" s="26">
        <f t="shared" si="42"/>
        <v>0</v>
      </c>
      <c r="AC224" s="26">
        <f t="shared" si="42"/>
        <v>0</v>
      </c>
      <c r="AD224" s="26">
        <f t="shared" si="42"/>
        <v>0</v>
      </c>
      <c r="AE224" s="26">
        <f t="shared" si="42"/>
        <v>0</v>
      </c>
      <c r="AF224" s="26">
        <f t="shared" si="43"/>
        <v>0</v>
      </c>
      <c r="AG224" s="26">
        <f t="shared" si="43"/>
        <v>0</v>
      </c>
      <c r="AH224" s="26">
        <f t="shared" si="43"/>
        <v>0</v>
      </c>
      <c r="AI224" s="26">
        <f t="shared" si="43"/>
        <v>0</v>
      </c>
      <c r="AJ224" s="26">
        <f t="shared" si="43"/>
        <v>0</v>
      </c>
      <c r="AK224" s="26">
        <f t="shared" si="43"/>
        <v>0</v>
      </c>
      <c r="AL224" s="26">
        <f t="shared" si="43"/>
        <v>0</v>
      </c>
      <c r="AM224" s="26">
        <f t="shared" si="43"/>
        <v>0</v>
      </c>
      <c r="AN224" s="26">
        <f t="shared" si="43"/>
        <v>0</v>
      </c>
      <c r="AO224" s="26">
        <f t="shared" si="43"/>
        <v>0</v>
      </c>
      <c r="AP224" s="26">
        <f t="shared" si="44"/>
        <v>0</v>
      </c>
      <c r="AQ224" s="26">
        <f t="shared" si="44"/>
        <v>0</v>
      </c>
      <c r="AR224" s="26">
        <f t="shared" si="44"/>
        <v>0</v>
      </c>
      <c r="AS224" s="26">
        <f t="shared" si="44"/>
        <v>0</v>
      </c>
      <c r="AT224" s="26">
        <f t="shared" si="44"/>
        <v>0</v>
      </c>
      <c r="AU224" s="26">
        <f t="shared" si="44"/>
        <v>0</v>
      </c>
      <c r="AV224" s="26">
        <f t="shared" si="44"/>
        <v>0</v>
      </c>
      <c r="AW224" s="26">
        <f t="shared" si="44"/>
        <v>0</v>
      </c>
      <c r="AX224" s="26">
        <f t="shared" si="44"/>
        <v>0</v>
      </c>
      <c r="AY224" s="26">
        <f t="shared" si="44"/>
        <v>0</v>
      </c>
      <c r="AZ224" s="26">
        <f t="shared" si="45"/>
        <v>0</v>
      </c>
      <c r="BA224" s="26">
        <f t="shared" si="45"/>
        <v>0</v>
      </c>
      <c r="BB224" s="26">
        <f t="shared" si="45"/>
        <v>0</v>
      </c>
      <c r="BC224" s="26">
        <f t="shared" si="45"/>
        <v>0</v>
      </c>
      <c r="BD224" s="26">
        <f t="shared" si="45"/>
        <v>1</v>
      </c>
      <c r="BE224" s="26">
        <f t="shared" si="45"/>
        <v>0</v>
      </c>
      <c r="BF224" s="26">
        <f t="shared" si="45"/>
        <v>0</v>
      </c>
      <c r="BG224" s="26">
        <f t="shared" si="45"/>
        <v>0</v>
      </c>
      <c r="BH224" s="26">
        <f t="shared" si="45"/>
        <v>0</v>
      </c>
      <c r="BI224" s="26">
        <f t="shared" si="45"/>
        <v>0</v>
      </c>
      <c r="BJ224" s="26">
        <f t="shared" si="46"/>
        <v>0</v>
      </c>
      <c r="BK224" s="26">
        <f t="shared" si="46"/>
        <v>0</v>
      </c>
      <c r="BL224" s="26">
        <f t="shared" si="46"/>
        <v>0</v>
      </c>
      <c r="BM224" s="26">
        <f t="shared" si="46"/>
        <v>0</v>
      </c>
      <c r="BN224" s="26">
        <f t="shared" si="46"/>
        <v>0</v>
      </c>
      <c r="BO224" s="26">
        <f t="shared" si="46"/>
        <v>0</v>
      </c>
      <c r="BP224" s="26">
        <f t="shared" si="46"/>
        <v>0</v>
      </c>
      <c r="BQ224" s="26">
        <f t="shared" si="46"/>
        <v>0</v>
      </c>
      <c r="BR224" s="26">
        <f t="shared" si="46"/>
        <v>0</v>
      </c>
      <c r="BS224" s="26">
        <f t="shared" si="46"/>
        <v>0</v>
      </c>
      <c r="BT224" s="26">
        <f t="shared" si="47"/>
        <v>0</v>
      </c>
      <c r="BU224" s="26">
        <f t="shared" si="47"/>
        <v>0</v>
      </c>
      <c r="BV224" s="26">
        <f t="shared" si="47"/>
        <v>0</v>
      </c>
      <c r="BW224" s="26">
        <f t="shared" si="47"/>
        <v>0</v>
      </c>
      <c r="BX224" s="26">
        <f t="shared" si="47"/>
        <v>0</v>
      </c>
      <c r="BY224" s="26">
        <f t="shared" si="47"/>
        <v>0</v>
      </c>
      <c r="BZ224" s="26">
        <f t="shared" si="47"/>
        <v>0</v>
      </c>
      <c r="CA224" s="26">
        <f t="shared" si="47"/>
        <v>0</v>
      </c>
      <c r="CB224" s="26">
        <f t="shared" si="47"/>
        <v>0</v>
      </c>
      <c r="CC224" s="26">
        <f t="shared" si="47"/>
        <v>0</v>
      </c>
      <c r="CD224" s="26">
        <f t="shared" si="47"/>
        <v>0</v>
      </c>
      <c r="CE224" s="26">
        <f t="shared" si="47"/>
        <v>0</v>
      </c>
    </row>
    <row r="225" spans="1:83" outlineLevel="1" x14ac:dyDescent="0.2">
      <c r="A225" s="5" t="s">
        <v>334</v>
      </c>
      <c r="B225" s="26">
        <f t="shared" si="40"/>
        <v>0</v>
      </c>
      <c r="C225" s="26">
        <f t="shared" si="40"/>
        <v>0</v>
      </c>
      <c r="D225" s="26">
        <f t="shared" si="40"/>
        <v>0</v>
      </c>
      <c r="E225" s="26">
        <f t="shared" si="40"/>
        <v>0</v>
      </c>
      <c r="F225" s="26">
        <f t="shared" si="40"/>
        <v>0</v>
      </c>
      <c r="G225" s="26">
        <f t="shared" si="40"/>
        <v>0</v>
      </c>
      <c r="H225" s="26">
        <f t="shared" si="40"/>
        <v>0</v>
      </c>
      <c r="I225" s="26">
        <f t="shared" si="40"/>
        <v>0</v>
      </c>
      <c r="J225" s="26">
        <f t="shared" si="40"/>
        <v>0</v>
      </c>
      <c r="K225" s="26">
        <f t="shared" si="40"/>
        <v>0</v>
      </c>
      <c r="L225" s="26">
        <f t="shared" si="41"/>
        <v>0</v>
      </c>
      <c r="M225" s="26">
        <f t="shared" si="41"/>
        <v>0</v>
      </c>
      <c r="N225" s="26">
        <f t="shared" si="41"/>
        <v>0</v>
      </c>
      <c r="O225" s="26">
        <f t="shared" si="41"/>
        <v>0</v>
      </c>
      <c r="P225" s="26">
        <f t="shared" si="41"/>
        <v>0</v>
      </c>
      <c r="Q225" s="26">
        <f t="shared" si="41"/>
        <v>0</v>
      </c>
      <c r="R225" s="26">
        <f t="shared" si="41"/>
        <v>0</v>
      </c>
      <c r="S225" s="26">
        <f t="shared" si="41"/>
        <v>0</v>
      </c>
      <c r="T225" s="26">
        <f t="shared" si="41"/>
        <v>0</v>
      </c>
      <c r="U225" s="26">
        <f t="shared" si="41"/>
        <v>0</v>
      </c>
      <c r="V225" s="26">
        <f t="shared" si="42"/>
        <v>0</v>
      </c>
      <c r="W225" s="26">
        <f t="shared" si="42"/>
        <v>0</v>
      </c>
      <c r="X225" s="26">
        <f t="shared" si="42"/>
        <v>0</v>
      </c>
      <c r="Y225" s="26">
        <f t="shared" si="42"/>
        <v>0</v>
      </c>
      <c r="Z225" s="26">
        <f t="shared" si="42"/>
        <v>0</v>
      </c>
      <c r="AA225" s="26">
        <f t="shared" si="42"/>
        <v>0</v>
      </c>
      <c r="AB225" s="26">
        <f t="shared" si="42"/>
        <v>0</v>
      </c>
      <c r="AC225" s="26">
        <f t="shared" si="42"/>
        <v>0</v>
      </c>
      <c r="AD225" s="26">
        <f t="shared" si="42"/>
        <v>0</v>
      </c>
      <c r="AE225" s="26">
        <f t="shared" si="42"/>
        <v>0</v>
      </c>
      <c r="AF225" s="26">
        <f t="shared" si="43"/>
        <v>0</v>
      </c>
      <c r="AG225" s="26">
        <f t="shared" si="43"/>
        <v>0</v>
      </c>
      <c r="AH225" s="26">
        <f t="shared" si="43"/>
        <v>0</v>
      </c>
      <c r="AI225" s="26">
        <f t="shared" si="43"/>
        <v>0</v>
      </c>
      <c r="AJ225" s="26">
        <f t="shared" si="43"/>
        <v>0</v>
      </c>
      <c r="AK225" s="26">
        <f t="shared" si="43"/>
        <v>0</v>
      </c>
      <c r="AL225" s="26">
        <f t="shared" si="43"/>
        <v>0</v>
      </c>
      <c r="AM225" s="26">
        <f t="shared" si="43"/>
        <v>0</v>
      </c>
      <c r="AN225" s="26">
        <f t="shared" si="43"/>
        <v>0</v>
      </c>
      <c r="AO225" s="26">
        <f t="shared" si="43"/>
        <v>0</v>
      </c>
      <c r="AP225" s="26">
        <f t="shared" si="44"/>
        <v>0</v>
      </c>
      <c r="AQ225" s="26">
        <f t="shared" si="44"/>
        <v>0</v>
      </c>
      <c r="AR225" s="26">
        <f t="shared" si="44"/>
        <v>0</v>
      </c>
      <c r="AS225" s="26">
        <f t="shared" si="44"/>
        <v>0</v>
      </c>
      <c r="AT225" s="26">
        <f t="shared" si="44"/>
        <v>0</v>
      </c>
      <c r="AU225" s="26">
        <f t="shared" si="44"/>
        <v>0</v>
      </c>
      <c r="AV225" s="26">
        <f t="shared" si="44"/>
        <v>0</v>
      </c>
      <c r="AW225" s="26">
        <f t="shared" si="44"/>
        <v>0</v>
      </c>
      <c r="AX225" s="26">
        <f t="shared" si="44"/>
        <v>0</v>
      </c>
      <c r="AY225" s="26">
        <f t="shared" si="44"/>
        <v>0</v>
      </c>
      <c r="AZ225" s="26">
        <f t="shared" si="45"/>
        <v>0</v>
      </c>
      <c r="BA225" s="26">
        <f t="shared" si="45"/>
        <v>0</v>
      </c>
      <c r="BB225" s="26">
        <f t="shared" si="45"/>
        <v>0</v>
      </c>
      <c r="BC225" s="26">
        <f t="shared" si="45"/>
        <v>0</v>
      </c>
      <c r="BD225" s="26">
        <f t="shared" si="45"/>
        <v>0</v>
      </c>
      <c r="BE225" s="26">
        <f t="shared" si="45"/>
        <v>1</v>
      </c>
      <c r="BF225" s="26">
        <f t="shared" si="45"/>
        <v>0</v>
      </c>
      <c r="BG225" s="26">
        <f t="shared" si="45"/>
        <v>0</v>
      </c>
      <c r="BH225" s="26">
        <f t="shared" si="45"/>
        <v>0</v>
      </c>
      <c r="BI225" s="26">
        <f t="shared" si="45"/>
        <v>0</v>
      </c>
      <c r="BJ225" s="26">
        <f t="shared" si="46"/>
        <v>0</v>
      </c>
      <c r="BK225" s="26">
        <f t="shared" si="46"/>
        <v>0</v>
      </c>
      <c r="BL225" s="26">
        <f t="shared" si="46"/>
        <v>0</v>
      </c>
      <c r="BM225" s="26">
        <f t="shared" si="46"/>
        <v>0</v>
      </c>
      <c r="BN225" s="26">
        <f t="shared" si="46"/>
        <v>0</v>
      </c>
      <c r="BO225" s="26">
        <f t="shared" si="46"/>
        <v>0</v>
      </c>
      <c r="BP225" s="26">
        <f t="shared" si="46"/>
        <v>0</v>
      </c>
      <c r="BQ225" s="26">
        <f t="shared" si="46"/>
        <v>0</v>
      </c>
      <c r="BR225" s="26">
        <f t="shared" si="46"/>
        <v>0</v>
      </c>
      <c r="BS225" s="26">
        <f t="shared" si="46"/>
        <v>0</v>
      </c>
      <c r="BT225" s="26">
        <f t="shared" si="47"/>
        <v>0</v>
      </c>
      <c r="BU225" s="26">
        <f t="shared" si="47"/>
        <v>0</v>
      </c>
      <c r="BV225" s="26">
        <f t="shared" si="47"/>
        <v>0</v>
      </c>
      <c r="BW225" s="26">
        <f t="shared" si="47"/>
        <v>0</v>
      </c>
      <c r="BX225" s="26">
        <f t="shared" si="47"/>
        <v>0</v>
      </c>
      <c r="BY225" s="26">
        <f t="shared" si="47"/>
        <v>0</v>
      </c>
      <c r="BZ225" s="26">
        <f t="shared" si="47"/>
        <v>0</v>
      </c>
      <c r="CA225" s="26">
        <f t="shared" si="47"/>
        <v>0</v>
      </c>
      <c r="CB225" s="26">
        <f t="shared" si="47"/>
        <v>0</v>
      </c>
      <c r="CC225" s="26">
        <f t="shared" si="47"/>
        <v>0</v>
      </c>
      <c r="CD225" s="26">
        <f t="shared" si="47"/>
        <v>0</v>
      </c>
      <c r="CE225" s="26">
        <f t="shared" si="47"/>
        <v>0</v>
      </c>
    </row>
    <row r="226" spans="1:83" outlineLevel="1" x14ac:dyDescent="0.2">
      <c r="A226" s="5" t="s">
        <v>335</v>
      </c>
      <c r="B226" s="26">
        <f t="shared" si="40"/>
        <v>0</v>
      </c>
      <c r="C226" s="26">
        <f t="shared" si="40"/>
        <v>0</v>
      </c>
      <c r="D226" s="26">
        <f t="shared" si="40"/>
        <v>0</v>
      </c>
      <c r="E226" s="26">
        <f t="shared" si="40"/>
        <v>0</v>
      </c>
      <c r="F226" s="26">
        <f t="shared" si="40"/>
        <v>0</v>
      </c>
      <c r="G226" s="26">
        <f t="shared" si="40"/>
        <v>0</v>
      </c>
      <c r="H226" s="26">
        <f t="shared" si="40"/>
        <v>0</v>
      </c>
      <c r="I226" s="26">
        <f t="shared" si="40"/>
        <v>0</v>
      </c>
      <c r="J226" s="26">
        <f t="shared" si="40"/>
        <v>0</v>
      </c>
      <c r="K226" s="26">
        <f t="shared" si="40"/>
        <v>0</v>
      </c>
      <c r="L226" s="26">
        <f t="shared" si="41"/>
        <v>0</v>
      </c>
      <c r="M226" s="26">
        <f t="shared" si="41"/>
        <v>0</v>
      </c>
      <c r="N226" s="26">
        <f t="shared" si="41"/>
        <v>0</v>
      </c>
      <c r="O226" s="26">
        <f t="shared" si="41"/>
        <v>0</v>
      </c>
      <c r="P226" s="26">
        <f t="shared" si="41"/>
        <v>0</v>
      </c>
      <c r="Q226" s="26">
        <f t="shared" si="41"/>
        <v>0</v>
      </c>
      <c r="R226" s="26">
        <f t="shared" si="41"/>
        <v>0</v>
      </c>
      <c r="S226" s="26">
        <f t="shared" si="41"/>
        <v>0</v>
      </c>
      <c r="T226" s="26">
        <f t="shared" si="41"/>
        <v>0</v>
      </c>
      <c r="U226" s="26">
        <f t="shared" si="41"/>
        <v>0</v>
      </c>
      <c r="V226" s="26">
        <f t="shared" si="42"/>
        <v>0</v>
      </c>
      <c r="W226" s="26">
        <f t="shared" si="42"/>
        <v>0</v>
      </c>
      <c r="X226" s="26">
        <f t="shared" si="42"/>
        <v>0</v>
      </c>
      <c r="Y226" s="26">
        <f t="shared" si="42"/>
        <v>0</v>
      </c>
      <c r="Z226" s="26">
        <f t="shared" si="42"/>
        <v>0</v>
      </c>
      <c r="AA226" s="26">
        <f t="shared" si="42"/>
        <v>0</v>
      </c>
      <c r="AB226" s="26">
        <f t="shared" si="42"/>
        <v>0</v>
      </c>
      <c r="AC226" s="26">
        <f t="shared" si="42"/>
        <v>0</v>
      </c>
      <c r="AD226" s="26">
        <f t="shared" si="42"/>
        <v>0</v>
      </c>
      <c r="AE226" s="26">
        <f t="shared" si="42"/>
        <v>0</v>
      </c>
      <c r="AF226" s="26">
        <f t="shared" si="43"/>
        <v>0</v>
      </c>
      <c r="AG226" s="26">
        <f t="shared" si="43"/>
        <v>0</v>
      </c>
      <c r="AH226" s="26">
        <f t="shared" si="43"/>
        <v>0</v>
      </c>
      <c r="AI226" s="26">
        <f t="shared" si="43"/>
        <v>0</v>
      </c>
      <c r="AJ226" s="26">
        <f t="shared" si="43"/>
        <v>0</v>
      </c>
      <c r="AK226" s="26">
        <f t="shared" si="43"/>
        <v>0</v>
      </c>
      <c r="AL226" s="26">
        <f t="shared" si="43"/>
        <v>0</v>
      </c>
      <c r="AM226" s="26">
        <f t="shared" si="43"/>
        <v>0</v>
      </c>
      <c r="AN226" s="26">
        <f t="shared" si="43"/>
        <v>0</v>
      </c>
      <c r="AO226" s="26">
        <f t="shared" si="43"/>
        <v>0</v>
      </c>
      <c r="AP226" s="26">
        <f t="shared" si="44"/>
        <v>0</v>
      </c>
      <c r="AQ226" s="26">
        <f t="shared" si="44"/>
        <v>0</v>
      </c>
      <c r="AR226" s="26">
        <f t="shared" si="44"/>
        <v>0</v>
      </c>
      <c r="AS226" s="26">
        <f t="shared" si="44"/>
        <v>0</v>
      </c>
      <c r="AT226" s="26">
        <f t="shared" si="44"/>
        <v>0</v>
      </c>
      <c r="AU226" s="26">
        <f t="shared" si="44"/>
        <v>0</v>
      </c>
      <c r="AV226" s="26">
        <f t="shared" si="44"/>
        <v>0</v>
      </c>
      <c r="AW226" s="26">
        <f t="shared" si="44"/>
        <v>0</v>
      </c>
      <c r="AX226" s="26">
        <f t="shared" si="44"/>
        <v>0</v>
      </c>
      <c r="AY226" s="26">
        <f t="shared" si="44"/>
        <v>0</v>
      </c>
      <c r="AZ226" s="26">
        <f t="shared" si="45"/>
        <v>0</v>
      </c>
      <c r="BA226" s="26">
        <f t="shared" si="45"/>
        <v>0</v>
      </c>
      <c r="BB226" s="26">
        <f t="shared" si="45"/>
        <v>0</v>
      </c>
      <c r="BC226" s="26">
        <f t="shared" si="45"/>
        <v>0</v>
      </c>
      <c r="BD226" s="26">
        <f t="shared" si="45"/>
        <v>0</v>
      </c>
      <c r="BE226" s="26">
        <f t="shared" si="45"/>
        <v>0</v>
      </c>
      <c r="BF226" s="26">
        <f t="shared" si="45"/>
        <v>1</v>
      </c>
      <c r="BG226" s="26">
        <f t="shared" si="45"/>
        <v>0</v>
      </c>
      <c r="BH226" s="26">
        <f t="shared" si="45"/>
        <v>0</v>
      </c>
      <c r="BI226" s="26">
        <f t="shared" si="45"/>
        <v>0</v>
      </c>
      <c r="BJ226" s="26">
        <f t="shared" si="46"/>
        <v>0</v>
      </c>
      <c r="BK226" s="26">
        <f t="shared" si="46"/>
        <v>0</v>
      </c>
      <c r="BL226" s="26">
        <f t="shared" si="46"/>
        <v>0</v>
      </c>
      <c r="BM226" s="26">
        <f t="shared" si="46"/>
        <v>0</v>
      </c>
      <c r="BN226" s="26">
        <f t="shared" si="46"/>
        <v>0</v>
      </c>
      <c r="BO226" s="26">
        <f t="shared" si="46"/>
        <v>0</v>
      </c>
      <c r="BP226" s="26">
        <f t="shared" si="46"/>
        <v>0</v>
      </c>
      <c r="BQ226" s="26">
        <f t="shared" si="46"/>
        <v>0</v>
      </c>
      <c r="BR226" s="26">
        <f t="shared" si="46"/>
        <v>0</v>
      </c>
      <c r="BS226" s="26">
        <f t="shared" si="46"/>
        <v>0</v>
      </c>
      <c r="BT226" s="26">
        <f t="shared" si="47"/>
        <v>0</v>
      </c>
      <c r="BU226" s="26">
        <f t="shared" si="47"/>
        <v>0</v>
      </c>
      <c r="BV226" s="26">
        <f t="shared" si="47"/>
        <v>0</v>
      </c>
      <c r="BW226" s="26">
        <f t="shared" si="47"/>
        <v>0</v>
      </c>
      <c r="BX226" s="26">
        <f t="shared" si="47"/>
        <v>0</v>
      </c>
      <c r="BY226" s="26">
        <f t="shared" si="47"/>
        <v>0</v>
      </c>
      <c r="BZ226" s="26">
        <f t="shared" si="47"/>
        <v>0</v>
      </c>
      <c r="CA226" s="26">
        <f t="shared" si="47"/>
        <v>0</v>
      </c>
      <c r="CB226" s="26">
        <f t="shared" si="47"/>
        <v>0</v>
      </c>
      <c r="CC226" s="26">
        <f t="shared" si="47"/>
        <v>0</v>
      </c>
      <c r="CD226" s="26">
        <f t="shared" si="47"/>
        <v>0</v>
      </c>
      <c r="CE226" s="26">
        <f t="shared" si="47"/>
        <v>0</v>
      </c>
    </row>
    <row r="227" spans="1:83" outlineLevel="1" x14ac:dyDescent="0.2">
      <c r="A227" s="5" t="s">
        <v>336</v>
      </c>
      <c r="B227" s="26">
        <f t="shared" si="40"/>
        <v>0</v>
      </c>
      <c r="C227" s="26">
        <f t="shared" si="40"/>
        <v>0</v>
      </c>
      <c r="D227" s="26">
        <f t="shared" si="40"/>
        <v>0</v>
      </c>
      <c r="E227" s="26">
        <f t="shared" si="40"/>
        <v>0</v>
      </c>
      <c r="F227" s="26">
        <f t="shared" si="40"/>
        <v>0</v>
      </c>
      <c r="G227" s="26">
        <f t="shared" si="40"/>
        <v>0</v>
      </c>
      <c r="H227" s="26">
        <f t="shared" si="40"/>
        <v>0</v>
      </c>
      <c r="I227" s="26">
        <f t="shared" si="40"/>
        <v>0</v>
      </c>
      <c r="J227" s="26">
        <f t="shared" si="40"/>
        <v>0</v>
      </c>
      <c r="K227" s="26">
        <f t="shared" si="40"/>
        <v>0</v>
      </c>
      <c r="L227" s="26">
        <f t="shared" si="41"/>
        <v>0</v>
      </c>
      <c r="M227" s="26">
        <f t="shared" si="41"/>
        <v>0</v>
      </c>
      <c r="N227" s="26">
        <f t="shared" si="41"/>
        <v>0</v>
      </c>
      <c r="O227" s="26">
        <f t="shared" si="41"/>
        <v>0</v>
      </c>
      <c r="P227" s="26">
        <f t="shared" si="41"/>
        <v>0</v>
      </c>
      <c r="Q227" s="26">
        <f t="shared" si="41"/>
        <v>0</v>
      </c>
      <c r="R227" s="26">
        <f t="shared" si="41"/>
        <v>0</v>
      </c>
      <c r="S227" s="26">
        <f t="shared" si="41"/>
        <v>0</v>
      </c>
      <c r="T227" s="26">
        <f t="shared" si="41"/>
        <v>0</v>
      </c>
      <c r="U227" s="26">
        <f t="shared" si="41"/>
        <v>0</v>
      </c>
      <c r="V227" s="26">
        <f t="shared" si="42"/>
        <v>0</v>
      </c>
      <c r="W227" s="26">
        <f t="shared" si="42"/>
        <v>0</v>
      </c>
      <c r="X227" s="26">
        <f t="shared" si="42"/>
        <v>0</v>
      </c>
      <c r="Y227" s="26">
        <f t="shared" si="42"/>
        <v>0</v>
      </c>
      <c r="Z227" s="26">
        <f t="shared" si="42"/>
        <v>0</v>
      </c>
      <c r="AA227" s="26">
        <f t="shared" si="42"/>
        <v>0</v>
      </c>
      <c r="AB227" s="26">
        <f t="shared" si="42"/>
        <v>0</v>
      </c>
      <c r="AC227" s="26">
        <f t="shared" si="42"/>
        <v>0</v>
      </c>
      <c r="AD227" s="26">
        <f t="shared" si="42"/>
        <v>0</v>
      </c>
      <c r="AE227" s="26">
        <f t="shared" si="42"/>
        <v>0</v>
      </c>
      <c r="AF227" s="26">
        <f t="shared" si="43"/>
        <v>0</v>
      </c>
      <c r="AG227" s="26">
        <f t="shared" si="43"/>
        <v>0</v>
      </c>
      <c r="AH227" s="26">
        <f t="shared" si="43"/>
        <v>0</v>
      </c>
      <c r="AI227" s="26">
        <f t="shared" si="43"/>
        <v>0</v>
      </c>
      <c r="AJ227" s="26">
        <f t="shared" si="43"/>
        <v>0</v>
      </c>
      <c r="AK227" s="26">
        <f t="shared" si="43"/>
        <v>0</v>
      </c>
      <c r="AL227" s="26">
        <f t="shared" si="43"/>
        <v>0</v>
      </c>
      <c r="AM227" s="26">
        <f t="shared" si="43"/>
        <v>0</v>
      </c>
      <c r="AN227" s="26">
        <f t="shared" si="43"/>
        <v>0</v>
      </c>
      <c r="AO227" s="26">
        <f t="shared" si="43"/>
        <v>0</v>
      </c>
      <c r="AP227" s="26">
        <f t="shared" si="44"/>
        <v>0</v>
      </c>
      <c r="AQ227" s="26">
        <f t="shared" si="44"/>
        <v>0</v>
      </c>
      <c r="AR227" s="26">
        <f t="shared" si="44"/>
        <v>0</v>
      </c>
      <c r="AS227" s="26">
        <f t="shared" si="44"/>
        <v>0</v>
      </c>
      <c r="AT227" s="26">
        <f t="shared" si="44"/>
        <v>0</v>
      </c>
      <c r="AU227" s="26">
        <f t="shared" si="44"/>
        <v>0</v>
      </c>
      <c r="AV227" s="26">
        <f t="shared" si="44"/>
        <v>0</v>
      </c>
      <c r="AW227" s="26">
        <f t="shared" si="44"/>
        <v>0</v>
      </c>
      <c r="AX227" s="26">
        <f t="shared" si="44"/>
        <v>0</v>
      </c>
      <c r="AY227" s="26">
        <f t="shared" si="44"/>
        <v>0</v>
      </c>
      <c r="AZ227" s="26">
        <f t="shared" si="45"/>
        <v>0</v>
      </c>
      <c r="BA227" s="26">
        <f t="shared" si="45"/>
        <v>0</v>
      </c>
      <c r="BB227" s="26">
        <f t="shared" si="45"/>
        <v>0</v>
      </c>
      <c r="BC227" s="26">
        <f t="shared" si="45"/>
        <v>0</v>
      </c>
      <c r="BD227" s="26">
        <f t="shared" si="45"/>
        <v>0</v>
      </c>
      <c r="BE227" s="26">
        <f t="shared" si="45"/>
        <v>0</v>
      </c>
      <c r="BF227" s="26">
        <f t="shared" si="45"/>
        <v>0</v>
      </c>
      <c r="BG227" s="26">
        <f t="shared" si="45"/>
        <v>1</v>
      </c>
      <c r="BH227" s="26">
        <f t="shared" si="45"/>
        <v>0</v>
      </c>
      <c r="BI227" s="26">
        <f t="shared" si="45"/>
        <v>0</v>
      </c>
      <c r="BJ227" s="26">
        <f t="shared" si="46"/>
        <v>0</v>
      </c>
      <c r="BK227" s="26">
        <f t="shared" si="46"/>
        <v>0</v>
      </c>
      <c r="BL227" s="26">
        <f t="shared" si="46"/>
        <v>0</v>
      </c>
      <c r="BM227" s="26">
        <f t="shared" si="46"/>
        <v>0</v>
      </c>
      <c r="BN227" s="26">
        <f t="shared" si="46"/>
        <v>0</v>
      </c>
      <c r="BO227" s="26">
        <f t="shared" si="46"/>
        <v>0</v>
      </c>
      <c r="BP227" s="26">
        <f t="shared" si="46"/>
        <v>0</v>
      </c>
      <c r="BQ227" s="26">
        <f t="shared" si="46"/>
        <v>0</v>
      </c>
      <c r="BR227" s="26">
        <f t="shared" si="46"/>
        <v>0</v>
      </c>
      <c r="BS227" s="26">
        <f t="shared" si="46"/>
        <v>0</v>
      </c>
      <c r="BT227" s="26">
        <f t="shared" si="47"/>
        <v>0</v>
      </c>
      <c r="BU227" s="26">
        <f t="shared" si="47"/>
        <v>0</v>
      </c>
      <c r="BV227" s="26">
        <f t="shared" si="47"/>
        <v>0</v>
      </c>
      <c r="BW227" s="26">
        <f t="shared" si="47"/>
        <v>0</v>
      </c>
      <c r="BX227" s="26">
        <f t="shared" si="47"/>
        <v>0</v>
      </c>
      <c r="BY227" s="26">
        <f t="shared" si="47"/>
        <v>0</v>
      </c>
      <c r="BZ227" s="26">
        <f t="shared" si="47"/>
        <v>0</v>
      </c>
      <c r="CA227" s="26">
        <f t="shared" si="47"/>
        <v>0</v>
      </c>
      <c r="CB227" s="26">
        <f t="shared" si="47"/>
        <v>0</v>
      </c>
      <c r="CC227" s="26">
        <f t="shared" si="47"/>
        <v>0</v>
      </c>
      <c r="CD227" s="26">
        <f t="shared" si="47"/>
        <v>0</v>
      </c>
      <c r="CE227" s="26">
        <f t="shared" si="47"/>
        <v>0</v>
      </c>
    </row>
    <row r="228" spans="1:83" outlineLevel="1" x14ac:dyDescent="0.2">
      <c r="A228" s="5" t="s">
        <v>337</v>
      </c>
      <c r="B228" s="26">
        <f t="shared" si="40"/>
        <v>0</v>
      </c>
      <c r="C228" s="26">
        <f t="shared" si="40"/>
        <v>0</v>
      </c>
      <c r="D228" s="26">
        <f t="shared" si="40"/>
        <v>0</v>
      </c>
      <c r="E228" s="26">
        <f t="shared" si="40"/>
        <v>0</v>
      </c>
      <c r="F228" s="26">
        <f t="shared" si="40"/>
        <v>0</v>
      </c>
      <c r="G228" s="26">
        <f t="shared" si="40"/>
        <v>0</v>
      </c>
      <c r="H228" s="26">
        <f t="shared" si="40"/>
        <v>0</v>
      </c>
      <c r="I228" s="26">
        <f t="shared" si="40"/>
        <v>0</v>
      </c>
      <c r="J228" s="26">
        <f t="shared" si="40"/>
        <v>0</v>
      </c>
      <c r="K228" s="26">
        <f t="shared" si="40"/>
        <v>0</v>
      </c>
      <c r="L228" s="26">
        <f t="shared" si="41"/>
        <v>0</v>
      </c>
      <c r="M228" s="26">
        <f t="shared" si="41"/>
        <v>0</v>
      </c>
      <c r="N228" s="26">
        <f t="shared" si="41"/>
        <v>0</v>
      </c>
      <c r="O228" s="26">
        <f t="shared" si="41"/>
        <v>0</v>
      </c>
      <c r="P228" s="26">
        <f t="shared" si="41"/>
        <v>0</v>
      </c>
      <c r="Q228" s="26">
        <f t="shared" si="41"/>
        <v>0</v>
      </c>
      <c r="R228" s="26">
        <f t="shared" si="41"/>
        <v>0</v>
      </c>
      <c r="S228" s="26">
        <f t="shared" si="41"/>
        <v>0</v>
      </c>
      <c r="T228" s="26">
        <f t="shared" si="41"/>
        <v>0</v>
      </c>
      <c r="U228" s="26">
        <f t="shared" si="41"/>
        <v>0</v>
      </c>
      <c r="V228" s="26">
        <f t="shared" si="42"/>
        <v>0</v>
      </c>
      <c r="W228" s="26">
        <f t="shared" si="42"/>
        <v>0</v>
      </c>
      <c r="X228" s="26">
        <f t="shared" si="42"/>
        <v>0</v>
      </c>
      <c r="Y228" s="26">
        <f t="shared" si="42"/>
        <v>0</v>
      </c>
      <c r="Z228" s="26">
        <f t="shared" si="42"/>
        <v>0</v>
      </c>
      <c r="AA228" s="26">
        <f t="shared" si="42"/>
        <v>0</v>
      </c>
      <c r="AB228" s="26">
        <f t="shared" si="42"/>
        <v>0</v>
      </c>
      <c r="AC228" s="26">
        <f t="shared" si="42"/>
        <v>0</v>
      </c>
      <c r="AD228" s="26">
        <f t="shared" si="42"/>
        <v>0</v>
      </c>
      <c r="AE228" s="26">
        <f t="shared" si="42"/>
        <v>0</v>
      </c>
      <c r="AF228" s="26">
        <f t="shared" si="43"/>
        <v>0</v>
      </c>
      <c r="AG228" s="26">
        <f t="shared" si="43"/>
        <v>0</v>
      </c>
      <c r="AH228" s="26">
        <f t="shared" si="43"/>
        <v>0</v>
      </c>
      <c r="AI228" s="26">
        <f t="shared" si="43"/>
        <v>0</v>
      </c>
      <c r="AJ228" s="26">
        <f t="shared" si="43"/>
        <v>0</v>
      </c>
      <c r="AK228" s="26">
        <f t="shared" si="43"/>
        <v>0</v>
      </c>
      <c r="AL228" s="26">
        <f t="shared" si="43"/>
        <v>0</v>
      </c>
      <c r="AM228" s="26">
        <f t="shared" si="43"/>
        <v>0</v>
      </c>
      <c r="AN228" s="26">
        <f t="shared" si="43"/>
        <v>0</v>
      </c>
      <c r="AO228" s="26">
        <f t="shared" si="43"/>
        <v>0</v>
      </c>
      <c r="AP228" s="26">
        <f t="shared" si="44"/>
        <v>0</v>
      </c>
      <c r="AQ228" s="26">
        <f t="shared" si="44"/>
        <v>0</v>
      </c>
      <c r="AR228" s="26">
        <f t="shared" si="44"/>
        <v>0</v>
      </c>
      <c r="AS228" s="26">
        <f t="shared" si="44"/>
        <v>0</v>
      </c>
      <c r="AT228" s="26">
        <f t="shared" si="44"/>
        <v>0</v>
      </c>
      <c r="AU228" s="26">
        <f t="shared" si="44"/>
        <v>0</v>
      </c>
      <c r="AV228" s="26">
        <f t="shared" si="44"/>
        <v>0</v>
      </c>
      <c r="AW228" s="26">
        <f t="shared" si="44"/>
        <v>0</v>
      </c>
      <c r="AX228" s="26">
        <f t="shared" si="44"/>
        <v>0</v>
      </c>
      <c r="AY228" s="26">
        <f t="shared" si="44"/>
        <v>0</v>
      </c>
      <c r="AZ228" s="26">
        <f t="shared" si="45"/>
        <v>0</v>
      </c>
      <c r="BA228" s="26">
        <f t="shared" si="45"/>
        <v>0</v>
      </c>
      <c r="BB228" s="26">
        <f t="shared" si="45"/>
        <v>0</v>
      </c>
      <c r="BC228" s="26">
        <f t="shared" si="45"/>
        <v>0</v>
      </c>
      <c r="BD228" s="26">
        <f t="shared" si="45"/>
        <v>0</v>
      </c>
      <c r="BE228" s="26">
        <f t="shared" si="45"/>
        <v>0</v>
      </c>
      <c r="BF228" s="26">
        <f t="shared" si="45"/>
        <v>0</v>
      </c>
      <c r="BG228" s="26">
        <f t="shared" si="45"/>
        <v>0</v>
      </c>
      <c r="BH228" s="26">
        <f t="shared" si="45"/>
        <v>1</v>
      </c>
      <c r="BI228" s="26">
        <f t="shared" si="45"/>
        <v>0</v>
      </c>
      <c r="BJ228" s="26">
        <f t="shared" si="46"/>
        <v>0</v>
      </c>
      <c r="BK228" s="26">
        <f t="shared" si="46"/>
        <v>0</v>
      </c>
      <c r="BL228" s="26">
        <f t="shared" si="46"/>
        <v>0</v>
      </c>
      <c r="BM228" s="26">
        <f t="shared" si="46"/>
        <v>0</v>
      </c>
      <c r="BN228" s="26">
        <f t="shared" si="46"/>
        <v>0</v>
      </c>
      <c r="BO228" s="26">
        <f t="shared" si="46"/>
        <v>0</v>
      </c>
      <c r="BP228" s="26">
        <f t="shared" si="46"/>
        <v>0</v>
      </c>
      <c r="BQ228" s="26">
        <f t="shared" si="46"/>
        <v>0</v>
      </c>
      <c r="BR228" s="26">
        <f t="shared" si="46"/>
        <v>0</v>
      </c>
      <c r="BS228" s="26">
        <f t="shared" si="46"/>
        <v>0</v>
      </c>
      <c r="BT228" s="26">
        <f t="shared" si="47"/>
        <v>0</v>
      </c>
      <c r="BU228" s="26">
        <f t="shared" si="47"/>
        <v>0</v>
      </c>
      <c r="BV228" s="26">
        <f t="shared" si="47"/>
        <v>0</v>
      </c>
      <c r="BW228" s="26">
        <f t="shared" si="47"/>
        <v>0</v>
      </c>
      <c r="BX228" s="26">
        <f t="shared" si="47"/>
        <v>0</v>
      </c>
      <c r="BY228" s="26">
        <f t="shared" si="47"/>
        <v>0</v>
      </c>
      <c r="BZ228" s="26">
        <f t="shared" si="47"/>
        <v>0</v>
      </c>
      <c r="CA228" s="26">
        <f t="shared" si="47"/>
        <v>0</v>
      </c>
      <c r="CB228" s="26">
        <f t="shared" si="47"/>
        <v>0</v>
      </c>
      <c r="CC228" s="26">
        <f t="shared" si="47"/>
        <v>0</v>
      </c>
      <c r="CD228" s="26">
        <f t="shared" si="47"/>
        <v>0</v>
      </c>
      <c r="CE228" s="26">
        <f t="shared" si="47"/>
        <v>0</v>
      </c>
    </row>
    <row r="229" spans="1:83" outlineLevel="1" x14ac:dyDescent="0.2">
      <c r="A229" s="5" t="s">
        <v>338</v>
      </c>
      <c r="B229" s="26">
        <f t="shared" si="40"/>
        <v>0</v>
      </c>
      <c r="C229" s="26">
        <f t="shared" si="40"/>
        <v>0</v>
      </c>
      <c r="D229" s="26">
        <f t="shared" si="40"/>
        <v>0</v>
      </c>
      <c r="E229" s="26">
        <f t="shared" si="40"/>
        <v>0</v>
      </c>
      <c r="F229" s="26">
        <f t="shared" si="40"/>
        <v>0</v>
      </c>
      <c r="G229" s="26">
        <f t="shared" si="40"/>
        <v>0</v>
      </c>
      <c r="H229" s="26">
        <f t="shared" si="40"/>
        <v>0</v>
      </c>
      <c r="I229" s="26">
        <f t="shared" si="40"/>
        <v>0</v>
      </c>
      <c r="J229" s="26">
        <f t="shared" si="40"/>
        <v>0</v>
      </c>
      <c r="K229" s="26">
        <f t="shared" si="40"/>
        <v>0</v>
      </c>
      <c r="L229" s="26">
        <f t="shared" si="41"/>
        <v>0</v>
      </c>
      <c r="M229" s="26">
        <f t="shared" si="41"/>
        <v>0</v>
      </c>
      <c r="N229" s="26">
        <f t="shared" si="41"/>
        <v>0</v>
      </c>
      <c r="O229" s="26">
        <f t="shared" si="41"/>
        <v>0</v>
      </c>
      <c r="P229" s="26">
        <f t="shared" si="41"/>
        <v>0</v>
      </c>
      <c r="Q229" s="26">
        <f t="shared" si="41"/>
        <v>0</v>
      </c>
      <c r="R229" s="26">
        <f t="shared" si="41"/>
        <v>0</v>
      </c>
      <c r="S229" s="26">
        <f t="shared" si="41"/>
        <v>0</v>
      </c>
      <c r="T229" s="26">
        <f t="shared" si="41"/>
        <v>0</v>
      </c>
      <c r="U229" s="26">
        <f t="shared" si="41"/>
        <v>0</v>
      </c>
      <c r="V229" s="26">
        <f t="shared" si="42"/>
        <v>0</v>
      </c>
      <c r="W229" s="26">
        <f t="shared" si="42"/>
        <v>0</v>
      </c>
      <c r="X229" s="26">
        <f t="shared" si="42"/>
        <v>0</v>
      </c>
      <c r="Y229" s="26">
        <f t="shared" si="42"/>
        <v>0</v>
      </c>
      <c r="Z229" s="26">
        <f t="shared" si="42"/>
        <v>0</v>
      </c>
      <c r="AA229" s="26">
        <f t="shared" si="42"/>
        <v>0</v>
      </c>
      <c r="AB229" s="26">
        <f t="shared" si="42"/>
        <v>0</v>
      </c>
      <c r="AC229" s="26">
        <f t="shared" si="42"/>
        <v>0</v>
      </c>
      <c r="AD229" s="26">
        <f t="shared" si="42"/>
        <v>0</v>
      </c>
      <c r="AE229" s="26">
        <f t="shared" si="42"/>
        <v>0</v>
      </c>
      <c r="AF229" s="26">
        <f t="shared" si="43"/>
        <v>0</v>
      </c>
      <c r="AG229" s="26">
        <f t="shared" si="43"/>
        <v>0</v>
      </c>
      <c r="AH229" s="26">
        <f t="shared" si="43"/>
        <v>0</v>
      </c>
      <c r="AI229" s="26">
        <f t="shared" si="43"/>
        <v>0</v>
      </c>
      <c r="AJ229" s="26">
        <f t="shared" si="43"/>
        <v>0</v>
      </c>
      <c r="AK229" s="26">
        <f t="shared" si="43"/>
        <v>0</v>
      </c>
      <c r="AL229" s="26">
        <f t="shared" si="43"/>
        <v>0</v>
      </c>
      <c r="AM229" s="26">
        <f t="shared" si="43"/>
        <v>0</v>
      </c>
      <c r="AN229" s="26">
        <f t="shared" si="43"/>
        <v>0</v>
      </c>
      <c r="AO229" s="26">
        <f t="shared" si="43"/>
        <v>0</v>
      </c>
      <c r="AP229" s="26">
        <f t="shared" si="44"/>
        <v>0</v>
      </c>
      <c r="AQ229" s="26">
        <f t="shared" si="44"/>
        <v>0</v>
      </c>
      <c r="AR229" s="26">
        <f t="shared" si="44"/>
        <v>0</v>
      </c>
      <c r="AS229" s="26">
        <f t="shared" si="44"/>
        <v>0</v>
      </c>
      <c r="AT229" s="26">
        <f t="shared" si="44"/>
        <v>0</v>
      </c>
      <c r="AU229" s="26">
        <f t="shared" si="44"/>
        <v>0</v>
      </c>
      <c r="AV229" s="26">
        <f t="shared" si="44"/>
        <v>0</v>
      </c>
      <c r="AW229" s="26">
        <f t="shared" si="44"/>
        <v>0</v>
      </c>
      <c r="AX229" s="26">
        <f t="shared" si="44"/>
        <v>0</v>
      </c>
      <c r="AY229" s="26">
        <f t="shared" si="44"/>
        <v>0</v>
      </c>
      <c r="AZ229" s="26">
        <f t="shared" si="45"/>
        <v>0</v>
      </c>
      <c r="BA229" s="26">
        <f t="shared" si="45"/>
        <v>0</v>
      </c>
      <c r="BB229" s="26">
        <f t="shared" si="45"/>
        <v>0</v>
      </c>
      <c r="BC229" s="26">
        <f t="shared" si="45"/>
        <v>0</v>
      </c>
      <c r="BD229" s="26">
        <f t="shared" si="45"/>
        <v>0</v>
      </c>
      <c r="BE229" s="26">
        <f t="shared" si="45"/>
        <v>0</v>
      </c>
      <c r="BF229" s="26">
        <f t="shared" si="45"/>
        <v>0</v>
      </c>
      <c r="BG229" s="26">
        <f t="shared" si="45"/>
        <v>0</v>
      </c>
      <c r="BH229" s="26">
        <f t="shared" si="45"/>
        <v>0</v>
      </c>
      <c r="BI229" s="26">
        <f t="shared" si="45"/>
        <v>1</v>
      </c>
      <c r="BJ229" s="26">
        <f t="shared" si="46"/>
        <v>0</v>
      </c>
      <c r="BK229" s="26">
        <f t="shared" si="46"/>
        <v>0</v>
      </c>
      <c r="BL229" s="26">
        <f t="shared" si="46"/>
        <v>0</v>
      </c>
      <c r="BM229" s="26">
        <f t="shared" si="46"/>
        <v>0</v>
      </c>
      <c r="BN229" s="26">
        <f t="shared" si="46"/>
        <v>0</v>
      </c>
      <c r="BO229" s="26">
        <f t="shared" si="46"/>
        <v>0</v>
      </c>
      <c r="BP229" s="26">
        <f t="shared" si="46"/>
        <v>0</v>
      </c>
      <c r="BQ229" s="26">
        <f t="shared" si="46"/>
        <v>0</v>
      </c>
      <c r="BR229" s="26">
        <f t="shared" si="46"/>
        <v>0</v>
      </c>
      <c r="BS229" s="26">
        <f t="shared" si="46"/>
        <v>0</v>
      </c>
      <c r="BT229" s="26">
        <f t="shared" si="47"/>
        <v>0</v>
      </c>
      <c r="BU229" s="26">
        <f t="shared" si="47"/>
        <v>0</v>
      </c>
      <c r="BV229" s="26">
        <f t="shared" si="47"/>
        <v>0</v>
      </c>
      <c r="BW229" s="26">
        <f t="shared" si="47"/>
        <v>0</v>
      </c>
      <c r="BX229" s="26">
        <f t="shared" si="47"/>
        <v>0</v>
      </c>
      <c r="BY229" s="26">
        <f t="shared" si="47"/>
        <v>0</v>
      </c>
      <c r="BZ229" s="26">
        <f t="shared" si="47"/>
        <v>0</v>
      </c>
      <c r="CA229" s="26">
        <f t="shared" si="47"/>
        <v>0</v>
      </c>
      <c r="CB229" s="26">
        <f t="shared" si="47"/>
        <v>0</v>
      </c>
      <c r="CC229" s="26">
        <f t="shared" si="47"/>
        <v>0</v>
      </c>
      <c r="CD229" s="26">
        <f t="shared" si="47"/>
        <v>0</v>
      </c>
      <c r="CE229" s="26">
        <f t="shared" si="47"/>
        <v>0</v>
      </c>
    </row>
    <row r="230" spans="1:83" outlineLevel="1" x14ac:dyDescent="0.2">
      <c r="A230" s="5" t="s">
        <v>339</v>
      </c>
      <c r="B230" s="26">
        <f t="shared" ref="B230:K239" si="48">IF($A230=B$169,1,0)</f>
        <v>0</v>
      </c>
      <c r="C230" s="26">
        <f t="shared" si="48"/>
        <v>0</v>
      </c>
      <c r="D230" s="26">
        <f t="shared" si="48"/>
        <v>0</v>
      </c>
      <c r="E230" s="26">
        <f t="shared" si="48"/>
        <v>0</v>
      </c>
      <c r="F230" s="26">
        <f t="shared" si="48"/>
        <v>0</v>
      </c>
      <c r="G230" s="26">
        <f t="shared" si="48"/>
        <v>0</v>
      </c>
      <c r="H230" s="26">
        <f t="shared" si="48"/>
        <v>0</v>
      </c>
      <c r="I230" s="26">
        <f t="shared" si="48"/>
        <v>0</v>
      </c>
      <c r="J230" s="26">
        <f t="shared" si="48"/>
        <v>0</v>
      </c>
      <c r="K230" s="26">
        <f t="shared" si="48"/>
        <v>0</v>
      </c>
      <c r="L230" s="26">
        <f t="shared" ref="L230:U239" si="49">IF($A230=L$169,1,0)</f>
        <v>0</v>
      </c>
      <c r="M230" s="26">
        <f t="shared" si="49"/>
        <v>0</v>
      </c>
      <c r="N230" s="26">
        <f t="shared" si="49"/>
        <v>0</v>
      </c>
      <c r="O230" s="26">
        <f t="shared" si="49"/>
        <v>0</v>
      </c>
      <c r="P230" s="26">
        <f t="shared" si="49"/>
        <v>0</v>
      </c>
      <c r="Q230" s="26">
        <f t="shared" si="49"/>
        <v>0</v>
      </c>
      <c r="R230" s="26">
        <f t="shared" si="49"/>
        <v>0</v>
      </c>
      <c r="S230" s="26">
        <f t="shared" si="49"/>
        <v>0</v>
      </c>
      <c r="T230" s="26">
        <f t="shared" si="49"/>
        <v>0</v>
      </c>
      <c r="U230" s="26">
        <f t="shared" si="49"/>
        <v>0</v>
      </c>
      <c r="V230" s="26">
        <f t="shared" ref="V230:AE239" si="50">IF($A230=V$169,1,0)</f>
        <v>0</v>
      </c>
      <c r="W230" s="26">
        <f t="shared" si="50"/>
        <v>0</v>
      </c>
      <c r="X230" s="26">
        <f t="shared" si="50"/>
        <v>0</v>
      </c>
      <c r="Y230" s="26">
        <f t="shared" si="50"/>
        <v>0</v>
      </c>
      <c r="Z230" s="26">
        <f t="shared" si="50"/>
        <v>0</v>
      </c>
      <c r="AA230" s="26">
        <f t="shared" si="50"/>
        <v>0</v>
      </c>
      <c r="AB230" s="26">
        <f t="shared" si="50"/>
        <v>0</v>
      </c>
      <c r="AC230" s="26">
        <f t="shared" si="50"/>
        <v>0</v>
      </c>
      <c r="AD230" s="26">
        <f t="shared" si="50"/>
        <v>0</v>
      </c>
      <c r="AE230" s="26">
        <f t="shared" si="50"/>
        <v>0</v>
      </c>
      <c r="AF230" s="26">
        <f t="shared" ref="AF230:AO239" si="51">IF($A230=AF$169,1,0)</f>
        <v>0</v>
      </c>
      <c r="AG230" s="26">
        <f t="shared" si="51"/>
        <v>0</v>
      </c>
      <c r="AH230" s="26">
        <f t="shared" si="51"/>
        <v>0</v>
      </c>
      <c r="AI230" s="26">
        <f t="shared" si="51"/>
        <v>0</v>
      </c>
      <c r="AJ230" s="26">
        <f t="shared" si="51"/>
        <v>0</v>
      </c>
      <c r="AK230" s="26">
        <f t="shared" si="51"/>
        <v>0</v>
      </c>
      <c r="AL230" s="26">
        <f t="shared" si="51"/>
        <v>0</v>
      </c>
      <c r="AM230" s="26">
        <f t="shared" si="51"/>
        <v>0</v>
      </c>
      <c r="AN230" s="26">
        <f t="shared" si="51"/>
        <v>0</v>
      </c>
      <c r="AO230" s="26">
        <f t="shared" si="51"/>
        <v>0</v>
      </c>
      <c r="AP230" s="26">
        <f t="shared" ref="AP230:AY239" si="52">IF($A230=AP$169,1,0)</f>
        <v>0</v>
      </c>
      <c r="AQ230" s="26">
        <f t="shared" si="52"/>
        <v>0</v>
      </c>
      <c r="AR230" s="26">
        <f t="shared" si="52"/>
        <v>0</v>
      </c>
      <c r="AS230" s="26">
        <f t="shared" si="52"/>
        <v>0</v>
      </c>
      <c r="AT230" s="26">
        <f t="shared" si="52"/>
        <v>0</v>
      </c>
      <c r="AU230" s="26">
        <f t="shared" si="52"/>
        <v>0</v>
      </c>
      <c r="AV230" s="26">
        <f t="shared" si="52"/>
        <v>0</v>
      </c>
      <c r="AW230" s="26">
        <f t="shared" si="52"/>
        <v>0</v>
      </c>
      <c r="AX230" s="26">
        <f t="shared" si="52"/>
        <v>0</v>
      </c>
      <c r="AY230" s="26">
        <f t="shared" si="52"/>
        <v>0</v>
      </c>
      <c r="AZ230" s="26">
        <f t="shared" ref="AZ230:BI239" si="53">IF($A230=AZ$169,1,0)</f>
        <v>0</v>
      </c>
      <c r="BA230" s="26">
        <f t="shared" si="53"/>
        <v>0</v>
      </c>
      <c r="BB230" s="26">
        <f t="shared" si="53"/>
        <v>0</v>
      </c>
      <c r="BC230" s="26">
        <f t="shared" si="53"/>
        <v>0</v>
      </c>
      <c r="BD230" s="26">
        <f t="shared" si="53"/>
        <v>0</v>
      </c>
      <c r="BE230" s="26">
        <f t="shared" si="53"/>
        <v>0</v>
      </c>
      <c r="BF230" s="26">
        <f t="shared" si="53"/>
        <v>0</v>
      </c>
      <c r="BG230" s="26">
        <f t="shared" si="53"/>
        <v>0</v>
      </c>
      <c r="BH230" s="26">
        <f t="shared" si="53"/>
        <v>0</v>
      </c>
      <c r="BI230" s="26">
        <f t="shared" si="53"/>
        <v>0</v>
      </c>
      <c r="BJ230" s="26">
        <f t="shared" ref="BJ230:BS239" si="54">IF($A230=BJ$169,1,0)</f>
        <v>1</v>
      </c>
      <c r="BK230" s="26">
        <f t="shared" si="54"/>
        <v>0</v>
      </c>
      <c r="BL230" s="26">
        <f t="shared" si="54"/>
        <v>0</v>
      </c>
      <c r="BM230" s="26">
        <f t="shared" si="54"/>
        <v>0</v>
      </c>
      <c r="BN230" s="26">
        <f t="shared" si="54"/>
        <v>0</v>
      </c>
      <c r="BO230" s="26">
        <f t="shared" si="54"/>
        <v>0</v>
      </c>
      <c r="BP230" s="26">
        <f t="shared" si="54"/>
        <v>0</v>
      </c>
      <c r="BQ230" s="26">
        <f t="shared" si="54"/>
        <v>0</v>
      </c>
      <c r="BR230" s="26">
        <f t="shared" si="54"/>
        <v>0</v>
      </c>
      <c r="BS230" s="26">
        <f t="shared" si="54"/>
        <v>0</v>
      </c>
      <c r="BT230" s="26">
        <f t="shared" ref="BT230:CE239" si="55">IF($A230=BT$169,1,0)</f>
        <v>0</v>
      </c>
      <c r="BU230" s="26">
        <f t="shared" si="55"/>
        <v>0</v>
      </c>
      <c r="BV230" s="26">
        <f t="shared" si="55"/>
        <v>0</v>
      </c>
      <c r="BW230" s="26">
        <f t="shared" si="55"/>
        <v>0</v>
      </c>
      <c r="BX230" s="26">
        <f t="shared" si="55"/>
        <v>0</v>
      </c>
      <c r="BY230" s="26">
        <f t="shared" si="55"/>
        <v>0</v>
      </c>
      <c r="BZ230" s="26">
        <f t="shared" si="55"/>
        <v>0</v>
      </c>
      <c r="CA230" s="26">
        <f t="shared" si="55"/>
        <v>0</v>
      </c>
      <c r="CB230" s="26">
        <f t="shared" si="55"/>
        <v>0</v>
      </c>
      <c r="CC230" s="26">
        <f t="shared" si="55"/>
        <v>0</v>
      </c>
      <c r="CD230" s="26">
        <f t="shared" si="55"/>
        <v>0</v>
      </c>
      <c r="CE230" s="26">
        <f t="shared" si="55"/>
        <v>0</v>
      </c>
    </row>
    <row r="231" spans="1:83" outlineLevel="1" x14ac:dyDescent="0.2">
      <c r="A231" s="5" t="s">
        <v>342</v>
      </c>
      <c r="B231" s="26">
        <f t="shared" si="48"/>
        <v>0</v>
      </c>
      <c r="C231" s="26">
        <f t="shared" si="48"/>
        <v>0</v>
      </c>
      <c r="D231" s="26">
        <f t="shared" si="48"/>
        <v>0</v>
      </c>
      <c r="E231" s="26">
        <f t="shared" si="48"/>
        <v>0</v>
      </c>
      <c r="F231" s="26">
        <f t="shared" si="48"/>
        <v>0</v>
      </c>
      <c r="G231" s="26">
        <f t="shared" si="48"/>
        <v>0</v>
      </c>
      <c r="H231" s="26">
        <f t="shared" si="48"/>
        <v>0</v>
      </c>
      <c r="I231" s="26">
        <f t="shared" si="48"/>
        <v>0</v>
      </c>
      <c r="J231" s="26">
        <f t="shared" si="48"/>
        <v>0</v>
      </c>
      <c r="K231" s="26">
        <f t="shared" si="48"/>
        <v>0</v>
      </c>
      <c r="L231" s="26">
        <f t="shared" si="49"/>
        <v>0</v>
      </c>
      <c r="M231" s="26">
        <f t="shared" si="49"/>
        <v>0</v>
      </c>
      <c r="N231" s="26">
        <f t="shared" si="49"/>
        <v>0</v>
      </c>
      <c r="O231" s="26">
        <f t="shared" si="49"/>
        <v>0</v>
      </c>
      <c r="P231" s="26">
        <f t="shared" si="49"/>
        <v>0</v>
      </c>
      <c r="Q231" s="26">
        <f t="shared" si="49"/>
        <v>0</v>
      </c>
      <c r="R231" s="26">
        <f t="shared" si="49"/>
        <v>0</v>
      </c>
      <c r="S231" s="26">
        <f t="shared" si="49"/>
        <v>0</v>
      </c>
      <c r="T231" s="26">
        <f t="shared" si="49"/>
        <v>0</v>
      </c>
      <c r="U231" s="26">
        <f t="shared" si="49"/>
        <v>0</v>
      </c>
      <c r="V231" s="26">
        <f t="shared" si="50"/>
        <v>0</v>
      </c>
      <c r="W231" s="26">
        <f t="shared" si="50"/>
        <v>0</v>
      </c>
      <c r="X231" s="26">
        <f t="shared" si="50"/>
        <v>0</v>
      </c>
      <c r="Y231" s="26">
        <f t="shared" si="50"/>
        <v>0</v>
      </c>
      <c r="Z231" s="26">
        <f t="shared" si="50"/>
        <v>0</v>
      </c>
      <c r="AA231" s="26">
        <f t="shared" si="50"/>
        <v>0</v>
      </c>
      <c r="AB231" s="26">
        <f t="shared" si="50"/>
        <v>0</v>
      </c>
      <c r="AC231" s="26">
        <f t="shared" si="50"/>
        <v>0</v>
      </c>
      <c r="AD231" s="26">
        <f t="shared" si="50"/>
        <v>0</v>
      </c>
      <c r="AE231" s="26">
        <f t="shared" si="50"/>
        <v>0</v>
      </c>
      <c r="AF231" s="26">
        <f t="shared" si="51"/>
        <v>0</v>
      </c>
      <c r="AG231" s="26">
        <f t="shared" si="51"/>
        <v>0</v>
      </c>
      <c r="AH231" s="26">
        <f t="shared" si="51"/>
        <v>0</v>
      </c>
      <c r="AI231" s="26">
        <f t="shared" si="51"/>
        <v>0</v>
      </c>
      <c r="AJ231" s="26">
        <f t="shared" si="51"/>
        <v>0</v>
      </c>
      <c r="AK231" s="26">
        <f t="shared" si="51"/>
        <v>0</v>
      </c>
      <c r="AL231" s="26">
        <f t="shared" si="51"/>
        <v>0</v>
      </c>
      <c r="AM231" s="26">
        <f t="shared" si="51"/>
        <v>0</v>
      </c>
      <c r="AN231" s="26">
        <f t="shared" si="51"/>
        <v>0</v>
      </c>
      <c r="AO231" s="26">
        <f t="shared" si="51"/>
        <v>0</v>
      </c>
      <c r="AP231" s="26">
        <f t="shared" si="52"/>
        <v>0</v>
      </c>
      <c r="AQ231" s="26">
        <f t="shared" si="52"/>
        <v>0</v>
      </c>
      <c r="AR231" s="26">
        <f t="shared" si="52"/>
        <v>0</v>
      </c>
      <c r="AS231" s="26">
        <f t="shared" si="52"/>
        <v>0</v>
      </c>
      <c r="AT231" s="26">
        <f t="shared" si="52"/>
        <v>0</v>
      </c>
      <c r="AU231" s="26">
        <f t="shared" si="52"/>
        <v>0</v>
      </c>
      <c r="AV231" s="26">
        <f t="shared" si="52"/>
        <v>0</v>
      </c>
      <c r="AW231" s="26">
        <f t="shared" si="52"/>
        <v>0</v>
      </c>
      <c r="AX231" s="26">
        <f t="shared" si="52"/>
        <v>0</v>
      </c>
      <c r="AY231" s="26">
        <f t="shared" si="52"/>
        <v>0</v>
      </c>
      <c r="AZ231" s="26">
        <f t="shared" si="53"/>
        <v>0</v>
      </c>
      <c r="BA231" s="26">
        <f t="shared" si="53"/>
        <v>0</v>
      </c>
      <c r="BB231" s="26">
        <f t="shared" si="53"/>
        <v>0</v>
      </c>
      <c r="BC231" s="26">
        <f t="shared" si="53"/>
        <v>0</v>
      </c>
      <c r="BD231" s="26">
        <f t="shared" si="53"/>
        <v>0</v>
      </c>
      <c r="BE231" s="26">
        <f t="shared" si="53"/>
        <v>0</v>
      </c>
      <c r="BF231" s="26">
        <f t="shared" si="53"/>
        <v>0</v>
      </c>
      <c r="BG231" s="26">
        <f t="shared" si="53"/>
        <v>0</v>
      </c>
      <c r="BH231" s="26">
        <f t="shared" si="53"/>
        <v>0</v>
      </c>
      <c r="BI231" s="26">
        <f t="shared" si="53"/>
        <v>0</v>
      </c>
      <c r="BJ231" s="26">
        <f t="shared" si="54"/>
        <v>0</v>
      </c>
      <c r="BK231" s="26">
        <f t="shared" si="54"/>
        <v>1</v>
      </c>
      <c r="BL231" s="26">
        <f t="shared" si="54"/>
        <v>0</v>
      </c>
      <c r="BM231" s="26">
        <f t="shared" si="54"/>
        <v>0</v>
      </c>
      <c r="BN231" s="26">
        <f t="shared" si="54"/>
        <v>0</v>
      </c>
      <c r="BO231" s="26">
        <f t="shared" si="54"/>
        <v>0</v>
      </c>
      <c r="BP231" s="26">
        <f t="shared" si="54"/>
        <v>0</v>
      </c>
      <c r="BQ231" s="26">
        <f t="shared" si="54"/>
        <v>0</v>
      </c>
      <c r="BR231" s="26">
        <f t="shared" si="54"/>
        <v>0</v>
      </c>
      <c r="BS231" s="26">
        <f t="shared" si="54"/>
        <v>0</v>
      </c>
      <c r="BT231" s="26">
        <f t="shared" si="55"/>
        <v>0</v>
      </c>
      <c r="BU231" s="26">
        <f t="shared" si="55"/>
        <v>0</v>
      </c>
      <c r="BV231" s="26">
        <f t="shared" si="55"/>
        <v>0</v>
      </c>
      <c r="BW231" s="26">
        <f t="shared" si="55"/>
        <v>0</v>
      </c>
      <c r="BX231" s="26">
        <f t="shared" si="55"/>
        <v>0</v>
      </c>
      <c r="BY231" s="26">
        <f t="shared" si="55"/>
        <v>0</v>
      </c>
      <c r="BZ231" s="26">
        <f t="shared" si="55"/>
        <v>0</v>
      </c>
      <c r="CA231" s="26">
        <f t="shared" si="55"/>
        <v>0</v>
      </c>
      <c r="CB231" s="26">
        <f t="shared" si="55"/>
        <v>0</v>
      </c>
      <c r="CC231" s="26">
        <f t="shared" si="55"/>
        <v>0</v>
      </c>
      <c r="CD231" s="26">
        <f t="shared" si="55"/>
        <v>0</v>
      </c>
      <c r="CE231" s="26">
        <f t="shared" si="55"/>
        <v>0</v>
      </c>
    </row>
    <row r="232" spans="1:83" outlineLevel="1" x14ac:dyDescent="0.2">
      <c r="A232" s="5" t="s">
        <v>343</v>
      </c>
      <c r="B232" s="26">
        <f t="shared" si="48"/>
        <v>0</v>
      </c>
      <c r="C232" s="26">
        <f t="shared" si="48"/>
        <v>0</v>
      </c>
      <c r="D232" s="26">
        <f t="shared" si="48"/>
        <v>0</v>
      </c>
      <c r="E232" s="26">
        <f t="shared" si="48"/>
        <v>0</v>
      </c>
      <c r="F232" s="26">
        <f t="shared" si="48"/>
        <v>0</v>
      </c>
      <c r="G232" s="26">
        <f t="shared" si="48"/>
        <v>0</v>
      </c>
      <c r="H232" s="26">
        <f t="shared" si="48"/>
        <v>0</v>
      </c>
      <c r="I232" s="26">
        <f t="shared" si="48"/>
        <v>0</v>
      </c>
      <c r="J232" s="26">
        <f t="shared" si="48"/>
        <v>0</v>
      </c>
      <c r="K232" s="26">
        <f t="shared" si="48"/>
        <v>0</v>
      </c>
      <c r="L232" s="26">
        <f t="shared" si="49"/>
        <v>0</v>
      </c>
      <c r="M232" s="26">
        <f t="shared" si="49"/>
        <v>0</v>
      </c>
      <c r="N232" s="26">
        <f t="shared" si="49"/>
        <v>0</v>
      </c>
      <c r="O232" s="26">
        <f t="shared" si="49"/>
        <v>0</v>
      </c>
      <c r="P232" s="26">
        <f t="shared" si="49"/>
        <v>0</v>
      </c>
      <c r="Q232" s="26">
        <f t="shared" si="49"/>
        <v>0</v>
      </c>
      <c r="R232" s="26">
        <f t="shared" si="49"/>
        <v>0</v>
      </c>
      <c r="S232" s="26">
        <f t="shared" si="49"/>
        <v>0</v>
      </c>
      <c r="T232" s="26">
        <f t="shared" si="49"/>
        <v>0</v>
      </c>
      <c r="U232" s="26">
        <f t="shared" si="49"/>
        <v>0</v>
      </c>
      <c r="V232" s="26">
        <f t="shared" si="50"/>
        <v>0</v>
      </c>
      <c r="W232" s="26">
        <f t="shared" si="50"/>
        <v>0</v>
      </c>
      <c r="X232" s="26">
        <f t="shared" si="50"/>
        <v>0</v>
      </c>
      <c r="Y232" s="26">
        <f t="shared" si="50"/>
        <v>0</v>
      </c>
      <c r="Z232" s="26">
        <f t="shared" si="50"/>
        <v>0</v>
      </c>
      <c r="AA232" s="26">
        <f t="shared" si="50"/>
        <v>0</v>
      </c>
      <c r="AB232" s="26">
        <f t="shared" si="50"/>
        <v>0</v>
      </c>
      <c r="AC232" s="26">
        <f t="shared" si="50"/>
        <v>0</v>
      </c>
      <c r="AD232" s="26">
        <f t="shared" si="50"/>
        <v>0</v>
      </c>
      <c r="AE232" s="26">
        <f t="shared" si="50"/>
        <v>0</v>
      </c>
      <c r="AF232" s="26">
        <f t="shared" si="51"/>
        <v>0</v>
      </c>
      <c r="AG232" s="26">
        <f t="shared" si="51"/>
        <v>0</v>
      </c>
      <c r="AH232" s="26">
        <f t="shared" si="51"/>
        <v>0</v>
      </c>
      <c r="AI232" s="26">
        <f t="shared" si="51"/>
        <v>0</v>
      </c>
      <c r="AJ232" s="26">
        <f t="shared" si="51"/>
        <v>0</v>
      </c>
      <c r="AK232" s="26">
        <f t="shared" si="51"/>
        <v>0</v>
      </c>
      <c r="AL232" s="26">
        <f t="shared" si="51"/>
        <v>0</v>
      </c>
      <c r="AM232" s="26">
        <f t="shared" si="51"/>
        <v>0</v>
      </c>
      <c r="AN232" s="26">
        <f t="shared" si="51"/>
        <v>0</v>
      </c>
      <c r="AO232" s="26">
        <f t="shared" si="51"/>
        <v>0</v>
      </c>
      <c r="AP232" s="26">
        <f t="shared" si="52"/>
        <v>0</v>
      </c>
      <c r="AQ232" s="26">
        <f t="shared" si="52"/>
        <v>0</v>
      </c>
      <c r="AR232" s="26">
        <f t="shared" si="52"/>
        <v>0</v>
      </c>
      <c r="AS232" s="26">
        <f t="shared" si="52"/>
        <v>0</v>
      </c>
      <c r="AT232" s="26">
        <f t="shared" si="52"/>
        <v>0</v>
      </c>
      <c r="AU232" s="26">
        <f t="shared" si="52"/>
        <v>0</v>
      </c>
      <c r="AV232" s="26">
        <f t="shared" si="52"/>
        <v>0</v>
      </c>
      <c r="AW232" s="26">
        <f t="shared" si="52"/>
        <v>0</v>
      </c>
      <c r="AX232" s="26">
        <f t="shared" si="52"/>
        <v>0</v>
      </c>
      <c r="AY232" s="26">
        <f t="shared" si="52"/>
        <v>0</v>
      </c>
      <c r="AZ232" s="26">
        <f t="shared" si="53"/>
        <v>0</v>
      </c>
      <c r="BA232" s="26">
        <f t="shared" si="53"/>
        <v>0</v>
      </c>
      <c r="BB232" s="26">
        <f t="shared" si="53"/>
        <v>0</v>
      </c>
      <c r="BC232" s="26">
        <f t="shared" si="53"/>
        <v>0</v>
      </c>
      <c r="BD232" s="26">
        <f t="shared" si="53"/>
        <v>0</v>
      </c>
      <c r="BE232" s="26">
        <f t="shared" si="53"/>
        <v>0</v>
      </c>
      <c r="BF232" s="26">
        <f t="shared" si="53"/>
        <v>0</v>
      </c>
      <c r="BG232" s="26">
        <f t="shared" si="53"/>
        <v>0</v>
      </c>
      <c r="BH232" s="26">
        <f t="shared" si="53"/>
        <v>0</v>
      </c>
      <c r="BI232" s="26">
        <f t="shared" si="53"/>
        <v>0</v>
      </c>
      <c r="BJ232" s="26">
        <f t="shared" si="54"/>
        <v>0</v>
      </c>
      <c r="BK232" s="26">
        <f t="shared" si="54"/>
        <v>0</v>
      </c>
      <c r="BL232" s="26">
        <f t="shared" si="54"/>
        <v>1</v>
      </c>
      <c r="BM232" s="26">
        <f t="shared" si="54"/>
        <v>0</v>
      </c>
      <c r="BN232" s="26">
        <f t="shared" si="54"/>
        <v>0</v>
      </c>
      <c r="BO232" s="26">
        <f t="shared" si="54"/>
        <v>0</v>
      </c>
      <c r="BP232" s="26">
        <f t="shared" si="54"/>
        <v>0</v>
      </c>
      <c r="BQ232" s="26">
        <f t="shared" si="54"/>
        <v>0</v>
      </c>
      <c r="BR232" s="26">
        <f t="shared" si="54"/>
        <v>0</v>
      </c>
      <c r="BS232" s="26">
        <f t="shared" si="54"/>
        <v>0</v>
      </c>
      <c r="BT232" s="26">
        <f t="shared" si="55"/>
        <v>0</v>
      </c>
      <c r="BU232" s="26">
        <f t="shared" si="55"/>
        <v>0</v>
      </c>
      <c r="BV232" s="26">
        <f t="shared" si="55"/>
        <v>0</v>
      </c>
      <c r="BW232" s="26">
        <f t="shared" si="55"/>
        <v>0</v>
      </c>
      <c r="BX232" s="26">
        <f t="shared" si="55"/>
        <v>0</v>
      </c>
      <c r="BY232" s="26">
        <f t="shared" si="55"/>
        <v>0</v>
      </c>
      <c r="BZ232" s="26">
        <f t="shared" si="55"/>
        <v>0</v>
      </c>
      <c r="CA232" s="26">
        <f t="shared" si="55"/>
        <v>0</v>
      </c>
      <c r="CB232" s="26">
        <f t="shared" si="55"/>
        <v>0</v>
      </c>
      <c r="CC232" s="26">
        <f t="shared" si="55"/>
        <v>0</v>
      </c>
      <c r="CD232" s="26">
        <f t="shared" si="55"/>
        <v>0</v>
      </c>
      <c r="CE232" s="26">
        <f t="shared" si="55"/>
        <v>0</v>
      </c>
    </row>
    <row r="233" spans="1:83" outlineLevel="1" x14ac:dyDescent="0.2">
      <c r="A233" s="5" t="s">
        <v>344</v>
      </c>
      <c r="B233" s="26">
        <f t="shared" si="48"/>
        <v>0</v>
      </c>
      <c r="C233" s="26">
        <f t="shared" si="48"/>
        <v>0</v>
      </c>
      <c r="D233" s="26">
        <f t="shared" si="48"/>
        <v>0</v>
      </c>
      <c r="E233" s="26">
        <f t="shared" si="48"/>
        <v>0</v>
      </c>
      <c r="F233" s="26">
        <f t="shared" si="48"/>
        <v>0</v>
      </c>
      <c r="G233" s="26">
        <f t="shared" si="48"/>
        <v>0</v>
      </c>
      <c r="H233" s="26">
        <f t="shared" si="48"/>
        <v>0</v>
      </c>
      <c r="I233" s="26">
        <f t="shared" si="48"/>
        <v>0</v>
      </c>
      <c r="J233" s="26">
        <f t="shared" si="48"/>
        <v>0</v>
      </c>
      <c r="K233" s="26">
        <f t="shared" si="48"/>
        <v>0</v>
      </c>
      <c r="L233" s="26">
        <f t="shared" si="49"/>
        <v>0</v>
      </c>
      <c r="M233" s="26">
        <f t="shared" si="49"/>
        <v>0</v>
      </c>
      <c r="N233" s="26">
        <f t="shared" si="49"/>
        <v>0</v>
      </c>
      <c r="O233" s="26">
        <f t="shared" si="49"/>
        <v>0</v>
      </c>
      <c r="P233" s="26">
        <f t="shared" si="49"/>
        <v>0</v>
      </c>
      <c r="Q233" s="26">
        <f t="shared" si="49"/>
        <v>0</v>
      </c>
      <c r="R233" s="26">
        <f t="shared" si="49"/>
        <v>0</v>
      </c>
      <c r="S233" s="26">
        <f t="shared" si="49"/>
        <v>0</v>
      </c>
      <c r="T233" s="26">
        <f t="shared" si="49"/>
        <v>0</v>
      </c>
      <c r="U233" s="26">
        <f t="shared" si="49"/>
        <v>0</v>
      </c>
      <c r="V233" s="26">
        <f t="shared" si="50"/>
        <v>0</v>
      </c>
      <c r="W233" s="26">
        <f t="shared" si="50"/>
        <v>0</v>
      </c>
      <c r="X233" s="26">
        <f t="shared" si="50"/>
        <v>0</v>
      </c>
      <c r="Y233" s="26">
        <f t="shared" si="50"/>
        <v>0</v>
      </c>
      <c r="Z233" s="26">
        <f t="shared" si="50"/>
        <v>0</v>
      </c>
      <c r="AA233" s="26">
        <f t="shared" si="50"/>
        <v>0</v>
      </c>
      <c r="AB233" s="26">
        <f t="shared" si="50"/>
        <v>0</v>
      </c>
      <c r="AC233" s="26">
        <f t="shared" si="50"/>
        <v>0</v>
      </c>
      <c r="AD233" s="26">
        <f t="shared" si="50"/>
        <v>0</v>
      </c>
      <c r="AE233" s="26">
        <f t="shared" si="50"/>
        <v>0</v>
      </c>
      <c r="AF233" s="26">
        <f t="shared" si="51"/>
        <v>0</v>
      </c>
      <c r="AG233" s="26">
        <f t="shared" si="51"/>
        <v>0</v>
      </c>
      <c r="AH233" s="26">
        <f t="shared" si="51"/>
        <v>0</v>
      </c>
      <c r="AI233" s="26">
        <f t="shared" si="51"/>
        <v>0</v>
      </c>
      <c r="AJ233" s="26">
        <f t="shared" si="51"/>
        <v>0</v>
      </c>
      <c r="AK233" s="26">
        <f t="shared" si="51"/>
        <v>0</v>
      </c>
      <c r="AL233" s="26">
        <f t="shared" si="51"/>
        <v>0</v>
      </c>
      <c r="AM233" s="26">
        <f t="shared" si="51"/>
        <v>0</v>
      </c>
      <c r="AN233" s="26">
        <f t="shared" si="51"/>
        <v>0</v>
      </c>
      <c r="AO233" s="26">
        <f t="shared" si="51"/>
        <v>0</v>
      </c>
      <c r="AP233" s="26">
        <f t="shared" si="52"/>
        <v>0</v>
      </c>
      <c r="AQ233" s="26">
        <f t="shared" si="52"/>
        <v>0</v>
      </c>
      <c r="AR233" s="26">
        <f t="shared" si="52"/>
        <v>0</v>
      </c>
      <c r="AS233" s="26">
        <f t="shared" si="52"/>
        <v>0</v>
      </c>
      <c r="AT233" s="26">
        <f t="shared" si="52"/>
        <v>0</v>
      </c>
      <c r="AU233" s="26">
        <f t="shared" si="52"/>
        <v>0</v>
      </c>
      <c r="AV233" s="26">
        <f t="shared" si="52"/>
        <v>0</v>
      </c>
      <c r="AW233" s="26">
        <f t="shared" si="52"/>
        <v>0</v>
      </c>
      <c r="AX233" s="26">
        <f t="shared" si="52"/>
        <v>0</v>
      </c>
      <c r="AY233" s="26">
        <f t="shared" si="52"/>
        <v>0</v>
      </c>
      <c r="AZ233" s="26">
        <f t="shared" si="53"/>
        <v>0</v>
      </c>
      <c r="BA233" s="26">
        <f t="shared" si="53"/>
        <v>0</v>
      </c>
      <c r="BB233" s="26">
        <f t="shared" si="53"/>
        <v>0</v>
      </c>
      <c r="BC233" s="26">
        <f t="shared" si="53"/>
        <v>0</v>
      </c>
      <c r="BD233" s="26">
        <f t="shared" si="53"/>
        <v>0</v>
      </c>
      <c r="BE233" s="26">
        <f t="shared" si="53"/>
        <v>0</v>
      </c>
      <c r="BF233" s="26">
        <f t="shared" si="53"/>
        <v>0</v>
      </c>
      <c r="BG233" s="26">
        <f t="shared" si="53"/>
        <v>0</v>
      </c>
      <c r="BH233" s="26">
        <f t="shared" si="53"/>
        <v>0</v>
      </c>
      <c r="BI233" s="26">
        <f t="shared" si="53"/>
        <v>0</v>
      </c>
      <c r="BJ233" s="26">
        <f t="shared" si="54"/>
        <v>0</v>
      </c>
      <c r="BK233" s="26">
        <f t="shared" si="54"/>
        <v>0</v>
      </c>
      <c r="BL233" s="26">
        <f t="shared" si="54"/>
        <v>0</v>
      </c>
      <c r="BM233" s="26">
        <f t="shared" si="54"/>
        <v>1</v>
      </c>
      <c r="BN233" s="26">
        <f t="shared" si="54"/>
        <v>0</v>
      </c>
      <c r="BO233" s="26">
        <f t="shared" si="54"/>
        <v>0</v>
      </c>
      <c r="BP233" s="26">
        <f t="shared" si="54"/>
        <v>0</v>
      </c>
      <c r="BQ233" s="26">
        <f t="shared" si="54"/>
        <v>0</v>
      </c>
      <c r="BR233" s="26">
        <f t="shared" si="54"/>
        <v>0</v>
      </c>
      <c r="BS233" s="26">
        <f t="shared" si="54"/>
        <v>0</v>
      </c>
      <c r="BT233" s="26">
        <f t="shared" si="55"/>
        <v>0</v>
      </c>
      <c r="BU233" s="26">
        <f t="shared" si="55"/>
        <v>0</v>
      </c>
      <c r="BV233" s="26">
        <f t="shared" si="55"/>
        <v>0</v>
      </c>
      <c r="BW233" s="26">
        <f t="shared" si="55"/>
        <v>0</v>
      </c>
      <c r="BX233" s="26">
        <f t="shared" si="55"/>
        <v>0</v>
      </c>
      <c r="BY233" s="26">
        <f t="shared" si="55"/>
        <v>0</v>
      </c>
      <c r="BZ233" s="26">
        <f t="shared" si="55"/>
        <v>0</v>
      </c>
      <c r="CA233" s="26">
        <f t="shared" si="55"/>
        <v>0</v>
      </c>
      <c r="CB233" s="26">
        <f t="shared" si="55"/>
        <v>0</v>
      </c>
      <c r="CC233" s="26">
        <f t="shared" si="55"/>
        <v>0</v>
      </c>
      <c r="CD233" s="26">
        <f t="shared" si="55"/>
        <v>0</v>
      </c>
      <c r="CE233" s="26">
        <f t="shared" si="55"/>
        <v>0</v>
      </c>
    </row>
    <row r="234" spans="1:83" outlineLevel="1" x14ac:dyDescent="0.2">
      <c r="A234" s="5" t="s">
        <v>346</v>
      </c>
      <c r="B234" s="26">
        <f t="shared" si="48"/>
        <v>0</v>
      </c>
      <c r="C234" s="26">
        <f t="shared" si="48"/>
        <v>0</v>
      </c>
      <c r="D234" s="26">
        <f t="shared" si="48"/>
        <v>0</v>
      </c>
      <c r="E234" s="26">
        <f t="shared" si="48"/>
        <v>0</v>
      </c>
      <c r="F234" s="26">
        <f t="shared" si="48"/>
        <v>0</v>
      </c>
      <c r="G234" s="26">
        <f t="shared" si="48"/>
        <v>0</v>
      </c>
      <c r="H234" s="26">
        <f t="shared" si="48"/>
        <v>0</v>
      </c>
      <c r="I234" s="26">
        <f t="shared" si="48"/>
        <v>0</v>
      </c>
      <c r="J234" s="26">
        <f t="shared" si="48"/>
        <v>0</v>
      </c>
      <c r="K234" s="26">
        <f t="shared" si="48"/>
        <v>0</v>
      </c>
      <c r="L234" s="26">
        <f t="shared" si="49"/>
        <v>0</v>
      </c>
      <c r="M234" s="26">
        <f t="shared" si="49"/>
        <v>0</v>
      </c>
      <c r="N234" s="26">
        <f t="shared" si="49"/>
        <v>0</v>
      </c>
      <c r="O234" s="26">
        <f t="shared" si="49"/>
        <v>0</v>
      </c>
      <c r="P234" s="26">
        <f t="shared" si="49"/>
        <v>0</v>
      </c>
      <c r="Q234" s="26">
        <f t="shared" si="49"/>
        <v>0</v>
      </c>
      <c r="R234" s="26">
        <f t="shared" si="49"/>
        <v>0</v>
      </c>
      <c r="S234" s="26">
        <f t="shared" si="49"/>
        <v>0</v>
      </c>
      <c r="T234" s="26">
        <f t="shared" si="49"/>
        <v>0</v>
      </c>
      <c r="U234" s="26">
        <f t="shared" si="49"/>
        <v>0</v>
      </c>
      <c r="V234" s="26">
        <f t="shared" si="50"/>
        <v>0</v>
      </c>
      <c r="W234" s="26">
        <f t="shared" si="50"/>
        <v>0</v>
      </c>
      <c r="X234" s="26">
        <f t="shared" si="50"/>
        <v>0</v>
      </c>
      <c r="Y234" s="26">
        <f t="shared" si="50"/>
        <v>0</v>
      </c>
      <c r="Z234" s="26">
        <f t="shared" si="50"/>
        <v>0</v>
      </c>
      <c r="AA234" s="26">
        <f t="shared" si="50"/>
        <v>0</v>
      </c>
      <c r="AB234" s="26">
        <f t="shared" si="50"/>
        <v>0</v>
      </c>
      <c r="AC234" s="26">
        <f t="shared" si="50"/>
        <v>0</v>
      </c>
      <c r="AD234" s="26">
        <f t="shared" si="50"/>
        <v>0</v>
      </c>
      <c r="AE234" s="26">
        <f t="shared" si="50"/>
        <v>0</v>
      </c>
      <c r="AF234" s="26">
        <f t="shared" si="51"/>
        <v>0</v>
      </c>
      <c r="AG234" s="26">
        <f t="shared" si="51"/>
        <v>0</v>
      </c>
      <c r="AH234" s="26">
        <f t="shared" si="51"/>
        <v>0</v>
      </c>
      <c r="AI234" s="26">
        <f t="shared" si="51"/>
        <v>0</v>
      </c>
      <c r="AJ234" s="26">
        <f t="shared" si="51"/>
        <v>0</v>
      </c>
      <c r="AK234" s="26">
        <f t="shared" si="51"/>
        <v>0</v>
      </c>
      <c r="AL234" s="26">
        <f t="shared" si="51"/>
        <v>0</v>
      </c>
      <c r="AM234" s="26">
        <f t="shared" si="51"/>
        <v>0</v>
      </c>
      <c r="AN234" s="26">
        <f t="shared" si="51"/>
        <v>0</v>
      </c>
      <c r="AO234" s="26">
        <f t="shared" si="51"/>
        <v>0</v>
      </c>
      <c r="AP234" s="26">
        <f t="shared" si="52"/>
        <v>0</v>
      </c>
      <c r="AQ234" s="26">
        <f t="shared" si="52"/>
        <v>0</v>
      </c>
      <c r="AR234" s="26">
        <f t="shared" si="52"/>
        <v>0</v>
      </c>
      <c r="AS234" s="26">
        <f t="shared" si="52"/>
        <v>0</v>
      </c>
      <c r="AT234" s="26">
        <f t="shared" si="52"/>
        <v>0</v>
      </c>
      <c r="AU234" s="26">
        <f t="shared" si="52"/>
        <v>0</v>
      </c>
      <c r="AV234" s="26">
        <f t="shared" si="52"/>
        <v>0</v>
      </c>
      <c r="AW234" s="26">
        <f t="shared" si="52"/>
        <v>0</v>
      </c>
      <c r="AX234" s="26">
        <f t="shared" si="52"/>
        <v>0</v>
      </c>
      <c r="AY234" s="26">
        <f t="shared" si="52"/>
        <v>0</v>
      </c>
      <c r="AZ234" s="26">
        <f t="shared" si="53"/>
        <v>0</v>
      </c>
      <c r="BA234" s="26">
        <f t="shared" si="53"/>
        <v>0</v>
      </c>
      <c r="BB234" s="26">
        <f t="shared" si="53"/>
        <v>0</v>
      </c>
      <c r="BC234" s="26">
        <f t="shared" si="53"/>
        <v>0</v>
      </c>
      <c r="BD234" s="26">
        <f t="shared" si="53"/>
        <v>0</v>
      </c>
      <c r="BE234" s="26">
        <f t="shared" si="53"/>
        <v>0</v>
      </c>
      <c r="BF234" s="26">
        <f t="shared" si="53"/>
        <v>0</v>
      </c>
      <c r="BG234" s="26">
        <f t="shared" si="53"/>
        <v>0</v>
      </c>
      <c r="BH234" s="26">
        <f t="shared" si="53"/>
        <v>0</v>
      </c>
      <c r="BI234" s="26">
        <f t="shared" si="53"/>
        <v>0</v>
      </c>
      <c r="BJ234" s="26">
        <f t="shared" si="54"/>
        <v>0</v>
      </c>
      <c r="BK234" s="26">
        <f t="shared" si="54"/>
        <v>0</v>
      </c>
      <c r="BL234" s="26">
        <f t="shared" si="54"/>
        <v>0</v>
      </c>
      <c r="BM234" s="26">
        <f t="shared" si="54"/>
        <v>0</v>
      </c>
      <c r="BN234" s="26">
        <f t="shared" si="54"/>
        <v>1</v>
      </c>
      <c r="BO234" s="26">
        <f t="shared" si="54"/>
        <v>0</v>
      </c>
      <c r="BP234" s="26">
        <f t="shared" si="54"/>
        <v>0</v>
      </c>
      <c r="BQ234" s="26">
        <f t="shared" si="54"/>
        <v>0</v>
      </c>
      <c r="BR234" s="26">
        <f t="shared" si="54"/>
        <v>0</v>
      </c>
      <c r="BS234" s="26">
        <f t="shared" si="54"/>
        <v>0</v>
      </c>
      <c r="BT234" s="26">
        <f t="shared" si="55"/>
        <v>0</v>
      </c>
      <c r="BU234" s="26">
        <f t="shared" si="55"/>
        <v>0</v>
      </c>
      <c r="BV234" s="26">
        <f t="shared" si="55"/>
        <v>0</v>
      </c>
      <c r="BW234" s="26">
        <f t="shared" si="55"/>
        <v>0</v>
      </c>
      <c r="BX234" s="26">
        <f t="shared" si="55"/>
        <v>0</v>
      </c>
      <c r="BY234" s="26">
        <f t="shared" si="55"/>
        <v>0</v>
      </c>
      <c r="BZ234" s="26">
        <f t="shared" si="55"/>
        <v>0</v>
      </c>
      <c r="CA234" s="26">
        <f t="shared" si="55"/>
        <v>0</v>
      </c>
      <c r="CB234" s="26">
        <f t="shared" si="55"/>
        <v>0</v>
      </c>
      <c r="CC234" s="26">
        <f t="shared" si="55"/>
        <v>0</v>
      </c>
      <c r="CD234" s="26">
        <f t="shared" si="55"/>
        <v>0</v>
      </c>
      <c r="CE234" s="26">
        <f t="shared" si="55"/>
        <v>0</v>
      </c>
    </row>
    <row r="235" spans="1:83" outlineLevel="1" x14ac:dyDescent="0.2">
      <c r="A235" s="5" t="s">
        <v>345</v>
      </c>
      <c r="B235" s="26">
        <f t="shared" si="48"/>
        <v>0</v>
      </c>
      <c r="C235" s="26">
        <f t="shared" si="48"/>
        <v>0</v>
      </c>
      <c r="D235" s="26">
        <f t="shared" si="48"/>
        <v>0</v>
      </c>
      <c r="E235" s="26">
        <f t="shared" si="48"/>
        <v>0</v>
      </c>
      <c r="F235" s="26">
        <f t="shared" si="48"/>
        <v>0</v>
      </c>
      <c r="G235" s="26">
        <f t="shared" si="48"/>
        <v>0</v>
      </c>
      <c r="H235" s="26">
        <f t="shared" si="48"/>
        <v>0</v>
      </c>
      <c r="I235" s="26">
        <f t="shared" si="48"/>
        <v>0</v>
      </c>
      <c r="J235" s="26">
        <f t="shared" si="48"/>
        <v>0</v>
      </c>
      <c r="K235" s="26">
        <f t="shared" si="48"/>
        <v>0</v>
      </c>
      <c r="L235" s="26">
        <f t="shared" si="49"/>
        <v>0</v>
      </c>
      <c r="M235" s="26">
        <f t="shared" si="49"/>
        <v>0</v>
      </c>
      <c r="N235" s="26">
        <f t="shared" si="49"/>
        <v>0</v>
      </c>
      <c r="O235" s="26">
        <f t="shared" si="49"/>
        <v>0</v>
      </c>
      <c r="P235" s="26">
        <f t="shared" si="49"/>
        <v>0</v>
      </c>
      <c r="Q235" s="26">
        <f t="shared" si="49"/>
        <v>0</v>
      </c>
      <c r="R235" s="26">
        <f t="shared" si="49"/>
        <v>0</v>
      </c>
      <c r="S235" s="26">
        <f t="shared" si="49"/>
        <v>0</v>
      </c>
      <c r="T235" s="26">
        <f t="shared" si="49"/>
        <v>0</v>
      </c>
      <c r="U235" s="26">
        <f t="shared" si="49"/>
        <v>0</v>
      </c>
      <c r="V235" s="26">
        <f t="shared" si="50"/>
        <v>0</v>
      </c>
      <c r="W235" s="26">
        <f t="shared" si="50"/>
        <v>0</v>
      </c>
      <c r="X235" s="26">
        <f t="shared" si="50"/>
        <v>0</v>
      </c>
      <c r="Y235" s="26">
        <f t="shared" si="50"/>
        <v>0</v>
      </c>
      <c r="Z235" s="26">
        <f t="shared" si="50"/>
        <v>0</v>
      </c>
      <c r="AA235" s="26">
        <f t="shared" si="50"/>
        <v>0</v>
      </c>
      <c r="AB235" s="26">
        <f t="shared" si="50"/>
        <v>0</v>
      </c>
      <c r="AC235" s="26">
        <f t="shared" si="50"/>
        <v>0</v>
      </c>
      <c r="AD235" s="26">
        <f t="shared" si="50"/>
        <v>0</v>
      </c>
      <c r="AE235" s="26">
        <f t="shared" si="50"/>
        <v>0</v>
      </c>
      <c r="AF235" s="26">
        <f t="shared" si="51"/>
        <v>0</v>
      </c>
      <c r="AG235" s="26">
        <f t="shared" si="51"/>
        <v>0</v>
      </c>
      <c r="AH235" s="26">
        <f t="shared" si="51"/>
        <v>0</v>
      </c>
      <c r="AI235" s="26">
        <f t="shared" si="51"/>
        <v>0</v>
      </c>
      <c r="AJ235" s="26">
        <f t="shared" si="51"/>
        <v>0</v>
      </c>
      <c r="AK235" s="26">
        <f t="shared" si="51"/>
        <v>0</v>
      </c>
      <c r="AL235" s="26">
        <f t="shared" si="51"/>
        <v>0</v>
      </c>
      <c r="AM235" s="26">
        <f t="shared" si="51"/>
        <v>0</v>
      </c>
      <c r="AN235" s="26">
        <f t="shared" si="51"/>
        <v>0</v>
      </c>
      <c r="AO235" s="26">
        <f t="shared" si="51"/>
        <v>0</v>
      </c>
      <c r="AP235" s="26">
        <f t="shared" si="52"/>
        <v>0</v>
      </c>
      <c r="AQ235" s="26">
        <f t="shared" si="52"/>
        <v>0</v>
      </c>
      <c r="AR235" s="26">
        <f t="shared" si="52"/>
        <v>0</v>
      </c>
      <c r="AS235" s="26">
        <f t="shared" si="52"/>
        <v>0</v>
      </c>
      <c r="AT235" s="26">
        <f t="shared" si="52"/>
        <v>0</v>
      </c>
      <c r="AU235" s="26">
        <f t="shared" si="52"/>
        <v>0</v>
      </c>
      <c r="AV235" s="26">
        <f t="shared" si="52"/>
        <v>0</v>
      </c>
      <c r="AW235" s="26">
        <f t="shared" si="52"/>
        <v>0</v>
      </c>
      <c r="AX235" s="26">
        <f t="shared" si="52"/>
        <v>0</v>
      </c>
      <c r="AY235" s="26">
        <f t="shared" si="52"/>
        <v>0</v>
      </c>
      <c r="AZ235" s="26">
        <f t="shared" si="53"/>
        <v>0</v>
      </c>
      <c r="BA235" s="26">
        <f t="shared" si="53"/>
        <v>0</v>
      </c>
      <c r="BB235" s="26">
        <f t="shared" si="53"/>
        <v>0</v>
      </c>
      <c r="BC235" s="26">
        <f t="shared" si="53"/>
        <v>0</v>
      </c>
      <c r="BD235" s="26">
        <f t="shared" si="53"/>
        <v>0</v>
      </c>
      <c r="BE235" s="26">
        <f t="shared" si="53"/>
        <v>0</v>
      </c>
      <c r="BF235" s="26">
        <f t="shared" si="53"/>
        <v>0</v>
      </c>
      <c r="BG235" s="26">
        <f t="shared" si="53"/>
        <v>0</v>
      </c>
      <c r="BH235" s="26">
        <f t="shared" si="53"/>
        <v>0</v>
      </c>
      <c r="BI235" s="26">
        <f t="shared" si="53"/>
        <v>0</v>
      </c>
      <c r="BJ235" s="26">
        <f t="shared" si="54"/>
        <v>0</v>
      </c>
      <c r="BK235" s="26">
        <f t="shared" si="54"/>
        <v>0</v>
      </c>
      <c r="BL235" s="26">
        <f t="shared" si="54"/>
        <v>0</v>
      </c>
      <c r="BM235" s="26">
        <f t="shared" si="54"/>
        <v>0</v>
      </c>
      <c r="BN235" s="26">
        <f t="shared" si="54"/>
        <v>0</v>
      </c>
      <c r="BO235" s="26">
        <f t="shared" si="54"/>
        <v>1</v>
      </c>
      <c r="BP235" s="26">
        <f t="shared" si="54"/>
        <v>0</v>
      </c>
      <c r="BQ235" s="26">
        <f t="shared" si="54"/>
        <v>0</v>
      </c>
      <c r="BR235" s="26">
        <f t="shared" si="54"/>
        <v>0</v>
      </c>
      <c r="BS235" s="26">
        <f t="shared" si="54"/>
        <v>0</v>
      </c>
      <c r="BT235" s="26">
        <f t="shared" si="55"/>
        <v>0</v>
      </c>
      <c r="BU235" s="26">
        <f t="shared" si="55"/>
        <v>0</v>
      </c>
      <c r="BV235" s="26">
        <f t="shared" si="55"/>
        <v>0</v>
      </c>
      <c r="BW235" s="26">
        <f t="shared" si="55"/>
        <v>0</v>
      </c>
      <c r="BX235" s="26">
        <f t="shared" si="55"/>
        <v>0</v>
      </c>
      <c r="BY235" s="26">
        <f t="shared" si="55"/>
        <v>0</v>
      </c>
      <c r="BZ235" s="26">
        <f t="shared" si="55"/>
        <v>0</v>
      </c>
      <c r="CA235" s="26">
        <f t="shared" si="55"/>
        <v>0</v>
      </c>
      <c r="CB235" s="26">
        <f t="shared" si="55"/>
        <v>0</v>
      </c>
      <c r="CC235" s="26">
        <f t="shared" si="55"/>
        <v>0</v>
      </c>
      <c r="CD235" s="26">
        <f t="shared" si="55"/>
        <v>0</v>
      </c>
      <c r="CE235" s="26">
        <f t="shared" si="55"/>
        <v>0</v>
      </c>
    </row>
    <row r="236" spans="1:83" outlineLevel="1" x14ac:dyDescent="0.2">
      <c r="A236" s="5" t="s">
        <v>347</v>
      </c>
      <c r="B236" s="26">
        <f t="shared" si="48"/>
        <v>0</v>
      </c>
      <c r="C236" s="26">
        <f t="shared" si="48"/>
        <v>0</v>
      </c>
      <c r="D236" s="26">
        <f t="shared" si="48"/>
        <v>0</v>
      </c>
      <c r="E236" s="26">
        <f t="shared" si="48"/>
        <v>0</v>
      </c>
      <c r="F236" s="26">
        <f t="shared" si="48"/>
        <v>0</v>
      </c>
      <c r="G236" s="26">
        <f t="shared" si="48"/>
        <v>0</v>
      </c>
      <c r="H236" s="26">
        <f t="shared" si="48"/>
        <v>0</v>
      </c>
      <c r="I236" s="26">
        <f t="shared" si="48"/>
        <v>0</v>
      </c>
      <c r="J236" s="26">
        <f t="shared" si="48"/>
        <v>0</v>
      </c>
      <c r="K236" s="26">
        <f t="shared" si="48"/>
        <v>0</v>
      </c>
      <c r="L236" s="26">
        <f t="shared" si="49"/>
        <v>0</v>
      </c>
      <c r="M236" s="26">
        <f t="shared" si="49"/>
        <v>0</v>
      </c>
      <c r="N236" s="26">
        <f t="shared" si="49"/>
        <v>0</v>
      </c>
      <c r="O236" s="26">
        <f t="shared" si="49"/>
        <v>0</v>
      </c>
      <c r="P236" s="26">
        <f t="shared" si="49"/>
        <v>0</v>
      </c>
      <c r="Q236" s="26">
        <f t="shared" si="49"/>
        <v>0</v>
      </c>
      <c r="R236" s="26">
        <f t="shared" si="49"/>
        <v>0</v>
      </c>
      <c r="S236" s="26">
        <f t="shared" si="49"/>
        <v>0</v>
      </c>
      <c r="T236" s="26">
        <f t="shared" si="49"/>
        <v>0</v>
      </c>
      <c r="U236" s="26">
        <f t="shared" si="49"/>
        <v>0</v>
      </c>
      <c r="V236" s="26">
        <f t="shared" si="50"/>
        <v>0</v>
      </c>
      <c r="W236" s="26">
        <f t="shared" si="50"/>
        <v>0</v>
      </c>
      <c r="X236" s="26">
        <f t="shared" si="50"/>
        <v>0</v>
      </c>
      <c r="Y236" s="26">
        <f t="shared" si="50"/>
        <v>0</v>
      </c>
      <c r="Z236" s="26">
        <f t="shared" si="50"/>
        <v>0</v>
      </c>
      <c r="AA236" s="26">
        <f t="shared" si="50"/>
        <v>0</v>
      </c>
      <c r="AB236" s="26">
        <f t="shared" si="50"/>
        <v>0</v>
      </c>
      <c r="AC236" s="26">
        <f t="shared" si="50"/>
        <v>0</v>
      </c>
      <c r="AD236" s="26">
        <f t="shared" si="50"/>
        <v>0</v>
      </c>
      <c r="AE236" s="26">
        <f t="shared" si="50"/>
        <v>0</v>
      </c>
      <c r="AF236" s="26">
        <f t="shared" si="51"/>
        <v>0</v>
      </c>
      <c r="AG236" s="26">
        <f t="shared" si="51"/>
        <v>0</v>
      </c>
      <c r="AH236" s="26">
        <f t="shared" si="51"/>
        <v>0</v>
      </c>
      <c r="AI236" s="26">
        <f t="shared" si="51"/>
        <v>0</v>
      </c>
      <c r="AJ236" s="26">
        <f t="shared" si="51"/>
        <v>0</v>
      </c>
      <c r="AK236" s="26">
        <f t="shared" si="51"/>
        <v>0</v>
      </c>
      <c r="AL236" s="26">
        <f t="shared" si="51"/>
        <v>0</v>
      </c>
      <c r="AM236" s="26">
        <f t="shared" si="51"/>
        <v>0</v>
      </c>
      <c r="AN236" s="26">
        <f t="shared" si="51"/>
        <v>0</v>
      </c>
      <c r="AO236" s="26">
        <f t="shared" si="51"/>
        <v>0</v>
      </c>
      <c r="AP236" s="26">
        <f t="shared" si="52"/>
        <v>0</v>
      </c>
      <c r="AQ236" s="26">
        <f t="shared" si="52"/>
        <v>0</v>
      </c>
      <c r="AR236" s="26">
        <f t="shared" si="52"/>
        <v>0</v>
      </c>
      <c r="AS236" s="26">
        <f t="shared" si="52"/>
        <v>0</v>
      </c>
      <c r="AT236" s="26">
        <f t="shared" si="52"/>
        <v>0</v>
      </c>
      <c r="AU236" s="26">
        <f t="shared" si="52"/>
        <v>0</v>
      </c>
      <c r="AV236" s="26">
        <f t="shared" si="52"/>
        <v>0</v>
      </c>
      <c r="AW236" s="26">
        <f t="shared" si="52"/>
        <v>0</v>
      </c>
      <c r="AX236" s="26">
        <f t="shared" si="52"/>
        <v>0</v>
      </c>
      <c r="AY236" s="26">
        <f t="shared" si="52"/>
        <v>0</v>
      </c>
      <c r="AZ236" s="26">
        <f t="shared" si="53"/>
        <v>0</v>
      </c>
      <c r="BA236" s="26">
        <f t="shared" si="53"/>
        <v>0</v>
      </c>
      <c r="BB236" s="26">
        <f t="shared" si="53"/>
        <v>0</v>
      </c>
      <c r="BC236" s="26">
        <f t="shared" si="53"/>
        <v>0</v>
      </c>
      <c r="BD236" s="26">
        <f t="shared" si="53"/>
        <v>0</v>
      </c>
      <c r="BE236" s="26">
        <f t="shared" si="53"/>
        <v>0</v>
      </c>
      <c r="BF236" s="26">
        <f t="shared" si="53"/>
        <v>0</v>
      </c>
      <c r="BG236" s="26">
        <f t="shared" si="53"/>
        <v>0</v>
      </c>
      <c r="BH236" s="26">
        <f t="shared" si="53"/>
        <v>0</v>
      </c>
      <c r="BI236" s="26">
        <f t="shared" si="53"/>
        <v>0</v>
      </c>
      <c r="BJ236" s="26">
        <f t="shared" si="54"/>
        <v>0</v>
      </c>
      <c r="BK236" s="26">
        <f t="shared" si="54"/>
        <v>0</v>
      </c>
      <c r="BL236" s="26">
        <f t="shared" si="54"/>
        <v>0</v>
      </c>
      <c r="BM236" s="26">
        <f t="shared" si="54"/>
        <v>0</v>
      </c>
      <c r="BN236" s="26">
        <f t="shared" si="54"/>
        <v>0</v>
      </c>
      <c r="BO236" s="26">
        <f t="shared" si="54"/>
        <v>0</v>
      </c>
      <c r="BP236" s="26">
        <f t="shared" si="54"/>
        <v>1</v>
      </c>
      <c r="BQ236" s="26">
        <f t="shared" si="54"/>
        <v>0</v>
      </c>
      <c r="BR236" s="26">
        <f t="shared" si="54"/>
        <v>0</v>
      </c>
      <c r="BS236" s="26">
        <f t="shared" si="54"/>
        <v>0</v>
      </c>
      <c r="BT236" s="26">
        <f t="shared" si="55"/>
        <v>0</v>
      </c>
      <c r="BU236" s="26">
        <f t="shared" si="55"/>
        <v>0</v>
      </c>
      <c r="BV236" s="26">
        <f t="shared" si="55"/>
        <v>0</v>
      </c>
      <c r="BW236" s="26">
        <f t="shared" si="55"/>
        <v>0</v>
      </c>
      <c r="BX236" s="26">
        <f t="shared" si="55"/>
        <v>0</v>
      </c>
      <c r="BY236" s="26">
        <f t="shared" si="55"/>
        <v>0</v>
      </c>
      <c r="BZ236" s="26">
        <f t="shared" si="55"/>
        <v>0</v>
      </c>
      <c r="CA236" s="26">
        <f t="shared" si="55"/>
        <v>0</v>
      </c>
      <c r="CB236" s="26">
        <f t="shared" si="55"/>
        <v>0</v>
      </c>
      <c r="CC236" s="26">
        <f t="shared" si="55"/>
        <v>0</v>
      </c>
      <c r="CD236" s="26">
        <f t="shared" si="55"/>
        <v>0</v>
      </c>
      <c r="CE236" s="26">
        <f t="shared" si="55"/>
        <v>0</v>
      </c>
    </row>
    <row r="237" spans="1:83" outlineLevel="1" x14ac:dyDescent="0.2">
      <c r="A237" s="5" t="s">
        <v>348</v>
      </c>
      <c r="B237" s="26">
        <f t="shared" si="48"/>
        <v>0</v>
      </c>
      <c r="C237" s="26">
        <f t="shared" si="48"/>
        <v>0</v>
      </c>
      <c r="D237" s="26">
        <f t="shared" si="48"/>
        <v>0</v>
      </c>
      <c r="E237" s="26">
        <f t="shared" si="48"/>
        <v>0</v>
      </c>
      <c r="F237" s="26">
        <f t="shared" si="48"/>
        <v>0</v>
      </c>
      <c r="G237" s="26">
        <f t="shared" si="48"/>
        <v>0</v>
      </c>
      <c r="H237" s="26">
        <f t="shared" si="48"/>
        <v>0</v>
      </c>
      <c r="I237" s="26">
        <f t="shared" si="48"/>
        <v>0</v>
      </c>
      <c r="J237" s="26">
        <f t="shared" si="48"/>
        <v>0</v>
      </c>
      <c r="K237" s="26">
        <f t="shared" si="48"/>
        <v>0</v>
      </c>
      <c r="L237" s="26">
        <f t="shared" si="49"/>
        <v>0</v>
      </c>
      <c r="M237" s="26">
        <f t="shared" si="49"/>
        <v>0</v>
      </c>
      <c r="N237" s="26">
        <f t="shared" si="49"/>
        <v>0</v>
      </c>
      <c r="O237" s="26">
        <f t="shared" si="49"/>
        <v>0</v>
      </c>
      <c r="P237" s="26">
        <f t="shared" si="49"/>
        <v>0</v>
      </c>
      <c r="Q237" s="26">
        <f t="shared" si="49"/>
        <v>0</v>
      </c>
      <c r="R237" s="26">
        <f t="shared" si="49"/>
        <v>0</v>
      </c>
      <c r="S237" s="26">
        <f t="shared" si="49"/>
        <v>0</v>
      </c>
      <c r="T237" s="26">
        <f t="shared" si="49"/>
        <v>0</v>
      </c>
      <c r="U237" s="26">
        <f t="shared" si="49"/>
        <v>0</v>
      </c>
      <c r="V237" s="26">
        <f t="shared" si="50"/>
        <v>0</v>
      </c>
      <c r="W237" s="26">
        <f t="shared" si="50"/>
        <v>0</v>
      </c>
      <c r="X237" s="26">
        <f t="shared" si="50"/>
        <v>0</v>
      </c>
      <c r="Y237" s="26">
        <f t="shared" si="50"/>
        <v>0</v>
      </c>
      <c r="Z237" s="26">
        <f t="shared" si="50"/>
        <v>0</v>
      </c>
      <c r="AA237" s="26">
        <f t="shared" si="50"/>
        <v>0</v>
      </c>
      <c r="AB237" s="26">
        <f t="shared" si="50"/>
        <v>0</v>
      </c>
      <c r="AC237" s="26">
        <f t="shared" si="50"/>
        <v>0</v>
      </c>
      <c r="AD237" s="26">
        <f t="shared" si="50"/>
        <v>0</v>
      </c>
      <c r="AE237" s="26">
        <f t="shared" si="50"/>
        <v>0</v>
      </c>
      <c r="AF237" s="26">
        <f t="shared" si="51"/>
        <v>0</v>
      </c>
      <c r="AG237" s="26">
        <f t="shared" si="51"/>
        <v>0</v>
      </c>
      <c r="AH237" s="26">
        <f t="shared" si="51"/>
        <v>0</v>
      </c>
      <c r="AI237" s="26">
        <f t="shared" si="51"/>
        <v>0</v>
      </c>
      <c r="AJ237" s="26">
        <f t="shared" si="51"/>
        <v>0</v>
      </c>
      <c r="AK237" s="26">
        <f t="shared" si="51"/>
        <v>0</v>
      </c>
      <c r="AL237" s="26">
        <f t="shared" si="51"/>
        <v>0</v>
      </c>
      <c r="AM237" s="26">
        <f t="shared" si="51"/>
        <v>0</v>
      </c>
      <c r="AN237" s="26">
        <f t="shared" si="51"/>
        <v>0</v>
      </c>
      <c r="AO237" s="26">
        <f t="shared" si="51"/>
        <v>0</v>
      </c>
      <c r="AP237" s="26">
        <f t="shared" si="52"/>
        <v>0</v>
      </c>
      <c r="AQ237" s="26">
        <f t="shared" si="52"/>
        <v>0</v>
      </c>
      <c r="AR237" s="26">
        <f t="shared" si="52"/>
        <v>0</v>
      </c>
      <c r="AS237" s="26">
        <f t="shared" si="52"/>
        <v>0</v>
      </c>
      <c r="AT237" s="26">
        <f t="shared" si="52"/>
        <v>0</v>
      </c>
      <c r="AU237" s="26">
        <f t="shared" si="52"/>
        <v>0</v>
      </c>
      <c r="AV237" s="26">
        <f t="shared" si="52"/>
        <v>0</v>
      </c>
      <c r="AW237" s="26">
        <f t="shared" si="52"/>
        <v>0</v>
      </c>
      <c r="AX237" s="26">
        <f t="shared" si="52"/>
        <v>0</v>
      </c>
      <c r="AY237" s="26">
        <f t="shared" si="52"/>
        <v>0</v>
      </c>
      <c r="AZ237" s="26">
        <f t="shared" si="53"/>
        <v>0</v>
      </c>
      <c r="BA237" s="26">
        <f t="shared" si="53"/>
        <v>0</v>
      </c>
      <c r="BB237" s="26">
        <f t="shared" si="53"/>
        <v>0</v>
      </c>
      <c r="BC237" s="26">
        <f t="shared" si="53"/>
        <v>0</v>
      </c>
      <c r="BD237" s="26">
        <f t="shared" si="53"/>
        <v>0</v>
      </c>
      <c r="BE237" s="26">
        <f t="shared" si="53"/>
        <v>0</v>
      </c>
      <c r="BF237" s="26">
        <f t="shared" si="53"/>
        <v>0</v>
      </c>
      <c r="BG237" s="26">
        <f t="shared" si="53"/>
        <v>0</v>
      </c>
      <c r="BH237" s="26">
        <f t="shared" si="53"/>
        <v>0</v>
      </c>
      <c r="BI237" s="26">
        <f t="shared" si="53"/>
        <v>0</v>
      </c>
      <c r="BJ237" s="26">
        <f t="shared" si="54"/>
        <v>0</v>
      </c>
      <c r="BK237" s="26">
        <f t="shared" si="54"/>
        <v>0</v>
      </c>
      <c r="BL237" s="26">
        <f t="shared" si="54"/>
        <v>0</v>
      </c>
      <c r="BM237" s="26">
        <f t="shared" si="54"/>
        <v>0</v>
      </c>
      <c r="BN237" s="26">
        <f t="shared" si="54"/>
        <v>0</v>
      </c>
      <c r="BO237" s="26">
        <f t="shared" si="54"/>
        <v>0</v>
      </c>
      <c r="BP237" s="26">
        <f t="shared" si="54"/>
        <v>0</v>
      </c>
      <c r="BQ237" s="26">
        <f t="shared" si="54"/>
        <v>1</v>
      </c>
      <c r="BR237" s="26">
        <f t="shared" si="54"/>
        <v>0</v>
      </c>
      <c r="BS237" s="26">
        <f t="shared" si="54"/>
        <v>0</v>
      </c>
      <c r="BT237" s="26">
        <f t="shared" si="55"/>
        <v>0</v>
      </c>
      <c r="BU237" s="26">
        <f t="shared" si="55"/>
        <v>0</v>
      </c>
      <c r="BV237" s="26">
        <f t="shared" si="55"/>
        <v>0</v>
      </c>
      <c r="BW237" s="26">
        <f t="shared" si="55"/>
        <v>0</v>
      </c>
      <c r="BX237" s="26">
        <f t="shared" si="55"/>
        <v>0</v>
      </c>
      <c r="BY237" s="26">
        <f t="shared" si="55"/>
        <v>0</v>
      </c>
      <c r="BZ237" s="26">
        <f t="shared" si="55"/>
        <v>0</v>
      </c>
      <c r="CA237" s="26">
        <f t="shared" si="55"/>
        <v>0</v>
      </c>
      <c r="CB237" s="26">
        <f t="shared" si="55"/>
        <v>0</v>
      </c>
      <c r="CC237" s="26">
        <f t="shared" si="55"/>
        <v>0</v>
      </c>
      <c r="CD237" s="26">
        <f t="shared" si="55"/>
        <v>0</v>
      </c>
      <c r="CE237" s="26">
        <f t="shared" si="55"/>
        <v>0</v>
      </c>
    </row>
    <row r="238" spans="1:83" outlineLevel="1" x14ac:dyDescent="0.2">
      <c r="A238" s="5" t="s">
        <v>349</v>
      </c>
      <c r="B238" s="26">
        <f t="shared" si="48"/>
        <v>0</v>
      </c>
      <c r="C238" s="26">
        <f t="shared" si="48"/>
        <v>0</v>
      </c>
      <c r="D238" s="26">
        <f t="shared" si="48"/>
        <v>0</v>
      </c>
      <c r="E238" s="26">
        <f t="shared" si="48"/>
        <v>0</v>
      </c>
      <c r="F238" s="26">
        <f t="shared" si="48"/>
        <v>0</v>
      </c>
      <c r="G238" s="26">
        <f t="shared" si="48"/>
        <v>0</v>
      </c>
      <c r="H238" s="26">
        <f t="shared" si="48"/>
        <v>0</v>
      </c>
      <c r="I238" s="26">
        <f t="shared" si="48"/>
        <v>0</v>
      </c>
      <c r="J238" s="26">
        <f t="shared" si="48"/>
        <v>0</v>
      </c>
      <c r="K238" s="26">
        <f t="shared" si="48"/>
        <v>0</v>
      </c>
      <c r="L238" s="26">
        <f t="shared" si="49"/>
        <v>0</v>
      </c>
      <c r="M238" s="26">
        <f t="shared" si="49"/>
        <v>0</v>
      </c>
      <c r="N238" s="26">
        <f t="shared" si="49"/>
        <v>0</v>
      </c>
      <c r="O238" s="26">
        <f t="shared" si="49"/>
        <v>0</v>
      </c>
      <c r="P238" s="26">
        <f t="shared" si="49"/>
        <v>0</v>
      </c>
      <c r="Q238" s="26">
        <f t="shared" si="49"/>
        <v>0</v>
      </c>
      <c r="R238" s="26">
        <f t="shared" si="49"/>
        <v>0</v>
      </c>
      <c r="S238" s="26">
        <f t="shared" si="49"/>
        <v>0</v>
      </c>
      <c r="T238" s="26">
        <f t="shared" si="49"/>
        <v>0</v>
      </c>
      <c r="U238" s="26">
        <f t="shared" si="49"/>
        <v>0</v>
      </c>
      <c r="V238" s="26">
        <f t="shared" si="50"/>
        <v>0</v>
      </c>
      <c r="W238" s="26">
        <f t="shared" si="50"/>
        <v>0</v>
      </c>
      <c r="X238" s="26">
        <f t="shared" si="50"/>
        <v>0</v>
      </c>
      <c r="Y238" s="26">
        <f t="shared" si="50"/>
        <v>0</v>
      </c>
      <c r="Z238" s="26">
        <f t="shared" si="50"/>
        <v>0</v>
      </c>
      <c r="AA238" s="26">
        <f t="shared" si="50"/>
        <v>0</v>
      </c>
      <c r="AB238" s="26">
        <f t="shared" si="50"/>
        <v>0</v>
      </c>
      <c r="AC238" s="26">
        <f t="shared" si="50"/>
        <v>0</v>
      </c>
      <c r="AD238" s="26">
        <f t="shared" si="50"/>
        <v>0</v>
      </c>
      <c r="AE238" s="26">
        <f t="shared" si="50"/>
        <v>0</v>
      </c>
      <c r="AF238" s="26">
        <f t="shared" si="51"/>
        <v>0</v>
      </c>
      <c r="AG238" s="26">
        <f t="shared" si="51"/>
        <v>0</v>
      </c>
      <c r="AH238" s="26">
        <f t="shared" si="51"/>
        <v>0</v>
      </c>
      <c r="AI238" s="26">
        <f t="shared" si="51"/>
        <v>0</v>
      </c>
      <c r="AJ238" s="26">
        <f t="shared" si="51"/>
        <v>0</v>
      </c>
      <c r="AK238" s="26">
        <f t="shared" si="51"/>
        <v>0</v>
      </c>
      <c r="AL238" s="26">
        <f t="shared" si="51"/>
        <v>0</v>
      </c>
      <c r="AM238" s="26">
        <f t="shared" si="51"/>
        <v>0</v>
      </c>
      <c r="AN238" s="26">
        <f t="shared" si="51"/>
        <v>0</v>
      </c>
      <c r="AO238" s="26">
        <f t="shared" si="51"/>
        <v>0</v>
      </c>
      <c r="AP238" s="26">
        <f t="shared" si="52"/>
        <v>0</v>
      </c>
      <c r="AQ238" s="26">
        <f t="shared" si="52"/>
        <v>0</v>
      </c>
      <c r="AR238" s="26">
        <f t="shared" si="52"/>
        <v>0</v>
      </c>
      <c r="AS238" s="26">
        <f t="shared" si="52"/>
        <v>0</v>
      </c>
      <c r="AT238" s="26">
        <f t="shared" si="52"/>
        <v>0</v>
      </c>
      <c r="AU238" s="26">
        <f t="shared" si="52"/>
        <v>0</v>
      </c>
      <c r="AV238" s="26">
        <f t="shared" si="52"/>
        <v>0</v>
      </c>
      <c r="AW238" s="26">
        <f t="shared" si="52"/>
        <v>0</v>
      </c>
      <c r="AX238" s="26">
        <f t="shared" si="52"/>
        <v>0</v>
      </c>
      <c r="AY238" s="26">
        <f t="shared" si="52"/>
        <v>0</v>
      </c>
      <c r="AZ238" s="26">
        <f t="shared" si="53"/>
        <v>0</v>
      </c>
      <c r="BA238" s="26">
        <f t="shared" si="53"/>
        <v>0</v>
      </c>
      <c r="BB238" s="26">
        <f t="shared" si="53"/>
        <v>0</v>
      </c>
      <c r="BC238" s="26">
        <f t="shared" si="53"/>
        <v>0</v>
      </c>
      <c r="BD238" s="26">
        <f t="shared" si="53"/>
        <v>0</v>
      </c>
      <c r="BE238" s="26">
        <f t="shared" si="53"/>
        <v>0</v>
      </c>
      <c r="BF238" s="26">
        <f t="shared" si="53"/>
        <v>0</v>
      </c>
      <c r="BG238" s="26">
        <f t="shared" si="53"/>
        <v>0</v>
      </c>
      <c r="BH238" s="26">
        <f t="shared" si="53"/>
        <v>0</v>
      </c>
      <c r="BI238" s="26">
        <f t="shared" si="53"/>
        <v>0</v>
      </c>
      <c r="BJ238" s="26">
        <f t="shared" si="54"/>
        <v>0</v>
      </c>
      <c r="BK238" s="26">
        <f t="shared" si="54"/>
        <v>0</v>
      </c>
      <c r="BL238" s="26">
        <f t="shared" si="54"/>
        <v>0</v>
      </c>
      <c r="BM238" s="26">
        <f t="shared" si="54"/>
        <v>0</v>
      </c>
      <c r="BN238" s="26">
        <f t="shared" si="54"/>
        <v>0</v>
      </c>
      <c r="BO238" s="26">
        <f t="shared" si="54"/>
        <v>0</v>
      </c>
      <c r="BP238" s="26">
        <f t="shared" si="54"/>
        <v>0</v>
      </c>
      <c r="BQ238" s="26">
        <f t="shared" si="54"/>
        <v>0</v>
      </c>
      <c r="BR238" s="26">
        <f t="shared" si="54"/>
        <v>1</v>
      </c>
      <c r="BS238" s="26">
        <f t="shared" si="54"/>
        <v>0</v>
      </c>
      <c r="BT238" s="26">
        <f t="shared" si="55"/>
        <v>0</v>
      </c>
      <c r="BU238" s="26">
        <f t="shared" si="55"/>
        <v>0</v>
      </c>
      <c r="BV238" s="26">
        <f t="shared" si="55"/>
        <v>0</v>
      </c>
      <c r="BW238" s="26">
        <f t="shared" si="55"/>
        <v>0</v>
      </c>
      <c r="BX238" s="26">
        <f t="shared" si="55"/>
        <v>0</v>
      </c>
      <c r="BY238" s="26">
        <f t="shared" si="55"/>
        <v>0</v>
      </c>
      <c r="BZ238" s="26">
        <f t="shared" si="55"/>
        <v>0</v>
      </c>
      <c r="CA238" s="26">
        <f t="shared" si="55"/>
        <v>0</v>
      </c>
      <c r="CB238" s="26">
        <f t="shared" si="55"/>
        <v>0</v>
      </c>
      <c r="CC238" s="26">
        <f t="shared" si="55"/>
        <v>0</v>
      </c>
      <c r="CD238" s="26">
        <f t="shared" si="55"/>
        <v>0</v>
      </c>
      <c r="CE238" s="26">
        <f t="shared" si="55"/>
        <v>0</v>
      </c>
    </row>
    <row r="239" spans="1:83" outlineLevel="1" x14ac:dyDescent="0.2">
      <c r="A239" s="5" t="s">
        <v>340</v>
      </c>
      <c r="B239" s="26">
        <f t="shared" si="48"/>
        <v>0</v>
      </c>
      <c r="C239" s="26">
        <f t="shared" si="48"/>
        <v>0</v>
      </c>
      <c r="D239" s="26">
        <f t="shared" si="48"/>
        <v>0</v>
      </c>
      <c r="E239" s="26">
        <f t="shared" si="48"/>
        <v>0</v>
      </c>
      <c r="F239" s="26">
        <f t="shared" si="48"/>
        <v>0</v>
      </c>
      <c r="G239" s="26">
        <f t="shared" si="48"/>
        <v>0</v>
      </c>
      <c r="H239" s="26">
        <f t="shared" si="48"/>
        <v>0</v>
      </c>
      <c r="I239" s="26">
        <f t="shared" si="48"/>
        <v>0</v>
      </c>
      <c r="J239" s="26">
        <f t="shared" si="48"/>
        <v>0</v>
      </c>
      <c r="K239" s="26">
        <f t="shared" si="48"/>
        <v>0</v>
      </c>
      <c r="L239" s="26">
        <f t="shared" si="49"/>
        <v>0</v>
      </c>
      <c r="M239" s="26">
        <f t="shared" si="49"/>
        <v>0</v>
      </c>
      <c r="N239" s="26">
        <f t="shared" si="49"/>
        <v>0</v>
      </c>
      <c r="O239" s="26">
        <f t="shared" si="49"/>
        <v>0</v>
      </c>
      <c r="P239" s="26">
        <f t="shared" si="49"/>
        <v>0</v>
      </c>
      <c r="Q239" s="26">
        <f t="shared" si="49"/>
        <v>0</v>
      </c>
      <c r="R239" s="26">
        <f t="shared" si="49"/>
        <v>0</v>
      </c>
      <c r="S239" s="26">
        <f t="shared" si="49"/>
        <v>0</v>
      </c>
      <c r="T239" s="26">
        <f t="shared" si="49"/>
        <v>0</v>
      </c>
      <c r="U239" s="26">
        <f t="shared" si="49"/>
        <v>0</v>
      </c>
      <c r="V239" s="26">
        <f t="shared" si="50"/>
        <v>0</v>
      </c>
      <c r="W239" s="26">
        <f t="shared" si="50"/>
        <v>0</v>
      </c>
      <c r="X239" s="26">
        <f t="shared" si="50"/>
        <v>0</v>
      </c>
      <c r="Y239" s="26">
        <f t="shared" si="50"/>
        <v>0</v>
      </c>
      <c r="Z239" s="26">
        <f t="shared" si="50"/>
        <v>0</v>
      </c>
      <c r="AA239" s="26">
        <f t="shared" si="50"/>
        <v>0</v>
      </c>
      <c r="AB239" s="26">
        <f t="shared" si="50"/>
        <v>0</v>
      </c>
      <c r="AC239" s="26">
        <f t="shared" si="50"/>
        <v>0</v>
      </c>
      <c r="AD239" s="26">
        <f t="shared" si="50"/>
        <v>0</v>
      </c>
      <c r="AE239" s="26">
        <f t="shared" si="50"/>
        <v>0</v>
      </c>
      <c r="AF239" s="26">
        <f t="shared" si="51"/>
        <v>0</v>
      </c>
      <c r="AG239" s="26">
        <f t="shared" si="51"/>
        <v>0</v>
      </c>
      <c r="AH239" s="26">
        <f t="shared" si="51"/>
        <v>0</v>
      </c>
      <c r="AI239" s="26">
        <f t="shared" si="51"/>
        <v>0</v>
      </c>
      <c r="AJ239" s="26">
        <f t="shared" si="51"/>
        <v>0</v>
      </c>
      <c r="AK239" s="26">
        <f t="shared" si="51"/>
        <v>0</v>
      </c>
      <c r="AL239" s="26">
        <f t="shared" si="51"/>
        <v>0</v>
      </c>
      <c r="AM239" s="26">
        <f t="shared" si="51"/>
        <v>0</v>
      </c>
      <c r="AN239" s="26">
        <f t="shared" si="51"/>
        <v>0</v>
      </c>
      <c r="AO239" s="26">
        <f t="shared" si="51"/>
        <v>0</v>
      </c>
      <c r="AP239" s="26">
        <f t="shared" si="52"/>
        <v>0</v>
      </c>
      <c r="AQ239" s="26">
        <f t="shared" si="52"/>
        <v>0</v>
      </c>
      <c r="AR239" s="26">
        <f t="shared" si="52"/>
        <v>0</v>
      </c>
      <c r="AS239" s="26">
        <f t="shared" si="52"/>
        <v>0</v>
      </c>
      <c r="AT239" s="26">
        <f t="shared" si="52"/>
        <v>0</v>
      </c>
      <c r="AU239" s="26">
        <f t="shared" si="52"/>
        <v>0</v>
      </c>
      <c r="AV239" s="26">
        <f t="shared" si="52"/>
        <v>0</v>
      </c>
      <c r="AW239" s="26">
        <f t="shared" si="52"/>
        <v>0</v>
      </c>
      <c r="AX239" s="26">
        <f t="shared" si="52"/>
        <v>0</v>
      </c>
      <c r="AY239" s="26">
        <f t="shared" si="52"/>
        <v>0</v>
      </c>
      <c r="AZ239" s="26">
        <f t="shared" si="53"/>
        <v>0</v>
      </c>
      <c r="BA239" s="26">
        <f t="shared" si="53"/>
        <v>0</v>
      </c>
      <c r="BB239" s="26">
        <f t="shared" si="53"/>
        <v>0</v>
      </c>
      <c r="BC239" s="26">
        <f t="shared" si="53"/>
        <v>0</v>
      </c>
      <c r="BD239" s="26">
        <f t="shared" si="53"/>
        <v>0</v>
      </c>
      <c r="BE239" s="26">
        <f t="shared" si="53"/>
        <v>0</v>
      </c>
      <c r="BF239" s="26">
        <f t="shared" si="53"/>
        <v>0</v>
      </c>
      <c r="BG239" s="26">
        <f t="shared" si="53"/>
        <v>0</v>
      </c>
      <c r="BH239" s="26">
        <f t="shared" si="53"/>
        <v>0</v>
      </c>
      <c r="BI239" s="26">
        <f t="shared" si="53"/>
        <v>0</v>
      </c>
      <c r="BJ239" s="26">
        <f t="shared" si="54"/>
        <v>0</v>
      </c>
      <c r="BK239" s="26">
        <f t="shared" si="54"/>
        <v>0</v>
      </c>
      <c r="BL239" s="26">
        <f t="shared" si="54"/>
        <v>0</v>
      </c>
      <c r="BM239" s="26">
        <f t="shared" si="54"/>
        <v>0</v>
      </c>
      <c r="BN239" s="26">
        <f t="shared" si="54"/>
        <v>0</v>
      </c>
      <c r="BO239" s="26">
        <f t="shared" si="54"/>
        <v>0</v>
      </c>
      <c r="BP239" s="26">
        <f t="shared" si="54"/>
        <v>0</v>
      </c>
      <c r="BQ239" s="26">
        <f t="shared" si="54"/>
        <v>0</v>
      </c>
      <c r="BR239" s="26">
        <f t="shared" si="54"/>
        <v>0</v>
      </c>
      <c r="BS239" s="26">
        <f t="shared" si="54"/>
        <v>1</v>
      </c>
      <c r="BT239" s="26">
        <f t="shared" si="55"/>
        <v>0</v>
      </c>
      <c r="BU239" s="26">
        <f t="shared" si="55"/>
        <v>0</v>
      </c>
      <c r="BV239" s="26">
        <f t="shared" si="55"/>
        <v>0</v>
      </c>
      <c r="BW239" s="26">
        <f t="shared" si="55"/>
        <v>0</v>
      </c>
      <c r="BX239" s="26">
        <f t="shared" si="55"/>
        <v>0</v>
      </c>
      <c r="BY239" s="26">
        <f t="shared" si="55"/>
        <v>0</v>
      </c>
      <c r="BZ239" s="26">
        <f t="shared" si="55"/>
        <v>0</v>
      </c>
      <c r="CA239" s="26">
        <f t="shared" si="55"/>
        <v>0</v>
      </c>
      <c r="CB239" s="26">
        <f t="shared" si="55"/>
        <v>0</v>
      </c>
      <c r="CC239" s="26">
        <f t="shared" si="55"/>
        <v>0</v>
      </c>
      <c r="CD239" s="26">
        <f t="shared" si="55"/>
        <v>0</v>
      </c>
      <c r="CE239" s="26">
        <f t="shared" si="55"/>
        <v>0</v>
      </c>
    </row>
    <row r="240" spans="1:83" outlineLevel="1" x14ac:dyDescent="0.2">
      <c r="A240" s="5" t="s">
        <v>341</v>
      </c>
      <c r="B240" s="26">
        <f t="shared" ref="B240:K251" si="56">IF($A240=B$169,1,0)</f>
        <v>0</v>
      </c>
      <c r="C240" s="26">
        <f t="shared" si="56"/>
        <v>0</v>
      </c>
      <c r="D240" s="26">
        <f t="shared" si="56"/>
        <v>0</v>
      </c>
      <c r="E240" s="26">
        <f t="shared" si="56"/>
        <v>0</v>
      </c>
      <c r="F240" s="26">
        <f t="shared" si="56"/>
        <v>0</v>
      </c>
      <c r="G240" s="26">
        <f t="shared" si="56"/>
        <v>0</v>
      </c>
      <c r="H240" s="26">
        <f t="shared" si="56"/>
        <v>0</v>
      </c>
      <c r="I240" s="26">
        <f t="shared" si="56"/>
        <v>0</v>
      </c>
      <c r="J240" s="26">
        <f t="shared" si="56"/>
        <v>0</v>
      </c>
      <c r="K240" s="26">
        <f t="shared" si="56"/>
        <v>0</v>
      </c>
      <c r="L240" s="26">
        <f t="shared" ref="L240:U251" si="57">IF($A240=L$169,1,0)</f>
        <v>0</v>
      </c>
      <c r="M240" s="26">
        <f t="shared" si="57"/>
        <v>0</v>
      </c>
      <c r="N240" s="26">
        <f t="shared" si="57"/>
        <v>0</v>
      </c>
      <c r="O240" s="26">
        <f t="shared" si="57"/>
        <v>0</v>
      </c>
      <c r="P240" s="26">
        <f t="shared" si="57"/>
        <v>0</v>
      </c>
      <c r="Q240" s="26">
        <f t="shared" si="57"/>
        <v>0</v>
      </c>
      <c r="R240" s="26">
        <f t="shared" si="57"/>
        <v>0</v>
      </c>
      <c r="S240" s="26">
        <f t="shared" si="57"/>
        <v>0</v>
      </c>
      <c r="T240" s="26">
        <f t="shared" si="57"/>
        <v>0</v>
      </c>
      <c r="U240" s="26">
        <f t="shared" si="57"/>
        <v>0</v>
      </c>
      <c r="V240" s="26">
        <f t="shared" ref="V240:AE251" si="58">IF($A240=V$169,1,0)</f>
        <v>0</v>
      </c>
      <c r="W240" s="26">
        <f t="shared" si="58"/>
        <v>0</v>
      </c>
      <c r="X240" s="26">
        <f t="shared" si="58"/>
        <v>0</v>
      </c>
      <c r="Y240" s="26">
        <f t="shared" si="58"/>
        <v>0</v>
      </c>
      <c r="Z240" s="26">
        <f t="shared" si="58"/>
        <v>0</v>
      </c>
      <c r="AA240" s="26">
        <f t="shared" si="58"/>
        <v>0</v>
      </c>
      <c r="AB240" s="26">
        <f t="shared" si="58"/>
        <v>0</v>
      </c>
      <c r="AC240" s="26">
        <f t="shared" si="58"/>
        <v>0</v>
      </c>
      <c r="AD240" s="26">
        <f t="shared" si="58"/>
        <v>0</v>
      </c>
      <c r="AE240" s="26">
        <f t="shared" si="58"/>
        <v>0</v>
      </c>
      <c r="AF240" s="26">
        <f t="shared" ref="AF240:AO251" si="59">IF($A240=AF$169,1,0)</f>
        <v>0</v>
      </c>
      <c r="AG240" s="26">
        <f t="shared" si="59"/>
        <v>0</v>
      </c>
      <c r="AH240" s="26">
        <f t="shared" si="59"/>
        <v>0</v>
      </c>
      <c r="AI240" s="26">
        <f t="shared" si="59"/>
        <v>0</v>
      </c>
      <c r="AJ240" s="26">
        <f t="shared" si="59"/>
        <v>0</v>
      </c>
      <c r="AK240" s="26">
        <f t="shared" si="59"/>
        <v>0</v>
      </c>
      <c r="AL240" s="26">
        <f t="shared" si="59"/>
        <v>0</v>
      </c>
      <c r="AM240" s="26">
        <f t="shared" si="59"/>
        <v>0</v>
      </c>
      <c r="AN240" s="26">
        <f t="shared" si="59"/>
        <v>0</v>
      </c>
      <c r="AO240" s="26">
        <f t="shared" si="59"/>
        <v>0</v>
      </c>
      <c r="AP240" s="26">
        <f t="shared" ref="AP240:AY251" si="60">IF($A240=AP$169,1,0)</f>
        <v>0</v>
      </c>
      <c r="AQ240" s="26">
        <f t="shared" si="60"/>
        <v>0</v>
      </c>
      <c r="AR240" s="26">
        <f t="shared" si="60"/>
        <v>0</v>
      </c>
      <c r="AS240" s="26">
        <f t="shared" si="60"/>
        <v>0</v>
      </c>
      <c r="AT240" s="26">
        <f t="shared" si="60"/>
        <v>0</v>
      </c>
      <c r="AU240" s="26">
        <f t="shared" si="60"/>
        <v>0</v>
      </c>
      <c r="AV240" s="26">
        <f t="shared" si="60"/>
        <v>0</v>
      </c>
      <c r="AW240" s="26">
        <f t="shared" si="60"/>
        <v>0</v>
      </c>
      <c r="AX240" s="26">
        <f t="shared" si="60"/>
        <v>0</v>
      </c>
      <c r="AY240" s="26">
        <f t="shared" si="60"/>
        <v>0</v>
      </c>
      <c r="AZ240" s="26">
        <f t="shared" ref="AZ240:BI251" si="61">IF($A240=AZ$169,1,0)</f>
        <v>0</v>
      </c>
      <c r="BA240" s="26">
        <f t="shared" si="61"/>
        <v>0</v>
      </c>
      <c r="BB240" s="26">
        <f t="shared" si="61"/>
        <v>0</v>
      </c>
      <c r="BC240" s="26">
        <f t="shared" si="61"/>
        <v>0</v>
      </c>
      <c r="BD240" s="26">
        <f t="shared" si="61"/>
        <v>0</v>
      </c>
      <c r="BE240" s="26">
        <f t="shared" si="61"/>
        <v>0</v>
      </c>
      <c r="BF240" s="26">
        <f t="shared" si="61"/>
        <v>0</v>
      </c>
      <c r="BG240" s="26">
        <f t="shared" si="61"/>
        <v>0</v>
      </c>
      <c r="BH240" s="26">
        <f t="shared" si="61"/>
        <v>0</v>
      </c>
      <c r="BI240" s="26">
        <f t="shared" si="61"/>
        <v>0</v>
      </c>
      <c r="BJ240" s="26">
        <f t="shared" ref="BJ240:BS251" si="62">IF($A240=BJ$169,1,0)</f>
        <v>0</v>
      </c>
      <c r="BK240" s="26">
        <f t="shared" si="62"/>
        <v>0</v>
      </c>
      <c r="BL240" s="26">
        <f t="shared" si="62"/>
        <v>0</v>
      </c>
      <c r="BM240" s="26">
        <f t="shared" si="62"/>
        <v>0</v>
      </c>
      <c r="BN240" s="26">
        <f t="shared" si="62"/>
        <v>0</v>
      </c>
      <c r="BO240" s="26">
        <f t="shared" si="62"/>
        <v>0</v>
      </c>
      <c r="BP240" s="26">
        <f t="shared" si="62"/>
        <v>0</v>
      </c>
      <c r="BQ240" s="26">
        <f t="shared" si="62"/>
        <v>0</v>
      </c>
      <c r="BR240" s="26">
        <f t="shared" si="62"/>
        <v>0</v>
      </c>
      <c r="BS240" s="26">
        <f t="shared" si="62"/>
        <v>0</v>
      </c>
      <c r="BT240" s="26">
        <f t="shared" ref="BT240:CE251" si="63">IF($A240=BT$169,1,0)</f>
        <v>1</v>
      </c>
      <c r="BU240" s="26">
        <f t="shared" si="63"/>
        <v>0</v>
      </c>
      <c r="BV240" s="26">
        <f t="shared" si="63"/>
        <v>0</v>
      </c>
      <c r="BW240" s="26">
        <f t="shared" si="63"/>
        <v>0</v>
      </c>
      <c r="BX240" s="26">
        <f t="shared" si="63"/>
        <v>0</v>
      </c>
      <c r="BY240" s="26">
        <f t="shared" si="63"/>
        <v>0</v>
      </c>
      <c r="BZ240" s="26">
        <f t="shared" si="63"/>
        <v>0</v>
      </c>
      <c r="CA240" s="26">
        <f t="shared" si="63"/>
        <v>0</v>
      </c>
      <c r="CB240" s="26">
        <f t="shared" si="63"/>
        <v>0</v>
      </c>
      <c r="CC240" s="26">
        <f t="shared" si="63"/>
        <v>0</v>
      </c>
      <c r="CD240" s="26">
        <f t="shared" si="63"/>
        <v>0</v>
      </c>
      <c r="CE240" s="26">
        <f t="shared" si="63"/>
        <v>0</v>
      </c>
    </row>
    <row r="241" spans="1:83" outlineLevel="1" x14ac:dyDescent="0.2">
      <c r="A241" s="5" t="s">
        <v>311</v>
      </c>
      <c r="B241" s="26">
        <f t="shared" si="56"/>
        <v>0</v>
      </c>
      <c r="C241" s="26">
        <f t="shared" si="56"/>
        <v>0</v>
      </c>
      <c r="D241" s="26">
        <f t="shared" si="56"/>
        <v>0</v>
      </c>
      <c r="E241" s="26">
        <f t="shared" si="56"/>
        <v>0</v>
      </c>
      <c r="F241" s="26">
        <f t="shared" si="56"/>
        <v>0</v>
      </c>
      <c r="G241" s="26">
        <f t="shared" si="56"/>
        <v>0</v>
      </c>
      <c r="H241" s="26">
        <f t="shared" si="56"/>
        <v>0</v>
      </c>
      <c r="I241" s="26">
        <f t="shared" si="56"/>
        <v>0</v>
      </c>
      <c r="J241" s="26">
        <f t="shared" si="56"/>
        <v>0</v>
      </c>
      <c r="K241" s="26">
        <f t="shared" si="56"/>
        <v>0</v>
      </c>
      <c r="L241" s="26">
        <f t="shared" si="57"/>
        <v>0</v>
      </c>
      <c r="M241" s="26">
        <f t="shared" si="57"/>
        <v>0</v>
      </c>
      <c r="N241" s="26">
        <f t="shared" si="57"/>
        <v>0</v>
      </c>
      <c r="O241" s="26">
        <f t="shared" si="57"/>
        <v>0</v>
      </c>
      <c r="P241" s="26">
        <f t="shared" si="57"/>
        <v>0</v>
      </c>
      <c r="Q241" s="26">
        <f t="shared" si="57"/>
        <v>0</v>
      </c>
      <c r="R241" s="26">
        <f t="shared" si="57"/>
        <v>0</v>
      </c>
      <c r="S241" s="26">
        <f t="shared" si="57"/>
        <v>0</v>
      </c>
      <c r="T241" s="26">
        <f t="shared" si="57"/>
        <v>0</v>
      </c>
      <c r="U241" s="26">
        <f t="shared" si="57"/>
        <v>0</v>
      </c>
      <c r="V241" s="26">
        <f t="shared" si="58"/>
        <v>0</v>
      </c>
      <c r="W241" s="26">
        <f t="shared" si="58"/>
        <v>0</v>
      </c>
      <c r="X241" s="26">
        <f t="shared" si="58"/>
        <v>0</v>
      </c>
      <c r="Y241" s="26">
        <f t="shared" si="58"/>
        <v>0</v>
      </c>
      <c r="Z241" s="26">
        <f t="shared" si="58"/>
        <v>0</v>
      </c>
      <c r="AA241" s="26">
        <f t="shared" si="58"/>
        <v>0</v>
      </c>
      <c r="AB241" s="26">
        <f t="shared" si="58"/>
        <v>0</v>
      </c>
      <c r="AC241" s="26">
        <f t="shared" si="58"/>
        <v>0</v>
      </c>
      <c r="AD241" s="26">
        <f t="shared" si="58"/>
        <v>0</v>
      </c>
      <c r="AE241" s="26">
        <f t="shared" si="58"/>
        <v>0</v>
      </c>
      <c r="AF241" s="26">
        <f t="shared" si="59"/>
        <v>0</v>
      </c>
      <c r="AG241" s="26">
        <f t="shared" si="59"/>
        <v>0</v>
      </c>
      <c r="AH241" s="26">
        <f t="shared" si="59"/>
        <v>0</v>
      </c>
      <c r="AI241" s="26">
        <f t="shared" si="59"/>
        <v>0</v>
      </c>
      <c r="AJ241" s="26">
        <f t="shared" si="59"/>
        <v>0</v>
      </c>
      <c r="AK241" s="26">
        <f t="shared" si="59"/>
        <v>0</v>
      </c>
      <c r="AL241" s="26">
        <f t="shared" si="59"/>
        <v>0</v>
      </c>
      <c r="AM241" s="26">
        <f t="shared" si="59"/>
        <v>0</v>
      </c>
      <c r="AN241" s="26">
        <f t="shared" si="59"/>
        <v>0</v>
      </c>
      <c r="AO241" s="26">
        <f t="shared" si="59"/>
        <v>0</v>
      </c>
      <c r="AP241" s="26">
        <f t="shared" si="60"/>
        <v>0</v>
      </c>
      <c r="AQ241" s="26">
        <f t="shared" si="60"/>
        <v>0</v>
      </c>
      <c r="AR241" s="26">
        <f t="shared" si="60"/>
        <v>0</v>
      </c>
      <c r="AS241" s="26">
        <f t="shared" si="60"/>
        <v>0</v>
      </c>
      <c r="AT241" s="26">
        <f t="shared" si="60"/>
        <v>0</v>
      </c>
      <c r="AU241" s="26">
        <f t="shared" si="60"/>
        <v>0</v>
      </c>
      <c r="AV241" s="26">
        <f t="shared" si="60"/>
        <v>0</v>
      </c>
      <c r="AW241" s="26">
        <f t="shared" si="60"/>
        <v>0</v>
      </c>
      <c r="AX241" s="26">
        <f t="shared" si="60"/>
        <v>0</v>
      </c>
      <c r="AY241" s="26">
        <f t="shared" si="60"/>
        <v>0</v>
      </c>
      <c r="AZ241" s="26">
        <f t="shared" si="61"/>
        <v>0</v>
      </c>
      <c r="BA241" s="26">
        <f t="shared" si="61"/>
        <v>0</v>
      </c>
      <c r="BB241" s="26">
        <f t="shared" si="61"/>
        <v>0</v>
      </c>
      <c r="BC241" s="26">
        <f t="shared" si="61"/>
        <v>0</v>
      </c>
      <c r="BD241" s="26">
        <f t="shared" si="61"/>
        <v>0</v>
      </c>
      <c r="BE241" s="26">
        <f t="shared" si="61"/>
        <v>0</v>
      </c>
      <c r="BF241" s="26">
        <f t="shared" si="61"/>
        <v>0</v>
      </c>
      <c r="BG241" s="26">
        <f t="shared" si="61"/>
        <v>0</v>
      </c>
      <c r="BH241" s="26">
        <f t="shared" si="61"/>
        <v>0</v>
      </c>
      <c r="BI241" s="26">
        <f t="shared" si="61"/>
        <v>0</v>
      </c>
      <c r="BJ241" s="26">
        <f t="shared" si="62"/>
        <v>0</v>
      </c>
      <c r="BK241" s="26">
        <f t="shared" si="62"/>
        <v>0</v>
      </c>
      <c r="BL241" s="26">
        <f t="shared" si="62"/>
        <v>0</v>
      </c>
      <c r="BM241" s="26">
        <f t="shared" si="62"/>
        <v>0</v>
      </c>
      <c r="BN241" s="26">
        <f t="shared" si="62"/>
        <v>0</v>
      </c>
      <c r="BO241" s="26">
        <f t="shared" si="62"/>
        <v>0</v>
      </c>
      <c r="BP241" s="26">
        <f t="shared" si="62"/>
        <v>0</v>
      </c>
      <c r="BQ241" s="26">
        <f t="shared" si="62"/>
        <v>0</v>
      </c>
      <c r="BR241" s="26">
        <f t="shared" si="62"/>
        <v>0</v>
      </c>
      <c r="BS241" s="26">
        <f t="shared" si="62"/>
        <v>0</v>
      </c>
      <c r="BT241" s="26">
        <f t="shared" si="63"/>
        <v>0</v>
      </c>
      <c r="BU241" s="26">
        <f t="shared" si="63"/>
        <v>1</v>
      </c>
      <c r="BV241" s="26">
        <f t="shared" si="63"/>
        <v>0</v>
      </c>
      <c r="BW241" s="26">
        <f t="shared" si="63"/>
        <v>0</v>
      </c>
      <c r="BX241" s="26">
        <f t="shared" si="63"/>
        <v>0</v>
      </c>
      <c r="BY241" s="26">
        <f t="shared" si="63"/>
        <v>0</v>
      </c>
      <c r="BZ241" s="26">
        <f t="shared" si="63"/>
        <v>0</v>
      </c>
      <c r="CA241" s="26">
        <f t="shared" si="63"/>
        <v>0</v>
      </c>
      <c r="CB241" s="26">
        <f t="shared" si="63"/>
        <v>0</v>
      </c>
      <c r="CC241" s="26">
        <f t="shared" si="63"/>
        <v>0</v>
      </c>
      <c r="CD241" s="26">
        <f t="shared" si="63"/>
        <v>0</v>
      </c>
      <c r="CE241" s="26">
        <f t="shared" si="63"/>
        <v>0</v>
      </c>
    </row>
    <row r="242" spans="1:83" outlineLevel="1" x14ac:dyDescent="0.2">
      <c r="A242" s="5" t="s">
        <v>312</v>
      </c>
      <c r="B242" s="26">
        <f t="shared" si="56"/>
        <v>0</v>
      </c>
      <c r="C242" s="26">
        <f t="shared" si="56"/>
        <v>0</v>
      </c>
      <c r="D242" s="26">
        <f t="shared" si="56"/>
        <v>0</v>
      </c>
      <c r="E242" s="26">
        <f t="shared" si="56"/>
        <v>0</v>
      </c>
      <c r="F242" s="26">
        <f t="shared" si="56"/>
        <v>0</v>
      </c>
      <c r="G242" s="26">
        <f t="shared" si="56"/>
        <v>0</v>
      </c>
      <c r="H242" s="26">
        <f t="shared" si="56"/>
        <v>0</v>
      </c>
      <c r="I242" s="26">
        <f t="shared" si="56"/>
        <v>0</v>
      </c>
      <c r="J242" s="26">
        <f t="shared" si="56"/>
        <v>0</v>
      </c>
      <c r="K242" s="26">
        <f t="shared" si="56"/>
        <v>0</v>
      </c>
      <c r="L242" s="26">
        <f t="shared" si="57"/>
        <v>0</v>
      </c>
      <c r="M242" s="26">
        <f t="shared" si="57"/>
        <v>0</v>
      </c>
      <c r="N242" s="26">
        <f t="shared" si="57"/>
        <v>0</v>
      </c>
      <c r="O242" s="26">
        <f t="shared" si="57"/>
        <v>0</v>
      </c>
      <c r="P242" s="26">
        <f t="shared" si="57"/>
        <v>0</v>
      </c>
      <c r="Q242" s="26">
        <f t="shared" si="57"/>
        <v>0</v>
      </c>
      <c r="R242" s="26">
        <f t="shared" si="57"/>
        <v>0</v>
      </c>
      <c r="S242" s="26">
        <f t="shared" si="57"/>
        <v>0</v>
      </c>
      <c r="T242" s="26">
        <f t="shared" si="57"/>
        <v>0</v>
      </c>
      <c r="U242" s="26">
        <f t="shared" si="57"/>
        <v>0</v>
      </c>
      <c r="V242" s="26">
        <f t="shared" si="58"/>
        <v>0</v>
      </c>
      <c r="W242" s="26">
        <f t="shared" si="58"/>
        <v>0</v>
      </c>
      <c r="X242" s="26">
        <f t="shared" si="58"/>
        <v>0</v>
      </c>
      <c r="Y242" s="26">
        <f t="shared" si="58"/>
        <v>0</v>
      </c>
      <c r="Z242" s="26">
        <f t="shared" si="58"/>
        <v>0</v>
      </c>
      <c r="AA242" s="26">
        <f t="shared" si="58"/>
        <v>0</v>
      </c>
      <c r="AB242" s="26">
        <f t="shared" si="58"/>
        <v>0</v>
      </c>
      <c r="AC242" s="26">
        <f t="shared" si="58"/>
        <v>0</v>
      </c>
      <c r="AD242" s="26">
        <f t="shared" si="58"/>
        <v>0</v>
      </c>
      <c r="AE242" s="26">
        <f t="shared" si="58"/>
        <v>0</v>
      </c>
      <c r="AF242" s="26">
        <f t="shared" si="59"/>
        <v>0</v>
      </c>
      <c r="AG242" s="26">
        <f t="shared" si="59"/>
        <v>0</v>
      </c>
      <c r="AH242" s="26">
        <f t="shared" si="59"/>
        <v>0</v>
      </c>
      <c r="AI242" s="26">
        <f t="shared" si="59"/>
        <v>0</v>
      </c>
      <c r="AJ242" s="26">
        <f t="shared" si="59"/>
        <v>0</v>
      </c>
      <c r="AK242" s="26">
        <f t="shared" si="59"/>
        <v>0</v>
      </c>
      <c r="AL242" s="26">
        <f t="shared" si="59"/>
        <v>0</v>
      </c>
      <c r="AM242" s="26">
        <f t="shared" si="59"/>
        <v>0</v>
      </c>
      <c r="AN242" s="26">
        <f t="shared" si="59"/>
        <v>0</v>
      </c>
      <c r="AO242" s="26">
        <f t="shared" si="59"/>
        <v>0</v>
      </c>
      <c r="AP242" s="26">
        <f t="shared" si="60"/>
        <v>0</v>
      </c>
      <c r="AQ242" s="26">
        <f t="shared" si="60"/>
        <v>0</v>
      </c>
      <c r="AR242" s="26">
        <f t="shared" si="60"/>
        <v>0</v>
      </c>
      <c r="AS242" s="26">
        <f t="shared" si="60"/>
        <v>0</v>
      </c>
      <c r="AT242" s="26">
        <f t="shared" si="60"/>
        <v>0</v>
      </c>
      <c r="AU242" s="26">
        <f t="shared" si="60"/>
        <v>0</v>
      </c>
      <c r="AV242" s="26">
        <f t="shared" si="60"/>
        <v>0</v>
      </c>
      <c r="AW242" s="26">
        <f t="shared" si="60"/>
        <v>0</v>
      </c>
      <c r="AX242" s="26">
        <f t="shared" si="60"/>
        <v>0</v>
      </c>
      <c r="AY242" s="26">
        <f t="shared" si="60"/>
        <v>0</v>
      </c>
      <c r="AZ242" s="26">
        <f t="shared" si="61"/>
        <v>0</v>
      </c>
      <c r="BA242" s="26">
        <f t="shared" si="61"/>
        <v>0</v>
      </c>
      <c r="BB242" s="26">
        <f t="shared" si="61"/>
        <v>0</v>
      </c>
      <c r="BC242" s="26">
        <f t="shared" si="61"/>
        <v>0</v>
      </c>
      <c r="BD242" s="26">
        <f t="shared" si="61"/>
        <v>0</v>
      </c>
      <c r="BE242" s="26">
        <f t="shared" si="61"/>
        <v>0</v>
      </c>
      <c r="BF242" s="26">
        <f t="shared" si="61"/>
        <v>0</v>
      </c>
      <c r="BG242" s="26">
        <f t="shared" si="61"/>
        <v>0</v>
      </c>
      <c r="BH242" s="26">
        <f t="shared" si="61"/>
        <v>0</v>
      </c>
      <c r="BI242" s="26">
        <f t="shared" si="61"/>
        <v>0</v>
      </c>
      <c r="BJ242" s="26">
        <f t="shared" si="62"/>
        <v>0</v>
      </c>
      <c r="BK242" s="26">
        <f t="shared" si="62"/>
        <v>0</v>
      </c>
      <c r="BL242" s="26">
        <f t="shared" si="62"/>
        <v>0</v>
      </c>
      <c r="BM242" s="26">
        <f t="shared" si="62"/>
        <v>0</v>
      </c>
      <c r="BN242" s="26">
        <f t="shared" si="62"/>
        <v>0</v>
      </c>
      <c r="BO242" s="26">
        <f t="shared" si="62"/>
        <v>0</v>
      </c>
      <c r="BP242" s="26">
        <f t="shared" si="62"/>
        <v>0</v>
      </c>
      <c r="BQ242" s="26">
        <f t="shared" si="62"/>
        <v>0</v>
      </c>
      <c r="BR242" s="26">
        <f t="shared" si="62"/>
        <v>0</v>
      </c>
      <c r="BS242" s="26">
        <f t="shared" si="62"/>
        <v>0</v>
      </c>
      <c r="BT242" s="26">
        <f t="shared" si="63"/>
        <v>0</v>
      </c>
      <c r="BU242" s="26">
        <f t="shared" si="63"/>
        <v>0</v>
      </c>
      <c r="BV242" s="26">
        <f t="shared" si="63"/>
        <v>1</v>
      </c>
      <c r="BW242" s="26">
        <f t="shared" si="63"/>
        <v>0</v>
      </c>
      <c r="BX242" s="26">
        <f t="shared" si="63"/>
        <v>0</v>
      </c>
      <c r="BY242" s="26">
        <f t="shared" si="63"/>
        <v>0</v>
      </c>
      <c r="BZ242" s="26">
        <f t="shared" si="63"/>
        <v>0</v>
      </c>
      <c r="CA242" s="26">
        <f t="shared" si="63"/>
        <v>0</v>
      </c>
      <c r="CB242" s="26">
        <f t="shared" si="63"/>
        <v>0</v>
      </c>
      <c r="CC242" s="26">
        <f t="shared" si="63"/>
        <v>0</v>
      </c>
      <c r="CD242" s="26">
        <f t="shared" si="63"/>
        <v>0</v>
      </c>
      <c r="CE242" s="26">
        <f t="shared" si="63"/>
        <v>0</v>
      </c>
    </row>
    <row r="243" spans="1:83" outlineLevel="1" x14ac:dyDescent="0.2">
      <c r="A243" s="5" t="s">
        <v>350</v>
      </c>
      <c r="B243" s="26">
        <f t="shared" si="56"/>
        <v>0</v>
      </c>
      <c r="C243" s="26">
        <f t="shared" si="56"/>
        <v>0</v>
      </c>
      <c r="D243" s="26">
        <f t="shared" si="56"/>
        <v>0</v>
      </c>
      <c r="E243" s="26">
        <f t="shared" si="56"/>
        <v>0</v>
      </c>
      <c r="F243" s="26">
        <f t="shared" si="56"/>
        <v>0</v>
      </c>
      <c r="G243" s="26">
        <f t="shared" si="56"/>
        <v>0</v>
      </c>
      <c r="H243" s="26">
        <f t="shared" si="56"/>
        <v>0</v>
      </c>
      <c r="I243" s="26">
        <f t="shared" si="56"/>
        <v>0</v>
      </c>
      <c r="J243" s="26">
        <f t="shared" si="56"/>
        <v>0</v>
      </c>
      <c r="K243" s="26">
        <f t="shared" si="56"/>
        <v>0</v>
      </c>
      <c r="L243" s="26">
        <f t="shared" si="57"/>
        <v>0</v>
      </c>
      <c r="M243" s="26">
        <f t="shared" si="57"/>
        <v>0</v>
      </c>
      <c r="N243" s="26">
        <f t="shared" si="57"/>
        <v>0</v>
      </c>
      <c r="O243" s="26">
        <f t="shared" si="57"/>
        <v>0</v>
      </c>
      <c r="P243" s="26">
        <f t="shared" si="57"/>
        <v>0</v>
      </c>
      <c r="Q243" s="26">
        <f t="shared" si="57"/>
        <v>0</v>
      </c>
      <c r="R243" s="26">
        <f t="shared" si="57"/>
        <v>0</v>
      </c>
      <c r="S243" s="26">
        <f t="shared" si="57"/>
        <v>0</v>
      </c>
      <c r="T243" s="26">
        <f t="shared" si="57"/>
        <v>0</v>
      </c>
      <c r="U243" s="26">
        <f t="shared" si="57"/>
        <v>0</v>
      </c>
      <c r="V243" s="26">
        <f t="shared" si="58"/>
        <v>0</v>
      </c>
      <c r="W243" s="26">
        <f t="shared" si="58"/>
        <v>0</v>
      </c>
      <c r="X243" s="26">
        <f t="shared" si="58"/>
        <v>0</v>
      </c>
      <c r="Y243" s="26">
        <f t="shared" si="58"/>
        <v>0</v>
      </c>
      <c r="Z243" s="26">
        <f t="shared" si="58"/>
        <v>0</v>
      </c>
      <c r="AA243" s="26">
        <f t="shared" si="58"/>
        <v>0</v>
      </c>
      <c r="AB243" s="26">
        <f t="shared" si="58"/>
        <v>0</v>
      </c>
      <c r="AC243" s="26">
        <f t="shared" si="58"/>
        <v>0</v>
      </c>
      <c r="AD243" s="26">
        <f t="shared" si="58"/>
        <v>0</v>
      </c>
      <c r="AE243" s="26">
        <f t="shared" si="58"/>
        <v>0</v>
      </c>
      <c r="AF243" s="26">
        <f t="shared" si="59"/>
        <v>0</v>
      </c>
      <c r="AG243" s="26">
        <f t="shared" si="59"/>
        <v>0</v>
      </c>
      <c r="AH243" s="26">
        <f t="shared" si="59"/>
        <v>0</v>
      </c>
      <c r="AI243" s="26">
        <f t="shared" si="59"/>
        <v>0</v>
      </c>
      <c r="AJ243" s="26">
        <f t="shared" si="59"/>
        <v>0</v>
      </c>
      <c r="AK243" s="26">
        <f t="shared" si="59"/>
        <v>0</v>
      </c>
      <c r="AL243" s="26">
        <f t="shared" si="59"/>
        <v>0</v>
      </c>
      <c r="AM243" s="26">
        <f t="shared" si="59"/>
        <v>0</v>
      </c>
      <c r="AN243" s="26">
        <f t="shared" si="59"/>
        <v>0</v>
      </c>
      <c r="AO243" s="26">
        <f t="shared" si="59"/>
        <v>0</v>
      </c>
      <c r="AP243" s="26">
        <f t="shared" si="60"/>
        <v>0</v>
      </c>
      <c r="AQ243" s="26">
        <f t="shared" si="60"/>
        <v>0</v>
      </c>
      <c r="AR243" s="26">
        <f t="shared" si="60"/>
        <v>0</v>
      </c>
      <c r="AS243" s="26">
        <f t="shared" si="60"/>
        <v>0</v>
      </c>
      <c r="AT243" s="26">
        <f t="shared" si="60"/>
        <v>0</v>
      </c>
      <c r="AU243" s="26">
        <f t="shared" si="60"/>
        <v>0</v>
      </c>
      <c r="AV243" s="26">
        <f t="shared" si="60"/>
        <v>0</v>
      </c>
      <c r="AW243" s="26">
        <f t="shared" si="60"/>
        <v>0</v>
      </c>
      <c r="AX243" s="26">
        <f t="shared" si="60"/>
        <v>0</v>
      </c>
      <c r="AY243" s="26">
        <f t="shared" si="60"/>
        <v>0</v>
      </c>
      <c r="AZ243" s="26">
        <f t="shared" si="61"/>
        <v>0</v>
      </c>
      <c r="BA243" s="26">
        <f t="shared" si="61"/>
        <v>0</v>
      </c>
      <c r="BB243" s="26">
        <f t="shared" si="61"/>
        <v>0</v>
      </c>
      <c r="BC243" s="26">
        <f t="shared" si="61"/>
        <v>0</v>
      </c>
      <c r="BD243" s="26">
        <f t="shared" si="61"/>
        <v>0</v>
      </c>
      <c r="BE243" s="26">
        <f t="shared" si="61"/>
        <v>0</v>
      </c>
      <c r="BF243" s="26">
        <f t="shared" si="61"/>
        <v>0</v>
      </c>
      <c r="BG243" s="26">
        <f t="shared" si="61"/>
        <v>0</v>
      </c>
      <c r="BH243" s="26">
        <f t="shared" si="61"/>
        <v>0</v>
      </c>
      <c r="BI243" s="26">
        <f t="shared" si="61"/>
        <v>0</v>
      </c>
      <c r="BJ243" s="26">
        <f t="shared" si="62"/>
        <v>0</v>
      </c>
      <c r="BK243" s="26">
        <f t="shared" si="62"/>
        <v>0</v>
      </c>
      <c r="BL243" s="26">
        <f t="shared" si="62"/>
        <v>0</v>
      </c>
      <c r="BM243" s="26">
        <f t="shared" si="62"/>
        <v>0</v>
      </c>
      <c r="BN243" s="26">
        <f t="shared" si="62"/>
        <v>0</v>
      </c>
      <c r="BO243" s="26">
        <f t="shared" si="62"/>
        <v>0</v>
      </c>
      <c r="BP243" s="26">
        <f t="shared" si="62"/>
        <v>0</v>
      </c>
      <c r="BQ243" s="26">
        <f t="shared" si="62"/>
        <v>0</v>
      </c>
      <c r="BR243" s="26">
        <f t="shared" si="62"/>
        <v>0</v>
      </c>
      <c r="BS243" s="26">
        <f t="shared" si="62"/>
        <v>0</v>
      </c>
      <c r="BT243" s="26">
        <f t="shared" si="63"/>
        <v>0</v>
      </c>
      <c r="BU243" s="26">
        <f t="shared" si="63"/>
        <v>0</v>
      </c>
      <c r="BV243" s="26">
        <f t="shared" si="63"/>
        <v>0</v>
      </c>
      <c r="BW243" s="26">
        <f t="shared" si="63"/>
        <v>1</v>
      </c>
      <c r="BX243" s="26">
        <f t="shared" si="63"/>
        <v>0</v>
      </c>
      <c r="BY243" s="26">
        <f t="shared" si="63"/>
        <v>0</v>
      </c>
      <c r="BZ243" s="26">
        <f t="shared" si="63"/>
        <v>0</v>
      </c>
      <c r="CA243" s="26">
        <f t="shared" si="63"/>
        <v>0</v>
      </c>
      <c r="CB243" s="26">
        <f t="shared" si="63"/>
        <v>0</v>
      </c>
      <c r="CC243" s="26">
        <f t="shared" si="63"/>
        <v>0</v>
      </c>
      <c r="CD243" s="26">
        <f t="shared" si="63"/>
        <v>0</v>
      </c>
      <c r="CE243" s="26">
        <f t="shared" si="63"/>
        <v>0</v>
      </c>
    </row>
    <row r="244" spans="1:83" outlineLevel="1" x14ac:dyDescent="0.2">
      <c r="A244" s="5" t="s">
        <v>351</v>
      </c>
      <c r="B244" s="26">
        <f t="shared" si="56"/>
        <v>0</v>
      </c>
      <c r="C244" s="26">
        <f t="shared" si="56"/>
        <v>0</v>
      </c>
      <c r="D244" s="26">
        <f t="shared" si="56"/>
        <v>0</v>
      </c>
      <c r="E244" s="26">
        <f t="shared" si="56"/>
        <v>0</v>
      </c>
      <c r="F244" s="26">
        <f t="shared" si="56"/>
        <v>0</v>
      </c>
      <c r="G244" s="26">
        <f t="shared" si="56"/>
        <v>0</v>
      </c>
      <c r="H244" s="26">
        <f t="shared" si="56"/>
        <v>0</v>
      </c>
      <c r="I244" s="26">
        <f t="shared" si="56"/>
        <v>0</v>
      </c>
      <c r="J244" s="26">
        <f t="shared" si="56"/>
        <v>0</v>
      </c>
      <c r="K244" s="26">
        <f t="shared" si="56"/>
        <v>0</v>
      </c>
      <c r="L244" s="26">
        <f t="shared" si="57"/>
        <v>0</v>
      </c>
      <c r="M244" s="26">
        <f t="shared" si="57"/>
        <v>0</v>
      </c>
      <c r="N244" s="26">
        <f t="shared" si="57"/>
        <v>0</v>
      </c>
      <c r="O244" s="26">
        <f t="shared" si="57"/>
        <v>0</v>
      </c>
      <c r="P244" s="26">
        <f t="shared" si="57"/>
        <v>0</v>
      </c>
      <c r="Q244" s="26">
        <f t="shared" si="57"/>
        <v>0</v>
      </c>
      <c r="R244" s="26">
        <f t="shared" si="57"/>
        <v>0</v>
      </c>
      <c r="S244" s="26">
        <f t="shared" si="57"/>
        <v>0</v>
      </c>
      <c r="T244" s="26">
        <f t="shared" si="57"/>
        <v>0</v>
      </c>
      <c r="U244" s="26">
        <f t="shared" si="57"/>
        <v>0</v>
      </c>
      <c r="V244" s="26">
        <f t="shared" si="58"/>
        <v>0</v>
      </c>
      <c r="W244" s="26">
        <f t="shared" si="58"/>
        <v>0</v>
      </c>
      <c r="X244" s="26">
        <f t="shared" si="58"/>
        <v>0</v>
      </c>
      <c r="Y244" s="26">
        <f t="shared" si="58"/>
        <v>0</v>
      </c>
      <c r="Z244" s="26">
        <f t="shared" si="58"/>
        <v>0</v>
      </c>
      <c r="AA244" s="26">
        <f t="shared" si="58"/>
        <v>0</v>
      </c>
      <c r="AB244" s="26">
        <f t="shared" si="58"/>
        <v>0</v>
      </c>
      <c r="AC244" s="26">
        <f t="shared" si="58"/>
        <v>0</v>
      </c>
      <c r="AD244" s="26">
        <f t="shared" si="58"/>
        <v>0</v>
      </c>
      <c r="AE244" s="26">
        <f t="shared" si="58"/>
        <v>0</v>
      </c>
      <c r="AF244" s="26">
        <f t="shared" si="59"/>
        <v>0</v>
      </c>
      <c r="AG244" s="26">
        <f t="shared" si="59"/>
        <v>0</v>
      </c>
      <c r="AH244" s="26">
        <f t="shared" si="59"/>
        <v>0</v>
      </c>
      <c r="AI244" s="26">
        <f t="shared" si="59"/>
        <v>0</v>
      </c>
      <c r="AJ244" s="26">
        <f t="shared" si="59"/>
        <v>0</v>
      </c>
      <c r="AK244" s="26">
        <f t="shared" si="59"/>
        <v>0</v>
      </c>
      <c r="AL244" s="26">
        <f t="shared" si="59"/>
        <v>0</v>
      </c>
      <c r="AM244" s="26">
        <f t="shared" si="59"/>
        <v>0</v>
      </c>
      <c r="AN244" s="26">
        <f t="shared" si="59"/>
        <v>0</v>
      </c>
      <c r="AO244" s="26">
        <f t="shared" si="59"/>
        <v>0</v>
      </c>
      <c r="AP244" s="26">
        <f t="shared" si="60"/>
        <v>0</v>
      </c>
      <c r="AQ244" s="26">
        <f t="shared" si="60"/>
        <v>0</v>
      </c>
      <c r="AR244" s="26">
        <f t="shared" si="60"/>
        <v>0</v>
      </c>
      <c r="AS244" s="26">
        <f t="shared" si="60"/>
        <v>0</v>
      </c>
      <c r="AT244" s="26">
        <f t="shared" si="60"/>
        <v>0</v>
      </c>
      <c r="AU244" s="26">
        <f t="shared" si="60"/>
        <v>0</v>
      </c>
      <c r="AV244" s="26">
        <f t="shared" si="60"/>
        <v>0</v>
      </c>
      <c r="AW244" s="26">
        <f t="shared" si="60"/>
        <v>0</v>
      </c>
      <c r="AX244" s="26">
        <f t="shared" si="60"/>
        <v>0</v>
      </c>
      <c r="AY244" s="26">
        <f t="shared" si="60"/>
        <v>0</v>
      </c>
      <c r="AZ244" s="26">
        <f t="shared" si="61"/>
        <v>0</v>
      </c>
      <c r="BA244" s="26">
        <f t="shared" si="61"/>
        <v>0</v>
      </c>
      <c r="BB244" s="26">
        <f t="shared" si="61"/>
        <v>0</v>
      </c>
      <c r="BC244" s="26">
        <f t="shared" si="61"/>
        <v>0</v>
      </c>
      <c r="BD244" s="26">
        <f t="shared" si="61"/>
        <v>0</v>
      </c>
      <c r="BE244" s="26">
        <f t="shared" si="61"/>
        <v>0</v>
      </c>
      <c r="BF244" s="26">
        <f t="shared" si="61"/>
        <v>0</v>
      </c>
      <c r="BG244" s="26">
        <f t="shared" si="61"/>
        <v>0</v>
      </c>
      <c r="BH244" s="26">
        <f t="shared" si="61"/>
        <v>0</v>
      </c>
      <c r="BI244" s="26">
        <f t="shared" si="61"/>
        <v>0</v>
      </c>
      <c r="BJ244" s="26">
        <f t="shared" si="62"/>
        <v>0</v>
      </c>
      <c r="BK244" s="26">
        <f t="shared" si="62"/>
        <v>0</v>
      </c>
      <c r="BL244" s="26">
        <f t="shared" si="62"/>
        <v>0</v>
      </c>
      <c r="BM244" s="26">
        <f t="shared" si="62"/>
        <v>0</v>
      </c>
      <c r="BN244" s="26">
        <f t="shared" si="62"/>
        <v>0</v>
      </c>
      <c r="BO244" s="26">
        <f t="shared" si="62"/>
        <v>0</v>
      </c>
      <c r="BP244" s="26">
        <f t="shared" si="62"/>
        <v>0</v>
      </c>
      <c r="BQ244" s="26">
        <f t="shared" si="62"/>
        <v>0</v>
      </c>
      <c r="BR244" s="26">
        <f t="shared" si="62"/>
        <v>0</v>
      </c>
      <c r="BS244" s="26">
        <f t="shared" si="62"/>
        <v>0</v>
      </c>
      <c r="BT244" s="26">
        <f t="shared" si="63"/>
        <v>0</v>
      </c>
      <c r="BU244" s="26">
        <f t="shared" si="63"/>
        <v>0</v>
      </c>
      <c r="BV244" s="26">
        <f t="shared" si="63"/>
        <v>0</v>
      </c>
      <c r="BW244" s="26">
        <f t="shared" si="63"/>
        <v>0</v>
      </c>
      <c r="BX244" s="26">
        <f t="shared" si="63"/>
        <v>1</v>
      </c>
      <c r="BY244" s="26">
        <f t="shared" si="63"/>
        <v>0</v>
      </c>
      <c r="BZ244" s="26">
        <f t="shared" si="63"/>
        <v>0</v>
      </c>
      <c r="CA244" s="26">
        <f t="shared" si="63"/>
        <v>0</v>
      </c>
      <c r="CB244" s="26">
        <f t="shared" si="63"/>
        <v>0</v>
      </c>
      <c r="CC244" s="26">
        <f t="shared" si="63"/>
        <v>0</v>
      </c>
      <c r="CD244" s="26">
        <f t="shared" si="63"/>
        <v>0</v>
      </c>
      <c r="CE244" s="26">
        <f t="shared" si="63"/>
        <v>0</v>
      </c>
    </row>
    <row r="245" spans="1:83" outlineLevel="1" x14ac:dyDescent="0.2">
      <c r="A245" s="5" t="s">
        <v>352</v>
      </c>
      <c r="B245" s="26">
        <f t="shared" si="56"/>
        <v>0</v>
      </c>
      <c r="C245" s="26">
        <f t="shared" si="56"/>
        <v>0</v>
      </c>
      <c r="D245" s="26">
        <f t="shared" si="56"/>
        <v>0</v>
      </c>
      <c r="E245" s="26">
        <f t="shared" si="56"/>
        <v>0</v>
      </c>
      <c r="F245" s="26">
        <f t="shared" si="56"/>
        <v>0</v>
      </c>
      <c r="G245" s="26">
        <f t="shared" si="56"/>
        <v>0</v>
      </c>
      <c r="H245" s="26">
        <f t="shared" si="56"/>
        <v>0</v>
      </c>
      <c r="I245" s="26">
        <f t="shared" si="56"/>
        <v>0</v>
      </c>
      <c r="J245" s="26">
        <f t="shared" si="56"/>
        <v>0</v>
      </c>
      <c r="K245" s="26">
        <f t="shared" si="56"/>
        <v>0</v>
      </c>
      <c r="L245" s="26">
        <f t="shared" si="57"/>
        <v>0</v>
      </c>
      <c r="M245" s="26">
        <f t="shared" si="57"/>
        <v>0</v>
      </c>
      <c r="N245" s="26">
        <f t="shared" si="57"/>
        <v>0</v>
      </c>
      <c r="O245" s="26">
        <f t="shared" si="57"/>
        <v>0</v>
      </c>
      <c r="P245" s="26">
        <f t="shared" si="57"/>
        <v>0</v>
      </c>
      <c r="Q245" s="26">
        <f t="shared" si="57"/>
        <v>0</v>
      </c>
      <c r="R245" s="26">
        <f t="shared" si="57"/>
        <v>0</v>
      </c>
      <c r="S245" s="26">
        <f t="shared" si="57"/>
        <v>0</v>
      </c>
      <c r="T245" s="26">
        <f t="shared" si="57"/>
        <v>0</v>
      </c>
      <c r="U245" s="26">
        <f t="shared" si="57"/>
        <v>0</v>
      </c>
      <c r="V245" s="26">
        <f t="shared" si="58"/>
        <v>0</v>
      </c>
      <c r="W245" s="26">
        <f t="shared" si="58"/>
        <v>0</v>
      </c>
      <c r="X245" s="26">
        <f t="shared" si="58"/>
        <v>0</v>
      </c>
      <c r="Y245" s="26">
        <f t="shared" si="58"/>
        <v>0</v>
      </c>
      <c r="Z245" s="26">
        <f t="shared" si="58"/>
        <v>0</v>
      </c>
      <c r="AA245" s="26">
        <f t="shared" si="58"/>
        <v>0</v>
      </c>
      <c r="AB245" s="26">
        <f t="shared" si="58"/>
        <v>0</v>
      </c>
      <c r="AC245" s="26">
        <f t="shared" si="58"/>
        <v>0</v>
      </c>
      <c r="AD245" s="26">
        <f t="shared" si="58"/>
        <v>0</v>
      </c>
      <c r="AE245" s="26">
        <f t="shared" si="58"/>
        <v>0</v>
      </c>
      <c r="AF245" s="26">
        <f t="shared" si="59"/>
        <v>0</v>
      </c>
      <c r="AG245" s="26">
        <f t="shared" si="59"/>
        <v>0</v>
      </c>
      <c r="AH245" s="26">
        <f t="shared" si="59"/>
        <v>0</v>
      </c>
      <c r="AI245" s="26">
        <f t="shared" si="59"/>
        <v>0</v>
      </c>
      <c r="AJ245" s="26">
        <f t="shared" si="59"/>
        <v>0</v>
      </c>
      <c r="AK245" s="26">
        <f t="shared" si="59"/>
        <v>0</v>
      </c>
      <c r="AL245" s="26">
        <f t="shared" si="59"/>
        <v>0</v>
      </c>
      <c r="AM245" s="26">
        <f t="shared" si="59"/>
        <v>0</v>
      </c>
      <c r="AN245" s="26">
        <f t="shared" si="59"/>
        <v>0</v>
      </c>
      <c r="AO245" s="26">
        <f t="shared" si="59"/>
        <v>0</v>
      </c>
      <c r="AP245" s="26">
        <f t="shared" si="60"/>
        <v>0</v>
      </c>
      <c r="AQ245" s="26">
        <f t="shared" si="60"/>
        <v>0</v>
      </c>
      <c r="AR245" s="26">
        <f t="shared" si="60"/>
        <v>0</v>
      </c>
      <c r="AS245" s="26">
        <f t="shared" si="60"/>
        <v>0</v>
      </c>
      <c r="AT245" s="26">
        <f t="shared" si="60"/>
        <v>0</v>
      </c>
      <c r="AU245" s="26">
        <f t="shared" si="60"/>
        <v>0</v>
      </c>
      <c r="AV245" s="26">
        <f t="shared" si="60"/>
        <v>0</v>
      </c>
      <c r="AW245" s="26">
        <f t="shared" si="60"/>
        <v>0</v>
      </c>
      <c r="AX245" s="26">
        <f t="shared" si="60"/>
        <v>0</v>
      </c>
      <c r="AY245" s="26">
        <f t="shared" si="60"/>
        <v>0</v>
      </c>
      <c r="AZ245" s="26">
        <f t="shared" si="61"/>
        <v>0</v>
      </c>
      <c r="BA245" s="26">
        <f t="shared" si="61"/>
        <v>0</v>
      </c>
      <c r="BB245" s="26">
        <f t="shared" si="61"/>
        <v>0</v>
      </c>
      <c r="BC245" s="26">
        <f t="shared" si="61"/>
        <v>0</v>
      </c>
      <c r="BD245" s="26">
        <f t="shared" si="61"/>
        <v>0</v>
      </c>
      <c r="BE245" s="26">
        <f t="shared" si="61"/>
        <v>0</v>
      </c>
      <c r="BF245" s="26">
        <f t="shared" si="61"/>
        <v>0</v>
      </c>
      <c r="BG245" s="26">
        <f t="shared" si="61"/>
        <v>0</v>
      </c>
      <c r="BH245" s="26">
        <f t="shared" si="61"/>
        <v>0</v>
      </c>
      <c r="BI245" s="26">
        <f t="shared" si="61"/>
        <v>0</v>
      </c>
      <c r="BJ245" s="26">
        <f t="shared" si="62"/>
        <v>0</v>
      </c>
      <c r="BK245" s="26">
        <f t="shared" si="62"/>
        <v>0</v>
      </c>
      <c r="BL245" s="26">
        <f t="shared" si="62"/>
        <v>0</v>
      </c>
      <c r="BM245" s="26">
        <f t="shared" si="62"/>
        <v>0</v>
      </c>
      <c r="BN245" s="26">
        <f t="shared" si="62"/>
        <v>0</v>
      </c>
      <c r="BO245" s="26">
        <f t="shared" si="62"/>
        <v>0</v>
      </c>
      <c r="BP245" s="26">
        <f t="shared" si="62"/>
        <v>0</v>
      </c>
      <c r="BQ245" s="26">
        <f t="shared" si="62"/>
        <v>0</v>
      </c>
      <c r="BR245" s="26">
        <f t="shared" si="62"/>
        <v>0</v>
      </c>
      <c r="BS245" s="26">
        <f t="shared" si="62"/>
        <v>0</v>
      </c>
      <c r="BT245" s="26">
        <f t="shared" si="63"/>
        <v>0</v>
      </c>
      <c r="BU245" s="26">
        <f t="shared" si="63"/>
        <v>0</v>
      </c>
      <c r="BV245" s="26">
        <f t="shared" si="63"/>
        <v>0</v>
      </c>
      <c r="BW245" s="26">
        <f t="shared" si="63"/>
        <v>0</v>
      </c>
      <c r="BX245" s="26">
        <f t="shared" si="63"/>
        <v>0</v>
      </c>
      <c r="BY245" s="26">
        <f t="shared" si="63"/>
        <v>1</v>
      </c>
      <c r="BZ245" s="26">
        <f t="shared" si="63"/>
        <v>0</v>
      </c>
      <c r="CA245" s="26">
        <f t="shared" si="63"/>
        <v>0</v>
      </c>
      <c r="CB245" s="26">
        <f t="shared" si="63"/>
        <v>0</v>
      </c>
      <c r="CC245" s="26">
        <f t="shared" si="63"/>
        <v>0</v>
      </c>
      <c r="CD245" s="26">
        <f t="shared" si="63"/>
        <v>0</v>
      </c>
      <c r="CE245" s="26">
        <f t="shared" si="63"/>
        <v>0</v>
      </c>
    </row>
    <row r="246" spans="1:83" outlineLevel="1" x14ac:dyDescent="0.2">
      <c r="A246" s="5" t="s">
        <v>427</v>
      </c>
      <c r="B246" s="26">
        <f t="shared" si="56"/>
        <v>0</v>
      </c>
      <c r="C246" s="26">
        <f t="shared" si="56"/>
        <v>0</v>
      </c>
      <c r="D246" s="26">
        <f t="shared" si="56"/>
        <v>0</v>
      </c>
      <c r="E246" s="26">
        <f t="shared" si="56"/>
        <v>0</v>
      </c>
      <c r="F246" s="26">
        <f t="shared" si="56"/>
        <v>0</v>
      </c>
      <c r="G246" s="26">
        <f t="shared" si="56"/>
        <v>0</v>
      </c>
      <c r="H246" s="26">
        <f t="shared" si="56"/>
        <v>0</v>
      </c>
      <c r="I246" s="26">
        <f t="shared" si="56"/>
        <v>0</v>
      </c>
      <c r="J246" s="26">
        <f t="shared" si="56"/>
        <v>0</v>
      </c>
      <c r="K246" s="26">
        <f t="shared" si="56"/>
        <v>0</v>
      </c>
      <c r="L246" s="26">
        <f t="shared" si="57"/>
        <v>0</v>
      </c>
      <c r="M246" s="26">
        <f t="shared" si="57"/>
        <v>0</v>
      </c>
      <c r="N246" s="26">
        <f t="shared" si="57"/>
        <v>0</v>
      </c>
      <c r="O246" s="26">
        <f t="shared" si="57"/>
        <v>0</v>
      </c>
      <c r="P246" s="26">
        <f t="shared" si="57"/>
        <v>0</v>
      </c>
      <c r="Q246" s="26">
        <f t="shared" si="57"/>
        <v>0</v>
      </c>
      <c r="R246" s="26">
        <f t="shared" si="57"/>
        <v>0</v>
      </c>
      <c r="S246" s="26">
        <f t="shared" si="57"/>
        <v>0</v>
      </c>
      <c r="T246" s="26">
        <f t="shared" si="57"/>
        <v>0</v>
      </c>
      <c r="U246" s="26">
        <f t="shared" si="57"/>
        <v>0</v>
      </c>
      <c r="V246" s="26">
        <f t="shared" si="58"/>
        <v>0</v>
      </c>
      <c r="W246" s="26">
        <f t="shared" si="58"/>
        <v>0</v>
      </c>
      <c r="X246" s="26">
        <f t="shared" si="58"/>
        <v>0</v>
      </c>
      <c r="Y246" s="26">
        <f t="shared" si="58"/>
        <v>0</v>
      </c>
      <c r="Z246" s="26">
        <f t="shared" si="58"/>
        <v>0</v>
      </c>
      <c r="AA246" s="26">
        <f t="shared" si="58"/>
        <v>0</v>
      </c>
      <c r="AB246" s="26">
        <f t="shared" si="58"/>
        <v>0</v>
      </c>
      <c r="AC246" s="26">
        <f t="shared" si="58"/>
        <v>0</v>
      </c>
      <c r="AD246" s="26">
        <f t="shared" si="58"/>
        <v>0</v>
      </c>
      <c r="AE246" s="26">
        <f t="shared" si="58"/>
        <v>0</v>
      </c>
      <c r="AF246" s="26">
        <f t="shared" si="59"/>
        <v>0</v>
      </c>
      <c r="AG246" s="26">
        <f t="shared" si="59"/>
        <v>0</v>
      </c>
      <c r="AH246" s="26">
        <f t="shared" si="59"/>
        <v>0</v>
      </c>
      <c r="AI246" s="26">
        <f t="shared" si="59"/>
        <v>0</v>
      </c>
      <c r="AJ246" s="26">
        <f t="shared" si="59"/>
        <v>0</v>
      </c>
      <c r="AK246" s="26">
        <f t="shared" si="59"/>
        <v>0</v>
      </c>
      <c r="AL246" s="26">
        <f t="shared" si="59"/>
        <v>0</v>
      </c>
      <c r="AM246" s="26">
        <f t="shared" si="59"/>
        <v>0</v>
      </c>
      <c r="AN246" s="26">
        <f t="shared" si="59"/>
        <v>0</v>
      </c>
      <c r="AO246" s="26">
        <f t="shared" si="59"/>
        <v>0</v>
      </c>
      <c r="AP246" s="26">
        <f t="shared" si="60"/>
        <v>0</v>
      </c>
      <c r="AQ246" s="26">
        <f t="shared" si="60"/>
        <v>0</v>
      </c>
      <c r="AR246" s="26">
        <f t="shared" si="60"/>
        <v>0</v>
      </c>
      <c r="AS246" s="26">
        <f t="shared" si="60"/>
        <v>0</v>
      </c>
      <c r="AT246" s="26">
        <f t="shared" si="60"/>
        <v>0</v>
      </c>
      <c r="AU246" s="26">
        <f t="shared" si="60"/>
        <v>0</v>
      </c>
      <c r="AV246" s="26">
        <f t="shared" si="60"/>
        <v>0</v>
      </c>
      <c r="AW246" s="26">
        <f t="shared" si="60"/>
        <v>0</v>
      </c>
      <c r="AX246" s="26">
        <f t="shared" si="60"/>
        <v>0</v>
      </c>
      <c r="AY246" s="26">
        <f t="shared" si="60"/>
        <v>0</v>
      </c>
      <c r="AZ246" s="26">
        <f t="shared" si="61"/>
        <v>0</v>
      </c>
      <c r="BA246" s="26">
        <f t="shared" si="61"/>
        <v>0</v>
      </c>
      <c r="BB246" s="26">
        <f t="shared" si="61"/>
        <v>0</v>
      </c>
      <c r="BC246" s="26">
        <f t="shared" si="61"/>
        <v>0</v>
      </c>
      <c r="BD246" s="26">
        <f t="shared" si="61"/>
        <v>0</v>
      </c>
      <c r="BE246" s="26">
        <f t="shared" si="61"/>
        <v>0</v>
      </c>
      <c r="BF246" s="26">
        <f t="shared" si="61"/>
        <v>0</v>
      </c>
      <c r="BG246" s="26">
        <f t="shared" si="61"/>
        <v>0</v>
      </c>
      <c r="BH246" s="26">
        <f t="shared" si="61"/>
        <v>0</v>
      </c>
      <c r="BI246" s="26">
        <f t="shared" si="61"/>
        <v>0</v>
      </c>
      <c r="BJ246" s="26">
        <f t="shared" si="62"/>
        <v>0</v>
      </c>
      <c r="BK246" s="26">
        <f t="shared" si="62"/>
        <v>0</v>
      </c>
      <c r="BL246" s="26">
        <f t="shared" si="62"/>
        <v>0</v>
      </c>
      <c r="BM246" s="26">
        <f t="shared" si="62"/>
        <v>0</v>
      </c>
      <c r="BN246" s="26">
        <f t="shared" si="62"/>
        <v>0</v>
      </c>
      <c r="BO246" s="26">
        <f t="shared" si="62"/>
        <v>0</v>
      </c>
      <c r="BP246" s="26">
        <f t="shared" si="62"/>
        <v>0</v>
      </c>
      <c r="BQ246" s="26">
        <f t="shared" si="62"/>
        <v>0</v>
      </c>
      <c r="BR246" s="26">
        <f t="shared" si="62"/>
        <v>0</v>
      </c>
      <c r="BS246" s="26">
        <f t="shared" si="62"/>
        <v>0</v>
      </c>
      <c r="BT246" s="26">
        <f t="shared" si="63"/>
        <v>0</v>
      </c>
      <c r="BU246" s="26">
        <f t="shared" si="63"/>
        <v>0</v>
      </c>
      <c r="BV246" s="26">
        <f t="shared" si="63"/>
        <v>0</v>
      </c>
      <c r="BW246" s="26">
        <f t="shared" si="63"/>
        <v>0</v>
      </c>
      <c r="BX246" s="26">
        <f t="shared" si="63"/>
        <v>0</v>
      </c>
      <c r="BY246" s="26">
        <f t="shared" si="63"/>
        <v>0</v>
      </c>
      <c r="BZ246" s="26">
        <f t="shared" si="63"/>
        <v>1</v>
      </c>
      <c r="CA246" s="26">
        <f t="shared" si="63"/>
        <v>0</v>
      </c>
      <c r="CB246" s="26">
        <f t="shared" si="63"/>
        <v>0</v>
      </c>
      <c r="CC246" s="26">
        <f t="shared" si="63"/>
        <v>0</v>
      </c>
      <c r="CD246" s="26">
        <f t="shared" si="63"/>
        <v>0</v>
      </c>
      <c r="CE246" s="26">
        <f t="shared" si="63"/>
        <v>0</v>
      </c>
    </row>
    <row r="247" spans="1:83" outlineLevel="1" x14ac:dyDescent="0.2">
      <c r="A247" s="5" t="s">
        <v>356</v>
      </c>
      <c r="B247" s="26">
        <f t="shared" si="56"/>
        <v>0</v>
      </c>
      <c r="C247" s="26">
        <f t="shared" si="56"/>
        <v>0</v>
      </c>
      <c r="D247" s="26">
        <f t="shared" si="56"/>
        <v>0</v>
      </c>
      <c r="E247" s="26">
        <f t="shared" si="56"/>
        <v>0</v>
      </c>
      <c r="F247" s="26">
        <f t="shared" si="56"/>
        <v>0</v>
      </c>
      <c r="G247" s="26">
        <f t="shared" si="56"/>
        <v>0</v>
      </c>
      <c r="H247" s="26">
        <f t="shared" si="56"/>
        <v>0</v>
      </c>
      <c r="I247" s="26">
        <f t="shared" si="56"/>
        <v>0</v>
      </c>
      <c r="J247" s="26">
        <f t="shared" si="56"/>
        <v>0</v>
      </c>
      <c r="K247" s="26">
        <f t="shared" si="56"/>
        <v>0</v>
      </c>
      <c r="L247" s="26">
        <f t="shared" si="57"/>
        <v>0</v>
      </c>
      <c r="M247" s="26">
        <f t="shared" si="57"/>
        <v>0</v>
      </c>
      <c r="N247" s="26">
        <f t="shared" si="57"/>
        <v>0</v>
      </c>
      <c r="O247" s="26">
        <f t="shared" si="57"/>
        <v>0</v>
      </c>
      <c r="P247" s="26">
        <f t="shared" si="57"/>
        <v>0</v>
      </c>
      <c r="Q247" s="26">
        <f t="shared" si="57"/>
        <v>0</v>
      </c>
      <c r="R247" s="26">
        <f t="shared" si="57"/>
        <v>0</v>
      </c>
      <c r="S247" s="26">
        <f t="shared" si="57"/>
        <v>0</v>
      </c>
      <c r="T247" s="26">
        <f t="shared" si="57"/>
        <v>0</v>
      </c>
      <c r="U247" s="26">
        <f t="shared" si="57"/>
        <v>0</v>
      </c>
      <c r="V247" s="26">
        <f t="shared" si="58"/>
        <v>0</v>
      </c>
      <c r="W247" s="26">
        <f t="shared" si="58"/>
        <v>0</v>
      </c>
      <c r="X247" s="26">
        <f t="shared" si="58"/>
        <v>0</v>
      </c>
      <c r="Y247" s="26">
        <f t="shared" si="58"/>
        <v>0</v>
      </c>
      <c r="Z247" s="26">
        <f t="shared" si="58"/>
        <v>0</v>
      </c>
      <c r="AA247" s="26">
        <f t="shared" si="58"/>
        <v>0</v>
      </c>
      <c r="AB247" s="26">
        <f t="shared" si="58"/>
        <v>0</v>
      </c>
      <c r="AC247" s="26">
        <f t="shared" si="58"/>
        <v>0</v>
      </c>
      <c r="AD247" s="26">
        <f t="shared" si="58"/>
        <v>0</v>
      </c>
      <c r="AE247" s="26">
        <f t="shared" si="58"/>
        <v>0</v>
      </c>
      <c r="AF247" s="26">
        <f t="shared" si="59"/>
        <v>0</v>
      </c>
      <c r="AG247" s="26">
        <f t="shared" si="59"/>
        <v>0</v>
      </c>
      <c r="AH247" s="26">
        <f t="shared" si="59"/>
        <v>0</v>
      </c>
      <c r="AI247" s="26">
        <f t="shared" si="59"/>
        <v>0</v>
      </c>
      <c r="AJ247" s="26">
        <f t="shared" si="59"/>
        <v>0</v>
      </c>
      <c r="AK247" s="26">
        <f t="shared" si="59"/>
        <v>0</v>
      </c>
      <c r="AL247" s="26">
        <f t="shared" si="59"/>
        <v>0</v>
      </c>
      <c r="AM247" s="26">
        <f t="shared" si="59"/>
        <v>0</v>
      </c>
      <c r="AN247" s="26">
        <f t="shared" si="59"/>
        <v>0</v>
      </c>
      <c r="AO247" s="26">
        <f t="shared" si="59"/>
        <v>0</v>
      </c>
      <c r="AP247" s="26">
        <f t="shared" si="60"/>
        <v>0</v>
      </c>
      <c r="AQ247" s="26">
        <f t="shared" si="60"/>
        <v>0</v>
      </c>
      <c r="AR247" s="26">
        <f t="shared" si="60"/>
        <v>0</v>
      </c>
      <c r="AS247" s="26">
        <f t="shared" si="60"/>
        <v>0</v>
      </c>
      <c r="AT247" s="26">
        <f t="shared" si="60"/>
        <v>0</v>
      </c>
      <c r="AU247" s="26">
        <f t="shared" si="60"/>
        <v>0</v>
      </c>
      <c r="AV247" s="26">
        <f t="shared" si="60"/>
        <v>0</v>
      </c>
      <c r="AW247" s="26">
        <f t="shared" si="60"/>
        <v>0</v>
      </c>
      <c r="AX247" s="26">
        <f t="shared" si="60"/>
        <v>0</v>
      </c>
      <c r="AY247" s="26">
        <f t="shared" si="60"/>
        <v>0</v>
      </c>
      <c r="AZ247" s="26">
        <f t="shared" si="61"/>
        <v>0</v>
      </c>
      <c r="BA247" s="26">
        <f t="shared" si="61"/>
        <v>0</v>
      </c>
      <c r="BB247" s="26">
        <f t="shared" si="61"/>
        <v>0</v>
      </c>
      <c r="BC247" s="26">
        <f t="shared" si="61"/>
        <v>0</v>
      </c>
      <c r="BD247" s="26">
        <f t="shared" si="61"/>
        <v>0</v>
      </c>
      <c r="BE247" s="26">
        <f t="shared" si="61"/>
        <v>0</v>
      </c>
      <c r="BF247" s="26">
        <f t="shared" si="61"/>
        <v>0</v>
      </c>
      <c r="BG247" s="26">
        <f t="shared" si="61"/>
        <v>0</v>
      </c>
      <c r="BH247" s="26">
        <f t="shared" si="61"/>
        <v>0</v>
      </c>
      <c r="BI247" s="26">
        <f t="shared" si="61"/>
        <v>0</v>
      </c>
      <c r="BJ247" s="26">
        <f t="shared" si="62"/>
        <v>0</v>
      </c>
      <c r="BK247" s="26">
        <f t="shared" si="62"/>
        <v>0</v>
      </c>
      <c r="BL247" s="26">
        <f t="shared" si="62"/>
        <v>0</v>
      </c>
      <c r="BM247" s="26">
        <f t="shared" si="62"/>
        <v>0</v>
      </c>
      <c r="BN247" s="26">
        <f t="shared" si="62"/>
        <v>0</v>
      </c>
      <c r="BO247" s="26">
        <f t="shared" si="62"/>
        <v>0</v>
      </c>
      <c r="BP247" s="26">
        <f t="shared" si="62"/>
        <v>0</v>
      </c>
      <c r="BQ247" s="26">
        <f t="shared" si="62"/>
        <v>0</v>
      </c>
      <c r="BR247" s="26">
        <f t="shared" si="62"/>
        <v>0</v>
      </c>
      <c r="BS247" s="26">
        <f t="shared" si="62"/>
        <v>0</v>
      </c>
      <c r="BT247" s="26">
        <f t="shared" si="63"/>
        <v>0</v>
      </c>
      <c r="BU247" s="26">
        <f t="shared" si="63"/>
        <v>0</v>
      </c>
      <c r="BV247" s="26">
        <f t="shared" si="63"/>
        <v>0</v>
      </c>
      <c r="BW247" s="26">
        <f t="shared" si="63"/>
        <v>0</v>
      </c>
      <c r="BX247" s="26">
        <f t="shared" si="63"/>
        <v>0</v>
      </c>
      <c r="BY247" s="26">
        <f t="shared" si="63"/>
        <v>0</v>
      </c>
      <c r="BZ247" s="26">
        <f t="shared" si="63"/>
        <v>0</v>
      </c>
      <c r="CA247" s="26">
        <f t="shared" si="63"/>
        <v>1</v>
      </c>
      <c r="CB247" s="26">
        <f t="shared" si="63"/>
        <v>0</v>
      </c>
      <c r="CC247" s="26">
        <f t="shared" si="63"/>
        <v>0</v>
      </c>
      <c r="CD247" s="26">
        <f t="shared" si="63"/>
        <v>0</v>
      </c>
      <c r="CE247" s="26">
        <f t="shared" si="63"/>
        <v>0</v>
      </c>
    </row>
    <row r="248" spans="1:83" outlineLevel="1" x14ac:dyDescent="0.2">
      <c r="A248" s="5" t="s">
        <v>357</v>
      </c>
      <c r="B248" s="26">
        <f t="shared" si="56"/>
        <v>0</v>
      </c>
      <c r="C248" s="26">
        <f t="shared" si="56"/>
        <v>0</v>
      </c>
      <c r="D248" s="26">
        <f t="shared" si="56"/>
        <v>0</v>
      </c>
      <c r="E248" s="26">
        <f t="shared" si="56"/>
        <v>0</v>
      </c>
      <c r="F248" s="26">
        <f t="shared" si="56"/>
        <v>0</v>
      </c>
      <c r="G248" s="26">
        <f t="shared" si="56"/>
        <v>0</v>
      </c>
      <c r="H248" s="26">
        <f t="shared" si="56"/>
        <v>0</v>
      </c>
      <c r="I248" s="26">
        <f t="shared" si="56"/>
        <v>0</v>
      </c>
      <c r="J248" s="26">
        <f t="shared" si="56"/>
        <v>0</v>
      </c>
      <c r="K248" s="26">
        <f t="shared" si="56"/>
        <v>0</v>
      </c>
      <c r="L248" s="26">
        <f t="shared" si="57"/>
        <v>0</v>
      </c>
      <c r="M248" s="26">
        <f t="shared" si="57"/>
        <v>0</v>
      </c>
      <c r="N248" s="26">
        <f t="shared" si="57"/>
        <v>0</v>
      </c>
      <c r="O248" s="26">
        <f t="shared" si="57"/>
        <v>0</v>
      </c>
      <c r="P248" s="26">
        <f t="shared" si="57"/>
        <v>0</v>
      </c>
      <c r="Q248" s="26">
        <f t="shared" si="57"/>
        <v>0</v>
      </c>
      <c r="R248" s="26">
        <f t="shared" si="57"/>
        <v>0</v>
      </c>
      <c r="S248" s="26">
        <f t="shared" si="57"/>
        <v>0</v>
      </c>
      <c r="T248" s="26">
        <f t="shared" si="57"/>
        <v>0</v>
      </c>
      <c r="U248" s="26">
        <f t="shared" si="57"/>
        <v>0</v>
      </c>
      <c r="V248" s="26">
        <f t="shared" si="58"/>
        <v>0</v>
      </c>
      <c r="W248" s="26">
        <f t="shared" si="58"/>
        <v>0</v>
      </c>
      <c r="X248" s="26">
        <f t="shared" si="58"/>
        <v>0</v>
      </c>
      <c r="Y248" s="26">
        <f t="shared" si="58"/>
        <v>0</v>
      </c>
      <c r="Z248" s="26">
        <f t="shared" si="58"/>
        <v>0</v>
      </c>
      <c r="AA248" s="26">
        <f t="shared" si="58"/>
        <v>0</v>
      </c>
      <c r="AB248" s="26">
        <f t="shared" si="58"/>
        <v>0</v>
      </c>
      <c r="AC248" s="26">
        <f t="shared" si="58"/>
        <v>0</v>
      </c>
      <c r="AD248" s="26">
        <f t="shared" si="58"/>
        <v>0</v>
      </c>
      <c r="AE248" s="26">
        <f t="shared" si="58"/>
        <v>0</v>
      </c>
      <c r="AF248" s="26">
        <f t="shared" si="59"/>
        <v>0</v>
      </c>
      <c r="AG248" s="26">
        <f t="shared" si="59"/>
        <v>0</v>
      </c>
      <c r="AH248" s="26">
        <f t="shared" si="59"/>
        <v>0</v>
      </c>
      <c r="AI248" s="26">
        <f t="shared" si="59"/>
        <v>0</v>
      </c>
      <c r="AJ248" s="26">
        <f t="shared" si="59"/>
        <v>0</v>
      </c>
      <c r="AK248" s="26">
        <f t="shared" si="59"/>
        <v>0</v>
      </c>
      <c r="AL248" s="26">
        <f t="shared" si="59"/>
        <v>0</v>
      </c>
      <c r="AM248" s="26">
        <f t="shared" si="59"/>
        <v>0</v>
      </c>
      <c r="AN248" s="26">
        <f t="shared" si="59"/>
        <v>0</v>
      </c>
      <c r="AO248" s="26">
        <f t="shared" si="59"/>
        <v>0</v>
      </c>
      <c r="AP248" s="26">
        <f t="shared" si="60"/>
        <v>0</v>
      </c>
      <c r="AQ248" s="26">
        <f t="shared" si="60"/>
        <v>0</v>
      </c>
      <c r="AR248" s="26">
        <f t="shared" si="60"/>
        <v>0</v>
      </c>
      <c r="AS248" s="26">
        <f t="shared" si="60"/>
        <v>0</v>
      </c>
      <c r="AT248" s="26">
        <f t="shared" si="60"/>
        <v>0</v>
      </c>
      <c r="AU248" s="26">
        <f t="shared" si="60"/>
        <v>0</v>
      </c>
      <c r="AV248" s="26">
        <f t="shared" si="60"/>
        <v>0</v>
      </c>
      <c r="AW248" s="26">
        <f t="shared" si="60"/>
        <v>0</v>
      </c>
      <c r="AX248" s="26">
        <f t="shared" si="60"/>
        <v>0</v>
      </c>
      <c r="AY248" s="26">
        <f t="shared" si="60"/>
        <v>0</v>
      </c>
      <c r="AZ248" s="26">
        <f t="shared" si="61"/>
        <v>0</v>
      </c>
      <c r="BA248" s="26">
        <f t="shared" si="61"/>
        <v>0</v>
      </c>
      <c r="BB248" s="26">
        <f t="shared" si="61"/>
        <v>0</v>
      </c>
      <c r="BC248" s="26">
        <f t="shared" si="61"/>
        <v>0</v>
      </c>
      <c r="BD248" s="26">
        <f t="shared" si="61"/>
        <v>0</v>
      </c>
      <c r="BE248" s="26">
        <f t="shared" si="61"/>
        <v>0</v>
      </c>
      <c r="BF248" s="26">
        <f t="shared" si="61"/>
        <v>0</v>
      </c>
      <c r="BG248" s="26">
        <f t="shared" si="61"/>
        <v>0</v>
      </c>
      <c r="BH248" s="26">
        <f t="shared" si="61"/>
        <v>0</v>
      </c>
      <c r="BI248" s="26">
        <f t="shared" si="61"/>
        <v>0</v>
      </c>
      <c r="BJ248" s="26">
        <f t="shared" si="62"/>
        <v>0</v>
      </c>
      <c r="BK248" s="26">
        <f t="shared" si="62"/>
        <v>0</v>
      </c>
      <c r="BL248" s="26">
        <f t="shared" si="62"/>
        <v>0</v>
      </c>
      <c r="BM248" s="26">
        <f t="shared" si="62"/>
        <v>0</v>
      </c>
      <c r="BN248" s="26">
        <f t="shared" si="62"/>
        <v>0</v>
      </c>
      <c r="BO248" s="26">
        <f t="shared" si="62"/>
        <v>0</v>
      </c>
      <c r="BP248" s="26">
        <f t="shared" si="62"/>
        <v>0</v>
      </c>
      <c r="BQ248" s="26">
        <f t="shared" si="62"/>
        <v>0</v>
      </c>
      <c r="BR248" s="26">
        <f t="shared" si="62"/>
        <v>0</v>
      </c>
      <c r="BS248" s="26">
        <f t="shared" si="62"/>
        <v>0</v>
      </c>
      <c r="BT248" s="26">
        <f t="shared" si="63"/>
        <v>0</v>
      </c>
      <c r="BU248" s="26">
        <f t="shared" si="63"/>
        <v>0</v>
      </c>
      <c r="BV248" s="26">
        <f t="shared" si="63"/>
        <v>0</v>
      </c>
      <c r="BW248" s="26">
        <f t="shared" si="63"/>
        <v>0</v>
      </c>
      <c r="BX248" s="26">
        <f t="shared" si="63"/>
        <v>0</v>
      </c>
      <c r="BY248" s="26">
        <f t="shared" si="63"/>
        <v>0</v>
      </c>
      <c r="BZ248" s="26">
        <f t="shared" si="63"/>
        <v>0</v>
      </c>
      <c r="CA248" s="26">
        <f t="shared" si="63"/>
        <v>0</v>
      </c>
      <c r="CB248" s="26">
        <f t="shared" si="63"/>
        <v>1</v>
      </c>
      <c r="CC248" s="26">
        <f t="shared" si="63"/>
        <v>0</v>
      </c>
      <c r="CD248" s="26">
        <f t="shared" si="63"/>
        <v>0</v>
      </c>
      <c r="CE248" s="26">
        <f t="shared" si="63"/>
        <v>0</v>
      </c>
    </row>
    <row r="249" spans="1:83" outlineLevel="1" x14ac:dyDescent="0.2">
      <c r="A249" s="5" t="s">
        <v>358</v>
      </c>
      <c r="B249" s="26">
        <f t="shared" si="56"/>
        <v>0</v>
      </c>
      <c r="C249" s="26">
        <f t="shared" si="56"/>
        <v>0</v>
      </c>
      <c r="D249" s="26">
        <f t="shared" si="56"/>
        <v>0</v>
      </c>
      <c r="E249" s="26">
        <f t="shared" si="56"/>
        <v>0</v>
      </c>
      <c r="F249" s="26">
        <f t="shared" si="56"/>
        <v>0</v>
      </c>
      <c r="G249" s="26">
        <f t="shared" si="56"/>
        <v>0</v>
      </c>
      <c r="H249" s="26">
        <f t="shared" si="56"/>
        <v>0</v>
      </c>
      <c r="I249" s="26">
        <f t="shared" si="56"/>
        <v>0</v>
      </c>
      <c r="J249" s="26">
        <f t="shared" si="56"/>
        <v>0</v>
      </c>
      <c r="K249" s="26">
        <f t="shared" si="56"/>
        <v>0</v>
      </c>
      <c r="L249" s="26">
        <f t="shared" si="57"/>
        <v>0</v>
      </c>
      <c r="M249" s="26">
        <f t="shared" si="57"/>
        <v>0</v>
      </c>
      <c r="N249" s="26">
        <f t="shared" si="57"/>
        <v>0</v>
      </c>
      <c r="O249" s="26">
        <f t="shared" si="57"/>
        <v>0</v>
      </c>
      <c r="P249" s="26">
        <f t="shared" si="57"/>
        <v>0</v>
      </c>
      <c r="Q249" s="26">
        <f t="shared" si="57"/>
        <v>0</v>
      </c>
      <c r="R249" s="26">
        <f t="shared" si="57"/>
        <v>0</v>
      </c>
      <c r="S249" s="26">
        <f t="shared" si="57"/>
        <v>0</v>
      </c>
      <c r="T249" s="26">
        <f t="shared" si="57"/>
        <v>0</v>
      </c>
      <c r="U249" s="26">
        <f t="shared" si="57"/>
        <v>0</v>
      </c>
      <c r="V249" s="26">
        <f t="shared" si="58"/>
        <v>0</v>
      </c>
      <c r="W249" s="26">
        <f t="shared" si="58"/>
        <v>0</v>
      </c>
      <c r="X249" s="26">
        <f t="shared" si="58"/>
        <v>0</v>
      </c>
      <c r="Y249" s="26">
        <f t="shared" si="58"/>
        <v>0</v>
      </c>
      <c r="Z249" s="26">
        <f t="shared" si="58"/>
        <v>0</v>
      </c>
      <c r="AA249" s="26">
        <f t="shared" si="58"/>
        <v>0</v>
      </c>
      <c r="AB249" s="26">
        <f t="shared" si="58"/>
        <v>0</v>
      </c>
      <c r="AC249" s="26">
        <f t="shared" si="58"/>
        <v>0</v>
      </c>
      <c r="AD249" s="26">
        <f t="shared" si="58"/>
        <v>0</v>
      </c>
      <c r="AE249" s="26">
        <f t="shared" si="58"/>
        <v>0</v>
      </c>
      <c r="AF249" s="26">
        <f t="shared" si="59"/>
        <v>0</v>
      </c>
      <c r="AG249" s="26">
        <f t="shared" si="59"/>
        <v>0</v>
      </c>
      <c r="AH249" s="26">
        <f t="shared" si="59"/>
        <v>0</v>
      </c>
      <c r="AI249" s="26">
        <f t="shared" si="59"/>
        <v>0</v>
      </c>
      <c r="AJ249" s="26">
        <f t="shared" si="59"/>
        <v>0</v>
      </c>
      <c r="AK249" s="26">
        <f t="shared" si="59"/>
        <v>0</v>
      </c>
      <c r="AL249" s="26">
        <f t="shared" si="59"/>
        <v>0</v>
      </c>
      <c r="AM249" s="26">
        <f t="shared" si="59"/>
        <v>0</v>
      </c>
      <c r="AN249" s="26">
        <f t="shared" si="59"/>
        <v>0</v>
      </c>
      <c r="AO249" s="26">
        <f t="shared" si="59"/>
        <v>0</v>
      </c>
      <c r="AP249" s="26">
        <f t="shared" si="60"/>
        <v>0</v>
      </c>
      <c r="AQ249" s="26">
        <f t="shared" si="60"/>
        <v>0</v>
      </c>
      <c r="AR249" s="26">
        <f t="shared" si="60"/>
        <v>0</v>
      </c>
      <c r="AS249" s="26">
        <f t="shared" si="60"/>
        <v>0</v>
      </c>
      <c r="AT249" s="26">
        <f t="shared" si="60"/>
        <v>0</v>
      </c>
      <c r="AU249" s="26">
        <f t="shared" si="60"/>
        <v>0</v>
      </c>
      <c r="AV249" s="26">
        <f t="shared" si="60"/>
        <v>0</v>
      </c>
      <c r="AW249" s="26">
        <f t="shared" si="60"/>
        <v>0</v>
      </c>
      <c r="AX249" s="26">
        <f t="shared" si="60"/>
        <v>0</v>
      </c>
      <c r="AY249" s="26">
        <f t="shared" si="60"/>
        <v>0</v>
      </c>
      <c r="AZ249" s="26">
        <f t="shared" si="61"/>
        <v>0</v>
      </c>
      <c r="BA249" s="26">
        <f t="shared" si="61"/>
        <v>0</v>
      </c>
      <c r="BB249" s="26">
        <f t="shared" si="61"/>
        <v>0</v>
      </c>
      <c r="BC249" s="26">
        <f t="shared" si="61"/>
        <v>0</v>
      </c>
      <c r="BD249" s="26">
        <f t="shared" si="61"/>
        <v>0</v>
      </c>
      <c r="BE249" s="26">
        <f t="shared" si="61"/>
        <v>0</v>
      </c>
      <c r="BF249" s="26">
        <f t="shared" si="61"/>
        <v>0</v>
      </c>
      <c r="BG249" s="26">
        <f t="shared" si="61"/>
        <v>0</v>
      </c>
      <c r="BH249" s="26">
        <f t="shared" si="61"/>
        <v>0</v>
      </c>
      <c r="BI249" s="26">
        <f t="shared" si="61"/>
        <v>0</v>
      </c>
      <c r="BJ249" s="26">
        <f t="shared" si="62"/>
        <v>0</v>
      </c>
      <c r="BK249" s="26">
        <f t="shared" si="62"/>
        <v>0</v>
      </c>
      <c r="BL249" s="26">
        <f t="shared" si="62"/>
        <v>0</v>
      </c>
      <c r="BM249" s="26">
        <f t="shared" si="62"/>
        <v>0</v>
      </c>
      <c r="BN249" s="26">
        <f t="shared" si="62"/>
        <v>0</v>
      </c>
      <c r="BO249" s="26">
        <f t="shared" si="62"/>
        <v>0</v>
      </c>
      <c r="BP249" s="26">
        <f t="shared" si="62"/>
        <v>0</v>
      </c>
      <c r="BQ249" s="26">
        <f t="shared" si="62"/>
        <v>0</v>
      </c>
      <c r="BR249" s="26">
        <f t="shared" si="62"/>
        <v>0</v>
      </c>
      <c r="BS249" s="26">
        <f t="shared" si="62"/>
        <v>0</v>
      </c>
      <c r="BT249" s="26">
        <f t="shared" si="63"/>
        <v>0</v>
      </c>
      <c r="BU249" s="26">
        <f t="shared" si="63"/>
        <v>0</v>
      </c>
      <c r="BV249" s="26">
        <f t="shared" si="63"/>
        <v>0</v>
      </c>
      <c r="BW249" s="26">
        <f t="shared" si="63"/>
        <v>0</v>
      </c>
      <c r="BX249" s="26">
        <f t="shared" si="63"/>
        <v>0</v>
      </c>
      <c r="BY249" s="26">
        <f t="shared" si="63"/>
        <v>0</v>
      </c>
      <c r="BZ249" s="26">
        <f t="shared" si="63"/>
        <v>0</v>
      </c>
      <c r="CA249" s="26">
        <f t="shared" si="63"/>
        <v>0</v>
      </c>
      <c r="CB249" s="26">
        <f t="shared" si="63"/>
        <v>0</v>
      </c>
      <c r="CC249" s="26">
        <f t="shared" si="63"/>
        <v>1</v>
      </c>
      <c r="CD249" s="26">
        <f t="shared" si="63"/>
        <v>0</v>
      </c>
      <c r="CE249" s="26">
        <f t="shared" si="63"/>
        <v>0</v>
      </c>
    </row>
    <row r="250" spans="1:83" outlineLevel="1" x14ac:dyDescent="0.2">
      <c r="A250" s="5" t="s">
        <v>359</v>
      </c>
      <c r="B250" s="26">
        <f t="shared" si="56"/>
        <v>0</v>
      </c>
      <c r="C250" s="26">
        <f t="shared" si="56"/>
        <v>0</v>
      </c>
      <c r="D250" s="26">
        <f t="shared" si="56"/>
        <v>0</v>
      </c>
      <c r="E250" s="26">
        <f t="shared" si="56"/>
        <v>0</v>
      </c>
      <c r="F250" s="26">
        <f t="shared" si="56"/>
        <v>0</v>
      </c>
      <c r="G250" s="26">
        <f t="shared" si="56"/>
        <v>0</v>
      </c>
      <c r="H250" s="26">
        <f t="shared" si="56"/>
        <v>0</v>
      </c>
      <c r="I250" s="26">
        <f t="shared" si="56"/>
        <v>0</v>
      </c>
      <c r="J250" s="26">
        <f t="shared" si="56"/>
        <v>0</v>
      </c>
      <c r="K250" s="26">
        <f t="shared" si="56"/>
        <v>0</v>
      </c>
      <c r="L250" s="26">
        <f t="shared" si="57"/>
        <v>0</v>
      </c>
      <c r="M250" s="26">
        <f t="shared" si="57"/>
        <v>0</v>
      </c>
      <c r="N250" s="26">
        <f t="shared" si="57"/>
        <v>0</v>
      </c>
      <c r="O250" s="26">
        <f t="shared" si="57"/>
        <v>0</v>
      </c>
      <c r="P250" s="26">
        <f t="shared" si="57"/>
        <v>0</v>
      </c>
      <c r="Q250" s="26">
        <f t="shared" si="57"/>
        <v>0</v>
      </c>
      <c r="R250" s="26">
        <f t="shared" si="57"/>
        <v>0</v>
      </c>
      <c r="S250" s="26">
        <f t="shared" si="57"/>
        <v>0</v>
      </c>
      <c r="T250" s="26">
        <f t="shared" si="57"/>
        <v>0</v>
      </c>
      <c r="U250" s="26">
        <f t="shared" si="57"/>
        <v>0</v>
      </c>
      <c r="V250" s="26">
        <f t="shared" si="58"/>
        <v>0</v>
      </c>
      <c r="W250" s="26">
        <f t="shared" si="58"/>
        <v>0</v>
      </c>
      <c r="X250" s="26">
        <f t="shared" si="58"/>
        <v>0</v>
      </c>
      <c r="Y250" s="26">
        <f t="shared" si="58"/>
        <v>0</v>
      </c>
      <c r="Z250" s="26">
        <f t="shared" si="58"/>
        <v>0</v>
      </c>
      <c r="AA250" s="26">
        <f t="shared" si="58"/>
        <v>0</v>
      </c>
      <c r="AB250" s="26">
        <f t="shared" si="58"/>
        <v>0</v>
      </c>
      <c r="AC250" s="26">
        <f t="shared" si="58"/>
        <v>0</v>
      </c>
      <c r="AD250" s="26">
        <f t="shared" si="58"/>
        <v>0</v>
      </c>
      <c r="AE250" s="26">
        <f t="shared" si="58"/>
        <v>0</v>
      </c>
      <c r="AF250" s="26">
        <f t="shared" si="59"/>
        <v>0</v>
      </c>
      <c r="AG250" s="26">
        <f t="shared" si="59"/>
        <v>0</v>
      </c>
      <c r="AH250" s="26">
        <f t="shared" si="59"/>
        <v>0</v>
      </c>
      <c r="AI250" s="26">
        <f t="shared" si="59"/>
        <v>0</v>
      </c>
      <c r="AJ250" s="26">
        <f t="shared" si="59"/>
        <v>0</v>
      </c>
      <c r="AK250" s="26">
        <f t="shared" si="59"/>
        <v>0</v>
      </c>
      <c r="AL250" s="26">
        <f t="shared" si="59"/>
        <v>0</v>
      </c>
      <c r="AM250" s="26">
        <f t="shared" si="59"/>
        <v>0</v>
      </c>
      <c r="AN250" s="26">
        <f t="shared" si="59"/>
        <v>0</v>
      </c>
      <c r="AO250" s="26">
        <f t="shared" si="59"/>
        <v>0</v>
      </c>
      <c r="AP250" s="26">
        <f t="shared" si="60"/>
        <v>0</v>
      </c>
      <c r="AQ250" s="26">
        <f t="shared" si="60"/>
        <v>0</v>
      </c>
      <c r="AR250" s="26">
        <f t="shared" si="60"/>
        <v>0</v>
      </c>
      <c r="AS250" s="26">
        <f t="shared" si="60"/>
        <v>0</v>
      </c>
      <c r="AT250" s="26">
        <f t="shared" si="60"/>
        <v>0</v>
      </c>
      <c r="AU250" s="26">
        <f t="shared" si="60"/>
        <v>0</v>
      </c>
      <c r="AV250" s="26">
        <f t="shared" si="60"/>
        <v>0</v>
      </c>
      <c r="AW250" s="26">
        <f t="shared" si="60"/>
        <v>0</v>
      </c>
      <c r="AX250" s="26">
        <f t="shared" si="60"/>
        <v>0</v>
      </c>
      <c r="AY250" s="26">
        <f t="shared" si="60"/>
        <v>0</v>
      </c>
      <c r="AZ250" s="26">
        <f t="shared" si="61"/>
        <v>0</v>
      </c>
      <c r="BA250" s="26">
        <f t="shared" si="61"/>
        <v>0</v>
      </c>
      <c r="BB250" s="26">
        <f t="shared" si="61"/>
        <v>0</v>
      </c>
      <c r="BC250" s="26">
        <f t="shared" si="61"/>
        <v>0</v>
      </c>
      <c r="BD250" s="26">
        <f t="shared" si="61"/>
        <v>0</v>
      </c>
      <c r="BE250" s="26">
        <f t="shared" si="61"/>
        <v>0</v>
      </c>
      <c r="BF250" s="26">
        <f t="shared" si="61"/>
        <v>0</v>
      </c>
      <c r="BG250" s="26">
        <f t="shared" si="61"/>
        <v>0</v>
      </c>
      <c r="BH250" s="26">
        <f t="shared" si="61"/>
        <v>0</v>
      </c>
      <c r="BI250" s="26">
        <f t="shared" si="61"/>
        <v>0</v>
      </c>
      <c r="BJ250" s="26">
        <f t="shared" si="62"/>
        <v>0</v>
      </c>
      <c r="BK250" s="26">
        <f t="shared" si="62"/>
        <v>0</v>
      </c>
      <c r="BL250" s="26">
        <f t="shared" si="62"/>
        <v>0</v>
      </c>
      <c r="BM250" s="26">
        <f t="shared" si="62"/>
        <v>0</v>
      </c>
      <c r="BN250" s="26">
        <f t="shared" si="62"/>
        <v>0</v>
      </c>
      <c r="BO250" s="26">
        <f t="shared" si="62"/>
        <v>0</v>
      </c>
      <c r="BP250" s="26">
        <f t="shared" si="62"/>
        <v>0</v>
      </c>
      <c r="BQ250" s="26">
        <f t="shared" si="62"/>
        <v>0</v>
      </c>
      <c r="BR250" s="26">
        <f t="shared" si="62"/>
        <v>0</v>
      </c>
      <c r="BS250" s="26">
        <f t="shared" si="62"/>
        <v>0</v>
      </c>
      <c r="BT250" s="26">
        <f t="shared" si="63"/>
        <v>0</v>
      </c>
      <c r="BU250" s="26">
        <f t="shared" si="63"/>
        <v>0</v>
      </c>
      <c r="BV250" s="26">
        <f t="shared" si="63"/>
        <v>0</v>
      </c>
      <c r="BW250" s="26">
        <f t="shared" si="63"/>
        <v>0</v>
      </c>
      <c r="BX250" s="26">
        <f t="shared" si="63"/>
        <v>0</v>
      </c>
      <c r="BY250" s="26">
        <f t="shared" si="63"/>
        <v>0</v>
      </c>
      <c r="BZ250" s="26">
        <f t="shared" si="63"/>
        <v>0</v>
      </c>
      <c r="CA250" s="26">
        <f t="shared" si="63"/>
        <v>0</v>
      </c>
      <c r="CB250" s="26">
        <f t="shared" si="63"/>
        <v>0</v>
      </c>
      <c r="CC250" s="26">
        <f t="shared" si="63"/>
        <v>0</v>
      </c>
      <c r="CD250" s="26">
        <f t="shared" si="63"/>
        <v>1</v>
      </c>
      <c r="CE250" s="26">
        <f t="shared" si="63"/>
        <v>0</v>
      </c>
    </row>
    <row r="251" spans="1:83" outlineLevel="1" x14ac:dyDescent="0.2">
      <c r="A251" s="5" t="s">
        <v>360</v>
      </c>
      <c r="B251" s="26">
        <f t="shared" si="56"/>
        <v>0</v>
      </c>
      <c r="C251" s="26">
        <f t="shared" si="56"/>
        <v>0</v>
      </c>
      <c r="D251" s="26">
        <f t="shared" si="56"/>
        <v>0</v>
      </c>
      <c r="E251" s="26">
        <f t="shared" si="56"/>
        <v>0</v>
      </c>
      <c r="F251" s="26">
        <f t="shared" si="56"/>
        <v>0</v>
      </c>
      <c r="G251" s="26">
        <f t="shared" si="56"/>
        <v>0</v>
      </c>
      <c r="H251" s="26">
        <f t="shared" si="56"/>
        <v>0</v>
      </c>
      <c r="I251" s="26">
        <f t="shared" si="56"/>
        <v>0</v>
      </c>
      <c r="J251" s="26">
        <f t="shared" si="56"/>
        <v>0</v>
      </c>
      <c r="K251" s="26">
        <f t="shared" si="56"/>
        <v>0</v>
      </c>
      <c r="L251" s="26">
        <f t="shared" si="57"/>
        <v>0</v>
      </c>
      <c r="M251" s="26">
        <f t="shared" si="57"/>
        <v>0</v>
      </c>
      <c r="N251" s="26">
        <f t="shared" si="57"/>
        <v>0</v>
      </c>
      <c r="O251" s="26">
        <f t="shared" si="57"/>
        <v>0</v>
      </c>
      <c r="P251" s="26">
        <f t="shared" si="57"/>
        <v>0</v>
      </c>
      <c r="Q251" s="26">
        <f t="shared" si="57"/>
        <v>0</v>
      </c>
      <c r="R251" s="26">
        <f t="shared" si="57"/>
        <v>0</v>
      </c>
      <c r="S251" s="26">
        <f t="shared" si="57"/>
        <v>0</v>
      </c>
      <c r="T251" s="26">
        <f t="shared" si="57"/>
        <v>0</v>
      </c>
      <c r="U251" s="26">
        <f t="shared" si="57"/>
        <v>0</v>
      </c>
      <c r="V251" s="26">
        <f t="shared" si="58"/>
        <v>0</v>
      </c>
      <c r="W251" s="26">
        <f t="shared" si="58"/>
        <v>0</v>
      </c>
      <c r="X251" s="26">
        <f t="shared" si="58"/>
        <v>0</v>
      </c>
      <c r="Y251" s="26">
        <f t="shared" si="58"/>
        <v>0</v>
      </c>
      <c r="Z251" s="26">
        <f t="shared" si="58"/>
        <v>0</v>
      </c>
      <c r="AA251" s="26">
        <f t="shared" si="58"/>
        <v>0</v>
      </c>
      <c r="AB251" s="26">
        <f t="shared" si="58"/>
        <v>0</v>
      </c>
      <c r="AC251" s="26">
        <f t="shared" si="58"/>
        <v>0</v>
      </c>
      <c r="AD251" s="26">
        <f t="shared" si="58"/>
        <v>0</v>
      </c>
      <c r="AE251" s="26">
        <f t="shared" si="58"/>
        <v>0</v>
      </c>
      <c r="AF251" s="26">
        <f t="shared" si="59"/>
        <v>0</v>
      </c>
      <c r="AG251" s="26">
        <f t="shared" si="59"/>
        <v>0</v>
      </c>
      <c r="AH251" s="26">
        <f t="shared" si="59"/>
        <v>0</v>
      </c>
      <c r="AI251" s="26">
        <f t="shared" si="59"/>
        <v>0</v>
      </c>
      <c r="AJ251" s="26">
        <f t="shared" si="59"/>
        <v>0</v>
      </c>
      <c r="AK251" s="26">
        <f t="shared" si="59"/>
        <v>0</v>
      </c>
      <c r="AL251" s="26">
        <f t="shared" si="59"/>
        <v>0</v>
      </c>
      <c r="AM251" s="26">
        <f t="shared" si="59"/>
        <v>0</v>
      </c>
      <c r="AN251" s="26">
        <f t="shared" si="59"/>
        <v>0</v>
      </c>
      <c r="AO251" s="26">
        <f t="shared" si="59"/>
        <v>0</v>
      </c>
      <c r="AP251" s="26">
        <f t="shared" si="60"/>
        <v>0</v>
      </c>
      <c r="AQ251" s="26">
        <f t="shared" si="60"/>
        <v>0</v>
      </c>
      <c r="AR251" s="26">
        <f t="shared" si="60"/>
        <v>0</v>
      </c>
      <c r="AS251" s="26">
        <f t="shared" si="60"/>
        <v>0</v>
      </c>
      <c r="AT251" s="26">
        <f t="shared" si="60"/>
        <v>0</v>
      </c>
      <c r="AU251" s="26">
        <f t="shared" si="60"/>
        <v>0</v>
      </c>
      <c r="AV251" s="26">
        <f t="shared" si="60"/>
        <v>0</v>
      </c>
      <c r="AW251" s="26">
        <f t="shared" si="60"/>
        <v>0</v>
      </c>
      <c r="AX251" s="26">
        <f t="shared" si="60"/>
        <v>0</v>
      </c>
      <c r="AY251" s="26">
        <f t="shared" si="60"/>
        <v>0</v>
      </c>
      <c r="AZ251" s="26">
        <f t="shared" si="61"/>
        <v>0</v>
      </c>
      <c r="BA251" s="26">
        <f t="shared" si="61"/>
        <v>0</v>
      </c>
      <c r="BB251" s="26">
        <f t="shared" si="61"/>
        <v>0</v>
      </c>
      <c r="BC251" s="26">
        <f t="shared" si="61"/>
        <v>0</v>
      </c>
      <c r="BD251" s="26">
        <f t="shared" si="61"/>
        <v>0</v>
      </c>
      <c r="BE251" s="26">
        <f t="shared" si="61"/>
        <v>0</v>
      </c>
      <c r="BF251" s="26">
        <f t="shared" si="61"/>
        <v>0</v>
      </c>
      <c r="BG251" s="26">
        <f t="shared" si="61"/>
        <v>0</v>
      </c>
      <c r="BH251" s="26">
        <f t="shared" si="61"/>
        <v>0</v>
      </c>
      <c r="BI251" s="26">
        <f t="shared" si="61"/>
        <v>0</v>
      </c>
      <c r="BJ251" s="26">
        <f t="shared" si="62"/>
        <v>0</v>
      </c>
      <c r="BK251" s="26">
        <f t="shared" si="62"/>
        <v>0</v>
      </c>
      <c r="BL251" s="26">
        <f t="shared" si="62"/>
        <v>0</v>
      </c>
      <c r="BM251" s="26">
        <f t="shared" si="62"/>
        <v>0</v>
      </c>
      <c r="BN251" s="26">
        <f t="shared" si="62"/>
        <v>0</v>
      </c>
      <c r="BO251" s="26">
        <f t="shared" si="62"/>
        <v>0</v>
      </c>
      <c r="BP251" s="26">
        <f t="shared" si="62"/>
        <v>0</v>
      </c>
      <c r="BQ251" s="26">
        <f t="shared" si="62"/>
        <v>0</v>
      </c>
      <c r="BR251" s="26">
        <f t="shared" si="62"/>
        <v>0</v>
      </c>
      <c r="BS251" s="26">
        <f t="shared" si="62"/>
        <v>0</v>
      </c>
      <c r="BT251" s="26">
        <f t="shared" si="63"/>
        <v>0</v>
      </c>
      <c r="BU251" s="26">
        <f t="shared" si="63"/>
        <v>0</v>
      </c>
      <c r="BV251" s="26">
        <f t="shared" si="63"/>
        <v>0</v>
      </c>
      <c r="BW251" s="26">
        <f t="shared" si="63"/>
        <v>0</v>
      </c>
      <c r="BX251" s="26">
        <f t="shared" si="63"/>
        <v>0</v>
      </c>
      <c r="BY251" s="26">
        <f t="shared" si="63"/>
        <v>0</v>
      </c>
      <c r="BZ251" s="26">
        <f t="shared" si="63"/>
        <v>0</v>
      </c>
      <c r="CA251" s="26">
        <f t="shared" si="63"/>
        <v>0</v>
      </c>
      <c r="CB251" s="26">
        <f t="shared" si="63"/>
        <v>0</v>
      </c>
      <c r="CC251" s="26">
        <f t="shared" si="63"/>
        <v>0</v>
      </c>
      <c r="CD251" s="26">
        <f t="shared" si="63"/>
        <v>0</v>
      </c>
      <c r="CE251" s="26">
        <f t="shared" si="63"/>
        <v>1</v>
      </c>
    </row>
    <row r="253" spans="1:83" x14ac:dyDescent="0.2">
      <c r="B253" s="5" t="s">
        <v>257</v>
      </c>
      <c r="C253" s="5" t="s">
        <v>258</v>
      </c>
      <c r="D253" s="5" t="s">
        <v>259</v>
      </c>
      <c r="E253" s="5" t="s">
        <v>260</v>
      </c>
      <c r="F253" s="5" t="s">
        <v>262</v>
      </c>
      <c r="G253" s="5" t="s">
        <v>393</v>
      </c>
      <c r="H253" s="5" t="s">
        <v>264</v>
      </c>
      <c r="I253" s="5" t="s">
        <v>265</v>
      </c>
      <c r="J253" s="5" t="s">
        <v>266</v>
      </c>
      <c r="K253" s="5" t="s">
        <v>268</v>
      </c>
      <c r="L253" s="5" t="s">
        <v>269</v>
      </c>
      <c r="M253" s="5" t="s">
        <v>270</v>
      </c>
      <c r="N253" s="5" t="s">
        <v>271</v>
      </c>
      <c r="O253" s="5" t="s">
        <v>272</v>
      </c>
      <c r="P253" s="5" t="s">
        <v>273</v>
      </c>
      <c r="Q253" s="5" t="s">
        <v>274</v>
      </c>
      <c r="R253" s="5" t="s">
        <v>275</v>
      </c>
      <c r="S253" s="5" t="s">
        <v>276</v>
      </c>
      <c r="T253" s="5" t="s">
        <v>277</v>
      </c>
      <c r="U253" s="5" t="s">
        <v>279</v>
      </c>
      <c r="V253" s="5" t="s">
        <v>280</v>
      </c>
      <c r="W253" s="5" t="s">
        <v>281</v>
      </c>
      <c r="X253" s="5" t="s">
        <v>282</v>
      </c>
      <c r="Y253" s="5" t="s">
        <v>283</v>
      </c>
      <c r="Z253" s="5" t="s">
        <v>284</v>
      </c>
      <c r="AA253" s="5" t="s">
        <v>285</v>
      </c>
      <c r="AB253" s="5" t="s">
        <v>286</v>
      </c>
      <c r="AC253" s="5" t="s">
        <v>287</v>
      </c>
      <c r="AD253" s="5" t="s">
        <v>288</v>
      </c>
      <c r="AE253" s="5" t="s">
        <v>289</v>
      </c>
      <c r="AF253" s="5" t="s">
        <v>290</v>
      </c>
      <c r="AG253" s="5" t="s">
        <v>291</v>
      </c>
      <c r="AH253" s="5" t="s">
        <v>292</v>
      </c>
      <c r="AI253" s="5" t="s">
        <v>293</v>
      </c>
      <c r="AJ253" s="5" t="s">
        <v>294</v>
      </c>
      <c r="AK253" s="5" t="s">
        <v>394</v>
      </c>
      <c r="AL253" s="5" t="s">
        <v>299</v>
      </c>
      <c r="AM253" s="5" t="s">
        <v>300</v>
      </c>
      <c r="AN253" s="5" t="s">
        <v>301</v>
      </c>
      <c r="AO253" s="5" t="s">
        <v>302</v>
      </c>
      <c r="AP253" s="5" t="s">
        <v>303</v>
      </c>
      <c r="AQ253" s="5" t="s">
        <v>304</v>
      </c>
      <c r="AR253" s="5" t="s">
        <v>306</v>
      </c>
      <c r="AS253" s="5" t="s">
        <v>307</v>
      </c>
      <c r="AT253" s="5" t="s">
        <v>308</v>
      </c>
      <c r="AU253" s="5" t="s">
        <v>309</v>
      </c>
      <c r="AV253" s="5" t="s">
        <v>425</v>
      </c>
      <c r="AW253" s="5" t="s">
        <v>426</v>
      </c>
      <c r="AX253" s="5" t="s">
        <v>326</v>
      </c>
      <c r="AY253" s="5" t="s">
        <v>327</v>
      </c>
      <c r="AZ253" s="5" t="s">
        <v>329</v>
      </c>
      <c r="BA253" s="5" t="s">
        <v>330</v>
      </c>
      <c r="BB253" s="5" t="s">
        <v>331</v>
      </c>
      <c r="BC253" s="5" t="s">
        <v>332</v>
      </c>
      <c r="BD253" s="5" t="s">
        <v>333</v>
      </c>
      <c r="BE253" s="5" t="s">
        <v>334</v>
      </c>
      <c r="BF253" s="5" t="s">
        <v>335</v>
      </c>
      <c r="BG253" s="5" t="s">
        <v>336</v>
      </c>
      <c r="BH253" s="5" t="s">
        <v>337</v>
      </c>
      <c r="BI253" s="5" t="s">
        <v>338</v>
      </c>
      <c r="BJ253" s="5" t="s">
        <v>339</v>
      </c>
      <c r="BK253" s="5" t="s">
        <v>342</v>
      </c>
      <c r="BL253" s="5" t="s">
        <v>343</v>
      </c>
      <c r="BM253" s="5" t="s">
        <v>344</v>
      </c>
      <c r="BN253" s="5" t="s">
        <v>346</v>
      </c>
      <c r="BO253" s="5" t="s">
        <v>345</v>
      </c>
      <c r="BP253" s="5" t="s">
        <v>347</v>
      </c>
      <c r="BQ253" s="5" t="s">
        <v>348</v>
      </c>
      <c r="BR253" s="5" t="s">
        <v>349</v>
      </c>
      <c r="BS253" s="5" t="s">
        <v>340</v>
      </c>
      <c r="BT253" s="5" t="s">
        <v>341</v>
      </c>
      <c r="BU253" s="5" t="s">
        <v>311</v>
      </c>
      <c r="BV253" s="5" t="s">
        <v>312</v>
      </c>
      <c r="BW253" s="5" t="s">
        <v>350</v>
      </c>
      <c r="BX253" s="5" t="s">
        <v>351</v>
      </c>
      <c r="BY253" s="5" t="s">
        <v>352</v>
      </c>
      <c r="BZ253" s="5" t="s">
        <v>427</v>
      </c>
      <c r="CA253" s="5" t="s">
        <v>356</v>
      </c>
      <c r="CB253" s="5" t="s">
        <v>357</v>
      </c>
      <c r="CC253" s="5" t="s">
        <v>358</v>
      </c>
      <c r="CD253" s="5" t="s">
        <v>359</v>
      </c>
      <c r="CE253" s="5" t="s">
        <v>360</v>
      </c>
    </row>
    <row r="254" spans="1:83" x14ac:dyDescent="0.2">
      <c r="A254" s="5" t="s">
        <v>257</v>
      </c>
      <c r="B254" s="25">
        <f t="array" ref="B254:CE335">MINVERSE(I-B)</f>
        <v>1.0090678963049353</v>
      </c>
      <c r="C254" s="25">
        <v>1.086474653168526E-2</v>
      </c>
      <c r="D254" s="25">
        <v>3.0537516939612625E-3</v>
      </c>
      <c r="E254" s="25">
        <v>5.6638668328087805E-4</v>
      </c>
      <c r="F254" s="25">
        <v>6.30688108305357E-4</v>
      </c>
      <c r="G254" s="25">
        <v>6.086091655966941E-4</v>
      </c>
      <c r="H254" s="25">
        <v>0.13528733287944095</v>
      </c>
      <c r="I254" s="25">
        <v>4.6392441874642983E-2</v>
      </c>
      <c r="J254" s="25">
        <v>2.6991003232524329E-2</v>
      </c>
      <c r="K254" s="25">
        <v>0.33776085709359172</v>
      </c>
      <c r="L254" s="25">
        <v>5.9208400493612472E-2</v>
      </c>
      <c r="M254" s="25">
        <v>1.6328286033709895E-3</v>
      </c>
      <c r="N254" s="25">
        <v>2.3320343729880152E-3</v>
      </c>
      <c r="O254" s="25">
        <v>1.3207147057835592E-3</v>
      </c>
      <c r="P254" s="25">
        <v>3.1596539770314643E-4</v>
      </c>
      <c r="Q254" s="25">
        <v>1.3305244104220883E-3</v>
      </c>
      <c r="R254" s="25">
        <v>3.6700617171749415E-3</v>
      </c>
      <c r="S254" s="25">
        <v>1.3025362809965876E-2</v>
      </c>
      <c r="T254" s="25">
        <v>5.2154955578765424E-4</v>
      </c>
      <c r="U254" s="25">
        <v>4.765596444022098E-4</v>
      </c>
      <c r="V254" s="25">
        <v>7.124473930581603E-4</v>
      </c>
      <c r="W254" s="25">
        <v>7.8655347199932607E-4</v>
      </c>
      <c r="X254" s="25">
        <v>5.3264510721224624E-4</v>
      </c>
      <c r="Y254" s="25">
        <v>7.85906986003408E-4</v>
      </c>
      <c r="Z254" s="25">
        <v>1.3204636862822767E-3</v>
      </c>
      <c r="AA254" s="25">
        <v>7.0818808304853984E-4</v>
      </c>
      <c r="AB254" s="25">
        <v>2.2575228077427113E-3</v>
      </c>
      <c r="AC254" s="25">
        <v>1.08252984688393E-3</v>
      </c>
      <c r="AD254" s="25">
        <v>4.553232222080681E-3</v>
      </c>
      <c r="AE254" s="25">
        <v>8.2401138182622916E-3</v>
      </c>
      <c r="AF254" s="25">
        <v>2.5157773347676365E-4</v>
      </c>
      <c r="AG254" s="25">
        <v>1.8372952429492249E-4</v>
      </c>
      <c r="AH254" s="25">
        <v>5.306879013921345E-4</v>
      </c>
      <c r="AI254" s="25">
        <v>4.9190072184689007E-4</v>
      </c>
      <c r="AJ254" s="25">
        <v>9.8313780137211735E-3</v>
      </c>
      <c r="AK254" s="25">
        <v>7.0503231982400687E-4</v>
      </c>
      <c r="AL254" s="25">
        <v>5.0904008351369497E-4</v>
      </c>
      <c r="AM254" s="25">
        <v>1.0584530422931812E-4</v>
      </c>
      <c r="AN254" s="25">
        <v>8.889165905644629E-4</v>
      </c>
      <c r="AO254" s="25">
        <v>5.6968232340088589E-4</v>
      </c>
      <c r="AP254" s="25">
        <v>1.5049741392794854E-3</v>
      </c>
      <c r="AQ254" s="25">
        <v>0.79162693291787833</v>
      </c>
      <c r="AR254" s="25">
        <v>9.1222691010609397E-3</v>
      </c>
      <c r="AS254" s="25">
        <v>2.2535682199131255E-3</v>
      </c>
      <c r="AT254" s="25">
        <v>4.931880791330908E-4</v>
      </c>
      <c r="AU254" s="25">
        <v>6.2537224414548347E-4</v>
      </c>
      <c r="AV254" s="25">
        <v>2.0567379037190754E-4</v>
      </c>
      <c r="AW254" s="25">
        <v>8.6312383408662444E-2</v>
      </c>
      <c r="AX254" s="25">
        <v>2.1124775886111582E-2</v>
      </c>
      <c r="AY254" s="25">
        <v>1.0612146306689699E-2</v>
      </c>
      <c r="AZ254" s="25">
        <v>0.14504383156013551</v>
      </c>
      <c r="BA254" s="25">
        <v>1.8991790106004932E-2</v>
      </c>
      <c r="BB254" s="25">
        <v>1.1700063726356445E-3</v>
      </c>
      <c r="BC254" s="25">
        <v>1.3913861936885438E-3</v>
      </c>
      <c r="BD254" s="25">
        <v>6.8497871563464794E-4</v>
      </c>
      <c r="BE254" s="25">
        <v>1.2975116945333813E-4</v>
      </c>
      <c r="BF254" s="25">
        <v>6.394280024994523E-4</v>
      </c>
      <c r="BG254" s="25">
        <v>1.7237596073370221E-3</v>
      </c>
      <c r="BH254" s="25">
        <v>5.3410049335528434E-3</v>
      </c>
      <c r="BI254" s="25">
        <v>2.5602147481304245E-4</v>
      </c>
      <c r="BJ254" s="25">
        <v>2.5830558356451926E-4</v>
      </c>
      <c r="BK254" s="25">
        <v>4.7033182100934058E-4</v>
      </c>
      <c r="BL254" s="25">
        <v>4.2526991087134009E-4</v>
      </c>
      <c r="BM254" s="25">
        <v>3.0086545238140142E-4</v>
      </c>
      <c r="BN254" s="25">
        <v>2.7021949527206363E-4</v>
      </c>
      <c r="BO254" s="25">
        <v>4.9116983098485185E-4</v>
      </c>
      <c r="BP254" s="25">
        <v>1.4597401547053343E-4</v>
      </c>
      <c r="BQ254" s="25">
        <v>8.235974874223692E-4</v>
      </c>
      <c r="BR254" s="25">
        <v>4.1236731392295921E-4</v>
      </c>
      <c r="BS254" s="25">
        <v>2.3441853893227584E-3</v>
      </c>
      <c r="BT254" s="25">
        <v>4.2301884911895129E-3</v>
      </c>
      <c r="BU254" s="25">
        <v>2.4013758512498402E-4</v>
      </c>
      <c r="BV254" s="25">
        <v>1.7494073070211318E-4</v>
      </c>
      <c r="BW254" s="25">
        <v>5.006399668070295E-4</v>
      </c>
      <c r="BX254" s="25">
        <v>4.7438984967366956E-4</v>
      </c>
      <c r="BY254" s="25">
        <v>7.9087463510791739E-3</v>
      </c>
      <c r="BZ254" s="25">
        <v>6.8986211817005096E-4</v>
      </c>
      <c r="CA254" s="25">
        <v>3.994787416278385E-4</v>
      </c>
      <c r="CB254" s="25">
        <v>1.0179533335518734E-4</v>
      </c>
      <c r="CC254" s="25">
        <v>8.0490804053813677E-4</v>
      </c>
      <c r="CD254" s="25">
        <v>5.545015784411551E-4</v>
      </c>
      <c r="CE254" s="25">
        <v>1.4063637932403771E-3</v>
      </c>
    </row>
    <row r="255" spans="1:83" x14ac:dyDescent="0.2">
      <c r="A255" s="5" t="s">
        <v>258</v>
      </c>
      <c r="B255" s="25">
        <v>9.3074461036622605E-4</v>
      </c>
      <c r="C255" s="25">
        <v>1.0009931550850384</v>
      </c>
      <c r="D255" s="25">
        <v>2.6486653430809218E-4</v>
      </c>
      <c r="E255" s="25">
        <v>3.7209723432205996E-4</v>
      </c>
      <c r="F255" s="25">
        <v>7.6228466665416851E-4</v>
      </c>
      <c r="G255" s="25">
        <v>1.2957495373046354E-3</v>
      </c>
      <c r="H255" s="25">
        <v>3.8589539161174823E-3</v>
      </c>
      <c r="I255" s="25">
        <v>5.9902068043238442E-3</v>
      </c>
      <c r="J255" s="25">
        <v>1.6032149573493889E-3</v>
      </c>
      <c r="K255" s="25">
        <v>9.6736707574272146E-4</v>
      </c>
      <c r="L255" s="25">
        <v>1.5473230575424643E-3</v>
      </c>
      <c r="M255" s="25">
        <v>0.10800836672912127</v>
      </c>
      <c r="N255" s="25">
        <v>7.864917316728684E-2</v>
      </c>
      <c r="O255" s="25">
        <v>1.2936619662262965E-2</v>
      </c>
      <c r="P255" s="25">
        <v>5.9306632323146758E-4</v>
      </c>
      <c r="Q255" s="25">
        <v>1.0160180461851057E-3</v>
      </c>
      <c r="R255" s="25">
        <v>3.6581346644319434E-3</v>
      </c>
      <c r="S255" s="25">
        <v>1.4978831481071845E-3</v>
      </c>
      <c r="T255" s="25">
        <v>1.4249903156829322E-3</v>
      </c>
      <c r="U255" s="25">
        <v>1.1136140881092033E-3</v>
      </c>
      <c r="V255" s="25">
        <v>6.7807794672524856E-4</v>
      </c>
      <c r="W255" s="25">
        <v>5.7583792792769122E-4</v>
      </c>
      <c r="X255" s="25">
        <v>7.7577498445587382E-4</v>
      </c>
      <c r="Y255" s="25">
        <v>7.3439099486377938E-4</v>
      </c>
      <c r="Z255" s="25">
        <v>1.1508056234514796E-3</v>
      </c>
      <c r="AA255" s="25">
        <v>1.4678538196545928E-3</v>
      </c>
      <c r="AB255" s="25">
        <v>1.0842799401786561E-3</v>
      </c>
      <c r="AC255" s="25">
        <v>9.4088917364250509E-4</v>
      </c>
      <c r="AD255" s="25">
        <v>2.8750492348447881E-2</v>
      </c>
      <c r="AE255" s="25">
        <v>1.225014818168334E-3</v>
      </c>
      <c r="AF255" s="25">
        <v>3.4340607043753085E-4</v>
      </c>
      <c r="AG255" s="25">
        <v>3.2635777029322357E-4</v>
      </c>
      <c r="AH255" s="25">
        <v>1.6883520958101343E-3</v>
      </c>
      <c r="AI255" s="25">
        <v>2.1122624776465492E-3</v>
      </c>
      <c r="AJ255" s="25">
        <v>1.262294025961669E-3</v>
      </c>
      <c r="AK255" s="25">
        <v>8.568680083691334E-4</v>
      </c>
      <c r="AL255" s="25">
        <v>8.8665539399410598E-4</v>
      </c>
      <c r="AM255" s="25">
        <v>1.7855679345591001E-4</v>
      </c>
      <c r="AN255" s="25">
        <v>1.6333007055842213E-3</v>
      </c>
      <c r="AO255" s="25">
        <v>4.3457413312192767E-4</v>
      </c>
      <c r="AP255" s="25">
        <v>1.3752249208964801E-3</v>
      </c>
      <c r="AQ255" s="25">
        <v>7.3018129298546564E-4</v>
      </c>
      <c r="AR255" s="25">
        <v>0.84045485114408514</v>
      </c>
      <c r="AS255" s="25">
        <v>1.9546278285022142E-4</v>
      </c>
      <c r="AT255" s="25">
        <v>3.2400818321327927E-4</v>
      </c>
      <c r="AU255" s="25">
        <v>7.5585961806719584E-4</v>
      </c>
      <c r="AV255" s="25">
        <v>4.3788646930547861E-4</v>
      </c>
      <c r="AW255" s="25">
        <v>2.4619859293190912E-3</v>
      </c>
      <c r="AX255" s="25">
        <v>2.7276377603647267E-3</v>
      </c>
      <c r="AY255" s="25">
        <v>6.3034158241156329E-4</v>
      </c>
      <c r="AZ255" s="25">
        <v>4.1541411399240012E-4</v>
      </c>
      <c r="BA255" s="25">
        <v>4.963220504191555E-4</v>
      </c>
      <c r="BB255" s="25">
        <v>7.7393596064000023E-2</v>
      </c>
      <c r="BC255" s="25">
        <v>4.692528333095234E-2</v>
      </c>
      <c r="BD255" s="25">
        <v>6.7094801641157976E-3</v>
      </c>
      <c r="BE255" s="25">
        <v>2.4354264600508834E-4</v>
      </c>
      <c r="BF255" s="25">
        <v>4.8828145104789209E-4</v>
      </c>
      <c r="BG255" s="25">
        <v>1.7181576928905309E-3</v>
      </c>
      <c r="BH255" s="25">
        <v>6.1420180003009868E-4</v>
      </c>
      <c r="BI255" s="25">
        <v>6.9950806815370962E-4</v>
      </c>
      <c r="BJ255" s="25">
        <v>6.0360280244783557E-4</v>
      </c>
      <c r="BK255" s="25">
        <v>4.4764236430229449E-4</v>
      </c>
      <c r="BL255" s="25">
        <v>3.1134125396926096E-4</v>
      </c>
      <c r="BM255" s="25">
        <v>4.3819775772667582E-4</v>
      </c>
      <c r="BN255" s="25">
        <v>2.5250668017802615E-4</v>
      </c>
      <c r="BO255" s="25">
        <v>4.2806251276663167E-4</v>
      </c>
      <c r="BP255" s="25">
        <v>3.0255877119024472E-4</v>
      </c>
      <c r="BQ255" s="25">
        <v>3.9557085816844303E-4</v>
      </c>
      <c r="BR255" s="25">
        <v>3.5841223440719917E-4</v>
      </c>
      <c r="BS255" s="25">
        <v>1.4801899137107753E-2</v>
      </c>
      <c r="BT255" s="25">
        <v>6.2888009797480086E-4</v>
      </c>
      <c r="BU255" s="25">
        <v>3.2779015587937723E-4</v>
      </c>
      <c r="BV255" s="25">
        <v>3.1074628329066413E-4</v>
      </c>
      <c r="BW255" s="25">
        <v>1.5927563733554762E-3</v>
      </c>
      <c r="BX255" s="25">
        <v>2.0370693409024403E-3</v>
      </c>
      <c r="BY255" s="25">
        <v>1.0154388589148316E-3</v>
      </c>
      <c r="BZ255" s="25">
        <v>8.38430753633027E-4</v>
      </c>
      <c r="CA255" s="25">
        <v>6.9581943057490361E-4</v>
      </c>
      <c r="CB255" s="25">
        <v>1.7172465462707837E-4</v>
      </c>
      <c r="CC255" s="25">
        <v>1.4789428890134037E-3</v>
      </c>
      <c r="CD255" s="25">
        <v>4.2299371573836493E-4</v>
      </c>
      <c r="CE255" s="25">
        <v>1.2851161264715255E-3</v>
      </c>
    </row>
    <row r="256" spans="1:83" x14ac:dyDescent="0.2">
      <c r="A256" s="5" t="s">
        <v>259</v>
      </c>
      <c r="B256" s="25">
        <v>1.1283381224241583E-4</v>
      </c>
      <c r="C256" s="25">
        <v>1.3644881626621614E-4</v>
      </c>
      <c r="D256" s="25">
        <v>1.0000379744346606</v>
      </c>
      <c r="E256" s="25">
        <v>1.1953534579166016E-5</v>
      </c>
      <c r="F256" s="25">
        <v>1.3012162857170048E-5</v>
      </c>
      <c r="G256" s="25">
        <v>1.2353202219542432E-5</v>
      </c>
      <c r="H256" s="25">
        <v>7.8535959829514213E-3</v>
      </c>
      <c r="I256" s="25">
        <v>3.9913244978783958E-4</v>
      </c>
      <c r="J256" s="25">
        <v>2.9094546387413849E-5</v>
      </c>
      <c r="K256" s="25">
        <v>7.9924560373101128E-5</v>
      </c>
      <c r="L256" s="25">
        <v>4.7977827160764184E-5</v>
      </c>
      <c r="M256" s="25">
        <v>3.2041457238861432E-5</v>
      </c>
      <c r="N256" s="25">
        <v>4.1803342209496769E-5</v>
      </c>
      <c r="O256" s="25">
        <v>2.796850027510208E-5</v>
      </c>
      <c r="P256" s="25">
        <v>5.7945022600814104E-6</v>
      </c>
      <c r="Q256" s="25">
        <v>6.0386270874781739E-5</v>
      </c>
      <c r="R256" s="25">
        <v>1.1407120619120864E-4</v>
      </c>
      <c r="S256" s="25">
        <v>2.0798615146527192E-5</v>
      </c>
      <c r="T256" s="25">
        <v>2.2496919942326854E-5</v>
      </c>
      <c r="U256" s="25">
        <v>8.9942067459430183E-6</v>
      </c>
      <c r="V256" s="25">
        <v>4.0202331001957816E-5</v>
      </c>
      <c r="W256" s="25">
        <v>2.2301248054203428E-5</v>
      </c>
      <c r="X256" s="25">
        <v>2.2841730463970578E-5</v>
      </c>
      <c r="Y256" s="25">
        <v>2.0318481540347789E-5</v>
      </c>
      <c r="Z256" s="25">
        <v>2.6023270327346064E-5</v>
      </c>
      <c r="AA256" s="25">
        <v>1.7103535298278863E-5</v>
      </c>
      <c r="AB256" s="25">
        <v>1.5748191172682643E-5</v>
      </c>
      <c r="AC256" s="25">
        <v>1.2902635039247846E-5</v>
      </c>
      <c r="AD256" s="25">
        <v>3.1098910359494202E-5</v>
      </c>
      <c r="AE256" s="25">
        <v>6.7129406463037127E-4</v>
      </c>
      <c r="AF256" s="25">
        <v>9.976567185256519E-6</v>
      </c>
      <c r="AG256" s="25">
        <v>6.5589256978185315E-6</v>
      </c>
      <c r="AH256" s="25">
        <v>1.509348626678847E-5</v>
      </c>
      <c r="AI256" s="25">
        <v>2.2168026887898095E-5</v>
      </c>
      <c r="AJ256" s="25">
        <v>1.3595100938883582E-3</v>
      </c>
      <c r="AK256" s="25">
        <v>3.158498559790904E-5</v>
      </c>
      <c r="AL256" s="25">
        <v>2.5019022126311043E-5</v>
      </c>
      <c r="AM256" s="25">
        <v>6.2699246959903698E-6</v>
      </c>
      <c r="AN256" s="25">
        <v>4.9419020094471513E-5</v>
      </c>
      <c r="AO256" s="25">
        <v>6.6046764454983457E-5</v>
      </c>
      <c r="AP256" s="25">
        <v>1.0358492468597414E-4</v>
      </c>
      <c r="AQ256" s="25">
        <v>8.8519598177665804E-5</v>
      </c>
      <c r="AR256" s="25">
        <v>1.1456528846500136E-4</v>
      </c>
      <c r="AS256" s="25">
        <v>0.73799510364539611</v>
      </c>
      <c r="AT256" s="25">
        <v>1.0408685323956134E-5</v>
      </c>
      <c r="AU256" s="25">
        <v>1.2902487584616197E-5</v>
      </c>
      <c r="AV256" s="25">
        <v>4.1746494587096216E-6</v>
      </c>
      <c r="AW256" s="25">
        <v>5.0105399610568127E-3</v>
      </c>
      <c r="AX256" s="25">
        <v>1.8174476724949681E-4</v>
      </c>
      <c r="AY256" s="25">
        <v>1.1439203660942609E-5</v>
      </c>
      <c r="AZ256" s="25">
        <v>3.4321811508968644E-5</v>
      </c>
      <c r="BA256" s="25">
        <v>1.5389451759935922E-5</v>
      </c>
      <c r="BB256" s="25">
        <v>2.2959365778260245E-5</v>
      </c>
      <c r="BC256" s="25">
        <v>2.494156770331201E-5</v>
      </c>
      <c r="BD256" s="25">
        <v>1.4505651608763369E-5</v>
      </c>
      <c r="BE256" s="25">
        <v>2.3795119659018499E-6</v>
      </c>
      <c r="BF256" s="25">
        <v>2.9020641982512178E-5</v>
      </c>
      <c r="BG256" s="25">
        <v>5.3577120153711456E-5</v>
      </c>
      <c r="BH256" s="25">
        <v>8.5284001474166802E-6</v>
      </c>
      <c r="BI256" s="25">
        <v>1.1043427337766716E-5</v>
      </c>
      <c r="BJ256" s="25">
        <v>4.8750536255016069E-6</v>
      </c>
      <c r="BK256" s="25">
        <v>2.6540114727358544E-5</v>
      </c>
      <c r="BL256" s="25">
        <v>1.2057730478543812E-5</v>
      </c>
      <c r="BM256" s="25">
        <v>1.290218848565919E-5</v>
      </c>
      <c r="BN256" s="25">
        <v>6.9861318506000763E-6</v>
      </c>
      <c r="BO256" s="25">
        <v>9.6798158261682721E-6</v>
      </c>
      <c r="BP256" s="25">
        <v>3.5254359484338436E-6</v>
      </c>
      <c r="BQ256" s="25">
        <v>5.7453110271064697E-6</v>
      </c>
      <c r="BR256" s="25">
        <v>4.9149914609544912E-6</v>
      </c>
      <c r="BS256" s="25">
        <v>1.6010958311120522E-5</v>
      </c>
      <c r="BT256" s="25">
        <v>3.4461907796827886E-4</v>
      </c>
      <c r="BU256" s="25">
        <v>9.5228966355479809E-6</v>
      </c>
      <c r="BV256" s="25">
        <v>6.2451762099780922E-6</v>
      </c>
      <c r="BW256" s="25">
        <v>1.4238882107138486E-5</v>
      </c>
      <c r="BX256" s="25">
        <v>2.1378880891712039E-5</v>
      </c>
      <c r="BY256" s="25">
        <v>1.0936432796388041E-3</v>
      </c>
      <c r="BZ256" s="25">
        <v>3.090537051178479E-5</v>
      </c>
      <c r="CA256" s="25">
        <v>1.9634146306886835E-5</v>
      </c>
      <c r="CB256" s="25">
        <v>6.0300178566020179E-6</v>
      </c>
      <c r="CC256" s="25">
        <v>4.4748592895872208E-5</v>
      </c>
      <c r="CD256" s="25">
        <v>6.4286767619166325E-5</v>
      </c>
      <c r="CE256" s="25">
        <v>9.6797734792725053E-5</v>
      </c>
    </row>
    <row r="257" spans="1:83" x14ac:dyDescent="0.2">
      <c r="A257" s="5" t="s">
        <v>260</v>
      </c>
      <c r="B257" s="25">
        <v>1.4401577893611361E-2</v>
      </c>
      <c r="C257" s="25">
        <v>1.1853269764285029E-2</v>
      </c>
      <c r="D257" s="25">
        <v>3.4293263975451742E-3</v>
      </c>
      <c r="E257" s="25">
        <v>1.0076928826648761</v>
      </c>
      <c r="F257" s="25">
        <v>1.4899682965891689E-2</v>
      </c>
      <c r="G257" s="25">
        <v>7.6381086188774382E-3</v>
      </c>
      <c r="H257" s="25">
        <v>1.7222436746973338E-2</v>
      </c>
      <c r="I257" s="25">
        <v>1.2389515592549487E-2</v>
      </c>
      <c r="J257" s="25">
        <v>1.8692044227205554E-2</v>
      </c>
      <c r="K257" s="25">
        <v>9.787812031219997E-3</v>
      </c>
      <c r="L257" s="25">
        <v>7.2145204218625782E-3</v>
      </c>
      <c r="M257" s="25">
        <v>1.4896224033936891E-2</v>
      </c>
      <c r="N257" s="25">
        <v>7.5710180192832474E-2</v>
      </c>
      <c r="O257" s="25">
        <v>1.8620768454079957E-2</v>
      </c>
      <c r="P257" s="25">
        <v>8.7743435381934173E-2</v>
      </c>
      <c r="Q257" s="25">
        <v>3.6972492559809257E-2</v>
      </c>
      <c r="R257" s="25">
        <v>2.2648907263560187E-2</v>
      </c>
      <c r="S257" s="25">
        <v>1.7792867088523779E-2</v>
      </c>
      <c r="T257" s="25">
        <v>1.6554321785339835E-2</v>
      </c>
      <c r="U257" s="25">
        <v>5.9790641041897755E-2</v>
      </c>
      <c r="V257" s="25">
        <v>4.4815806457840862E-2</v>
      </c>
      <c r="W257" s="25">
        <v>2.5463228897256763E-2</v>
      </c>
      <c r="X257" s="25">
        <v>1.630196604737353E-2</v>
      </c>
      <c r="Y257" s="25">
        <v>1.147185964551603E-2</v>
      </c>
      <c r="Z257" s="25">
        <v>1.3454017066849119E-2</v>
      </c>
      <c r="AA257" s="25">
        <v>8.2043370240183749E-3</v>
      </c>
      <c r="AB257" s="25">
        <v>9.679682109700976E-3</v>
      </c>
      <c r="AC257" s="25">
        <v>7.1801461922648179E-3</v>
      </c>
      <c r="AD257" s="25">
        <v>1.1856074171012582E-2</v>
      </c>
      <c r="AE257" s="25">
        <v>2.5353101155100619E-2</v>
      </c>
      <c r="AF257" s="25">
        <v>0.20467816886657875</v>
      </c>
      <c r="AG257" s="25">
        <v>4.9012979668932567E-2</v>
      </c>
      <c r="AH257" s="25">
        <v>1.1399468136642108E-2</v>
      </c>
      <c r="AI257" s="25">
        <v>5.870770730919718E-3</v>
      </c>
      <c r="AJ257" s="25">
        <v>7.1575064655252426E-3</v>
      </c>
      <c r="AK257" s="25">
        <v>8.0929387190693206E-3</v>
      </c>
      <c r="AL257" s="25">
        <v>5.7517386142761041E-3</v>
      </c>
      <c r="AM257" s="25">
        <v>1.1852441895300967E-3</v>
      </c>
      <c r="AN257" s="25">
        <v>8.9238180619003529E-3</v>
      </c>
      <c r="AO257" s="25">
        <v>2.4576823909512155E-3</v>
      </c>
      <c r="AP257" s="25">
        <v>5.5924362360488342E-3</v>
      </c>
      <c r="AQ257" s="25">
        <v>1.129822579713928E-2</v>
      </c>
      <c r="AR257" s="25">
        <v>9.9522539437010768E-3</v>
      </c>
      <c r="AS257" s="25">
        <v>2.5307299871497016E-3</v>
      </c>
      <c r="AT257" s="25">
        <v>0.8774608087159379</v>
      </c>
      <c r="AU257" s="25">
        <v>1.4774098402572938E-2</v>
      </c>
      <c r="AV257" s="25">
        <v>2.5812275590306874E-3</v>
      </c>
      <c r="AW257" s="25">
        <v>1.0987795620606094E-2</v>
      </c>
      <c r="AX257" s="25">
        <v>5.6415599104979652E-3</v>
      </c>
      <c r="AY257" s="25">
        <v>7.3492158257827071E-3</v>
      </c>
      <c r="AZ257" s="25">
        <v>4.2031565522856291E-3</v>
      </c>
      <c r="BA257" s="25">
        <v>2.3141421897097517E-3</v>
      </c>
      <c r="BB257" s="25">
        <v>1.0673917036933789E-2</v>
      </c>
      <c r="BC257" s="25">
        <v>4.5171761043558314E-2</v>
      </c>
      <c r="BD257" s="25">
        <v>9.6575210406539859E-3</v>
      </c>
      <c r="BE257" s="25">
        <v>3.6031835876394115E-2</v>
      </c>
      <c r="BF257" s="25">
        <v>1.7768367780223497E-2</v>
      </c>
      <c r="BG257" s="25">
        <v>1.0637769743365375E-2</v>
      </c>
      <c r="BH257" s="25">
        <v>7.2959035604862792E-3</v>
      </c>
      <c r="BI257" s="25">
        <v>8.1262879643559001E-3</v>
      </c>
      <c r="BJ257" s="25">
        <v>3.2407814231515918E-2</v>
      </c>
      <c r="BK257" s="25">
        <v>2.9585763196971579E-2</v>
      </c>
      <c r="BL257" s="25">
        <v>1.3767334922707181E-2</v>
      </c>
      <c r="BM257" s="25">
        <v>9.2081919520850507E-3</v>
      </c>
      <c r="BN257" s="25">
        <v>3.9443855042024731E-3</v>
      </c>
      <c r="BO257" s="25">
        <v>5.0044596890027266E-3</v>
      </c>
      <c r="BP257" s="25">
        <v>1.691104451396766E-3</v>
      </c>
      <c r="BQ257" s="25">
        <v>3.5313760008335473E-3</v>
      </c>
      <c r="BR257" s="25">
        <v>2.7351279111622242E-3</v>
      </c>
      <c r="BS257" s="25">
        <v>6.1039794350120323E-3</v>
      </c>
      <c r="BT257" s="25">
        <v>1.3015402346091278E-2</v>
      </c>
      <c r="BU257" s="25">
        <v>0.19537071313969687</v>
      </c>
      <c r="BV257" s="25">
        <v>4.6668419297746178E-2</v>
      </c>
      <c r="BW257" s="25">
        <v>1.0754021967667345E-2</v>
      </c>
      <c r="BX257" s="25">
        <v>5.6617807635103625E-3</v>
      </c>
      <c r="BY257" s="25">
        <v>5.7577791295426589E-3</v>
      </c>
      <c r="BZ257" s="25">
        <v>7.9188027129752526E-3</v>
      </c>
      <c r="CA257" s="25">
        <v>4.5137846276136111E-3</v>
      </c>
      <c r="CB257" s="25">
        <v>1.139893056749281E-3</v>
      </c>
      <c r="CC257" s="25">
        <v>8.0804577016184709E-3</v>
      </c>
      <c r="CD257" s="25">
        <v>2.3921907159658979E-3</v>
      </c>
      <c r="CE257" s="25">
        <v>5.226003313352605E-3</v>
      </c>
    </row>
    <row r="258" spans="1:83" x14ac:dyDescent="0.2">
      <c r="A258" s="5" t="s">
        <v>262</v>
      </c>
      <c r="B258" s="25">
        <v>1.4152909461347023E-2</v>
      </c>
      <c r="C258" s="25">
        <v>1.6737379358094981E-2</v>
      </c>
      <c r="D258" s="25">
        <v>4.6306608565205298E-3</v>
      </c>
      <c r="E258" s="25">
        <v>8.6435115885737396E-3</v>
      </c>
      <c r="F258" s="25">
        <v>1.0249683579118301</v>
      </c>
      <c r="G258" s="25">
        <v>1.6690011925218694E-2</v>
      </c>
      <c r="H258" s="25">
        <v>7.6710429130913138E-3</v>
      </c>
      <c r="I258" s="25">
        <v>1.0241023261856344E-2</v>
      </c>
      <c r="J258" s="25">
        <v>8.9794068639081816E-3</v>
      </c>
      <c r="K258" s="25">
        <v>1.0908972764097743E-2</v>
      </c>
      <c r="L258" s="25">
        <v>1.0698332062231346E-2</v>
      </c>
      <c r="M258" s="25">
        <v>2.4333324217293169E-2</v>
      </c>
      <c r="N258" s="25">
        <v>9.0991324199633985E-3</v>
      </c>
      <c r="O258" s="25">
        <v>2.1451475415348146E-2</v>
      </c>
      <c r="P258" s="25">
        <v>0.13730627041446819</v>
      </c>
      <c r="Q258" s="25">
        <v>1.2539884905747036E-2</v>
      </c>
      <c r="R258" s="25">
        <v>1.0427076446865732E-2</v>
      </c>
      <c r="S258" s="25">
        <v>1.5981198960592205E-2</v>
      </c>
      <c r="T258" s="25">
        <v>1.0874373750531194E-2</v>
      </c>
      <c r="U258" s="25">
        <v>0.17790401723956303</v>
      </c>
      <c r="V258" s="25">
        <v>0.30879909553022195</v>
      </c>
      <c r="W258" s="25">
        <v>0.23426439227731177</v>
      </c>
      <c r="X258" s="25">
        <v>0.12449390031730063</v>
      </c>
      <c r="Y258" s="25">
        <v>9.5783149704948403E-2</v>
      </c>
      <c r="Z258" s="25">
        <v>9.5275592740632728E-2</v>
      </c>
      <c r="AA258" s="25">
        <v>0.11012414310437994</v>
      </c>
      <c r="AB258" s="25">
        <v>0.18815471801338124</v>
      </c>
      <c r="AC258" s="25">
        <v>7.7433468337904432E-2</v>
      </c>
      <c r="AD258" s="25">
        <v>2.9294445405326112E-2</v>
      </c>
      <c r="AE258" s="25">
        <v>0.12643781420177516</v>
      </c>
      <c r="AF258" s="25">
        <v>7.5358269257691348E-3</v>
      </c>
      <c r="AG258" s="25">
        <v>7.5606071469500671E-3</v>
      </c>
      <c r="AH258" s="25">
        <v>3.7909345442729322E-2</v>
      </c>
      <c r="AI258" s="25">
        <v>7.7900924309081375E-3</v>
      </c>
      <c r="AJ258" s="25">
        <v>5.4916154639308122E-3</v>
      </c>
      <c r="AK258" s="25">
        <v>1.3644874758854316E-2</v>
      </c>
      <c r="AL258" s="25">
        <v>1.2739984564791536E-2</v>
      </c>
      <c r="AM258" s="25">
        <v>1.447380913612805E-3</v>
      </c>
      <c r="AN258" s="25">
        <v>8.6265920905768002E-3</v>
      </c>
      <c r="AO258" s="25">
        <v>6.0902594421285271E-3</v>
      </c>
      <c r="AP258" s="25">
        <v>1.1138169710762541E-2</v>
      </c>
      <c r="AQ258" s="25">
        <v>1.1103142166921964E-2</v>
      </c>
      <c r="AR258" s="25">
        <v>1.4053054814100852E-2</v>
      </c>
      <c r="AS258" s="25">
        <v>3.417275269658101E-3</v>
      </c>
      <c r="AT258" s="25">
        <v>7.526442628629529E-3</v>
      </c>
      <c r="AU258" s="25">
        <v>1.0163292342513766</v>
      </c>
      <c r="AV258" s="25">
        <v>5.6402338447311606E-3</v>
      </c>
      <c r="AW258" s="25">
        <v>4.8940723641071769E-3</v>
      </c>
      <c r="AX258" s="25">
        <v>4.6632449707161598E-3</v>
      </c>
      <c r="AY258" s="25">
        <v>3.5304645242775347E-3</v>
      </c>
      <c r="AZ258" s="25">
        <v>4.6846139061384974E-3</v>
      </c>
      <c r="BA258" s="25">
        <v>3.4316157051423831E-3</v>
      </c>
      <c r="BB258" s="25">
        <v>1.7436088725335527E-2</v>
      </c>
      <c r="BC258" s="25">
        <v>5.4289110702340302E-3</v>
      </c>
      <c r="BD258" s="25">
        <v>1.1125645844729047E-2</v>
      </c>
      <c r="BE258" s="25">
        <v>5.6384810770613449E-2</v>
      </c>
      <c r="BF258" s="25">
        <v>6.0264610660627884E-3</v>
      </c>
      <c r="BG258" s="25">
        <v>4.8974035280141956E-3</v>
      </c>
      <c r="BH258" s="25">
        <v>6.5530353156309689E-3</v>
      </c>
      <c r="BI258" s="25">
        <v>5.338079908964107E-3</v>
      </c>
      <c r="BJ258" s="25">
        <v>9.6427806112666645E-2</v>
      </c>
      <c r="BK258" s="25">
        <v>0.2038579161660434</v>
      </c>
      <c r="BL258" s="25">
        <v>0.12666093377080195</v>
      </c>
      <c r="BM258" s="25">
        <v>7.032058143503131E-2</v>
      </c>
      <c r="BN258" s="25">
        <v>3.2933253972534882E-2</v>
      </c>
      <c r="BO258" s="25">
        <v>3.5439442424314009E-2</v>
      </c>
      <c r="BP258" s="25">
        <v>2.2699144131314308E-2</v>
      </c>
      <c r="BQ258" s="25">
        <v>6.8643272382896886E-2</v>
      </c>
      <c r="BR258" s="25">
        <v>2.9496675253946912E-2</v>
      </c>
      <c r="BS258" s="25">
        <v>1.5081947846731588E-2</v>
      </c>
      <c r="BT258" s="25">
        <v>6.490878624784574E-2</v>
      </c>
      <c r="BU258" s="25">
        <v>7.193145652698134E-3</v>
      </c>
      <c r="BV258" s="25">
        <v>7.1989417265127982E-3</v>
      </c>
      <c r="BW258" s="25">
        <v>3.5762890758084885E-2</v>
      </c>
      <c r="BX258" s="25">
        <v>7.512777707191047E-3</v>
      </c>
      <c r="BY258" s="25">
        <v>4.4176710224423403E-3</v>
      </c>
      <c r="BZ258" s="25">
        <v>1.3351277577825137E-2</v>
      </c>
      <c r="CA258" s="25">
        <v>9.9979415514222167E-3</v>
      </c>
      <c r="CB258" s="25">
        <v>1.3919996136431364E-3</v>
      </c>
      <c r="CC258" s="25">
        <v>7.8113215681335892E-3</v>
      </c>
      <c r="CD258" s="25">
        <v>5.9279678077706144E-3</v>
      </c>
      <c r="CE258" s="25">
        <v>1.0408363968089482E-2</v>
      </c>
    </row>
    <row r="259" spans="1:83" x14ac:dyDescent="0.2">
      <c r="A259" s="5" t="s">
        <v>393</v>
      </c>
      <c r="B259" s="25">
        <v>3.3106355650618952E-2</v>
      </c>
      <c r="C259" s="25">
        <v>3.9625540297606857E-2</v>
      </c>
      <c r="D259" s="25">
        <v>1.0923082982552857E-2</v>
      </c>
      <c r="E259" s="25">
        <v>5.1696809854785471E-3</v>
      </c>
      <c r="F259" s="25">
        <v>7.4202082977879568E-3</v>
      </c>
      <c r="G259" s="25">
        <v>1.0112800325128297</v>
      </c>
      <c r="H259" s="25">
        <v>1.3977930079412884E-2</v>
      </c>
      <c r="I259" s="25">
        <v>1.0797516166370967E-2</v>
      </c>
      <c r="J259" s="25">
        <v>1.2166548939506571E-2</v>
      </c>
      <c r="K259" s="25">
        <v>1.5521508746599315E-2</v>
      </c>
      <c r="L259" s="25">
        <v>7.7816927225753275E-3</v>
      </c>
      <c r="M259" s="25">
        <v>1.909795433401329E-2</v>
      </c>
      <c r="N259" s="25">
        <v>1.6952461740265233E-2</v>
      </c>
      <c r="O259" s="25">
        <v>1.6662700429881692E-2</v>
      </c>
      <c r="P259" s="25">
        <v>0.17070413892219133</v>
      </c>
      <c r="Q259" s="25">
        <v>8.560954923819554E-2</v>
      </c>
      <c r="R259" s="25">
        <v>5.0412679646385378E-2</v>
      </c>
      <c r="S259" s="25">
        <v>2.1693105441014954E-2</v>
      </c>
      <c r="T259" s="25">
        <v>3.23481148312003E-2</v>
      </c>
      <c r="U259" s="25">
        <v>0.12656903134638264</v>
      </c>
      <c r="V259" s="25">
        <v>2.2811929083311162E-2</v>
      </c>
      <c r="W259" s="25">
        <v>1.8041854788664474E-2</v>
      </c>
      <c r="X259" s="25">
        <v>1.0284061041295395E-2</v>
      </c>
      <c r="Y259" s="25">
        <v>9.9440011593757791E-3</v>
      </c>
      <c r="Z259" s="25">
        <v>1.2716734450179361E-2</v>
      </c>
      <c r="AA259" s="25">
        <v>6.6906703578423201E-3</v>
      </c>
      <c r="AB259" s="25">
        <v>7.2460005782265203E-3</v>
      </c>
      <c r="AC259" s="25">
        <v>6.0002626683550017E-3</v>
      </c>
      <c r="AD259" s="25">
        <v>1.087846145035266E-2</v>
      </c>
      <c r="AE259" s="25">
        <v>4.1528669681180743E-3</v>
      </c>
      <c r="AF259" s="25">
        <v>4.3307690717804877E-3</v>
      </c>
      <c r="AG259" s="25">
        <v>5.530907266123544E-3</v>
      </c>
      <c r="AH259" s="25">
        <v>4.3511508779951677E-2</v>
      </c>
      <c r="AI259" s="25">
        <v>5.439429522426242E-3</v>
      </c>
      <c r="AJ259" s="25">
        <v>4.7841781928523366E-3</v>
      </c>
      <c r="AK259" s="25">
        <v>1.196443427372355E-2</v>
      </c>
      <c r="AL259" s="25">
        <v>8.4244513685815831E-3</v>
      </c>
      <c r="AM259" s="25">
        <v>1.3579101681203344E-3</v>
      </c>
      <c r="AN259" s="25">
        <v>7.12353847171105E-3</v>
      </c>
      <c r="AO259" s="25">
        <v>5.0478208367068459E-3</v>
      </c>
      <c r="AP259" s="25">
        <v>1.1580506591176543E-2</v>
      </c>
      <c r="AQ259" s="25">
        <v>2.5972368043575198E-2</v>
      </c>
      <c r="AR259" s="25">
        <v>3.3270434870755768E-2</v>
      </c>
      <c r="AS259" s="25">
        <v>8.0608756506406563E-3</v>
      </c>
      <c r="AT259" s="25">
        <v>4.5015624664583413E-3</v>
      </c>
      <c r="AU259" s="25">
        <v>7.3576657845717298E-3</v>
      </c>
      <c r="AV259" s="25">
        <v>0.3417526537090807</v>
      </c>
      <c r="AW259" s="25">
        <v>8.917822789432062E-3</v>
      </c>
      <c r="AX259" s="25">
        <v>4.9166437446338616E-3</v>
      </c>
      <c r="AY259" s="25">
        <v>4.7835642225392315E-3</v>
      </c>
      <c r="AZ259" s="25">
        <v>6.6653641264804607E-3</v>
      </c>
      <c r="BA259" s="25">
        <v>2.4960693689490953E-3</v>
      </c>
      <c r="BB259" s="25">
        <v>1.3684674698231758E-2</v>
      </c>
      <c r="BC259" s="25">
        <v>1.0114525535151504E-2</v>
      </c>
      <c r="BD259" s="25">
        <v>8.6419838360880206E-3</v>
      </c>
      <c r="BE259" s="25">
        <v>7.0099643241595566E-2</v>
      </c>
      <c r="BF259" s="25">
        <v>4.1142531948656309E-2</v>
      </c>
      <c r="BG259" s="25">
        <v>2.367789633220441E-2</v>
      </c>
      <c r="BH259" s="25">
        <v>8.8951827964357921E-3</v>
      </c>
      <c r="BI259" s="25">
        <v>1.5879242872708806E-2</v>
      </c>
      <c r="BJ259" s="25">
        <v>6.8603138950495052E-2</v>
      </c>
      <c r="BK259" s="25">
        <v>1.505960475261899E-2</v>
      </c>
      <c r="BL259" s="25">
        <v>9.7547824160333311E-3</v>
      </c>
      <c r="BM259" s="25">
        <v>5.8089685526283357E-3</v>
      </c>
      <c r="BN259" s="25">
        <v>3.4190597896780694E-3</v>
      </c>
      <c r="BO259" s="25">
        <v>4.7302143750423522E-3</v>
      </c>
      <c r="BP259" s="25">
        <v>1.3791025882837007E-3</v>
      </c>
      <c r="BQ259" s="25">
        <v>2.6435116622611503E-3</v>
      </c>
      <c r="BR259" s="25">
        <v>2.2856757312549728E-3</v>
      </c>
      <c r="BS259" s="25">
        <v>5.6006654496032586E-3</v>
      </c>
      <c r="BT259" s="25">
        <v>2.1319377913251733E-3</v>
      </c>
      <c r="BU259" s="25">
        <v>4.1338333574238587E-3</v>
      </c>
      <c r="BV259" s="25">
        <v>5.2663335535998029E-3</v>
      </c>
      <c r="BW259" s="25">
        <v>4.1047855536511461E-2</v>
      </c>
      <c r="BX259" s="25">
        <v>5.2457946062081338E-3</v>
      </c>
      <c r="BY259" s="25">
        <v>3.8485807150153727E-3</v>
      </c>
      <c r="BZ259" s="25">
        <v>1.1706995181210466E-2</v>
      </c>
      <c r="CA259" s="25">
        <v>6.6112460307565339E-3</v>
      </c>
      <c r="CB259" s="25">
        <v>1.305952297427663E-3</v>
      </c>
      <c r="CC259" s="25">
        <v>6.4503165469349689E-3</v>
      </c>
      <c r="CD259" s="25">
        <v>4.9133078325697384E-3</v>
      </c>
      <c r="CE259" s="25">
        <v>1.0821717630981635E-2</v>
      </c>
    </row>
    <row r="260" spans="1:83" x14ac:dyDescent="0.2">
      <c r="A260" s="5" t="s">
        <v>264</v>
      </c>
      <c r="B260" s="25">
        <v>1.5546053339918278E-2</v>
      </c>
      <c r="C260" s="25">
        <v>1.89268438061319E-2</v>
      </c>
      <c r="D260" s="25">
        <v>5.2183547090378203E-3</v>
      </c>
      <c r="E260" s="25">
        <v>8.767111278993212E-4</v>
      </c>
      <c r="F260" s="25">
        <v>1.0111463125340211E-3</v>
      </c>
      <c r="G260" s="25">
        <v>9.7805715074588697E-4</v>
      </c>
      <c r="H260" s="25">
        <v>1.1388448297594036</v>
      </c>
      <c r="I260" s="25">
        <v>5.6075265862057987E-2</v>
      </c>
      <c r="J260" s="25">
        <v>2.6607150890879368E-3</v>
      </c>
      <c r="K260" s="25">
        <v>8.8756875043004783E-3</v>
      </c>
      <c r="L260" s="25">
        <v>2.3767501236971315E-3</v>
      </c>
      <c r="M260" s="25">
        <v>2.8243999496960349E-3</v>
      </c>
      <c r="N260" s="25">
        <v>4.4016024404758798E-3</v>
      </c>
      <c r="O260" s="25">
        <v>2.1532120899960621E-3</v>
      </c>
      <c r="P260" s="25">
        <v>4.4149516139353447E-4</v>
      </c>
      <c r="Q260" s="25">
        <v>7.9874191814943811E-3</v>
      </c>
      <c r="R260" s="25">
        <v>1.5418666954197364E-2</v>
      </c>
      <c r="S260" s="25">
        <v>2.1097227601546789E-3</v>
      </c>
      <c r="T260" s="25">
        <v>1.8868833222954677E-3</v>
      </c>
      <c r="U260" s="25">
        <v>6.1669955771662328E-4</v>
      </c>
      <c r="V260" s="25">
        <v>1.1774882479717017E-3</v>
      </c>
      <c r="W260" s="25">
        <v>1.1348432455601922E-3</v>
      </c>
      <c r="X260" s="25">
        <v>8.052827665159842E-4</v>
      </c>
      <c r="Y260" s="25">
        <v>1.0037686959452146E-3</v>
      </c>
      <c r="Z260" s="25">
        <v>1.89339485919882E-3</v>
      </c>
      <c r="AA260" s="25">
        <v>9.9586877209094501E-4</v>
      </c>
      <c r="AB260" s="25">
        <v>8.062052315054519E-4</v>
      </c>
      <c r="AC260" s="25">
        <v>5.8292097854724791E-4</v>
      </c>
      <c r="AD260" s="25">
        <v>1.7840468973375761E-3</v>
      </c>
      <c r="AE260" s="25">
        <v>8.7671644687085954E-3</v>
      </c>
      <c r="AF260" s="25">
        <v>8.8047109562178238E-4</v>
      </c>
      <c r="AG260" s="25">
        <v>4.4142820560448467E-4</v>
      </c>
      <c r="AH260" s="25">
        <v>9.6680878500944275E-4</v>
      </c>
      <c r="AI260" s="25">
        <v>2.0860608955097226E-3</v>
      </c>
      <c r="AJ260" s="25">
        <v>3.4672728519908318E-2</v>
      </c>
      <c r="AK260" s="25">
        <v>1.8368730259350854E-3</v>
      </c>
      <c r="AL260" s="25">
        <v>1.7998321133021826E-3</v>
      </c>
      <c r="AM260" s="25">
        <v>3.9453671196922833E-4</v>
      </c>
      <c r="AN260" s="25">
        <v>4.7615144571637935E-3</v>
      </c>
      <c r="AO260" s="25">
        <v>1.8554623771598478E-3</v>
      </c>
      <c r="AP260" s="25">
        <v>4.5243210208167749E-3</v>
      </c>
      <c r="AQ260" s="25">
        <v>1.2196081720092927E-2</v>
      </c>
      <c r="AR260" s="25">
        <v>1.5891375093727341E-2</v>
      </c>
      <c r="AS260" s="25">
        <v>3.8509739857948031E-3</v>
      </c>
      <c r="AT260" s="25">
        <v>7.6340685592858008E-4</v>
      </c>
      <c r="AU260" s="25">
        <v>1.0026236903814801E-3</v>
      </c>
      <c r="AV260" s="25">
        <v>3.3052529072090495E-4</v>
      </c>
      <c r="AW260" s="25">
        <v>0.72657513084955083</v>
      </c>
      <c r="AX260" s="25">
        <v>2.5533845088192279E-2</v>
      </c>
      <c r="AY260" s="25">
        <v>1.0461225750880458E-3</v>
      </c>
      <c r="AZ260" s="25">
        <v>3.8114651130146649E-3</v>
      </c>
      <c r="BA260" s="25">
        <v>7.6237052694147381E-4</v>
      </c>
      <c r="BB260" s="25">
        <v>2.0238290370427413E-3</v>
      </c>
      <c r="BC260" s="25">
        <v>2.6261743551991004E-3</v>
      </c>
      <c r="BD260" s="25">
        <v>1.1167472016747639E-3</v>
      </c>
      <c r="BE260" s="25">
        <v>1.8129995852463849E-4</v>
      </c>
      <c r="BF260" s="25">
        <v>3.8386214129874723E-3</v>
      </c>
      <c r="BG260" s="25">
        <v>7.2418605851364993E-3</v>
      </c>
      <c r="BH260" s="25">
        <v>8.6508451509646604E-4</v>
      </c>
      <c r="BI260" s="25">
        <v>9.2624496677915554E-4</v>
      </c>
      <c r="BJ260" s="25">
        <v>3.3426443260799692E-4</v>
      </c>
      <c r="BK260" s="25">
        <v>7.7733485627396858E-4</v>
      </c>
      <c r="BL260" s="25">
        <v>6.1358153396179848E-4</v>
      </c>
      <c r="BM260" s="25">
        <v>4.5486527626402223E-4</v>
      </c>
      <c r="BN260" s="25">
        <v>3.4512719090021803E-4</v>
      </c>
      <c r="BO260" s="25">
        <v>7.0428171758255367E-4</v>
      </c>
      <c r="BP260" s="25">
        <v>2.0527168844475027E-4</v>
      </c>
      <c r="BQ260" s="25">
        <v>2.9412265547765573E-4</v>
      </c>
      <c r="BR260" s="25">
        <v>2.2205166799308128E-4</v>
      </c>
      <c r="BS260" s="25">
        <v>9.184984350950235E-4</v>
      </c>
      <c r="BT260" s="25">
        <v>4.5007580057574628E-3</v>
      </c>
      <c r="BU260" s="25">
        <v>8.4043289425092267E-4</v>
      </c>
      <c r="BV260" s="25">
        <v>4.2031226683530564E-4</v>
      </c>
      <c r="BW260" s="25">
        <v>9.120673690999016E-4</v>
      </c>
      <c r="BX260" s="25">
        <v>2.0118004928218101E-3</v>
      </c>
      <c r="BY260" s="25">
        <v>2.7892103709273634E-2</v>
      </c>
      <c r="BZ260" s="25">
        <v>1.7973489737283675E-3</v>
      </c>
      <c r="CA260" s="25">
        <v>1.4124519680265716E-3</v>
      </c>
      <c r="CB260" s="25">
        <v>3.7944050903528553E-4</v>
      </c>
      <c r="CC260" s="25">
        <v>4.3115195648176907E-3</v>
      </c>
      <c r="CD260" s="25">
        <v>1.8060185029636355E-3</v>
      </c>
      <c r="CE260" s="25">
        <v>4.2278741585016853E-3</v>
      </c>
    </row>
    <row r="261" spans="1:83" x14ac:dyDescent="0.2">
      <c r="A261" s="5" t="s">
        <v>265</v>
      </c>
      <c r="B261" s="25">
        <v>6.0576535334906536E-4</v>
      </c>
      <c r="C261" s="25">
        <v>6.3734008902184796E-4</v>
      </c>
      <c r="D261" s="25">
        <v>1.9460912873442098E-4</v>
      </c>
      <c r="E261" s="25">
        <v>3.2629721919493308E-3</v>
      </c>
      <c r="F261" s="25">
        <v>1.189880169580725E-3</v>
      </c>
      <c r="G261" s="25">
        <v>1.8109371047626856E-3</v>
      </c>
      <c r="H261" s="25">
        <v>1.8084012308376529E-3</v>
      </c>
      <c r="I261" s="25">
        <v>1.069836362023626</v>
      </c>
      <c r="J261" s="25">
        <v>1.0140526795225579E-3</v>
      </c>
      <c r="K261" s="25">
        <v>9.0365867924162584E-4</v>
      </c>
      <c r="L261" s="25">
        <v>7.0572172314251568E-4</v>
      </c>
      <c r="M261" s="25">
        <v>8.5683676024287715E-4</v>
      </c>
      <c r="N261" s="25">
        <v>1.2855147994162595E-3</v>
      </c>
      <c r="O261" s="25">
        <v>1.325162420841675E-3</v>
      </c>
      <c r="P261" s="25">
        <v>7.8557200332931881E-4</v>
      </c>
      <c r="Q261" s="25">
        <v>7.2619885825060031E-4</v>
      </c>
      <c r="R261" s="25">
        <v>8.8835669848779297E-4</v>
      </c>
      <c r="S261" s="25">
        <v>6.3366394632076255E-4</v>
      </c>
      <c r="T261" s="25">
        <v>1.0063024017608081E-3</v>
      </c>
      <c r="U261" s="25">
        <v>8.8368328242402776E-4</v>
      </c>
      <c r="V261" s="25">
        <v>9.6019604608610267E-4</v>
      </c>
      <c r="W261" s="25">
        <v>6.7728015110684876E-4</v>
      </c>
      <c r="X261" s="25">
        <v>6.3211810701252296E-4</v>
      </c>
      <c r="Y261" s="25">
        <v>8.1576880122197042E-4</v>
      </c>
      <c r="Z261" s="25">
        <v>1.119405141262472E-3</v>
      </c>
      <c r="AA261" s="25">
        <v>1.098696117291559E-3</v>
      </c>
      <c r="AB261" s="25">
        <v>6.8584314472577162E-4</v>
      </c>
      <c r="AC261" s="25">
        <v>6.2111117209276976E-4</v>
      </c>
      <c r="AD261" s="25">
        <v>9.1518135670716971E-4</v>
      </c>
      <c r="AE261" s="25">
        <v>5.6527558702691553E-4</v>
      </c>
      <c r="AF261" s="25">
        <v>9.0211335603004612E-4</v>
      </c>
      <c r="AG261" s="25">
        <v>4.2946282389879248E-4</v>
      </c>
      <c r="AH261" s="25">
        <v>7.37183299337875E-4</v>
      </c>
      <c r="AI261" s="25">
        <v>7.2288503646138517E-4</v>
      </c>
      <c r="AJ261" s="25">
        <v>0.11410074749957694</v>
      </c>
      <c r="AK261" s="25">
        <v>5.3170287854558467E-3</v>
      </c>
      <c r="AL261" s="25">
        <v>2.144315689888863E-3</v>
      </c>
      <c r="AM261" s="25">
        <v>1.9072372541590138E-4</v>
      </c>
      <c r="AN261" s="25">
        <v>1.3034346657954821E-3</v>
      </c>
      <c r="AO261" s="25">
        <v>1.3866128673556911E-3</v>
      </c>
      <c r="AP261" s="25">
        <v>2.0026649108027539E-3</v>
      </c>
      <c r="AQ261" s="25">
        <v>4.7523082489854665E-4</v>
      </c>
      <c r="AR261" s="25">
        <v>5.3512410841761331E-4</v>
      </c>
      <c r="AS261" s="25">
        <v>1.4361513042731249E-4</v>
      </c>
      <c r="AT261" s="25">
        <v>2.8412726413169034E-3</v>
      </c>
      <c r="AU261" s="25">
        <v>1.1798510580995941E-3</v>
      </c>
      <c r="AV261" s="25">
        <v>6.1198930202850232E-4</v>
      </c>
      <c r="AW261" s="25">
        <v>1.1537474874447503E-3</v>
      </c>
      <c r="AX261" s="25">
        <v>0.48714946808856607</v>
      </c>
      <c r="AY261" s="25">
        <v>3.9869860727580154E-4</v>
      </c>
      <c r="AZ261" s="25">
        <v>3.8805597068773987E-4</v>
      </c>
      <c r="BA261" s="25">
        <v>2.263685343200027E-4</v>
      </c>
      <c r="BB261" s="25">
        <v>6.1396797417865288E-4</v>
      </c>
      <c r="BC261" s="25">
        <v>7.6699021438449231E-4</v>
      </c>
      <c r="BD261" s="25">
        <v>6.8728548948571221E-4</v>
      </c>
      <c r="BE261" s="25">
        <v>3.2259509067364487E-4</v>
      </c>
      <c r="BF261" s="25">
        <v>3.489991477880933E-4</v>
      </c>
      <c r="BG261" s="25">
        <v>4.1724458926518335E-4</v>
      </c>
      <c r="BH261" s="25">
        <v>2.5983170779122632E-4</v>
      </c>
      <c r="BI261" s="25">
        <v>4.9397995290710887E-4</v>
      </c>
      <c r="BJ261" s="25">
        <v>4.7897535730092146E-4</v>
      </c>
      <c r="BK261" s="25">
        <v>6.3388645853993373E-4</v>
      </c>
      <c r="BL261" s="25">
        <v>3.6618854248269574E-4</v>
      </c>
      <c r="BM261" s="25">
        <v>3.5705293759323846E-4</v>
      </c>
      <c r="BN261" s="25">
        <v>2.8048692485339627E-4</v>
      </c>
      <c r="BO261" s="25">
        <v>4.1638254784988284E-4</v>
      </c>
      <c r="BP261" s="25">
        <v>2.2646679301992784E-4</v>
      </c>
      <c r="BQ261" s="25">
        <v>2.5021173156022366E-4</v>
      </c>
      <c r="BR261" s="25">
        <v>2.3659943088007843E-4</v>
      </c>
      <c r="BS261" s="25">
        <v>4.7117183142334173E-4</v>
      </c>
      <c r="BT261" s="25">
        <v>2.901928705513833E-4</v>
      </c>
      <c r="BU261" s="25">
        <v>8.6109100289695852E-4</v>
      </c>
      <c r="BV261" s="25">
        <v>4.0891925514185848E-4</v>
      </c>
      <c r="BW261" s="25">
        <v>6.9544344527745858E-4</v>
      </c>
      <c r="BX261" s="25">
        <v>6.9715149530722245E-4</v>
      </c>
      <c r="BY261" s="25">
        <v>9.1787119687927562E-2</v>
      </c>
      <c r="BZ261" s="25">
        <v>5.2026221169851191E-3</v>
      </c>
      <c r="CA261" s="25">
        <v>1.6827919081279727E-3</v>
      </c>
      <c r="CB261" s="25">
        <v>1.8342604189026639E-4</v>
      </c>
      <c r="CC261" s="25">
        <v>1.1802513913580063E-3</v>
      </c>
      <c r="CD261" s="25">
        <v>1.3496627717804156E-3</v>
      </c>
      <c r="CE261" s="25">
        <v>1.8714443969743975E-3</v>
      </c>
    </row>
    <row r="262" spans="1:83" x14ac:dyDescent="0.2">
      <c r="A262" s="5" t="s">
        <v>266</v>
      </c>
      <c r="B262" s="25">
        <v>7.0575105363170267E-3</v>
      </c>
      <c r="C262" s="25">
        <v>8.3194104316794432E-3</v>
      </c>
      <c r="D262" s="25">
        <v>2.3723583723339221E-3</v>
      </c>
      <c r="E262" s="25">
        <v>2.6059932613295466E-3</v>
      </c>
      <c r="F262" s="25">
        <v>3.4850126021844369E-3</v>
      </c>
      <c r="G262" s="25">
        <v>3.6792058912577218E-3</v>
      </c>
      <c r="H262" s="25">
        <v>1.7354056617906964E-3</v>
      </c>
      <c r="I262" s="25">
        <v>3.0056177827106458E-3</v>
      </c>
      <c r="J262" s="25">
        <v>1.1798249845647746</v>
      </c>
      <c r="K262" s="25">
        <v>5.4047092132904892E-3</v>
      </c>
      <c r="L262" s="25">
        <v>2.1256991032006109E-2</v>
      </c>
      <c r="M262" s="25">
        <v>2.0027740605743521E-3</v>
      </c>
      <c r="N262" s="25">
        <v>1.2559595187540729E-2</v>
      </c>
      <c r="O262" s="25">
        <v>7.0671481059062444E-3</v>
      </c>
      <c r="P262" s="25">
        <v>1.3228121823755843E-3</v>
      </c>
      <c r="Q262" s="25">
        <v>6.9299178789703213E-4</v>
      </c>
      <c r="R262" s="25">
        <v>6.2427420444773228E-3</v>
      </c>
      <c r="S262" s="25">
        <v>1.5443369043109246E-2</v>
      </c>
      <c r="T262" s="25">
        <v>1.0817826382867649E-3</v>
      </c>
      <c r="U262" s="25">
        <v>1.3520799752852657E-3</v>
      </c>
      <c r="V262" s="25">
        <v>1.5728969283928676E-3</v>
      </c>
      <c r="W262" s="25">
        <v>1.1007582306969395E-3</v>
      </c>
      <c r="X262" s="25">
        <v>8.7378258283022823E-4</v>
      </c>
      <c r="Y262" s="25">
        <v>2.009494721041906E-3</v>
      </c>
      <c r="Z262" s="25">
        <v>4.8303294955511838E-3</v>
      </c>
      <c r="AA262" s="25">
        <v>4.6981758359513539E-3</v>
      </c>
      <c r="AB262" s="25">
        <v>6.251780377848226E-3</v>
      </c>
      <c r="AC262" s="25">
        <v>1.6352291374464346E-3</v>
      </c>
      <c r="AD262" s="25">
        <v>1.1454471654166262E-2</v>
      </c>
      <c r="AE262" s="25">
        <v>4.3900259591128062E-3</v>
      </c>
      <c r="AF262" s="25">
        <v>7.2401312935789952E-4</v>
      </c>
      <c r="AG262" s="25">
        <v>6.0077152527072638E-4</v>
      </c>
      <c r="AH262" s="25">
        <v>6.8529315313806379E-3</v>
      </c>
      <c r="AI262" s="25">
        <v>2.9647345816363885E-3</v>
      </c>
      <c r="AJ262" s="25">
        <v>1.6897970378176213E-3</v>
      </c>
      <c r="AK262" s="25">
        <v>2.4252455101602412E-3</v>
      </c>
      <c r="AL262" s="25">
        <v>1.5806876862303669E-3</v>
      </c>
      <c r="AM262" s="25">
        <v>2.6556776776190887E-4</v>
      </c>
      <c r="AN262" s="25">
        <v>1.0336510050667662E-3</v>
      </c>
      <c r="AO262" s="25">
        <v>1.6707031853518926E-3</v>
      </c>
      <c r="AP262" s="25">
        <v>3.9104679283714378E-3</v>
      </c>
      <c r="AQ262" s="25">
        <v>5.5367091157678856E-3</v>
      </c>
      <c r="AR262" s="25">
        <v>6.9851515172146099E-3</v>
      </c>
      <c r="AS262" s="25">
        <v>1.7507223801819616E-3</v>
      </c>
      <c r="AT262" s="25">
        <v>2.2692002632264028E-3</v>
      </c>
      <c r="AU262" s="25">
        <v>3.4556385687363701E-3</v>
      </c>
      <c r="AV262" s="25">
        <v>1.2433533111052089E-3</v>
      </c>
      <c r="AW262" s="25">
        <v>1.1071768188639097E-3</v>
      </c>
      <c r="AX262" s="25">
        <v>1.3686065982609506E-3</v>
      </c>
      <c r="AY262" s="25">
        <v>0.46387587910782263</v>
      </c>
      <c r="AZ262" s="25">
        <v>2.320931263348841E-3</v>
      </c>
      <c r="BA262" s="25">
        <v>6.8184296248408587E-3</v>
      </c>
      <c r="BB262" s="25">
        <v>1.4350914780545123E-3</v>
      </c>
      <c r="BC262" s="25">
        <v>7.4935633645358242E-3</v>
      </c>
      <c r="BD262" s="25">
        <v>3.6653230342517454E-3</v>
      </c>
      <c r="BE262" s="25">
        <v>5.4321273429949811E-4</v>
      </c>
      <c r="BF262" s="25">
        <v>3.3304037957706514E-4</v>
      </c>
      <c r="BG262" s="25">
        <v>2.9320996224493755E-3</v>
      </c>
      <c r="BH262" s="25">
        <v>6.3325000196397512E-3</v>
      </c>
      <c r="BI262" s="25">
        <v>5.3103215870455858E-4</v>
      </c>
      <c r="BJ262" s="25">
        <v>7.3285644545092738E-4</v>
      </c>
      <c r="BK262" s="25">
        <v>1.038369265996632E-3</v>
      </c>
      <c r="BL262" s="25">
        <v>5.9515261367987747E-4</v>
      </c>
      <c r="BM262" s="25">
        <v>4.9355750856723871E-4</v>
      </c>
      <c r="BN262" s="25">
        <v>6.9092737301289892E-4</v>
      </c>
      <c r="BO262" s="25">
        <v>1.7967265185540634E-3</v>
      </c>
      <c r="BP262" s="25">
        <v>9.6840318070339946E-4</v>
      </c>
      <c r="BQ262" s="25">
        <v>2.2807967181783123E-3</v>
      </c>
      <c r="BR262" s="25">
        <v>6.2290665610593944E-4</v>
      </c>
      <c r="BS262" s="25">
        <v>5.8972184559121831E-3</v>
      </c>
      <c r="BT262" s="25">
        <v>2.2536869875637768E-3</v>
      </c>
      <c r="BU262" s="25">
        <v>6.9108963690877288E-4</v>
      </c>
      <c r="BV262" s="25">
        <v>5.7203331919141365E-4</v>
      </c>
      <c r="BW262" s="25">
        <v>6.4649135685988296E-3</v>
      </c>
      <c r="BX262" s="25">
        <v>2.8591948131814009E-3</v>
      </c>
      <c r="BY262" s="25">
        <v>1.3593390609386376E-3</v>
      </c>
      <c r="BZ262" s="25">
        <v>2.3730614294947402E-3</v>
      </c>
      <c r="CA262" s="25">
        <v>1.2404742735449795E-3</v>
      </c>
      <c r="CB262" s="25">
        <v>2.5540631815982294E-4</v>
      </c>
      <c r="CC262" s="25">
        <v>9.3596408697946493E-4</v>
      </c>
      <c r="CD262" s="25">
        <v>1.6261827255826173E-3</v>
      </c>
      <c r="CE262" s="25">
        <v>3.6542425318499016E-3</v>
      </c>
    </row>
    <row r="263" spans="1:83" x14ac:dyDescent="0.2">
      <c r="A263" s="5" t="s">
        <v>268</v>
      </c>
      <c r="B263" s="25">
        <v>1.2719510669441822E-4</v>
      </c>
      <c r="C263" s="25">
        <v>1.4873113215359881E-4</v>
      </c>
      <c r="D263" s="25">
        <v>4.486409846851593E-5</v>
      </c>
      <c r="E263" s="25">
        <v>4.6153554717791485E-4</v>
      </c>
      <c r="F263" s="25">
        <v>5.3809811125267221E-4</v>
      </c>
      <c r="G263" s="25">
        <v>4.532509277966064E-4</v>
      </c>
      <c r="H263" s="25">
        <v>7.327744616659981E-5</v>
      </c>
      <c r="I263" s="25">
        <v>6.8721609118492822E-5</v>
      </c>
      <c r="J263" s="25">
        <v>1.602202235260169E-3</v>
      </c>
      <c r="K263" s="25">
        <v>1.0342260693360632</v>
      </c>
      <c r="L263" s="25">
        <v>8.4063694964839675E-2</v>
      </c>
      <c r="M263" s="25">
        <v>7.6995006250031218E-5</v>
      </c>
      <c r="N263" s="25">
        <v>5.0195456408615939E-4</v>
      </c>
      <c r="O263" s="25">
        <v>1.3910307198104728E-4</v>
      </c>
      <c r="P263" s="25">
        <v>1.8707408097926937E-4</v>
      </c>
      <c r="Q263" s="25">
        <v>8.9235415109802471E-5</v>
      </c>
      <c r="R263" s="25">
        <v>8.9585482680015332E-5</v>
      </c>
      <c r="S263" s="25">
        <v>8.2493225003751102E-5</v>
      </c>
      <c r="T263" s="25">
        <v>6.7143632247685471E-5</v>
      </c>
      <c r="U263" s="25">
        <v>1.8694601604876977E-4</v>
      </c>
      <c r="V263" s="25">
        <v>2.1139519039310272E-4</v>
      </c>
      <c r="W263" s="25">
        <v>1.5764993556498228E-4</v>
      </c>
      <c r="X263" s="25">
        <v>1.0241147130511922E-4</v>
      </c>
      <c r="Y263" s="25">
        <v>1.0357958077499112E-4</v>
      </c>
      <c r="Z263" s="25">
        <v>3.1952023002209702E-4</v>
      </c>
      <c r="AA263" s="25">
        <v>1.0997525901136732E-4</v>
      </c>
      <c r="AB263" s="25">
        <v>5.2093331564724418E-3</v>
      </c>
      <c r="AC263" s="25">
        <v>3.3296246360928596E-4</v>
      </c>
      <c r="AD263" s="25">
        <v>1.0015646155202186E-2</v>
      </c>
      <c r="AE263" s="25">
        <v>2.7476063184561471E-4</v>
      </c>
      <c r="AF263" s="25">
        <v>1.1327324676554117E-4</v>
      </c>
      <c r="AG263" s="25">
        <v>8.1702555764709493E-5</v>
      </c>
      <c r="AH263" s="25">
        <v>1.7261124662476754E-4</v>
      </c>
      <c r="AI263" s="25">
        <v>1.1878709677156887E-4</v>
      </c>
      <c r="AJ263" s="25">
        <v>4.5662866468109709E-5</v>
      </c>
      <c r="AK263" s="25">
        <v>1.2686661538304885E-4</v>
      </c>
      <c r="AL263" s="25">
        <v>9.1729615654444771E-5</v>
      </c>
      <c r="AM263" s="25">
        <v>3.0019502564692544E-5</v>
      </c>
      <c r="AN263" s="25">
        <v>1.1250380724620988E-4</v>
      </c>
      <c r="AO263" s="25">
        <v>2.4076059046760186E-4</v>
      </c>
      <c r="AP263" s="25">
        <v>6.5532874701799732E-4</v>
      </c>
      <c r="AQ263" s="25">
        <v>9.9786221089166665E-5</v>
      </c>
      <c r="AR263" s="25">
        <v>1.2487777853388484E-4</v>
      </c>
      <c r="AS263" s="25">
        <v>3.3108227732998897E-5</v>
      </c>
      <c r="AT263" s="25">
        <v>4.0188767971339204E-4</v>
      </c>
      <c r="AU263" s="25">
        <v>5.3356265794947031E-4</v>
      </c>
      <c r="AV263" s="25">
        <v>1.5317192309799519E-4</v>
      </c>
      <c r="AW263" s="25">
        <v>4.675050423512586E-5</v>
      </c>
      <c r="AX263" s="25">
        <v>3.1292351350761796E-5</v>
      </c>
      <c r="AY263" s="25">
        <v>6.2994340695708923E-4</v>
      </c>
      <c r="AZ263" s="25">
        <v>0.44412521061999333</v>
      </c>
      <c r="BA263" s="25">
        <v>2.6964417835940259E-2</v>
      </c>
      <c r="BB263" s="25">
        <v>5.5170914931106147E-5</v>
      </c>
      <c r="BC263" s="25">
        <v>2.9948643056815845E-4</v>
      </c>
      <c r="BD263" s="25">
        <v>7.2144758568340553E-5</v>
      </c>
      <c r="BE263" s="25">
        <v>7.6821958853461354E-5</v>
      </c>
      <c r="BF263" s="25">
        <v>4.2885063054024791E-5</v>
      </c>
      <c r="BG263" s="25">
        <v>4.207663204270851E-5</v>
      </c>
      <c r="BH263" s="25">
        <v>3.3826061366414572E-5</v>
      </c>
      <c r="BI263" s="25">
        <v>3.2959881878139078E-5</v>
      </c>
      <c r="BJ263" s="25">
        <v>1.0132876406501608E-4</v>
      </c>
      <c r="BK263" s="25">
        <v>1.395554055204293E-4</v>
      </c>
      <c r="BL263" s="25">
        <v>8.5237401439695E-5</v>
      </c>
      <c r="BM263" s="25">
        <v>5.784728560546366E-5</v>
      </c>
      <c r="BN263" s="25">
        <v>3.5613911742716901E-5</v>
      </c>
      <c r="BO263" s="25">
        <v>1.1885120280592509E-4</v>
      </c>
      <c r="BP263" s="25">
        <v>2.2668455661094394E-5</v>
      </c>
      <c r="BQ263" s="25">
        <v>1.9004874210359324E-3</v>
      </c>
      <c r="BR263" s="25">
        <v>1.2683515115168375E-4</v>
      </c>
      <c r="BS263" s="25">
        <v>5.156453753400409E-3</v>
      </c>
      <c r="BT263" s="25">
        <v>1.4105257382359621E-4</v>
      </c>
      <c r="BU263" s="25">
        <v>1.0812230304179849E-4</v>
      </c>
      <c r="BV263" s="25">
        <v>7.7794273188043267E-5</v>
      </c>
      <c r="BW263" s="25">
        <v>1.6283787241814146E-4</v>
      </c>
      <c r="BX263" s="25">
        <v>1.1455846775149926E-4</v>
      </c>
      <c r="BY263" s="25">
        <v>3.6733002032416833E-5</v>
      </c>
      <c r="BZ263" s="25">
        <v>1.241368225999378E-4</v>
      </c>
      <c r="CA263" s="25">
        <v>7.1986534299429107E-5</v>
      </c>
      <c r="CB263" s="25">
        <v>2.8870862935111107E-5</v>
      </c>
      <c r="CC263" s="25">
        <v>1.0187144666309398E-4</v>
      </c>
      <c r="CD263" s="25">
        <v>2.3434486547472576E-4</v>
      </c>
      <c r="CE263" s="25">
        <v>6.1238967396272305E-4</v>
      </c>
    </row>
    <row r="264" spans="1:83" x14ac:dyDescent="0.2">
      <c r="A264" s="5" t="s">
        <v>269</v>
      </c>
      <c r="B264" s="25">
        <v>1.5549137618588158E-4</v>
      </c>
      <c r="C264" s="25">
        <v>1.8007147103063346E-4</v>
      </c>
      <c r="D264" s="25">
        <v>5.6453390215805513E-5</v>
      </c>
      <c r="E264" s="25">
        <v>4.7428020256323864E-4</v>
      </c>
      <c r="F264" s="25">
        <v>1.8876894088123452E-3</v>
      </c>
      <c r="G264" s="25">
        <v>1.6898623861109254E-3</v>
      </c>
      <c r="H264" s="25">
        <v>1.0623241756905063E-4</v>
      </c>
      <c r="I264" s="25">
        <v>1.0099318867436987E-4</v>
      </c>
      <c r="J264" s="25">
        <v>9.0983036513600147E-5</v>
      </c>
      <c r="K264" s="25">
        <v>1.3343518901958904E-3</v>
      </c>
      <c r="L264" s="25">
        <v>1.0844164233309799</v>
      </c>
      <c r="M264" s="25">
        <v>1.204521553590003E-4</v>
      </c>
      <c r="N264" s="25">
        <v>1.4640492164658705E-4</v>
      </c>
      <c r="O264" s="25">
        <v>1.4312634774288132E-4</v>
      </c>
      <c r="P264" s="25">
        <v>5.7263313777602444E-4</v>
      </c>
      <c r="Q264" s="25">
        <v>2.0049272179181043E-4</v>
      </c>
      <c r="R264" s="25">
        <v>1.5788047708649455E-4</v>
      </c>
      <c r="S264" s="25">
        <v>1.0594536822441521E-4</v>
      </c>
      <c r="T264" s="25">
        <v>1.0631755737143453E-4</v>
      </c>
      <c r="U264" s="25">
        <v>5.7033684161166324E-4</v>
      </c>
      <c r="V264" s="25">
        <v>6.4062384129514899E-4</v>
      </c>
      <c r="W264" s="25">
        <v>4.8385072492902596E-4</v>
      </c>
      <c r="X264" s="25">
        <v>2.7477925343410693E-4</v>
      </c>
      <c r="Y264" s="25">
        <v>2.413859894415116E-4</v>
      </c>
      <c r="Z264" s="25">
        <v>1.9741675936370789E-3</v>
      </c>
      <c r="AA264" s="25">
        <v>3.199983843887372E-4</v>
      </c>
      <c r="AB264" s="25">
        <v>3.8985796728062497E-4</v>
      </c>
      <c r="AC264" s="25">
        <v>1.9927183727173081E-4</v>
      </c>
      <c r="AD264" s="25">
        <v>1.30280023024159E-4</v>
      </c>
      <c r="AE264" s="25">
        <v>2.6245742067126758E-4</v>
      </c>
      <c r="AF264" s="25">
        <v>1.4375430920966328E-4</v>
      </c>
      <c r="AG264" s="25">
        <v>4.9006192109278155E-4</v>
      </c>
      <c r="AH264" s="25">
        <v>1.4111286007681082E-3</v>
      </c>
      <c r="AI264" s="25">
        <v>2.6680829935704588E-4</v>
      </c>
      <c r="AJ264" s="25">
        <v>7.9489321086252893E-5</v>
      </c>
      <c r="AK264" s="25">
        <v>1.4486737951061864E-4</v>
      </c>
      <c r="AL264" s="25">
        <v>1.9193292753730225E-4</v>
      </c>
      <c r="AM264" s="25">
        <v>6.7810528551676821E-5</v>
      </c>
      <c r="AN264" s="25">
        <v>1.6929689036572219E-4</v>
      </c>
      <c r="AO264" s="25">
        <v>4.5086301923595048E-4</v>
      </c>
      <c r="AP264" s="25">
        <v>1.4957544076889988E-3</v>
      </c>
      <c r="AQ264" s="25">
        <v>1.219850137695907E-4</v>
      </c>
      <c r="AR264" s="25">
        <v>1.5119178449076438E-4</v>
      </c>
      <c r="AS264" s="25">
        <v>4.1660743520264668E-5</v>
      </c>
      <c r="AT264" s="25">
        <v>4.1298524308174494E-4</v>
      </c>
      <c r="AU264" s="25">
        <v>1.871778691072254E-3</v>
      </c>
      <c r="AV264" s="25">
        <v>5.7107323025211768E-4</v>
      </c>
      <c r="AW264" s="25">
        <v>6.7775548238651302E-5</v>
      </c>
      <c r="AX264" s="25">
        <v>4.5987199435086093E-5</v>
      </c>
      <c r="AY264" s="25">
        <v>3.5772115863620506E-5</v>
      </c>
      <c r="AZ264" s="25">
        <v>5.7300751919246858E-4</v>
      </c>
      <c r="BA264" s="25">
        <v>0.34783930874181268</v>
      </c>
      <c r="BB264" s="25">
        <v>8.6310215950883171E-5</v>
      </c>
      <c r="BC264" s="25">
        <v>8.7351108125438085E-5</v>
      </c>
      <c r="BD264" s="25">
        <v>7.4231400181337586E-5</v>
      </c>
      <c r="BE264" s="25">
        <v>2.3515175976319809E-4</v>
      </c>
      <c r="BF264" s="25">
        <v>9.635348258687422E-5</v>
      </c>
      <c r="BG264" s="25">
        <v>7.4153518431370051E-5</v>
      </c>
      <c r="BH264" s="25">
        <v>4.3442531515569908E-5</v>
      </c>
      <c r="BI264" s="25">
        <v>5.2189820765252873E-5</v>
      </c>
      <c r="BJ264" s="25">
        <v>3.0913484268195495E-4</v>
      </c>
      <c r="BK264" s="25">
        <v>4.2291652800496577E-4</v>
      </c>
      <c r="BL264" s="25">
        <v>2.6160605984303163E-4</v>
      </c>
      <c r="BM264" s="25">
        <v>1.5520950679930625E-4</v>
      </c>
      <c r="BN264" s="25">
        <v>8.2996081462940549E-5</v>
      </c>
      <c r="BO264" s="25">
        <v>7.3432656526323584E-4</v>
      </c>
      <c r="BP264" s="25">
        <v>6.5959100740905265E-5</v>
      </c>
      <c r="BQ264" s="25">
        <v>1.4222936805009185E-4</v>
      </c>
      <c r="BR264" s="25">
        <v>7.5908477269955035E-5</v>
      </c>
      <c r="BS264" s="25">
        <v>6.7073347371311443E-5</v>
      </c>
      <c r="BT264" s="25">
        <v>1.3473653214477239E-4</v>
      </c>
      <c r="BU264" s="25">
        <v>1.3721728146544101E-4</v>
      </c>
      <c r="BV264" s="25">
        <v>4.6661956424399125E-4</v>
      </c>
      <c r="BW264" s="25">
        <v>1.3312294740387811E-3</v>
      </c>
      <c r="BX264" s="25">
        <v>2.5731035430981355E-4</v>
      </c>
      <c r="BY264" s="25">
        <v>6.3944329799268403E-5</v>
      </c>
      <c r="BZ264" s="25">
        <v>1.4175026374377728E-4</v>
      </c>
      <c r="CA264" s="25">
        <v>1.5062296045589463E-4</v>
      </c>
      <c r="CB264" s="25">
        <v>6.5215886610842989E-5</v>
      </c>
      <c r="CC264" s="25">
        <v>1.5329720441705627E-4</v>
      </c>
      <c r="CD264" s="25">
        <v>4.3884853989255941E-4</v>
      </c>
      <c r="CE264" s="25">
        <v>1.3977481656665613E-3</v>
      </c>
    </row>
    <row r="265" spans="1:83" x14ac:dyDescent="0.2">
      <c r="A265" s="5" t="s">
        <v>270</v>
      </c>
      <c r="B265" s="25">
        <v>7.8313088652732475E-3</v>
      </c>
      <c r="C265" s="25">
        <v>7.5016917498154844E-3</v>
      </c>
      <c r="D265" s="25">
        <v>1.558369910030161E-3</v>
      </c>
      <c r="E265" s="25">
        <v>2.5243646508497407E-3</v>
      </c>
      <c r="F265" s="25">
        <v>6.3124706121390241E-3</v>
      </c>
      <c r="G265" s="25">
        <v>1.2120774773652459E-2</v>
      </c>
      <c r="H265" s="25">
        <v>2.5724117942482611E-2</v>
      </c>
      <c r="I265" s="25">
        <v>4.2280748566477878E-2</v>
      </c>
      <c r="J265" s="25">
        <v>9.444279547014451E-3</v>
      </c>
      <c r="K265" s="25">
        <v>6.0280614911080287E-3</v>
      </c>
      <c r="L265" s="25">
        <v>8.8283493660807309E-3</v>
      </c>
      <c r="M265" s="25">
        <v>1.1719027787004792</v>
      </c>
      <c r="N265" s="25">
        <v>2.9834959860150986E-2</v>
      </c>
      <c r="O265" s="25">
        <v>9.4135964908610807E-3</v>
      </c>
      <c r="P265" s="25">
        <v>5.3985799823995676E-3</v>
      </c>
      <c r="Q265" s="25">
        <v>8.5209977783179403E-3</v>
      </c>
      <c r="R265" s="25">
        <v>2.2135278888989793E-2</v>
      </c>
      <c r="S265" s="25">
        <v>5.4494531517579005E-3</v>
      </c>
      <c r="T265" s="25">
        <v>7.0701590489042959E-3</v>
      </c>
      <c r="U265" s="25">
        <v>8.8808247860197049E-3</v>
      </c>
      <c r="V265" s="25">
        <v>5.1609680513970968E-3</v>
      </c>
      <c r="W265" s="25">
        <v>4.5843742390843855E-3</v>
      </c>
      <c r="X265" s="25">
        <v>6.4043697623857969E-3</v>
      </c>
      <c r="Y265" s="25">
        <v>4.7079218083376515E-3</v>
      </c>
      <c r="Z265" s="25">
        <v>7.2427574583911348E-3</v>
      </c>
      <c r="AA265" s="25">
        <v>9.0097871923187096E-3</v>
      </c>
      <c r="AB265" s="25">
        <v>7.2988681853084804E-3</v>
      </c>
      <c r="AC265" s="25">
        <v>8.7270666061820632E-3</v>
      </c>
      <c r="AD265" s="25">
        <v>0.21150266928098949</v>
      </c>
      <c r="AE265" s="25">
        <v>4.7901738166190849E-3</v>
      </c>
      <c r="AF265" s="25">
        <v>2.5502396017985794E-3</v>
      </c>
      <c r="AG265" s="25">
        <v>2.5613875490062025E-3</v>
      </c>
      <c r="AH265" s="25">
        <v>1.3329146637798682E-2</v>
      </c>
      <c r="AI265" s="25">
        <v>5.6892163375869545E-3</v>
      </c>
      <c r="AJ265" s="25">
        <v>7.7466238772928211E-3</v>
      </c>
      <c r="AK265" s="25">
        <v>5.2251258208712067E-3</v>
      </c>
      <c r="AL265" s="25">
        <v>3.7352441175361076E-3</v>
      </c>
      <c r="AM265" s="25">
        <v>6.0738441262334379E-4</v>
      </c>
      <c r="AN265" s="25">
        <v>4.1909518481667088E-3</v>
      </c>
      <c r="AO265" s="25">
        <v>2.2329890003418441E-3</v>
      </c>
      <c r="AP265" s="25">
        <v>6.509678238212079E-3</v>
      </c>
      <c r="AQ265" s="25">
        <v>6.1437640028490234E-3</v>
      </c>
      <c r="AR265" s="25">
        <v>6.2985777583907266E-3</v>
      </c>
      <c r="AS265" s="25">
        <v>1.1500256916950878E-3</v>
      </c>
      <c r="AT265" s="25">
        <v>2.1981211598625368E-3</v>
      </c>
      <c r="AU265" s="25">
        <v>6.2592648582244842E-3</v>
      </c>
      <c r="AV265" s="25">
        <v>4.0961027714677628E-3</v>
      </c>
      <c r="AW265" s="25">
        <v>1.641180946836911E-2</v>
      </c>
      <c r="AX265" s="25">
        <v>1.9252518334286376E-2</v>
      </c>
      <c r="AY265" s="25">
        <v>3.7132401286004736E-3</v>
      </c>
      <c r="AZ265" s="25">
        <v>2.5886159310287947E-3</v>
      </c>
      <c r="BA265" s="25">
        <v>2.8317967846669843E-3</v>
      </c>
      <c r="BB265" s="25">
        <v>0.83972911569423914</v>
      </c>
      <c r="BC265" s="25">
        <v>1.7800745872144717E-2</v>
      </c>
      <c r="BD265" s="25">
        <v>4.8822907820862743E-3</v>
      </c>
      <c r="BE265" s="25">
        <v>2.2169265090281431E-3</v>
      </c>
      <c r="BF265" s="25">
        <v>4.0950504522977056E-3</v>
      </c>
      <c r="BG265" s="25">
        <v>1.039652806584172E-2</v>
      </c>
      <c r="BH265" s="25">
        <v>2.2345294018555114E-3</v>
      </c>
      <c r="BI265" s="25">
        <v>3.4706434446667095E-3</v>
      </c>
      <c r="BJ265" s="25">
        <v>4.8135981630685262E-3</v>
      </c>
      <c r="BK265" s="25">
        <v>3.4070831410656435E-3</v>
      </c>
      <c r="BL265" s="25">
        <v>2.4786571968217724E-3</v>
      </c>
      <c r="BM265" s="25">
        <v>3.6175186436288175E-3</v>
      </c>
      <c r="BN265" s="25">
        <v>1.6187313225178839E-3</v>
      </c>
      <c r="BO265" s="25">
        <v>2.6940717822525385E-3</v>
      </c>
      <c r="BP265" s="25">
        <v>1.8571264420833261E-3</v>
      </c>
      <c r="BQ265" s="25">
        <v>2.6627990104152407E-3</v>
      </c>
      <c r="BR265" s="25">
        <v>3.3243951888967311E-3</v>
      </c>
      <c r="BS265" s="25">
        <v>0.10889000229922235</v>
      </c>
      <c r="BT265" s="25">
        <v>2.4591090119350572E-3</v>
      </c>
      <c r="BU265" s="25">
        <v>2.4342709945058588E-3</v>
      </c>
      <c r="BV265" s="25">
        <v>2.4388622958341991E-3</v>
      </c>
      <c r="BW265" s="25">
        <v>1.257444066994603E-2</v>
      </c>
      <c r="BX265" s="25">
        <v>5.4866894137002827E-3</v>
      </c>
      <c r="BY265" s="25">
        <v>6.2316882981425714E-3</v>
      </c>
      <c r="BZ265" s="25">
        <v>5.1126966312566163E-3</v>
      </c>
      <c r="CA265" s="25">
        <v>2.9313027953445361E-3</v>
      </c>
      <c r="CB265" s="25">
        <v>5.8414399399129809E-4</v>
      </c>
      <c r="CC265" s="25">
        <v>3.7948789300416598E-3</v>
      </c>
      <c r="CD265" s="25">
        <v>2.1734848958267056E-3</v>
      </c>
      <c r="CE265" s="25">
        <v>6.0831449132071223E-3</v>
      </c>
    </row>
    <row r="266" spans="1:83" x14ac:dyDescent="0.2">
      <c r="A266" s="5" t="s">
        <v>271</v>
      </c>
      <c r="B266" s="25">
        <v>3.2814246843787479E-3</v>
      </c>
      <c r="C266" s="25">
        <v>4.7181295758326981E-3</v>
      </c>
      <c r="D266" s="25">
        <v>1.8808847542644887E-3</v>
      </c>
      <c r="E266" s="25">
        <v>2.1038997060549951E-3</v>
      </c>
      <c r="F266" s="25">
        <v>2.7501968870031522E-3</v>
      </c>
      <c r="G266" s="25">
        <v>2.7923350507694823E-3</v>
      </c>
      <c r="H266" s="25">
        <v>2.344876604246162E-2</v>
      </c>
      <c r="I266" s="25">
        <v>3.3129283010430249E-2</v>
      </c>
      <c r="J266" s="25">
        <v>1.1468154635414753E-2</v>
      </c>
      <c r="K266" s="25">
        <v>6.4010318384984839E-3</v>
      </c>
      <c r="L266" s="25">
        <v>1.1173499335242833E-2</v>
      </c>
      <c r="M266" s="25">
        <v>1.1396544408718885E-2</v>
      </c>
      <c r="N266" s="25">
        <v>1.1901322514275046</v>
      </c>
      <c r="O266" s="25">
        <v>0.16710881684592149</v>
      </c>
      <c r="P266" s="25">
        <v>1.4973578706935578E-3</v>
      </c>
      <c r="Q266" s="25">
        <v>3.6447129129927834E-3</v>
      </c>
      <c r="R266" s="25">
        <v>2.5466717591550038E-2</v>
      </c>
      <c r="S266" s="25">
        <v>4.7617177867162455E-3</v>
      </c>
      <c r="T266" s="25">
        <v>1.2104718057711367E-2</v>
      </c>
      <c r="U266" s="25">
        <v>4.6449856580523842E-3</v>
      </c>
      <c r="V266" s="25">
        <v>3.0366647594793571E-3</v>
      </c>
      <c r="W266" s="25">
        <v>2.3505102428350681E-3</v>
      </c>
      <c r="X266" s="25">
        <v>2.8606668637705039E-3</v>
      </c>
      <c r="Y266" s="25">
        <v>4.5941146571573709E-3</v>
      </c>
      <c r="Z266" s="25">
        <v>7.4150896721834709E-3</v>
      </c>
      <c r="AA266" s="25">
        <v>9.7568453589994206E-3</v>
      </c>
      <c r="AB266" s="25">
        <v>6.3616539163192593E-3</v>
      </c>
      <c r="AC266" s="25">
        <v>2.1360418753473289E-3</v>
      </c>
      <c r="AD266" s="25">
        <v>1.2336170445745313E-2</v>
      </c>
      <c r="AE266" s="25">
        <v>9.8130201582468154E-3</v>
      </c>
      <c r="AF266" s="25">
        <v>1.6714474647912935E-3</v>
      </c>
      <c r="AG266" s="25">
        <v>1.3618142212195696E-3</v>
      </c>
      <c r="AH266" s="25">
        <v>7.1679087531874583E-3</v>
      </c>
      <c r="AI266" s="25">
        <v>2.4368101850764243E-2</v>
      </c>
      <c r="AJ266" s="25">
        <v>8.4651485131586237E-3</v>
      </c>
      <c r="AK266" s="25">
        <v>5.7214822161840454E-3</v>
      </c>
      <c r="AL266" s="25">
        <v>8.1136632373959294E-3</v>
      </c>
      <c r="AM266" s="25">
        <v>1.8410082848157221E-3</v>
      </c>
      <c r="AN266" s="25">
        <v>1.8893132884080475E-2</v>
      </c>
      <c r="AO266" s="25">
        <v>3.4666536474049904E-3</v>
      </c>
      <c r="AP266" s="25">
        <v>1.1679624084235677E-2</v>
      </c>
      <c r="AQ266" s="25">
        <v>2.574320487261608E-3</v>
      </c>
      <c r="AR266" s="25">
        <v>3.9614405654932756E-3</v>
      </c>
      <c r="AS266" s="25">
        <v>1.3880310294748309E-3</v>
      </c>
      <c r="AT266" s="25">
        <v>1.8319962056794503E-3</v>
      </c>
      <c r="AU266" s="25">
        <v>2.7270163753180697E-3</v>
      </c>
      <c r="AV266" s="25">
        <v>9.4364358334469967E-4</v>
      </c>
      <c r="AW266" s="25">
        <v>1.4960150681073401E-2</v>
      </c>
      <c r="AX266" s="25">
        <v>1.5085402935977474E-2</v>
      </c>
      <c r="AY266" s="25">
        <v>4.5089741129781986E-3</v>
      </c>
      <c r="AZ266" s="25">
        <v>2.7487796892254296E-3</v>
      </c>
      <c r="BA266" s="25">
        <v>3.5840311907667692E-3</v>
      </c>
      <c r="BB266" s="25">
        <v>8.1662150924463189E-3</v>
      </c>
      <c r="BC266" s="25">
        <v>0.71008112165086146</v>
      </c>
      <c r="BD266" s="25">
        <v>8.6669726802530073E-2</v>
      </c>
      <c r="BE266" s="25">
        <v>6.1488990954377133E-4</v>
      </c>
      <c r="BF266" s="25">
        <v>1.7515886814129249E-3</v>
      </c>
      <c r="BG266" s="25">
        <v>1.1961242752496368E-2</v>
      </c>
      <c r="BH266" s="25">
        <v>1.9525258959834262E-3</v>
      </c>
      <c r="BI266" s="25">
        <v>5.9420389394274509E-3</v>
      </c>
      <c r="BJ266" s="25">
        <v>2.5176821939194836E-3</v>
      </c>
      <c r="BK266" s="25">
        <v>2.0046954765181157E-3</v>
      </c>
      <c r="BL266" s="25">
        <v>1.2708624614316078E-3</v>
      </c>
      <c r="BM266" s="25">
        <v>1.6158523159733808E-3</v>
      </c>
      <c r="BN266" s="25">
        <v>1.5796008509761106E-3</v>
      </c>
      <c r="BO266" s="25">
        <v>2.7581737982344703E-3</v>
      </c>
      <c r="BP266" s="25">
        <v>2.0111124847614317E-3</v>
      </c>
      <c r="BQ266" s="25">
        <v>2.3208811726558426E-3</v>
      </c>
      <c r="BR266" s="25">
        <v>8.1368089120076E-4</v>
      </c>
      <c r="BS266" s="25">
        <v>6.3511521285634417E-3</v>
      </c>
      <c r="BT266" s="25">
        <v>5.0376640241579038E-3</v>
      </c>
      <c r="BU266" s="25">
        <v>1.5954407105560873E-3</v>
      </c>
      <c r="BV266" s="25">
        <v>1.2966711575340675E-3</v>
      </c>
      <c r="BW266" s="25">
        <v>6.7620565512382961E-3</v>
      </c>
      <c r="BX266" s="25">
        <v>2.3500636735017628E-2</v>
      </c>
      <c r="BY266" s="25">
        <v>6.8096977169781808E-3</v>
      </c>
      <c r="BZ266" s="25">
        <v>5.5983729110663715E-3</v>
      </c>
      <c r="CA266" s="25">
        <v>6.3673492226664274E-3</v>
      </c>
      <c r="CB266" s="25">
        <v>1.7705655761209331E-3</v>
      </c>
      <c r="CC266" s="25">
        <v>1.7107605742508688E-2</v>
      </c>
      <c r="CD266" s="25">
        <v>3.3742751713258896E-3</v>
      </c>
      <c r="CE266" s="25">
        <v>1.0914340653448894E-2</v>
      </c>
    </row>
    <row r="267" spans="1:83" x14ac:dyDescent="0.2">
      <c r="A267" s="5" t="s">
        <v>272</v>
      </c>
      <c r="B267" s="25">
        <v>1.1483472054021116E-3</v>
      </c>
      <c r="C267" s="25">
        <v>1.4945434196333082E-3</v>
      </c>
      <c r="D267" s="25">
        <v>7.4361705011072538E-4</v>
      </c>
      <c r="E267" s="25">
        <v>1.0524817672191188E-3</v>
      </c>
      <c r="F267" s="25">
        <v>1.3094567563126627E-3</v>
      </c>
      <c r="G267" s="25">
        <v>1.1821384315340742E-3</v>
      </c>
      <c r="H267" s="25">
        <v>2.8532128573955694E-3</v>
      </c>
      <c r="I267" s="25">
        <v>2.7485273290039853E-3</v>
      </c>
      <c r="J267" s="25">
        <v>2.7700069658904568E-3</v>
      </c>
      <c r="K267" s="25">
        <v>1.7156719382537206E-3</v>
      </c>
      <c r="L267" s="25">
        <v>2.0919721695152431E-3</v>
      </c>
      <c r="M267" s="25">
        <v>2.0960043289973908E-3</v>
      </c>
      <c r="N267" s="25">
        <v>7.7636508693937961E-3</v>
      </c>
      <c r="O267" s="25">
        <v>1.0433379788972112</v>
      </c>
      <c r="P267" s="25">
        <v>5.6502204627788255E-4</v>
      </c>
      <c r="Q267" s="25">
        <v>1.1304802741444952E-3</v>
      </c>
      <c r="R267" s="25">
        <v>3.4095248255626319E-3</v>
      </c>
      <c r="S267" s="25">
        <v>1.7859928873068542E-3</v>
      </c>
      <c r="T267" s="25">
        <v>1.9657289043332332E-3</v>
      </c>
      <c r="U267" s="25">
        <v>1.0704098494451538E-3</v>
      </c>
      <c r="V267" s="25">
        <v>1.3408290095001832E-3</v>
      </c>
      <c r="W267" s="25">
        <v>9.1641883551579534E-4</v>
      </c>
      <c r="X267" s="25">
        <v>1.3192545517355834E-3</v>
      </c>
      <c r="Y267" s="25">
        <v>3.7127592961644609E-3</v>
      </c>
      <c r="Z267" s="25">
        <v>7.0017329983287028E-3</v>
      </c>
      <c r="AA267" s="25">
        <v>1.2040228586874945E-2</v>
      </c>
      <c r="AB267" s="25">
        <v>2.108950785947388E-3</v>
      </c>
      <c r="AC267" s="25">
        <v>1.6012912479102075E-3</v>
      </c>
      <c r="AD267" s="25">
        <v>2.5468367711633001E-3</v>
      </c>
      <c r="AE267" s="25">
        <v>1.0511865807683461E-3</v>
      </c>
      <c r="AF267" s="25">
        <v>1.1405971607729309E-3</v>
      </c>
      <c r="AG267" s="25">
        <v>9.7000051019852042E-4</v>
      </c>
      <c r="AH267" s="25">
        <v>2.5760441212509108E-3</v>
      </c>
      <c r="AI267" s="25">
        <v>1.8138717410792406E-2</v>
      </c>
      <c r="AJ267" s="25">
        <v>5.2447877214937553E-3</v>
      </c>
      <c r="AK267" s="25">
        <v>3.0583073937615912E-3</v>
      </c>
      <c r="AL267" s="25">
        <v>1.4610126485945691E-2</v>
      </c>
      <c r="AM267" s="25">
        <v>2.377112678965065E-3</v>
      </c>
      <c r="AN267" s="25">
        <v>1.9882769593043071E-2</v>
      </c>
      <c r="AO267" s="25">
        <v>3.6600532156172714E-3</v>
      </c>
      <c r="AP267" s="25">
        <v>1.2360716521451182E-2</v>
      </c>
      <c r="AQ267" s="25">
        <v>9.0089336849001882E-4</v>
      </c>
      <c r="AR267" s="25">
        <v>1.2548500066112574E-3</v>
      </c>
      <c r="AS267" s="25">
        <v>5.4876490293199803E-4</v>
      </c>
      <c r="AT267" s="25">
        <v>9.1646127357832734E-4</v>
      </c>
      <c r="AU267" s="25">
        <v>1.2984197728209486E-3</v>
      </c>
      <c r="AV267" s="25">
        <v>3.9949265588128254E-4</v>
      </c>
      <c r="AW267" s="25">
        <v>1.8203300845135951E-3</v>
      </c>
      <c r="AX267" s="25">
        <v>1.2515405849718249E-3</v>
      </c>
      <c r="AY267" s="25">
        <v>1.0890932411566361E-3</v>
      </c>
      <c r="AZ267" s="25">
        <v>7.3675686924127301E-4</v>
      </c>
      <c r="BA267" s="25">
        <v>6.7102465224209941E-4</v>
      </c>
      <c r="BB267" s="25">
        <v>1.5018958002915726E-3</v>
      </c>
      <c r="BC267" s="25">
        <v>4.6321086676144414E-3</v>
      </c>
      <c r="BD267" s="25">
        <v>0.54111936940526628</v>
      </c>
      <c r="BE267" s="25">
        <v>2.3202626554807488E-4</v>
      </c>
      <c r="BF267" s="25">
        <v>5.4329010268359598E-4</v>
      </c>
      <c r="BG267" s="25">
        <v>1.6013902837148182E-3</v>
      </c>
      <c r="BH267" s="25">
        <v>7.3234020131076856E-4</v>
      </c>
      <c r="BI267" s="25">
        <v>9.6494917421600295E-4</v>
      </c>
      <c r="BJ267" s="25">
        <v>5.8018517527007329E-4</v>
      </c>
      <c r="BK267" s="25">
        <v>8.8516647803761465E-4</v>
      </c>
      <c r="BL267" s="25">
        <v>4.9548488484830327E-4</v>
      </c>
      <c r="BM267" s="25">
        <v>7.4518307244299383E-4</v>
      </c>
      <c r="BN267" s="25">
        <v>1.276563207788907E-3</v>
      </c>
      <c r="BO267" s="25">
        <v>2.6044184699033097E-3</v>
      </c>
      <c r="BP267" s="25">
        <v>2.4817708121315243E-3</v>
      </c>
      <c r="BQ267" s="25">
        <v>7.6939491483607437E-4</v>
      </c>
      <c r="BR267" s="25">
        <v>6.0997872031871619E-4</v>
      </c>
      <c r="BS267" s="25">
        <v>1.3112130584946838E-3</v>
      </c>
      <c r="BT267" s="25">
        <v>5.3964271296884272E-4</v>
      </c>
      <c r="BU267" s="25">
        <v>1.0887300875286835E-3</v>
      </c>
      <c r="BV267" s="25">
        <v>9.2360005114453664E-4</v>
      </c>
      <c r="BW267" s="25">
        <v>2.430186631301286E-3</v>
      </c>
      <c r="BX267" s="25">
        <v>1.7493008331988857E-2</v>
      </c>
      <c r="BY267" s="25">
        <v>4.2191130985562136E-3</v>
      </c>
      <c r="BZ267" s="25">
        <v>2.9925017014853458E-3</v>
      </c>
      <c r="CA267" s="25">
        <v>1.1465570458307768E-2</v>
      </c>
      <c r="CB267" s="25">
        <v>2.2861569470652562E-3</v>
      </c>
      <c r="CC267" s="25">
        <v>1.8003715178096871E-2</v>
      </c>
      <c r="CD267" s="25">
        <v>3.5625210786297086E-3</v>
      </c>
      <c r="CE267" s="25">
        <v>1.1550805904611485E-2</v>
      </c>
    </row>
    <row r="268" spans="1:83" x14ac:dyDescent="0.2">
      <c r="A268" s="5" t="s">
        <v>273</v>
      </c>
      <c r="B268" s="25">
        <v>5.2627515738886466E-2</v>
      </c>
      <c r="C268" s="25">
        <v>6.1936874775242214E-2</v>
      </c>
      <c r="D268" s="25">
        <v>1.7565271886237972E-2</v>
      </c>
      <c r="E268" s="25">
        <v>2.0289525167569312E-2</v>
      </c>
      <c r="F268" s="25">
        <v>2.7459811958534891E-2</v>
      </c>
      <c r="G268" s="25">
        <v>2.3551468002358147E-2</v>
      </c>
      <c r="H268" s="25">
        <v>1.6885548972653184E-2</v>
      </c>
      <c r="I268" s="25">
        <v>1.0521102848186784E-2</v>
      </c>
      <c r="J268" s="25">
        <v>1.1664877010590465E-2</v>
      </c>
      <c r="K268" s="25">
        <v>2.297452602058412E-2</v>
      </c>
      <c r="L268" s="25">
        <v>1.0794557847084617E-2</v>
      </c>
      <c r="M268" s="25">
        <v>1.5866052616670005E-2</v>
      </c>
      <c r="N268" s="25">
        <v>2.5390684686849737E-2</v>
      </c>
      <c r="O268" s="25">
        <v>1.3827670071918404E-2</v>
      </c>
      <c r="P268" s="25">
        <v>1.0116591572706188</v>
      </c>
      <c r="Q268" s="25">
        <v>5.7859302508091036E-2</v>
      </c>
      <c r="R268" s="25">
        <v>3.3397614540290159E-2</v>
      </c>
      <c r="S268" s="25">
        <v>4.7842447225109323E-2</v>
      </c>
      <c r="T268" s="25">
        <v>3.6991170895507332E-2</v>
      </c>
      <c r="U268" s="25">
        <v>1.1748706396100763E-2</v>
      </c>
      <c r="V268" s="25">
        <v>5.6860257252615128E-2</v>
      </c>
      <c r="W268" s="25">
        <v>3.2776338149337121E-2</v>
      </c>
      <c r="X268" s="25">
        <v>1.9202401196817303E-2</v>
      </c>
      <c r="Y268" s="25">
        <v>1.6582525797295442E-2</v>
      </c>
      <c r="Z268" s="25">
        <v>3.7385558123524024E-2</v>
      </c>
      <c r="AA268" s="25">
        <v>1.2408632251784409E-2</v>
      </c>
      <c r="AB268" s="25">
        <v>1.381999339228423E-2</v>
      </c>
      <c r="AC268" s="25">
        <v>8.8104567193662432E-3</v>
      </c>
      <c r="AD268" s="25">
        <v>1.2782750642608734E-2</v>
      </c>
      <c r="AE268" s="25">
        <v>9.6870734918234995E-3</v>
      </c>
      <c r="AF268" s="25">
        <v>1.7172398380667801E-2</v>
      </c>
      <c r="AG268" s="25">
        <v>9.9276184457283111E-3</v>
      </c>
      <c r="AH268" s="25">
        <v>3.2057405055350353E-2</v>
      </c>
      <c r="AI268" s="25">
        <v>1.8286816669391859E-2</v>
      </c>
      <c r="AJ268" s="25">
        <v>1.1091440708323781E-2</v>
      </c>
      <c r="AK268" s="25">
        <v>5.3233185033606023E-2</v>
      </c>
      <c r="AL268" s="25">
        <v>2.9381153983451903E-2</v>
      </c>
      <c r="AM268" s="25">
        <v>3.1769123651352988E-3</v>
      </c>
      <c r="AN268" s="25">
        <v>2.5610102932022389E-2</v>
      </c>
      <c r="AO268" s="25">
        <v>8.4152159929455073E-3</v>
      </c>
      <c r="AP268" s="25">
        <v>1.3104492670927002E-2</v>
      </c>
      <c r="AQ268" s="25">
        <v>4.1286972882617817E-2</v>
      </c>
      <c r="AR268" s="25">
        <v>5.2003499329756862E-2</v>
      </c>
      <c r="AS268" s="25">
        <v>1.2962592399125656E-2</v>
      </c>
      <c r="AT268" s="25">
        <v>1.7667350309070805E-2</v>
      </c>
      <c r="AU268" s="25">
        <v>2.7228362168527819E-2</v>
      </c>
      <c r="AV268" s="25">
        <v>7.958998921941322E-3</v>
      </c>
      <c r="AW268" s="25">
        <v>1.0772863548815419E-2</v>
      </c>
      <c r="AX268" s="25">
        <v>4.7907790743853037E-3</v>
      </c>
      <c r="AY268" s="25">
        <v>4.5863201311746819E-3</v>
      </c>
      <c r="AZ268" s="25">
        <v>9.8658953881686322E-3</v>
      </c>
      <c r="BA268" s="25">
        <v>3.4624812562041121E-3</v>
      </c>
      <c r="BB268" s="25">
        <v>1.1368849511670769E-2</v>
      </c>
      <c r="BC268" s="25">
        <v>1.5149111235575876E-2</v>
      </c>
      <c r="BD268" s="25">
        <v>7.1716167349427287E-3</v>
      </c>
      <c r="BE268" s="25">
        <v>0.41543776533203014</v>
      </c>
      <c r="BF268" s="25">
        <v>2.7806222823843964E-2</v>
      </c>
      <c r="BG268" s="25">
        <v>1.5686237279485961E-2</v>
      </c>
      <c r="BH268" s="25">
        <v>1.9617629880301201E-2</v>
      </c>
      <c r="BI268" s="25">
        <v>1.815845497831264E-2</v>
      </c>
      <c r="BJ268" s="25">
        <v>6.3680517169677009E-3</v>
      </c>
      <c r="BK268" s="25">
        <v>3.7537070943424566E-2</v>
      </c>
      <c r="BL268" s="25">
        <v>1.772135131261543E-2</v>
      </c>
      <c r="BM268" s="25">
        <v>1.0846507448696925E-2</v>
      </c>
      <c r="BN268" s="25">
        <v>5.7015929761206072E-3</v>
      </c>
      <c r="BO268" s="25">
        <v>1.3906219804124365E-2</v>
      </c>
      <c r="BP268" s="25">
        <v>2.5577073656660038E-3</v>
      </c>
      <c r="BQ268" s="25">
        <v>5.0418590656277637E-3</v>
      </c>
      <c r="BR268" s="25">
        <v>3.3561609245764228E-3</v>
      </c>
      <c r="BS268" s="25">
        <v>6.5810694096481576E-3</v>
      </c>
      <c r="BT268" s="25">
        <v>4.9730073761360249E-3</v>
      </c>
      <c r="BU268" s="25">
        <v>1.6391507391963326E-2</v>
      </c>
      <c r="BV268" s="25">
        <v>9.4527258571663556E-3</v>
      </c>
      <c r="BW268" s="25">
        <v>3.0242291487574444E-2</v>
      </c>
      <c r="BX268" s="25">
        <v>1.7635835495892965E-2</v>
      </c>
      <c r="BY268" s="25">
        <v>8.9223902394700901E-3</v>
      </c>
      <c r="BZ268" s="25">
        <v>5.2087764988403354E-2</v>
      </c>
      <c r="CA268" s="25">
        <v>2.3057410999672963E-2</v>
      </c>
      <c r="CB268" s="25">
        <v>3.055353807179923E-3</v>
      </c>
      <c r="CC268" s="25">
        <v>2.3189777294970241E-2</v>
      </c>
      <c r="CD268" s="25">
        <v>8.1909695269373733E-3</v>
      </c>
      <c r="CE268" s="25">
        <v>1.2245847646258507E-2</v>
      </c>
    </row>
    <row r="269" spans="1:83" x14ac:dyDescent="0.2">
      <c r="A269" s="5" t="s">
        <v>274</v>
      </c>
      <c r="B269" s="25">
        <v>9.6786915037246346E-3</v>
      </c>
      <c r="C269" s="25">
        <v>1.144369258959667E-2</v>
      </c>
      <c r="D269" s="25">
        <v>3.3203478293450583E-3</v>
      </c>
      <c r="E269" s="25">
        <v>1.2709289042642085E-2</v>
      </c>
      <c r="F269" s="25">
        <v>2.2710958620087065E-2</v>
      </c>
      <c r="G269" s="25">
        <v>2.1998251795882637E-2</v>
      </c>
      <c r="H269" s="25">
        <v>2.1830750747533736E-2</v>
      </c>
      <c r="I269" s="25">
        <v>3.4608583992555508E-2</v>
      </c>
      <c r="J269" s="25">
        <v>8.1205340886771116E-2</v>
      </c>
      <c r="K269" s="25">
        <v>4.5321414243257807E-2</v>
      </c>
      <c r="L269" s="25">
        <v>5.6991823683182889E-2</v>
      </c>
      <c r="M269" s="25">
        <v>1.7957241570939347E-2</v>
      </c>
      <c r="N269" s="25">
        <v>5.9336583131494099E-2</v>
      </c>
      <c r="O269" s="25">
        <v>2.4368295433325079E-2</v>
      </c>
      <c r="P269" s="25">
        <v>1.2299670295199636E-2</v>
      </c>
      <c r="Q269" s="25">
        <v>1.2138132599200449</v>
      </c>
      <c r="R269" s="25">
        <v>0.11917137349655135</v>
      </c>
      <c r="S269" s="25">
        <v>0.18893806803281252</v>
      </c>
      <c r="T269" s="25">
        <v>0.19545893310810991</v>
      </c>
      <c r="U269" s="25">
        <v>1.3777430958704115E-2</v>
      </c>
      <c r="V269" s="25">
        <v>2.7171870435057501E-2</v>
      </c>
      <c r="W269" s="25">
        <v>8.525631647280732E-2</v>
      </c>
      <c r="X269" s="25">
        <v>1.8414363416550616E-2</v>
      </c>
      <c r="Y269" s="25">
        <v>1.8580822586627934E-2</v>
      </c>
      <c r="Z269" s="25">
        <v>3.0830436025678497E-2</v>
      </c>
      <c r="AA269" s="25">
        <v>2.0255439877885677E-2</v>
      </c>
      <c r="AB269" s="25">
        <v>1.7261224330697999E-2</v>
      </c>
      <c r="AC269" s="25">
        <v>6.5474930846026857E-3</v>
      </c>
      <c r="AD269" s="25">
        <v>3.5026831929339787E-2</v>
      </c>
      <c r="AE269" s="25">
        <v>1.9751267608709031E-2</v>
      </c>
      <c r="AF269" s="25">
        <v>5.6838177853225742E-3</v>
      </c>
      <c r="AG269" s="25">
        <v>1.2990523179119695E-2</v>
      </c>
      <c r="AH269" s="25">
        <v>9.7285556111936042E-3</v>
      </c>
      <c r="AI269" s="25">
        <v>5.381935657027037E-3</v>
      </c>
      <c r="AJ269" s="25">
        <v>7.1742752474108539E-3</v>
      </c>
      <c r="AK269" s="25">
        <v>1.0652859257979822E-2</v>
      </c>
      <c r="AL269" s="25">
        <v>7.8503678064700544E-3</v>
      </c>
      <c r="AM269" s="25">
        <v>1.1737120725560271E-3</v>
      </c>
      <c r="AN269" s="25">
        <v>7.8236081140507837E-3</v>
      </c>
      <c r="AO269" s="25">
        <v>4.160788299294664E-3</v>
      </c>
      <c r="AP269" s="25">
        <v>1.0424072923756411E-2</v>
      </c>
      <c r="AQ269" s="25">
        <v>7.5930597909305321E-3</v>
      </c>
      <c r="AR269" s="25">
        <v>9.6083643560090602E-3</v>
      </c>
      <c r="AS269" s="25">
        <v>2.4503073914183371E-3</v>
      </c>
      <c r="AT269" s="25">
        <v>1.1066767696195063E-2</v>
      </c>
      <c r="AU269" s="25">
        <v>2.2519535364479343E-2</v>
      </c>
      <c r="AV269" s="25">
        <v>7.434103993453527E-3</v>
      </c>
      <c r="AW269" s="25">
        <v>1.3927868104985161E-2</v>
      </c>
      <c r="AX269" s="25">
        <v>1.5759001920052092E-2</v>
      </c>
      <c r="AY269" s="25">
        <v>3.1927785379114643E-2</v>
      </c>
      <c r="AZ269" s="25">
        <v>1.9462265788083022E-2</v>
      </c>
      <c r="BA269" s="25">
        <v>1.8280797051192406E-2</v>
      </c>
      <c r="BB269" s="25">
        <v>1.2867294846244871E-2</v>
      </c>
      <c r="BC269" s="25">
        <v>3.5402609629647072E-2</v>
      </c>
      <c r="BD269" s="25">
        <v>1.2638432535830453E-2</v>
      </c>
      <c r="BE269" s="25">
        <v>5.0508587848344154E-3</v>
      </c>
      <c r="BF269" s="25">
        <v>0.58333855592457884</v>
      </c>
      <c r="BG269" s="25">
        <v>5.597257370983804E-2</v>
      </c>
      <c r="BH269" s="25">
        <v>7.7473400796721423E-2</v>
      </c>
      <c r="BI269" s="25">
        <v>9.5948091153386553E-2</v>
      </c>
      <c r="BJ269" s="25">
        <v>7.467664091180104E-3</v>
      </c>
      <c r="BK269" s="25">
        <v>1.7937879240590031E-2</v>
      </c>
      <c r="BL269" s="25">
        <v>4.6095971092020793E-2</v>
      </c>
      <c r="BM269" s="25">
        <v>1.0401383030874961E-2</v>
      </c>
      <c r="BN269" s="25">
        <v>6.388670148653677E-3</v>
      </c>
      <c r="BO269" s="25">
        <v>1.1467926160511371E-2</v>
      </c>
      <c r="BP269" s="25">
        <v>4.1751167025699375E-3</v>
      </c>
      <c r="BQ269" s="25">
        <v>6.2973011567540082E-3</v>
      </c>
      <c r="BR269" s="25">
        <v>2.4941318190890059E-3</v>
      </c>
      <c r="BS269" s="25">
        <v>1.8033208858717238E-2</v>
      </c>
      <c r="BT269" s="25">
        <v>1.0139615394582592E-2</v>
      </c>
      <c r="BU269" s="25">
        <v>5.4253540581478488E-3</v>
      </c>
      <c r="BV269" s="25">
        <v>1.2369115012293874E-2</v>
      </c>
      <c r="BW269" s="25">
        <v>9.1777177235276911E-3</v>
      </c>
      <c r="BX269" s="25">
        <v>5.1903474296691732E-3</v>
      </c>
      <c r="BY269" s="25">
        <v>5.7712685958580404E-3</v>
      </c>
      <c r="BZ269" s="25">
        <v>1.0423641364571613E-2</v>
      </c>
      <c r="CA269" s="25">
        <v>6.1607232008085685E-3</v>
      </c>
      <c r="CB269" s="25">
        <v>1.1288021944742467E-3</v>
      </c>
      <c r="CC269" s="25">
        <v>7.0842249361327608E-3</v>
      </c>
      <c r="CD269" s="25">
        <v>4.0499127052864986E-3</v>
      </c>
      <c r="CE269" s="25">
        <v>9.7410569095140332E-3</v>
      </c>
    </row>
    <row r="270" spans="1:83" x14ac:dyDescent="0.2">
      <c r="A270" s="5" t="s">
        <v>275</v>
      </c>
      <c r="B270" s="25">
        <v>5.112491539064476E-2</v>
      </c>
      <c r="C270" s="25">
        <v>6.0765940296923067E-2</v>
      </c>
      <c r="D270" s="25">
        <v>1.7070773759709671E-2</v>
      </c>
      <c r="E270" s="25">
        <v>4.0981140745170808E-3</v>
      </c>
      <c r="F270" s="25">
        <v>7.679850157863319E-3</v>
      </c>
      <c r="G270" s="25">
        <v>6.4930759609040595E-3</v>
      </c>
      <c r="H270" s="25">
        <v>1.3967676418790514E-2</v>
      </c>
      <c r="I270" s="25">
        <v>7.8272989351454315E-3</v>
      </c>
      <c r="J270" s="25">
        <v>1.3057916421199601E-2</v>
      </c>
      <c r="K270" s="25">
        <v>2.584980676225173E-2</v>
      </c>
      <c r="L270" s="25">
        <v>7.2758249952273321E-3</v>
      </c>
      <c r="M270" s="25">
        <v>1.3707822298216078E-2</v>
      </c>
      <c r="N270" s="25">
        <v>2.828803188484795E-2</v>
      </c>
      <c r="O270" s="25">
        <v>4.5443357305686827E-2</v>
      </c>
      <c r="P270" s="25">
        <v>2.710923198548848E-3</v>
      </c>
      <c r="Q270" s="25">
        <v>9.7627784571042396E-3</v>
      </c>
      <c r="R270" s="25">
        <v>1.0645002676226767</v>
      </c>
      <c r="S270" s="25">
        <v>1.8451966642192903E-2</v>
      </c>
      <c r="T270" s="25">
        <v>9.0943547114141956E-3</v>
      </c>
      <c r="U270" s="25">
        <v>5.3294354436362124E-3</v>
      </c>
      <c r="V270" s="25">
        <v>6.8928708423954882E-3</v>
      </c>
      <c r="W270" s="25">
        <v>4.2673791814667721E-3</v>
      </c>
      <c r="X270" s="25">
        <v>7.4448104185146323E-3</v>
      </c>
      <c r="Y270" s="25">
        <v>4.7374510316033199E-3</v>
      </c>
      <c r="Z270" s="25">
        <v>7.5402795129312144E-3</v>
      </c>
      <c r="AA270" s="25">
        <v>4.6896817296379527E-3</v>
      </c>
      <c r="AB270" s="25">
        <v>8.6317270799645841E-3</v>
      </c>
      <c r="AC270" s="25">
        <v>3.251672251621845E-3</v>
      </c>
      <c r="AD270" s="25">
        <v>1.2582028301808693E-2</v>
      </c>
      <c r="AE270" s="25">
        <v>3.3231265751919392E-3</v>
      </c>
      <c r="AF270" s="25">
        <v>3.3543574664725716E-3</v>
      </c>
      <c r="AG270" s="25">
        <v>5.5143610244613407E-3</v>
      </c>
      <c r="AH270" s="25">
        <v>1.4798020241916916E-2</v>
      </c>
      <c r="AI270" s="25">
        <v>7.8049541301593904E-3</v>
      </c>
      <c r="AJ270" s="25">
        <v>1.0015186661112091E-2</v>
      </c>
      <c r="AK270" s="25">
        <v>9.8702146693442124E-3</v>
      </c>
      <c r="AL270" s="25">
        <v>6.350577791855906E-3</v>
      </c>
      <c r="AM270" s="25">
        <v>2.0698734055431137E-3</v>
      </c>
      <c r="AN270" s="25">
        <v>1.0855045584055222E-2</v>
      </c>
      <c r="AO270" s="25">
        <v>1.1200288482796231E-2</v>
      </c>
      <c r="AP270" s="25">
        <v>1.3638053651678287E-2</v>
      </c>
      <c r="AQ270" s="25">
        <v>4.0108163300590992E-2</v>
      </c>
      <c r="AR270" s="25">
        <v>5.1020358178715135E-2</v>
      </c>
      <c r="AS270" s="25">
        <v>1.259766906074342E-2</v>
      </c>
      <c r="AT270" s="25">
        <v>3.5684825723154472E-3</v>
      </c>
      <c r="AU270" s="25">
        <v>7.6151192081755567E-3</v>
      </c>
      <c r="AV270" s="25">
        <v>2.1942744531994393E-3</v>
      </c>
      <c r="AW270" s="25">
        <v>8.9112810248178666E-3</v>
      </c>
      <c r="AX270" s="25">
        <v>3.5641567703062309E-3</v>
      </c>
      <c r="AY270" s="25">
        <v>5.1340262652895905E-3</v>
      </c>
      <c r="AZ270" s="25">
        <v>1.1100620273613176E-2</v>
      </c>
      <c r="BA270" s="25">
        <v>2.3338063518923975E-3</v>
      </c>
      <c r="BB270" s="25">
        <v>9.8223655629003006E-3</v>
      </c>
      <c r="BC270" s="25">
        <v>1.6877785965379092E-2</v>
      </c>
      <c r="BD270" s="25">
        <v>2.3568854337022146E-2</v>
      </c>
      <c r="BE270" s="25">
        <v>1.1132404303346099E-3</v>
      </c>
      <c r="BF270" s="25">
        <v>4.691829686680065E-3</v>
      </c>
      <c r="BG270" s="25">
        <v>0.4999759417506151</v>
      </c>
      <c r="BH270" s="25">
        <v>7.5661650510265533E-3</v>
      </c>
      <c r="BI270" s="25">
        <v>4.4642931430990945E-3</v>
      </c>
      <c r="BJ270" s="25">
        <v>2.8886687081208966E-3</v>
      </c>
      <c r="BK270" s="25">
        <v>4.5504222864373731E-3</v>
      </c>
      <c r="BL270" s="25">
        <v>2.3072658487459331E-3</v>
      </c>
      <c r="BM270" s="25">
        <v>4.2052132350999614E-3</v>
      </c>
      <c r="BN270" s="25">
        <v>1.6288843965441152E-3</v>
      </c>
      <c r="BO270" s="25">
        <v>2.8047403744757404E-3</v>
      </c>
      <c r="BP270" s="25">
        <v>9.6665234806997955E-4</v>
      </c>
      <c r="BQ270" s="25">
        <v>3.1490573254862385E-3</v>
      </c>
      <c r="BR270" s="25">
        <v>1.2386571659145132E-3</v>
      </c>
      <c r="BS270" s="25">
        <v>6.4777295500353929E-3</v>
      </c>
      <c r="BT270" s="25">
        <v>1.7059778667119743E-3</v>
      </c>
      <c r="BU270" s="25">
        <v>3.2018227150419948E-3</v>
      </c>
      <c r="BV270" s="25">
        <v>5.2505788096746326E-3</v>
      </c>
      <c r="BW270" s="25">
        <v>1.3960145583286591E-2</v>
      </c>
      <c r="BX270" s="25">
        <v>7.5271103539235563E-3</v>
      </c>
      <c r="BY270" s="25">
        <v>8.0566092414411147E-3</v>
      </c>
      <c r="BZ270" s="25">
        <v>9.657836963114853E-3</v>
      </c>
      <c r="CA270" s="25">
        <v>4.9837348905590493E-3</v>
      </c>
      <c r="CB270" s="25">
        <v>1.9906736047902562E-3</v>
      </c>
      <c r="CC270" s="25">
        <v>9.8291713348108885E-3</v>
      </c>
      <c r="CD270" s="25">
        <v>1.0901826136417454E-2</v>
      </c>
      <c r="CE270" s="25">
        <v>1.2744448137276701E-2</v>
      </c>
    </row>
    <row r="271" spans="1:83" x14ac:dyDescent="0.2">
      <c r="A271" s="5" t="s">
        <v>276</v>
      </c>
      <c r="B271" s="25">
        <v>2.4866528916308991E-3</v>
      </c>
      <c r="C271" s="25">
        <v>2.9314435126644839E-3</v>
      </c>
      <c r="D271" s="25">
        <v>9.7679460039397457E-4</v>
      </c>
      <c r="E271" s="25">
        <v>6.1761035616344981E-3</v>
      </c>
      <c r="F271" s="25">
        <v>7.6375965683846848E-3</v>
      </c>
      <c r="G271" s="25">
        <v>6.368978898803908E-3</v>
      </c>
      <c r="H271" s="25">
        <v>1.1308462526776089E-3</v>
      </c>
      <c r="I271" s="25">
        <v>8.6014721386026805E-4</v>
      </c>
      <c r="J271" s="25">
        <v>1.837461355320133E-3</v>
      </c>
      <c r="K271" s="25">
        <v>1.3368094856064314E-3</v>
      </c>
      <c r="L271" s="25">
        <v>2.3834847893826026E-2</v>
      </c>
      <c r="M271" s="25">
        <v>2.4774841121723242E-3</v>
      </c>
      <c r="N271" s="25">
        <v>1.2224300246818488E-3</v>
      </c>
      <c r="O271" s="25">
        <v>1.4848434181901108E-3</v>
      </c>
      <c r="P271" s="25">
        <v>2.610718377360204E-3</v>
      </c>
      <c r="Q271" s="25">
        <v>1.3005197768739824E-3</v>
      </c>
      <c r="R271" s="25">
        <v>1.029879208724312E-3</v>
      </c>
      <c r="S271" s="25">
        <v>1.0270816903095863</v>
      </c>
      <c r="T271" s="25">
        <v>2.6710010979818575E-3</v>
      </c>
      <c r="U271" s="25">
        <v>2.6091192806564347E-3</v>
      </c>
      <c r="V271" s="25">
        <v>3.1957323414450465E-3</v>
      </c>
      <c r="W271" s="25">
        <v>2.2374261438694414E-3</v>
      </c>
      <c r="X271" s="25">
        <v>1.5626546137468538E-3</v>
      </c>
      <c r="Y271" s="25">
        <v>3.6533841817249779E-3</v>
      </c>
      <c r="Z271" s="25">
        <v>3.7825690980568135E-3</v>
      </c>
      <c r="AA271" s="25">
        <v>3.3389756264800988E-3</v>
      </c>
      <c r="AB271" s="25">
        <v>7.608945117750749E-3</v>
      </c>
      <c r="AC271" s="25">
        <v>2.4279640445965139E-3</v>
      </c>
      <c r="AD271" s="25">
        <v>2.9588930309865486E-3</v>
      </c>
      <c r="AE271" s="25">
        <v>8.1049208330258183E-3</v>
      </c>
      <c r="AF271" s="25">
        <v>1.4438633797388195E-3</v>
      </c>
      <c r="AG271" s="25">
        <v>1.6581400732399553E-3</v>
      </c>
      <c r="AH271" s="25">
        <v>1.0024393236706963E-3</v>
      </c>
      <c r="AI271" s="25">
        <v>7.4699228840896179E-4</v>
      </c>
      <c r="AJ271" s="25">
        <v>7.7665800606315112E-4</v>
      </c>
      <c r="AK271" s="25">
        <v>8.4782251699044575E-3</v>
      </c>
      <c r="AL271" s="25">
        <v>3.0632167870952372E-3</v>
      </c>
      <c r="AM271" s="25">
        <v>2.4345078388002497E-4</v>
      </c>
      <c r="AN271" s="25">
        <v>1.2107594014977151E-3</v>
      </c>
      <c r="AO271" s="25">
        <v>9.756775541412446E-4</v>
      </c>
      <c r="AP271" s="25">
        <v>1.125432126325436E-3</v>
      </c>
      <c r="AQ271" s="25">
        <v>1.9508116441336782E-3</v>
      </c>
      <c r="AR271" s="25">
        <v>2.4613014670059525E-3</v>
      </c>
      <c r="AS271" s="25">
        <v>7.2084225878075797E-4</v>
      </c>
      <c r="AT271" s="25">
        <v>5.3779171403629542E-3</v>
      </c>
      <c r="AU271" s="25">
        <v>7.5732217604078242E-3</v>
      </c>
      <c r="AV271" s="25">
        <v>2.1523370086472663E-3</v>
      </c>
      <c r="AW271" s="25">
        <v>7.2147209394939375E-4</v>
      </c>
      <c r="AX271" s="25">
        <v>3.9166761626731669E-4</v>
      </c>
      <c r="AY271" s="25">
        <v>7.2244105072940363E-4</v>
      </c>
      <c r="AZ271" s="25">
        <v>5.7406287847192115E-4</v>
      </c>
      <c r="BA271" s="25">
        <v>7.6453075008660644E-3</v>
      </c>
      <c r="BB271" s="25">
        <v>1.7752458484380082E-3</v>
      </c>
      <c r="BC271" s="25">
        <v>7.2935128177950429E-4</v>
      </c>
      <c r="BD271" s="25">
        <v>7.7010283375848526E-4</v>
      </c>
      <c r="BE271" s="25">
        <v>1.0720913272093862E-3</v>
      </c>
      <c r="BF271" s="25">
        <v>6.2500827239520939E-4</v>
      </c>
      <c r="BG271" s="25">
        <v>4.8371507545156645E-4</v>
      </c>
      <c r="BH271" s="25">
        <v>0.42115129191704026</v>
      </c>
      <c r="BI271" s="25">
        <v>1.311157554913132E-3</v>
      </c>
      <c r="BJ271" s="25">
        <v>1.4141988023866222E-3</v>
      </c>
      <c r="BK271" s="25">
        <v>2.1097061007669276E-3</v>
      </c>
      <c r="BL271" s="25">
        <v>1.2097207000637054E-3</v>
      </c>
      <c r="BM271" s="25">
        <v>8.8266799209231895E-4</v>
      </c>
      <c r="BN271" s="25">
        <v>1.2561481793678612E-3</v>
      </c>
      <c r="BO271" s="25">
        <v>1.406993500754194E-3</v>
      </c>
      <c r="BP271" s="25">
        <v>6.8824044264824641E-4</v>
      </c>
      <c r="BQ271" s="25">
        <v>2.7759223780247336E-3</v>
      </c>
      <c r="BR271" s="25">
        <v>9.2488259261745774E-4</v>
      </c>
      <c r="BS271" s="25">
        <v>1.523356041049446E-3</v>
      </c>
      <c r="BT271" s="25">
        <v>4.160785103948743E-3</v>
      </c>
      <c r="BU271" s="25">
        <v>1.3782056959858184E-3</v>
      </c>
      <c r="BV271" s="25">
        <v>1.5788221143675485E-3</v>
      </c>
      <c r="BW271" s="25">
        <v>9.4568048077230376E-4</v>
      </c>
      <c r="BX271" s="25">
        <v>7.2040056797480797E-4</v>
      </c>
      <c r="BY271" s="25">
        <v>6.2477418352907738E-4</v>
      </c>
      <c r="BZ271" s="25">
        <v>8.2957989436469107E-3</v>
      </c>
      <c r="CA271" s="25">
        <v>2.4039167583728297E-3</v>
      </c>
      <c r="CB271" s="25">
        <v>2.3413559893934718E-4</v>
      </c>
      <c r="CC271" s="25">
        <v>1.0963345580082072E-3</v>
      </c>
      <c r="CD271" s="25">
        <v>9.4967795488401258E-4</v>
      </c>
      <c r="CE271" s="25">
        <v>1.0516904928156315E-3</v>
      </c>
    </row>
    <row r="272" spans="1:83" x14ac:dyDescent="0.2">
      <c r="A272" s="5" t="s">
        <v>277</v>
      </c>
      <c r="B272" s="25">
        <v>2.9835419325554263E-3</v>
      </c>
      <c r="C272" s="25">
        <v>3.5290038821240272E-3</v>
      </c>
      <c r="D272" s="25">
        <v>1.1012960803831156E-3</v>
      </c>
      <c r="E272" s="25">
        <v>1.7695282122599154E-3</v>
      </c>
      <c r="F272" s="25">
        <v>2.5203892635302151E-3</v>
      </c>
      <c r="G272" s="25">
        <v>2.5867017838242185E-3</v>
      </c>
      <c r="H272" s="25">
        <v>2.0469741446108955E-2</v>
      </c>
      <c r="I272" s="25">
        <v>3.241030191627868E-2</v>
      </c>
      <c r="J272" s="25">
        <v>9.9070597637913767E-3</v>
      </c>
      <c r="K272" s="25">
        <v>5.96911424779912E-3</v>
      </c>
      <c r="L272" s="25">
        <v>6.3015472374938711E-3</v>
      </c>
      <c r="M272" s="25">
        <v>8.4362694829535293E-3</v>
      </c>
      <c r="N272" s="25">
        <v>4.6398336127168602E-3</v>
      </c>
      <c r="O272" s="25">
        <v>7.4029492673872597E-3</v>
      </c>
      <c r="P272" s="25">
        <v>1.2452213323315259E-3</v>
      </c>
      <c r="Q272" s="25">
        <v>2.803824250056897E-3</v>
      </c>
      <c r="R272" s="25">
        <v>1.9424918085975348E-2</v>
      </c>
      <c r="S272" s="25">
        <v>6.4487562645742114E-3</v>
      </c>
      <c r="T272" s="25">
        <v>1.0205643323685114</v>
      </c>
      <c r="U272" s="25">
        <v>6.9440061615011874E-3</v>
      </c>
      <c r="V272" s="25">
        <v>2.0225716344269232E-3</v>
      </c>
      <c r="W272" s="25">
        <v>1.5930131880536767E-3</v>
      </c>
      <c r="X272" s="25">
        <v>1.7151806290746936E-3</v>
      </c>
      <c r="Y272" s="25">
        <v>4.1682498144397099E-3</v>
      </c>
      <c r="Z272" s="25">
        <v>1.2626594001823192E-2</v>
      </c>
      <c r="AA272" s="25">
        <v>1.1710033486396014E-2</v>
      </c>
      <c r="AB272" s="25">
        <v>8.2104259123574382E-3</v>
      </c>
      <c r="AC272" s="25">
        <v>1.9220322843957159E-3</v>
      </c>
      <c r="AD272" s="25">
        <v>1.501303375172024E-2</v>
      </c>
      <c r="AE272" s="25">
        <v>6.9116803808038623E-3</v>
      </c>
      <c r="AF272" s="25">
        <v>8.8260165664792408E-4</v>
      </c>
      <c r="AG272" s="25">
        <v>1.2414451237725015E-3</v>
      </c>
      <c r="AH272" s="25">
        <v>1.3752404109437845E-2</v>
      </c>
      <c r="AI272" s="25">
        <v>7.1491753763663511E-3</v>
      </c>
      <c r="AJ272" s="25">
        <v>4.7837508651850987E-3</v>
      </c>
      <c r="AK272" s="25">
        <v>2.0552547398962799E-3</v>
      </c>
      <c r="AL272" s="25">
        <v>2.1574271092190951E-3</v>
      </c>
      <c r="AM272" s="25">
        <v>3.3623905620578629E-4</v>
      </c>
      <c r="AN272" s="25">
        <v>2.1625759839228849E-3</v>
      </c>
      <c r="AO272" s="25">
        <v>9.2242409504491262E-4</v>
      </c>
      <c r="AP272" s="25">
        <v>2.2770952726249151E-3</v>
      </c>
      <c r="AQ272" s="25">
        <v>2.3406275811067839E-3</v>
      </c>
      <c r="AR272" s="25">
        <v>2.9630256884079047E-3</v>
      </c>
      <c r="AS272" s="25">
        <v>8.1272025239448407E-4</v>
      </c>
      <c r="AT272" s="25">
        <v>1.5408381689360658E-3</v>
      </c>
      <c r="AU272" s="25">
        <v>2.4991457252765302E-3</v>
      </c>
      <c r="AV272" s="25">
        <v>8.7415173893955461E-4</v>
      </c>
      <c r="AW272" s="25">
        <v>1.3059553576587918E-2</v>
      </c>
      <c r="AX272" s="25">
        <v>1.47580152437895E-2</v>
      </c>
      <c r="AY272" s="25">
        <v>3.8951930306830606E-3</v>
      </c>
      <c r="AZ272" s="25">
        <v>2.5633023582749743E-3</v>
      </c>
      <c r="BA272" s="25">
        <v>2.0212953141753912E-3</v>
      </c>
      <c r="BB272" s="25">
        <v>6.0450245885878828E-3</v>
      </c>
      <c r="BC272" s="25">
        <v>2.7683127249426105E-3</v>
      </c>
      <c r="BD272" s="25">
        <v>3.8394837725948686E-3</v>
      </c>
      <c r="BE272" s="25">
        <v>5.1135005691368561E-4</v>
      </c>
      <c r="BF272" s="25">
        <v>1.3474715123825908E-3</v>
      </c>
      <c r="BG272" s="25">
        <v>9.1235220965736712E-3</v>
      </c>
      <c r="BH272" s="25">
        <v>2.6442901842256578E-3</v>
      </c>
      <c r="BI272" s="25">
        <v>0.50098093769819163</v>
      </c>
      <c r="BJ272" s="25">
        <v>3.763800785255633E-3</v>
      </c>
      <c r="BK272" s="25">
        <v>1.3352281294181053E-3</v>
      </c>
      <c r="BL272" s="25">
        <v>8.6130263309172259E-4</v>
      </c>
      <c r="BM272" s="25">
        <v>9.6882255913926108E-4</v>
      </c>
      <c r="BN272" s="25">
        <v>1.4331751480586615E-3</v>
      </c>
      <c r="BO272" s="25">
        <v>4.6966850404275944E-3</v>
      </c>
      <c r="BP272" s="25">
        <v>2.4137099313297455E-3</v>
      </c>
      <c r="BQ272" s="25">
        <v>2.9953567374349055E-3</v>
      </c>
      <c r="BR272" s="25">
        <v>7.3215837204944258E-4</v>
      </c>
      <c r="BS272" s="25">
        <v>7.7293080285963933E-3</v>
      </c>
      <c r="BT272" s="25">
        <v>3.5482168628372906E-3</v>
      </c>
      <c r="BU272" s="25">
        <v>8.4246657097067237E-4</v>
      </c>
      <c r="BV272" s="25">
        <v>1.1820599760042965E-3</v>
      </c>
      <c r="BW272" s="25">
        <v>1.2973732995993765E-2</v>
      </c>
      <c r="BX272" s="25">
        <v>6.8946762658762158E-3</v>
      </c>
      <c r="BY272" s="25">
        <v>3.8482369558674435E-3</v>
      </c>
      <c r="BZ272" s="25">
        <v>2.0110317617748549E-3</v>
      </c>
      <c r="CA272" s="25">
        <v>1.6930813400698381E-3</v>
      </c>
      <c r="CB272" s="25">
        <v>3.2337350308282145E-4</v>
      </c>
      <c r="CC272" s="25">
        <v>1.9581981214107751E-3</v>
      </c>
      <c r="CD272" s="25">
        <v>8.9784357998172514E-4</v>
      </c>
      <c r="CE272" s="25">
        <v>2.127893271781854E-3</v>
      </c>
    </row>
    <row r="273" spans="1:83" x14ac:dyDescent="0.2">
      <c r="A273" s="5" t="s">
        <v>279</v>
      </c>
      <c r="B273" s="25">
        <v>2.9261731782030719E-3</v>
      </c>
      <c r="C273" s="25">
        <v>3.5799823232133352E-3</v>
      </c>
      <c r="D273" s="25">
        <v>1.2218757752427967E-3</v>
      </c>
      <c r="E273" s="25">
        <v>2.2383381676917241E-3</v>
      </c>
      <c r="F273" s="25">
        <v>2.8084949539975831E-3</v>
      </c>
      <c r="G273" s="25">
        <v>3.4103045148573411E-3</v>
      </c>
      <c r="H273" s="25">
        <v>3.6316552950891195E-3</v>
      </c>
      <c r="I273" s="25">
        <v>3.0555064962249277E-2</v>
      </c>
      <c r="J273" s="25">
        <v>1.5906032339007847E-3</v>
      </c>
      <c r="K273" s="25">
        <v>1.8281053762619428E-3</v>
      </c>
      <c r="L273" s="25">
        <v>1.3164972244208463E-3</v>
      </c>
      <c r="M273" s="25">
        <v>3.795118836291514E-3</v>
      </c>
      <c r="N273" s="25">
        <v>3.3382464533627744E-3</v>
      </c>
      <c r="O273" s="25">
        <v>3.6701630518751189E-3</v>
      </c>
      <c r="P273" s="25">
        <v>1.3766317964765788E-3</v>
      </c>
      <c r="Q273" s="25">
        <v>1.1400590951008043E-3</v>
      </c>
      <c r="R273" s="25">
        <v>8.304836013938395E-3</v>
      </c>
      <c r="S273" s="25">
        <v>1.461273884054803E-3</v>
      </c>
      <c r="T273" s="25">
        <v>1.4892003000009204E-3</v>
      </c>
      <c r="U273" s="25">
        <v>1.0462757016394535</v>
      </c>
      <c r="V273" s="25">
        <v>2.3299014186362026E-3</v>
      </c>
      <c r="W273" s="25">
        <v>1.4852697727534183E-3</v>
      </c>
      <c r="X273" s="25">
        <v>1.7523071066493903E-3</v>
      </c>
      <c r="Y273" s="25">
        <v>2.9998998187151533E-3</v>
      </c>
      <c r="Z273" s="25">
        <v>8.3771101349171401E-3</v>
      </c>
      <c r="AA273" s="25">
        <v>8.4721601190816728E-3</v>
      </c>
      <c r="AB273" s="25">
        <v>5.6973509771336686E-3</v>
      </c>
      <c r="AC273" s="25">
        <v>4.0046866284545899E-3</v>
      </c>
      <c r="AD273" s="25">
        <v>8.0410625366962706E-3</v>
      </c>
      <c r="AE273" s="25">
        <v>3.1587228529719349E-3</v>
      </c>
      <c r="AF273" s="25">
        <v>1.7462725938138454E-3</v>
      </c>
      <c r="AG273" s="25">
        <v>4.5855792906686023E-3</v>
      </c>
      <c r="AH273" s="25">
        <v>7.4379365042359924E-2</v>
      </c>
      <c r="AI273" s="25">
        <v>3.3183608034875723E-3</v>
      </c>
      <c r="AJ273" s="25">
        <v>7.2349095711914417E-3</v>
      </c>
      <c r="AK273" s="25">
        <v>4.8943788029728215E-3</v>
      </c>
      <c r="AL273" s="25">
        <v>5.5408350683294263E-3</v>
      </c>
      <c r="AM273" s="25">
        <v>9.6974581554033507E-4</v>
      </c>
      <c r="AN273" s="25">
        <v>3.1919138747789908E-3</v>
      </c>
      <c r="AO273" s="25">
        <v>2.3643002892193656E-3</v>
      </c>
      <c r="AP273" s="25">
        <v>5.0239059243457722E-3</v>
      </c>
      <c r="AQ273" s="25">
        <v>2.2956210446590623E-3</v>
      </c>
      <c r="AR273" s="25">
        <v>3.0058282569365904E-3</v>
      </c>
      <c r="AS273" s="25">
        <v>9.0170409768876552E-4</v>
      </c>
      <c r="AT273" s="25">
        <v>1.9490601279315656E-3</v>
      </c>
      <c r="AU273" s="25">
        <v>2.7848230669387706E-3</v>
      </c>
      <c r="AV273" s="25">
        <v>1.1524805992782911E-3</v>
      </c>
      <c r="AW273" s="25">
        <v>2.3169709799598375E-3</v>
      </c>
      <c r="AX273" s="25">
        <v>1.3913233997408845E-2</v>
      </c>
      <c r="AY273" s="25">
        <v>6.2538298738406108E-4</v>
      </c>
      <c r="AZ273" s="25">
        <v>7.850388897942725E-4</v>
      </c>
      <c r="BA273" s="25">
        <v>4.222819524407879E-4</v>
      </c>
      <c r="BB273" s="25">
        <v>2.7193994606681767E-3</v>
      </c>
      <c r="BC273" s="25">
        <v>1.9917330894172825E-3</v>
      </c>
      <c r="BD273" s="25">
        <v>1.9035023706741063E-3</v>
      </c>
      <c r="BE273" s="25">
        <v>5.6531375523373375E-4</v>
      </c>
      <c r="BF273" s="25">
        <v>5.4789352544113085E-4</v>
      </c>
      <c r="BG273" s="25">
        <v>3.9006267386163468E-3</v>
      </c>
      <c r="BH273" s="25">
        <v>5.9919029802664523E-4</v>
      </c>
      <c r="BI273" s="25">
        <v>7.3102786277415884E-4</v>
      </c>
      <c r="BJ273" s="25">
        <v>0.56710394775530193</v>
      </c>
      <c r="BK273" s="25">
        <v>1.5381160597635224E-3</v>
      </c>
      <c r="BL273" s="25">
        <v>8.0304844662777394E-4</v>
      </c>
      <c r="BM273" s="25">
        <v>9.8979351019014197E-4</v>
      </c>
      <c r="BN273" s="25">
        <v>1.0314597392781647E-3</v>
      </c>
      <c r="BO273" s="25">
        <v>3.1160143303093934E-3</v>
      </c>
      <c r="BP273" s="25">
        <v>1.746309012950305E-3</v>
      </c>
      <c r="BQ273" s="25">
        <v>2.0785278153723297E-3</v>
      </c>
      <c r="BR273" s="25">
        <v>1.5255023894561277E-3</v>
      </c>
      <c r="BS273" s="25">
        <v>4.1398594215649844E-3</v>
      </c>
      <c r="BT273" s="25">
        <v>1.6215787007559815E-3</v>
      </c>
      <c r="BU273" s="25">
        <v>1.6668632706603615E-3</v>
      </c>
      <c r="BV273" s="25">
        <v>4.366225814172061E-3</v>
      </c>
      <c r="BW273" s="25">
        <v>7.0167951348149821E-2</v>
      </c>
      <c r="BX273" s="25">
        <v>3.2002325119975189E-3</v>
      </c>
      <c r="BY273" s="25">
        <v>5.8200452257750855E-3</v>
      </c>
      <c r="BZ273" s="25">
        <v>4.7890663069010408E-3</v>
      </c>
      <c r="CA273" s="25">
        <v>4.3482741189753244E-3</v>
      </c>
      <c r="CB273" s="25">
        <v>9.3264032147193858E-4</v>
      </c>
      <c r="CC273" s="25">
        <v>2.8902567122562148E-3</v>
      </c>
      <c r="CD273" s="25">
        <v>2.3012970359595677E-3</v>
      </c>
      <c r="CE273" s="25">
        <v>4.694724785123775E-3</v>
      </c>
    </row>
    <row r="274" spans="1:83" x14ac:dyDescent="0.2">
      <c r="A274" s="5" t="s">
        <v>280</v>
      </c>
      <c r="B274" s="25">
        <v>1.0329507764546206E-2</v>
      </c>
      <c r="C274" s="25">
        <v>1.2240897516305811E-2</v>
      </c>
      <c r="D274" s="25">
        <v>2.9624629804120084E-3</v>
      </c>
      <c r="E274" s="25">
        <v>8.9716705342001452E-3</v>
      </c>
      <c r="F274" s="25">
        <v>1.633700379904943E-2</v>
      </c>
      <c r="G274" s="25">
        <v>1.6347059150554663E-2</v>
      </c>
      <c r="H274" s="25">
        <v>4.8002146095382486E-3</v>
      </c>
      <c r="I274" s="25">
        <v>4.5564780321551762E-3</v>
      </c>
      <c r="J274" s="25">
        <v>1.5193533676929102E-2</v>
      </c>
      <c r="K274" s="25">
        <v>1.0140871529998759E-2</v>
      </c>
      <c r="L274" s="25">
        <v>9.08448439912732E-3</v>
      </c>
      <c r="M274" s="25">
        <v>1.6890569914883188E-2</v>
      </c>
      <c r="N274" s="25">
        <v>7.3873550176369509E-3</v>
      </c>
      <c r="O274" s="25">
        <v>9.2861001976780252E-3</v>
      </c>
      <c r="P274" s="25">
        <v>6.4456743367852396E-3</v>
      </c>
      <c r="Q274" s="25">
        <v>7.1239460726609206E-3</v>
      </c>
      <c r="R274" s="25">
        <v>6.8984661849358277E-3</v>
      </c>
      <c r="S274" s="25">
        <v>2.8228431938527511E-2</v>
      </c>
      <c r="T274" s="25">
        <v>1.0195322800636042E-2</v>
      </c>
      <c r="U274" s="25">
        <v>7.7658931889438157E-3</v>
      </c>
      <c r="V274" s="25">
        <v>1.1351591534314376</v>
      </c>
      <c r="W274" s="25">
        <v>8.5398196996130354E-2</v>
      </c>
      <c r="X274" s="25">
        <v>0.26332027387759083</v>
      </c>
      <c r="Y274" s="25">
        <v>0.19889814534503858</v>
      </c>
      <c r="Z274" s="25">
        <v>0.12675890553763625</v>
      </c>
      <c r="AA274" s="25">
        <v>3.761809955060591E-2</v>
      </c>
      <c r="AB274" s="25">
        <v>9.581237197087078E-2</v>
      </c>
      <c r="AC274" s="25">
        <v>8.3327653092026985E-2</v>
      </c>
      <c r="AD274" s="25">
        <v>5.2381113080307982E-2</v>
      </c>
      <c r="AE274" s="25">
        <v>1.1420395116115157E-2</v>
      </c>
      <c r="AF274" s="25">
        <v>1.1019188152356439E-2</v>
      </c>
      <c r="AG274" s="25">
        <v>1.2681456243005668E-2</v>
      </c>
      <c r="AH274" s="25">
        <v>6.3205925178731234E-2</v>
      </c>
      <c r="AI274" s="25">
        <v>5.9470566974446464E-3</v>
      </c>
      <c r="AJ274" s="25">
        <v>3.6326090621873414E-3</v>
      </c>
      <c r="AK274" s="25">
        <v>8.526289190121961E-3</v>
      </c>
      <c r="AL274" s="25">
        <v>9.9024145130584672E-3</v>
      </c>
      <c r="AM274" s="25">
        <v>1.2518259309899063E-3</v>
      </c>
      <c r="AN274" s="25">
        <v>6.3689419084530579E-3</v>
      </c>
      <c r="AO274" s="25">
        <v>4.1923000780953647E-3</v>
      </c>
      <c r="AP274" s="25">
        <v>7.5023651544820439E-3</v>
      </c>
      <c r="AQ274" s="25">
        <v>8.103633640652504E-3</v>
      </c>
      <c r="AR274" s="25">
        <v>1.0277714335681741E-2</v>
      </c>
      <c r="AS274" s="25">
        <v>2.1862001545598841E-3</v>
      </c>
      <c r="AT274" s="25">
        <v>7.8121910136486157E-3</v>
      </c>
      <c r="AU274" s="25">
        <v>1.6199304527679901E-2</v>
      </c>
      <c r="AV274" s="25">
        <v>5.5243361536167664E-3</v>
      </c>
      <c r="AW274" s="25">
        <v>3.0625037466851437E-3</v>
      </c>
      <c r="AX274" s="25">
        <v>2.0747900599705086E-3</v>
      </c>
      <c r="AY274" s="25">
        <v>5.9736943049563439E-3</v>
      </c>
      <c r="AZ274" s="25">
        <v>4.3547700427067019E-3</v>
      </c>
      <c r="BA274" s="25">
        <v>2.913955105882575E-3</v>
      </c>
      <c r="BB274" s="25">
        <v>1.2102969287200286E-2</v>
      </c>
      <c r="BC274" s="25">
        <v>4.4075953161212987E-3</v>
      </c>
      <c r="BD274" s="25">
        <v>4.8161657917531828E-3</v>
      </c>
      <c r="BE274" s="25">
        <v>2.6469157356876177E-3</v>
      </c>
      <c r="BF274" s="25">
        <v>3.4236505331836074E-3</v>
      </c>
      <c r="BG274" s="25">
        <v>3.2400810336579659E-3</v>
      </c>
      <c r="BH274" s="25">
        <v>1.1574970805019073E-2</v>
      </c>
      <c r="BI274" s="25">
        <v>5.0047431747341229E-3</v>
      </c>
      <c r="BJ274" s="25">
        <v>4.2092812424059239E-3</v>
      </c>
      <c r="BK274" s="25">
        <v>0.74939072971700083</v>
      </c>
      <c r="BL274" s="25">
        <v>4.6172682364243121E-2</v>
      </c>
      <c r="BM274" s="25">
        <v>0.14873688361847096</v>
      </c>
      <c r="BN274" s="25">
        <v>6.8387426760261424E-2</v>
      </c>
      <c r="BO274" s="25">
        <v>4.7150217651223E-2</v>
      </c>
      <c r="BP274" s="25">
        <v>7.7539642041616176E-3</v>
      </c>
      <c r="BQ274" s="25">
        <v>3.4954609782254731E-2</v>
      </c>
      <c r="BR274" s="25">
        <v>3.1741942801829834E-2</v>
      </c>
      <c r="BS274" s="25">
        <v>2.6967884344631449E-2</v>
      </c>
      <c r="BT274" s="25">
        <v>5.8628345494401383E-3</v>
      </c>
      <c r="BU274" s="25">
        <v>1.0518105860863528E-2</v>
      </c>
      <c r="BV274" s="25">
        <v>1.2074832447490304E-2</v>
      </c>
      <c r="BW274" s="25">
        <v>5.9627159768441268E-2</v>
      </c>
      <c r="BX274" s="25">
        <v>5.7353510726900177E-3</v>
      </c>
      <c r="BY274" s="25">
        <v>2.9222133077758841E-3</v>
      </c>
      <c r="BZ274" s="25">
        <v>8.342828768894207E-3</v>
      </c>
      <c r="CA274" s="25">
        <v>7.7711052957726784E-3</v>
      </c>
      <c r="CB274" s="25">
        <v>1.2039271734880454E-3</v>
      </c>
      <c r="CC274" s="25">
        <v>5.7670343947331375E-3</v>
      </c>
      <c r="CD274" s="25">
        <v>4.0805847664804754E-3</v>
      </c>
      <c r="CE274" s="25">
        <v>7.0107880537955128E-3</v>
      </c>
    </row>
    <row r="275" spans="1:83" x14ac:dyDescent="0.2">
      <c r="A275" s="5" t="s">
        <v>281</v>
      </c>
      <c r="B275" s="25">
        <v>4.4828631491013165E-3</v>
      </c>
      <c r="C275" s="25">
        <v>5.3409883270306947E-3</v>
      </c>
      <c r="D275" s="25">
        <v>1.3941351953777365E-3</v>
      </c>
      <c r="E275" s="25">
        <v>3.8432080545577514E-3</v>
      </c>
      <c r="F275" s="25">
        <v>7.1648588225308027E-3</v>
      </c>
      <c r="G275" s="25">
        <v>7.5117410545660701E-3</v>
      </c>
      <c r="H275" s="25">
        <v>2.4431946543803868E-3</v>
      </c>
      <c r="I275" s="25">
        <v>2.2240799097489453E-3</v>
      </c>
      <c r="J275" s="25">
        <v>9.4883194901799073E-3</v>
      </c>
      <c r="K275" s="25">
        <v>4.6952067684024245E-3</v>
      </c>
      <c r="L275" s="25">
        <v>3.3980790619559517E-3</v>
      </c>
      <c r="M275" s="25">
        <v>7.9036892459662667E-3</v>
      </c>
      <c r="N275" s="25">
        <v>6.1303873593593758E-3</v>
      </c>
      <c r="O275" s="25">
        <v>8.9503771376070861E-3</v>
      </c>
      <c r="P275" s="25">
        <v>3.5335155614072411E-3</v>
      </c>
      <c r="Q275" s="25">
        <v>5.9963884588595754E-3</v>
      </c>
      <c r="R275" s="25">
        <v>5.8847328623145715E-3</v>
      </c>
      <c r="S275" s="25">
        <v>4.8325143205470694E-3</v>
      </c>
      <c r="T275" s="25">
        <v>7.8739575413776658E-3</v>
      </c>
      <c r="U275" s="25">
        <v>3.8000649737582122E-3</v>
      </c>
      <c r="V275" s="25">
        <v>0.10208060816527804</v>
      </c>
      <c r="W275" s="25">
        <v>1.1657233831083058</v>
      </c>
      <c r="X275" s="25">
        <v>0.13482238411991676</v>
      </c>
      <c r="Y275" s="25">
        <v>3.9181318398145717E-2</v>
      </c>
      <c r="Z275" s="25">
        <v>9.2158235108786707E-2</v>
      </c>
      <c r="AA275" s="25">
        <v>2.0399541393284988E-2</v>
      </c>
      <c r="AB275" s="25">
        <v>5.9170807791284551E-2</v>
      </c>
      <c r="AC275" s="25">
        <v>1.3042764861299122E-2</v>
      </c>
      <c r="AD275" s="25">
        <v>3.4826617083327724E-2</v>
      </c>
      <c r="AE275" s="25">
        <v>1.4418763630826573E-2</v>
      </c>
      <c r="AF275" s="25">
        <v>3.3001383268667001E-3</v>
      </c>
      <c r="AG275" s="25">
        <v>5.4057514422213553E-3</v>
      </c>
      <c r="AH275" s="25">
        <v>1.362283492634259E-2</v>
      </c>
      <c r="AI275" s="25">
        <v>2.5661522057931377E-3</v>
      </c>
      <c r="AJ275" s="25">
        <v>1.4952025056301367E-3</v>
      </c>
      <c r="AK275" s="25">
        <v>2.6717109586640816E-3</v>
      </c>
      <c r="AL275" s="25">
        <v>3.5869072822683769E-3</v>
      </c>
      <c r="AM275" s="25">
        <v>4.3621707866838434E-4</v>
      </c>
      <c r="AN275" s="25">
        <v>2.597460040849649E-3</v>
      </c>
      <c r="AO275" s="25">
        <v>1.9226210627098323E-3</v>
      </c>
      <c r="AP275" s="25">
        <v>3.3373598457094602E-3</v>
      </c>
      <c r="AQ275" s="25">
        <v>3.5168646415258066E-3</v>
      </c>
      <c r="AR275" s="25">
        <v>4.4844058388946034E-3</v>
      </c>
      <c r="AS275" s="25">
        <v>1.0288258789273709E-3</v>
      </c>
      <c r="AT275" s="25">
        <v>3.3465200614474816E-3</v>
      </c>
      <c r="AU275" s="25">
        <v>7.1044685666758426E-3</v>
      </c>
      <c r="AV275" s="25">
        <v>2.5385228194356102E-3</v>
      </c>
      <c r="AW275" s="25">
        <v>1.5587413046186285E-3</v>
      </c>
      <c r="AX275" s="25">
        <v>1.0127337072103899E-3</v>
      </c>
      <c r="AY275" s="25">
        <v>3.73055546572166E-3</v>
      </c>
      <c r="AZ275" s="25">
        <v>2.0162513368666172E-3</v>
      </c>
      <c r="BA275" s="25">
        <v>1.0899737836228122E-3</v>
      </c>
      <c r="BB275" s="25">
        <v>5.6634032292312069E-3</v>
      </c>
      <c r="BC275" s="25">
        <v>3.6576374827813258E-3</v>
      </c>
      <c r="BD275" s="25">
        <v>4.6420455601170153E-3</v>
      </c>
      <c r="BE275" s="25">
        <v>1.4510379291750922E-3</v>
      </c>
      <c r="BF275" s="25">
        <v>2.8817650126711984E-3</v>
      </c>
      <c r="BG275" s="25">
        <v>2.7639493800760842E-3</v>
      </c>
      <c r="BH275" s="25">
        <v>1.981555769621922E-3</v>
      </c>
      <c r="BI275" s="25">
        <v>3.865217024898684E-3</v>
      </c>
      <c r="BJ275" s="25">
        <v>2.0597169990358368E-3</v>
      </c>
      <c r="BK275" s="25">
        <v>6.7389899655646276E-2</v>
      </c>
      <c r="BL275" s="25">
        <v>0.6302776567433811</v>
      </c>
      <c r="BM275" s="25">
        <v>7.6154642256413912E-2</v>
      </c>
      <c r="BN275" s="25">
        <v>1.3471767359496466E-2</v>
      </c>
      <c r="BO275" s="25">
        <v>3.4279886097957089E-2</v>
      </c>
      <c r="BP275" s="25">
        <v>4.2048193724421486E-3</v>
      </c>
      <c r="BQ275" s="25">
        <v>2.1586904220197784E-2</v>
      </c>
      <c r="BR275" s="25">
        <v>4.9683710130159139E-3</v>
      </c>
      <c r="BS275" s="25">
        <v>1.7930130277644462E-2</v>
      </c>
      <c r="BT275" s="25">
        <v>7.4020928974458198E-3</v>
      </c>
      <c r="BU275" s="25">
        <v>3.1500691155776344E-3</v>
      </c>
      <c r="BV275" s="25">
        <v>5.1471646210665177E-3</v>
      </c>
      <c r="BW275" s="25">
        <v>1.2851500114192879E-2</v>
      </c>
      <c r="BX275" s="25">
        <v>2.4748013269329551E-3</v>
      </c>
      <c r="BY275" s="25">
        <v>1.202799581505559E-3</v>
      </c>
      <c r="BZ275" s="25">
        <v>2.6142236735221262E-3</v>
      </c>
      <c r="CA275" s="25">
        <v>2.8148926850035602E-3</v>
      </c>
      <c r="CB275" s="25">
        <v>4.1952605513863165E-4</v>
      </c>
      <c r="CC275" s="25">
        <v>2.3519827327430042E-3</v>
      </c>
      <c r="CD275" s="25">
        <v>1.871387561496445E-3</v>
      </c>
      <c r="CE275" s="25">
        <v>3.1186861817221207E-3</v>
      </c>
    </row>
    <row r="276" spans="1:83" x14ac:dyDescent="0.2">
      <c r="A276" s="5" t="s">
        <v>282</v>
      </c>
      <c r="B276" s="25">
        <v>2.0590932665214404E-2</v>
      </c>
      <c r="C276" s="25">
        <v>2.4712456916439408E-2</v>
      </c>
      <c r="D276" s="25">
        <v>6.2099525924936101E-3</v>
      </c>
      <c r="E276" s="25">
        <v>1.3599692624008931E-2</v>
      </c>
      <c r="F276" s="25">
        <v>2.1340019074792944E-2</v>
      </c>
      <c r="G276" s="25">
        <v>2.4094433630178609E-2</v>
      </c>
      <c r="H276" s="25">
        <v>6.1740203180537002E-3</v>
      </c>
      <c r="I276" s="25">
        <v>6.8425149799028698E-3</v>
      </c>
      <c r="J276" s="25">
        <v>6.3370625772400544E-3</v>
      </c>
      <c r="K276" s="25">
        <v>2.5178221285677926E-2</v>
      </c>
      <c r="L276" s="25">
        <v>1.2592349612661395E-2</v>
      </c>
      <c r="M276" s="25">
        <v>1.3044805810193766E-2</v>
      </c>
      <c r="N276" s="25">
        <v>1.3462963543481019E-2</v>
      </c>
      <c r="O276" s="25">
        <v>1.708452592262652E-2</v>
      </c>
      <c r="P276" s="25">
        <v>8.1720471874437879E-3</v>
      </c>
      <c r="Q276" s="25">
        <v>1.0128357541345518E-2</v>
      </c>
      <c r="R276" s="25">
        <v>6.51465859148667E-3</v>
      </c>
      <c r="S276" s="25">
        <v>9.9922810498307528E-3</v>
      </c>
      <c r="T276" s="25">
        <v>1.5059210007240073E-2</v>
      </c>
      <c r="U276" s="25">
        <v>8.9439501038808666E-3</v>
      </c>
      <c r="V276" s="25">
        <v>9.7915454237002212E-3</v>
      </c>
      <c r="W276" s="25">
        <v>7.0825064311352296E-3</v>
      </c>
      <c r="X276" s="25">
        <v>1.0275927369376165</v>
      </c>
      <c r="Y276" s="25">
        <v>3.2408986967647289E-2</v>
      </c>
      <c r="Z276" s="25">
        <v>3.6619957872189426E-2</v>
      </c>
      <c r="AA276" s="25">
        <v>1.5148774016261052E-2</v>
      </c>
      <c r="AB276" s="25">
        <v>1.8414689322762863E-2</v>
      </c>
      <c r="AC276" s="25">
        <v>8.0628968501227864E-3</v>
      </c>
      <c r="AD276" s="25">
        <v>5.7564754991095826E-2</v>
      </c>
      <c r="AE276" s="25">
        <v>5.2155621520436277E-3</v>
      </c>
      <c r="AF276" s="25">
        <v>7.5690482873104177E-3</v>
      </c>
      <c r="AG276" s="25">
        <v>1.2915767940964353E-2</v>
      </c>
      <c r="AH276" s="25">
        <v>5.7917082540884318E-2</v>
      </c>
      <c r="AI276" s="25">
        <v>8.3014874993537213E-3</v>
      </c>
      <c r="AJ276" s="25">
        <v>5.4943019722091518E-3</v>
      </c>
      <c r="AK276" s="25">
        <v>5.9194055896571183E-3</v>
      </c>
      <c r="AL276" s="25">
        <v>7.2069221195096731E-3</v>
      </c>
      <c r="AM276" s="25">
        <v>1.3965169951409714E-3</v>
      </c>
      <c r="AN276" s="25">
        <v>9.1464253648954174E-3</v>
      </c>
      <c r="AO276" s="25">
        <v>4.6052879612462757E-3</v>
      </c>
      <c r="AP276" s="25">
        <v>8.0416113067495187E-3</v>
      </c>
      <c r="AQ276" s="25">
        <v>1.6153855386116009E-2</v>
      </c>
      <c r="AR276" s="25">
        <v>2.074909722768906E-2</v>
      </c>
      <c r="AS276" s="25">
        <v>4.5827405801475906E-3</v>
      </c>
      <c r="AT276" s="25">
        <v>1.1842097422176224E-2</v>
      </c>
      <c r="AU276" s="25">
        <v>2.116015102103256E-2</v>
      </c>
      <c r="AV276" s="25">
        <v>8.1424890910484719E-3</v>
      </c>
      <c r="AW276" s="25">
        <v>3.9389822943704782E-3</v>
      </c>
      <c r="AX276" s="25">
        <v>3.1157358743561896E-3</v>
      </c>
      <c r="AY276" s="25">
        <v>2.4915648612602549E-3</v>
      </c>
      <c r="AZ276" s="25">
        <v>1.0812222939533073E-2</v>
      </c>
      <c r="BA276" s="25">
        <v>4.0391440875167332E-3</v>
      </c>
      <c r="BB276" s="25">
        <v>9.3472798652666916E-3</v>
      </c>
      <c r="BC276" s="25">
        <v>8.0325495273598016E-3</v>
      </c>
      <c r="BD276" s="25">
        <v>8.8607604446750213E-3</v>
      </c>
      <c r="BE276" s="25">
        <v>3.3558506314507576E-3</v>
      </c>
      <c r="BF276" s="25">
        <v>4.8675209417678436E-3</v>
      </c>
      <c r="BG276" s="25">
        <v>3.0598137581838766E-3</v>
      </c>
      <c r="BH276" s="25">
        <v>4.0973002566776469E-3</v>
      </c>
      <c r="BI276" s="25">
        <v>7.3923582386151362E-3</v>
      </c>
      <c r="BJ276" s="25">
        <v>4.8478134439034733E-3</v>
      </c>
      <c r="BK276" s="25">
        <v>6.464021673034114E-3</v>
      </c>
      <c r="BL276" s="25">
        <v>3.8293351767407233E-3</v>
      </c>
      <c r="BM276" s="25">
        <v>0.5804374234857711</v>
      </c>
      <c r="BN276" s="25">
        <v>1.1143227196912285E-2</v>
      </c>
      <c r="BO276" s="25">
        <v>1.3621441244928457E-2</v>
      </c>
      <c r="BP276" s="25">
        <v>3.1225142381529447E-3</v>
      </c>
      <c r="BQ276" s="25">
        <v>6.7181123512349925E-3</v>
      </c>
      <c r="BR276" s="25">
        <v>3.071393482677359E-3</v>
      </c>
      <c r="BS276" s="25">
        <v>2.9636629762847175E-2</v>
      </c>
      <c r="BT276" s="25">
        <v>2.6774886217908163E-3</v>
      </c>
      <c r="BU276" s="25">
        <v>7.2248563189198107E-3</v>
      </c>
      <c r="BV276" s="25">
        <v>1.2297935728306217E-2</v>
      </c>
      <c r="BW276" s="25">
        <v>5.4637775243726469E-2</v>
      </c>
      <c r="BX276" s="25">
        <v>8.0059679361723923E-3</v>
      </c>
      <c r="BY276" s="25">
        <v>4.4198321551455894E-3</v>
      </c>
      <c r="BZ276" s="25">
        <v>5.7920375613530169E-3</v>
      </c>
      <c r="CA276" s="25">
        <v>5.6557671439917238E-3</v>
      </c>
      <c r="CB276" s="25">
        <v>1.3430819070496189E-3</v>
      </c>
      <c r="CC276" s="25">
        <v>8.282027128902367E-3</v>
      </c>
      <c r="CD276" s="25">
        <v>4.4825674569686632E-3</v>
      </c>
      <c r="CE276" s="25">
        <v>7.5147012071180219E-3</v>
      </c>
    </row>
    <row r="277" spans="1:83" x14ac:dyDescent="0.2">
      <c r="A277" s="5" t="s">
        <v>283</v>
      </c>
      <c r="B277" s="25">
        <v>8.3482396953774452E-3</v>
      </c>
      <c r="C277" s="25">
        <v>9.8482994722310403E-3</v>
      </c>
      <c r="D277" s="25">
        <v>2.6756849149939498E-3</v>
      </c>
      <c r="E277" s="25">
        <v>8.4745780221910129E-3</v>
      </c>
      <c r="F277" s="25">
        <v>1.5865336747237831E-2</v>
      </c>
      <c r="G277" s="25">
        <v>1.5113303981837481E-2</v>
      </c>
      <c r="H277" s="25">
        <v>2.3830266164713088E-3</v>
      </c>
      <c r="I277" s="25">
        <v>1.8079252906412317E-3</v>
      </c>
      <c r="J277" s="25">
        <v>1.8602516950944998E-3</v>
      </c>
      <c r="K277" s="25">
        <v>3.5262203499033416E-3</v>
      </c>
      <c r="L277" s="25">
        <v>1.4258917000124919E-3</v>
      </c>
      <c r="M277" s="25">
        <v>2.7910008180653343E-3</v>
      </c>
      <c r="N277" s="25">
        <v>2.4996212003296965E-3</v>
      </c>
      <c r="O277" s="25">
        <v>2.1840273443111033E-3</v>
      </c>
      <c r="P277" s="25">
        <v>5.3641445419146698E-3</v>
      </c>
      <c r="Q277" s="25">
        <v>2.3295628046158807E-3</v>
      </c>
      <c r="R277" s="25">
        <v>2.106557122799549E-3</v>
      </c>
      <c r="S277" s="25">
        <v>1.5182573927065603E-3</v>
      </c>
      <c r="T277" s="25">
        <v>1.7059435634437722E-3</v>
      </c>
      <c r="U277" s="25">
        <v>5.3018380979752925E-3</v>
      </c>
      <c r="V277" s="25">
        <v>7.1384304562733423E-3</v>
      </c>
      <c r="W277" s="25">
        <v>4.4953546724806745E-3</v>
      </c>
      <c r="X277" s="25">
        <v>6.2156974733177401E-3</v>
      </c>
      <c r="Y277" s="25">
        <v>1.0403316794389486</v>
      </c>
      <c r="Z277" s="25">
        <v>1.6106225132728049E-2</v>
      </c>
      <c r="AA277" s="25">
        <v>5.7086283386931919E-3</v>
      </c>
      <c r="AB277" s="25">
        <v>8.960117719868441E-3</v>
      </c>
      <c r="AC277" s="25">
        <v>9.592948232799426E-3</v>
      </c>
      <c r="AD277" s="25">
        <v>2.6962914750156188E-3</v>
      </c>
      <c r="AE277" s="25">
        <v>2.5699123098906168E-3</v>
      </c>
      <c r="AF277" s="25">
        <v>4.0936299331370725E-3</v>
      </c>
      <c r="AG277" s="25">
        <v>9.3089426452169013E-3</v>
      </c>
      <c r="AH277" s="25">
        <v>4.6600862738016887E-3</v>
      </c>
      <c r="AI277" s="25">
        <v>4.7823777583420367E-3</v>
      </c>
      <c r="AJ277" s="25">
        <v>1.8298017385798453E-3</v>
      </c>
      <c r="AK277" s="25">
        <v>2.5031395952123691E-3</v>
      </c>
      <c r="AL277" s="25">
        <v>7.230079959344415E-3</v>
      </c>
      <c r="AM277" s="25">
        <v>5.7841020492006476E-4</v>
      </c>
      <c r="AN277" s="25">
        <v>7.3588535752795205E-3</v>
      </c>
      <c r="AO277" s="25">
        <v>2.033408955267906E-3</v>
      </c>
      <c r="AP277" s="25">
        <v>3.7355911307926366E-3</v>
      </c>
      <c r="AQ277" s="25">
        <v>6.5493029849775508E-3</v>
      </c>
      <c r="AR277" s="25">
        <v>8.2688388276272867E-3</v>
      </c>
      <c r="AS277" s="25">
        <v>1.9745673830833107E-3</v>
      </c>
      <c r="AT277" s="25">
        <v>7.379341675226499E-3</v>
      </c>
      <c r="AU277" s="25">
        <v>1.5731613003459672E-2</v>
      </c>
      <c r="AV277" s="25">
        <v>5.1074001028883643E-3</v>
      </c>
      <c r="AW277" s="25">
        <v>1.5203545122529074E-3</v>
      </c>
      <c r="AX277" s="25">
        <v>8.2323790342461029E-4</v>
      </c>
      <c r="AY277" s="25">
        <v>7.3140160762242483E-4</v>
      </c>
      <c r="AZ277" s="25">
        <v>1.5142563139978653E-3</v>
      </c>
      <c r="BA277" s="25">
        <v>4.5737151577761775E-4</v>
      </c>
      <c r="BB277" s="25">
        <v>1.9998968271538759E-3</v>
      </c>
      <c r="BC277" s="25">
        <v>1.4913752849764709E-3</v>
      </c>
      <c r="BD277" s="25">
        <v>1.1327293007838593E-3</v>
      </c>
      <c r="BE277" s="25">
        <v>2.2027855976940649E-3</v>
      </c>
      <c r="BF277" s="25">
        <v>1.1195493139280364E-3</v>
      </c>
      <c r="BG277" s="25">
        <v>9.8941063084494987E-4</v>
      </c>
      <c r="BH277" s="25">
        <v>6.2255618850359437E-4</v>
      </c>
      <c r="BI277" s="25">
        <v>8.3742413777170368E-4</v>
      </c>
      <c r="BJ277" s="25">
        <v>2.8737103528352374E-3</v>
      </c>
      <c r="BK277" s="25">
        <v>4.7125318000475827E-3</v>
      </c>
      <c r="BL277" s="25">
        <v>2.4305265299274588E-3</v>
      </c>
      <c r="BM277" s="25">
        <v>3.5109467952560993E-3</v>
      </c>
      <c r="BN277" s="25">
        <v>0.35769869251717246</v>
      </c>
      <c r="BO277" s="25">
        <v>5.9909954044392337E-3</v>
      </c>
      <c r="BP277" s="25">
        <v>1.176680914822468E-3</v>
      </c>
      <c r="BQ277" s="25">
        <v>3.2688619648857755E-3</v>
      </c>
      <c r="BR277" s="25">
        <v>3.6542348525062359E-3</v>
      </c>
      <c r="BS277" s="25">
        <v>1.388158295646692E-3</v>
      </c>
      <c r="BT277" s="25">
        <v>1.3193038004611095E-3</v>
      </c>
      <c r="BU277" s="25">
        <v>3.9074777920665282E-3</v>
      </c>
      <c r="BV277" s="25">
        <v>8.8636447226860503E-3</v>
      </c>
      <c r="BW277" s="25">
        <v>4.396228802868561E-3</v>
      </c>
      <c r="BX277" s="25">
        <v>4.6121328249823989E-3</v>
      </c>
      <c r="BY277" s="25">
        <v>1.4719643373487009E-3</v>
      </c>
      <c r="BZ277" s="25">
        <v>2.4492794651734344E-3</v>
      </c>
      <c r="CA277" s="25">
        <v>5.6739406926288854E-3</v>
      </c>
      <c r="CB277" s="25">
        <v>5.5627842968182582E-4</v>
      </c>
      <c r="CC277" s="25">
        <v>6.6633928028321104E-3</v>
      </c>
      <c r="CD277" s="25">
        <v>1.9792232073856924E-3</v>
      </c>
      <c r="CE277" s="25">
        <v>3.490824178023304E-3</v>
      </c>
    </row>
    <row r="278" spans="1:83" x14ac:dyDescent="0.2">
      <c r="A278" s="5" t="s">
        <v>284</v>
      </c>
      <c r="B278" s="25">
        <v>1.3856138095949696E-3</v>
      </c>
      <c r="C278" s="25">
        <v>1.5974578157059065E-3</v>
      </c>
      <c r="D278" s="25">
        <v>5.1785208739193957E-4</v>
      </c>
      <c r="E278" s="25">
        <v>3.66873068935909E-3</v>
      </c>
      <c r="F278" s="25">
        <v>3.9067571547142521E-3</v>
      </c>
      <c r="G278" s="25">
        <v>3.4071348747275187E-3</v>
      </c>
      <c r="H278" s="25">
        <v>1.1149797016059238E-3</v>
      </c>
      <c r="I278" s="25">
        <v>8.8467920493704106E-4</v>
      </c>
      <c r="J278" s="25">
        <v>1.1295525814499449E-3</v>
      </c>
      <c r="K278" s="25">
        <v>1.0054006159992944E-3</v>
      </c>
      <c r="L278" s="25">
        <v>7.8101498498224747E-4</v>
      </c>
      <c r="M278" s="25">
        <v>9.5464836397017214E-4</v>
      </c>
      <c r="N278" s="25">
        <v>1.4804734056004872E-3</v>
      </c>
      <c r="O278" s="25">
        <v>1.7570672855953028E-3</v>
      </c>
      <c r="P278" s="25">
        <v>1.4600045396814061E-3</v>
      </c>
      <c r="Q278" s="25">
        <v>1.418178771778312E-3</v>
      </c>
      <c r="R278" s="25">
        <v>1.2741185570984159E-3</v>
      </c>
      <c r="S278" s="25">
        <v>9.2765394132385249E-4</v>
      </c>
      <c r="T278" s="25">
        <v>8.102092799084225E-4</v>
      </c>
      <c r="U278" s="25">
        <v>1.6106178884695427E-3</v>
      </c>
      <c r="V278" s="25">
        <v>2.1597879768651762E-3</v>
      </c>
      <c r="W278" s="25">
        <v>1.8754576985255112E-3</v>
      </c>
      <c r="X278" s="25">
        <v>2.4194770576889237E-3</v>
      </c>
      <c r="Y278" s="25">
        <v>1.0656214767194741E-2</v>
      </c>
      <c r="Z278" s="25">
        <v>1.0293108481198014</v>
      </c>
      <c r="AA278" s="25">
        <v>3.722120727386747E-2</v>
      </c>
      <c r="AB278" s="25">
        <v>4.3093045551933027E-3</v>
      </c>
      <c r="AC278" s="25">
        <v>1.1699007271691615E-2</v>
      </c>
      <c r="AD278" s="25">
        <v>1.0564836489967335E-3</v>
      </c>
      <c r="AE278" s="25">
        <v>1.182938830283795E-3</v>
      </c>
      <c r="AF278" s="25">
        <v>1.41827414297026E-2</v>
      </c>
      <c r="AG278" s="25">
        <v>3.9000316387462846E-3</v>
      </c>
      <c r="AH278" s="25">
        <v>1.4707536367781576E-2</v>
      </c>
      <c r="AI278" s="25">
        <v>1.7182371028733874E-3</v>
      </c>
      <c r="AJ278" s="25">
        <v>1.3751931146816811E-3</v>
      </c>
      <c r="AK278" s="25">
        <v>2.1503230383619143E-3</v>
      </c>
      <c r="AL278" s="25">
        <v>1.1532834663877358E-2</v>
      </c>
      <c r="AM278" s="25">
        <v>5.3400821916048521E-4</v>
      </c>
      <c r="AN278" s="25">
        <v>2.3071230416484467E-3</v>
      </c>
      <c r="AO278" s="25">
        <v>2.0758989992859097E-3</v>
      </c>
      <c r="AP278" s="25">
        <v>2.9074169712687702E-3</v>
      </c>
      <c r="AQ278" s="25">
        <v>1.0870321157921854E-3</v>
      </c>
      <c r="AR278" s="25">
        <v>1.3412590924200721E-3</v>
      </c>
      <c r="AS278" s="25">
        <v>3.82157792681671E-4</v>
      </c>
      <c r="AT278" s="25">
        <v>3.1945917779361691E-3</v>
      </c>
      <c r="AU278" s="25">
        <v>3.873828374122723E-3</v>
      </c>
      <c r="AV278" s="25">
        <v>1.1514094489630036E-3</v>
      </c>
      <c r="AW278" s="25">
        <v>7.1134934401911919E-4</v>
      </c>
      <c r="AX278" s="25">
        <v>4.0283824649491344E-4</v>
      </c>
      <c r="AY278" s="25">
        <v>4.4411010410318766E-4</v>
      </c>
      <c r="AZ278" s="25">
        <v>4.317467656030078E-4</v>
      </c>
      <c r="BA278" s="25">
        <v>2.5051973268603401E-4</v>
      </c>
      <c r="BB278" s="25">
        <v>6.8405506074878343E-4</v>
      </c>
      <c r="BC278" s="25">
        <v>8.833104179490431E-4</v>
      </c>
      <c r="BD278" s="25">
        <v>9.1128968830303037E-4</v>
      </c>
      <c r="BE278" s="25">
        <v>5.9955076665965733E-4</v>
      </c>
      <c r="BF278" s="25">
        <v>6.8155323729660619E-4</v>
      </c>
      <c r="BG278" s="25">
        <v>5.9842974667340977E-4</v>
      </c>
      <c r="BH278" s="25">
        <v>3.8038128760986279E-4</v>
      </c>
      <c r="BI278" s="25">
        <v>3.9772054725672459E-4</v>
      </c>
      <c r="BJ278" s="25">
        <v>8.7298955853142761E-4</v>
      </c>
      <c r="BK278" s="25">
        <v>1.4258133611700257E-3</v>
      </c>
      <c r="BL278" s="25">
        <v>1.0140133591522633E-3</v>
      </c>
      <c r="BM278" s="25">
        <v>1.3666455387112665E-3</v>
      </c>
      <c r="BN278" s="25">
        <v>3.6639411879328771E-3</v>
      </c>
      <c r="BO278" s="25">
        <v>0.38287038148340424</v>
      </c>
      <c r="BP278" s="25">
        <v>7.6721554859248541E-3</v>
      </c>
      <c r="BQ278" s="25">
        <v>1.5721357906207543E-3</v>
      </c>
      <c r="BR278" s="25">
        <v>4.4564944034378258E-3</v>
      </c>
      <c r="BS278" s="25">
        <v>5.4391988223803157E-4</v>
      </c>
      <c r="BT278" s="25">
        <v>6.0727974588862751E-4</v>
      </c>
      <c r="BU278" s="25">
        <v>1.3537800942528233E-2</v>
      </c>
      <c r="BV278" s="25">
        <v>3.7134716767047672E-3</v>
      </c>
      <c r="BW278" s="25">
        <v>1.3874784971852148E-2</v>
      </c>
      <c r="BX278" s="25">
        <v>1.6570706338372508E-3</v>
      </c>
      <c r="BY278" s="25">
        <v>1.1062593171159488E-3</v>
      </c>
      <c r="BZ278" s="25">
        <v>2.1040544727999283E-3</v>
      </c>
      <c r="CA278" s="25">
        <v>9.0506080525654571E-3</v>
      </c>
      <c r="CB278" s="25">
        <v>5.1357540213668219E-4</v>
      </c>
      <c r="CC278" s="25">
        <v>2.0890845175410965E-3</v>
      </c>
      <c r="CD278" s="25">
        <v>2.0205809878682669E-3</v>
      </c>
      <c r="CE278" s="25">
        <v>2.7169144329633275E-3</v>
      </c>
    </row>
    <row r="279" spans="1:83" x14ac:dyDescent="0.2">
      <c r="A279" s="5" t="s">
        <v>285</v>
      </c>
      <c r="B279" s="25">
        <v>3.6799056471283889E-4</v>
      </c>
      <c r="C279" s="25">
        <v>4.1319318258687228E-4</v>
      </c>
      <c r="D279" s="25">
        <v>1.5542002423619321E-4</v>
      </c>
      <c r="E279" s="25">
        <v>5.705906439940889E-4</v>
      </c>
      <c r="F279" s="25">
        <v>6.4557576787872947E-4</v>
      </c>
      <c r="G279" s="25">
        <v>6.0816568852731603E-4</v>
      </c>
      <c r="H279" s="25">
        <v>5.1033754202177461E-4</v>
      </c>
      <c r="I279" s="25">
        <v>4.7736246670778695E-4</v>
      </c>
      <c r="J279" s="25">
        <v>8.2058375084218611E-4</v>
      </c>
      <c r="K279" s="25">
        <v>5.1871299560115767E-4</v>
      </c>
      <c r="L279" s="25">
        <v>6.1390588557234678E-4</v>
      </c>
      <c r="M279" s="25">
        <v>5.0020066512069833E-4</v>
      </c>
      <c r="N279" s="25">
        <v>5.1198313792074658E-4</v>
      </c>
      <c r="O279" s="25">
        <v>1.9333716225111159E-3</v>
      </c>
      <c r="P279" s="25">
        <v>2.5392773161186211E-4</v>
      </c>
      <c r="Q279" s="25">
        <v>3.6082668195180743E-4</v>
      </c>
      <c r="R279" s="25">
        <v>5.4137133236484085E-4</v>
      </c>
      <c r="S279" s="25">
        <v>4.1262119424973197E-4</v>
      </c>
      <c r="T279" s="25">
        <v>4.2256552555423708E-4</v>
      </c>
      <c r="U279" s="25">
        <v>3.570130126799723E-4</v>
      </c>
      <c r="V279" s="25">
        <v>4.2278389774245593E-4</v>
      </c>
      <c r="W279" s="25">
        <v>3.2275319649964122E-4</v>
      </c>
      <c r="X279" s="25">
        <v>5.8592769079781953E-4</v>
      </c>
      <c r="Y279" s="25">
        <v>6.0978277846579733E-3</v>
      </c>
      <c r="Z279" s="25">
        <v>1.1902456418981078E-2</v>
      </c>
      <c r="AA279" s="25">
        <v>1.0278962400359817</v>
      </c>
      <c r="AB279" s="25">
        <v>2.3121402536696546E-3</v>
      </c>
      <c r="AC279" s="25">
        <v>1.6311972663130899E-3</v>
      </c>
      <c r="AD279" s="25">
        <v>6.3571213181264606E-4</v>
      </c>
      <c r="AE279" s="25">
        <v>3.0650846379544903E-4</v>
      </c>
      <c r="AF279" s="25">
        <v>4.2689484224686327E-4</v>
      </c>
      <c r="AG279" s="25">
        <v>6.0795150717433738E-4</v>
      </c>
      <c r="AH279" s="25">
        <v>8.4141308075155697E-4</v>
      </c>
      <c r="AI279" s="25">
        <v>1.1947153214388222E-3</v>
      </c>
      <c r="AJ279" s="25">
        <v>1.6109811832573139E-3</v>
      </c>
      <c r="AK279" s="25">
        <v>8.8966976323929159E-4</v>
      </c>
      <c r="AL279" s="25">
        <v>2.6863349758450634E-2</v>
      </c>
      <c r="AM279" s="25">
        <v>6.799576553742859E-4</v>
      </c>
      <c r="AN279" s="25">
        <v>2.5802867953035056E-3</v>
      </c>
      <c r="AO279" s="25">
        <v>2.1669312541075371E-3</v>
      </c>
      <c r="AP279" s="25">
        <v>2.9935158795977644E-3</v>
      </c>
      <c r="AQ279" s="25">
        <v>2.8869340026878618E-4</v>
      </c>
      <c r="AR279" s="25">
        <v>3.4692566377768922E-4</v>
      </c>
      <c r="AS279" s="25">
        <v>1.1469486142223841E-4</v>
      </c>
      <c r="AT279" s="25">
        <v>4.9684872895078985E-4</v>
      </c>
      <c r="AU279" s="25">
        <v>6.4013442049678777E-4</v>
      </c>
      <c r="AV279" s="25">
        <v>2.0552392143309098E-4</v>
      </c>
      <c r="AW279" s="25">
        <v>3.2559182487595359E-4</v>
      </c>
      <c r="AX279" s="25">
        <v>2.1736676747673354E-4</v>
      </c>
      <c r="AY279" s="25">
        <v>3.2263175791613825E-4</v>
      </c>
      <c r="AZ279" s="25">
        <v>2.2274967268092887E-4</v>
      </c>
      <c r="BA279" s="25">
        <v>1.9691752566240836E-4</v>
      </c>
      <c r="BB279" s="25">
        <v>3.5841971691307688E-4</v>
      </c>
      <c r="BC279" s="25">
        <v>3.054698840444261E-4</v>
      </c>
      <c r="BD279" s="25">
        <v>1.0027286021975826E-3</v>
      </c>
      <c r="BE279" s="25">
        <v>1.042754060184369E-4</v>
      </c>
      <c r="BF279" s="25">
        <v>1.7340732923175469E-4</v>
      </c>
      <c r="BG279" s="25">
        <v>2.5427202788815017E-4</v>
      </c>
      <c r="BH279" s="25">
        <v>1.6919389243346994E-4</v>
      </c>
      <c r="BI279" s="25">
        <v>2.0743158125052902E-4</v>
      </c>
      <c r="BJ279" s="25">
        <v>1.9350873634318129E-4</v>
      </c>
      <c r="BK279" s="25">
        <v>2.791065311714928E-4</v>
      </c>
      <c r="BL279" s="25">
        <v>1.7450463063871648E-4</v>
      </c>
      <c r="BM279" s="25">
        <v>3.3096220610627069E-4</v>
      </c>
      <c r="BN279" s="25">
        <v>2.0966246331586853E-3</v>
      </c>
      <c r="BO279" s="25">
        <v>4.4273292543735819E-3</v>
      </c>
      <c r="BP279" s="25">
        <v>0.21187329360190779</v>
      </c>
      <c r="BQ279" s="25">
        <v>8.4352321799774875E-4</v>
      </c>
      <c r="BR279" s="25">
        <v>6.2137079834263928E-4</v>
      </c>
      <c r="BS279" s="25">
        <v>3.2728993790029923E-4</v>
      </c>
      <c r="BT279" s="25">
        <v>1.5735080905388701E-4</v>
      </c>
      <c r="BU279" s="25">
        <v>4.0748239163598788E-4</v>
      </c>
      <c r="BV279" s="25">
        <v>5.7886984307327718E-4</v>
      </c>
      <c r="BW279" s="25">
        <v>7.937716607320861E-4</v>
      </c>
      <c r="BX279" s="25">
        <v>1.1521853832867589E-3</v>
      </c>
      <c r="BY279" s="25">
        <v>1.2959364940460748E-3</v>
      </c>
      <c r="BZ279" s="25">
        <v>8.7052671215599416E-4</v>
      </c>
      <c r="CA279" s="25">
        <v>2.1081516966876823E-2</v>
      </c>
      <c r="CB279" s="25">
        <v>6.5394035852810867E-4</v>
      </c>
      <c r="CC279" s="25">
        <v>2.3364324735072653E-3</v>
      </c>
      <c r="CD279" s="25">
        <v>2.1091874390677876E-3</v>
      </c>
      <c r="CE279" s="25">
        <v>2.7973718867833584E-3</v>
      </c>
    </row>
    <row r="280" spans="1:83" x14ac:dyDescent="0.2">
      <c r="A280" s="5" t="s">
        <v>286</v>
      </c>
      <c r="B280" s="25">
        <v>1.5854604836364038E-2</v>
      </c>
      <c r="C280" s="25">
        <v>1.8910866817646674E-2</v>
      </c>
      <c r="D280" s="25">
        <v>5.4879404914329414E-3</v>
      </c>
      <c r="E280" s="25">
        <v>1.2492660285594778E-2</v>
      </c>
      <c r="F280" s="25">
        <v>2.2696466854558485E-2</v>
      </c>
      <c r="G280" s="25">
        <v>1.197314506068806E-2</v>
      </c>
      <c r="H280" s="25">
        <v>6.9210788555206211E-3</v>
      </c>
      <c r="I280" s="25">
        <v>5.8452192474524869E-3</v>
      </c>
      <c r="J280" s="25">
        <v>6.1675790145561838E-3</v>
      </c>
      <c r="K280" s="25">
        <v>8.4225259254416159E-3</v>
      </c>
      <c r="L280" s="25">
        <v>4.802803292501337E-3</v>
      </c>
      <c r="M280" s="25">
        <v>7.9753672633771713E-3</v>
      </c>
      <c r="N280" s="25">
        <v>7.3163012181816384E-3</v>
      </c>
      <c r="O280" s="25">
        <v>7.9168919597686835E-3</v>
      </c>
      <c r="P280" s="25">
        <v>6.3365118266759772E-3</v>
      </c>
      <c r="Q280" s="25">
        <v>6.6940268602054334E-3</v>
      </c>
      <c r="R280" s="25">
        <v>6.5251888759394541E-3</v>
      </c>
      <c r="S280" s="25">
        <v>6.898235870993882E-3</v>
      </c>
      <c r="T280" s="25">
        <v>7.0317307948740962E-3</v>
      </c>
      <c r="U280" s="25">
        <v>8.0250298789412838E-3</v>
      </c>
      <c r="V280" s="25">
        <v>9.4842506752214183E-3</v>
      </c>
      <c r="W280" s="25">
        <v>7.9813207933864087E-3</v>
      </c>
      <c r="X280" s="25">
        <v>6.680043954523639E-3</v>
      </c>
      <c r="Y280" s="25">
        <v>9.184346855801594E-3</v>
      </c>
      <c r="Z280" s="25">
        <v>1.8969876267015982E-2</v>
      </c>
      <c r="AA280" s="25">
        <v>7.2325105360542029E-3</v>
      </c>
      <c r="AB280" s="25">
        <v>1.1546848209878569</v>
      </c>
      <c r="AC280" s="25">
        <v>6.4156869507689646E-2</v>
      </c>
      <c r="AD280" s="25">
        <v>6.7662696612377643E-3</v>
      </c>
      <c r="AE280" s="25">
        <v>5.100424929255048E-3</v>
      </c>
      <c r="AF280" s="25">
        <v>4.884301949645173E-3</v>
      </c>
      <c r="AG280" s="25">
        <v>3.1350351618076931E-3</v>
      </c>
      <c r="AH280" s="25">
        <v>3.382420495113116E-3</v>
      </c>
      <c r="AI280" s="25">
        <v>1.3681658944117254E-2</v>
      </c>
      <c r="AJ280" s="25">
        <v>3.367772042662772E-3</v>
      </c>
      <c r="AK280" s="25">
        <v>1.9132748681265768E-2</v>
      </c>
      <c r="AL280" s="25">
        <v>9.0659607715920035E-3</v>
      </c>
      <c r="AM280" s="25">
        <v>1.5793386368925751E-3</v>
      </c>
      <c r="AN280" s="25">
        <v>8.6004657947962252E-3</v>
      </c>
      <c r="AO280" s="25">
        <v>1.5490714522746815E-2</v>
      </c>
      <c r="AP280" s="25">
        <v>2.6289271194165461E-2</v>
      </c>
      <c r="AQ280" s="25">
        <v>1.2438144395630435E-2</v>
      </c>
      <c r="AR280" s="25">
        <v>1.5877960479041046E-2</v>
      </c>
      <c r="AS280" s="25">
        <v>4.049919418374486E-3</v>
      </c>
      <c r="AT280" s="25">
        <v>1.0878135576608014E-2</v>
      </c>
      <c r="AU280" s="25">
        <v>2.2505165745311181E-2</v>
      </c>
      <c r="AV280" s="25">
        <v>4.0462126870699413E-3</v>
      </c>
      <c r="AW280" s="25">
        <v>4.4156004783657251E-3</v>
      </c>
      <c r="AX280" s="25">
        <v>2.6616177467284866E-3</v>
      </c>
      <c r="AY280" s="25">
        <v>2.42492842139599E-3</v>
      </c>
      <c r="AZ280" s="25">
        <v>3.6168650273827267E-3</v>
      </c>
      <c r="BA280" s="25">
        <v>1.5405555848693312E-3</v>
      </c>
      <c r="BB280" s="25">
        <v>5.7147642459205927E-3</v>
      </c>
      <c r="BC280" s="25">
        <v>4.3652017404877804E-3</v>
      </c>
      <c r="BD280" s="25">
        <v>4.1060362716286271E-3</v>
      </c>
      <c r="BE280" s="25">
        <v>2.6020881582057122E-3</v>
      </c>
      <c r="BF280" s="25">
        <v>3.2170384777389883E-3</v>
      </c>
      <c r="BG280" s="25">
        <v>3.0647596365892807E-3</v>
      </c>
      <c r="BH280" s="25">
        <v>2.8285977409857705E-3</v>
      </c>
      <c r="BI280" s="25">
        <v>3.4517795454223803E-3</v>
      </c>
      <c r="BJ280" s="25">
        <v>4.3497389054057761E-3</v>
      </c>
      <c r="BK280" s="25">
        <v>6.2611568720019259E-3</v>
      </c>
      <c r="BL280" s="25">
        <v>4.3153017604910093E-3</v>
      </c>
      <c r="BM280" s="25">
        <v>3.773233658005888E-3</v>
      </c>
      <c r="BN280" s="25">
        <v>3.1578667908259404E-3</v>
      </c>
      <c r="BO280" s="25">
        <v>7.056181110217977E-3</v>
      </c>
      <c r="BP280" s="25">
        <v>1.4907884362245197E-3</v>
      </c>
      <c r="BQ280" s="25">
        <v>0.42125621680041564</v>
      </c>
      <c r="BR280" s="25">
        <v>2.4439230035777897E-2</v>
      </c>
      <c r="BS280" s="25">
        <v>3.4835452501570975E-3</v>
      </c>
      <c r="BT280" s="25">
        <v>2.6183811670286803E-3</v>
      </c>
      <c r="BU280" s="25">
        <v>4.6621950957252559E-3</v>
      </c>
      <c r="BV280" s="25">
        <v>2.9850691884614677E-3</v>
      </c>
      <c r="BW280" s="25">
        <v>3.1909053889464536E-3</v>
      </c>
      <c r="BX280" s="25">
        <v>1.3194613956688651E-2</v>
      </c>
      <c r="BY280" s="25">
        <v>2.7091680145451299E-3</v>
      </c>
      <c r="BZ280" s="25">
        <v>1.8721068751809903E-2</v>
      </c>
      <c r="CA280" s="25">
        <v>7.1146825524703193E-3</v>
      </c>
      <c r="CB280" s="25">
        <v>1.5189082235985984E-3</v>
      </c>
      <c r="CC280" s="25">
        <v>7.7876643816590886E-3</v>
      </c>
      <c r="CD280" s="25">
        <v>1.5077922029888779E-2</v>
      </c>
      <c r="CE280" s="25">
        <v>2.4566720578901226E-2</v>
      </c>
    </row>
    <row r="281" spans="1:83" x14ac:dyDescent="0.2">
      <c r="A281" s="5" t="s">
        <v>287</v>
      </c>
      <c r="B281" s="25">
        <v>5.5501069168913553E-4</v>
      </c>
      <c r="C281" s="25">
        <v>6.572579004719461E-4</v>
      </c>
      <c r="D281" s="25">
        <v>1.734137386477496E-4</v>
      </c>
      <c r="E281" s="25">
        <v>3.3612812582231707E-4</v>
      </c>
      <c r="F281" s="25">
        <v>8.7651276864140289E-4</v>
      </c>
      <c r="G281" s="25">
        <v>8.7762566185615011E-4</v>
      </c>
      <c r="H281" s="25">
        <v>3.4652676427296262E-4</v>
      </c>
      <c r="I281" s="25">
        <v>2.6391971987104569E-4</v>
      </c>
      <c r="J281" s="25">
        <v>2.5095058542357588E-4</v>
      </c>
      <c r="K281" s="25">
        <v>4.5751392350112035E-4</v>
      </c>
      <c r="L281" s="25">
        <v>2.3319406682883055E-4</v>
      </c>
      <c r="M281" s="25">
        <v>2.9598639388176302E-4</v>
      </c>
      <c r="N281" s="25">
        <v>3.1178424412003908E-4</v>
      </c>
      <c r="O281" s="25">
        <v>2.9933569483262283E-4</v>
      </c>
      <c r="P281" s="25">
        <v>3.0934513157507938E-4</v>
      </c>
      <c r="Q281" s="25">
        <v>2.6722470888875937E-4</v>
      </c>
      <c r="R281" s="25">
        <v>2.9261021406459093E-4</v>
      </c>
      <c r="S281" s="25">
        <v>2.4610181702438606E-4</v>
      </c>
      <c r="T281" s="25">
        <v>2.5534632831676607E-4</v>
      </c>
      <c r="U281" s="25">
        <v>3.5352440436133481E-4</v>
      </c>
      <c r="V281" s="25">
        <v>4.8261810966266435E-4</v>
      </c>
      <c r="W281" s="25">
        <v>3.32093318633397E-4</v>
      </c>
      <c r="X281" s="25">
        <v>3.9223626504638152E-3</v>
      </c>
      <c r="Y281" s="25">
        <v>1.7442754046446988E-3</v>
      </c>
      <c r="Z281" s="25">
        <v>7.2630052365319289E-3</v>
      </c>
      <c r="AA281" s="25">
        <v>5.890525488238933E-4</v>
      </c>
      <c r="AB281" s="25">
        <v>8.6322308340301853E-4</v>
      </c>
      <c r="AC281" s="25">
        <v>1.1014763543017096</v>
      </c>
      <c r="AD281" s="25">
        <v>4.4923344391513349E-4</v>
      </c>
      <c r="AE281" s="25">
        <v>1.9708389156003413E-4</v>
      </c>
      <c r="AF281" s="25">
        <v>4.4153040407710862E-4</v>
      </c>
      <c r="AG281" s="25">
        <v>1.8779925266168083E-4</v>
      </c>
      <c r="AH281" s="25">
        <v>4.3433170650185229E-4</v>
      </c>
      <c r="AI281" s="25">
        <v>2.1358059834067952E-4</v>
      </c>
      <c r="AJ281" s="25">
        <v>1.6582320265405231E-4</v>
      </c>
      <c r="AK281" s="25">
        <v>1.3599568229251645E-3</v>
      </c>
      <c r="AL281" s="25">
        <v>6.889114294490365E-4</v>
      </c>
      <c r="AM281" s="25">
        <v>4.0836348567838567E-5</v>
      </c>
      <c r="AN281" s="25">
        <v>2.3754261519022568E-4</v>
      </c>
      <c r="AO281" s="25">
        <v>6.1665489252603757E-4</v>
      </c>
      <c r="AP281" s="25">
        <v>2.4625158571803425E-4</v>
      </c>
      <c r="AQ281" s="25">
        <v>4.3541313048148738E-4</v>
      </c>
      <c r="AR281" s="25">
        <v>5.5184752073304149E-4</v>
      </c>
      <c r="AS281" s="25">
        <v>1.2797363030061948E-4</v>
      </c>
      <c r="AT281" s="25">
        <v>2.9268764540268125E-4</v>
      </c>
      <c r="AU281" s="25">
        <v>8.6912492867560493E-4</v>
      </c>
      <c r="AV281" s="25">
        <v>2.9658540588135514E-4</v>
      </c>
      <c r="AW281" s="25">
        <v>2.2108168076566745E-4</v>
      </c>
      <c r="AX281" s="25">
        <v>1.2017571632176767E-4</v>
      </c>
      <c r="AY281" s="25">
        <v>9.8667111604630481E-5</v>
      </c>
      <c r="AZ281" s="25">
        <v>1.9646910251155979E-4</v>
      </c>
      <c r="BA281" s="25">
        <v>7.4799736764660958E-5</v>
      </c>
      <c r="BB281" s="25">
        <v>2.1208960103966495E-4</v>
      </c>
      <c r="BC281" s="25">
        <v>1.8602311256776257E-4</v>
      </c>
      <c r="BD281" s="25">
        <v>1.5524819924558108E-4</v>
      </c>
      <c r="BE281" s="25">
        <v>1.2703255761022724E-4</v>
      </c>
      <c r="BF281" s="25">
        <v>1.2842377072137354E-4</v>
      </c>
      <c r="BG281" s="25">
        <v>1.3743356558239001E-4</v>
      </c>
      <c r="BH281" s="25">
        <v>1.0091319820111866E-4</v>
      </c>
      <c r="BI281" s="25">
        <v>1.2534598647107368E-4</v>
      </c>
      <c r="BJ281" s="25">
        <v>1.9161783555424842E-4</v>
      </c>
      <c r="BK281" s="25">
        <v>3.186068986727227E-4</v>
      </c>
      <c r="BL281" s="25">
        <v>1.7955460250808372E-4</v>
      </c>
      <c r="BM281" s="25">
        <v>2.215552902404615E-3</v>
      </c>
      <c r="BN281" s="25">
        <v>5.9973664549728368E-4</v>
      </c>
      <c r="BO281" s="25">
        <v>2.7016033015745391E-3</v>
      </c>
      <c r="BP281" s="25">
        <v>1.2141741429032579E-4</v>
      </c>
      <c r="BQ281" s="25">
        <v>3.1492411068333376E-4</v>
      </c>
      <c r="BR281" s="25">
        <v>0.41958459333061776</v>
      </c>
      <c r="BS281" s="25">
        <v>2.3128327839597269E-4</v>
      </c>
      <c r="BT281" s="25">
        <v>1.01176030849039E-4</v>
      </c>
      <c r="BU281" s="25">
        <v>4.2145242159965742E-4</v>
      </c>
      <c r="BV281" s="25">
        <v>1.7881578157905874E-4</v>
      </c>
      <c r="BW281" s="25">
        <v>4.0973952968574438E-4</v>
      </c>
      <c r="BX281" s="25">
        <v>2.0597747358375393E-4</v>
      </c>
      <c r="BY281" s="25">
        <v>1.3339469269558818E-4</v>
      </c>
      <c r="BZ281" s="25">
        <v>1.3306945910184099E-3</v>
      </c>
      <c r="CA281" s="25">
        <v>5.4063614996623815E-4</v>
      </c>
      <c r="CB281" s="25">
        <v>3.9273822733463492E-5</v>
      </c>
      <c r="CC281" s="25">
        <v>2.1509325280525695E-4</v>
      </c>
      <c r="CD281" s="25">
        <v>6.0022243487890012E-4</v>
      </c>
      <c r="CE281" s="25">
        <v>2.3011645525528729E-4</v>
      </c>
    </row>
    <row r="282" spans="1:83" x14ac:dyDescent="0.2">
      <c r="A282" s="5" t="s">
        <v>288</v>
      </c>
      <c r="B282" s="25">
        <v>1.3386587787856562E-4</v>
      </c>
      <c r="C282" s="25">
        <v>1.5110295971797685E-4</v>
      </c>
      <c r="D282" s="25">
        <v>6.0449877770137584E-5</v>
      </c>
      <c r="E282" s="25">
        <v>1.1439782029416093E-4</v>
      </c>
      <c r="F282" s="25">
        <v>2.0278685856905487E-4</v>
      </c>
      <c r="G282" s="25">
        <v>2.1250366756851599E-4</v>
      </c>
      <c r="H282" s="25">
        <v>2.3164254523885171E-4</v>
      </c>
      <c r="I282" s="25">
        <v>2.0856137682360431E-4</v>
      </c>
      <c r="J282" s="25">
        <v>1.9959428349688128E-4</v>
      </c>
      <c r="K282" s="25">
        <v>1.6289508647562999E-4</v>
      </c>
      <c r="L282" s="25">
        <v>1.480993656883684E-4</v>
      </c>
      <c r="M282" s="25">
        <v>1.6741099796788831E-4</v>
      </c>
      <c r="N282" s="25">
        <v>2.1772190857607273E-4</v>
      </c>
      <c r="O282" s="25">
        <v>2.9694888585699583E-4</v>
      </c>
      <c r="P282" s="25">
        <v>8.2291745575707213E-5</v>
      </c>
      <c r="Q282" s="25">
        <v>1.1000454529875533E-4</v>
      </c>
      <c r="R282" s="25">
        <v>2.4034659340660302E-4</v>
      </c>
      <c r="S282" s="25">
        <v>1.5593588689140619E-4</v>
      </c>
      <c r="T282" s="25">
        <v>1.2661560639400105E-4</v>
      </c>
      <c r="U282" s="25">
        <v>1.1693413199576165E-4</v>
      </c>
      <c r="V282" s="25">
        <v>1.5033739011654891E-4</v>
      </c>
      <c r="W282" s="25">
        <v>1.0440526792729179E-4</v>
      </c>
      <c r="X282" s="25">
        <v>1.1837236350020041E-4</v>
      </c>
      <c r="Y282" s="25">
        <v>1.3855569601719519E-4</v>
      </c>
      <c r="Z282" s="25">
        <v>1.5688237829895863E-4</v>
      </c>
      <c r="AA282" s="25">
        <v>2.1554068291182628E-4</v>
      </c>
      <c r="AB282" s="25">
        <v>1.2861635510105332E-4</v>
      </c>
      <c r="AC282" s="25">
        <v>1.2160762785296527E-4</v>
      </c>
      <c r="AD282" s="25">
        <v>1.0081670425036129</v>
      </c>
      <c r="AE282" s="25">
        <v>8.2694462696081568E-5</v>
      </c>
      <c r="AF282" s="25">
        <v>7.5936650275244431E-5</v>
      </c>
      <c r="AG282" s="25">
        <v>2.8697223080554685E-4</v>
      </c>
      <c r="AH282" s="25">
        <v>7.3064636613022948E-4</v>
      </c>
      <c r="AI282" s="25">
        <v>1.3936051594527709E-3</v>
      </c>
      <c r="AJ282" s="25">
        <v>5.6311475430660348E-4</v>
      </c>
      <c r="AK282" s="25">
        <v>4.147641867132232E-4</v>
      </c>
      <c r="AL282" s="25">
        <v>5.9942323423344782E-4</v>
      </c>
      <c r="AM282" s="25">
        <v>2.4164388424554331E-4</v>
      </c>
      <c r="AN282" s="25">
        <v>1.9238280423834015E-3</v>
      </c>
      <c r="AO282" s="25">
        <v>3.0905943530720888E-4</v>
      </c>
      <c r="AP282" s="25">
        <v>1.8485926834376277E-3</v>
      </c>
      <c r="AQ282" s="25">
        <v>1.0501952813623553E-4</v>
      </c>
      <c r="AR282" s="25">
        <v>1.2686921471147738E-4</v>
      </c>
      <c r="AS282" s="25">
        <v>4.461001977004325E-5</v>
      </c>
      <c r="AT282" s="25">
        <v>9.9613290554556621E-5</v>
      </c>
      <c r="AU282" s="25">
        <v>2.010776343433801E-4</v>
      </c>
      <c r="AV282" s="25">
        <v>7.1813632208278836E-5</v>
      </c>
      <c r="AW282" s="25">
        <v>1.4778634298475809E-4</v>
      </c>
      <c r="AX282" s="25">
        <v>9.4968321689176303E-5</v>
      </c>
      <c r="AY282" s="25">
        <v>7.8475176346741148E-5</v>
      </c>
      <c r="AZ282" s="25">
        <v>6.9951644746679665E-5</v>
      </c>
      <c r="BA282" s="25">
        <v>4.7504611584455792E-5</v>
      </c>
      <c r="BB282" s="25">
        <v>1.1995866196081007E-4</v>
      </c>
      <c r="BC282" s="25">
        <v>1.2990171206958629E-4</v>
      </c>
      <c r="BD282" s="25">
        <v>1.5401029878196786E-4</v>
      </c>
      <c r="BE282" s="25">
        <v>3.3793099821760165E-5</v>
      </c>
      <c r="BF282" s="25">
        <v>5.2866363153705178E-5</v>
      </c>
      <c r="BG282" s="25">
        <v>1.1288631674408661E-4</v>
      </c>
      <c r="BH282" s="25">
        <v>6.3940970655167585E-5</v>
      </c>
      <c r="BI282" s="25">
        <v>6.2153852732908698E-5</v>
      </c>
      <c r="BJ282" s="25">
        <v>6.338081614456505E-5</v>
      </c>
      <c r="BK282" s="25">
        <v>9.9247269550379068E-5</v>
      </c>
      <c r="BL282" s="25">
        <v>5.6449333156049902E-5</v>
      </c>
      <c r="BM282" s="25">
        <v>6.6862821439101552E-5</v>
      </c>
      <c r="BN282" s="25">
        <v>4.7639798235199269E-5</v>
      </c>
      <c r="BO282" s="25">
        <v>5.8355176317305279E-5</v>
      </c>
      <c r="BP282" s="25">
        <v>4.4427941863212273E-5</v>
      </c>
      <c r="BQ282" s="25">
        <v>4.6922275398213073E-5</v>
      </c>
      <c r="BR282" s="25">
        <v>4.6323905982471204E-5</v>
      </c>
      <c r="BS282" s="25">
        <v>0.51904456785068998</v>
      </c>
      <c r="BT282" s="25">
        <v>4.245246753834702E-5</v>
      </c>
      <c r="BU282" s="25">
        <v>7.2483536470296968E-5</v>
      </c>
      <c r="BV282" s="25">
        <v>2.732447707628733E-4</v>
      </c>
      <c r="BW282" s="25">
        <v>6.8927663797789453E-4</v>
      </c>
      <c r="BX282" s="25">
        <v>1.343995063912569E-3</v>
      </c>
      <c r="BY282" s="25">
        <v>4.5299161034654726E-4</v>
      </c>
      <c r="BZ282" s="25">
        <v>4.0583969321929486E-4</v>
      </c>
      <c r="CA282" s="25">
        <v>4.7040861234579881E-4</v>
      </c>
      <c r="CB282" s="25">
        <v>2.3239783691040604E-4</v>
      </c>
      <c r="CC282" s="25">
        <v>1.7420134536400554E-3</v>
      </c>
      <c r="CD282" s="25">
        <v>3.0082370063180542E-4</v>
      </c>
      <c r="CE282" s="25">
        <v>1.7274674365370911E-3</v>
      </c>
    </row>
    <row r="283" spans="1:83" x14ac:dyDescent="0.2">
      <c r="A283" s="5" t="s">
        <v>289</v>
      </c>
      <c r="B283" s="25">
        <v>1.5485489672097249E-3</v>
      </c>
      <c r="C283" s="25">
        <v>1.8093059535936476E-3</v>
      </c>
      <c r="D283" s="25">
        <v>5.0764577010702875E-4</v>
      </c>
      <c r="E283" s="25">
        <v>2.160424361511864E-3</v>
      </c>
      <c r="F283" s="25">
        <v>3.145541545917948E-3</v>
      </c>
      <c r="G283" s="25">
        <v>3.4367886661132801E-3</v>
      </c>
      <c r="H283" s="25">
        <v>1.6317738428955973E-2</v>
      </c>
      <c r="I283" s="25">
        <v>6.8876392749995571E-3</v>
      </c>
      <c r="J283" s="25">
        <v>4.5704321913779622E-3</v>
      </c>
      <c r="K283" s="25">
        <v>2.1173783373688856E-2</v>
      </c>
      <c r="L283" s="25">
        <v>5.0477667420741751E-2</v>
      </c>
      <c r="M283" s="25">
        <v>1.1639628241204193E-2</v>
      </c>
      <c r="N283" s="25">
        <v>2.9300560174586347E-3</v>
      </c>
      <c r="O283" s="25">
        <v>3.2638809071609343E-3</v>
      </c>
      <c r="P283" s="25">
        <v>1.2855472451358994E-3</v>
      </c>
      <c r="Q283" s="25">
        <v>1.7048565877067683E-3</v>
      </c>
      <c r="R283" s="25">
        <v>2.4712692131224996E-3</v>
      </c>
      <c r="S283" s="25">
        <v>2.6434640061158234E-3</v>
      </c>
      <c r="T283" s="25">
        <v>1.8490577922271301E-3</v>
      </c>
      <c r="U283" s="25">
        <v>1.740735167508239E-3</v>
      </c>
      <c r="V283" s="25">
        <v>5.2897243991621594E-2</v>
      </c>
      <c r="W283" s="25">
        <v>2.075931412892372E-2</v>
      </c>
      <c r="X283" s="25">
        <v>2.5397497968344413E-2</v>
      </c>
      <c r="Y283" s="25">
        <v>1.3805016440195887E-2</v>
      </c>
      <c r="Z283" s="25">
        <v>1.1912050653387109E-2</v>
      </c>
      <c r="AA283" s="25">
        <v>3.4251887277077556E-3</v>
      </c>
      <c r="AB283" s="25">
        <v>1.0531299075597899E-2</v>
      </c>
      <c r="AC283" s="25">
        <v>7.4629794625768698E-3</v>
      </c>
      <c r="AD283" s="25">
        <v>2.236844390430533E-2</v>
      </c>
      <c r="AE283" s="25">
        <v>1.2044992506507346</v>
      </c>
      <c r="AF283" s="25">
        <v>1.5079033420218419E-3</v>
      </c>
      <c r="AG283" s="25">
        <v>1.2084820681496596E-3</v>
      </c>
      <c r="AH283" s="25">
        <v>5.2537907589856299E-3</v>
      </c>
      <c r="AI283" s="25">
        <v>2.8776039630369352E-3</v>
      </c>
      <c r="AJ283" s="25">
        <v>6.6686697285035E-3</v>
      </c>
      <c r="AK283" s="25">
        <v>2.0228602307426312E-3</v>
      </c>
      <c r="AL283" s="25">
        <v>2.1310325495082381E-3</v>
      </c>
      <c r="AM283" s="25">
        <v>5.8614721603421588E-4</v>
      </c>
      <c r="AN283" s="25">
        <v>3.9696761473778618E-3</v>
      </c>
      <c r="AO283" s="25">
        <v>6.3327025721775527E-3</v>
      </c>
      <c r="AP283" s="25">
        <v>3.7807595329453002E-3</v>
      </c>
      <c r="AQ283" s="25">
        <v>1.2148568732335626E-3</v>
      </c>
      <c r="AR283" s="25">
        <v>1.5191312329927678E-3</v>
      </c>
      <c r="AS283" s="25">
        <v>3.7462586651979338E-4</v>
      </c>
      <c r="AT283" s="25">
        <v>1.8812157355012841E-3</v>
      </c>
      <c r="AU283" s="25">
        <v>3.1190288031737296E-3</v>
      </c>
      <c r="AV283" s="25">
        <v>1.1614306711495406E-3</v>
      </c>
      <c r="AW283" s="25">
        <v>1.0410604346065463E-2</v>
      </c>
      <c r="AX283" s="25">
        <v>3.1362832002225878E-3</v>
      </c>
      <c r="AY283" s="25">
        <v>1.7969726683320182E-3</v>
      </c>
      <c r="AZ283" s="25">
        <v>9.0926068093589926E-3</v>
      </c>
      <c r="BA283" s="25">
        <v>1.6191304894292369E-2</v>
      </c>
      <c r="BB283" s="25">
        <v>8.3403972647241292E-3</v>
      </c>
      <c r="BC283" s="25">
        <v>1.7481901367527313E-3</v>
      </c>
      <c r="BD283" s="25">
        <v>1.6927872022483074E-3</v>
      </c>
      <c r="BE283" s="25">
        <v>5.2790989031214109E-4</v>
      </c>
      <c r="BF283" s="25">
        <v>8.1932584918118401E-4</v>
      </c>
      <c r="BG283" s="25">
        <v>1.1607091042913531E-3</v>
      </c>
      <c r="BH283" s="25">
        <v>1.0839432654829043E-3</v>
      </c>
      <c r="BI283" s="25">
        <v>9.0767693640463878E-4</v>
      </c>
      <c r="BJ283" s="25">
        <v>9.4351592409492018E-4</v>
      </c>
      <c r="BK283" s="25">
        <v>3.4920833924538999E-2</v>
      </c>
      <c r="BL283" s="25">
        <v>1.1224045133151601E-2</v>
      </c>
      <c r="BM283" s="25">
        <v>1.4345817904146867E-2</v>
      </c>
      <c r="BN283" s="25">
        <v>4.7465980594758239E-3</v>
      </c>
      <c r="BO283" s="25">
        <v>4.4308979996110255E-3</v>
      </c>
      <c r="BP283" s="25">
        <v>7.060109655836151E-4</v>
      </c>
      <c r="BQ283" s="25">
        <v>3.842065926513762E-3</v>
      </c>
      <c r="BR283" s="25">
        <v>2.8428673848611241E-3</v>
      </c>
      <c r="BS283" s="25">
        <v>1.1516166280312571E-2</v>
      </c>
      <c r="BT283" s="25">
        <v>0.61834811752923546</v>
      </c>
      <c r="BU283" s="25">
        <v>1.4393335298430248E-3</v>
      </c>
      <c r="BV283" s="25">
        <v>1.1506737246167514E-3</v>
      </c>
      <c r="BW283" s="25">
        <v>4.9563173087040155E-3</v>
      </c>
      <c r="BX283" s="25">
        <v>2.775165904046696E-3</v>
      </c>
      <c r="BY283" s="25">
        <v>5.3645396716763792E-3</v>
      </c>
      <c r="BZ283" s="25">
        <v>1.9793342862500524E-3</v>
      </c>
      <c r="CA283" s="25">
        <v>1.6723677148748782E-3</v>
      </c>
      <c r="CB283" s="25">
        <v>5.637193986626648E-4</v>
      </c>
      <c r="CC283" s="25">
        <v>3.5945152596689911E-3</v>
      </c>
      <c r="CD283" s="25">
        <v>6.1639503769538176E-3</v>
      </c>
      <c r="CE283" s="25">
        <v>3.5330330131973352E-3</v>
      </c>
    </row>
    <row r="284" spans="1:83" x14ac:dyDescent="0.2">
      <c r="A284" s="5" t="s">
        <v>290</v>
      </c>
      <c r="B284" s="25">
        <v>2.0438601656145486E-2</v>
      </c>
      <c r="C284" s="25">
        <v>2.4025264483533829E-2</v>
      </c>
      <c r="D284" s="25">
        <v>6.9857643651750779E-3</v>
      </c>
      <c r="E284" s="25">
        <v>1.7941702745717669E-2</v>
      </c>
      <c r="F284" s="25">
        <v>5.420256772835131E-2</v>
      </c>
      <c r="G284" s="25">
        <v>2.0267929949766388E-2</v>
      </c>
      <c r="H284" s="25">
        <v>2.1956340901260821E-2</v>
      </c>
      <c r="I284" s="25">
        <v>1.4052830824856814E-2</v>
      </c>
      <c r="J284" s="25">
        <v>2.8871139424175518E-2</v>
      </c>
      <c r="K284" s="25">
        <v>1.9187538597738849E-2</v>
      </c>
      <c r="L284" s="25">
        <v>1.4357044452023689E-2</v>
      </c>
      <c r="M284" s="25">
        <v>2.0594772687962809E-2</v>
      </c>
      <c r="N284" s="25">
        <v>3.2622886421050837E-2</v>
      </c>
      <c r="O284" s="25">
        <v>1.7631294623593259E-2</v>
      </c>
      <c r="P284" s="25">
        <v>1.4458853196202033E-2</v>
      </c>
      <c r="Q284" s="25">
        <v>5.8194793585783736E-2</v>
      </c>
      <c r="R284" s="25">
        <v>3.6078774950716042E-2</v>
      </c>
      <c r="S284" s="25">
        <v>2.6203198582653409E-2</v>
      </c>
      <c r="T284" s="25">
        <v>2.2463385428609584E-2</v>
      </c>
      <c r="U284" s="25">
        <v>2.6198557766868438E-2</v>
      </c>
      <c r="V284" s="25">
        <v>5.9489777852599561E-2</v>
      </c>
      <c r="W284" s="25">
        <v>6.6965985211867973E-2</v>
      </c>
      <c r="X284" s="25">
        <v>2.9696048531028609E-2</v>
      </c>
      <c r="Y284" s="25">
        <v>2.1297778309912696E-2</v>
      </c>
      <c r="Z284" s="25">
        <v>2.2373918291938497E-2</v>
      </c>
      <c r="AA284" s="25">
        <v>1.7260140562397691E-2</v>
      </c>
      <c r="AB284" s="25">
        <v>2.1642116257952728E-2</v>
      </c>
      <c r="AC284" s="25">
        <v>1.6043453990439466E-2</v>
      </c>
      <c r="AD284" s="25">
        <v>2.0639067296610917E-2</v>
      </c>
      <c r="AE284" s="25">
        <v>1.4829067879081319E-2</v>
      </c>
      <c r="AF284" s="25">
        <v>1.0512828981846452</v>
      </c>
      <c r="AG284" s="25">
        <v>1.1119783855657372E-2</v>
      </c>
      <c r="AH284" s="25">
        <v>1.207075217455964E-2</v>
      </c>
      <c r="AI284" s="25">
        <v>1.0690671998671339E-2</v>
      </c>
      <c r="AJ284" s="25">
        <v>2.1177364090593752E-2</v>
      </c>
      <c r="AK284" s="25">
        <v>1.2179424209273914E-2</v>
      </c>
      <c r="AL284" s="25">
        <v>9.702957634537825E-3</v>
      </c>
      <c r="AM284" s="25">
        <v>3.3622881469444212E-3</v>
      </c>
      <c r="AN284" s="25">
        <v>2.4742324693155376E-2</v>
      </c>
      <c r="AO284" s="25">
        <v>4.9057589976700044E-3</v>
      </c>
      <c r="AP284" s="25">
        <v>1.4324549285171332E-2</v>
      </c>
      <c r="AQ284" s="25">
        <v>1.6034349721592251E-2</v>
      </c>
      <c r="AR284" s="25">
        <v>2.0172116045579034E-2</v>
      </c>
      <c r="AS284" s="25">
        <v>5.1552641284788913E-3</v>
      </c>
      <c r="AT284" s="25">
        <v>1.562295543793576E-2</v>
      </c>
      <c r="AU284" s="25">
        <v>5.374571198084966E-2</v>
      </c>
      <c r="AV284" s="25">
        <v>6.8493578661007947E-3</v>
      </c>
      <c r="AW284" s="25">
        <v>1.4007993755111661E-2</v>
      </c>
      <c r="AX284" s="25">
        <v>6.3989496940621039E-3</v>
      </c>
      <c r="AY284" s="25">
        <v>1.1351365970753991E-2</v>
      </c>
      <c r="AZ284" s="25">
        <v>8.2396584979439001E-3</v>
      </c>
      <c r="BA284" s="25">
        <v>4.6051906908857023E-3</v>
      </c>
      <c r="BB284" s="25">
        <v>1.4757222673679623E-2</v>
      </c>
      <c r="BC284" s="25">
        <v>1.9464135816471897E-2</v>
      </c>
      <c r="BD284" s="25">
        <v>9.1443379053463801E-3</v>
      </c>
      <c r="BE284" s="25">
        <v>5.9375270988499991E-3</v>
      </c>
      <c r="BF284" s="25">
        <v>2.7967454281143854E-2</v>
      </c>
      <c r="BG284" s="25">
        <v>1.6945528368421885E-2</v>
      </c>
      <c r="BH284" s="25">
        <v>1.0744530877691803E-2</v>
      </c>
      <c r="BI284" s="25">
        <v>1.1026965708063914E-2</v>
      </c>
      <c r="BJ284" s="25">
        <v>1.4200182143010571E-2</v>
      </c>
      <c r="BK284" s="25">
        <v>3.927298467435078E-2</v>
      </c>
      <c r="BL284" s="25">
        <v>3.6206843623833085E-2</v>
      </c>
      <c r="BM284" s="25">
        <v>1.6773861158679133E-2</v>
      </c>
      <c r="BN284" s="25">
        <v>7.3228448249166665E-3</v>
      </c>
      <c r="BO284" s="25">
        <v>8.3223747688666878E-3</v>
      </c>
      <c r="BP284" s="25">
        <v>3.5577159313853238E-3</v>
      </c>
      <c r="BQ284" s="25">
        <v>7.8955537066645286E-3</v>
      </c>
      <c r="BR284" s="25">
        <v>6.1114213590763543E-3</v>
      </c>
      <c r="BS284" s="25">
        <v>1.0625814288877966E-2</v>
      </c>
      <c r="BT284" s="25">
        <v>7.6127288603868547E-3</v>
      </c>
      <c r="BU284" s="25">
        <v>1.0034772671031011</v>
      </c>
      <c r="BV284" s="25">
        <v>1.0587863439060905E-2</v>
      </c>
      <c r="BW284" s="25">
        <v>1.1387297415589781E-2</v>
      </c>
      <c r="BX284" s="25">
        <v>1.0310101321499548E-2</v>
      </c>
      <c r="BY284" s="25">
        <v>1.7035902875792777E-2</v>
      </c>
      <c r="BZ284" s="25">
        <v>1.1917359171844312E-2</v>
      </c>
      <c r="CA284" s="25">
        <v>7.6145777738328459E-3</v>
      </c>
      <c r="CB284" s="25">
        <v>3.2336365344358686E-3</v>
      </c>
      <c r="CC284" s="25">
        <v>2.240400989082655E-2</v>
      </c>
      <c r="CD284" s="25">
        <v>4.7750316201151891E-3</v>
      </c>
      <c r="CE284" s="25">
        <v>1.3385962551354574E-2</v>
      </c>
    </row>
    <row r="285" spans="1:83" x14ac:dyDescent="0.2">
      <c r="A285" s="5" t="s">
        <v>291</v>
      </c>
      <c r="B285" s="25">
        <v>7.5339723720804913E-3</v>
      </c>
      <c r="C285" s="25">
        <v>9.0154783974381522E-3</v>
      </c>
      <c r="D285" s="25">
        <v>2.8934029439160146E-3</v>
      </c>
      <c r="E285" s="25">
        <v>9.0617092733153437E-3</v>
      </c>
      <c r="F285" s="25">
        <v>2.7532749493009448E-2</v>
      </c>
      <c r="G285" s="25">
        <v>1.2521922680179216E-2</v>
      </c>
      <c r="H285" s="25">
        <v>5.7819801219410119E-3</v>
      </c>
      <c r="I285" s="25">
        <v>4.0683277316622871E-2</v>
      </c>
      <c r="J285" s="25">
        <v>3.8991828038323169E-3</v>
      </c>
      <c r="K285" s="25">
        <v>3.4080333939396543E-3</v>
      </c>
      <c r="L285" s="25">
        <v>2.4510618760536277E-3</v>
      </c>
      <c r="M285" s="25">
        <v>4.0347122061787808E-3</v>
      </c>
      <c r="N285" s="25">
        <v>4.8036157970023381E-3</v>
      </c>
      <c r="O285" s="25">
        <v>3.3658330591172969E-3</v>
      </c>
      <c r="P285" s="25">
        <v>6.7884852618579124E-3</v>
      </c>
      <c r="Q285" s="25">
        <v>3.7435329524992777E-3</v>
      </c>
      <c r="R285" s="25">
        <v>3.1331784479383287E-3</v>
      </c>
      <c r="S285" s="25">
        <v>3.4565257848442532E-3</v>
      </c>
      <c r="T285" s="25">
        <v>2.8297921156010971E-3</v>
      </c>
      <c r="U285" s="25">
        <v>7.9222182382832004E-3</v>
      </c>
      <c r="V285" s="25">
        <v>1.3193178025652619E-2</v>
      </c>
      <c r="W285" s="25">
        <v>1.3093208548190988E-2</v>
      </c>
      <c r="X285" s="25">
        <v>6.0479526512375592E-3</v>
      </c>
      <c r="Y285" s="25">
        <v>4.1184610057293791E-3</v>
      </c>
      <c r="Z285" s="25">
        <v>4.9968507719346886E-3</v>
      </c>
      <c r="AA285" s="25">
        <v>4.5667664572134892E-3</v>
      </c>
      <c r="AB285" s="25">
        <v>6.2204999231007729E-3</v>
      </c>
      <c r="AC285" s="25">
        <v>3.3930622513756075E-3</v>
      </c>
      <c r="AD285" s="25">
        <v>3.6447605927922224E-3</v>
      </c>
      <c r="AE285" s="25">
        <v>4.7734959491151675E-3</v>
      </c>
      <c r="AF285" s="25">
        <v>2.5610900506559606E-3</v>
      </c>
      <c r="AG285" s="25">
        <v>1.4984253192114525</v>
      </c>
      <c r="AH285" s="25">
        <v>3.4155889833352125E-3</v>
      </c>
      <c r="AI285" s="25">
        <v>8.4586542594092817E-3</v>
      </c>
      <c r="AJ285" s="25">
        <v>9.2331450238128474E-3</v>
      </c>
      <c r="AK285" s="25">
        <v>3.9159997491916582E-3</v>
      </c>
      <c r="AL285" s="25">
        <v>2.8217087205175519E-3</v>
      </c>
      <c r="AM285" s="25">
        <v>8.1381699309102204E-4</v>
      </c>
      <c r="AN285" s="25">
        <v>7.3377311605723663E-3</v>
      </c>
      <c r="AO285" s="25">
        <v>1.9171830918644857E-3</v>
      </c>
      <c r="AP285" s="25">
        <v>4.2157600060293114E-3</v>
      </c>
      <c r="AQ285" s="25">
        <v>5.910499643718513E-3</v>
      </c>
      <c r="AR285" s="25">
        <v>7.5695847828928338E-3</v>
      </c>
      <c r="AS285" s="25">
        <v>2.1352361210986281E-3</v>
      </c>
      <c r="AT285" s="25">
        <v>7.890593338601877E-3</v>
      </c>
      <c r="AU285" s="25">
        <v>2.7300684936336684E-2</v>
      </c>
      <c r="AV285" s="25">
        <v>4.2316669645476052E-3</v>
      </c>
      <c r="AW285" s="25">
        <v>3.6888633586336073E-3</v>
      </c>
      <c r="AX285" s="25">
        <v>1.852511057616751E-2</v>
      </c>
      <c r="AY285" s="25">
        <v>1.5330552197087479E-3</v>
      </c>
      <c r="AZ285" s="25">
        <v>1.4635035740832689E-3</v>
      </c>
      <c r="BA285" s="25">
        <v>7.8620689460886693E-4</v>
      </c>
      <c r="BB285" s="25">
        <v>2.8910805354794679E-3</v>
      </c>
      <c r="BC285" s="25">
        <v>2.8660318120309258E-3</v>
      </c>
      <c r="BD285" s="25">
        <v>1.7456639164981308E-3</v>
      </c>
      <c r="BE285" s="25">
        <v>2.7876910191613788E-3</v>
      </c>
      <c r="BF285" s="25">
        <v>1.7990799562618471E-3</v>
      </c>
      <c r="BG285" s="25">
        <v>1.4715955390778386E-3</v>
      </c>
      <c r="BH285" s="25">
        <v>1.4173364334758324E-3</v>
      </c>
      <c r="BI285" s="25">
        <v>1.3891058727034614E-3</v>
      </c>
      <c r="BJ285" s="25">
        <v>4.2940127835040288E-3</v>
      </c>
      <c r="BK285" s="25">
        <v>8.7096556267405104E-3</v>
      </c>
      <c r="BL285" s="25">
        <v>7.079172402806224E-3</v>
      </c>
      <c r="BM285" s="25">
        <v>3.4161958605409847E-3</v>
      </c>
      <c r="BN285" s="25">
        <v>1.4160561925085646E-3</v>
      </c>
      <c r="BO285" s="25">
        <v>1.8586670535542689E-3</v>
      </c>
      <c r="BP285" s="25">
        <v>9.4131665504162921E-4</v>
      </c>
      <c r="BQ285" s="25">
        <v>2.2693848715971522E-3</v>
      </c>
      <c r="BR285" s="25">
        <v>1.2925167565593879E-3</v>
      </c>
      <c r="BS285" s="25">
        <v>1.8764679929499722E-3</v>
      </c>
      <c r="BT285" s="25">
        <v>2.4505471735031294E-3</v>
      </c>
      <c r="BU285" s="25">
        <v>2.4446280342570524E-3</v>
      </c>
      <c r="BV285" s="25">
        <v>1.4267473953974805</v>
      </c>
      <c r="BW285" s="25">
        <v>3.2221958532645408E-3</v>
      </c>
      <c r="BX285" s="25">
        <v>8.1575398131082891E-3</v>
      </c>
      <c r="BY285" s="25">
        <v>7.4275042536407999E-3</v>
      </c>
      <c r="BZ285" s="25">
        <v>3.8317390646787739E-3</v>
      </c>
      <c r="CA285" s="25">
        <v>2.2143887788402881E-3</v>
      </c>
      <c r="CB285" s="25">
        <v>7.82677821231772E-4</v>
      </c>
      <c r="CC285" s="25">
        <v>6.6442665972760041E-3</v>
      </c>
      <c r="CD285" s="25">
        <v>1.8660945002702161E-3</v>
      </c>
      <c r="CE285" s="25">
        <v>3.9395309718138699E-3</v>
      </c>
    </row>
    <row r="286" spans="1:83" x14ac:dyDescent="0.2">
      <c r="A286" s="5" t="s">
        <v>292</v>
      </c>
      <c r="B286" s="25">
        <v>6.4249937533259237E-3</v>
      </c>
      <c r="C286" s="25">
        <v>7.3063644713849962E-3</v>
      </c>
      <c r="D286" s="25">
        <v>2.628158579663701E-3</v>
      </c>
      <c r="E286" s="25">
        <v>1.0177030639605003E-2</v>
      </c>
      <c r="F286" s="25">
        <v>1.1323212265471805E-2</v>
      </c>
      <c r="G286" s="25">
        <v>8.182774413327926E-3</v>
      </c>
      <c r="H286" s="25">
        <v>2.2845386501238768E-2</v>
      </c>
      <c r="I286" s="25">
        <v>1.5894499918169807E-2</v>
      </c>
      <c r="J286" s="25">
        <v>1.43881775901629E-2</v>
      </c>
      <c r="K286" s="25">
        <v>9.5954518999972239E-3</v>
      </c>
      <c r="L286" s="25">
        <v>1.0850595972803192E-2</v>
      </c>
      <c r="M286" s="25">
        <v>1.0425695343841884E-2</v>
      </c>
      <c r="N286" s="25">
        <v>2.9714281085383428E-2</v>
      </c>
      <c r="O286" s="25">
        <v>2.9076407885655305E-2</v>
      </c>
      <c r="P286" s="25">
        <v>5.6366287898690706E-3</v>
      </c>
      <c r="Q286" s="25">
        <v>7.7147453028122513E-3</v>
      </c>
      <c r="R286" s="25">
        <v>1.9127035496004828E-2</v>
      </c>
      <c r="S286" s="25">
        <v>1.3517212991663226E-2</v>
      </c>
      <c r="T286" s="25">
        <v>7.7790801650294101E-3</v>
      </c>
      <c r="U286" s="25">
        <v>7.7193062299406763E-3</v>
      </c>
      <c r="V286" s="25">
        <v>9.2849447920335098E-3</v>
      </c>
      <c r="W286" s="25">
        <v>7.318006613389722E-3</v>
      </c>
      <c r="X286" s="25">
        <v>9.182257625898662E-3</v>
      </c>
      <c r="Y286" s="25">
        <v>1.0985628226010161E-2</v>
      </c>
      <c r="Z286" s="25">
        <v>9.9411002554721205E-3</v>
      </c>
      <c r="AA286" s="25">
        <v>1.7690559543680193E-2</v>
      </c>
      <c r="AB286" s="25">
        <v>8.5015878393950688E-3</v>
      </c>
      <c r="AC286" s="25">
        <v>1.0689674218090752E-2</v>
      </c>
      <c r="AD286" s="25">
        <v>1.3219123928574945E-2</v>
      </c>
      <c r="AE286" s="25">
        <v>6.3090246871902733E-3</v>
      </c>
      <c r="AF286" s="25">
        <v>3.9894493737630213E-3</v>
      </c>
      <c r="AG286" s="25">
        <v>4.0785081845051981E-2</v>
      </c>
      <c r="AH286" s="25">
        <v>1.0359199082686517</v>
      </c>
      <c r="AI286" s="25">
        <v>2.7617898756538677E-2</v>
      </c>
      <c r="AJ286" s="25">
        <v>1.8920052677540749E-2</v>
      </c>
      <c r="AK286" s="25">
        <v>3.7901850569674746E-2</v>
      </c>
      <c r="AL286" s="25">
        <v>5.4565316963658954E-2</v>
      </c>
      <c r="AM286" s="25">
        <v>1.090259479944243E-2</v>
      </c>
      <c r="AN286" s="25">
        <v>2.5264919437551322E-2</v>
      </c>
      <c r="AO286" s="25">
        <v>1.1234370949094647E-2</v>
      </c>
      <c r="AP286" s="25">
        <v>2.9621938209033596E-2</v>
      </c>
      <c r="AQ286" s="25">
        <v>5.0404914452108415E-3</v>
      </c>
      <c r="AR286" s="25">
        <v>6.1345768779813804E-3</v>
      </c>
      <c r="AS286" s="25">
        <v>1.939494512187822E-3</v>
      </c>
      <c r="AT286" s="25">
        <v>8.8617729558029251E-3</v>
      </c>
      <c r="AU286" s="25">
        <v>1.1227772606052198E-2</v>
      </c>
      <c r="AV286" s="25">
        <v>2.7652922835911991E-3</v>
      </c>
      <c r="AW286" s="25">
        <v>1.4575198703718796E-2</v>
      </c>
      <c r="AX286" s="25">
        <v>7.2375528216521616E-3</v>
      </c>
      <c r="AY286" s="25">
        <v>5.6570496605124702E-3</v>
      </c>
      <c r="AZ286" s="25">
        <v>4.120551804322691E-3</v>
      </c>
      <c r="BA286" s="25">
        <v>3.480456143428028E-3</v>
      </c>
      <c r="BB286" s="25">
        <v>7.4705513893311426E-3</v>
      </c>
      <c r="BC286" s="25">
        <v>1.772874402559059E-2</v>
      </c>
      <c r="BD286" s="25">
        <v>1.5080259530364695E-2</v>
      </c>
      <c r="BE286" s="25">
        <v>2.3146812359085829E-3</v>
      </c>
      <c r="BF286" s="25">
        <v>3.7075788614839042E-3</v>
      </c>
      <c r="BG286" s="25">
        <v>8.983612194264079E-3</v>
      </c>
      <c r="BH286" s="25">
        <v>5.5426863980418415E-3</v>
      </c>
      <c r="BI286" s="25">
        <v>3.8186430310192579E-3</v>
      </c>
      <c r="BJ286" s="25">
        <v>4.1840301080030163E-3</v>
      </c>
      <c r="BK286" s="25">
        <v>6.1295823867964045E-3</v>
      </c>
      <c r="BL286" s="25">
        <v>3.9566642714340301E-3</v>
      </c>
      <c r="BM286" s="25">
        <v>5.1866131070978502E-3</v>
      </c>
      <c r="BN286" s="25">
        <v>3.7772038769816052E-3</v>
      </c>
      <c r="BO286" s="25">
        <v>3.6977681272182417E-3</v>
      </c>
      <c r="BP286" s="25">
        <v>3.6464352822703008E-3</v>
      </c>
      <c r="BQ286" s="25">
        <v>3.1015794656034977E-3</v>
      </c>
      <c r="BR286" s="25">
        <v>4.0720098911953889E-3</v>
      </c>
      <c r="BS286" s="25">
        <v>6.8057317662685935E-3</v>
      </c>
      <c r="BT286" s="25">
        <v>3.2388343427046202E-3</v>
      </c>
      <c r="BU286" s="25">
        <v>3.8080346990737031E-3</v>
      </c>
      <c r="BV286" s="25">
        <v>3.8834107077237251E-2</v>
      </c>
      <c r="BW286" s="25">
        <v>0.97726537034267025</v>
      </c>
      <c r="BX286" s="25">
        <v>2.6634746113454677E-2</v>
      </c>
      <c r="BY286" s="25">
        <v>1.522003297674948E-2</v>
      </c>
      <c r="BZ286" s="25">
        <v>3.7086315309754196E-2</v>
      </c>
      <c r="CA286" s="25">
        <v>4.2821154685317019E-2</v>
      </c>
      <c r="CB286" s="25">
        <v>1.0485427578735806E-2</v>
      </c>
      <c r="CC286" s="25">
        <v>2.2877215944321582E-2</v>
      </c>
      <c r="CD286" s="25">
        <v>1.0935000382103752E-2</v>
      </c>
      <c r="CE286" s="25">
        <v>2.7681021417904975E-2</v>
      </c>
    </row>
    <row r="287" spans="1:83" x14ac:dyDescent="0.2">
      <c r="A287" s="5" t="s">
        <v>293</v>
      </c>
      <c r="B287" s="25">
        <v>4.1189887900039725E-3</v>
      </c>
      <c r="C287" s="25">
        <v>4.8435738483081298E-3</v>
      </c>
      <c r="D287" s="25">
        <v>1.4987549712917542E-3</v>
      </c>
      <c r="E287" s="25">
        <v>5.5208014168235658E-3</v>
      </c>
      <c r="F287" s="25">
        <v>5.0112646193835172E-3</v>
      </c>
      <c r="G287" s="25">
        <v>4.4733996230299422E-3</v>
      </c>
      <c r="H287" s="25">
        <v>1.8444423343224558E-2</v>
      </c>
      <c r="I287" s="25">
        <v>2.0343581648664164E-2</v>
      </c>
      <c r="J287" s="25">
        <v>1.5891849941445768E-2</v>
      </c>
      <c r="K287" s="25">
        <v>1.1943288092879624E-2</v>
      </c>
      <c r="L287" s="25">
        <v>1.0470114615531014E-2</v>
      </c>
      <c r="M287" s="25">
        <v>1.649052635633971E-2</v>
      </c>
      <c r="N287" s="25">
        <v>2.1272099421890994E-2</v>
      </c>
      <c r="O287" s="25">
        <v>1.6173518681555202E-2</v>
      </c>
      <c r="P287" s="25">
        <v>3.3654086957473693E-3</v>
      </c>
      <c r="Q287" s="25">
        <v>1.0860592667067008E-2</v>
      </c>
      <c r="R287" s="25">
        <v>1.2523664039032736E-2</v>
      </c>
      <c r="S287" s="25">
        <v>9.7272332745351551E-3</v>
      </c>
      <c r="T287" s="25">
        <v>1.1479850328667853E-2</v>
      </c>
      <c r="U287" s="25">
        <v>7.369147561000087E-3</v>
      </c>
      <c r="V287" s="25">
        <v>1.5340463521735943E-2</v>
      </c>
      <c r="W287" s="25">
        <v>7.7755642120527898E-3</v>
      </c>
      <c r="X287" s="25">
        <v>9.292348306020163E-3</v>
      </c>
      <c r="Y287" s="25">
        <v>9.6275965781287918E-3</v>
      </c>
      <c r="Z287" s="25">
        <v>1.0788342638157528E-2</v>
      </c>
      <c r="AA287" s="25">
        <v>1.0091563991923298E-2</v>
      </c>
      <c r="AB287" s="25">
        <v>8.3738672744236107E-3</v>
      </c>
      <c r="AC287" s="25">
        <v>9.347932157241565E-3</v>
      </c>
      <c r="AD287" s="25">
        <v>1.4826038842687784E-2</v>
      </c>
      <c r="AE287" s="25">
        <v>5.3032602176082879E-3</v>
      </c>
      <c r="AF287" s="25">
        <v>1.0294695468492741E-2</v>
      </c>
      <c r="AG287" s="25">
        <v>8.1518777709442027E-3</v>
      </c>
      <c r="AH287" s="25">
        <v>1.23311976342074E-2</v>
      </c>
      <c r="AI287" s="25">
        <v>1.0147558822077001</v>
      </c>
      <c r="AJ287" s="25">
        <v>1.9398872587856841E-2</v>
      </c>
      <c r="AK287" s="25">
        <v>2.5787498636441624E-2</v>
      </c>
      <c r="AL287" s="25">
        <v>1.7874160978286775E-2</v>
      </c>
      <c r="AM287" s="25">
        <v>2.6620635259915057E-3</v>
      </c>
      <c r="AN287" s="25">
        <v>2.9174239341859233E-2</v>
      </c>
      <c r="AO287" s="25">
        <v>3.357154585503288E-3</v>
      </c>
      <c r="AP287" s="25">
        <v>1.5836509772495087E-2</v>
      </c>
      <c r="AQ287" s="25">
        <v>3.2314004582785776E-3</v>
      </c>
      <c r="AR287" s="25">
        <v>4.0667662081459088E-3</v>
      </c>
      <c r="AS287" s="25">
        <v>1.1060318294440707E-3</v>
      </c>
      <c r="AT287" s="25">
        <v>4.8073048438679366E-3</v>
      </c>
      <c r="AU287" s="25">
        <v>4.9690263059683458E-3</v>
      </c>
      <c r="AV287" s="25">
        <v>1.5117436744725684E-3</v>
      </c>
      <c r="AW287" s="25">
        <v>1.1767414623886117E-2</v>
      </c>
      <c r="AX287" s="25">
        <v>9.2634400277976352E-3</v>
      </c>
      <c r="AY287" s="25">
        <v>6.2482537314270878E-3</v>
      </c>
      <c r="AZ287" s="25">
        <v>5.1287774472273768E-3</v>
      </c>
      <c r="BA287" s="25">
        <v>3.358412277754937E-3</v>
      </c>
      <c r="BB287" s="25">
        <v>1.1816317331286836E-2</v>
      </c>
      <c r="BC287" s="25">
        <v>1.2691796394264087E-2</v>
      </c>
      <c r="BD287" s="25">
        <v>8.3882734138346435E-3</v>
      </c>
      <c r="BE287" s="25">
        <v>1.3820048560251133E-3</v>
      </c>
      <c r="BF287" s="25">
        <v>5.2194210197615233E-3</v>
      </c>
      <c r="BG287" s="25">
        <v>5.8821316560750472E-3</v>
      </c>
      <c r="BH287" s="25">
        <v>3.9886183338679526E-3</v>
      </c>
      <c r="BI287" s="25">
        <v>5.6353000000927351E-3</v>
      </c>
      <c r="BJ287" s="25">
        <v>3.9942365734826285E-3</v>
      </c>
      <c r="BK287" s="25">
        <v>1.0127215305448429E-2</v>
      </c>
      <c r="BL287" s="25">
        <v>4.2040542914759411E-3</v>
      </c>
      <c r="BM287" s="25">
        <v>5.2487980062534776E-3</v>
      </c>
      <c r="BN287" s="25">
        <v>3.3102699611499897E-3</v>
      </c>
      <c r="BO287" s="25">
        <v>4.012914921658629E-3</v>
      </c>
      <c r="BP287" s="25">
        <v>2.0801057706839755E-3</v>
      </c>
      <c r="BQ287" s="25">
        <v>3.0549839955414091E-3</v>
      </c>
      <c r="BR287" s="25">
        <v>3.5609010555337326E-3</v>
      </c>
      <c r="BS287" s="25">
        <v>7.6330355978809442E-3</v>
      </c>
      <c r="BT287" s="25">
        <v>2.7225097654100957E-3</v>
      </c>
      <c r="BU287" s="25">
        <v>9.8265584765246886E-3</v>
      </c>
      <c r="BV287" s="25">
        <v>7.7619286247871929E-3</v>
      </c>
      <c r="BW287" s="25">
        <v>1.1632996264067486E-2</v>
      </c>
      <c r="BX287" s="25">
        <v>0.97863220978525201</v>
      </c>
      <c r="BY287" s="25">
        <v>1.5605214506058116E-2</v>
      </c>
      <c r="BZ287" s="25">
        <v>2.5232628251827798E-2</v>
      </c>
      <c r="CA287" s="25">
        <v>1.4027082672886038E-2</v>
      </c>
      <c r="CB287" s="25">
        <v>2.5602046875304865E-3</v>
      </c>
      <c r="CC287" s="25">
        <v>2.6417079028680387E-2</v>
      </c>
      <c r="CD287" s="25">
        <v>3.2676940116721205E-3</v>
      </c>
      <c r="CE287" s="25">
        <v>1.4798854926502108E-2</v>
      </c>
    </row>
    <row r="288" spans="1:83" x14ac:dyDescent="0.2">
      <c r="A288" s="5" t="s">
        <v>294</v>
      </c>
      <c r="B288" s="25">
        <v>2.2073672800788716E-3</v>
      </c>
      <c r="C288" s="25">
        <v>2.0529712853315269E-3</v>
      </c>
      <c r="D288" s="25">
        <v>6.490481966098232E-4</v>
      </c>
      <c r="E288" s="25">
        <v>3.868067388838142E-3</v>
      </c>
      <c r="F288" s="25">
        <v>3.5282868083329694E-3</v>
      </c>
      <c r="G288" s="25">
        <v>2.9244364409102678E-3</v>
      </c>
      <c r="H288" s="25">
        <v>6.5995699617161542E-3</v>
      </c>
      <c r="I288" s="25">
        <v>7.7939166287535246E-3</v>
      </c>
      <c r="J288" s="25">
        <v>6.7349207866948318E-3</v>
      </c>
      <c r="K288" s="25">
        <v>5.8715119884446372E-3</v>
      </c>
      <c r="L288" s="25">
        <v>4.6579803726842653E-3</v>
      </c>
      <c r="M288" s="25">
        <v>5.1864494470039504E-3</v>
      </c>
      <c r="N288" s="25">
        <v>7.9268224657512328E-3</v>
      </c>
      <c r="O288" s="25">
        <v>9.226327014736772E-3</v>
      </c>
      <c r="P288" s="25">
        <v>1.6668074983421058E-3</v>
      </c>
      <c r="Q288" s="25">
        <v>3.6813885749208222E-3</v>
      </c>
      <c r="R288" s="25">
        <v>5.2248119513667382E-3</v>
      </c>
      <c r="S288" s="25">
        <v>3.8659422720674816E-3</v>
      </c>
      <c r="T288" s="25">
        <v>7.1649554359350855E-3</v>
      </c>
      <c r="U288" s="25">
        <v>3.1044094376352317E-3</v>
      </c>
      <c r="V288" s="25">
        <v>4.3373333989650525E-3</v>
      </c>
      <c r="W288" s="25">
        <v>3.2376394059650555E-3</v>
      </c>
      <c r="X288" s="25">
        <v>3.6031036535749115E-3</v>
      </c>
      <c r="Y288" s="25">
        <v>5.1830775991496365E-3</v>
      </c>
      <c r="Z288" s="25">
        <v>5.1748245912612706E-3</v>
      </c>
      <c r="AA288" s="25">
        <v>6.7898364255341535E-3</v>
      </c>
      <c r="AB288" s="25">
        <v>3.9353237278953708E-3</v>
      </c>
      <c r="AC288" s="25">
        <v>4.100116509968642E-3</v>
      </c>
      <c r="AD288" s="25">
        <v>5.8934002549760863E-3</v>
      </c>
      <c r="AE288" s="25">
        <v>2.5577184302019392E-3</v>
      </c>
      <c r="AF288" s="25">
        <v>2.5485245042771556E-3</v>
      </c>
      <c r="AG288" s="25">
        <v>1.9252503275205884E-3</v>
      </c>
      <c r="AH288" s="25">
        <v>4.687118281496737E-3</v>
      </c>
      <c r="AI288" s="25">
        <v>4.8842187775218421E-3</v>
      </c>
      <c r="AJ288" s="25">
        <v>1.0106699299334863</v>
      </c>
      <c r="AK288" s="25">
        <v>1.4384735849567743E-2</v>
      </c>
      <c r="AL288" s="25">
        <v>7.787690771440414E-3</v>
      </c>
      <c r="AM288" s="25">
        <v>9.9187057066709881E-4</v>
      </c>
      <c r="AN288" s="25">
        <v>9.2755878686239888E-3</v>
      </c>
      <c r="AO288" s="25">
        <v>2.6869417697394436E-3</v>
      </c>
      <c r="AP288" s="25">
        <v>6.3559218681645442E-3</v>
      </c>
      <c r="AQ288" s="25">
        <v>1.7317084372130871E-3</v>
      </c>
      <c r="AR288" s="25">
        <v>1.7237177569608916E-3</v>
      </c>
      <c r="AS288" s="25">
        <v>4.7897620227742646E-4</v>
      </c>
      <c r="AT288" s="25">
        <v>3.3681666285087946E-3</v>
      </c>
      <c r="AU288" s="25">
        <v>3.4985480307293025E-3</v>
      </c>
      <c r="AV288" s="25">
        <v>9.8828601589337137E-4</v>
      </c>
      <c r="AW288" s="25">
        <v>4.2104800260608878E-3</v>
      </c>
      <c r="AX288" s="25">
        <v>3.548956153296329E-3</v>
      </c>
      <c r="AY288" s="25">
        <v>2.6479921526683789E-3</v>
      </c>
      <c r="AZ288" s="25">
        <v>2.5213892550589364E-3</v>
      </c>
      <c r="BA288" s="25">
        <v>1.49410193179351E-3</v>
      </c>
      <c r="BB288" s="25">
        <v>3.7163599975033631E-3</v>
      </c>
      <c r="BC288" s="25">
        <v>4.7294634532057738E-3</v>
      </c>
      <c r="BD288" s="25">
        <v>4.7851648814875502E-3</v>
      </c>
      <c r="BE288" s="25">
        <v>6.8447438781467427E-4</v>
      </c>
      <c r="BF288" s="25">
        <v>1.7692143973060672E-3</v>
      </c>
      <c r="BG288" s="25">
        <v>2.4539968239636035E-3</v>
      </c>
      <c r="BH288" s="25">
        <v>1.5852162468860255E-3</v>
      </c>
      <c r="BI288" s="25">
        <v>3.5171776820085792E-3</v>
      </c>
      <c r="BJ288" s="25">
        <v>1.6826567268771696E-3</v>
      </c>
      <c r="BK288" s="25">
        <v>2.8633495409440463E-3</v>
      </c>
      <c r="BL288" s="25">
        <v>1.7505111484772346E-3</v>
      </c>
      <c r="BM288" s="25">
        <v>2.0352189404002712E-3</v>
      </c>
      <c r="BN288" s="25">
        <v>1.7821048008753539E-3</v>
      </c>
      <c r="BO288" s="25">
        <v>1.9248675645311976E-3</v>
      </c>
      <c r="BP288" s="25">
        <v>1.3995430185110595E-3</v>
      </c>
      <c r="BQ288" s="25">
        <v>1.4356987771605486E-3</v>
      </c>
      <c r="BR288" s="25">
        <v>1.5618544254034144E-3</v>
      </c>
      <c r="BS288" s="25">
        <v>3.0341572969087103E-3</v>
      </c>
      <c r="BT288" s="25">
        <v>1.3130438857730771E-3</v>
      </c>
      <c r="BU288" s="25">
        <v>2.4326338886644294E-3</v>
      </c>
      <c r="BV288" s="25">
        <v>1.8331550161763647E-3</v>
      </c>
      <c r="BW288" s="25">
        <v>4.4217302386459255E-3</v>
      </c>
      <c r="BX288" s="25">
        <v>4.7103484681673248E-3</v>
      </c>
      <c r="BY288" s="25">
        <v>0.81302255994543982</v>
      </c>
      <c r="BZ288" s="25">
        <v>1.4075219055172691E-2</v>
      </c>
      <c r="CA288" s="25">
        <v>6.111536223410291E-3</v>
      </c>
      <c r="CB288" s="25">
        <v>9.5391851458527088E-4</v>
      </c>
      <c r="CC288" s="25">
        <v>8.3989829140578096E-3</v>
      </c>
      <c r="CD288" s="25">
        <v>2.6153408510299508E-3</v>
      </c>
      <c r="CE288" s="25">
        <v>5.9394631141840189E-3</v>
      </c>
    </row>
    <row r="289" spans="1:83" x14ac:dyDescent="0.2">
      <c r="A289" s="5" t="s">
        <v>394</v>
      </c>
      <c r="B289" s="25">
        <v>6.2891072380412305E-2</v>
      </c>
      <c r="C289" s="25">
        <v>7.3371342721389093E-2</v>
      </c>
      <c r="D289" s="25">
        <v>2.1219379277395645E-2</v>
      </c>
      <c r="E289" s="25">
        <v>0.16971055265231186</v>
      </c>
      <c r="F289" s="25">
        <v>9.9030451864137586E-2</v>
      </c>
      <c r="G289" s="25">
        <v>9.3006896036647246E-2</v>
      </c>
      <c r="H289" s="25">
        <v>5.2907193705547896E-2</v>
      </c>
      <c r="I289" s="25">
        <v>3.7570311327554923E-2</v>
      </c>
      <c r="J289" s="25">
        <v>4.3144370034215479E-2</v>
      </c>
      <c r="K289" s="25">
        <v>4.2473252437884489E-2</v>
      </c>
      <c r="L289" s="25">
        <v>3.1720854374452212E-2</v>
      </c>
      <c r="M289" s="25">
        <v>5.0443201628774442E-2</v>
      </c>
      <c r="N289" s="25">
        <v>4.7464377204298525E-2</v>
      </c>
      <c r="O289" s="25">
        <v>4.4960629950817739E-2</v>
      </c>
      <c r="P289" s="25">
        <v>4.5045710949225347E-2</v>
      </c>
      <c r="Q289" s="25">
        <v>3.0942541984632237E-2</v>
      </c>
      <c r="R289" s="25">
        <v>4.292473074793076E-2</v>
      </c>
      <c r="S289" s="25">
        <v>3.0031015811746935E-2</v>
      </c>
      <c r="T289" s="25">
        <v>2.8059591047166436E-2</v>
      </c>
      <c r="U289" s="25">
        <v>5.1990565776850899E-2</v>
      </c>
      <c r="V289" s="25">
        <v>6.0180984150559183E-2</v>
      </c>
      <c r="W289" s="25">
        <v>3.7937543931493241E-2</v>
      </c>
      <c r="X289" s="25">
        <v>3.1376511216105352E-2</v>
      </c>
      <c r="Y289" s="25">
        <v>3.1803639544099337E-2</v>
      </c>
      <c r="Z289" s="25">
        <v>2.9687779921361877E-2</v>
      </c>
      <c r="AA289" s="25">
        <v>3.9183533772184975E-2</v>
      </c>
      <c r="AB289" s="25">
        <v>3.3574258559441315E-2</v>
      </c>
      <c r="AC289" s="25">
        <v>2.3173137836620748E-2</v>
      </c>
      <c r="AD289" s="25">
        <v>4.6967552200926702E-2</v>
      </c>
      <c r="AE289" s="25">
        <v>2.5818624131524359E-2</v>
      </c>
      <c r="AF289" s="25">
        <v>4.0670841971185659E-2</v>
      </c>
      <c r="AG289" s="25">
        <v>2.0816078560084338E-2</v>
      </c>
      <c r="AH289" s="25">
        <v>2.4563140550458346E-2</v>
      </c>
      <c r="AI289" s="25">
        <v>2.8135891637022591E-2</v>
      </c>
      <c r="AJ289" s="25">
        <v>4.4903954316342844E-2</v>
      </c>
      <c r="AK289" s="25">
        <v>1.0420245287174663</v>
      </c>
      <c r="AL289" s="25">
        <v>2.0772032782385614E-2</v>
      </c>
      <c r="AM289" s="25">
        <v>4.2437192549865683E-3</v>
      </c>
      <c r="AN289" s="25">
        <v>2.8018543806046944E-2</v>
      </c>
      <c r="AO289" s="25">
        <v>1.446177237127546E-2</v>
      </c>
      <c r="AP289" s="25">
        <v>1.2243456566280559E-2</v>
      </c>
      <c r="AQ289" s="25">
        <v>4.933886700660322E-2</v>
      </c>
      <c r="AR289" s="25">
        <v>6.1604118481617363E-2</v>
      </c>
      <c r="AS289" s="25">
        <v>1.5659203359717738E-2</v>
      </c>
      <c r="AT289" s="25">
        <v>0.14777752362814905</v>
      </c>
      <c r="AU289" s="25">
        <v>9.8195756516519378E-2</v>
      </c>
      <c r="AV289" s="25">
        <v>3.1430812941879716E-2</v>
      </c>
      <c r="AW289" s="25">
        <v>3.375442394343766E-2</v>
      </c>
      <c r="AX289" s="25">
        <v>1.7107623024254646E-2</v>
      </c>
      <c r="AY289" s="25">
        <v>1.6963221528621654E-2</v>
      </c>
      <c r="AZ289" s="25">
        <v>1.8239186522151066E-2</v>
      </c>
      <c r="BA289" s="25">
        <v>1.0174836733306729E-2</v>
      </c>
      <c r="BB289" s="25">
        <v>3.614516994616937E-2</v>
      </c>
      <c r="BC289" s="25">
        <v>2.8319170548703421E-2</v>
      </c>
      <c r="BD289" s="25">
        <v>2.3318491437228608E-2</v>
      </c>
      <c r="BE289" s="25">
        <v>1.8498018191252168E-2</v>
      </c>
      <c r="BF289" s="25">
        <v>1.4870473370129431E-2</v>
      </c>
      <c r="BG289" s="25">
        <v>2.0160946251349787E-2</v>
      </c>
      <c r="BH289" s="25">
        <v>1.2314114082674377E-2</v>
      </c>
      <c r="BI289" s="25">
        <v>1.3774065767724015E-2</v>
      </c>
      <c r="BJ289" s="25">
        <v>2.8180005568211146E-2</v>
      </c>
      <c r="BK289" s="25">
        <v>3.9729293897993255E-2</v>
      </c>
      <c r="BL289" s="25">
        <v>2.0511886986416459E-2</v>
      </c>
      <c r="BM289" s="25">
        <v>1.7723073230863275E-2</v>
      </c>
      <c r="BN289" s="25">
        <v>1.0935089747864762E-2</v>
      </c>
      <c r="BO289" s="25">
        <v>1.1042895005575822E-2</v>
      </c>
      <c r="BP289" s="25">
        <v>8.0766365630287832E-3</v>
      </c>
      <c r="BQ289" s="25">
        <v>1.2248680233389823E-2</v>
      </c>
      <c r="BR289" s="25">
        <v>8.8273266851351551E-3</v>
      </c>
      <c r="BS289" s="25">
        <v>2.418076747936081E-2</v>
      </c>
      <c r="BT289" s="25">
        <v>1.3254385687909636E-2</v>
      </c>
      <c r="BU289" s="25">
        <v>3.8821391865597826E-2</v>
      </c>
      <c r="BV289" s="25">
        <v>1.9820331041669092E-2</v>
      </c>
      <c r="BW289" s="25">
        <v>2.3172357684429649E-2</v>
      </c>
      <c r="BX289" s="25">
        <v>2.7134299283009245E-2</v>
      </c>
      <c r="BY289" s="25">
        <v>3.61225033105999E-2</v>
      </c>
      <c r="BZ289" s="25">
        <v>1.0196032555580199</v>
      </c>
      <c r="CA289" s="25">
        <v>1.6301241858366081E-2</v>
      </c>
      <c r="CB289" s="25">
        <v>4.0813413440737951E-3</v>
      </c>
      <c r="CC289" s="25">
        <v>2.5370604433579559E-2</v>
      </c>
      <c r="CD289" s="25">
        <v>1.4076398858677419E-2</v>
      </c>
      <c r="CE289" s="25">
        <v>1.1441229167679718E-2</v>
      </c>
    </row>
    <row r="290" spans="1:83" x14ac:dyDescent="0.2">
      <c r="A290" s="5" t="s">
        <v>299</v>
      </c>
      <c r="B290" s="25">
        <v>6.5574337619692113E-3</v>
      </c>
      <c r="C290" s="25">
        <v>7.147340671166208E-3</v>
      </c>
      <c r="D290" s="25">
        <v>2.939081807215711E-3</v>
      </c>
      <c r="E290" s="25">
        <v>8.2732719848513832E-3</v>
      </c>
      <c r="F290" s="25">
        <v>8.9174680418588666E-3</v>
      </c>
      <c r="G290" s="25">
        <v>9.4114178000104104E-3</v>
      </c>
      <c r="H290" s="25">
        <v>1.2825964504699345E-2</v>
      </c>
      <c r="I290" s="25">
        <v>1.2396143622283536E-2</v>
      </c>
      <c r="J290" s="25">
        <v>2.6750717931873762E-2</v>
      </c>
      <c r="K290" s="25">
        <v>1.4342752282972195E-2</v>
      </c>
      <c r="L290" s="25">
        <v>1.9851013308476922E-2</v>
      </c>
      <c r="M290" s="25">
        <v>1.4039245445346269E-2</v>
      </c>
      <c r="N290" s="25">
        <v>1.3153780239398567E-2</v>
      </c>
      <c r="O290" s="25">
        <v>3.6534182671533286E-2</v>
      </c>
      <c r="P290" s="25">
        <v>3.9347808527152375E-3</v>
      </c>
      <c r="Q290" s="25">
        <v>9.2535913772839873E-3</v>
      </c>
      <c r="R290" s="25">
        <v>1.3582746677720163E-2</v>
      </c>
      <c r="S290" s="25">
        <v>1.1058188697207833E-2</v>
      </c>
      <c r="T290" s="25">
        <v>1.2315194376444837E-2</v>
      </c>
      <c r="U290" s="25">
        <v>7.2559165536641556E-3</v>
      </c>
      <c r="V290" s="25">
        <v>7.8747640514579657E-3</v>
      </c>
      <c r="W290" s="25">
        <v>6.5800692021709458E-3</v>
      </c>
      <c r="X290" s="25">
        <v>1.1712828270285289E-2</v>
      </c>
      <c r="Y290" s="25">
        <v>3.1635754231795279E-2</v>
      </c>
      <c r="Z290" s="25">
        <v>3.7121797489120756E-2</v>
      </c>
      <c r="AA290" s="25">
        <v>9.9818812377021657E-2</v>
      </c>
      <c r="AB290" s="25">
        <v>1.3752560277733797E-2</v>
      </c>
      <c r="AC290" s="25">
        <v>1.2350778954893615E-2</v>
      </c>
      <c r="AD290" s="25">
        <v>1.8302206159427258E-2</v>
      </c>
      <c r="AE290" s="25">
        <v>6.3696910428244274E-3</v>
      </c>
      <c r="AF290" s="25">
        <v>6.6504232217139353E-3</v>
      </c>
      <c r="AG290" s="25">
        <v>8.139771054853152E-3</v>
      </c>
      <c r="AH290" s="25">
        <v>2.0487272818998842E-2</v>
      </c>
      <c r="AI290" s="25">
        <v>3.3415195118517899E-2</v>
      </c>
      <c r="AJ290" s="25">
        <v>5.5970330486938294E-2</v>
      </c>
      <c r="AK290" s="25">
        <v>2.2003976690912919E-2</v>
      </c>
      <c r="AL290" s="25">
        <v>1.0926836235428861</v>
      </c>
      <c r="AM290" s="25">
        <v>1.9057587747549575E-2</v>
      </c>
      <c r="AN290" s="25">
        <v>4.5263309418212355E-2</v>
      </c>
      <c r="AO290" s="25">
        <v>3.2291154149540396E-2</v>
      </c>
      <c r="AP290" s="25">
        <v>3.8798447629435732E-2</v>
      </c>
      <c r="AQ290" s="25">
        <v>5.1443923603245066E-3</v>
      </c>
      <c r="AR290" s="25">
        <v>6.0010571594275672E-3</v>
      </c>
      <c r="AS290" s="25">
        <v>2.1689456184547859E-3</v>
      </c>
      <c r="AT290" s="25">
        <v>7.2040519998084179E-3</v>
      </c>
      <c r="AU290" s="25">
        <v>8.8423056150804327E-3</v>
      </c>
      <c r="AV290" s="25">
        <v>3.1805008552639748E-3</v>
      </c>
      <c r="AW290" s="25">
        <v>8.1828767139790134E-3</v>
      </c>
      <c r="AX290" s="25">
        <v>5.6445779806197421E-3</v>
      </c>
      <c r="AY290" s="25">
        <v>1.0517672502071062E-2</v>
      </c>
      <c r="AZ290" s="25">
        <v>6.1591735766578703E-3</v>
      </c>
      <c r="BA290" s="25">
        <v>6.3674457509923163E-3</v>
      </c>
      <c r="BB290" s="25">
        <v>1.0059847435388769E-2</v>
      </c>
      <c r="BC290" s="25">
        <v>7.8480782410004519E-3</v>
      </c>
      <c r="BD290" s="25">
        <v>1.8948178144394527E-2</v>
      </c>
      <c r="BE290" s="25">
        <v>1.6158174942373473E-3</v>
      </c>
      <c r="BF290" s="25">
        <v>4.4471228065975713E-3</v>
      </c>
      <c r="BG290" s="25">
        <v>6.3795630384569637E-3</v>
      </c>
      <c r="BH290" s="25">
        <v>4.5343719978960112E-3</v>
      </c>
      <c r="BI290" s="25">
        <v>6.0453588578079425E-3</v>
      </c>
      <c r="BJ290" s="25">
        <v>3.9328629306006457E-3</v>
      </c>
      <c r="BK290" s="25">
        <v>5.1986324217467728E-3</v>
      </c>
      <c r="BL290" s="25">
        <v>3.5576798561724279E-3</v>
      </c>
      <c r="BM290" s="25">
        <v>6.6160100383703194E-3</v>
      </c>
      <c r="BN290" s="25">
        <v>1.087736550674929E-2</v>
      </c>
      <c r="BO290" s="25">
        <v>1.3808109369459509E-2</v>
      </c>
      <c r="BP290" s="25">
        <v>2.0574976070551788E-2</v>
      </c>
      <c r="BQ290" s="25">
        <v>5.0172578773153738E-3</v>
      </c>
      <c r="BR290" s="25">
        <v>4.704773320704363E-3</v>
      </c>
      <c r="BS290" s="25">
        <v>9.4227050540586568E-3</v>
      </c>
      <c r="BT290" s="25">
        <v>3.2699783444825139E-3</v>
      </c>
      <c r="BU290" s="25">
        <v>6.3480044535380352E-3</v>
      </c>
      <c r="BV290" s="25">
        <v>7.7504010395093269E-3</v>
      </c>
      <c r="BW290" s="25">
        <v>1.9327268545531164E-2</v>
      </c>
      <c r="BX290" s="25">
        <v>3.2225668077031415E-2</v>
      </c>
      <c r="BY290" s="25">
        <v>4.5024730652150298E-2</v>
      </c>
      <c r="BZ290" s="25">
        <v>2.1530516461921709E-2</v>
      </c>
      <c r="CA290" s="25">
        <v>0.85750394333831537</v>
      </c>
      <c r="CB290" s="25">
        <v>1.8328385107236424E-2</v>
      </c>
      <c r="CC290" s="25">
        <v>4.0985624611809546E-2</v>
      </c>
      <c r="CD290" s="25">
        <v>3.1430667953175534E-2</v>
      </c>
      <c r="CE290" s="25">
        <v>3.6256258865746689E-2</v>
      </c>
    </row>
    <row r="291" spans="1:83" x14ac:dyDescent="0.2">
      <c r="A291" s="5" t="s">
        <v>300</v>
      </c>
      <c r="B291" s="25">
        <v>7.3459103088244632E-2</v>
      </c>
      <c r="C291" s="25">
        <v>5.0863739398709286E-2</v>
      </c>
      <c r="D291" s="25">
        <v>0.11301436976909687</v>
      </c>
      <c r="E291" s="25">
        <v>6.6579815374974524E-2</v>
      </c>
      <c r="F291" s="25">
        <v>5.8434151298548835E-2</v>
      </c>
      <c r="G291" s="25">
        <v>0.17642638400084981</v>
      </c>
      <c r="H291" s="25">
        <v>4.1508879243290463E-2</v>
      </c>
      <c r="I291" s="25">
        <v>3.084993615355686E-2</v>
      </c>
      <c r="J291" s="25">
        <v>5.6356290249814582E-2</v>
      </c>
      <c r="K291" s="25">
        <v>7.5058418111852571E-2</v>
      </c>
      <c r="L291" s="25">
        <v>3.9930207775325327E-2</v>
      </c>
      <c r="M291" s="25">
        <v>3.6885970161553011E-2</v>
      </c>
      <c r="N291" s="25">
        <v>3.0490530012613568E-2</v>
      </c>
      <c r="O291" s="25">
        <v>4.2799228792445951E-2</v>
      </c>
      <c r="P291" s="25">
        <v>4.4106833828457002E-2</v>
      </c>
      <c r="Q291" s="25">
        <v>2.8475193813747978E-2</v>
      </c>
      <c r="R291" s="25">
        <v>4.1347718395655458E-2</v>
      </c>
      <c r="S291" s="25">
        <v>2.8927071860432384E-2</v>
      </c>
      <c r="T291" s="25">
        <v>3.2110666616751174E-2</v>
      </c>
      <c r="U291" s="25">
        <v>4.5190416357631248E-2</v>
      </c>
      <c r="V291" s="25">
        <v>3.3839367217811875E-2</v>
      </c>
      <c r="W291" s="25">
        <v>2.7995963247515059E-2</v>
      </c>
      <c r="X291" s="25">
        <v>2.8981941308146172E-2</v>
      </c>
      <c r="Y291" s="25">
        <v>3.3804925930560739E-2</v>
      </c>
      <c r="Z291" s="25">
        <v>2.8589608415447769E-2</v>
      </c>
      <c r="AA291" s="25">
        <v>5.065360297996141E-2</v>
      </c>
      <c r="AB291" s="25">
        <v>2.3326827866424975E-2</v>
      </c>
      <c r="AC291" s="25">
        <v>2.1143036416751693E-2</v>
      </c>
      <c r="AD291" s="25">
        <v>4.7830575285846222E-2</v>
      </c>
      <c r="AE291" s="25">
        <v>2.4185788724446693E-2</v>
      </c>
      <c r="AF291" s="25">
        <v>2.8300714493333337E-2</v>
      </c>
      <c r="AG291" s="25">
        <v>3.2443685996009074E-2</v>
      </c>
      <c r="AH291" s="25">
        <v>4.1688278896523594E-2</v>
      </c>
      <c r="AI291" s="25">
        <v>6.4744190135805901E-2</v>
      </c>
      <c r="AJ291" s="25">
        <v>6.1563159213466036E-2</v>
      </c>
      <c r="AK291" s="25">
        <v>3.6552171915650904E-2</v>
      </c>
      <c r="AL291" s="25">
        <v>4.5333042070918615E-2</v>
      </c>
      <c r="AM291" s="25">
        <v>1.5859725410674002</v>
      </c>
      <c r="AN291" s="25">
        <v>0.12625945968767838</v>
      </c>
      <c r="AO291" s="25">
        <v>2.2894033690382412E-2</v>
      </c>
      <c r="AP291" s="25">
        <v>5.192961912881356E-2</v>
      </c>
      <c r="AQ291" s="25">
        <v>5.7629625008971702E-2</v>
      </c>
      <c r="AR291" s="25">
        <v>4.2706262583126313E-2</v>
      </c>
      <c r="AS291" s="25">
        <v>8.3400884429727346E-2</v>
      </c>
      <c r="AT291" s="25">
        <v>5.7975182367653894E-2</v>
      </c>
      <c r="AU291" s="25">
        <v>5.7941628914647852E-2</v>
      </c>
      <c r="AV291" s="25">
        <v>5.9621650757573738E-2</v>
      </c>
      <c r="AW291" s="25">
        <v>2.6482378090071802E-2</v>
      </c>
      <c r="AX291" s="25">
        <v>1.4047503451223653E-2</v>
      </c>
      <c r="AY291" s="25">
        <v>2.2157797999617704E-2</v>
      </c>
      <c r="AZ291" s="25">
        <v>3.2232155755008332E-2</v>
      </c>
      <c r="BA291" s="25">
        <v>1.2808083289464251E-2</v>
      </c>
      <c r="BB291" s="25">
        <v>2.6430710523301468E-2</v>
      </c>
      <c r="BC291" s="25">
        <v>1.8191885586763074E-2</v>
      </c>
      <c r="BD291" s="25">
        <v>2.2197497037038022E-2</v>
      </c>
      <c r="BE291" s="25">
        <v>1.8112468364346341E-2</v>
      </c>
      <c r="BF291" s="25">
        <v>1.3684706690449574E-2</v>
      </c>
      <c r="BG291" s="25">
        <v>1.9420252932651014E-2</v>
      </c>
      <c r="BH291" s="25">
        <v>1.1861445686687316E-2</v>
      </c>
      <c r="BI291" s="25">
        <v>1.5762682823178734E-2</v>
      </c>
      <c r="BJ291" s="25">
        <v>2.4494178233291083E-2</v>
      </c>
      <c r="BK291" s="25">
        <v>2.2339517781150724E-2</v>
      </c>
      <c r="BL291" s="25">
        <v>1.5136721429459581E-2</v>
      </c>
      <c r="BM291" s="25">
        <v>1.6370496536058585E-2</v>
      </c>
      <c r="BN291" s="25">
        <v>1.1623194837748905E-2</v>
      </c>
      <c r="BO291" s="25">
        <v>1.0634410684078997E-2</v>
      </c>
      <c r="BP291" s="25">
        <v>1.0440884282047916E-2</v>
      </c>
      <c r="BQ291" s="25">
        <v>8.5101761782560431E-3</v>
      </c>
      <c r="BR291" s="25">
        <v>8.0540016152423257E-3</v>
      </c>
      <c r="BS291" s="25">
        <v>2.4625086154016974E-2</v>
      </c>
      <c r="BT291" s="25">
        <v>1.2416144651515401E-2</v>
      </c>
      <c r="BU291" s="25">
        <v>2.7013778770561995E-2</v>
      </c>
      <c r="BV291" s="25">
        <v>3.0891726066307589E-2</v>
      </c>
      <c r="BW291" s="25">
        <v>3.9327858253877836E-2</v>
      </c>
      <c r="BX291" s="25">
        <v>6.2439401411019939E-2</v>
      </c>
      <c r="BY291" s="25">
        <v>4.9523821595597317E-2</v>
      </c>
      <c r="BZ291" s="25">
        <v>3.5765677731967385E-2</v>
      </c>
      <c r="CA291" s="25">
        <v>3.5575954010633848E-2</v>
      </c>
      <c r="CB291" s="25">
        <v>1.5252882939459769</v>
      </c>
      <c r="CC291" s="25">
        <v>0.11432709814998465</v>
      </c>
      <c r="CD291" s="25">
        <v>2.2283959492400657E-2</v>
      </c>
      <c r="CE291" s="25">
        <v>4.852703726489991E-2</v>
      </c>
    </row>
    <row r="292" spans="1:83" x14ac:dyDescent="0.2">
      <c r="A292" s="5" t="s">
        <v>301</v>
      </c>
      <c r="B292" s="25">
        <v>2.729524081609146E-2</v>
      </c>
      <c r="C292" s="25">
        <v>3.0698807188382537E-2</v>
      </c>
      <c r="D292" s="25">
        <v>1.2388643521533712E-2</v>
      </c>
      <c r="E292" s="25">
        <v>3.1648117225006801E-2</v>
      </c>
      <c r="F292" s="25">
        <v>4.7148821491220821E-2</v>
      </c>
      <c r="G292" s="25">
        <v>3.4699143295998006E-2</v>
      </c>
      <c r="H292" s="25">
        <v>9.7712884041273512E-2</v>
      </c>
      <c r="I292" s="25">
        <v>8.5146952528492512E-2</v>
      </c>
      <c r="J292" s="25">
        <v>8.5995604594987118E-2</v>
      </c>
      <c r="K292" s="25">
        <v>5.6864553415989692E-2</v>
      </c>
      <c r="L292" s="25">
        <v>6.1159540973821543E-2</v>
      </c>
      <c r="M292" s="25">
        <v>6.6291887647527262E-2</v>
      </c>
      <c r="N292" s="25">
        <v>7.4987554975464152E-2</v>
      </c>
      <c r="O292" s="25">
        <v>0.13665432413301373</v>
      </c>
      <c r="P292" s="25">
        <v>1.8839434293586688E-2</v>
      </c>
      <c r="Q292" s="25">
        <v>4.0985765321329429E-2</v>
      </c>
      <c r="R292" s="25">
        <v>0.11311731505731883</v>
      </c>
      <c r="S292" s="25">
        <v>7.0773482368315765E-2</v>
      </c>
      <c r="T292" s="25">
        <v>5.1791835268374622E-2</v>
      </c>
      <c r="U292" s="25">
        <v>3.4667194169722415E-2</v>
      </c>
      <c r="V292" s="25">
        <v>4.6738855825679507E-2</v>
      </c>
      <c r="W292" s="25">
        <v>3.2741733026265797E-2</v>
      </c>
      <c r="X292" s="25">
        <v>4.5985750455653125E-2</v>
      </c>
      <c r="Y292" s="25">
        <v>5.5056462301700755E-2</v>
      </c>
      <c r="Z292" s="25">
        <v>5.7918649469106111E-2</v>
      </c>
      <c r="AA292" s="25">
        <v>9.2001792986103031E-2</v>
      </c>
      <c r="AB292" s="25">
        <v>4.9750548307190633E-2</v>
      </c>
      <c r="AC292" s="25">
        <v>5.006209509464056E-2</v>
      </c>
      <c r="AD292" s="25">
        <v>9.1081295918012145E-2</v>
      </c>
      <c r="AE292" s="25">
        <v>3.0591629968020218E-2</v>
      </c>
      <c r="AF292" s="25">
        <v>2.7485607187020828E-2</v>
      </c>
      <c r="AG292" s="25">
        <v>3.3119794319931388E-2</v>
      </c>
      <c r="AH292" s="25">
        <v>0.10412118226475311</v>
      </c>
      <c r="AI292" s="25">
        <v>0.15050164612138367</v>
      </c>
      <c r="AJ292" s="25">
        <v>0.16046653913220169</v>
      </c>
      <c r="AK292" s="25">
        <v>8.902256911536463E-2</v>
      </c>
      <c r="AL292" s="25">
        <v>0.25183540904504603</v>
      </c>
      <c r="AM292" s="25">
        <v>5.5770056233702674E-2</v>
      </c>
      <c r="AN292" s="25">
        <v>1.1284421867191394</v>
      </c>
      <c r="AO292" s="25">
        <v>7.2219773615457394E-2</v>
      </c>
      <c r="AP292" s="25">
        <v>0.19106851364984703</v>
      </c>
      <c r="AQ292" s="25">
        <v>2.1413472621239393E-2</v>
      </c>
      <c r="AR292" s="25">
        <v>2.5775362493483896E-2</v>
      </c>
      <c r="AS292" s="25">
        <v>9.1424110818078726E-3</v>
      </c>
      <c r="AT292" s="25">
        <v>2.7557982210961625E-2</v>
      </c>
      <c r="AU292" s="25">
        <v>4.6751419467867469E-2</v>
      </c>
      <c r="AV292" s="25">
        <v>1.1726251801267053E-2</v>
      </c>
      <c r="AW292" s="25">
        <v>6.2340144726278537E-2</v>
      </c>
      <c r="AX292" s="25">
        <v>3.8771623498717343E-2</v>
      </c>
      <c r="AY292" s="25">
        <v>3.3811189966979613E-2</v>
      </c>
      <c r="AZ292" s="25">
        <v>2.441920824805846E-2</v>
      </c>
      <c r="BA292" s="25">
        <v>1.9617641339251094E-2</v>
      </c>
      <c r="BB292" s="25">
        <v>4.75015753898025E-2</v>
      </c>
      <c r="BC292" s="25">
        <v>4.4740613560355025E-2</v>
      </c>
      <c r="BD292" s="25">
        <v>7.0874733975963472E-2</v>
      </c>
      <c r="BE292" s="25">
        <v>7.7364124337715506E-3</v>
      </c>
      <c r="BF292" s="25">
        <v>1.9697080222688339E-2</v>
      </c>
      <c r="BG292" s="25">
        <v>5.3129095261186754E-2</v>
      </c>
      <c r="BH292" s="25">
        <v>2.9020421466085852E-2</v>
      </c>
      <c r="BI292" s="25">
        <v>2.5423896735293286E-2</v>
      </c>
      <c r="BJ292" s="25">
        <v>1.8790365331473574E-2</v>
      </c>
      <c r="BK292" s="25">
        <v>3.0855290350666396E-2</v>
      </c>
      <c r="BL292" s="25">
        <v>1.7702641182753803E-2</v>
      </c>
      <c r="BM292" s="25">
        <v>2.5975125701145699E-2</v>
      </c>
      <c r="BN292" s="25">
        <v>1.8930140232353725E-2</v>
      </c>
      <c r="BO292" s="25">
        <v>2.154386642067066E-2</v>
      </c>
      <c r="BP292" s="25">
        <v>1.8963706780914202E-2</v>
      </c>
      <c r="BQ292" s="25">
        <v>1.8150171702875324E-2</v>
      </c>
      <c r="BR292" s="25">
        <v>1.9070117782855129E-2</v>
      </c>
      <c r="BS292" s="25">
        <v>4.6892280630048487E-2</v>
      </c>
      <c r="BT292" s="25">
        <v>1.5704681254601584E-2</v>
      </c>
      <c r="BU292" s="25">
        <v>2.6235737337997403E-2</v>
      </c>
      <c r="BV292" s="25">
        <v>3.153549241074597E-2</v>
      </c>
      <c r="BW292" s="25">
        <v>9.8225765268420889E-2</v>
      </c>
      <c r="BX292" s="25">
        <v>0.14514403030574519</v>
      </c>
      <c r="BY292" s="25">
        <v>0.1290855823121537</v>
      </c>
      <c r="BZ292" s="25">
        <v>8.7107067815267655E-2</v>
      </c>
      <c r="CA292" s="25">
        <v>0.19763255500082902</v>
      </c>
      <c r="CB292" s="25">
        <v>5.363612025005448E-2</v>
      </c>
      <c r="CC292" s="25">
        <v>1.0217968693732067</v>
      </c>
      <c r="CD292" s="25">
        <v>7.0295280052517325E-2</v>
      </c>
      <c r="CE292" s="25">
        <v>0.17854914088693036</v>
      </c>
    </row>
    <row r="293" spans="1:83" x14ac:dyDescent="0.2">
      <c r="A293" s="5" t="s">
        <v>302</v>
      </c>
      <c r="B293" s="25">
        <v>1.374443544514742E-3</v>
      </c>
      <c r="C293" s="25">
        <v>1.5801986297290019E-3</v>
      </c>
      <c r="D293" s="25">
        <v>5.5757153264128761E-4</v>
      </c>
      <c r="E293" s="25">
        <v>6.794992416337838E-4</v>
      </c>
      <c r="F293" s="25">
        <v>5.1179208777336297E-4</v>
      </c>
      <c r="G293" s="25">
        <v>5.3822574348856924E-4</v>
      </c>
      <c r="H293" s="25">
        <v>7.46601931875379E-4</v>
      </c>
      <c r="I293" s="25">
        <v>6.4301565549488269E-4</v>
      </c>
      <c r="J293" s="25">
        <v>6.0323819148945903E-4</v>
      </c>
      <c r="K293" s="25">
        <v>8.8773184583497769E-4</v>
      </c>
      <c r="L293" s="25">
        <v>5.5525564114718498E-4</v>
      </c>
      <c r="M293" s="25">
        <v>5.9604969061586471E-4</v>
      </c>
      <c r="N293" s="25">
        <v>7.1575374244970834E-4</v>
      </c>
      <c r="O293" s="25">
        <v>7.4037555423553262E-4</v>
      </c>
      <c r="P293" s="25">
        <v>2.3618639132942169E-4</v>
      </c>
      <c r="Q293" s="25">
        <v>3.1073464329546357E-4</v>
      </c>
      <c r="R293" s="25">
        <v>5.5356855017228224E-4</v>
      </c>
      <c r="S293" s="25">
        <v>3.9321461450193211E-4</v>
      </c>
      <c r="T293" s="25">
        <v>3.8408351934304173E-4</v>
      </c>
      <c r="U293" s="25">
        <v>3.3682991600200284E-4</v>
      </c>
      <c r="V293" s="25">
        <v>4.3756217882002217E-4</v>
      </c>
      <c r="W293" s="25">
        <v>3.0080291215731498E-4</v>
      </c>
      <c r="X293" s="25">
        <v>3.1768700504240598E-4</v>
      </c>
      <c r="Y293" s="25">
        <v>4.3115886622868606E-4</v>
      </c>
      <c r="Z293" s="25">
        <v>6.8188079670007521E-4</v>
      </c>
      <c r="AA293" s="25">
        <v>6.3362176675513953E-4</v>
      </c>
      <c r="AB293" s="25">
        <v>3.403878471683924E-4</v>
      </c>
      <c r="AC293" s="25">
        <v>3.4029050600980213E-4</v>
      </c>
      <c r="AD293" s="25">
        <v>6.0042699918101314E-4</v>
      </c>
      <c r="AE293" s="25">
        <v>2.3022982340284524E-4</v>
      </c>
      <c r="AF293" s="25">
        <v>2.6194477868855668E-4</v>
      </c>
      <c r="AG293" s="25">
        <v>4.1841705084845167E-4</v>
      </c>
      <c r="AH293" s="25">
        <v>3.5626376595002471E-4</v>
      </c>
      <c r="AI293" s="25">
        <v>5.3671967643404404E-4</v>
      </c>
      <c r="AJ293" s="25">
        <v>7.4029034964545951E-4</v>
      </c>
      <c r="AK293" s="25">
        <v>3.5117969843250522E-3</v>
      </c>
      <c r="AL293" s="25">
        <v>2.1342887274043419E-3</v>
      </c>
      <c r="AM293" s="25">
        <v>1.0204620510466942E-3</v>
      </c>
      <c r="AN293" s="25">
        <v>2.1296823441887113E-3</v>
      </c>
      <c r="AO293" s="25">
        <v>1.0893138045503452</v>
      </c>
      <c r="AP293" s="25">
        <v>2.9340375264808344E-2</v>
      </c>
      <c r="AQ293" s="25">
        <v>1.0782688970655545E-3</v>
      </c>
      <c r="AR293" s="25">
        <v>1.3267679178227238E-3</v>
      </c>
      <c r="AS293" s="25">
        <v>4.1146943570212859E-4</v>
      </c>
      <c r="AT293" s="25">
        <v>5.9168221225209682E-4</v>
      </c>
      <c r="AU293" s="25">
        <v>5.0747835935376225E-4</v>
      </c>
      <c r="AV293" s="25">
        <v>1.818883694110988E-4</v>
      </c>
      <c r="AW293" s="25">
        <v>4.7632687278343559E-4</v>
      </c>
      <c r="AX293" s="25">
        <v>2.9279686657353944E-4</v>
      </c>
      <c r="AY293" s="25">
        <v>2.3717725090540567E-4</v>
      </c>
      <c r="AZ293" s="25">
        <v>3.8121654896848485E-4</v>
      </c>
      <c r="BA293" s="25">
        <v>1.781047706732118E-4</v>
      </c>
      <c r="BB293" s="25">
        <v>4.2710051440078545E-4</v>
      </c>
      <c r="BC293" s="25">
        <v>4.2704768285615189E-4</v>
      </c>
      <c r="BD293" s="25">
        <v>3.8399019410226596E-4</v>
      </c>
      <c r="BE293" s="25">
        <v>9.6989925816965656E-5</v>
      </c>
      <c r="BF293" s="25">
        <v>1.4933392481447663E-4</v>
      </c>
      <c r="BG293" s="25">
        <v>2.6000083383164894E-4</v>
      </c>
      <c r="BH293" s="25">
        <v>1.6123629158283713E-4</v>
      </c>
      <c r="BI293" s="25">
        <v>1.8854129580281955E-4</v>
      </c>
      <c r="BJ293" s="25">
        <v>1.8256906357235386E-4</v>
      </c>
      <c r="BK293" s="25">
        <v>2.8886261410242183E-4</v>
      </c>
      <c r="BL293" s="25">
        <v>1.6263665751524439E-4</v>
      </c>
      <c r="BM293" s="25">
        <v>1.7944601986119316E-4</v>
      </c>
      <c r="BN293" s="25">
        <v>1.4824595440596512E-4</v>
      </c>
      <c r="BO293" s="25">
        <v>2.5363762680210211E-4</v>
      </c>
      <c r="BP293" s="25">
        <v>1.3060416547060422E-4</v>
      </c>
      <c r="BQ293" s="25">
        <v>1.2418150315713128E-4</v>
      </c>
      <c r="BR293" s="25">
        <v>1.296266170588019E-4</v>
      </c>
      <c r="BS293" s="25">
        <v>3.0912374554703688E-4</v>
      </c>
      <c r="BT293" s="25">
        <v>1.181920020484247E-4</v>
      </c>
      <c r="BU293" s="25">
        <v>2.5003320334062172E-4</v>
      </c>
      <c r="BV293" s="25">
        <v>3.9840186216426359E-4</v>
      </c>
      <c r="BW293" s="25">
        <v>3.3609185265366458E-4</v>
      </c>
      <c r="BX293" s="25">
        <v>5.1761332177857264E-4</v>
      </c>
      <c r="BY293" s="25">
        <v>5.9551861329372501E-4</v>
      </c>
      <c r="BZ293" s="25">
        <v>3.4362335428742229E-3</v>
      </c>
      <c r="CA293" s="25">
        <v>1.6749230614783773E-3</v>
      </c>
      <c r="CB293" s="25">
        <v>9.8141599591003068E-4</v>
      </c>
      <c r="CC293" s="25">
        <v>1.928413150148411E-3</v>
      </c>
      <c r="CD293" s="25">
        <v>1.0602860563322287</v>
      </c>
      <c r="CE293" s="25">
        <v>2.7417907308538193E-2</v>
      </c>
    </row>
    <row r="294" spans="1:83" x14ac:dyDescent="0.2">
      <c r="A294" s="5" t="s">
        <v>303</v>
      </c>
      <c r="B294" s="25">
        <v>4.3172564506237944E-2</v>
      </c>
      <c r="C294" s="25">
        <v>4.9549936487058487E-2</v>
      </c>
      <c r="D294" s="25">
        <v>1.7889859197004043E-2</v>
      </c>
      <c r="E294" s="25">
        <v>8.8686771156646256E-3</v>
      </c>
      <c r="F294" s="25">
        <v>9.1818647886389194E-3</v>
      </c>
      <c r="G294" s="25">
        <v>1.0648038035969313E-2</v>
      </c>
      <c r="H294" s="25">
        <v>2.1559219539126033E-2</v>
      </c>
      <c r="I294" s="25">
        <v>1.9248422070120237E-2</v>
      </c>
      <c r="J294" s="25">
        <v>1.6992046174793853E-2</v>
      </c>
      <c r="K294" s="25">
        <v>2.7477577616221559E-2</v>
      </c>
      <c r="L294" s="25">
        <v>1.6466898983176059E-2</v>
      </c>
      <c r="M294" s="25">
        <v>1.6389649203946831E-2</v>
      </c>
      <c r="N294" s="25">
        <v>2.0938184101190506E-2</v>
      </c>
      <c r="O294" s="25">
        <v>2.1478687450273759E-2</v>
      </c>
      <c r="P294" s="25">
        <v>4.3000925280828354E-3</v>
      </c>
      <c r="Q294" s="25">
        <v>8.0840061766831017E-3</v>
      </c>
      <c r="R294" s="25">
        <v>1.5558200778348446E-2</v>
      </c>
      <c r="S294" s="25">
        <v>1.1058640971554904E-2</v>
      </c>
      <c r="T294" s="25">
        <v>1.0879183583536794E-2</v>
      </c>
      <c r="U294" s="25">
        <v>7.1849158088032918E-3</v>
      </c>
      <c r="V294" s="25">
        <v>1.0026524356009366E-2</v>
      </c>
      <c r="W294" s="25">
        <v>7.1709096752544683E-3</v>
      </c>
      <c r="X294" s="25">
        <v>8.2340289903318712E-3</v>
      </c>
      <c r="Y294" s="25">
        <v>1.1759370598487438E-2</v>
      </c>
      <c r="Z294" s="25">
        <v>2.0743252614152798E-2</v>
      </c>
      <c r="AA294" s="25">
        <v>1.6679008245510902E-2</v>
      </c>
      <c r="AB294" s="25">
        <v>8.7975836656537035E-3</v>
      </c>
      <c r="AC294" s="25">
        <v>9.7546727562915301E-3</v>
      </c>
      <c r="AD294" s="25">
        <v>1.6753299680531665E-2</v>
      </c>
      <c r="AE294" s="25">
        <v>5.7434333358676957E-3</v>
      </c>
      <c r="AF294" s="25">
        <v>5.5421374024470131E-3</v>
      </c>
      <c r="AG294" s="25">
        <v>1.2847042838107172E-2</v>
      </c>
      <c r="AH294" s="25">
        <v>1.0004858873879406E-2</v>
      </c>
      <c r="AI294" s="25">
        <v>1.5802015842034889E-2</v>
      </c>
      <c r="AJ294" s="25">
        <v>2.1015786357357371E-2</v>
      </c>
      <c r="AK294" s="25">
        <v>3.1632411165039218E-2</v>
      </c>
      <c r="AL294" s="25">
        <v>4.799903340505856E-2</v>
      </c>
      <c r="AM294" s="25">
        <v>3.5497725758918512E-2</v>
      </c>
      <c r="AN294" s="25">
        <v>7.2243798057246164E-2</v>
      </c>
      <c r="AO294" s="25">
        <v>2.9273391541520734E-2</v>
      </c>
      <c r="AP294" s="25">
        <v>1.0425950005258362</v>
      </c>
      <c r="AQ294" s="25">
        <v>3.3869440254141625E-2</v>
      </c>
      <c r="AR294" s="25">
        <v>4.1603166098465219E-2</v>
      </c>
      <c r="AS294" s="25">
        <v>1.3202127148979744E-2</v>
      </c>
      <c r="AT294" s="25">
        <v>7.7225082443492981E-3</v>
      </c>
      <c r="AU294" s="25">
        <v>9.1044738480012769E-3</v>
      </c>
      <c r="AV294" s="25">
        <v>3.5984051287412068E-3</v>
      </c>
      <c r="AW294" s="25">
        <v>1.3754633070568532E-2</v>
      </c>
      <c r="AX294" s="25">
        <v>8.7647596453598649E-3</v>
      </c>
      <c r="AY294" s="25">
        <v>6.6808216983817144E-3</v>
      </c>
      <c r="AZ294" s="25">
        <v>1.1799629991889321E-2</v>
      </c>
      <c r="BA294" s="25">
        <v>5.2819513207252458E-3</v>
      </c>
      <c r="BB294" s="25">
        <v>1.1744033620118782E-2</v>
      </c>
      <c r="BC294" s="25">
        <v>1.249256898472619E-2</v>
      </c>
      <c r="BD294" s="25">
        <v>1.1139759161292822E-2</v>
      </c>
      <c r="BE294" s="25">
        <v>1.765832709316173E-3</v>
      </c>
      <c r="BF294" s="25">
        <v>3.8850395237092091E-3</v>
      </c>
      <c r="BG294" s="25">
        <v>7.3073970225220903E-3</v>
      </c>
      <c r="BH294" s="25">
        <v>4.5345574514265028E-3</v>
      </c>
      <c r="BI294" s="25">
        <v>5.340440989567154E-3</v>
      </c>
      <c r="BJ294" s="25">
        <v>3.8943789988405268E-3</v>
      </c>
      <c r="BK294" s="25">
        <v>6.6191462060293076E-3</v>
      </c>
      <c r="BL294" s="25">
        <v>3.8771326133876733E-3</v>
      </c>
      <c r="BM294" s="25">
        <v>4.65100462494367E-3</v>
      </c>
      <c r="BN294" s="25">
        <v>4.0432407962163585E-3</v>
      </c>
      <c r="BO294" s="25">
        <v>7.7158198187598798E-3</v>
      </c>
      <c r="BP294" s="25">
        <v>3.4379310608880823E-3</v>
      </c>
      <c r="BQ294" s="25">
        <v>3.2095657140515823E-3</v>
      </c>
      <c r="BR294" s="25">
        <v>3.7158404586148134E-3</v>
      </c>
      <c r="BS294" s="25">
        <v>8.6252662764697528E-3</v>
      </c>
      <c r="BT294" s="25">
        <v>2.9484793697212926E-3</v>
      </c>
      <c r="BU294" s="25">
        <v>5.290116394094155E-3</v>
      </c>
      <c r="BV294" s="25">
        <v>1.2232498125081851E-2</v>
      </c>
      <c r="BW294" s="25">
        <v>9.4383764947128281E-3</v>
      </c>
      <c r="BX294" s="25">
        <v>1.5239489569558277E-2</v>
      </c>
      <c r="BY294" s="25">
        <v>1.6905923405329381E-2</v>
      </c>
      <c r="BZ294" s="25">
        <v>3.095177562155909E-2</v>
      </c>
      <c r="CA294" s="25">
        <v>3.7668140653386299E-2</v>
      </c>
      <c r="CB294" s="25">
        <v>3.4139472254256363E-2</v>
      </c>
      <c r="CC294" s="25">
        <v>6.5416277019158586E-2</v>
      </c>
      <c r="CD294" s="25">
        <v>2.8493321890692831E-2</v>
      </c>
      <c r="CE294" s="25">
        <v>0.97428109990976375</v>
      </c>
    </row>
    <row r="295" spans="1:83" x14ac:dyDescent="0.2">
      <c r="A295" s="5" t="s">
        <v>304</v>
      </c>
      <c r="B295" s="25">
        <v>1.1558630293951254E-2</v>
      </c>
      <c r="C295" s="25">
        <v>1.3849032253367371E-2</v>
      </c>
      <c r="D295" s="25">
        <v>3.8925441638337807E-3</v>
      </c>
      <c r="E295" s="25">
        <v>7.2195954335052136E-4</v>
      </c>
      <c r="F295" s="25">
        <v>8.0392303016583338E-4</v>
      </c>
      <c r="G295" s="25">
        <v>7.7577953056363023E-4</v>
      </c>
      <c r="H295" s="25">
        <v>0.17244752383825809</v>
      </c>
      <c r="I295" s="25">
        <v>5.9135334815283845E-2</v>
      </c>
      <c r="J295" s="25">
        <v>3.4404785535295079E-2</v>
      </c>
      <c r="K295" s="25">
        <v>0.43053567703328599</v>
      </c>
      <c r="L295" s="25">
        <v>7.5471530395577718E-2</v>
      </c>
      <c r="M295" s="25">
        <v>2.0813275235053324E-3</v>
      </c>
      <c r="N295" s="25">
        <v>2.9725883759262254E-3</v>
      </c>
      <c r="O295" s="25">
        <v>1.6834834116517582E-3</v>
      </c>
      <c r="P295" s="25">
        <v>4.0275352682895763E-4</v>
      </c>
      <c r="Q295" s="25">
        <v>1.6959876072663361E-3</v>
      </c>
      <c r="R295" s="25">
        <v>4.6781397932088454E-3</v>
      </c>
      <c r="S295" s="25">
        <v>1.6603118088485098E-2</v>
      </c>
      <c r="T295" s="25">
        <v>6.6480673053605764E-4</v>
      </c>
      <c r="U295" s="25">
        <v>6.0745916775250923E-4</v>
      </c>
      <c r="V295" s="25">
        <v>9.0813963275768314E-4</v>
      </c>
      <c r="W295" s="25">
        <v>1.0026008771533775E-3</v>
      </c>
      <c r="X295" s="25">
        <v>6.7894996425991289E-4</v>
      </c>
      <c r="Y295" s="25">
        <v>1.0017768169341436E-3</v>
      </c>
      <c r="Z295" s="25">
        <v>1.6831634431040019E-3</v>
      </c>
      <c r="AA295" s="25">
        <v>9.0271039227533064E-4</v>
      </c>
      <c r="AB295" s="25">
        <v>2.8776102678478E-3</v>
      </c>
      <c r="AC295" s="25">
        <v>1.379874875222049E-3</v>
      </c>
      <c r="AD295" s="25">
        <v>5.8038960887646096E-3</v>
      </c>
      <c r="AE295" s="25">
        <v>1.0503475779000208E-2</v>
      </c>
      <c r="AF295" s="25">
        <v>3.2068011296793047E-4</v>
      </c>
      <c r="AG295" s="25">
        <v>2.3419562531308728E-4</v>
      </c>
      <c r="AH295" s="25">
        <v>6.764551608652679E-4</v>
      </c>
      <c r="AI295" s="25">
        <v>6.2701407183731058E-4</v>
      </c>
      <c r="AJ295" s="25">
        <v>1.2531822146977597E-2</v>
      </c>
      <c r="AK295" s="25">
        <v>8.9868781645608884E-4</v>
      </c>
      <c r="AL295" s="25">
        <v>6.488612057610958E-4</v>
      </c>
      <c r="AM295" s="25">
        <v>1.3491847489164902E-4</v>
      </c>
      <c r="AN295" s="25">
        <v>1.1330806933579766E-3</v>
      </c>
      <c r="AO295" s="25">
        <v>7.2616041689914704E-4</v>
      </c>
      <c r="AP295" s="25">
        <v>1.9183544995349713E-3</v>
      </c>
      <c r="AQ295" s="25">
        <v>1.0090678963049351</v>
      </c>
      <c r="AR295" s="25">
        <v>1.1627937995245015E-2</v>
      </c>
      <c r="AS295" s="25">
        <v>2.8725694494319276E-3</v>
      </c>
      <c r="AT295" s="25">
        <v>6.2865503534494582E-4</v>
      </c>
      <c r="AU295" s="25">
        <v>7.9714702540677998E-4</v>
      </c>
      <c r="AV295" s="25">
        <v>2.6216745583765099E-4</v>
      </c>
      <c r="AW295" s="25">
        <v>0.11002032842694988</v>
      </c>
      <c r="AX295" s="25">
        <v>2.6927246000513664E-2</v>
      </c>
      <c r="AY295" s="25">
        <v>1.3527048794943446E-2</v>
      </c>
      <c r="AZ295" s="25">
        <v>0.18488389909237243</v>
      </c>
      <c r="BA295" s="25">
        <v>2.4208380099820719E-2</v>
      </c>
      <c r="BB295" s="25">
        <v>1.4913791080189188E-3</v>
      </c>
      <c r="BC295" s="25">
        <v>1.7735666650930864E-3</v>
      </c>
      <c r="BD295" s="25">
        <v>8.7312596736878977E-4</v>
      </c>
      <c r="BE295" s="25">
        <v>1.6539070887949087E-4</v>
      </c>
      <c r="BF295" s="25">
        <v>8.1506356402293294E-4</v>
      </c>
      <c r="BG295" s="25">
        <v>2.1972350969663517E-3</v>
      </c>
      <c r="BH295" s="25">
        <v>6.8080511012799712E-3</v>
      </c>
      <c r="BI295" s="25">
        <v>3.2634444364626442E-4</v>
      </c>
      <c r="BJ295" s="25">
        <v>3.2925594238000382E-4</v>
      </c>
      <c r="BK295" s="25">
        <v>5.9952071039553459E-4</v>
      </c>
      <c r="BL295" s="25">
        <v>5.420813725260748E-4</v>
      </c>
      <c r="BM295" s="25">
        <v>3.8350598808748149E-4</v>
      </c>
      <c r="BN295" s="25">
        <v>3.4444232036133716E-4</v>
      </c>
      <c r="BO295" s="25">
        <v>6.2608242275626308E-4</v>
      </c>
      <c r="BP295" s="25">
        <v>1.8606958225019811E-4</v>
      </c>
      <c r="BQ295" s="25">
        <v>1.0498199966139017E-3</v>
      </c>
      <c r="BR295" s="25">
        <v>5.2563474114178887E-4</v>
      </c>
      <c r="BS295" s="25">
        <v>2.988076985498505E-3</v>
      </c>
      <c r="BT295" s="25">
        <v>5.3921199801078004E-3</v>
      </c>
      <c r="BU295" s="25">
        <v>3.0609762979217909E-4</v>
      </c>
      <c r="BV295" s="25">
        <v>2.2299276056331711E-4</v>
      </c>
      <c r="BW295" s="25">
        <v>6.3815377813143204E-4</v>
      </c>
      <c r="BX295" s="25">
        <v>6.0469338236661862E-4</v>
      </c>
      <c r="BY295" s="25">
        <v>1.0081089602999485E-2</v>
      </c>
      <c r="BZ295" s="25">
        <v>8.7935072365019401E-4</v>
      </c>
      <c r="CA295" s="25">
        <v>5.0920598664720089E-4</v>
      </c>
      <c r="CB295" s="25">
        <v>1.2975607399279108E-4</v>
      </c>
      <c r="CC295" s="25">
        <v>1.0259970061794268E-3</v>
      </c>
      <c r="CD295" s="25">
        <v>7.0680988479383485E-4</v>
      </c>
      <c r="CE295" s="25">
        <v>1.7926582526111604E-3</v>
      </c>
    </row>
    <row r="296" spans="1:83" x14ac:dyDescent="0.2">
      <c r="A296" s="5" t="s">
        <v>306</v>
      </c>
      <c r="B296" s="25">
        <v>1.1085294859570763E-3</v>
      </c>
      <c r="C296" s="25">
        <v>1.1828612098651852E-3</v>
      </c>
      <c r="D296" s="25">
        <v>3.1545964365912597E-4</v>
      </c>
      <c r="E296" s="25">
        <v>4.4317286535431179E-4</v>
      </c>
      <c r="F296" s="25">
        <v>9.0789140250472483E-4</v>
      </c>
      <c r="G296" s="25">
        <v>1.5432553167858223E-3</v>
      </c>
      <c r="H296" s="25">
        <v>4.5960665829507833E-3</v>
      </c>
      <c r="I296" s="25">
        <v>7.1344177507091681E-3</v>
      </c>
      <c r="J296" s="25">
        <v>1.9094508125595522E-3</v>
      </c>
      <c r="K296" s="25">
        <v>1.1521473401634125E-3</v>
      </c>
      <c r="L296" s="25">
        <v>1.8428827999467736E-3</v>
      </c>
      <c r="M296" s="25">
        <v>0.12863943332659758</v>
      </c>
      <c r="N296" s="25">
        <v>9.3672234607704408E-2</v>
      </c>
      <c r="O296" s="25">
        <v>1.5407689912475424E-2</v>
      </c>
      <c r="P296" s="25">
        <v>7.0635005468530003E-4</v>
      </c>
      <c r="Q296" s="25">
        <v>1.2100913074506241E-3</v>
      </c>
      <c r="R296" s="25">
        <v>4.3568881237237549E-3</v>
      </c>
      <c r="S296" s="25">
        <v>1.783999195592094E-3</v>
      </c>
      <c r="T296" s="25">
        <v>1.6971828410763078E-3</v>
      </c>
      <c r="U296" s="25">
        <v>1.3263295203616778E-3</v>
      </c>
      <c r="V296" s="25">
        <v>8.076000541398841E-4</v>
      </c>
      <c r="W296" s="25">
        <v>6.8583080163000067E-4</v>
      </c>
      <c r="X296" s="25">
        <v>9.239585544297172E-4</v>
      </c>
      <c r="Y296" s="25">
        <v>8.7466966014181308E-4</v>
      </c>
      <c r="Z296" s="25">
        <v>1.3706251446347058E-3</v>
      </c>
      <c r="AA296" s="25">
        <v>1.7482338571067179E-3</v>
      </c>
      <c r="AB296" s="25">
        <v>1.2913921513301846E-3</v>
      </c>
      <c r="AC296" s="25">
        <v>1.1206117987512248E-3</v>
      </c>
      <c r="AD296" s="25">
        <v>3.4242227297451001E-2</v>
      </c>
      <c r="AE296" s="25">
        <v>1.4590093045391017E-3</v>
      </c>
      <c r="AF296" s="25">
        <v>4.0900129906405654E-4</v>
      </c>
      <c r="AG296" s="25">
        <v>3.8869654179237622E-4</v>
      </c>
      <c r="AH296" s="25">
        <v>2.0108503020463742E-3</v>
      </c>
      <c r="AI296" s="25">
        <v>2.5157333305756372E-3</v>
      </c>
      <c r="AJ296" s="25">
        <v>1.5034093478933921E-3</v>
      </c>
      <c r="AK296" s="25">
        <v>1.0205414485040642E-3</v>
      </c>
      <c r="AL296" s="25">
        <v>1.0560186297921335E-3</v>
      </c>
      <c r="AM296" s="25">
        <v>2.1266356878063558E-4</v>
      </c>
      <c r="AN296" s="25">
        <v>1.9452833477726973E-3</v>
      </c>
      <c r="AO296" s="25">
        <v>5.1758370130162762E-4</v>
      </c>
      <c r="AP296" s="25">
        <v>1.637911579242871E-3</v>
      </c>
      <c r="AQ296" s="25">
        <v>8.6965584796688843E-4</v>
      </c>
      <c r="AR296" s="25">
        <v>1.0009931550850388</v>
      </c>
      <c r="AS296" s="25">
        <v>2.32798832014121E-4</v>
      </c>
      <c r="AT296" s="25">
        <v>3.8589815163364382E-4</v>
      </c>
      <c r="AU296" s="25">
        <v>9.0023908227848844E-4</v>
      </c>
      <c r="AV296" s="25">
        <v>5.2152873873292037E-4</v>
      </c>
      <c r="AW296" s="25">
        <v>2.9322587165858281E-3</v>
      </c>
      <c r="AX296" s="25">
        <v>3.2486536593367751E-3</v>
      </c>
      <c r="AY296" s="25">
        <v>7.5074539518753453E-4</v>
      </c>
      <c r="AZ296" s="25">
        <v>4.9476385800624099E-4</v>
      </c>
      <c r="BA296" s="25">
        <v>5.9112631036759131E-4</v>
      </c>
      <c r="BB296" s="25">
        <v>9.2176825206044422E-2</v>
      </c>
      <c r="BC296" s="25">
        <v>5.5888650473928478E-2</v>
      </c>
      <c r="BD296" s="25">
        <v>7.9910821019312083E-3</v>
      </c>
      <c r="BE296" s="25">
        <v>2.9006260275675223E-4</v>
      </c>
      <c r="BF296" s="25">
        <v>5.8154984719118211E-4</v>
      </c>
      <c r="BG296" s="25">
        <v>2.0463491734254683E-3</v>
      </c>
      <c r="BH296" s="25">
        <v>7.3152269492420007E-4</v>
      </c>
      <c r="BI296" s="25">
        <v>8.3312362013909227E-4</v>
      </c>
      <c r="BJ296" s="25">
        <v>7.1889914469283926E-4</v>
      </c>
      <c r="BK296" s="25">
        <v>5.331481423216408E-4</v>
      </c>
      <c r="BL296" s="25">
        <v>3.7081166667618466E-4</v>
      </c>
      <c r="BM296" s="25">
        <v>5.218994874750467E-4</v>
      </c>
      <c r="BN296" s="25">
        <v>3.0073888933757753E-4</v>
      </c>
      <c r="BO296" s="25">
        <v>5.0982827292223184E-4</v>
      </c>
      <c r="BP296" s="25">
        <v>3.6035161027401114E-4</v>
      </c>
      <c r="BQ296" s="25">
        <v>4.7113027051805706E-4</v>
      </c>
      <c r="BR296" s="25">
        <v>4.2687384438552621E-4</v>
      </c>
      <c r="BS296" s="25">
        <v>1.7629263128572135E-2</v>
      </c>
      <c r="BT296" s="25">
        <v>7.4900474735205475E-4</v>
      </c>
      <c r="BU296" s="25">
        <v>3.904025325011341E-4</v>
      </c>
      <c r="BV296" s="25">
        <v>3.7010304850836637E-4</v>
      </c>
      <c r="BW296" s="25">
        <v>1.8969944968210714E-3</v>
      </c>
      <c r="BX296" s="25">
        <v>2.4261772823384632E-3</v>
      </c>
      <c r="BY296" s="25">
        <v>1.2094014875367197E-3</v>
      </c>
      <c r="BZ296" s="25">
        <v>9.9858242742841843E-4</v>
      </c>
      <c r="CA296" s="25">
        <v>8.2873040262961158E-4</v>
      </c>
      <c r="CB296" s="25">
        <v>2.0452639854128056E-4</v>
      </c>
      <c r="CC296" s="25">
        <v>1.7614410894872827E-3</v>
      </c>
      <c r="CD296" s="25">
        <v>5.0379126674289509E-4</v>
      </c>
      <c r="CE296" s="25">
        <v>1.5305907799047979E-3</v>
      </c>
    </row>
    <row r="297" spans="1:83" x14ac:dyDescent="0.2">
      <c r="A297" s="5" t="s">
        <v>307</v>
      </c>
      <c r="B297" s="25">
        <v>1.5289816488655813E-4</v>
      </c>
      <c r="C297" s="25">
        <v>1.8489824276454763E-4</v>
      </c>
      <c r="D297" s="25">
        <v>5.1458168937315235E-5</v>
      </c>
      <c r="E297" s="25">
        <v>1.6197923873527083E-5</v>
      </c>
      <c r="F297" s="25">
        <v>1.7632443524924513E-5</v>
      </c>
      <c r="G297" s="25">
        <v>1.6739503100211434E-5</v>
      </c>
      <c r="H297" s="25">
        <v>1.0642203694880736E-2</v>
      </c>
      <c r="I297" s="25">
        <v>5.4085400383464322E-4</v>
      </c>
      <c r="J297" s="25">
        <v>3.9425263247200307E-5</v>
      </c>
      <c r="K297" s="25">
        <v>1.0830369343683573E-4</v>
      </c>
      <c r="L297" s="25">
        <v>6.5013505990252338E-5</v>
      </c>
      <c r="M297" s="25">
        <v>4.3418545511762861E-5</v>
      </c>
      <c r="N297" s="25">
        <v>5.6646621991507425E-5</v>
      </c>
      <c r="O297" s="25">
        <v>3.7899387441637554E-5</v>
      </c>
      <c r="P297" s="25">
        <v>7.851979334829325E-6</v>
      </c>
      <c r="Q297" s="25">
        <v>8.182786540315036E-5</v>
      </c>
      <c r="R297" s="25">
        <v>1.5457492524989389E-4</v>
      </c>
      <c r="S297" s="25">
        <v>2.8183662546592098E-5</v>
      </c>
      <c r="T297" s="25">
        <v>3.0484991213374453E-5</v>
      </c>
      <c r="U297" s="25">
        <v>1.2187815679846655E-5</v>
      </c>
      <c r="V297" s="25">
        <v>5.4477133336195485E-5</v>
      </c>
      <c r="W297" s="25">
        <v>3.0219841325948124E-5</v>
      </c>
      <c r="X297" s="25">
        <v>3.0952234984945643E-5</v>
      </c>
      <c r="Y297" s="25">
        <v>2.7533045982051353E-5</v>
      </c>
      <c r="Z297" s="25">
        <v>3.5263456922377258E-5</v>
      </c>
      <c r="AA297" s="25">
        <v>2.3176555929537725E-5</v>
      </c>
      <c r="AB297" s="25">
        <v>2.1339964348742598E-5</v>
      </c>
      <c r="AC297" s="25">
        <v>1.7484025226973587E-5</v>
      </c>
      <c r="AD297" s="25">
        <v>4.2141324745126144E-5</v>
      </c>
      <c r="AE297" s="25">
        <v>9.0965313093124953E-4</v>
      </c>
      <c r="AF297" s="25">
        <v>1.3518986766271445E-5</v>
      </c>
      <c r="AG297" s="25">
        <v>8.887829657560365E-6</v>
      </c>
      <c r="AH297" s="25">
        <v>2.0452790755437245E-5</v>
      </c>
      <c r="AI297" s="25">
        <v>3.0039316787715117E-5</v>
      </c>
      <c r="AJ297" s="25">
        <v>1.8422367760977088E-3</v>
      </c>
      <c r="AK297" s="25">
        <v>4.2799992661005411E-5</v>
      </c>
      <c r="AL297" s="25">
        <v>3.3902626299203812E-5</v>
      </c>
      <c r="AM297" s="25">
        <v>8.4962119150438892E-6</v>
      </c>
      <c r="AN297" s="25">
        <v>6.696642905854242E-5</v>
      </c>
      <c r="AO297" s="25">
        <v>8.9498253060580225E-5</v>
      </c>
      <c r="AP297" s="25">
        <v>1.4036523786301774E-4</v>
      </c>
      <c r="AQ297" s="25">
        <v>1.1995060566404236E-4</v>
      </c>
      <c r="AR297" s="25">
        <v>1.5524444329120213E-4</v>
      </c>
      <c r="AS297" s="25">
        <v>1.0000379744346606</v>
      </c>
      <c r="AT297" s="25">
        <v>1.410453881940441E-5</v>
      </c>
      <c r="AU297" s="25">
        <v>1.7483825415036588E-5</v>
      </c>
      <c r="AV297" s="25">
        <v>5.6569589256634167E-6</v>
      </c>
      <c r="AW297" s="25">
        <v>6.789652409247982E-3</v>
      </c>
      <c r="AX297" s="25">
        <v>2.4627760808507561E-4</v>
      </c>
      <c r="AY297" s="25">
        <v>1.5500967420688071E-5</v>
      </c>
      <c r="AZ297" s="25">
        <v>4.6508594285808914E-5</v>
      </c>
      <c r="BA297" s="25">
        <v>2.0853845899038778E-5</v>
      </c>
      <c r="BB297" s="25">
        <v>3.1111639540400185E-5</v>
      </c>
      <c r="BC297" s="25">
        <v>3.3797669824690161E-5</v>
      </c>
      <c r="BD297" s="25">
        <v>1.9656231296153382E-5</v>
      </c>
      <c r="BE297" s="25">
        <v>3.2244147891622235E-6</v>
      </c>
      <c r="BF297" s="25">
        <v>3.9325117309897209E-5</v>
      </c>
      <c r="BG297" s="25">
        <v>7.2600962323328123E-5</v>
      </c>
      <c r="BH297" s="25">
        <v>1.1556613270823077E-5</v>
      </c>
      <c r="BI297" s="25">
        <v>1.4964661216753967E-5</v>
      </c>
      <c r="BJ297" s="25">
        <v>6.6060583990669797E-6</v>
      </c>
      <c r="BK297" s="25">
        <v>3.5963819329029116E-5</v>
      </c>
      <c r="BL297" s="25">
        <v>1.6339117027307459E-5</v>
      </c>
      <c r="BM297" s="25">
        <v>1.7483420113817593E-5</v>
      </c>
      <c r="BN297" s="25">
        <v>9.4667256063049779E-6</v>
      </c>
      <c r="BO297" s="25">
        <v>1.3116866716168866E-5</v>
      </c>
      <c r="BP297" s="25">
        <v>4.7772265797646003E-6</v>
      </c>
      <c r="BQ297" s="25">
        <v>7.7853215741731779E-6</v>
      </c>
      <c r="BR297" s="25">
        <v>6.6601771213624569E-6</v>
      </c>
      <c r="BS297" s="25">
        <v>2.1696033265153287E-5</v>
      </c>
      <c r="BT297" s="25">
        <v>4.6698435122481848E-4</v>
      </c>
      <c r="BU297" s="25">
        <v>1.2904229601420142E-5</v>
      </c>
      <c r="BV297" s="25">
        <v>8.462675885197905E-6</v>
      </c>
      <c r="BW297" s="25">
        <v>1.9294738881463763E-5</v>
      </c>
      <c r="BX297" s="25">
        <v>2.8969965568904969E-5</v>
      </c>
      <c r="BY297" s="25">
        <v>1.4819675695972913E-3</v>
      </c>
      <c r="BZ297" s="25">
        <v>4.1879063930224162E-5</v>
      </c>
      <c r="CA297" s="25">
        <v>2.6605721102354868E-5</v>
      </c>
      <c r="CB297" s="25">
        <v>8.1711203954255866E-6</v>
      </c>
      <c r="CC297" s="25">
        <v>6.0637654609550948E-5</v>
      </c>
      <c r="CD297" s="25">
        <v>8.7113327114584149E-5</v>
      </c>
      <c r="CE297" s="25">
        <v>1.3116809332991585E-4</v>
      </c>
    </row>
    <row r="298" spans="1:83" x14ac:dyDescent="0.2">
      <c r="A298" s="5" t="s">
        <v>308</v>
      </c>
      <c r="B298" s="25">
        <v>1.6539049263947354E-2</v>
      </c>
      <c r="C298" s="25">
        <v>1.3612523156739182E-2</v>
      </c>
      <c r="D298" s="25">
        <v>3.9383044448424746E-3</v>
      </c>
      <c r="E298" s="25">
        <v>8.8346545299452569E-3</v>
      </c>
      <c r="F298" s="25">
        <v>1.7111082716803998E-2</v>
      </c>
      <c r="G298" s="25">
        <v>8.7717509611939387E-3</v>
      </c>
      <c r="H298" s="25">
        <v>1.97785778688714E-2</v>
      </c>
      <c r="I298" s="25">
        <v>1.4228358187926041E-2</v>
      </c>
      <c r="J298" s="25">
        <v>2.1466303387129258E-2</v>
      </c>
      <c r="K298" s="25">
        <v>1.124051173881549E-2</v>
      </c>
      <c r="L298" s="25">
        <v>8.2852941222413684E-3</v>
      </c>
      <c r="M298" s="25">
        <v>1.7107110412767339E-2</v>
      </c>
      <c r="N298" s="25">
        <v>8.6947028252165395E-2</v>
      </c>
      <c r="O298" s="25">
        <v>2.1384448917309454E-2</v>
      </c>
      <c r="P298" s="25">
        <v>0.10076625013524038</v>
      </c>
      <c r="Q298" s="25">
        <v>4.2459922126232674E-2</v>
      </c>
      <c r="R298" s="25">
        <v>2.6010441062348337E-2</v>
      </c>
      <c r="S298" s="25">
        <v>2.0433671053121594E-2</v>
      </c>
      <c r="T298" s="25">
        <v>1.9011301786620811E-2</v>
      </c>
      <c r="U298" s="25">
        <v>6.8664723061603802E-2</v>
      </c>
      <c r="V298" s="25">
        <v>5.1467334779931734E-2</v>
      </c>
      <c r="W298" s="25">
        <v>2.9242462198375986E-2</v>
      </c>
      <c r="X298" s="25">
        <v>1.8721491599633176E-2</v>
      </c>
      <c r="Y298" s="25">
        <v>1.31745044347152E-2</v>
      </c>
      <c r="Z298" s="25">
        <v>1.5450852171227431E-2</v>
      </c>
      <c r="AA298" s="25">
        <v>9.4220185607898563E-3</v>
      </c>
      <c r="AB298" s="25">
        <v>1.1116333255588093E-2</v>
      </c>
      <c r="AC298" s="25">
        <v>8.2458180953138057E-3</v>
      </c>
      <c r="AD298" s="25">
        <v>1.3615743791406145E-2</v>
      </c>
      <c r="AE298" s="25">
        <v>2.9115989379473569E-2</v>
      </c>
      <c r="AF298" s="25">
        <v>0.23505634890469687</v>
      </c>
      <c r="AG298" s="25">
        <v>5.6287449285465176E-2</v>
      </c>
      <c r="AH298" s="25">
        <v>1.3091368632485612E-2</v>
      </c>
      <c r="AI298" s="25">
        <v>6.7421061117958689E-3</v>
      </c>
      <c r="AJ298" s="25">
        <v>8.2198181973419139E-3</v>
      </c>
      <c r="AK298" s="25">
        <v>9.294086603119445E-3</v>
      </c>
      <c r="AL298" s="25">
        <v>6.6054073378348588E-3</v>
      </c>
      <c r="AM298" s="25">
        <v>1.3611572416062526E-3</v>
      </c>
      <c r="AN298" s="25">
        <v>1.0248284433731788E-2</v>
      </c>
      <c r="AO298" s="25">
        <v>2.8224497648351218E-3</v>
      </c>
      <c r="AP298" s="25">
        <v>6.4224614203230307E-3</v>
      </c>
      <c r="AQ298" s="25">
        <v>1.2975099981022264E-2</v>
      </c>
      <c r="AR298" s="25">
        <v>1.1429359996393485E-2</v>
      </c>
      <c r="AS298" s="25">
        <v>2.9063390303770338E-3</v>
      </c>
      <c r="AT298" s="25">
        <v>1.0076928826648759</v>
      </c>
      <c r="AU298" s="25">
        <v>1.6966858986955512E-2</v>
      </c>
      <c r="AV298" s="25">
        <v>2.9643314139352161E-3</v>
      </c>
      <c r="AW298" s="25">
        <v>1.2618595990929913E-2</v>
      </c>
      <c r="AX298" s="25">
        <v>6.4788759936248008E-3</v>
      </c>
      <c r="AY298" s="25">
        <v>8.4399809168078533E-3</v>
      </c>
      <c r="AZ298" s="25">
        <v>4.8269858897317776E-3</v>
      </c>
      <c r="BA298" s="25">
        <v>2.6576054347744126E-3</v>
      </c>
      <c r="BB298" s="25">
        <v>1.2258131783701819E-2</v>
      </c>
      <c r="BC298" s="25">
        <v>5.1876119877814687E-2</v>
      </c>
      <c r="BD298" s="25">
        <v>1.1090883057323881E-2</v>
      </c>
      <c r="BE298" s="25">
        <v>4.1379653884627991E-2</v>
      </c>
      <c r="BF298" s="25">
        <v>2.0405535575890952E-2</v>
      </c>
      <c r="BG298" s="25">
        <v>1.221661953598127E-2</v>
      </c>
      <c r="BH298" s="25">
        <v>8.3787560851523307E-3</v>
      </c>
      <c r="BI298" s="25">
        <v>9.3323855183344833E-3</v>
      </c>
      <c r="BJ298" s="25">
        <v>3.7217757670127714E-2</v>
      </c>
      <c r="BK298" s="25">
        <v>3.3976859941385967E-2</v>
      </c>
      <c r="BL298" s="25">
        <v>1.5810672427840396E-2</v>
      </c>
      <c r="BM298" s="25">
        <v>1.0574864883033212E-2</v>
      </c>
      <c r="BN298" s="25">
        <v>4.5298082371198947E-3</v>
      </c>
      <c r="BO298" s="25">
        <v>5.7472178359408554E-3</v>
      </c>
      <c r="BP298" s="25">
        <v>1.9420969034607753E-3</v>
      </c>
      <c r="BQ298" s="25">
        <v>4.0555001735758803E-3</v>
      </c>
      <c r="BR298" s="25">
        <v>3.1410735406969979E-3</v>
      </c>
      <c r="BS298" s="25">
        <v>7.0099274765280713E-3</v>
      </c>
      <c r="BT298" s="25">
        <v>1.4947138583168132E-2</v>
      </c>
      <c r="BU298" s="25">
        <v>0.22436748759199338</v>
      </c>
      <c r="BV298" s="25">
        <v>5.359491102557408E-2</v>
      </c>
      <c r="BW298" s="25">
        <v>1.2350125828067963E-2</v>
      </c>
      <c r="BX298" s="25">
        <v>6.5020980104483483E-3</v>
      </c>
      <c r="BY298" s="25">
        <v>6.6123443818387308E-3</v>
      </c>
      <c r="BZ298" s="25">
        <v>9.0941054618380833E-3</v>
      </c>
      <c r="CA298" s="25">
        <v>5.1837171506093557E-3</v>
      </c>
      <c r="CB298" s="25">
        <v>1.3090751277727076E-3</v>
      </c>
      <c r="CC298" s="25">
        <v>9.2797531624361582E-3</v>
      </c>
      <c r="CD298" s="25">
        <v>2.7472378646556908E-3</v>
      </c>
      <c r="CE298" s="25">
        <v>6.0016427985598135E-3</v>
      </c>
    </row>
    <row r="299" spans="1:83" x14ac:dyDescent="0.2">
      <c r="A299" s="5" t="s">
        <v>309</v>
      </c>
      <c r="B299" s="25">
        <v>1.4273213719919143E-2</v>
      </c>
      <c r="C299" s="25">
        <v>1.6879652437677323E-2</v>
      </c>
      <c r="D299" s="25">
        <v>4.6700229553571053E-3</v>
      </c>
      <c r="E299" s="25">
        <v>8.7169842025237431E-3</v>
      </c>
      <c r="F299" s="25">
        <v>2.518059694257848E-2</v>
      </c>
      <c r="G299" s="25">
        <v>1.6831882366466624E-2</v>
      </c>
      <c r="H299" s="25">
        <v>7.7362492321633594E-3</v>
      </c>
      <c r="I299" s="25">
        <v>1.0328075236144901E-2</v>
      </c>
      <c r="J299" s="25">
        <v>9.0557346951664949E-3</v>
      </c>
      <c r="K299" s="25">
        <v>1.1001702522862365E-2</v>
      </c>
      <c r="L299" s="25">
        <v>1.0789271307636693E-2</v>
      </c>
      <c r="M299" s="25">
        <v>2.454016525846223E-2</v>
      </c>
      <c r="N299" s="25">
        <v>9.1764779567537584E-3</v>
      </c>
      <c r="O299" s="25">
        <v>2.1633819819667957E-2</v>
      </c>
      <c r="P299" s="25">
        <v>0.13847341764342697</v>
      </c>
      <c r="Q299" s="25">
        <v>1.2646477939517637E-2</v>
      </c>
      <c r="R299" s="25">
        <v>1.0515709932753631E-2</v>
      </c>
      <c r="S299" s="25">
        <v>1.6117044264859742E-2</v>
      </c>
      <c r="T299" s="25">
        <v>1.0966809406610723E-2</v>
      </c>
      <c r="U299" s="25">
        <v>0.17941625830557564</v>
      </c>
      <c r="V299" s="25">
        <v>0.31142398664091298</v>
      </c>
      <c r="W299" s="25">
        <v>0.2362557145633577</v>
      </c>
      <c r="X299" s="25">
        <v>0.1255521383011815</v>
      </c>
      <c r="Y299" s="25">
        <v>9.6597337122767121E-2</v>
      </c>
      <c r="Z299" s="25">
        <v>9.6085465761864525E-2</v>
      </c>
      <c r="AA299" s="25">
        <v>0.11106023355442099</v>
      </c>
      <c r="AB299" s="25">
        <v>0.18975409331563034</v>
      </c>
      <c r="AC299" s="25">
        <v>7.8091677593217002E-2</v>
      </c>
      <c r="AD299" s="25">
        <v>2.9543457563878689E-2</v>
      </c>
      <c r="AE299" s="25">
        <v>0.12751257607561933</v>
      </c>
      <c r="AF299" s="25">
        <v>7.5998838656872814E-3</v>
      </c>
      <c r="AG299" s="25">
        <v>7.624874726676556E-3</v>
      </c>
      <c r="AH299" s="25">
        <v>3.8231587007892837E-2</v>
      </c>
      <c r="AI299" s="25">
        <v>7.8563107089709081E-3</v>
      </c>
      <c r="AJ299" s="25">
        <v>5.5382959523883786E-3</v>
      </c>
      <c r="AK299" s="25">
        <v>1.3760860559912155E-2</v>
      </c>
      <c r="AL299" s="25">
        <v>1.2848278509684874E-2</v>
      </c>
      <c r="AM299" s="25">
        <v>1.4596841144606013E-3</v>
      </c>
      <c r="AN299" s="25">
        <v>8.6999208833805231E-3</v>
      </c>
      <c r="AO299" s="25">
        <v>6.1420285959338395E-3</v>
      </c>
      <c r="AP299" s="25">
        <v>1.1232847716904198E-2</v>
      </c>
      <c r="AQ299" s="25">
        <v>1.1197522427734094E-2</v>
      </c>
      <c r="AR299" s="25">
        <v>1.4172510276223398E-2</v>
      </c>
      <c r="AS299" s="25">
        <v>3.4463232027898611E-3</v>
      </c>
      <c r="AT299" s="25">
        <v>7.5904197990195313E-3</v>
      </c>
      <c r="AU299" s="25">
        <v>1.0249683579118303</v>
      </c>
      <c r="AV299" s="25">
        <v>5.6881776369752174E-3</v>
      </c>
      <c r="AW299" s="25">
        <v>4.9356735450353968E-3</v>
      </c>
      <c r="AX299" s="25">
        <v>4.7028840449485181E-3</v>
      </c>
      <c r="AY299" s="25">
        <v>3.5604746022878803E-3</v>
      </c>
      <c r="AZ299" s="25">
        <v>4.7244346231588262E-3</v>
      </c>
      <c r="BA299" s="25">
        <v>3.460785536563908E-3</v>
      </c>
      <c r="BB299" s="25">
        <v>1.7584301058087889E-2</v>
      </c>
      <c r="BC299" s="25">
        <v>5.4750585512832253E-3</v>
      </c>
      <c r="BD299" s="25">
        <v>1.1220217394002474E-2</v>
      </c>
      <c r="BE299" s="25">
        <v>5.6864099702194186E-2</v>
      </c>
      <c r="BF299" s="25">
        <v>6.0776879132595791E-3</v>
      </c>
      <c r="BG299" s="25">
        <v>4.9390330249014141E-3</v>
      </c>
      <c r="BH299" s="25">
        <v>6.6087382124238149E-3</v>
      </c>
      <c r="BI299" s="25">
        <v>5.3834552960815444E-3</v>
      </c>
      <c r="BJ299" s="25">
        <v>9.7247473316205479E-2</v>
      </c>
      <c r="BK299" s="25">
        <v>0.20559077367674772</v>
      </c>
      <c r="BL299" s="25">
        <v>0.1277375922323688</v>
      </c>
      <c r="BM299" s="25">
        <v>7.0918328875937825E-2</v>
      </c>
      <c r="BN299" s="25">
        <v>3.3213197168126839E-2</v>
      </c>
      <c r="BO299" s="25">
        <v>3.5740689023588207E-2</v>
      </c>
      <c r="BP299" s="25">
        <v>2.2892094118905026E-2</v>
      </c>
      <c r="BQ299" s="25">
        <v>6.9226762160213853E-2</v>
      </c>
      <c r="BR299" s="25">
        <v>2.9747406430915169E-2</v>
      </c>
      <c r="BS299" s="25">
        <v>1.5210149228820535E-2</v>
      </c>
      <c r="BT299" s="25">
        <v>6.5460531698185123E-2</v>
      </c>
      <c r="BU299" s="25">
        <v>7.2542896921560648E-3</v>
      </c>
      <c r="BV299" s="25">
        <v>7.2601350344525771E-3</v>
      </c>
      <c r="BW299" s="25">
        <v>3.6066886771681773E-2</v>
      </c>
      <c r="BX299" s="25">
        <v>7.5766387213768013E-3</v>
      </c>
      <c r="BY299" s="25">
        <v>4.4552226395442474E-3</v>
      </c>
      <c r="BZ299" s="25">
        <v>1.3464767708909319E-2</v>
      </c>
      <c r="CA299" s="25">
        <v>1.008292725339934E-2</v>
      </c>
      <c r="CB299" s="25">
        <v>1.4038320557222281E-3</v>
      </c>
      <c r="CC299" s="25">
        <v>7.8777203006549293E-3</v>
      </c>
      <c r="CD299" s="25">
        <v>5.9783574307595098E-3</v>
      </c>
      <c r="CE299" s="25">
        <v>1.049683839192082E-2</v>
      </c>
    </row>
    <row r="300" spans="1:83" x14ac:dyDescent="0.2">
      <c r="A300" s="5" t="s">
        <v>425</v>
      </c>
      <c r="B300" s="25">
        <v>9.7964993264512135E-2</v>
      </c>
      <c r="C300" s="25">
        <v>0.11725590787837543</v>
      </c>
      <c r="D300" s="25">
        <v>3.2322487020509362E-2</v>
      </c>
      <c r="E300" s="25">
        <v>1.5297599296847215E-2</v>
      </c>
      <c r="F300" s="25">
        <v>2.1957133052803529E-2</v>
      </c>
      <c r="G300" s="25">
        <v>3.337873611957614E-2</v>
      </c>
      <c r="H300" s="25">
        <v>4.1362082874135488E-2</v>
      </c>
      <c r="I300" s="25">
        <v>3.1950922344792021E-2</v>
      </c>
      <c r="J300" s="25">
        <v>3.6002026242016615E-2</v>
      </c>
      <c r="K300" s="25">
        <v>4.5929685401275504E-2</v>
      </c>
      <c r="L300" s="25">
        <v>2.3026801354964075E-2</v>
      </c>
      <c r="M300" s="25">
        <v>5.6512742974251039E-2</v>
      </c>
      <c r="N300" s="25">
        <v>5.016401737866711E-2</v>
      </c>
      <c r="O300" s="25">
        <v>4.9306584892904848E-2</v>
      </c>
      <c r="P300" s="25">
        <v>0.50513049506928032</v>
      </c>
      <c r="Q300" s="25">
        <v>0.25332715575841247</v>
      </c>
      <c r="R300" s="25">
        <v>0.14917612418967108</v>
      </c>
      <c r="S300" s="25">
        <v>6.4192052753944531E-2</v>
      </c>
      <c r="T300" s="25">
        <v>9.5721283399520171E-2</v>
      </c>
      <c r="U300" s="25">
        <v>0.37453032989187934</v>
      </c>
      <c r="V300" s="25">
        <v>6.7502762991532281E-2</v>
      </c>
      <c r="W300" s="25">
        <v>5.3387639566959605E-2</v>
      </c>
      <c r="X300" s="25">
        <v>3.0431557652389907E-2</v>
      </c>
      <c r="Y300" s="25">
        <v>2.9425286699665362E-2</v>
      </c>
      <c r="Z300" s="25">
        <v>3.7630079792099355E-2</v>
      </c>
      <c r="AA300" s="25">
        <v>1.9798357857876744E-2</v>
      </c>
      <c r="AB300" s="25">
        <v>2.1441635114777147E-2</v>
      </c>
      <c r="AC300" s="25">
        <v>1.7755372959020081E-2</v>
      </c>
      <c r="AD300" s="25">
        <v>3.2190447476574756E-2</v>
      </c>
      <c r="AE300" s="25">
        <v>1.2288745667253652E-2</v>
      </c>
      <c r="AF300" s="25">
        <v>1.2815175654623917E-2</v>
      </c>
      <c r="AG300" s="25">
        <v>1.6366503724861186E-2</v>
      </c>
      <c r="AH300" s="25">
        <v>0.12875487442777572</v>
      </c>
      <c r="AI300" s="25">
        <v>1.609581199908703E-2</v>
      </c>
      <c r="AJ300" s="25">
        <v>1.4156858259638814E-2</v>
      </c>
      <c r="AK300" s="25">
        <v>3.5403948879438575E-2</v>
      </c>
      <c r="AL300" s="25">
        <v>2.4928788003426017E-2</v>
      </c>
      <c r="AM300" s="25">
        <v>4.0181910047001517E-3</v>
      </c>
      <c r="AN300" s="25">
        <v>2.1079257583207261E-2</v>
      </c>
      <c r="AO300" s="25">
        <v>1.493700301800524E-2</v>
      </c>
      <c r="AP300" s="25">
        <v>3.4267868749335996E-2</v>
      </c>
      <c r="AQ300" s="25">
        <v>7.6854815652435154E-2</v>
      </c>
      <c r="AR300" s="25">
        <v>9.8450519967154468E-2</v>
      </c>
      <c r="AS300" s="25">
        <v>2.385293135719449E-2</v>
      </c>
      <c r="AT300" s="25">
        <v>1.332057026633577E-2</v>
      </c>
      <c r="AU300" s="25">
        <v>2.1772063546795888E-2</v>
      </c>
      <c r="AV300" s="25">
        <v>1.0112800325128297</v>
      </c>
      <c r="AW300" s="25">
        <v>2.6388723021058085E-2</v>
      </c>
      <c r="AX300" s="25">
        <v>1.4548836978921809E-2</v>
      </c>
      <c r="AY300" s="25">
        <v>1.4155041460525594E-2</v>
      </c>
      <c r="AZ300" s="25">
        <v>1.9723474206801473E-2</v>
      </c>
      <c r="BA300" s="25">
        <v>7.3861170796756526E-3</v>
      </c>
      <c r="BB300" s="25">
        <v>4.0494311085981755E-2</v>
      </c>
      <c r="BC300" s="25">
        <v>2.9929885257736846E-2</v>
      </c>
      <c r="BD300" s="25">
        <v>2.5572488172027404E-2</v>
      </c>
      <c r="BE300" s="25">
        <v>0.20743180404633943</v>
      </c>
      <c r="BF300" s="25">
        <v>0.12174483678513061</v>
      </c>
      <c r="BG300" s="25">
        <v>7.006524605672973E-2</v>
      </c>
      <c r="BH300" s="25">
        <v>2.6321729034018419E-2</v>
      </c>
      <c r="BI300" s="25">
        <v>4.6988256197307753E-2</v>
      </c>
      <c r="BJ300" s="25">
        <v>0.20300349927171729</v>
      </c>
      <c r="BK300" s="25">
        <v>4.4562865623928985E-2</v>
      </c>
      <c r="BL300" s="25">
        <v>2.8865369651933297E-2</v>
      </c>
      <c r="BM300" s="25">
        <v>1.7189314678354165E-2</v>
      </c>
      <c r="BN300" s="25">
        <v>1.011733737175974E-2</v>
      </c>
      <c r="BO300" s="25">
        <v>1.3997173965055829E-2</v>
      </c>
      <c r="BP300" s="25">
        <v>4.0809014800080572E-3</v>
      </c>
      <c r="BQ300" s="25">
        <v>7.8224134640815166E-3</v>
      </c>
      <c r="BR300" s="25">
        <v>6.7635414172524892E-3</v>
      </c>
      <c r="BS300" s="25">
        <v>1.657292511557101E-2</v>
      </c>
      <c r="BT300" s="25">
        <v>6.3086155894547932E-3</v>
      </c>
      <c r="BU300" s="25">
        <v>1.2232423323497783E-2</v>
      </c>
      <c r="BV300" s="25">
        <v>1.5583603841863322E-2</v>
      </c>
      <c r="BW300" s="25">
        <v>0.12146467988184714</v>
      </c>
      <c r="BX300" s="25">
        <v>1.5522827057365525E-2</v>
      </c>
      <c r="BY300" s="25">
        <v>1.1388332433907248E-2</v>
      </c>
      <c r="BZ300" s="25">
        <v>3.4642161045397864E-2</v>
      </c>
      <c r="CA300" s="25">
        <v>1.9563333388553979E-2</v>
      </c>
      <c r="CB300" s="25">
        <v>3.864442506793503E-3</v>
      </c>
      <c r="CC300" s="25">
        <v>1.908712706838336E-2</v>
      </c>
      <c r="CD300" s="25">
        <v>1.4538965683925112E-2</v>
      </c>
      <c r="CE300" s="25">
        <v>3.2022536881366089E-2</v>
      </c>
    </row>
    <row r="301" spans="1:83" x14ac:dyDescent="0.2">
      <c r="A301" s="5" t="s">
        <v>426</v>
      </c>
      <c r="B301" s="25">
        <v>2.4367118715759965E-2</v>
      </c>
      <c r="C301" s="25">
        <v>2.9666220734907538E-2</v>
      </c>
      <c r="D301" s="25">
        <v>8.1793279564765769E-3</v>
      </c>
      <c r="E301" s="25">
        <v>1.3741702582542971E-3</v>
      </c>
      <c r="F301" s="25">
        <v>1.5848859963225202E-3</v>
      </c>
      <c r="G301" s="25">
        <v>1.5330215445631715E-3</v>
      </c>
      <c r="H301" s="25">
        <v>0.21762748241250104</v>
      </c>
      <c r="I301" s="25">
        <v>8.7893218323780165E-2</v>
      </c>
      <c r="J301" s="25">
        <v>4.1704450015067574E-3</v>
      </c>
      <c r="K301" s="25">
        <v>1.3911886597348697E-2</v>
      </c>
      <c r="L301" s="25">
        <v>3.7253540275148465E-3</v>
      </c>
      <c r="M301" s="25">
        <v>4.4270071233006294E-3</v>
      </c>
      <c r="N301" s="25">
        <v>6.8991381195928894E-3</v>
      </c>
      <c r="O301" s="25">
        <v>3.3749771385654776E-3</v>
      </c>
      <c r="P301" s="25">
        <v>6.9200618156160354E-4</v>
      </c>
      <c r="Q301" s="25">
        <v>1.2519601417309624E-2</v>
      </c>
      <c r="R301" s="25">
        <v>2.4167451371530372E-2</v>
      </c>
      <c r="S301" s="25">
        <v>3.3068113063800982E-3</v>
      </c>
      <c r="T301" s="25">
        <v>2.9575294071004987E-3</v>
      </c>
      <c r="U301" s="25">
        <v>9.6662419755447844E-4</v>
      </c>
      <c r="V301" s="25">
        <v>1.8456128573201907E-3</v>
      </c>
      <c r="W301" s="25">
        <v>1.7787704366958583E-3</v>
      </c>
      <c r="X301" s="25">
        <v>1.2622123662129254E-3</v>
      </c>
      <c r="Y301" s="25">
        <v>1.57332220869565E-3</v>
      </c>
      <c r="Z301" s="25">
        <v>2.9677356883525143E-3</v>
      </c>
      <c r="AA301" s="25">
        <v>1.5609397487752171E-3</v>
      </c>
      <c r="AB301" s="25">
        <v>1.2636582517645833E-3</v>
      </c>
      <c r="AC301" s="25">
        <v>9.1367914258310562E-4</v>
      </c>
      <c r="AD301" s="25">
        <v>2.7963420420205809E-3</v>
      </c>
      <c r="AE301" s="25">
        <v>1.374178595290591E-2</v>
      </c>
      <c r="AF301" s="25">
        <v>1.380063688429619E-3</v>
      </c>
      <c r="AG301" s="25">
        <v>6.9190123404696364E-4</v>
      </c>
      <c r="AH301" s="25">
        <v>1.5153906862826051E-3</v>
      </c>
      <c r="AI301" s="25">
        <v>3.2697233424941515E-3</v>
      </c>
      <c r="AJ301" s="25">
        <v>5.4346558163061311E-2</v>
      </c>
      <c r="AK301" s="25">
        <v>2.879142513541173E-3</v>
      </c>
      <c r="AL301" s="25">
        <v>2.8210840278451001E-3</v>
      </c>
      <c r="AM301" s="25">
        <v>6.1840279896597345E-4</v>
      </c>
      <c r="AN301" s="25">
        <v>7.463269648419168E-3</v>
      </c>
      <c r="AO301" s="25">
        <v>2.9082797433086561E-3</v>
      </c>
      <c r="AP301" s="25">
        <v>7.0914890751963807E-3</v>
      </c>
      <c r="AQ301" s="25">
        <v>1.9116322621737292E-2</v>
      </c>
      <c r="AR301" s="25">
        <v>2.490838124626947E-2</v>
      </c>
      <c r="AS301" s="25">
        <v>6.0360747664627906E-3</v>
      </c>
      <c r="AT301" s="25">
        <v>1.1965754317252691E-3</v>
      </c>
      <c r="AU301" s="25">
        <v>1.5715275096880195E-3</v>
      </c>
      <c r="AV301" s="25">
        <v>5.1807033087149462E-4</v>
      </c>
      <c r="AW301" s="25">
        <v>1.1388448297594034</v>
      </c>
      <c r="AX301" s="25">
        <v>4.0022134295409309E-2</v>
      </c>
      <c r="AY301" s="25">
        <v>1.6397083183133431E-3</v>
      </c>
      <c r="AZ301" s="25">
        <v>5.9741479627712403E-3</v>
      </c>
      <c r="BA301" s="25">
        <v>1.1949510740246199E-3</v>
      </c>
      <c r="BB301" s="25">
        <v>3.1721801879705815E-3</v>
      </c>
      <c r="BC301" s="25">
        <v>4.1163053337212631E-3</v>
      </c>
      <c r="BD301" s="25">
        <v>1.7504064242998896E-3</v>
      </c>
      <c r="BE301" s="25">
        <v>2.8417229221699346E-4</v>
      </c>
      <c r="BF301" s="25">
        <v>6.0167131573482498E-3</v>
      </c>
      <c r="BG301" s="25">
        <v>1.1351001617104424E-2</v>
      </c>
      <c r="BH301" s="25">
        <v>1.3559465298111503E-3</v>
      </c>
      <c r="BI301" s="25">
        <v>1.4518103451651655E-3</v>
      </c>
      <c r="BJ301" s="25">
        <v>5.2393111831803511E-4</v>
      </c>
      <c r="BK301" s="25">
        <v>1.2184063897484076E-3</v>
      </c>
      <c r="BL301" s="25">
        <v>9.6173696004595358E-4</v>
      </c>
      <c r="BM301" s="25">
        <v>7.1296270146855472E-4</v>
      </c>
      <c r="BN301" s="25">
        <v>5.4095756966871271E-4</v>
      </c>
      <c r="BO301" s="25">
        <v>1.1039017972238369E-3</v>
      </c>
      <c r="BP301" s="25">
        <v>3.2174594361349443E-4</v>
      </c>
      <c r="BQ301" s="25">
        <v>4.6101229079253118E-4</v>
      </c>
      <c r="BR301" s="25">
        <v>3.4804713689785735E-4</v>
      </c>
      <c r="BS301" s="25">
        <v>1.4396683144480861E-3</v>
      </c>
      <c r="BT301" s="25">
        <v>7.0545560496433806E-3</v>
      </c>
      <c r="BU301" s="25">
        <v>1.3173072071132896E-3</v>
      </c>
      <c r="BV301" s="25">
        <v>6.5880379281651894E-4</v>
      </c>
      <c r="BW301" s="25">
        <v>1.4295881645125627E-3</v>
      </c>
      <c r="BX301" s="25">
        <v>3.1533264661544732E-3</v>
      </c>
      <c r="BY301" s="25">
        <v>4.3718504462543696E-2</v>
      </c>
      <c r="BZ301" s="25">
        <v>2.8171919173872267E-3</v>
      </c>
      <c r="CA301" s="25">
        <v>2.2138985395629162E-3</v>
      </c>
      <c r="CB301" s="25">
        <v>5.9474078256827837E-4</v>
      </c>
      <c r="CC301" s="25">
        <v>6.7579408602355083E-3</v>
      </c>
      <c r="CD301" s="25">
        <v>2.8307806684011632E-3</v>
      </c>
      <c r="CE301" s="25">
        <v>6.6268337875165098E-3</v>
      </c>
    </row>
    <row r="302" spans="1:83" x14ac:dyDescent="0.2">
      <c r="A302" s="5" t="s">
        <v>326</v>
      </c>
      <c r="B302" s="25">
        <v>1.3303305131580245E-3</v>
      </c>
      <c r="C302" s="25">
        <v>1.3996722707844253E-3</v>
      </c>
      <c r="D302" s="25">
        <v>4.2738406985998975E-4</v>
      </c>
      <c r="E302" s="25">
        <v>7.1658628981294062E-3</v>
      </c>
      <c r="F302" s="25">
        <v>2.613113952198477E-3</v>
      </c>
      <c r="G302" s="25">
        <v>3.9770265409808086E-3</v>
      </c>
      <c r="H302" s="25">
        <v>3.9714574696541943E-3</v>
      </c>
      <c r="I302" s="25">
        <v>0.15336869765551667</v>
      </c>
      <c r="J302" s="25">
        <v>2.2269765249204568E-3</v>
      </c>
      <c r="K302" s="25">
        <v>1.9845385805392557E-3</v>
      </c>
      <c r="L302" s="25">
        <v>1.5498462183490883E-3</v>
      </c>
      <c r="M302" s="25">
        <v>1.8817122515254277E-3</v>
      </c>
      <c r="N302" s="25">
        <v>2.8231386184845199E-3</v>
      </c>
      <c r="O302" s="25">
        <v>2.9102093633938527E-3</v>
      </c>
      <c r="P302" s="25">
        <v>1.7252066341097922E-3</v>
      </c>
      <c r="Q302" s="25">
        <v>1.5948163664530307E-3</v>
      </c>
      <c r="R302" s="25">
        <v>1.9509336676863901E-3</v>
      </c>
      <c r="S302" s="25">
        <v>1.3915990378420998E-3</v>
      </c>
      <c r="T302" s="25">
        <v>2.2099560219568872E-3</v>
      </c>
      <c r="U302" s="25">
        <v>1.9406703075322692E-3</v>
      </c>
      <c r="V302" s="25">
        <v>2.10870115245095E-3</v>
      </c>
      <c r="W302" s="25">
        <v>1.4873852490776636E-3</v>
      </c>
      <c r="X302" s="25">
        <v>1.3882041966072542E-3</v>
      </c>
      <c r="Y302" s="25">
        <v>1.7915222816029428E-3</v>
      </c>
      <c r="Z302" s="25">
        <v>2.4583426697718596E-3</v>
      </c>
      <c r="AA302" s="25">
        <v>2.4128632670065596E-3</v>
      </c>
      <c r="AB302" s="25">
        <v>1.5061905697059403E-3</v>
      </c>
      <c r="AC302" s="25">
        <v>1.3640316992877277E-3</v>
      </c>
      <c r="AD302" s="25">
        <v>2.0098437079139773E-3</v>
      </c>
      <c r="AE302" s="25">
        <v>1.2414103210222503E-3</v>
      </c>
      <c r="AF302" s="25">
        <v>1.9811448727121406E-3</v>
      </c>
      <c r="AG302" s="25">
        <v>9.4314984464018029E-4</v>
      </c>
      <c r="AH302" s="25">
        <v>1.6189394647246607E-3</v>
      </c>
      <c r="AI302" s="25">
        <v>1.5875388319803378E-3</v>
      </c>
      <c r="AJ302" s="25">
        <v>0.25057838837038626</v>
      </c>
      <c r="AK302" s="25">
        <v>1.1676807848988179E-2</v>
      </c>
      <c r="AL302" s="25">
        <v>4.709164326304493E-3</v>
      </c>
      <c r="AM302" s="25">
        <v>4.1885127649045285E-4</v>
      </c>
      <c r="AN302" s="25">
        <v>2.862492709807497E-3</v>
      </c>
      <c r="AO302" s="25">
        <v>3.0451616243523522E-3</v>
      </c>
      <c r="AP302" s="25">
        <v>4.3980828942136252E-3</v>
      </c>
      <c r="AQ302" s="25">
        <v>1.0436616482941848E-3</v>
      </c>
      <c r="AR302" s="25">
        <v>1.1751941998970916E-3</v>
      </c>
      <c r="AS302" s="25">
        <v>3.1539537397169308E-4</v>
      </c>
      <c r="AT302" s="25">
        <v>6.2397620960782932E-3</v>
      </c>
      <c r="AU302" s="25">
        <v>2.5910888678164659E-3</v>
      </c>
      <c r="AV302" s="25">
        <v>1.3439990215908819E-3</v>
      </c>
      <c r="AW302" s="25">
        <v>2.5337624189653968E-3</v>
      </c>
      <c r="AX302" s="25">
        <v>1.0698363620236266</v>
      </c>
      <c r="AY302" s="25">
        <v>8.7558808023635722E-4</v>
      </c>
      <c r="AZ302" s="25">
        <v>8.5221562402823222E-4</v>
      </c>
      <c r="BA302" s="25">
        <v>4.9713138389284497E-4</v>
      </c>
      <c r="BB302" s="25">
        <v>1.3483444136182211E-3</v>
      </c>
      <c r="BC302" s="25">
        <v>1.6843988845650266E-3</v>
      </c>
      <c r="BD302" s="25">
        <v>1.5093581249879225E-3</v>
      </c>
      <c r="BE302" s="25">
        <v>7.0845598901532415E-4</v>
      </c>
      <c r="BF302" s="25">
        <v>7.6644234075419124E-4</v>
      </c>
      <c r="BG302" s="25">
        <v>9.1631719358123464E-4</v>
      </c>
      <c r="BH302" s="25">
        <v>5.7062036851329159E-4</v>
      </c>
      <c r="BI302" s="25">
        <v>1.084836893703975E-3</v>
      </c>
      <c r="BJ302" s="25">
        <v>1.051885072900507E-3</v>
      </c>
      <c r="BK302" s="25">
        <v>1.3920877003135953E-3</v>
      </c>
      <c r="BL302" s="25">
        <v>8.0419223209168595E-4</v>
      </c>
      <c r="BM302" s="25">
        <v>7.841293911361758E-4</v>
      </c>
      <c r="BN302" s="25">
        <v>6.1598160510727834E-4</v>
      </c>
      <c r="BO302" s="25">
        <v>9.1442405130751439E-4</v>
      </c>
      <c r="BP302" s="25">
        <v>4.9734717131939713E-4</v>
      </c>
      <c r="BQ302" s="25">
        <v>5.4949379228174668E-4</v>
      </c>
      <c r="BR302" s="25">
        <v>5.195996115582019E-4</v>
      </c>
      <c r="BS302" s="25">
        <v>1.0347476309392457E-3</v>
      </c>
      <c r="BT302" s="25">
        <v>6.3729698019385347E-4</v>
      </c>
      <c r="BU302" s="25">
        <v>1.8910550585740863E-3</v>
      </c>
      <c r="BV302" s="25">
        <v>8.9803380058877888E-4</v>
      </c>
      <c r="BW302" s="25">
        <v>1.5272739358786465E-3</v>
      </c>
      <c r="BX302" s="25">
        <v>1.531025010548125E-3</v>
      </c>
      <c r="BY302" s="25">
        <v>0.20157509068593893</v>
      </c>
      <c r="BZ302" s="25">
        <v>1.1425557622916468E-2</v>
      </c>
      <c r="CA302" s="25">
        <v>3.6956049240869171E-3</v>
      </c>
      <c r="CB302" s="25">
        <v>4.0282472261798577E-4</v>
      </c>
      <c r="CC302" s="25">
        <v>2.5919680457789449E-3</v>
      </c>
      <c r="CD302" s="25">
        <v>2.9640149570229501E-3</v>
      </c>
      <c r="CE302" s="25">
        <v>4.1099075264197779E-3</v>
      </c>
    </row>
    <row r="303" spans="1:83" x14ac:dyDescent="0.2">
      <c r="A303" s="5" t="s">
        <v>327</v>
      </c>
      <c r="B303" s="25">
        <v>1.795011906113906E-2</v>
      </c>
      <c r="C303" s="25">
        <v>2.1159643616353526E-2</v>
      </c>
      <c r="D303" s="25">
        <v>6.0338720034425284E-3</v>
      </c>
      <c r="E303" s="25">
        <v>6.6281005281789568E-3</v>
      </c>
      <c r="F303" s="25">
        <v>8.8638041440921248E-3</v>
      </c>
      <c r="G303" s="25">
        <v>9.3577166422460032E-3</v>
      </c>
      <c r="H303" s="25">
        <v>4.4138422589977298E-3</v>
      </c>
      <c r="I303" s="25">
        <v>7.6445081837720362E-3</v>
      </c>
      <c r="J303" s="25">
        <v>0.45736805726253593</v>
      </c>
      <c r="K303" s="25">
        <v>1.3746373224690505E-2</v>
      </c>
      <c r="L303" s="25">
        <v>5.4065171839643544E-2</v>
      </c>
      <c r="M303" s="25">
        <v>5.0938688160472988E-3</v>
      </c>
      <c r="N303" s="25">
        <v>3.1944157619878628E-2</v>
      </c>
      <c r="O303" s="25">
        <v>1.7974631319490821E-2</v>
      </c>
      <c r="P303" s="25">
        <v>3.3644492696086165E-3</v>
      </c>
      <c r="Q303" s="25">
        <v>1.7625599051014401E-3</v>
      </c>
      <c r="R303" s="25">
        <v>1.5877831480337293E-2</v>
      </c>
      <c r="S303" s="25">
        <v>3.9278767152019417E-2</v>
      </c>
      <c r="T303" s="25">
        <v>2.7514131301111652E-3</v>
      </c>
      <c r="U303" s="25">
        <v>3.4388891680235188E-3</v>
      </c>
      <c r="V303" s="25">
        <v>4.0005164696906978E-3</v>
      </c>
      <c r="W303" s="25">
        <v>2.7996757775794936E-3</v>
      </c>
      <c r="X303" s="25">
        <v>2.2223844108544798E-3</v>
      </c>
      <c r="Y303" s="25">
        <v>5.1109621884115773E-3</v>
      </c>
      <c r="Z303" s="25">
        <v>1.2285492044751897E-2</v>
      </c>
      <c r="AA303" s="25">
        <v>1.1949371551275437E-2</v>
      </c>
      <c r="AB303" s="25">
        <v>1.5900819637320852E-2</v>
      </c>
      <c r="AC303" s="25">
        <v>4.1590526232108058E-3</v>
      </c>
      <c r="AD303" s="25">
        <v>2.9133379102544613E-2</v>
      </c>
      <c r="AE303" s="25">
        <v>1.1165621112722951E-2</v>
      </c>
      <c r="AF303" s="25">
        <v>1.8414597905204431E-3</v>
      </c>
      <c r="AG303" s="25">
        <v>1.5280062780861619E-3</v>
      </c>
      <c r="AH303" s="25">
        <v>1.7429791464443203E-2</v>
      </c>
      <c r="AI303" s="25">
        <v>7.540525579267647E-3</v>
      </c>
      <c r="AJ303" s="25">
        <v>4.2978409825818326E-3</v>
      </c>
      <c r="AK303" s="25">
        <v>6.1683855002202049E-3</v>
      </c>
      <c r="AL303" s="25">
        <v>4.0203315347961607E-3</v>
      </c>
      <c r="AM303" s="25">
        <v>6.7544682017787593E-4</v>
      </c>
      <c r="AN303" s="25">
        <v>2.6289948152591813E-3</v>
      </c>
      <c r="AO303" s="25">
        <v>4.249277551704617E-3</v>
      </c>
      <c r="AP303" s="25">
        <v>9.945910039783467E-3</v>
      </c>
      <c r="AQ303" s="25">
        <v>1.4082102651282973E-2</v>
      </c>
      <c r="AR303" s="25">
        <v>1.7766080652503055E-2</v>
      </c>
      <c r="AS303" s="25">
        <v>4.4527989020426619E-3</v>
      </c>
      <c r="AT303" s="25">
        <v>5.7714989852127524E-3</v>
      </c>
      <c r="AU303" s="25">
        <v>8.7890940327879433E-3</v>
      </c>
      <c r="AV303" s="25">
        <v>3.162353049925E-3</v>
      </c>
      <c r="AW303" s="25">
        <v>2.8160008572529357E-3</v>
      </c>
      <c r="AX303" s="25">
        <v>3.4809230904052925E-3</v>
      </c>
      <c r="AY303" s="25">
        <v>1.1798249845647739</v>
      </c>
      <c r="AZ303" s="25">
        <v>5.903071953693809E-3</v>
      </c>
      <c r="BA303" s="25">
        <v>1.7342039086740268E-2</v>
      </c>
      <c r="BB303" s="25">
        <v>3.6500211742011026E-3</v>
      </c>
      <c r="BC303" s="25">
        <v>1.905917871371713E-2</v>
      </c>
      <c r="BD303" s="25">
        <v>9.3224068917491815E-3</v>
      </c>
      <c r="BE303" s="25">
        <v>1.381610867745346E-3</v>
      </c>
      <c r="BF303" s="25">
        <v>8.470571081421231E-4</v>
      </c>
      <c r="BG303" s="25">
        <v>7.4575216078321335E-3</v>
      </c>
      <c r="BH303" s="25">
        <v>1.6106122509101827E-2</v>
      </c>
      <c r="BI303" s="25">
        <v>1.3506307110686731E-3</v>
      </c>
      <c r="BJ303" s="25">
        <v>1.8639519392672696E-3</v>
      </c>
      <c r="BK303" s="25">
        <v>2.6409952713714025E-3</v>
      </c>
      <c r="BL303" s="25">
        <v>1.5137151011150843E-3</v>
      </c>
      <c r="BM303" s="25">
        <v>1.2553174376023527E-3</v>
      </c>
      <c r="BN303" s="25">
        <v>1.7573092586063211E-3</v>
      </c>
      <c r="BO303" s="25">
        <v>4.5698061324017224E-3</v>
      </c>
      <c r="BP303" s="25">
        <v>2.463043066441259E-3</v>
      </c>
      <c r="BQ303" s="25">
        <v>5.800993485575558E-3</v>
      </c>
      <c r="BR303" s="25">
        <v>1.5843049165198369E-3</v>
      </c>
      <c r="BS303" s="25">
        <v>1.4999024495741147E-2</v>
      </c>
      <c r="BT303" s="25">
        <v>5.7320424171014529E-3</v>
      </c>
      <c r="BU303" s="25">
        <v>1.7577219616742477E-3</v>
      </c>
      <c r="BV303" s="25">
        <v>1.4549133343246619E-3</v>
      </c>
      <c r="BW303" s="25">
        <v>1.6442904006896627E-2</v>
      </c>
      <c r="BX303" s="25">
        <v>7.272095032872644E-3</v>
      </c>
      <c r="BY303" s="25">
        <v>3.4573519745730121E-3</v>
      </c>
      <c r="BZ303" s="25">
        <v>6.0356601636838104E-3</v>
      </c>
      <c r="CA303" s="25">
        <v>3.1550304867178076E-3</v>
      </c>
      <c r="CB303" s="25">
        <v>6.4960212193015759E-4</v>
      </c>
      <c r="CC303" s="25">
        <v>2.3805372605223436E-3</v>
      </c>
      <c r="CD303" s="25">
        <v>4.1360439193348407E-3</v>
      </c>
      <c r="CE303" s="25">
        <v>9.2942246685209142E-3</v>
      </c>
    </row>
    <row r="304" spans="1:83" x14ac:dyDescent="0.2">
      <c r="A304" s="5" t="s">
        <v>329</v>
      </c>
      <c r="B304" s="25">
        <v>2.9619686541034076E-4</v>
      </c>
      <c r="C304" s="25">
        <v>3.4634740500406641E-4</v>
      </c>
      <c r="D304" s="25">
        <v>1.0447418679211218E-4</v>
      </c>
      <c r="E304" s="25">
        <v>1.0747691943682606E-3</v>
      </c>
      <c r="F304" s="25">
        <v>1.2530590050069952E-3</v>
      </c>
      <c r="G304" s="25">
        <v>1.0554769562025528E-3</v>
      </c>
      <c r="H304" s="25">
        <v>1.7063981802355237E-4</v>
      </c>
      <c r="I304" s="25">
        <v>1.6003072551961246E-4</v>
      </c>
      <c r="J304" s="25">
        <v>3.7310183714664006E-3</v>
      </c>
      <c r="K304" s="25">
        <v>7.9701607366187879E-2</v>
      </c>
      <c r="L304" s="25">
        <v>0.19575755381232154</v>
      </c>
      <c r="M304" s="25">
        <v>1.7929683064222496E-4</v>
      </c>
      <c r="N304" s="25">
        <v>1.1688922028889569E-3</v>
      </c>
      <c r="O304" s="25">
        <v>3.2392672140070061E-4</v>
      </c>
      <c r="P304" s="25">
        <v>4.3563591261967512E-4</v>
      </c>
      <c r="Q304" s="25">
        <v>2.0780084176205143E-4</v>
      </c>
      <c r="R304" s="25">
        <v>2.0861603756378908E-4</v>
      </c>
      <c r="S304" s="25">
        <v>1.9210042979407542E-4</v>
      </c>
      <c r="T304" s="25">
        <v>1.5635612030114247E-4</v>
      </c>
      <c r="U304" s="25">
        <v>4.3533769021184221E-4</v>
      </c>
      <c r="V304" s="25">
        <v>4.9227202511562462E-4</v>
      </c>
      <c r="W304" s="25">
        <v>3.6711645565638026E-4</v>
      </c>
      <c r="X304" s="25">
        <v>2.3848367732819814E-4</v>
      </c>
      <c r="Y304" s="25">
        <v>2.4120383199785397E-4</v>
      </c>
      <c r="Z304" s="25">
        <v>7.4406078211096285E-4</v>
      </c>
      <c r="AA304" s="25">
        <v>2.5609732825741485E-4</v>
      </c>
      <c r="AB304" s="25">
        <v>1.2130876665973228E-2</v>
      </c>
      <c r="AC304" s="25">
        <v>7.7536345998995145E-4</v>
      </c>
      <c r="AD304" s="25">
        <v>2.3323247830257951E-2</v>
      </c>
      <c r="AE304" s="25">
        <v>6.3982994319393188E-4</v>
      </c>
      <c r="AF304" s="25">
        <v>2.6377729064224809E-4</v>
      </c>
      <c r="AG304" s="25">
        <v>1.9025921312885302E-4</v>
      </c>
      <c r="AH304" s="25">
        <v>4.0195658082710692E-4</v>
      </c>
      <c r="AI304" s="25">
        <v>2.7661728999892038E-4</v>
      </c>
      <c r="AJ304" s="25">
        <v>1.0633426288952188E-4</v>
      </c>
      <c r="AK304" s="25">
        <v>2.9543191383892616E-4</v>
      </c>
      <c r="AL304" s="25">
        <v>2.1360903990919159E-4</v>
      </c>
      <c r="AM304" s="25">
        <v>6.990585402158254E-5</v>
      </c>
      <c r="AN304" s="25">
        <v>2.6198551122815237E-4</v>
      </c>
      <c r="AO304" s="25">
        <v>5.6065468290515522E-4</v>
      </c>
      <c r="AP304" s="25">
        <v>1.5260517933787391E-3</v>
      </c>
      <c r="AQ304" s="25">
        <v>2.3237030626313741E-4</v>
      </c>
      <c r="AR304" s="25">
        <v>2.9080054667517021E-4</v>
      </c>
      <c r="AS304" s="25">
        <v>7.7098510537562461E-5</v>
      </c>
      <c r="AT304" s="25">
        <v>9.3586832128790933E-4</v>
      </c>
      <c r="AU304" s="25">
        <v>1.2424973797484796E-3</v>
      </c>
      <c r="AV304" s="25">
        <v>3.5668859179856249E-4</v>
      </c>
      <c r="AW304" s="25">
        <v>1.0886702461019131E-4</v>
      </c>
      <c r="AX304" s="25">
        <v>7.2869913177418092E-5</v>
      </c>
      <c r="AY304" s="25">
        <v>1.4669374268844306E-3</v>
      </c>
      <c r="AZ304" s="25">
        <v>1.0342260693360636</v>
      </c>
      <c r="BA304" s="25">
        <v>6.2791535367851356E-2</v>
      </c>
      <c r="BB304" s="25">
        <v>1.2847547747000968E-4</v>
      </c>
      <c r="BC304" s="25">
        <v>6.9740844811220213E-4</v>
      </c>
      <c r="BD304" s="25">
        <v>1.680021496036533E-4</v>
      </c>
      <c r="BE304" s="25">
        <v>1.7889385840718017E-4</v>
      </c>
      <c r="BF304" s="25">
        <v>9.9865644045915049E-5</v>
      </c>
      <c r="BG304" s="25">
        <v>9.7983065873881464E-5</v>
      </c>
      <c r="BH304" s="25">
        <v>7.8770116290562459E-5</v>
      </c>
      <c r="BI304" s="25">
        <v>7.6753060320584697E-5</v>
      </c>
      <c r="BJ304" s="25">
        <v>2.3596239723331139E-4</v>
      </c>
      <c r="BK304" s="25">
        <v>3.2498006205166453E-4</v>
      </c>
      <c r="BL304" s="25">
        <v>1.9849074212277426E-4</v>
      </c>
      <c r="BM304" s="25">
        <v>1.3470789179020337E-4</v>
      </c>
      <c r="BN304" s="25">
        <v>8.2933450014993287E-5</v>
      </c>
      <c r="BO304" s="25">
        <v>2.7676657252183865E-4</v>
      </c>
      <c r="BP304" s="25">
        <v>5.278760861957044E-5</v>
      </c>
      <c r="BQ304" s="25">
        <v>4.4256295033032788E-3</v>
      </c>
      <c r="BR304" s="25">
        <v>2.9535864367197489E-4</v>
      </c>
      <c r="BS304" s="25">
        <v>1.2007737389300149E-2</v>
      </c>
      <c r="BT304" s="25">
        <v>3.2846648987042604E-4</v>
      </c>
      <c r="BU304" s="25">
        <v>2.5178238435593102E-4</v>
      </c>
      <c r="BV304" s="25">
        <v>1.8115806860819525E-4</v>
      </c>
      <c r="BW304" s="25">
        <v>3.7919750715110709E-4</v>
      </c>
      <c r="BX304" s="25">
        <v>2.6677016070850732E-4</v>
      </c>
      <c r="BY304" s="25">
        <v>8.5539454636826865E-5</v>
      </c>
      <c r="BZ304" s="25">
        <v>2.8907509645349175E-4</v>
      </c>
      <c r="CA304" s="25">
        <v>1.6763369570867756E-4</v>
      </c>
      <c r="CB304" s="25">
        <v>6.7231038404771964E-5</v>
      </c>
      <c r="CC304" s="25">
        <v>2.3722613204702232E-4</v>
      </c>
      <c r="CD304" s="25">
        <v>5.4571450413876501E-4</v>
      </c>
      <c r="CE304" s="25">
        <v>1.4260603772533261E-3</v>
      </c>
    </row>
    <row r="305" spans="1:83" x14ac:dyDescent="0.2">
      <c r="A305" s="5" t="s">
        <v>330</v>
      </c>
      <c r="B305" s="25">
        <v>4.847566039393886E-4</v>
      </c>
      <c r="C305" s="25">
        <v>5.6138698430984607E-4</v>
      </c>
      <c r="D305" s="25">
        <v>1.7599788742730159E-4</v>
      </c>
      <c r="E305" s="25">
        <v>1.4786058619443646E-3</v>
      </c>
      <c r="F305" s="25">
        <v>5.8850203114435605E-3</v>
      </c>
      <c r="G305" s="25">
        <v>5.2682789972658553E-3</v>
      </c>
      <c r="H305" s="25">
        <v>3.3118792329345838E-4</v>
      </c>
      <c r="I305" s="25">
        <v>3.1485421483614539E-4</v>
      </c>
      <c r="J305" s="25">
        <v>2.83646777578851E-4</v>
      </c>
      <c r="K305" s="25">
        <v>4.1599470441254973E-3</v>
      </c>
      <c r="L305" s="25">
        <v>0.26317484412586456</v>
      </c>
      <c r="M305" s="25">
        <v>3.7551907508495219E-4</v>
      </c>
      <c r="N305" s="25">
        <v>4.5642886672100772E-4</v>
      </c>
      <c r="O305" s="25">
        <v>4.4620765452062981E-4</v>
      </c>
      <c r="P305" s="25">
        <v>1.785228878800458E-3</v>
      </c>
      <c r="Q305" s="25">
        <v>6.2505184090837977E-4</v>
      </c>
      <c r="R305" s="25">
        <v>4.9220481404246982E-4</v>
      </c>
      <c r="S305" s="25">
        <v>3.3029302436798902E-4</v>
      </c>
      <c r="T305" s="25">
        <v>3.3145335332871866E-4</v>
      </c>
      <c r="U305" s="25">
        <v>1.778069994767275E-3</v>
      </c>
      <c r="V305" s="25">
        <v>1.9971952485493502E-3</v>
      </c>
      <c r="W305" s="25">
        <v>1.5084427187126712E-3</v>
      </c>
      <c r="X305" s="25">
        <v>8.5664595037401663E-4</v>
      </c>
      <c r="Y305" s="25">
        <v>7.5253982150323879E-4</v>
      </c>
      <c r="Z305" s="25">
        <v>6.154622859306836E-3</v>
      </c>
      <c r="AA305" s="25">
        <v>9.9762015030940431E-4</v>
      </c>
      <c r="AB305" s="25">
        <v>1.2154128986018246E-3</v>
      </c>
      <c r="AC305" s="25">
        <v>6.2124563732157462E-4</v>
      </c>
      <c r="AD305" s="25">
        <v>4.061582260796209E-4</v>
      </c>
      <c r="AE305" s="25">
        <v>8.182316668880785E-4</v>
      </c>
      <c r="AF305" s="25">
        <v>4.481653738199825E-4</v>
      </c>
      <c r="AG305" s="25">
        <v>1.527806611634579E-3</v>
      </c>
      <c r="AH305" s="25">
        <v>4.3993044824064053E-3</v>
      </c>
      <c r="AI305" s="25">
        <v>8.3179587364735766E-4</v>
      </c>
      <c r="AJ305" s="25">
        <v>2.4781421506717832E-4</v>
      </c>
      <c r="AK305" s="25">
        <v>4.5163545809264268E-4</v>
      </c>
      <c r="AL305" s="25">
        <v>5.9836600858109441E-4</v>
      </c>
      <c r="AM305" s="25">
        <v>2.114046601063558E-4</v>
      </c>
      <c r="AN305" s="25">
        <v>5.2779638102295047E-4</v>
      </c>
      <c r="AO305" s="25">
        <v>1.4056009497620194E-3</v>
      </c>
      <c r="AP305" s="25">
        <v>4.6631320963543372E-3</v>
      </c>
      <c r="AQ305" s="25">
        <v>3.8029788183079668E-4</v>
      </c>
      <c r="AR305" s="25">
        <v>4.7135228841027919E-4</v>
      </c>
      <c r="AS305" s="25">
        <v>1.2988064702913795E-4</v>
      </c>
      <c r="AT305" s="25">
        <v>1.2875140012528054E-3</v>
      </c>
      <c r="AU305" s="25">
        <v>5.8354173965609723E-3</v>
      </c>
      <c r="AV305" s="25">
        <v>1.7803657443148221E-3</v>
      </c>
      <c r="AW305" s="25">
        <v>2.1129560622720872E-4</v>
      </c>
      <c r="AX305" s="25">
        <v>1.4336871387765005E-4</v>
      </c>
      <c r="AY305" s="25">
        <v>1.1152238681742098E-4</v>
      </c>
      <c r="AZ305" s="25">
        <v>1.7863960423336726E-3</v>
      </c>
      <c r="BA305" s="25">
        <v>1.0844164233309799</v>
      </c>
      <c r="BB305" s="25">
        <v>2.6907889167826623E-4</v>
      </c>
      <c r="BC305" s="25">
        <v>2.7232395496075418E-4</v>
      </c>
      <c r="BD305" s="25">
        <v>2.3142223279671659E-4</v>
      </c>
      <c r="BE305" s="25">
        <v>7.3310411978673548E-4</v>
      </c>
      <c r="BF305" s="25">
        <v>3.0038956591849363E-4</v>
      </c>
      <c r="BG305" s="25">
        <v>2.3117943031114349E-4</v>
      </c>
      <c r="BH305" s="25">
        <v>1.3543551134850439E-4</v>
      </c>
      <c r="BI305" s="25">
        <v>1.6270587408092227E-4</v>
      </c>
      <c r="BJ305" s="25">
        <v>9.6375220397237882E-4</v>
      </c>
      <c r="BK305" s="25">
        <v>1.3184755636894243E-3</v>
      </c>
      <c r="BL305" s="25">
        <v>8.1557748249569569E-4</v>
      </c>
      <c r="BM305" s="25">
        <v>4.8387785394088455E-4</v>
      </c>
      <c r="BN305" s="25">
        <v>2.5874681655756675E-4</v>
      </c>
      <c r="BO305" s="25">
        <v>2.289320865833353E-3</v>
      </c>
      <c r="BP305" s="25">
        <v>2.0563268818094401E-4</v>
      </c>
      <c r="BQ305" s="25">
        <v>4.4341124972735419E-4</v>
      </c>
      <c r="BR305" s="25">
        <v>2.366506526227196E-4</v>
      </c>
      <c r="BS305" s="25">
        <v>2.0910643975325565E-4</v>
      </c>
      <c r="BT305" s="25">
        <v>4.2005174403363858E-4</v>
      </c>
      <c r="BU305" s="25">
        <v>4.2778567529986309E-4</v>
      </c>
      <c r="BV305" s="25">
        <v>1.4547232190175506E-3</v>
      </c>
      <c r="BW305" s="25">
        <v>4.1502126659912634E-3</v>
      </c>
      <c r="BX305" s="25">
        <v>8.0218528238218552E-4</v>
      </c>
      <c r="BY305" s="25">
        <v>1.9935148118837041E-4</v>
      </c>
      <c r="BZ305" s="25">
        <v>4.4191760434226124E-4</v>
      </c>
      <c r="CA305" s="25">
        <v>4.6957893470960237E-4</v>
      </c>
      <c r="CB305" s="25">
        <v>2.0331565963231204E-4</v>
      </c>
      <c r="CC305" s="25">
        <v>4.7791610074746939E-4</v>
      </c>
      <c r="CD305" s="25">
        <v>1.3681448647529075E-3</v>
      </c>
      <c r="CE305" s="25">
        <v>4.3575899228072718E-3</v>
      </c>
    </row>
    <row r="306" spans="1:83" x14ac:dyDescent="0.2">
      <c r="A306" s="5" t="s">
        <v>331</v>
      </c>
      <c r="B306" s="25">
        <v>1.0929158520945136E-2</v>
      </c>
      <c r="C306" s="25">
        <v>1.0469153971510362E-2</v>
      </c>
      <c r="D306" s="25">
        <v>2.1748180379546778E-3</v>
      </c>
      <c r="E306" s="25">
        <v>3.5229336383535044E-3</v>
      </c>
      <c r="F306" s="25">
        <v>8.8095097723447785E-3</v>
      </c>
      <c r="G306" s="25">
        <v>1.6915418760373273E-2</v>
      </c>
      <c r="H306" s="25">
        <v>3.5899869056572054E-2</v>
      </c>
      <c r="I306" s="25">
        <v>5.9005845819252764E-2</v>
      </c>
      <c r="J306" s="25">
        <v>1.3180175889006952E-2</v>
      </c>
      <c r="K306" s="25">
        <v>8.4125962522646376E-3</v>
      </c>
      <c r="L306" s="25">
        <v>1.2320600727170429E-2</v>
      </c>
      <c r="M306" s="25">
        <v>0.23990277371634938</v>
      </c>
      <c r="N306" s="25">
        <v>4.1636846584296748E-2</v>
      </c>
      <c r="O306" s="25">
        <v>1.3137355462641923E-2</v>
      </c>
      <c r="P306" s="25">
        <v>7.5341092313803669E-3</v>
      </c>
      <c r="Q306" s="25">
        <v>1.1891669333694288E-2</v>
      </c>
      <c r="R306" s="25">
        <v>3.0891384319657884E-2</v>
      </c>
      <c r="S306" s="25">
        <v>7.6051064225198459E-3</v>
      </c>
      <c r="T306" s="25">
        <v>9.8669188437217423E-3</v>
      </c>
      <c r="U306" s="25">
        <v>1.2393833975000733E-2</v>
      </c>
      <c r="V306" s="25">
        <v>7.2025045781774471E-3</v>
      </c>
      <c r="W306" s="25">
        <v>6.3978261667683939E-3</v>
      </c>
      <c r="X306" s="25">
        <v>8.9377616901615952E-3</v>
      </c>
      <c r="Y306" s="25">
        <v>6.5702457447056103E-3</v>
      </c>
      <c r="Z306" s="25">
        <v>1.0107792420565254E-2</v>
      </c>
      <c r="AA306" s="25">
        <v>1.2573810350078258E-2</v>
      </c>
      <c r="AB306" s="25">
        <v>1.0186099002485993E-2</v>
      </c>
      <c r="AC306" s="25">
        <v>1.2179253302695843E-2</v>
      </c>
      <c r="AD306" s="25">
        <v>0.29516728811772047</v>
      </c>
      <c r="AE306" s="25">
        <v>6.6850343774410804E-3</v>
      </c>
      <c r="AF306" s="25">
        <v>3.5590440057910008E-3</v>
      </c>
      <c r="AG306" s="25">
        <v>3.574601773248687E-3</v>
      </c>
      <c r="AH306" s="25">
        <v>1.860178918487105E-2</v>
      </c>
      <c r="AI306" s="25">
        <v>7.9397133075875988E-3</v>
      </c>
      <c r="AJ306" s="25">
        <v>1.0810974488888047E-2</v>
      </c>
      <c r="AK306" s="25">
        <v>7.292041390605076E-3</v>
      </c>
      <c r="AL306" s="25">
        <v>5.2128036037505411E-3</v>
      </c>
      <c r="AM306" s="25">
        <v>8.4764892343191416E-4</v>
      </c>
      <c r="AN306" s="25">
        <v>5.8487767358239408E-3</v>
      </c>
      <c r="AO306" s="25">
        <v>3.1162978220003212E-3</v>
      </c>
      <c r="AP306" s="25">
        <v>9.0847272926815256E-3</v>
      </c>
      <c r="AQ306" s="25">
        <v>8.5740674844485987E-3</v>
      </c>
      <c r="AR306" s="25">
        <v>8.7901212890738982E-3</v>
      </c>
      <c r="AS306" s="25">
        <v>1.6049441164847538E-3</v>
      </c>
      <c r="AT306" s="25">
        <v>3.0676372261232761E-3</v>
      </c>
      <c r="AU306" s="25">
        <v>8.7352572905742085E-3</v>
      </c>
      <c r="AV306" s="25">
        <v>5.7164079820636584E-3</v>
      </c>
      <c r="AW306" s="25">
        <v>2.2903868354717982E-2</v>
      </c>
      <c r="AX306" s="25">
        <v>2.686828324903218E-2</v>
      </c>
      <c r="AY306" s="25">
        <v>5.1820954440663968E-3</v>
      </c>
      <c r="AZ306" s="25">
        <v>3.6126009517402102E-3</v>
      </c>
      <c r="BA306" s="25">
        <v>3.9519774396803006E-3</v>
      </c>
      <c r="BB306" s="25">
        <v>1.1719027787004794</v>
      </c>
      <c r="BC306" s="25">
        <v>2.4842229667433924E-2</v>
      </c>
      <c r="BD306" s="25">
        <v>6.8135902721681635E-3</v>
      </c>
      <c r="BE306" s="25">
        <v>3.0938814524216433E-3</v>
      </c>
      <c r="BF306" s="25">
        <v>5.7149393944722297E-3</v>
      </c>
      <c r="BG306" s="25">
        <v>1.4509107641366753E-2</v>
      </c>
      <c r="BH306" s="25">
        <v>3.1184475638402105E-3</v>
      </c>
      <c r="BI306" s="25">
        <v>4.843534207243665E-3</v>
      </c>
      <c r="BJ306" s="25">
        <v>6.7177247488719293E-3</v>
      </c>
      <c r="BK306" s="25">
        <v>4.7548312016993666E-3</v>
      </c>
      <c r="BL306" s="25">
        <v>3.4591455769637115E-3</v>
      </c>
      <c r="BM306" s="25">
        <v>5.0485091813977749E-3</v>
      </c>
      <c r="BN306" s="25">
        <v>2.2590567593454044E-3</v>
      </c>
      <c r="BO306" s="25">
        <v>3.7597722272975156E-3</v>
      </c>
      <c r="BP306" s="25">
        <v>2.5917544088920716E-3</v>
      </c>
      <c r="BQ306" s="25">
        <v>3.7161288099991931E-3</v>
      </c>
      <c r="BR306" s="25">
        <v>4.6394341777058756E-3</v>
      </c>
      <c r="BS306" s="25">
        <v>0.15196388202124086</v>
      </c>
      <c r="BT306" s="25">
        <v>3.4318646696340277E-3</v>
      </c>
      <c r="BU306" s="25">
        <v>3.3972014179988572E-3</v>
      </c>
      <c r="BV306" s="25">
        <v>3.4036089114202143E-3</v>
      </c>
      <c r="BW306" s="25">
        <v>1.7548542364797231E-2</v>
      </c>
      <c r="BX306" s="25">
        <v>7.6570723220261644E-3</v>
      </c>
      <c r="BY306" s="25">
        <v>8.6967722043922481E-3</v>
      </c>
      <c r="BZ306" s="25">
        <v>7.1351383164423412E-3</v>
      </c>
      <c r="CA306" s="25">
        <v>4.0908452819772958E-3</v>
      </c>
      <c r="CB306" s="25">
        <v>8.1521523658691303E-4</v>
      </c>
      <c r="CC306" s="25">
        <v>5.2960283022591322E-3</v>
      </c>
      <c r="CD306" s="25">
        <v>3.0332555359558226E-3</v>
      </c>
      <c r="CE306" s="25">
        <v>8.4894691559329726E-3</v>
      </c>
    </row>
    <row r="307" spans="1:83" x14ac:dyDescent="0.2">
      <c r="A307" s="5" t="s">
        <v>332</v>
      </c>
      <c r="B307" s="25">
        <v>5.499835481374297E-3</v>
      </c>
      <c r="C307" s="25">
        <v>7.9078263080107503E-3</v>
      </c>
      <c r="D307" s="25">
        <v>3.1524589782984105E-3</v>
      </c>
      <c r="E307" s="25">
        <v>3.5262434355719193E-3</v>
      </c>
      <c r="F307" s="25">
        <v>4.6094705424478515E-3</v>
      </c>
      <c r="G307" s="25">
        <v>4.680096258559906E-3</v>
      </c>
      <c r="H307" s="25">
        <v>3.9301330330301705E-2</v>
      </c>
      <c r="I307" s="25">
        <v>5.5526371530221746E-2</v>
      </c>
      <c r="J307" s="25">
        <v>1.9221213294944906E-2</v>
      </c>
      <c r="K307" s="25">
        <v>1.0728456511701285E-2</v>
      </c>
      <c r="L307" s="25">
        <v>1.8727355952317115E-2</v>
      </c>
      <c r="M307" s="25">
        <v>1.9101190895075087E-2</v>
      </c>
      <c r="N307" s="25">
        <v>0.31867137086297131</v>
      </c>
      <c r="O307" s="25">
        <v>0.28008291779937045</v>
      </c>
      <c r="P307" s="25">
        <v>2.5096483197555456E-3</v>
      </c>
      <c r="Q307" s="25">
        <v>6.1087251198318577E-3</v>
      </c>
      <c r="R307" s="25">
        <v>4.2683520262072727E-2</v>
      </c>
      <c r="S307" s="25">
        <v>7.9808823772017298E-3</v>
      </c>
      <c r="T307" s="25">
        <v>2.0288126124838116E-2</v>
      </c>
      <c r="U307" s="25">
        <v>7.7852333634979756E-3</v>
      </c>
      <c r="V307" s="25">
        <v>5.089605337806326E-3</v>
      </c>
      <c r="W307" s="25">
        <v>3.9395752992348486E-3</v>
      </c>
      <c r="X307" s="25">
        <v>4.7946238695206929E-3</v>
      </c>
      <c r="Y307" s="25">
        <v>7.6999709660316171E-3</v>
      </c>
      <c r="Z307" s="25">
        <v>1.2428069268445734E-2</v>
      </c>
      <c r="AA307" s="25">
        <v>1.6352971484355879E-2</v>
      </c>
      <c r="AB307" s="25">
        <v>1.0662457101562424E-2</v>
      </c>
      <c r="AC307" s="25">
        <v>3.5801153540602096E-3</v>
      </c>
      <c r="AD307" s="25">
        <v>2.0676052156484614E-2</v>
      </c>
      <c r="AE307" s="25">
        <v>1.6447123318932694E-2</v>
      </c>
      <c r="AF307" s="25">
        <v>2.8014313770095465E-3</v>
      </c>
      <c r="AG307" s="25">
        <v>2.2824702357358796E-3</v>
      </c>
      <c r="AH307" s="25">
        <v>1.2013781415037223E-2</v>
      </c>
      <c r="AI307" s="25">
        <v>4.08421841313567E-2</v>
      </c>
      <c r="AJ307" s="25">
        <v>1.4188021553384216E-2</v>
      </c>
      <c r="AK307" s="25">
        <v>9.5894966135962236E-3</v>
      </c>
      <c r="AL307" s="25">
        <v>1.3598914267142699E-2</v>
      </c>
      <c r="AM307" s="25">
        <v>3.0856239774555414E-3</v>
      </c>
      <c r="AN307" s="25">
        <v>3.1665856322970212E-2</v>
      </c>
      <c r="AO307" s="25">
        <v>5.8102886902745548E-3</v>
      </c>
      <c r="AP307" s="25">
        <v>1.9575646899162209E-2</v>
      </c>
      <c r="AQ307" s="25">
        <v>4.3146927076129658E-3</v>
      </c>
      <c r="AR307" s="25">
        <v>6.6395768530583318E-3</v>
      </c>
      <c r="AS307" s="25">
        <v>2.326410946286721E-3</v>
      </c>
      <c r="AT307" s="25">
        <v>3.0705192722247387E-3</v>
      </c>
      <c r="AU307" s="25">
        <v>4.5706188201307301E-3</v>
      </c>
      <c r="AV307" s="25">
        <v>1.5815948743717495E-3</v>
      </c>
      <c r="AW307" s="25">
        <v>2.5073977139917387E-2</v>
      </c>
      <c r="AX307" s="25">
        <v>2.5283906320654921E-2</v>
      </c>
      <c r="AY307" s="25">
        <v>7.5572710625386999E-3</v>
      </c>
      <c r="AZ307" s="25">
        <v>4.6070952465408176E-3</v>
      </c>
      <c r="BA307" s="25">
        <v>6.0070194519985225E-3</v>
      </c>
      <c r="BB307" s="25">
        <v>1.3686993862080252E-2</v>
      </c>
      <c r="BC307" s="25">
        <v>1.1901322514275041</v>
      </c>
      <c r="BD307" s="25">
        <v>0.14526289172467072</v>
      </c>
      <c r="BE307" s="25">
        <v>1.030586914807743E-3</v>
      </c>
      <c r="BF307" s="25">
        <v>2.9357521520053617E-3</v>
      </c>
      <c r="BG307" s="25">
        <v>2.0047654180417471E-2</v>
      </c>
      <c r="BH307" s="25">
        <v>3.2725331933269272E-3</v>
      </c>
      <c r="BI307" s="25">
        <v>9.9591609541871736E-3</v>
      </c>
      <c r="BJ307" s="25">
        <v>4.2197640332446631E-3</v>
      </c>
      <c r="BK307" s="25">
        <v>3.3599720766384973E-3</v>
      </c>
      <c r="BL307" s="25">
        <v>2.1300304378771735E-3</v>
      </c>
      <c r="BM307" s="25">
        <v>2.7082510661779026E-3</v>
      </c>
      <c r="BN307" s="25">
        <v>2.6474917580661178E-3</v>
      </c>
      <c r="BO307" s="25">
        <v>4.6228402533635485E-3</v>
      </c>
      <c r="BP307" s="25">
        <v>3.3707273104212109E-3</v>
      </c>
      <c r="BQ307" s="25">
        <v>3.8899154633021261E-3</v>
      </c>
      <c r="BR307" s="25">
        <v>1.3637707600744292E-3</v>
      </c>
      <c r="BS307" s="25">
        <v>1.0644855568547735E-2</v>
      </c>
      <c r="BT307" s="25">
        <v>8.4433823744919905E-3</v>
      </c>
      <c r="BU307" s="25">
        <v>2.674040172281645E-3</v>
      </c>
      <c r="BV307" s="25">
        <v>2.1732871316017129E-3</v>
      </c>
      <c r="BW307" s="25">
        <v>1.13335523818676E-2</v>
      </c>
      <c r="BX307" s="25">
        <v>3.9388268262085135E-2</v>
      </c>
      <c r="BY307" s="25">
        <v>1.1413401410540296E-2</v>
      </c>
      <c r="BZ307" s="25">
        <v>9.3831591262247271E-3</v>
      </c>
      <c r="CA307" s="25">
        <v>1.0672002726081728E-2</v>
      </c>
      <c r="CB307" s="25">
        <v>2.9675583974262186E-3</v>
      </c>
      <c r="CC307" s="25">
        <v>2.8673221577177613E-2</v>
      </c>
      <c r="CD307" s="25">
        <v>5.6554576429938474E-3</v>
      </c>
      <c r="CE307" s="25">
        <v>1.8292992756287721E-2</v>
      </c>
    </row>
    <row r="308" spans="1:83" x14ac:dyDescent="0.2">
      <c r="A308" s="5" t="s">
        <v>333</v>
      </c>
      <c r="B308" s="25">
        <v>2.2141403913767191E-3</v>
      </c>
      <c r="C308" s="25">
        <v>2.8816449733228989E-3</v>
      </c>
      <c r="D308" s="25">
        <v>1.4337758986316554E-3</v>
      </c>
      <c r="E308" s="25">
        <v>2.029301226166519E-3</v>
      </c>
      <c r="F308" s="25">
        <v>2.5247774203428011E-3</v>
      </c>
      <c r="G308" s="25">
        <v>2.2792936118495497E-3</v>
      </c>
      <c r="H308" s="25">
        <v>5.5013098852300275E-3</v>
      </c>
      <c r="I308" s="25">
        <v>5.2994646108095117E-3</v>
      </c>
      <c r="J308" s="25">
        <v>5.3408797258537363E-3</v>
      </c>
      <c r="K308" s="25">
        <v>3.3080052086763775E-3</v>
      </c>
      <c r="L308" s="25">
        <v>4.0335536642314949E-3</v>
      </c>
      <c r="M308" s="25">
        <v>4.0413281135721624E-3</v>
      </c>
      <c r="N308" s="25">
        <v>1.4969177347762609E-2</v>
      </c>
      <c r="O308" s="25">
        <v>8.3560415443643302E-2</v>
      </c>
      <c r="P308" s="25">
        <v>1.089424982964203E-3</v>
      </c>
      <c r="Q308" s="25">
        <v>2.179690972262587E-3</v>
      </c>
      <c r="R308" s="25">
        <v>6.5739408744730889E-3</v>
      </c>
      <c r="S308" s="25">
        <v>3.4435917742429881E-3</v>
      </c>
      <c r="T308" s="25">
        <v>3.7901426895159758E-3</v>
      </c>
      <c r="U308" s="25">
        <v>2.0638685511095768E-3</v>
      </c>
      <c r="V308" s="25">
        <v>2.5852665934989832E-3</v>
      </c>
      <c r="W308" s="25">
        <v>1.7669568485808491E-3</v>
      </c>
      <c r="X308" s="25">
        <v>2.5436686533168371E-3</v>
      </c>
      <c r="Y308" s="25">
        <v>7.158610464174528E-3</v>
      </c>
      <c r="Z308" s="25">
        <v>1.3500115442703802E-2</v>
      </c>
      <c r="AA308" s="25">
        <v>2.3214892072884415E-2</v>
      </c>
      <c r="AB308" s="25">
        <v>4.0662903141360342E-3</v>
      </c>
      <c r="AC308" s="25">
        <v>3.0874665899626721E-3</v>
      </c>
      <c r="AD308" s="25">
        <v>4.9105829132065739E-3</v>
      </c>
      <c r="AE308" s="25">
        <v>2.0268039634732072E-3</v>
      </c>
      <c r="AF308" s="25">
        <v>2.1991974483646076E-3</v>
      </c>
      <c r="AG308" s="25">
        <v>1.8702682422033785E-3</v>
      </c>
      <c r="AH308" s="25">
        <v>4.966897913800331E-3</v>
      </c>
      <c r="AI308" s="25">
        <v>3.4973452870415069E-2</v>
      </c>
      <c r="AJ308" s="25">
        <v>1.0112530673412166E-2</v>
      </c>
      <c r="AK308" s="25">
        <v>5.8967548298273168E-3</v>
      </c>
      <c r="AL308" s="25">
        <v>2.8169939390698218E-2</v>
      </c>
      <c r="AM308" s="25">
        <v>4.5833360960784138E-3</v>
      </c>
      <c r="AN308" s="25">
        <v>3.8336178327684517E-2</v>
      </c>
      <c r="AO308" s="25">
        <v>7.0569873128647946E-3</v>
      </c>
      <c r="AP308" s="25">
        <v>2.3832828248943349E-2</v>
      </c>
      <c r="AQ308" s="25">
        <v>1.7370220314148841E-3</v>
      </c>
      <c r="AR308" s="25">
        <v>2.4194895687358101E-3</v>
      </c>
      <c r="AS308" s="25">
        <v>1.0580794129474067E-3</v>
      </c>
      <c r="AT308" s="25">
        <v>1.7670386738580317E-3</v>
      </c>
      <c r="AU308" s="25">
        <v>2.5034968957479728E-3</v>
      </c>
      <c r="AV308" s="25">
        <v>7.7026601474192201E-4</v>
      </c>
      <c r="AW308" s="25">
        <v>3.5097976873191563E-3</v>
      </c>
      <c r="AX308" s="25">
        <v>2.4131086378731815E-3</v>
      </c>
      <c r="AY308" s="25">
        <v>2.0998921962594951E-3</v>
      </c>
      <c r="AZ308" s="25">
        <v>1.420548711345659E-3</v>
      </c>
      <c r="BA308" s="25">
        <v>1.2938097285816034E-3</v>
      </c>
      <c r="BB308" s="25">
        <v>2.8958211762270892E-3</v>
      </c>
      <c r="BC308" s="25">
        <v>8.9312177100827148E-3</v>
      </c>
      <c r="BD308" s="25">
        <v>1.0433379788972112</v>
      </c>
      <c r="BE308" s="25">
        <v>4.4737229645662739E-4</v>
      </c>
      <c r="BF308" s="25">
        <v>1.0475233926883062E-3</v>
      </c>
      <c r="BG308" s="25">
        <v>3.0876575419449205E-3</v>
      </c>
      <c r="BH308" s="25">
        <v>1.4120328871992469E-3</v>
      </c>
      <c r="BI308" s="25">
        <v>1.8605287078737849E-3</v>
      </c>
      <c r="BJ308" s="25">
        <v>1.1186611723356123E-3</v>
      </c>
      <c r="BK308" s="25">
        <v>1.706698847609833E-3</v>
      </c>
      <c r="BL308" s="25">
        <v>9.5534964660371478E-4</v>
      </c>
      <c r="BM308" s="25">
        <v>1.4367953628523738E-3</v>
      </c>
      <c r="BN308" s="25">
        <v>2.4613550215599744E-3</v>
      </c>
      <c r="BO308" s="25">
        <v>5.0216067955172351E-3</v>
      </c>
      <c r="BP308" s="25">
        <v>4.7851285494756399E-3</v>
      </c>
      <c r="BQ308" s="25">
        <v>1.4834784722290322E-3</v>
      </c>
      <c r="BR308" s="25">
        <v>1.1761064216331911E-3</v>
      </c>
      <c r="BS308" s="25">
        <v>2.5281637651541808E-3</v>
      </c>
      <c r="BT308" s="25">
        <v>1.0404908220053833E-3</v>
      </c>
      <c r="BU308" s="25">
        <v>2.0991919959088153E-3</v>
      </c>
      <c r="BV308" s="25">
        <v>1.7808030263814162E-3</v>
      </c>
      <c r="BW308" s="25">
        <v>4.6856685448751004E-3</v>
      </c>
      <c r="BX308" s="25">
        <v>3.3728454366711687E-2</v>
      </c>
      <c r="BY308" s="25">
        <v>8.134916585640797E-3</v>
      </c>
      <c r="BZ308" s="25">
        <v>5.7698741786044823E-3</v>
      </c>
      <c r="CA308" s="25">
        <v>2.2106887657749361E-2</v>
      </c>
      <c r="CB308" s="25">
        <v>4.4079633874766809E-3</v>
      </c>
      <c r="CC308" s="25">
        <v>3.4713153637804015E-2</v>
      </c>
      <c r="CD308" s="25">
        <v>6.8689345680629024E-3</v>
      </c>
      <c r="CE308" s="25">
        <v>2.2271231023196919E-2</v>
      </c>
    </row>
    <row r="309" spans="1:83" x14ac:dyDescent="0.2">
      <c r="A309" s="5" t="s">
        <v>334</v>
      </c>
      <c r="B309" s="25">
        <v>0.12815664021082979</v>
      </c>
      <c r="C309" s="25">
        <v>0.150826457698227</v>
      </c>
      <c r="D309" s="25">
        <v>4.277432057593137E-2</v>
      </c>
      <c r="E309" s="25">
        <v>4.9408324532169416E-2</v>
      </c>
      <c r="F309" s="25">
        <v>6.6869149949760828E-2</v>
      </c>
      <c r="G309" s="25">
        <v>5.7351690818741773E-2</v>
      </c>
      <c r="H309" s="25">
        <v>4.1119083697345883E-2</v>
      </c>
      <c r="I309" s="25">
        <v>2.5620612590305399E-2</v>
      </c>
      <c r="J309" s="25">
        <v>2.8405890438891024E-2</v>
      </c>
      <c r="K309" s="25">
        <v>5.5946742381738059E-2</v>
      </c>
      <c r="L309" s="25">
        <v>2.6286520403273051E-2</v>
      </c>
      <c r="M309" s="25">
        <v>3.8636442708965602E-2</v>
      </c>
      <c r="N309" s="25">
        <v>6.1830485373164934E-2</v>
      </c>
      <c r="O309" s="25">
        <v>3.3672646589538627E-2</v>
      </c>
      <c r="P309" s="25">
        <v>2.8391961933101999E-2</v>
      </c>
      <c r="Q309" s="25">
        <v>0.14089689984929313</v>
      </c>
      <c r="R309" s="25">
        <v>8.1328673992060743E-2</v>
      </c>
      <c r="S309" s="25">
        <v>0.1165042128580565</v>
      </c>
      <c r="T309" s="25">
        <v>9.0079573638889715E-2</v>
      </c>
      <c r="U309" s="25">
        <v>2.8610028754125993E-2</v>
      </c>
      <c r="V309" s="25">
        <v>0.13846406064792155</v>
      </c>
      <c r="W309" s="25">
        <v>7.981576399072432E-2</v>
      </c>
      <c r="X309" s="25">
        <v>4.6760999200008833E-2</v>
      </c>
      <c r="Y309" s="25">
        <v>4.0381172520756362E-2</v>
      </c>
      <c r="Z309" s="25">
        <v>9.1039971282119825E-2</v>
      </c>
      <c r="AA309" s="25">
        <v>3.0217056546816983E-2</v>
      </c>
      <c r="AB309" s="25">
        <v>3.3653952614417858E-2</v>
      </c>
      <c r="AC309" s="25">
        <v>2.1454908445214749E-2</v>
      </c>
      <c r="AD309" s="25">
        <v>3.1128096244130696E-2</v>
      </c>
      <c r="AE309" s="25">
        <v>2.3589614192451307E-2</v>
      </c>
      <c r="AF309" s="25">
        <v>4.1817609095352766E-2</v>
      </c>
      <c r="AG309" s="25">
        <v>2.4175380643314408E-2</v>
      </c>
      <c r="AH309" s="25">
        <v>7.8065043886076824E-2</v>
      </c>
      <c r="AI309" s="25">
        <v>4.4531400572438352E-2</v>
      </c>
      <c r="AJ309" s="25">
        <v>2.7009478906983606E-2</v>
      </c>
      <c r="AK309" s="25">
        <v>0.12963154437076085</v>
      </c>
      <c r="AL309" s="25">
        <v>7.1547933189899507E-2</v>
      </c>
      <c r="AM309" s="25">
        <v>7.7363031342774042E-3</v>
      </c>
      <c r="AN309" s="25">
        <v>6.2364804820083185E-2</v>
      </c>
      <c r="AO309" s="25">
        <v>2.0492432393259631E-2</v>
      </c>
      <c r="AP309" s="25">
        <v>3.1911590900585082E-2</v>
      </c>
      <c r="AQ309" s="25">
        <v>0.10054055668073783</v>
      </c>
      <c r="AR309" s="25">
        <v>0.12663705781542925</v>
      </c>
      <c r="AS309" s="25">
        <v>3.1566040444255511E-2</v>
      </c>
      <c r="AT309" s="25">
        <v>4.3022898292827287E-2</v>
      </c>
      <c r="AU309" s="25">
        <v>6.6305531716060101E-2</v>
      </c>
      <c r="AV309" s="25">
        <v>1.9381468932304916E-2</v>
      </c>
      <c r="AW309" s="25">
        <v>2.6233691225629428E-2</v>
      </c>
      <c r="AX309" s="25">
        <v>1.1666333505305609E-2</v>
      </c>
      <c r="AY309" s="25">
        <v>1.1168442414399167E-2</v>
      </c>
      <c r="AZ309" s="25">
        <v>2.4025074865636532E-2</v>
      </c>
      <c r="BA309" s="25">
        <v>8.4317102633102801E-3</v>
      </c>
      <c r="BB309" s="25">
        <v>2.7685014882845516E-2</v>
      </c>
      <c r="BC309" s="25">
        <v>3.6890572752173299E-2</v>
      </c>
      <c r="BD309" s="25">
        <v>1.7464064049500731E-2</v>
      </c>
      <c r="BE309" s="25">
        <v>1.0116591572706191</v>
      </c>
      <c r="BF309" s="25">
        <v>6.7712717273949258E-2</v>
      </c>
      <c r="BG309" s="25">
        <v>3.819856284425336E-2</v>
      </c>
      <c r="BH309" s="25">
        <v>4.7772149208656162E-2</v>
      </c>
      <c r="BI309" s="25">
        <v>4.421881878267437E-2</v>
      </c>
      <c r="BJ309" s="25">
        <v>1.5507251316678896E-2</v>
      </c>
      <c r="BK309" s="25">
        <v>9.1408929871076641E-2</v>
      </c>
      <c r="BL309" s="25">
        <v>4.3154399601318248E-2</v>
      </c>
      <c r="BM309" s="25">
        <v>2.6413026211298585E-2</v>
      </c>
      <c r="BN309" s="25">
        <v>1.3884314876169822E-2</v>
      </c>
      <c r="BO309" s="25">
        <v>3.3863928082264266E-2</v>
      </c>
      <c r="BP309" s="25">
        <v>6.2284373112456333E-3</v>
      </c>
      <c r="BQ309" s="25">
        <v>1.2277754501528357E-2</v>
      </c>
      <c r="BR309" s="25">
        <v>8.1728028021428156E-3</v>
      </c>
      <c r="BS309" s="25">
        <v>1.6025984367557426E-2</v>
      </c>
      <c r="BT309" s="25">
        <v>1.2110089334852426E-2</v>
      </c>
      <c r="BU309" s="25">
        <v>3.991601134599649E-2</v>
      </c>
      <c r="BV309" s="25">
        <v>2.3018939231314525E-2</v>
      </c>
      <c r="BW309" s="25">
        <v>7.3644944377648569E-2</v>
      </c>
      <c r="BX309" s="25">
        <v>4.294615454923538E-2</v>
      </c>
      <c r="BY309" s="25">
        <v>2.1727484941788399E-2</v>
      </c>
      <c r="BZ309" s="25">
        <v>0.12684225852736988</v>
      </c>
      <c r="CA309" s="25">
        <v>5.6148580912302064E-2</v>
      </c>
      <c r="CB309" s="25">
        <v>7.4402880904792523E-3</v>
      </c>
      <c r="CC309" s="25">
        <v>5.6470914570736927E-2</v>
      </c>
      <c r="CD309" s="25">
        <v>1.9946355436001331E-2</v>
      </c>
      <c r="CE309" s="25">
        <v>2.98206493094746E-2</v>
      </c>
    </row>
    <row r="310" spans="1:83" x14ac:dyDescent="0.2">
      <c r="A310" s="5" t="s">
        <v>335</v>
      </c>
      <c r="B310" s="25">
        <v>2.013946098124085E-2</v>
      </c>
      <c r="C310" s="25">
        <v>2.3812082480447479E-2</v>
      </c>
      <c r="D310" s="25">
        <v>6.9089933827841381E-3</v>
      </c>
      <c r="E310" s="25">
        <v>2.6445540771198484E-2</v>
      </c>
      <c r="F310" s="25">
        <v>4.7257055853035891E-2</v>
      </c>
      <c r="G310" s="25">
        <v>4.5774052569833253E-2</v>
      </c>
      <c r="H310" s="25">
        <v>4.5425515701369011E-2</v>
      </c>
      <c r="I310" s="25">
        <v>7.2013683530035413E-2</v>
      </c>
      <c r="J310" s="25">
        <v>0.16897240640722239</v>
      </c>
      <c r="K310" s="25">
        <v>9.4304984657842678E-2</v>
      </c>
      <c r="L310" s="25">
        <v>0.11858882049040617</v>
      </c>
      <c r="M310" s="25">
        <v>3.7365501918257889E-2</v>
      </c>
      <c r="N310" s="25">
        <v>0.12346780556824309</v>
      </c>
      <c r="O310" s="25">
        <v>5.0705649092125736E-2</v>
      </c>
      <c r="P310" s="25">
        <v>2.559320440133616E-2</v>
      </c>
      <c r="Q310" s="25">
        <v>0.44490350826602426</v>
      </c>
      <c r="R310" s="25">
        <v>0.24797228279164285</v>
      </c>
      <c r="S310" s="25">
        <v>0.39314310695340821</v>
      </c>
      <c r="T310" s="25">
        <v>0.40671174974952889</v>
      </c>
      <c r="U310" s="25">
        <v>2.866813485147067E-2</v>
      </c>
      <c r="V310" s="25">
        <v>5.6539339455502227E-2</v>
      </c>
      <c r="W310" s="25">
        <v>0.17740169302303604</v>
      </c>
      <c r="X310" s="25">
        <v>3.8316682929639245E-2</v>
      </c>
      <c r="Y310" s="25">
        <v>3.8663051853522375E-2</v>
      </c>
      <c r="Z310" s="25">
        <v>6.4152097743259126E-2</v>
      </c>
      <c r="AA310" s="25">
        <v>4.2147602382157152E-2</v>
      </c>
      <c r="AB310" s="25">
        <v>3.5917226389823358E-2</v>
      </c>
      <c r="AC310" s="25">
        <v>1.362405046710658E-2</v>
      </c>
      <c r="AD310" s="25">
        <v>7.2883975552475624E-2</v>
      </c>
      <c r="AE310" s="25">
        <v>4.1098518656428391E-2</v>
      </c>
      <c r="AF310" s="25">
        <v>1.1826911361720316E-2</v>
      </c>
      <c r="AG310" s="25">
        <v>2.7030733915954067E-2</v>
      </c>
      <c r="AH310" s="25">
        <v>2.0243218420596086E-2</v>
      </c>
      <c r="AI310" s="25">
        <v>1.1198753790895556E-2</v>
      </c>
      <c r="AJ310" s="25">
        <v>1.4928261362428034E-2</v>
      </c>
      <c r="AK310" s="25">
        <v>2.2166513240159877E-2</v>
      </c>
      <c r="AL310" s="25">
        <v>1.633507753253121E-2</v>
      </c>
      <c r="AM310" s="25">
        <v>2.4422648949351156E-3</v>
      </c>
      <c r="AN310" s="25">
        <v>1.627939585478164E-2</v>
      </c>
      <c r="AO310" s="25">
        <v>8.6577853599943012E-3</v>
      </c>
      <c r="AP310" s="25">
        <v>2.1690453697466489E-2</v>
      </c>
      <c r="AQ310" s="25">
        <v>1.5799669958364338E-2</v>
      </c>
      <c r="AR310" s="25">
        <v>1.999312396380469E-2</v>
      </c>
      <c r="AS310" s="25">
        <v>5.0986096707933293E-3</v>
      </c>
      <c r="AT310" s="25">
        <v>2.3027775616177779E-2</v>
      </c>
      <c r="AU310" s="25">
        <v>4.6858741557582809E-2</v>
      </c>
      <c r="AV310" s="25">
        <v>1.5468914082965456E-2</v>
      </c>
      <c r="AW310" s="25">
        <v>2.8981165082518991E-2</v>
      </c>
      <c r="AX310" s="25">
        <v>3.2791395835899184E-2</v>
      </c>
      <c r="AY310" s="25">
        <v>6.643546677902315E-2</v>
      </c>
      <c r="AZ310" s="25">
        <v>4.0497162482635143E-2</v>
      </c>
      <c r="BA310" s="25">
        <v>3.8038757488736141E-2</v>
      </c>
      <c r="BB310" s="25">
        <v>2.6774319895447183E-2</v>
      </c>
      <c r="BC310" s="25">
        <v>7.3665895332649084E-2</v>
      </c>
      <c r="BD310" s="25">
        <v>2.6298102261183908E-2</v>
      </c>
      <c r="BE310" s="25">
        <v>1.0509847677218036E-2</v>
      </c>
      <c r="BF310" s="25">
        <v>1.2138132599200449</v>
      </c>
      <c r="BG310" s="25">
        <v>0.11646796096508605</v>
      </c>
      <c r="BH310" s="25">
        <v>0.16120697016008498</v>
      </c>
      <c r="BI310" s="25">
        <v>0.19964918163416498</v>
      </c>
      <c r="BJ310" s="25">
        <v>1.5538746071972536E-2</v>
      </c>
      <c r="BK310" s="25">
        <v>3.7325212701846154E-2</v>
      </c>
      <c r="BL310" s="25">
        <v>9.5916685725844705E-2</v>
      </c>
      <c r="BM310" s="25">
        <v>2.1643240475288816E-2</v>
      </c>
      <c r="BN310" s="25">
        <v>1.3293571050520127E-2</v>
      </c>
      <c r="BO310" s="25">
        <v>2.3862507794208634E-2</v>
      </c>
      <c r="BP310" s="25">
        <v>8.6875999603020816E-3</v>
      </c>
      <c r="BQ310" s="25">
        <v>1.3103450077395759E-2</v>
      </c>
      <c r="BR310" s="25">
        <v>5.1897997196505537E-3</v>
      </c>
      <c r="BS310" s="25">
        <v>3.752357496227058E-2</v>
      </c>
      <c r="BT310" s="25">
        <v>2.109855330396684E-2</v>
      </c>
      <c r="BU310" s="25">
        <v>1.1289098978042388E-2</v>
      </c>
      <c r="BV310" s="25">
        <v>2.5737705253515871E-2</v>
      </c>
      <c r="BW310" s="25">
        <v>1.9097032684500699E-2</v>
      </c>
      <c r="BX310" s="25">
        <v>1.0800096221548093E-2</v>
      </c>
      <c r="BY310" s="25">
        <v>1.2008879366990362E-2</v>
      </c>
      <c r="BZ310" s="25">
        <v>2.1689555707344581E-2</v>
      </c>
      <c r="CA310" s="25">
        <v>1.2819258106445727E-2</v>
      </c>
      <c r="CB310" s="25">
        <v>2.3488162364101242E-3</v>
      </c>
      <c r="CC310" s="25">
        <v>1.4740884305350036E-2</v>
      </c>
      <c r="CD310" s="25">
        <v>8.4270749691899207E-3</v>
      </c>
      <c r="CE310" s="25">
        <v>2.0269231173419361E-2</v>
      </c>
    </row>
    <row r="311" spans="1:83" x14ac:dyDescent="0.2">
      <c r="A311" s="5" t="s">
        <v>336</v>
      </c>
      <c r="B311" s="25">
        <v>0.10885020972203828</v>
      </c>
      <c r="C311" s="25">
        <v>0.12937694458243124</v>
      </c>
      <c r="D311" s="25">
        <v>3.6345435286566474E-2</v>
      </c>
      <c r="E311" s="25">
        <v>8.7253068893615882E-3</v>
      </c>
      <c r="F311" s="25">
        <v>1.6351191858798075E-2</v>
      </c>
      <c r="G311" s="25">
        <v>1.3824427379196464E-2</v>
      </c>
      <c r="H311" s="25">
        <v>2.9738621490083248E-2</v>
      </c>
      <c r="I311" s="25">
        <v>1.6665125489940143E-2</v>
      </c>
      <c r="J311" s="25">
        <v>2.780164876792178E-2</v>
      </c>
      <c r="K311" s="25">
        <v>5.503690061578366E-2</v>
      </c>
      <c r="L311" s="25">
        <v>1.5490980680943388E-2</v>
      </c>
      <c r="M311" s="25">
        <v>2.9185365307544137E-2</v>
      </c>
      <c r="N311" s="25">
        <v>6.0228132990765869E-2</v>
      </c>
      <c r="O311" s="25">
        <v>9.6753587471025623E-2</v>
      </c>
      <c r="P311" s="25">
        <v>5.7718346611949174E-3</v>
      </c>
      <c r="Q311" s="25">
        <v>2.078596070830958E-2</v>
      </c>
      <c r="R311" s="25">
        <v>0.13732771202083369</v>
      </c>
      <c r="S311" s="25">
        <v>3.9286137168928856E-2</v>
      </c>
      <c r="T311" s="25">
        <v>1.9362817719306893E-2</v>
      </c>
      <c r="U311" s="25">
        <v>1.1346916885969439E-2</v>
      </c>
      <c r="V311" s="25">
        <v>1.4675631852859078E-2</v>
      </c>
      <c r="W311" s="25">
        <v>9.0856897330164974E-3</v>
      </c>
      <c r="X311" s="25">
        <v>1.5850768049279179E-2</v>
      </c>
      <c r="Y311" s="25">
        <v>1.0086521110062703E-2</v>
      </c>
      <c r="Z311" s="25">
        <v>1.6054031582721028E-2</v>
      </c>
      <c r="AA311" s="25">
        <v>9.9848153468849107E-3</v>
      </c>
      <c r="AB311" s="25">
        <v>1.8377835850452499E-2</v>
      </c>
      <c r="AC311" s="25">
        <v>6.9231450816471755E-3</v>
      </c>
      <c r="AD311" s="25">
        <v>2.6788433954672317E-2</v>
      </c>
      <c r="AE311" s="25">
        <v>7.0752786949103167E-3</v>
      </c>
      <c r="AF311" s="25">
        <v>7.1417724786110338E-3</v>
      </c>
      <c r="AG311" s="25">
        <v>1.1740642491224295E-2</v>
      </c>
      <c r="AH311" s="25">
        <v>3.1506508998514156E-2</v>
      </c>
      <c r="AI311" s="25">
        <v>1.6617551099051789E-2</v>
      </c>
      <c r="AJ311" s="25">
        <v>2.1323363767696262E-2</v>
      </c>
      <c r="AK311" s="25">
        <v>2.101470346797393E-2</v>
      </c>
      <c r="AL311" s="25">
        <v>1.3521034102799251E-2</v>
      </c>
      <c r="AM311" s="25">
        <v>4.4069736364329678E-3</v>
      </c>
      <c r="AN311" s="25">
        <v>2.3111509903504118E-2</v>
      </c>
      <c r="AO311" s="25">
        <v>2.3846567588115559E-2</v>
      </c>
      <c r="AP311" s="25">
        <v>2.9036820674274173E-2</v>
      </c>
      <c r="AQ311" s="25">
        <v>8.5394410014690683E-2</v>
      </c>
      <c r="AR311" s="25">
        <v>0.10862759665051476</v>
      </c>
      <c r="AS311" s="25">
        <v>2.6821734741133245E-2</v>
      </c>
      <c r="AT311" s="25">
        <v>7.5976668796023678E-3</v>
      </c>
      <c r="AU311" s="25">
        <v>1.6213373000904984E-2</v>
      </c>
      <c r="AV311" s="25">
        <v>4.6718362777413217E-3</v>
      </c>
      <c r="AW311" s="25">
        <v>1.8973034987573637E-2</v>
      </c>
      <c r="AX311" s="25">
        <v>7.5884568016526769E-3</v>
      </c>
      <c r="AY311" s="25">
        <v>1.0930870621988076E-2</v>
      </c>
      <c r="AZ311" s="25">
        <v>2.3634363706910102E-2</v>
      </c>
      <c r="BA311" s="25">
        <v>4.9689140590851314E-3</v>
      </c>
      <c r="BB311" s="25">
        <v>2.0912827792843033E-2</v>
      </c>
      <c r="BC311" s="25">
        <v>3.5934544398509946E-2</v>
      </c>
      <c r="BD311" s="25">
        <v>5.0180518009472992E-2</v>
      </c>
      <c r="BE311" s="25">
        <v>2.3702035179338069E-3</v>
      </c>
      <c r="BF311" s="25">
        <v>9.98938856862467E-3</v>
      </c>
      <c r="BG311" s="25">
        <v>1.0645002676226767</v>
      </c>
      <c r="BH311" s="25">
        <v>1.6109144559024575E-2</v>
      </c>
      <c r="BI311" s="25">
        <v>9.5049398355760376E-3</v>
      </c>
      <c r="BJ311" s="25">
        <v>6.1502731553466057E-3</v>
      </c>
      <c r="BK311" s="25">
        <v>9.6883176513419041E-3</v>
      </c>
      <c r="BL311" s="25">
        <v>4.9124065947392884E-3</v>
      </c>
      <c r="BM311" s="25">
        <v>8.9533320313383326E-3</v>
      </c>
      <c r="BN311" s="25">
        <v>3.4680626231261649E-3</v>
      </c>
      <c r="BO311" s="25">
        <v>5.9715810900572777E-3</v>
      </c>
      <c r="BP311" s="25">
        <v>2.0581023951185269E-3</v>
      </c>
      <c r="BQ311" s="25">
        <v>6.7046673365961556E-3</v>
      </c>
      <c r="BR311" s="25">
        <v>2.6372286634272308E-3</v>
      </c>
      <c r="BS311" s="25">
        <v>1.3791753290080208E-2</v>
      </c>
      <c r="BT311" s="25">
        <v>3.6322025602165396E-3</v>
      </c>
      <c r="BU311" s="25">
        <v>6.8170102847521178E-3</v>
      </c>
      <c r="BV311" s="25">
        <v>1.1179022991591226E-2</v>
      </c>
      <c r="BW311" s="25">
        <v>2.9722587565768253E-2</v>
      </c>
      <c r="BX311" s="25">
        <v>1.6025993087030749E-2</v>
      </c>
      <c r="BY311" s="25">
        <v>1.7153350746470883E-2</v>
      </c>
      <c r="BZ311" s="25">
        <v>2.0562529460707381E-2</v>
      </c>
      <c r="CA311" s="25">
        <v>1.0610884808146976E-2</v>
      </c>
      <c r="CB311" s="25">
        <v>4.2383491046167308E-3</v>
      </c>
      <c r="CC311" s="25">
        <v>2.0927317982100607E-2</v>
      </c>
      <c r="CD311" s="25">
        <v>2.3211110516955177E-2</v>
      </c>
      <c r="CE311" s="25">
        <v>2.7134242510415112E-2</v>
      </c>
    </row>
    <row r="312" spans="1:83" x14ac:dyDescent="0.2">
      <c r="A312" s="5" t="s">
        <v>337</v>
      </c>
      <c r="B312" s="25">
        <v>6.0643187001135444E-3</v>
      </c>
      <c r="C312" s="25">
        <v>7.1490507468931E-3</v>
      </c>
      <c r="D312" s="25">
        <v>2.3821554593629114E-3</v>
      </c>
      <c r="E312" s="25">
        <v>1.5061957560990113E-2</v>
      </c>
      <c r="F312" s="25">
        <v>1.8626170081663819E-2</v>
      </c>
      <c r="G312" s="25">
        <v>1.5532331821074328E-2</v>
      </c>
      <c r="H312" s="25">
        <v>2.7578485522232968E-3</v>
      </c>
      <c r="I312" s="25">
        <v>2.0976819287561602E-3</v>
      </c>
      <c r="J312" s="25">
        <v>4.4811044176316988E-3</v>
      </c>
      <c r="K312" s="25">
        <v>3.2601408863041151E-3</v>
      </c>
      <c r="L312" s="25">
        <v>5.8127177413206048E-2</v>
      </c>
      <c r="M312" s="25">
        <v>6.0419583614772232E-3</v>
      </c>
      <c r="N312" s="25">
        <v>2.981198253768488E-3</v>
      </c>
      <c r="O312" s="25">
        <v>3.6211582798615131E-3</v>
      </c>
      <c r="P312" s="25">
        <v>6.3668831021171718E-3</v>
      </c>
      <c r="Q312" s="25">
        <v>3.1716394472699251E-3</v>
      </c>
      <c r="R312" s="25">
        <v>2.5116154190015613E-3</v>
      </c>
      <c r="S312" s="25">
        <v>6.6045406469012677E-2</v>
      </c>
      <c r="T312" s="25">
        <v>6.5138974406241624E-3</v>
      </c>
      <c r="U312" s="25">
        <v>6.3629833089145918E-3</v>
      </c>
      <c r="V312" s="25">
        <v>7.7935844862015652E-3</v>
      </c>
      <c r="W312" s="25">
        <v>5.4565175743090388E-3</v>
      </c>
      <c r="X312" s="25">
        <v>3.8109201440449242E-3</v>
      </c>
      <c r="Y312" s="25">
        <v>8.9096818001820153E-3</v>
      </c>
      <c r="Z312" s="25">
        <v>9.224731201133967E-3</v>
      </c>
      <c r="AA312" s="25">
        <v>8.1429186996848282E-3</v>
      </c>
      <c r="AB312" s="25">
        <v>1.8556296426016288E-2</v>
      </c>
      <c r="AC312" s="25">
        <v>5.9211914169464515E-3</v>
      </c>
      <c r="AD312" s="25">
        <v>7.2159931930341975E-3</v>
      </c>
      <c r="AE312" s="25">
        <v>1.9765855997063667E-2</v>
      </c>
      <c r="AF312" s="25">
        <v>3.5212183106169332E-3</v>
      </c>
      <c r="AG312" s="25">
        <v>4.0437850764775208E-3</v>
      </c>
      <c r="AH312" s="25">
        <v>2.4446964659704975E-3</v>
      </c>
      <c r="AI312" s="25">
        <v>1.8217256291319477E-3</v>
      </c>
      <c r="AJ312" s="25">
        <v>1.8940728260117656E-3</v>
      </c>
      <c r="AK312" s="25">
        <v>2.067625104197959E-2</v>
      </c>
      <c r="AL312" s="25">
        <v>7.4704124998724239E-3</v>
      </c>
      <c r="AM312" s="25">
        <v>5.9371500791678537E-4</v>
      </c>
      <c r="AN312" s="25">
        <v>2.9527365498227061E-3</v>
      </c>
      <c r="AO312" s="25">
        <v>2.3794312655270444E-3</v>
      </c>
      <c r="AP312" s="25">
        <v>2.7446448647312619E-3</v>
      </c>
      <c r="AQ312" s="25">
        <v>4.7575371591810911E-3</v>
      </c>
      <c r="AR312" s="25">
        <v>6.0024929748806379E-3</v>
      </c>
      <c r="AS312" s="25">
        <v>1.7579523078869259E-3</v>
      </c>
      <c r="AT312" s="25">
        <v>1.3115382364675092E-2</v>
      </c>
      <c r="AU312" s="25">
        <v>1.8469176175057798E-2</v>
      </c>
      <c r="AV312" s="25">
        <v>5.2490066524425389E-3</v>
      </c>
      <c r="AW312" s="25">
        <v>1.7594883168747515E-3</v>
      </c>
      <c r="AX312" s="25">
        <v>9.5517844792603317E-4</v>
      </c>
      <c r="AY312" s="25">
        <v>1.7618513578686883E-3</v>
      </c>
      <c r="AZ312" s="25">
        <v>1.3999944506428602E-3</v>
      </c>
      <c r="BA312" s="25">
        <v>1.8644975099525188E-2</v>
      </c>
      <c r="BB312" s="25">
        <v>4.3293765013261544E-3</v>
      </c>
      <c r="BC312" s="25">
        <v>1.7787036670591947E-3</v>
      </c>
      <c r="BD312" s="25">
        <v>1.8780864154743545E-3</v>
      </c>
      <c r="BE312" s="25">
        <v>2.6145601204361681E-3</v>
      </c>
      <c r="BF312" s="25">
        <v>1.524237406341844E-3</v>
      </c>
      <c r="BG312" s="25">
        <v>1.1796589654553128E-3</v>
      </c>
      <c r="BH312" s="25">
        <v>1.0270816903095867</v>
      </c>
      <c r="BI312" s="25">
        <v>3.197582302626855E-3</v>
      </c>
      <c r="BJ312" s="25">
        <v>3.4488738946458291E-3</v>
      </c>
      <c r="BK312" s="25">
        <v>5.1450406293873478E-3</v>
      </c>
      <c r="BL312" s="25">
        <v>2.9502034192232162E-3</v>
      </c>
      <c r="BM312" s="25">
        <v>2.1526044219732023E-3</v>
      </c>
      <c r="BN312" s="25">
        <v>3.0634283216174818E-3</v>
      </c>
      <c r="BO312" s="25">
        <v>3.4313019827893112E-3</v>
      </c>
      <c r="BP312" s="25">
        <v>1.6784447079740228E-3</v>
      </c>
      <c r="BQ312" s="25">
        <v>6.7697739575056787E-3</v>
      </c>
      <c r="BR312" s="25">
        <v>2.2555551764769882E-3</v>
      </c>
      <c r="BS312" s="25">
        <v>3.71508084532384E-3</v>
      </c>
      <c r="BT312" s="25">
        <v>1.0147104566927046E-2</v>
      </c>
      <c r="BU312" s="25">
        <v>3.3610957938275785E-3</v>
      </c>
      <c r="BV312" s="25">
        <v>3.8503485969175215E-3</v>
      </c>
      <c r="BW312" s="25">
        <v>2.3062759757026424E-3</v>
      </c>
      <c r="BX312" s="25">
        <v>1.756875135506653E-3</v>
      </c>
      <c r="BY312" s="25">
        <v>1.5236665226880978E-3</v>
      </c>
      <c r="BZ312" s="25">
        <v>2.0231359525753851E-2</v>
      </c>
      <c r="CA312" s="25">
        <v>5.8625461560722538E-3</v>
      </c>
      <c r="CB312" s="25">
        <v>5.7099762326656234E-4</v>
      </c>
      <c r="CC312" s="25">
        <v>2.6736832406670883E-3</v>
      </c>
      <c r="CD312" s="25">
        <v>2.3160248059838789E-3</v>
      </c>
      <c r="CE312" s="25">
        <v>2.5648076351060482E-3</v>
      </c>
    </row>
    <row r="313" spans="1:83" x14ac:dyDescent="0.2">
      <c r="A313" s="5" t="s">
        <v>338</v>
      </c>
      <c r="B313" s="25">
        <v>6.0778689394490265E-3</v>
      </c>
      <c r="C313" s="25">
        <v>7.1890469674027943E-3</v>
      </c>
      <c r="D313" s="25">
        <v>2.2434855589123347E-3</v>
      </c>
      <c r="E313" s="25">
        <v>3.6047626619283343E-3</v>
      </c>
      <c r="F313" s="25">
        <v>5.134365786175028E-3</v>
      </c>
      <c r="G313" s="25">
        <v>5.2694531476073173E-3</v>
      </c>
      <c r="H313" s="25">
        <v>4.1699566671515774E-2</v>
      </c>
      <c r="I313" s="25">
        <v>6.602406528484614E-2</v>
      </c>
      <c r="J313" s="25">
        <v>2.0181989119234276E-2</v>
      </c>
      <c r="K313" s="25">
        <v>1.2159874036577475E-2</v>
      </c>
      <c r="L313" s="25">
        <v>1.2837083939500928E-2</v>
      </c>
      <c r="M313" s="25">
        <v>1.7185795076574615E-2</v>
      </c>
      <c r="N313" s="25">
        <v>9.4519538308582111E-3</v>
      </c>
      <c r="O313" s="25">
        <v>1.5080785331557958E-2</v>
      </c>
      <c r="P313" s="25">
        <v>2.5366803046856512E-3</v>
      </c>
      <c r="Q313" s="25">
        <v>5.7117602857013625E-3</v>
      </c>
      <c r="R313" s="25">
        <v>3.957112350184739E-2</v>
      </c>
      <c r="S313" s="25">
        <v>1.3136968168891254E-2</v>
      </c>
      <c r="T313" s="25">
        <v>4.189226087264291E-2</v>
      </c>
      <c r="U313" s="25">
        <v>1.4145857614336271E-2</v>
      </c>
      <c r="V313" s="25">
        <v>4.1202455311781273E-3</v>
      </c>
      <c r="W313" s="25">
        <v>3.2451782460826014E-3</v>
      </c>
      <c r="X313" s="25">
        <v>3.4940494575415393E-3</v>
      </c>
      <c r="Y313" s="25">
        <v>8.4912753538370599E-3</v>
      </c>
      <c r="Z313" s="25">
        <v>2.5722039518641455E-2</v>
      </c>
      <c r="AA313" s="25">
        <v>2.3854884702731474E-2</v>
      </c>
      <c r="AB313" s="25">
        <v>1.6725721897135653E-2</v>
      </c>
      <c r="AC313" s="25">
        <v>3.915433597389187E-3</v>
      </c>
      <c r="AD313" s="25">
        <v>3.0583532455441771E-2</v>
      </c>
      <c r="AE313" s="25">
        <v>1.4080005729936767E-2</v>
      </c>
      <c r="AF313" s="25">
        <v>1.797976135784382E-3</v>
      </c>
      <c r="AG313" s="25">
        <v>2.5289876691442035E-3</v>
      </c>
      <c r="AH313" s="25">
        <v>2.8015463388480679E-2</v>
      </c>
      <c r="AI313" s="25">
        <v>1.4563814400783064E-2</v>
      </c>
      <c r="AJ313" s="25">
        <v>9.7451322806339623E-3</v>
      </c>
      <c r="AK313" s="25">
        <v>4.1868253333285201E-3</v>
      </c>
      <c r="AL313" s="25">
        <v>4.3949639430799067E-3</v>
      </c>
      <c r="AM313" s="25">
        <v>6.8496336305634922E-4</v>
      </c>
      <c r="AN313" s="25">
        <v>4.4054528808400257E-3</v>
      </c>
      <c r="AO313" s="25">
        <v>1.8790997019676378E-3</v>
      </c>
      <c r="AP313" s="25">
        <v>4.6387437959684438E-3</v>
      </c>
      <c r="AQ313" s="25">
        <v>4.7681674987694678E-3</v>
      </c>
      <c r="AR313" s="25">
        <v>6.0360746406333335E-3</v>
      </c>
      <c r="AS313" s="25">
        <v>1.6556184864004232E-3</v>
      </c>
      <c r="AT313" s="25">
        <v>3.1388908416222E-3</v>
      </c>
      <c r="AU313" s="25">
        <v>5.091089893214649E-3</v>
      </c>
      <c r="AV313" s="25">
        <v>1.780762537470176E-3</v>
      </c>
      <c r="AW313" s="25">
        <v>2.6604035351442006E-2</v>
      </c>
      <c r="AX313" s="25">
        <v>3.006402607565065E-2</v>
      </c>
      <c r="AY313" s="25">
        <v>7.9350226239553907E-3</v>
      </c>
      <c r="AZ313" s="25">
        <v>5.22178542750764E-3</v>
      </c>
      <c r="BA313" s="25">
        <v>4.117645498267937E-3</v>
      </c>
      <c r="BB313" s="25">
        <v>1.2314513425898156E-2</v>
      </c>
      <c r="BC313" s="25">
        <v>5.6394186191977107E-3</v>
      </c>
      <c r="BD313" s="25">
        <v>7.8215355079610249E-3</v>
      </c>
      <c r="BE313" s="25">
        <v>1.0416875976129573E-3</v>
      </c>
      <c r="BF313" s="25">
        <v>2.7449774251665925E-3</v>
      </c>
      <c r="BG313" s="25">
        <v>1.8585819412850448E-2</v>
      </c>
      <c r="BH313" s="25">
        <v>5.3867683246635592E-3</v>
      </c>
      <c r="BI313" s="25">
        <v>1.0205643323685114</v>
      </c>
      <c r="BJ313" s="25">
        <v>7.667359267642569E-3</v>
      </c>
      <c r="BK313" s="25">
        <v>2.7200360371399494E-3</v>
      </c>
      <c r="BL313" s="25">
        <v>1.7545872119350855E-3</v>
      </c>
      <c r="BM313" s="25">
        <v>1.9736195009622654E-3</v>
      </c>
      <c r="BN313" s="25">
        <v>2.9195670495286994E-3</v>
      </c>
      <c r="BO313" s="25">
        <v>9.5677676972148497E-3</v>
      </c>
      <c r="BP313" s="25">
        <v>4.9170458978277393E-3</v>
      </c>
      <c r="BQ313" s="25">
        <v>6.101937257316151E-3</v>
      </c>
      <c r="BR313" s="25">
        <v>1.4915032966958989E-3</v>
      </c>
      <c r="BS313" s="25">
        <v>1.5745621228860435E-2</v>
      </c>
      <c r="BT313" s="25">
        <v>7.2281863464868212E-3</v>
      </c>
      <c r="BU313" s="25">
        <v>1.7162156658013237E-3</v>
      </c>
      <c r="BV313" s="25">
        <v>2.4080122804135949E-3</v>
      </c>
      <c r="BW313" s="25">
        <v>2.6429207494837379E-2</v>
      </c>
      <c r="BX313" s="25">
        <v>1.4045366102172914E-2</v>
      </c>
      <c r="BY313" s="25">
        <v>7.8393668982804227E-3</v>
      </c>
      <c r="BZ313" s="25">
        <v>4.0967372865672903E-3</v>
      </c>
      <c r="CA313" s="25">
        <v>3.4490302872859113E-3</v>
      </c>
      <c r="CB313" s="25">
        <v>6.5875453224969625E-4</v>
      </c>
      <c r="CC313" s="25">
        <v>3.989108183646714E-3</v>
      </c>
      <c r="CD313" s="25">
        <v>1.82902594654693E-3</v>
      </c>
      <c r="CE313" s="25">
        <v>4.3347996158204609E-3</v>
      </c>
    </row>
    <row r="314" spans="1:83" x14ac:dyDescent="0.2">
      <c r="A314" s="5" t="s">
        <v>339</v>
      </c>
      <c r="B314" s="25">
        <v>5.3986291353838398E-3</v>
      </c>
      <c r="C314" s="25">
        <v>6.6048711737994661E-3</v>
      </c>
      <c r="D314" s="25">
        <v>2.2542938364626397E-3</v>
      </c>
      <c r="E314" s="25">
        <v>4.1296112400165032E-3</v>
      </c>
      <c r="F314" s="25">
        <v>5.1815192614610281E-3</v>
      </c>
      <c r="G314" s="25">
        <v>6.2918249171246424E-3</v>
      </c>
      <c r="H314" s="25">
        <v>6.7002049748056619E-3</v>
      </c>
      <c r="I314" s="25">
        <v>5.6372420186026742E-2</v>
      </c>
      <c r="J314" s="25">
        <v>2.9345757883837056E-3</v>
      </c>
      <c r="K314" s="25">
        <v>3.3727542239657049E-3</v>
      </c>
      <c r="L314" s="25">
        <v>2.4288652241610783E-3</v>
      </c>
      <c r="M314" s="25">
        <v>7.0017862491751383E-3</v>
      </c>
      <c r="N314" s="25">
        <v>6.1588817430426705E-3</v>
      </c>
      <c r="O314" s="25">
        <v>6.7712496755334686E-3</v>
      </c>
      <c r="P314" s="25">
        <v>2.5398102137338678E-3</v>
      </c>
      <c r="Q314" s="25">
        <v>2.1033465458288772E-3</v>
      </c>
      <c r="R314" s="25">
        <v>1.5321967272273779E-2</v>
      </c>
      <c r="S314" s="25">
        <v>2.6959702262318703E-3</v>
      </c>
      <c r="T314" s="25">
        <v>2.7474929330547591E-3</v>
      </c>
      <c r="U314" s="25">
        <v>8.5376133235046003E-2</v>
      </c>
      <c r="V314" s="25">
        <v>4.2985404195884647E-3</v>
      </c>
      <c r="W314" s="25">
        <v>2.7402413257083969E-3</v>
      </c>
      <c r="X314" s="25">
        <v>3.2329105709002718E-3</v>
      </c>
      <c r="Y314" s="25">
        <v>5.5346507463012477E-3</v>
      </c>
      <c r="Z314" s="25">
        <v>1.5455309064262219E-2</v>
      </c>
      <c r="AA314" s="25">
        <v>1.5630671075523472E-2</v>
      </c>
      <c r="AB314" s="25">
        <v>1.0511300291033856E-2</v>
      </c>
      <c r="AC314" s="25">
        <v>7.388427339674237E-3</v>
      </c>
      <c r="AD314" s="25">
        <v>1.4835319663722014E-2</v>
      </c>
      <c r="AE314" s="25">
        <v>5.8276705396940855E-3</v>
      </c>
      <c r="AF314" s="25">
        <v>3.2217772254597172E-3</v>
      </c>
      <c r="AG314" s="25">
        <v>8.4601424637548439E-3</v>
      </c>
      <c r="AH314" s="25">
        <v>0.13722585190108932</v>
      </c>
      <c r="AI314" s="25">
        <v>6.1221938089203861E-3</v>
      </c>
      <c r="AJ314" s="25">
        <v>1.3348011626190539E-2</v>
      </c>
      <c r="AK314" s="25">
        <v>9.0298606391984518E-3</v>
      </c>
      <c r="AL314" s="25">
        <v>1.0222537017651469E-2</v>
      </c>
      <c r="AM314" s="25">
        <v>1.7891278796108542E-3</v>
      </c>
      <c r="AN314" s="25">
        <v>5.888906155786626E-3</v>
      </c>
      <c r="AO314" s="25">
        <v>4.3620044504728579E-3</v>
      </c>
      <c r="AP314" s="25">
        <v>9.2688310789780359E-3</v>
      </c>
      <c r="AQ314" s="25">
        <v>4.2352950084475934E-3</v>
      </c>
      <c r="AR314" s="25">
        <v>5.5455883898925364E-3</v>
      </c>
      <c r="AS314" s="25">
        <v>1.6635946394214869E-3</v>
      </c>
      <c r="AT314" s="25">
        <v>3.5959091114791419E-3</v>
      </c>
      <c r="AU314" s="25">
        <v>5.1378459272519777E-3</v>
      </c>
      <c r="AV314" s="25">
        <v>2.1262635402355622E-3</v>
      </c>
      <c r="AW314" s="25">
        <v>4.274684468925153E-3</v>
      </c>
      <c r="AX314" s="25">
        <v>2.5669154165355992E-2</v>
      </c>
      <c r="AY314" s="25">
        <v>1.153797335582943E-3</v>
      </c>
      <c r="AZ314" s="25">
        <v>1.4483537250708212E-3</v>
      </c>
      <c r="BA314" s="25">
        <v>7.7908705772280161E-4</v>
      </c>
      <c r="BB314" s="25">
        <v>5.0171429594354239E-3</v>
      </c>
      <c r="BC314" s="25">
        <v>3.6746383865903895E-3</v>
      </c>
      <c r="BD314" s="25">
        <v>3.5118575462796072E-3</v>
      </c>
      <c r="BE314" s="25">
        <v>1.0429728945544608E-3</v>
      </c>
      <c r="BF314" s="25">
        <v>1.0108335253592377E-3</v>
      </c>
      <c r="BG314" s="25">
        <v>7.196442546262059E-3</v>
      </c>
      <c r="BH314" s="25">
        <v>1.1054732592937063E-3</v>
      </c>
      <c r="BI314" s="25">
        <v>1.3487063404680245E-3</v>
      </c>
      <c r="BJ314" s="25">
        <v>1.0462757016394533</v>
      </c>
      <c r="BK314" s="25">
        <v>2.8377398288300759E-3</v>
      </c>
      <c r="BL314" s="25">
        <v>1.4815803703565242E-3</v>
      </c>
      <c r="BM314" s="25">
        <v>1.8261147774608947E-3</v>
      </c>
      <c r="BN314" s="25">
        <v>1.9029866864756274E-3</v>
      </c>
      <c r="BO314" s="25">
        <v>5.748875656160642E-3</v>
      </c>
      <c r="BP314" s="25">
        <v>3.2218444167704165E-3</v>
      </c>
      <c r="BQ314" s="25">
        <v>3.8347698989113109E-3</v>
      </c>
      <c r="BR314" s="25">
        <v>2.8144682984459976E-3</v>
      </c>
      <c r="BS314" s="25">
        <v>7.6378137343800744E-3</v>
      </c>
      <c r="BT314" s="25">
        <v>2.9917238270207327E-3</v>
      </c>
      <c r="BU314" s="25">
        <v>3.0752713765267539E-3</v>
      </c>
      <c r="BV314" s="25">
        <v>8.0554473219966345E-3</v>
      </c>
      <c r="BW314" s="25">
        <v>0.12945602445544271</v>
      </c>
      <c r="BX314" s="25">
        <v>5.9042535855249479E-3</v>
      </c>
      <c r="BY314" s="25">
        <v>1.0737664455121487E-2</v>
      </c>
      <c r="BZ314" s="25">
        <v>8.8355648559385411E-3</v>
      </c>
      <c r="CA314" s="25">
        <v>8.0223274282594688E-3</v>
      </c>
      <c r="CB314" s="25">
        <v>1.720670276741474E-3</v>
      </c>
      <c r="CC314" s="25">
        <v>5.3323652242301617E-3</v>
      </c>
      <c r="CD314" s="25">
        <v>4.2457669013059342E-3</v>
      </c>
      <c r="CE314" s="25">
        <v>8.6615099189522194E-3</v>
      </c>
    </row>
    <row r="315" spans="1:83" x14ac:dyDescent="0.2">
      <c r="A315" s="5" t="s">
        <v>342</v>
      </c>
      <c r="B315" s="25">
        <v>1.5646891300341803E-2</v>
      </c>
      <c r="C315" s="25">
        <v>1.8542218779645337E-2</v>
      </c>
      <c r="D315" s="25">
        <v>4.4874680664737064E-3</v>
      </c>
      <c r="E315" s="25">
        <v>1.3590071940594183E-2</v>
      </c>
      <c r="F315" s="25">
        <v>2.4746902605985648E-2</v>
      </c>
      <c r="G315" s="25">
        <v>2.476213421194166E-2</v>
      </c>
      <c r="H315" s="25">
        <v>7.271250278890448E-3</v>
      </c>
      <c r="I315" s="25">
        <v>6.902043941167362E-3</v>
      </c>
      <c r="J315" s="25">
        <v>2.3014801414541184E-2</v>
      </c>
      <c r="K315" s="25">
        <v>1.5361149644054916E-2</v>
      </c>
      <c r="L315" s="25">
        <v>1.3760959684901378E-2</v>
      </c>
      <c r="M315" s="25">
        <v>2.5585431318044152E-2</v>
      </c>
      <c r="N315" s="25">
        <v>1.1190188689797457E-2</v>
      </c>
      <c r="O315" s="25">
        <v>1.4066362474294904E-2</v>
      </c>
      <c r="P315" s="25">
        <v>9.7637533175824204E-3</v>
      </c>
      <c r="Q315" s="25">
        <v>1.0791183120168678E-2</v>
      </c>
      <c r="R315" s="25">
        <v>1.0449631579275597E-2</v>
      </c>
      <c r="S315" s="25">
        <v>4.2759753532228544E-2</v>
      </c>
      <c r="T315" s="25">
        <v>1.544363112644959E-2</v>
      </c>
      <c r="U315" s="25">
        <v>1.1763589257808829E-2</v>
      </c>
      <c r="V315" s="25">
        <v>0.20473585287835175</v>
      </c>
      <c r="W315" s="25">
        <v>0.12935914625379344</v>
      </c>
      <c r="X315" s="25">
        <v>0.39887125276970076</v>
      </c>
      <c r="Y315" s="25">
        <v>0.30128615331847086</v>
      </c>
      <c r="Z315" s="25">
        <v>0.19201135828613441</v>
      </c>
      <c r="AA315" s="25">
        <v>5.698299744872945E-2</v>
      </c>
      <c r="AB315" s="25">
        <v>0.14513428941906525</v>
      </c>
      <c r="AC315" s="25">
        <v>0.12622273587117205</v>
      </c>
      <c r="AD315" s="25">
        <v>7.9345657241441436E-2</v>
      </c>
      <c r="AE315" s="25">
        <v>1.7299341368630899E-2</v>
      </c>
      <c r="AF315" s="25">
        <v>1.6691602656006135E-2</v>
      </c>
      <c r="AG315" s="25">
        <v>1.9209566601557013E-2</v>
      </c>
      <c r="AH315" s="25">
        <v>9.574282370004028E-2</v>
      </c>
      <c r="AI315" s="25">
        <v>9.0084592434569004E-3</v>
      </c>
      <c r="AJ315" s="25">
        <v>5.5025893225783299E-3</v>
      </c>
      <c r="AK315" s="25">
        <v>1.2915418933225285E-2</v>
      </c>
      <c r="AL315" s="25">
        <v>1.4999940658213914E-2</v>
      </c>
      <c r="AM315" s="25">
        <v>1.8962359790634946E-3</v>
      </c>
      <c r="AN315" s="25">
        <v>9.6475208704327308E-3</v>
      </c>
      <c r="AO315" s="25">
        <v>6.3503958867738349E-3</v>
      </c>
      <c r="AP315" s="25">
        <v>1.1364403294275434E-2</v>
      </c>
      <c r="AQ315" s="25">
        <v>1.2275190415973634E-2</v>
      </c>
      <c r="AR315" s="25">
        <v>1.5568435853094276E-2</v>
      </c>
      <c r="AS315" s="25">
        <v>3.3116037045441671E-3</v>
      </c>
      <c r="AT315" s="25">
        <v>1.1833720095319276E-2</v>
      </c>
      <c r="AU315" s="25">
        <v>2.4538319043209276E-2</v>
      </c>
      <c r="AV315" s="25">
        <v>8.3681322743056463E-3</v>
      </c>
      <c r="AW315" s="25">
        <v>4.6390074264470145E-3</v>
      </c>
      <c r="AX315" s="25">
        <v>3.1428423579692617E-3</v>
      </c>
      <c r="AY315" s="25">
        <v>9.0488092541967397E-3</v>
      </c>
      <c r="AZ315" s="25">
        <v>6.59650150320692E-3</v>
      </c>
      <c r="BA315" s="25">
        <v>4.4139894983489256E-3</v>
      </c>
      <c r="BB315" s="25">
        <v>1.8333288397166688E-2</v>
      </c>
      <c r="BC315" s="25">
        <v>6.6765199638993055E-3</v>
      </c>
      <c r="BD315" s="25">
        <v>7.2954127481889043E-3</v>
      </c>
      <c r="BE315" s="25">
        <v>4.009484647431105E-3</v>
      </c>
      <c r="BF315" s="25">
        <v>5.1860639407181434E-3</v>
      </c>
      <c r="BG315" s="25">
        <v>4.9079972534560095E-3</v>
      </c>
      <c r="BH315" s="25">
        <v>1.7533488925037841E-2</v>
      </c>
      <c r="BI315" s="25">
        <v>7.5810652575304593E-3</v>
      </c>
      <c r="BJ315" s="25">
        <v>6.3761185483156109E-3</v>
      </c>
      <c r="BK315" s="25">
        <v>1.1351591534314378</v>
      </c>
      <c r="BL315" s="25">
        <v>6.9941274886128127E-2</v>
      </c>
      <c r="BM315" s="25">
        <v>0.22530307381322207</v>
      </c>
      <c r="BN315" s="25">
        <v>0.10359163836447398</v>
      </c>
      <c r="BO315" s="25">
        <v>7.1422021958134865E-2</v>
      </c>
      <c r="BP315" s="25">
        <v>1.1745519516978475E-2</v>
      </c>
      <c r="BQ315" s="25">
        <v>5.2948406853037658E-2</v>
      </c>
      <c r="BR315" s="25">
        <v>4.8081935751729178E-2</v>
      </c>
      <c r="BS315" s="25">
        <v>4.0850306186799731E-2</v>
      </c>
      <c r="BT315" s="25">
        <v>8.8808815480868504E-3</v>
      </c>
      <c r="BU315" s="25">
        <v>1.5932575185749885E-2</v>
      </c>
      <c r="BV315" s="25">
        <v>1.8290667385351556E-2</v>
      </c>
      <c r="BW315" s="25">
        <v>9.0321795453522452E-2</v>
      </c>
      <c r="BX315" s="25">
        <v>8.6877726266583553E-3</v>
      </c>
      <c r="BY315" s="25">
        <v>4.4264988250570566E-3</v>
      </c>
      <c r="BZ315" s="25">
        <v>1.2637517475159853E-2</v>
      </c>
      <c r="CA315" s="25">
        <v>1.1771484432569906E-2</v>
      </c>
      <c r="CB315" s="25">
        <v>1.8236800868432059E-3</v>
      </c>
      <c r="CC315" s="25">
        <v>8.7357657650868822E-3</v>
      </c>
      <c r="CD315" s="25">
        <v>6.1811722047488693E-3</v>
      </c>
      <c r="CE315" s="25">
        <v>1.061977405970733E-2</v>
      </c>
    </row>
    <row r="316" spans="1:83" x14ac:dyDescent="0.2">
      <c r="A316" s="5" t="s">
        <v>343</v>
      </c>
      <c r="B316" s="25">
        <v>8.2912321899261416E-3</v>
      </c>
      <c r="C316" s="25">
        <v>9.8783685493442266E-3</v>
      </c>
      <c r="D316" s="25">
        <v>2.5785080259124399E-3</v>
      </c>
      <c r="E316" s="25">
        <v>7.1081648657779443E-3</v>
      </c>
      <c r="F316" s="25">
        <v>1.3251688960782302E-2</v>
      </c>
      <c r="G316" s="25">
        <v>1.389326132931218E-2</v>
      </c>
      <c r="H316" s="25">
        <v>4.5187848682632873E-3</v>
      </c>
      <c r="I316" s="25">
        <v>4.1135235065953863E-3</v>
      </c>
      <c r="J316" s="25">
        <v>1.7549021098503589E-2</v>
      </c>
      <c r="K316" s="25">
        <v>8.6839700882551853E-3</v>
      </c>
      <c r="L316" s="25">
        <v>6.2848812389134237E-3</v>
      </c>
      <c r="M316" s="25">
        <v>1.4618184967003891E-2</v>
      </c>
      <c r="N316" s="25">
        <v>1.1338393192044331E-2</v>
      </c>
      <c r="O316" s="25">
        <v>1.6554075501988889E-2</v>
      </c>
      <c r="P316" s="25">
        <v>6.5353763860085479E-3</v>
      </c>
      <c r="Q316" s="25">
        <v>1.1090556940906176E-2</v>
      </c>
      <c r="R316" s="25">
        <v>1.0884045511610161E-2</v>
      </c>
      <c r="S316" s="25">
        <v>8.9379258210974567E-3</v>
      </c>
      <c r="T316" s="25">
        <v>1.4563195006804948E-2</v>
      </c>
      <c r="U316" s="25">
        <v>7.028370036357502E-3</v>
      </c>
      <c r="V316" s="25">
        <v>0.18880211066823754</v>
      </c>
      <c r="W316" s="25">
        <v>0.30651193287631462</v>
      </c>
      <c r="X316" s="25">
        <v>0.24935931657020044</v>
      </c>
      <c r="Y316" s="25">
        <v>7.2467393614631392E-2</v>
      </c>
      <c r="Z316" s="25">
        <v>0.1704502903805874</v>
      </c>
      <c r="AA316" s="25">
        <v>3.772975632629838E-2</v>
      </c>
      <c r="AB316" s="25">
        <v>0.10943874259498236</v>
      </c>
      <c r="AC316" s="25">
        <v>2.4123107993006633E-2</v>
      </c>
      <c r="AD316" s="25">
        <v>6.4413201791673161E-2</v>
      </c>
      <c r="AE316" s="25">
        <v>2.6668071984042557E-2</v>
      </c>
      <c r="AF316" s="25">
        <v>6.1037359867680795E-3</v>
      </c>
      <c r="AG316" s="25">
        <v>9.9981504850244068E-3</v>
      </c>
      <c r="AH316" s="25">
        <v>2.5195970455173276E-2</v>
      </c>
      <c r="AI316" s="25">
        <v>4.7461997088149716E-3</v>
      </c>
      <c r="AJ316" s="25">
        <v>2.7654360021282525E-3</v>
      </c>
      <c r="AK316" s="25">
        <v>4.9414347852878024E-3</v>
      </c>
      <c r="AL316" s="25">
        <v>6.6341264794099368E-3</v>
      </c>
      <c r="AM316" s="25">
        <v>8.0680069057560027E-4</v>
      </c>
      <c r="AN316" s="25">
        <v>4.8041047844739251E-3</v>
      </c>
      <c r="AO316" s="25">
        <v>3.5559634800284845E-3</v>
      </c>
      <c r="AP316" s="25">
        <v>6.1725786538142282E-3</v>
      </c>
      <c r="AQ316" s="25">
        <v>6.5045798530069757E-3</v>
      </c>
      <c r="AR316" s="25">
        <v>8.2940854555396005E-3</v>
      </c>
      <c r="AS316" s="25">
        <v>1.9028540380274014E-3</v>
      </c>
      <c r="AT316" s="25">
        <v>6.1895208340833219E-3</v>
      </c>
      <c r="AU316" s="25">
        <v>1.3139994800900822E-2</v>
      </c>
      <c r="AV316" s="25">
        <v>4.6950980690958644E-3</v>
      </c>
      <c r="AW316" s="25">
        <v>2.8829535167077995E-3</v>
      </c>
      <c r="AX316" s="25">
        <v>1.8730909317919589E-3</v>
      </c>
      <c r="AY316" s="25">
        <v>6.8998094599200697E-3</v>
      </c>
      <c r="AZ316" s="25">
        <v>3.7291363646827867E-3</v>
      </c>
      <c r="BA316" s="25">
        <v>2.0159494993195926E-3</v>
      </c>
      <c r="BB316" s="25">
        <v>1.0474687626399408E-2</v>
      </c>
      <c r="BC316" s="25">
        <v>6.7649447747242736E-3</v>
      </c>
      <c r="BD316" s="25">
        <v>8.5856463369535837E-3</v>
      </c>
      <c r="BE316" s="25">
        <v>2.6837518762070924E-3</v>
      </c>
      <c r="BF316" s="25">
        <v>5.3299380423094738E-3</v>
      </c>
      <c r="BG316" s="25">
        <v>5.1120333833985839E-3</v>
      </c>
      <c r="BH316" s="25">
        <v>3.6649655447360233E-3</v>
      </c>
      <c r="BI316" s="25">
        <v>7.1488713244157575E-3</v>
      </c>
      <c r="BJ316" s="25">
        <v>3.8095278210684529E-3</v>
      </c>
      <c r="BK316" s="25">
        <v>0.12464027714359274</v>
      </c>
      <c r="BL316" s="25">
        <v>1.1657233831083058</v>
      </c>
      <c r="BM316" s="25">
        <v>0.14085101424862123</v>
      </c>
      <c r="BN316" s="25">
        <v>2.4916565032471603E-2</v>
      </c>
      <c r="BO316" s="25">
        <v>6.340200127219181E-2</v>
      </c>
      <c r="BP316" s="25">
        <v>7.776979259473139E-3</v>
      </c>
      <c r="BQ316" s="25">
        <v>3.9925830702022887E-2</v>
      </c>
      <c r="BR316" s="25">
        <v>9.1891981317501689E-3</v>
      </c>
      <c r="BS316" s="25">
        <v>3.3162483079006704E-2</v>
      </c>
      <c r="BT316" s="25">
        <v>1.3690462738401871E-2</v>
      </c>
      <c r="BU316" s="25">
        <v>5.8261770620424459E-3</v>
      </c>
      <c r="BV316" s="25">
        <v>9.5198839611222719E-3</v>
      </c>
      <c r="BW316" s="25">
        <v>2.3769356300112933E-2</v>
      </c>
      <c r="BX316" s="25">
        <v>4.5772426556567845E-3</v>
      </c>
      <c r="BY316" s="25">
        <v>2.2246252621402948E-3</v>
      </c>
      <c r="BZ316" s="25">
        <v>4.8351097842277103E-3</v>
      </c>
      <c r="CA316" s="25">
        <v>5.2062550349697648E-3</v>
      </c>
      <c r="CB316" s="25">
        <v>7.7592998429485132E-4</v>
      </c>
      <c r="CC316" s="25">
        <v>4.350084821968879E-3</v>
      </c>
      <c r="CD316" s="25">
        <v>3.4612050989817167E-3</v>
      </c>
      <c r="CE316" s="25">
        <v>5.7681330881929824E-3</v>
      </c>
    </row>
    <row r="317" spans="1:83" x14ac:dyDescent="0.2">
      <c r="A317" s="5" t="s">
        <v>344</v>
      </c>
      <c r="B317" s="25">
        <v>3.645370197958045E-2</v>
      </c>
      <c r="C317" s="25">
        <v>4.3750351393115172E-2</v>
      </c>
      <c r="D317" s="25">
        <v>1.0993953736564652E-2</v>
      </c>
      <c r="E317" s="25">
        <v>2.4076575354308162E-2</v>
      </c>
      <c r="F317" s="25">
        <v>3.7779866907401392E-2</v>
      </c>
      <c r="G317" s="25">
        <v>4.2656217530405195E-2</v>
      </c>
      <c r="H317" s="25">
        <v>1.0930340084615131E-2</v>
      </c>
      <c r="I317" s="25">
        <v>1.2113827281344124E-2</v>
      </c>
      <c r="J317" s="25">
        <v>1.1218986258301941E-2</v>
      </c>
      <c r="K317" s="25">
        <v>4.4574929657003708E-2</v>
      </c>
      <c r="L317" s="25">
        <v>2.229319902435143E-2</v>
      </c>
      <c r="M317" s="25">
        <v>2.3094216814649154E-2</v>
      </c>
      <c r="N317" s="25">
        <v>2.3834513412066622E-2</v>
      </c>
      <c r="O317" s="25">
        <v>3.0246042108523354E-2</v>
      </c>
      <c r="P317" s="25">
        <v>1.4467599772078734E-2</v>
      </c>
      <c r="Q317" s="25">
        <v>1.7931005523542234E-2</v>
      </c>
      <c r="R317" s="25">
        <v>1.1533398056998385E-2</v>
      </c>
      <c r="S317" s="25">
        <v>1.7690098909511766E-2</v>
      </c>
      <c r="T317" s="25">
        <v>2.6660470537075064E-2</v>
      </c>
      <c r="U317" s="25">
        <v>1.5834158505987024E-2</v>
      </c>
      <c r="V317" s="25">
        <v>1.7334721287204792E-2</v>
      </c>
      <c r="W317" s="25">
        <v>1.2538702491375333E-2</v>
      </c>
      <c r="X317" s="25">
        <v>4.8849531270824469E-2</v>
      </c>
      <c r="Y317" s="25">
        <v>5.7376106832430322E-2</v>
      </c>
      <c r="Z317" s="25">
        <v>6.4831110493249924E-2</v>
      </c>
      <c r="AA317" s="25">
        <v>2.6819032548132626E-2</v>
      </c>
      <c r="AB317" s="25">
        <v>3.2600932047755292E-2</v>
      </c>
      <c r="AC317" s="25">
        <v>1.4274362586936927E-2</v>
      </c>
      <c r="AD317" s="25">
        <v>0.10191128576307854</v>
      </c>
      <c r="AE317" s="25">
        <v>9.2335083329066845E-3</v>
      </c>
      <c r="AF317" s="25">
        <v>1.3400064728529611E-2</v>
      </c>
      <c r="AG317" s="25">
        <v>2.2865771211652466E-2</v>
      </c>
      <c r="AH317" s="25">
        <v>0.10253503815487199</v>
      </c>
      <c r="AI317" s="25">
        <v>1.4696757850113732E-2</v>
      </c>
      <c r="AJ317" s="25">
        <v>9.7269827422189776E-3</v>
      </c>
      <c r="AK317" s="25">
        <v>1.0479576169279673E-2</v>
      </c>
      <c r="AL317" s="25">
        <v>1.2758965094304839E-2</v>
      </c>
      <c r="AM317" s="25">
        <v>2.472360780252111E-3</v>
      </c>
      <c r="AN317" s="25">
        <v>1.6192615936899385E-2</v>
      </c>
      <c r="AO317" s="25">
        <v>8.1530932862031828E-3</v>
      </c>
      <c r="AP317" s="25">
        <v>1.4236679162527825E-2</v>
      </c>
      <c r="AQ317" s="25">
        <v>2.8598404921284893E-2</v>
      </c>
      <c r="AR317" s="25">
        <v>3.6733712793948374E-2</v>
      </c>
      <c r="AS317" s="25">
        <v>8.1131759340193239E-3</v>
      </c>
      <c r="AT317" s="25">
        <v>2.0964970225484197E-2</v>
      </c>
      <c r="AU317" s="25">
        <v>3.7461432743488794E-2</v>
      </c>
      <c r="AV317" s="25">
        <v>1.4415270814736316E-2</v>
      </c>
      <c r="AW317" s="25">
        <v>6.9734814345929139E-3</v>
      </c>
      <c r="AX317" s="25">
        <v>5.5160253718252537E-3</v>
      </c>
      <c r="AY317" s="25">
        <v>4.411007718393231E-3</v>
      </c>
      <c r="AZ317" s="25">
        <v>1.914170470968406E-2</v>
      </c>
      <c r="BA317" s="25">
        <v>7.1508055129364985E-3</v>
      </c>
      <c r="BB317" s="25">
        <v>1.6548204011360982E-2</v>
      </c>
      <c r="BC317" s="25">
        <v>1.4220636401830758E-2</v>
      </c>
      <c r="BD317" s="25">
        <v>1.5686881493635084E-2</v>
      </c>
      <c r="BE317" s="25">
        <v>5.9411188796493E-3</v>
      </c>
      <c r="BF317" s="25">
        <v>8.6173443755819361E-3</v>
      </c>
      <c r="BG317" s="25">
        <v>5.4170221751193145E-3</v>
      </c>
      <c r="BH317" s="25">
        <v>7.2537638244095622E-3</v>
      </c>
      <c r="BI317" s="25">
        <v>1.3087256829896804E-2</v>
      </c>
      <c r="BJ317" s="25">
        <v>8.5824546857562484E-3</v>
      </c>
      <c r="BK317" s="25">
        <v>1.144375164979352E-2</v>
      </c>
      <c r="BL317" s="25">
        <v>6.7793647612987727E-3</v>
      </c>
      <c r="BM317" s="25">
        <v>1.0275927369376159</v>
      </c>
      <c r="BN317" s="25">
        <v>1.9727706847064586E-2</v>
      </c>
      <c r="BO317" s="25">
        <v>2.4115078600293063E-2</v>
      </c>
      <c r="BP317" s="25">
        <v>5.5280256273636304E-3</v>
      </c>
      <c r="BQ317" s="25">
        <v>1.189358779901138E-2</v>
      </c>
      <c r="BR317" s="25">
        <v>5.4375226464944736E-3</v>
      </c>
      <c r="BS317" s="25">
        <v>5.2467990965709158E-2</v>
      </c>
      <c r="BT317" s="25">
        <v>4.740162762873262E-3</v>
      </c>
      <c r="BU317" s="25">
        <v>1.279071537833369E-2</v>
      </c>
      <c r="BV317" s="25">
        <v>2.1771975621146127E-2</v>
      </c>
      <c r="BW317" s="25">
        <v>9.6729429790564758E-2</v>
      </c>
      <c r="BX317" s="25">
        <v>1.4173576979169159E-2</v>
      </c>
      <c r="BY317" s="25">
        <v>7.8247666972187848E-3</v>
      </c>
      <c r="BZ317" s="25">
        <v>1.0254086813308525E-2</v>
      </c>
      <c r="CA317" s="25">
        <v>1.0012836877529092E-2</v>
      </c>
      <c r="CB317" s="25">
        <v>2.3777605594556286E-3</v>
      </c>
      <c r="CC317" s="25">
        <v>1.4662305668836664E-2</v>
      </c>
      <c r="CD317" s="25">
        <v>7.9358317972528791E-3</v>
      </c>
      <c r="CE317" s="25">
        <v>1.3303849938407898E-2</v>
      </c>
    </row>
    <row r="318" spans="1:83" x14ac:dyDescent="0.2">
      <c r="A318" s="5" t="s">
        <v>346</v>
      </c>
      <c r="B318" s="25">
        <v>2.4280039050559199E-2</v>
      </c>
      <c r="C318" s="25">
        <v>2.8642816269371638E-2</v>
      </c>
      <c r="D318" s="25">
        <v>7.7819680068623139E-3</v>
      </c>
      <c r="E318" s="25">
        <v>2.4647481723571365E-2</v>
      </c>
      <c r="F318" s="25">
        <v>4.6142780972916235E-2</v>
      </c>
      <c r="G318" s="25">
        <v>4.3955567191628783E-2</v>
      </c>
      <c r="H318" s="25">
        <v>6.9307999551669964E-3</v>
      </c>
      <c r="I318" s="25">
        <v>5.258173969485914E-3</v>
      </c>
      <c r="J318" s="25">
        <v>5.4103602015372282E-3</v>
      </c>
      <c r="K318" s="25">
        <v>1.0255667173037334E-2</v>
      </c>
      <c r="L318" s="25">
        <v>4.1470666178094516E-3</v>
      </c>
      <c r="M318" s="25">
        <v>8.11735303794546E-3</v>
      </c>
      <c r="N318" s="25">
        <v>7.2699039043184425E-3</v>
      </c>
      <c r="O318" s="25">
        <v>6.3520300257700196E-3</v>
      </c>
      <c r="P318" s="25">
        <v>1.560109001453912E-2</v>
      </c>
      <c r="Q318" s="25">
        <v>6.7753056848766594E-3</v>
      </c>
      <c r="R318" s="25">
        <v>6.1267154598025923E-3</v>
      </c>
      <c r="S318" s="25">
        <v>4.4157032055664753E-3</v>
      </c>
      <c r="T318" s="25">
        <v>4.9615700854157355E-3</v>
      </c>
      <c r="U318" s="25">
        <v>1.5419877813266652E-2</v>
      </c>
      <c r="V318" s="25">
        <v>2.0761427146610167E-2</v>
      </c>
      <c r="W318" s="25">
        <v>1.3074299610058059E-2</v>
      </c>
      <c r="X318" s="25">
        <v>1.8077748469798042E-2</v>
      </c>
      <c r="Y318" s="25">
        <v>0.11730074692207719</v>
      </c>
      <c r="Z318" s="25">
        <v>4.6843381293456533E-2</v>
      </c>
      <c r="AA318" s="25">
        <v>1.6602987461578015E-2</v>
      </c>
      <c r="AB318" s="25">
        <v>2.6059626469095664E-2</v>
      </c>
      <c r="AC318" s="25">
        <v>2.7900152151995934E-2</v>
      </c>
      <c r="AD318" s="25">
        <v>7.8419001722385504E-3</v>
      </c>
      <c r="AE318" s="25">
        <v>7.4743387249898343E-3</v>
      </c>
      <c r="AF318" s="25">
        <v>1.1905922477302842E-2</v>
      </c>
      <c r="AG318" s="25">
        <v>2.7074149664202136E-2</v>
      </c>
      <c r="AH318" s="25">
        <v>1.3553405368742739E-2</v>
      </c>
      <c r="AI318" s="25">
        <v>1.3909078196612622E-2</v>
      </c>
      <c r="AJ318" s="25">
        <v>5.3217994797274534E-3</v>
      </c>
      <c r="AK318" s="25">
        <v>7.2801368118850371E-3</v>
      </c>
      <c r="AL318" s="25">
        <v>2.1027980766861649E-2</v>
      </c>
      <c r="AM318" s="25">
        <v>1.6822495370464041E-3</v>
      </c>
      <c r="AN318" s="25">
        <v>2.1402506240215911E-2</v>
      </c>
      <c r="AO318" s="25">
        <v>5.9139711653223371E-3</v>
      </c>
      <c r="AP318" s="25">
        <v>1.0864601621679602E-2</v>
      </c>
      <c r="AQ318" s="25">
        <v>1.9048007488003647E-2</v>
      </c>
      <c r="AR318" s="25">
        <v>2.4049109388742034E-2</v>
      </c>
      <c r="AS318" s="25">
        <v>5.7428362048312824E-3</v>
      </c>
      <c r="AT318" s="25">
        <v>2.1462093876045276E-2</v>
      </c>
      <c r="AU318" s="25">
        <v>4.5753858536642815E-2</v>
      </c>
      <c r="AV318" s="25">
        <v>1.4854373912338036E-2</v>
      </c>
      <c r="AW318" s="25">
        <v>4.4218024727577599E-3</v>
      </c>
      <c r="AX318" s="25">
        <v>2.3943069643912879E-3</v>
      </c>
      <c r="AY318" s="25">
        <v>2.1272100757417636E-3</v>
      </c>
      <c r="AZ318" s="25">
        <v>4.4040664592778812E-3</v>
      </c>
      <c r="BA318" s="25">
        <v>1.3302203421211095E-3</v>
      </c>
      <c r="BB318" s="25">
        <v>5.8165044167661668E-3</v>
      </c>
      <c r="BC318" s="25">
        <v>4.3375192231624579E-3</v>
      </c>
      <c r="BD318" s="25">
        <v>3.2944324384904058E-3</v>
      </c>
      <c r="BE318" s="25">
        <v>6.4065865719735004E-3</v>
      </c>
      <c r="BF318" s="25">
        <v>3.2560997351634481E-3</v>
      </c>
      <c r="BG318" s="25">
        <v>2.8776040974549015E-3</v>
      </c>
      <c r="BH318" s="25">
        <v>1.810643814695973E-3</v>
      </c>
      <c r="BI318" s="25">
        <v>2.4355662401783183E-3</v>
      </c>
      <c r="BJ318" s="25">
        <v>8.3579056343423743E-3</v>
      </c>
      <c r="BK318" s="25">
        <v>1.3705938054882851E-2</v>
      </c>
      <c r="BL318" s="25">
        <v>7.0689488099791196E-3</v>
      </c>
      <c r="BM318" s="25">
        <v>1.0211245532451087E-2</v>
      </c>
      <c r="BN318" s="25">
        <v>1.0403316794389488</v>
      </c>
      <c r="BO318" s="25">
        <v>1.7424224468788281E-2</v>
      </c>
      <c r="BP318" s="25">
        <v>3.422261411319663E-3</v>
      </c>
      <c r="BQ318" s="25">
        <v>9.5071654689385231E-3</v>
      </c>
      <c r="BR318" s="25">
        <v>1.0627984839473918E-2</v>
      </c>
      <c r="BS318" s="25">
        <v>4.0373226999366263E-3</v>
      </c>
      <c r="BT318" s="25">
        <v>3.8370661317360054E-3</v>
      </c>
      <c r="BU318" s="25">
        <v>1.1364517172776105E-2</v>
      </c>
      <c r="BV318" s="25">
        <v>2.5779044187754376E-2</v>
      </c>
      <c r="BW318" s="25">
        <v>1.2786001708593222E-2</v>
      </c>
      <c r="BX318" s="25">
        <v>1.3413937450663427E-2</v>
      </c>
      <c r="BY318" s="25">
        <v>4.2810643795537411E-3</v>
      </c>
      <c r="BZ318" s="25">
        <v>7.1234898889010658E-3</v>
      </c>
      <c r="CA318" s="25">
        <v>1.6502101833979217E-2</v>
      </c>
      <c r="CB318" s="25">
        <v>1.6178814323140754E-3</v>
      </c>
      <c r="CC318" s="25">
        <v>1.9379826570092743E-2</v>
      </c>
      <c r="CD318" s="25">
        <v>5.75637721467279E-3</v>
      </c>
      <c r="CE318" s="25">
        <v>1.0152720867367231E-2</v>
      </c>
    </row>
    <row r="319" spans="1:83" x14ac:dyDescent="0.2">
      <c r="A319" s="5" t="s">
        <v>345</v>
      </c>
      <c r="B319" s="25">
        <v>3.7250918182672949E-3</v>
      </c>
      <c r="C319" s="25">
        <v>4.294614414280893E-3</v>
      </c>
      <c r="D319" s="25">
        <v>1.3921964117694788E-3</v>
      </c>
      <c r="E319" s="25">
        <v>9.8630358471618503E-3</v>
      </c>
      <c r="F319" s="25">
        <v>1.05029475112097E-2</v>
      </c>
      <c r="G319" s="25">
        <v>9.1597602143490674E-3</v>
      </c>
      <c r="H319" s="25">
        <v>2.9975175876750413E-3</v>
      </c>
      <c r="I319" s="25">
        <v>2.3783764605128338E-3</v>
      </c>
      <c r="J319" s="25">
        <v>3.0366953983316939E-3</v>
      </c>
      <c r="K319" s="25">
        <v>2.7029245687401433E-3</v>
      </c>
      <c r="L319" s="25">
        <v>2.0996849990633109E-3</v>
      </c>
      <c r="M319" s="25">
        <v>2.5664819340874283E-3</v>
      </c>
      <c r="N319" s="25">
        <v>3.9801128800648717E-3</v>
      </c>
      <c r="O319" s="25">
        <v>4.7237093946324287E-3</v>
      </c>
      <c r="P319" s="25">
        <v>3.9250842678813175E-3</v>
      </c>
      <c r="Q319" s="25">
        <v>3.8126396424527456E-3</v>
      </c>
      <c r="R319" s="25">
        <v>3.4253473656828018E-3</v>
      </c>
      <c r="S319" s="25">
        <v>2.4939099791586243E-3</v>
      </c>
      <c r="T319" s="25">
        <v>2.1781711027788666E-3</v>
      </c>
      <c r="U319" s="25">
        <v>4.3299940265799025E-3</v>
      </c>
      <c r="V319" s="25">
        <v>5.8063859252126719E-3</v>
      </c>
      <c r="W319" s="25">
        <v>5.0419908346077706E-3</v>
      </c>
      <c r="X319" s="25">
        <v>6.5045354843258759E-3</v>
      </c>
      <c r="Y319" s="25">
        <v>2.8648226632917047E-2</v>
      </c>
      <c r="Z319" s="25">
        <v>7.8799445965007986E-2</v>
      </c>
      <c r="AA319" s="25">
        <v>0.1000656992026115</v>
      </c>
      <c r="AB319" s="25">
        <v>1.1585158165870834E-2</v>
      </c>
      <c r="AC319" s="25">
        <v>3.1451675761204279E-2</v>
      </c>
      <c r="AD319" s="25">
        <v>2.8402564767749387E-3</v>
      </c>
      <c r="AE319" s="25">
        <v>3.180219284541437E-3</v>
      </c>
      <c r="AF319" s="25">
        <v>3.8128960388919005E-2</v>
      </c>
      <c r="AG319" s="25">
        <v>1.0484866596937328E-2</v>
      </c>
      <c r="AH319" s="25">
        <v>3.9539821998819911E-2</v>
      </c>
      <c r="AI319" s="25">
        <v>4.6193181169491377E-3</v>
      </c>
      <c r="AJ319" s="25">
        <v>3.6970767645103631E-3</v>
      </c>
      <c r="AK319" s="25">
        <v>5.7809403322669648E-3</v>
      </c>
      <c r="AL319" s="25">
        <v>3.100493640460825E-2</v>
      </c>
      <c r="AM319" s="25">
        <v>1.4356306456441035E-3</v>
      </c>
      <c r="AN319" s="25">
        <v>6.2024823270870688E-3</v>
      </c>
      <c r="AO319" s="25">
        <v>5.5808583345814261E-3</v>
      </c>
      <c r="AP319" s="25">
        <v>7.8163158428181528E-3</v>
      </c>
      <c r="AQ319" s="25">
        <v>2.922383143622761E-3</v>
      </c>
      <c r="AR319" s="25">
        <v>3.6058483516493724E-3</v>
      </c>
      <c r="AS319" s="25">
        <v>1.0273951204496931E-3</v>
      </c>
      <c r="AT319" s="25">
        <v>8.5883581790892668E-3</v>
      </c>
      <c r="AU319" s="25">
        <v>1.0414421595606363E-2</v>
      </c>
      <c r="AV319" s="25">
        <v>3.0954555216662375E-3</v>
      </c>
      <c r="AW319" s="25">
        <v>1.9123955051444002E-3</v>
      </c>
      <c r="AX319" s="25">
        <v>1.0829925666964815E-3</v>
      </c>
      <c r="AY319" s="25">
        <v>1.19394805662929E-3</v>
      </c>
      <c r="AZ319" s="25">
        <v>1.160710389124409E-3</v>
      </c>
      <c r="BA319" s="25">
        <v>6.7349863293874256E-4</v>
      </c>
      <c r="BB319" s="25">
        <v>1.8390174032579024E-3</v>
      </c>
      <c r="BC319" s="25">
        <v>2.3746966060146802E-3</v>
      </c>
      <c r="BD319" s="25">
        <v>2.4499162309599546E-3</v>
      </c>
      <c r="BE319" s="25">
        <v>1.6118355923232435E-3</v>
      </c>
      <c r="BF319" s="25">
        <v>1.8322914872718466E-3</v>
      </c>
      <c r="BG319" s="25">
        <v>1.6088218360009782E-3</v>
      </c>
      <c r="BH319" s="25">
        <v>1.0226191544032536E-3</v>
      </c>
      <c r="BI319" s="25">
        <v>1.0692341158001942E-3</v>
      </c>
      <c r="BJ319" s="25">
        <v>2.3469499505556928E-3</v>
      </c>
      <c r="BK319" s="25">
        <v>3.8331645147382035E-3</v>
      </c>
      <c r="BL319" s="25">
        <v>2.7260791149995665E-3</v>
      </c>
      <c r="BM319" s="25">
        <v>3.674097414064428E-3</v>
      </c>
      <c r="BN319" s="25">
        <v>9.8501597250758698E-3</v>
      </c>
      <c r="BO319" s="25">
        <v>1.0293108481198014</v>
      </c>
      <c r="BP319" s="25">
        <v>2.0625865180607085E-2</v>
      </c>
      <c r="BQ319" s="25">
        <v>4.2265385421919504E-3</v>
      </c>
      <c r="BR319" s="25">
        <v>1.1980864166800453E-2</v>
      </c>
      <c r="BS319" s="25">
        <v>1.4622772154025145E-3</v>
      </c>
      <c r="BT319" s="25">
        <v>1.6326142227684832E-3</v>
      </c>
      <c r="BU319" s="25">
        <v>3.639509882128291E-2</v>
      </c>
      <c r="BV319" s="25">
        <v>9.9833177646402142E-3</v>
      </c>
      <c r="BW319" s="25">
        <v>3.7301048546833207E-2</v>
      </c>
      <c r="BX319" s="25">
        <v>4.4548778437784944E-3</v>
      </c>
      <c r="BY319" s="25">
        <v>2.9740736578507229E-3</v>
      </c>
      <c r="BZ319" s="25">
        <v>5.6565516650752745E-3</v>
      </c>
      <c r="CA319" s="25">
        <v>2.4331704673765314E-2</v>
      </c>
      <c r="CB319" s="25">
        <v>1.3806989475097075E-3</v>
      </c>
      <c r="CC319" s="25">
        <v>5.6163063546804531E-3</v>
      </c>
      <c r="CD319" s="25">
        <v>5.4321410871725597E-3</v>
      </c>
      <c r="CE319" s="25">
        <v>7.3041677667188007E-3</v>
      </c>
    </row>
    <row r="320" spans="1:83" x14ac:dyDescent="0.2">
      <c r="A320" s="5" t="s">
        <v>347</v>
      </c>
      <c r="B320" s="25">
        <v>1.7852939906043851E-3</v>
      </c>
      <c r="C320" s="25">
        <v>2.0045929884280719E-3</v>
      </c>
      <c r="D320" s="25">
        <v>7.5401508053606601E-4</v>
      </c>
      <c r="E320" s="25">
        <v>2.7682015396580961E-3</v>
      </c>
      <c r="F320" s="25">
        <v>3.1319893752523044E-3</v>
      </c>
      <c r="G320" s="25">
        <v>2.9504956190027944E-3</v>
      </c>
      <c r="H320" s="25">
        <v>2.4758856185953166E-3</v>
      </c>
      <c r="I320" s="25">
        <v>2.3159081369886116E-3</v>
      </c>
      <c r="J320" s="25">
        <v>3.9810347863385009E-3</v>
      </c>
      <c r="K320" s="25">
        <v>2.5165188531879666E-3</v>
      </c>
      <c r="L320" s="25">
        <v>2.9783439941299538E-3</v>
      </c>
      <c r="M320" s="25">
        <v>2.4267068973172043E-3</v>
      </c>
      <c r="N320" s="25">
        <v>2.483869172390209E-3</v>
      </c>
      <c r="O320" s="25">
        <v>9.3796881503405566E-3</v>
      </c>
      <c r="P320" s="25">
        <v>1.2319219479124978E-3</v>
      </c>
      <c r="Q320" s="25">
        <v>1.7505386515574608E-3</v>
      </c>
      <c r="R320" s="25">
        <v>2.6264450207049532E-3</v>
      </c>
      <c r="S320" s="25">
        <v>2.0018180060265823E-3</v>
      </c>
      <c r="T320" s="25">
        <v>2.0500625987442405E-3</v>
      </c>
      <c r="U320" s="25">
        <v>1.7320367618732162E-3</v>
      </c>
      <c r="V320" s="25">
        <v>2.0511220241554505E-3</v>
      </c>
      <c r="W320" s="25">
        <v>1.5658264026655415E-3</v>
      </c>
      <c r="X320" s="25">
        <v>2.8426087123357038E-3</v>
      </c>
      <c r="Y320" s="25">
        <v>2.958340877078067E-2</v>
      </c>
      <c r="Z320" s="25">
        <v>5.7744371611319553E-2</v>
      </c>
      <c r="AA320" s="25">
        <v>0.13533768110483818</v>
      </c>
      <c r="AB320" s="25">
        <v>1.1217271571982006E-2</v>
      </c>
      <c r="AC320" s="25">
        <v>7.9136993072405713E-3</v>
      </c>
      <c r="AD320" s="25">
        <v>3.0841362728010802E-3</v>
      </c>
      <c r="AE320" s="25">
        <v>1.4870156220184881E-3</v>
      </c>
      <c r="AF320" s="25">
        <v>2.0710661347473993E-3</v>
      </c>
      <c r="AG320" s="25">
        <v>2.9494565252894253E-3</v>
      </c>
      <c r="AH320" s="25">
        <v>4.0820875879083842E-3</v>
      </c>
      <c r="AI320" s="25">
        <v>5.7961216628261546E-3</v>
      </c>
      <c r="AJ320" s="25">
        <v>7.8156216523930892E-3</v>
      </c>
      <c r="AK320" s="25">
        <v>4.3162032786709598E-3</v>
      </c>
      <c r="AL320" s="25">
        <v>0.13032664826254559</v>
      </c>
      <c r="AM320" s="25">
        <v>3.2987919593874498E-3</v>
      </c>
      <c r="AN320" s="25">
        <v>1.2518175604002044E-2</v>
      </c>
      <c r="AO320" s="25">
        <v>1.0512794938179667E-2</v>
      </c>
      <c r="AP320" s="25">
        <v>1.4522942768369925E-2</v>
      </c>
      <c r="AQ320" s="25">
        <v>1.400586433592949E-3</v>
      </c>
      <c r="AR320" s="25">
        <v>1.6830983240346564E-3</v>
      </c>
      <c r="AS320" s="25">
        <v>5.5643830708027085E-4</v>
      </c>
      <c r="AT320" s="25">
        <v>2.4104450904263216E-3</v>
      </c>
      <c r="AU320" s="25">
        <v>3.1055908593301583E-3</v>
      </c>
      <c r="AV320" s="25">
        <v>9.9709247204822016E-4</v>
      </c>
      <c r="AW320" s="25">
        <v>1.5795979138610642E-3</v>
      </c>
      <c r="AX320" s="25">
        <v>1.0545476459053729E-3</v>
      </c>
      <c r="AY320" s="25">
        <v>1.5652372474149862E-3</v>
      </c>
      <c r="AZ320" s="25">
        <v>1.0806626315451331E-3</v>
      </c>
      <c r="BA320" s="25">
        <v>9.5533882909231262E-4</v>
      </c>
      <c r="BB320" s="25">
        <v>1.7388613406932711E-3</v>
      </c>
      <c r="BC320" s="25">
        <v>1.4819769868846999E-3</v>
      </c>
      <c r="BD320" s="25">
        <v>4.864704477158084E-3</v>
      </c>
      <c r="BE320" s="25">
        <v>5.058886655907041E-4</v>
      </c>
      <c r="BF320" s="25">
        <v>8.4127989272168055E-4</v>
      </c>
      <c r="BG320" s="25">
        <v>1.2335922898505422E-3</v>
      </c>
      <c r="BH320" s="25">
        <v>8.2083854417341244E-4</v>
      </c>
      <c r="BI320" s="25">
        <v>1.0063474202310553E-3</v>
      </c>
      <c r="BJ320" s="25">
        <v>9.3880120103763279E-4</v>
      </c>
      <c r="BK320" s="25">
        <v>1.3540760568895008E-3</v>
      </c>
      <c r="BL320" s="25">
        <v>8.4660341401701417E-4</v>
      </c>
      <c r="BM320" s="25">
        <v>1.6056521398579221E-3</v>
      </c>
      <c r="BN320" s="25">
        <v>1.0171704704038382E-2</v>
      </c>
      <c r="BO320" s="25">
        <v>2.1479040687980937E-2</v>
      </c>
      <c r="BP320" s="25">
        <v>1.027896240035981</v>
      </c>
      <c r="BQ320" s="25">
        <v>4.0923248486053167E-3</v>
      </c>
      <c r="BR320" s="25">
        <v>3.014559770258858E-3</v>
      </c>
      <c r="BS320" s="25">
        <v>1.5878362527437392E-3</v>
      </c>
      <c r="BT320" s="25">
        <v>7.6338221888883539E-4</v>
      </c>
      <c r="BU320" s="25">
        <v>1.9768872759890373E-3</v>
      </c>
      <c r="BV320" s="25">
        <v>2.8083677987430986E-3</v>
      </c>
      <c r="BW320" s="25">
        <v>3.8509568225557657E-3</v>
      </c>
      <c r="BX320" s="25">
        <v>5.5897890818185263E-3</v>
      </c>
      <c r="BY320" s="25">
        <v>6.2871928165625932E-3</v>
      </c>
      <c r="BZ320" s="25">
        <v>4.2233314027642693E-3</v>
      </c>
      <c r="CA320" s="25">
        <v>0.10227627869524139</v>
      </c>
      <c r="CB320" s="25">
        <v>3.1725699087011864E-3</v>
      </c>
      <c r="CC320" s="25">
        <v>1.1335124468912583E-2</v>
      </c>
      <c r="CD320" s="25">
        <v>1.023265273924725E-2</v>
      </c>
      <c r="CE320" s="25">
        <v>1.3571356708173063E-2</v>
      </c>
    </row>
    <row r="321" spans="1:83" x14ac:dyDescent="0.2">
      <c r="A321" s="5" t="s">
        <v>348</v>
      </c>
      <c r="B321" s="25">
        <v>4.3458282197847801E-2</v>
      </c>
      <c r="C321" s="25">
        <v>5.1835652496506977E-2</v>
      </c>
      <c r="D321" s="25">
        <v>1.5042725379990175E-2</v>
      </c>
      <c r="E321" s="25">
        <v>3.4243020352548253E-2</v>
      </c>
      <c r="F321" s="25">
        <v>6.2212175682689719E-2</v>
      </c>
      <c r="G321" s="25">
        <v>3.281900256824552E-2</v>
      </c>
      <c r="H321" s="25">
        <v>1.8971030884788079E-2</v>
      </c>
      <c r="I321" s="25">
        <v>1.6022044711039123E-2</v>
      </c>
      <c r="J321" s="25">
        <v>1.6905649308732628E-2</v>
      </c>
      <c r="K321" s="25">
        <v>2.3086574043587001E-2</v>
      </c>
      <c r="L321" s="25">
        <v>1.3164729299815341E-2</v>
      </c>
      <c r="M321" s="25">
        <v>2.1860889296236009E-2</v>
      </c>
      <c r="N321" s="25">
        <v>2.0054355580969001E-2</v>
      </c>
      <c r="O321" s="25">
        <v>2.1700605500326195E-2</v>
      </c>
      <c r="P321" s="25">
        <v>1.7368702781042418E-2</v>
      </c>
      <c r="Q321" s="25">
        <v>1.8348669760822361E-2</v>
      </c>
      <c r="R321" s="25">
        <v>1.7885876216506599E-2</v>
      </c>
      <c r="S321" s="25">
        <v>1.8908417096677309E-2</v>
      </c>
      <c r="T321" s="25">
        <v>1.9274333506063959E-2</v>
      </c>
      <c r="U321" s="25">
        <v>2.1997017063792739E-2</v>
      </c>
      <c r="V321" s="25">
        <v>2.5996815848323872E-2</v>
      </c>
      <c r="W321" s="25">
        <v>2.1877208226280948E-2</v>
      </c>
      <c r="X321" s="25">
        <v>1.8310341901671211E-2</v>
      </c>
      <c r="Y321" s="25">
        <v>2.517476415097308E-2</v>
      </c>
      <c r="Z321" s="25">
        <v>5.199740041324781E-2</v>
      </c>
      <c r="AA321" s="25">
        <v>1.9824681038649764E-2</v>
      </c>
      <c r="AB321" s="25">
        <v>0.42399900039107474</v>
      </c>
      <c r="AC321" s="25">
        <v>0.17585725842884417</v>
      </c>
      <c r="AD321" s="25">
        <v>1.8546690970838591E-2</v>
      </c>
      <c r="AE321" s="25">
        <v>1.3980525417834155E-2</v>
      </c>
      <c r="AF321" s="25">
        <v>1.3388121284507323E-2</v>
      </c>
      <c r="AG321" s="25">
        <v>8.5932916126378236E-3</v>
      </c>
      <c r="AH321" s="25">
        <v>9.2713874552877388E-3</v>
      </c>
      <c r="AI321" s="25">
        <v>3.7502126446218781E-2</v>
      </c>
      <c r="AJ321" s="25">
        <v>9.2312352984273739E-3</v>
      </c>
      <c r="AK321" s="25">
        <v>5.2443842025244186E-2</v>
      </c>
      <c r="AL321" s="25">
        <v>2.4850261843348338E-2</v>
      </c>
      <c r="AM321" s="25">
        <v>4.3290479249675235E-3</v>
      </c>
      <c r="AN321" s="25">
        <v>2.3574316320135229E-2</v>
      </c>
      <c r="AO321" s="25">
        <v>4.246084024950169E-2</v>
      </c>
      <c r="AP321" s="25">
        <v>7.2060236008619563E-2</v>
      </c>
      <c r="AQ321" s="25">
        <v>3.40935895118058E-2</v>
      </c>
      <c r="AR321" s="25">
        <v>4.3522301208150815E-2</v>
      </c>
      <c r="AS321" s="25">
        <v>1.1101036120344264E-2</v>
      </c>
      <c r="AT321" s="25">
        <v>2.9817525605582627E-2</v>
      </c>
      <c r="AU321" s="25">
        <v>6.1687809564692095E-2</v>
      </c>
      <c r="AV321" s="25">
        <v>1.1090875780384542E-2</v>
      </c>
      <c r="AW321" s="25">
        <v>1.2103386596028012E-2</v>
      </c>
      <c r="AX321" s="25">
        <v>7.2956302811677644E-3</v>
      </c>
      <c r="AY321" s="25">
        <v>6.646852743053054E-3</v>
      </c>
      <c r="AZ321" s="25">
        <v>9.9140119008839338E-3</v>
      </c>
      <c r="BA321" s="25">
        <v>4.2227415971393956E-3</v>
      </c>
      <c r="BB321" s="25">
        <v>1.5664460884182049E-2</v>
      </c>
      <c r="BC321" s="25">
        <v>1.1965241079585272E-2</v>
      </c>
      <c r="BD321" s="25">
        <v>1.1254855283290552E-2</v>
      </c>
      <c r="BE321" s="25">
        <v>7.1324566364225584E-3</v>
      </c>
      <c r="BF321" s="25">
        <v>8.8180668928597404E-3</v>
      </c>
      <c r="BG321" s="25">
        <v>8.4006628061765627E-3</v>
      </c>
      <c r="BH321" s="25">
        <v>7.7533309799063541E-3</v>
      </c>
      <c r="BI321" s="25">
        <v>9.4615041571812688E-3</v>
      </c>
      <c r="BJ321" s="25">
        <v>1.1922856658307788E-2</v>
      </c>
      <c r="BK321" s="25">
        <v>1.71621509988296E-2</v>
      </c>
      <c r="BL321" s="25">
        <v>1.1828462683986738E-2</v>
      </c>
      <c r="BM321" s="25">
        <v>1.0342626309546217E-2</v>
      </c>
      <c r="BN321" s="25">
        <v>8.6558742747194287E-3</v>
      </c>
      <c r="BO321" s="25">
        <v>1.9341353070096462E-2</v>
      </c>
      <c r="BP321" s="25">
        <v>4.0863272990656974E-3</v>
      </c>
      <c r="BQ321" s="25">
        <v>1.1546848209878566</v>
      </c>
      <c r="BR321" s="25">
        <v>6.6989178636414626E-2</v>
      </c>
      <c r="BS321" s="25">
        <v>9.5485755774293839E-3</v>
      </c>
      <c r="BT321" s="25">
        <v>7.177116606354862E-3</v>
      </c>
      <c r="BU321" s="25">
        <v>1.2779315045856122E-2</v>
      </c>
      <c r="BV321" s="25">
        <v>8.1822272148164895E-3</v>
      </c>
      <c r="BW321" s="25">
        <v>8.7464347607965967E-3</v>
      </c>
      <c r="BX321" s="25">
        <v>3.6167111242423042E-2</v>
      </c>
      <c r="BY321" s="25">
        <v>7.425967995584923E-3</v>
      </c>
      <c r="BZ321" s="25">
        <v>5.1315406297319351E-2</v>
      </c>
      <c r="CA321" s="25">
        <v>1.9501708513365048E-2</v>
      </c>
      <c r="CB321" s="25">
        <v>4.1634050734825866E-3</v>
      </c>
      <c r="CC321" s="25">
        <v>2.1346386103804224E-2</v>
      </c>
      <c r="CD321" s="25">
        <v>4.1329354928427507E-2</v>
      </c>
      <c r="CE321" s="25">
        <v>6.7338636731258006E-2</v>
      </c>
    </row>
    <row r="322" spans="1:83" x14ac:dyDescent="0.2">
      <c r="A322" s="5" t="s">
        <v>349</v>
      </c>
      <c r="B322" s="25">
        <v>1.4569914219860593E-3</v>
      </c>
      <c r="C322" s="25">
        <v>1.7254066225386522E-3</v>
      </c>
      <c r="D322" s="25">
        <v>4.5523867098009181E-4</v>
      </c>
      <c r="E322" s="25">
        <v>8.8238984103331561E-4</v>
      </c>
      <c r="F322" s="25">
        <v>2.300985556305409E-3</v>
      </c>
      <c r="G322" s="25">
        <v>2.3039070781639128E-3</v>
      </c>
      <c r="H322" s="25">
        <v>9.0968792240327047E-4</v>
      </c>
      <c r="I322" s="25">
        <v>6.928312800151495E-4</v>
      </c>
      <c r="J322" s="25">
        <v>6.5878523743705239E-4</v>
      </c>
      <c r="K322" s="25">
        <v>1.2010468842529637E-3</v>
      </c>
      <c r="L322" s="25">
        <v>6.1217154933287726E-4</v>
      </c>
      <c r="M322" s="25">
        <v>7.7701140422689542E-4</v>
      </c>
      <c r="N322" s="25">
        <v>8.184832760802773E-4</v>
      </c>
      <c r="O322" s="25">
        <v>7.8580385242316511E-4</v>
      </c>
      <c r="P322" s="25">
        <v>8.1208021734919373E-4</v>
      </c>
      <c r="Q322" s="25">
        <v>7.0150740233256253E-4</v>
      </c>
      <c r="R322" s="25">
        <v>7.6814839472750835E-4</v>
      </c>
      <c r="S322" s="25">
        <v>6.4605644847748128E-4</v>
      </c>
      <c r="T322" s="25">
        <v>6.7032476232285689E-4</v>
      </c>
      <c r="U322" s="25">
        <v>9.280578416418976E-4</v>
      </c>
      <c r="V322" s="25">
        <v>1.2669493694501272E-3</v>
      </c>
      <c r="W322" s="25">
        <v>8.7179782983127379E-4</v>
      </c>
      <c r="X322" s="25">
        <v>1.0296826387707139E-2</v>
      </c>
      <c r="Y322" s="25">
        <v>4.5790006214367438E-3</v>
      </c>
      <c r="Z322" s="25">
        <v>1.9066544998008726E-2</v>
      </c>
      <c r="AA322" s="25">
        <v>1.5463567163425821E-3</v>
      </c>
      <c r="AB322" s="25">
        <v>2.2660980168702841E-3</v>
      </c>
      <c r="AC322" s="25">
        <v>0.2663915848216139</v>
      </c>
      <c r="AD322" s="25">
        <v>1.179309307108286E-3</v>
      </c>
      <c r="AE322" s="25">
        <v>5.173765906034733E-4</v>
      </c>
      <c r="AF322" s="25">
        <v>1.1590876012289597E-3</v>
      </c>
      <c r="AG322" s="25">
        <v>4.9300293540420416E-4</v>
      </c>
      <c r="AH322" s="25">
        <v>1.1401898740794169E-3</v>
      </c>
      <c r="AI322" s="25">
        <v>5.6068307213677331E-4</v>
      </c>
      <c r="AJ322" s="25">
        <v>4.353123056024537E-4</v>
      </c>
      <c r="AK322" s="25">
        <v>3.5701031618742165E-3</v>
      </c>
      <c r="AL322" s="25">
        <v>1.8085021752654803E-3</v>
      </c>
      <c r="AM322" s="25">
        <v>1.0720191603425678E-4</v>
      </c>
      <c r="AN322" s="25">
        <v>6.2358718105946917E-4</v>
      </c>
      <c r="AO322" s="25">
        <v>1.6188172627842003E-3</v>
      </c>
      <c r="AP322" s="25">
        <v>6.4644961514110592E-4</v>
      </c>
      <c r="AQ322" s="25">
        <v>1.1430287841859286E-3</v>
      </c>
      <c r="AR322" s="25">
        <v>1.4486875946574755E-3</v>
      </c>
      <c r="AS322" s="25">
        <v>3.3595115261825096E-4</v>
      </c>
      <c r="AT322" s="25">
        <v>7.6835166431686911E-4</v>
      </c>
      <c r="AU322" s="25">
        <v>2.2815913002697031E-3</v>
      </c>
      <c r="AV322" s="25">
        <v>7.7858390608702411E-4</v>
      </c>
      <c r="AW322" s="25">
        <v>5.8037460765576689E-4</v>
      </c>
      <c r="AX322" s="25">
        <v>3.1548038701553012E-4</v>
      </c>
      <c r="AY322" s="25">
        <v>2.5901687551743041E-4</v>
      </c>
      <c r="AZ322" s="25">
        <v>5.1576267147836251E-4</v>
      </c>
      <c r="BA322" s="25">
        <v>1.9636121693664238E-4</v>
      </c>
      <c r="BB322" s="25">
        <v>5.567689668586008E-4</v>
      </c>
      <c r="BC322" s="25">
        <v>4.8834028490064624E-4</v>
      </c>
      <c r="BD322" s="25">
        <v>4.0755123814134993E-4</v>
      </c>
      <c r="BE322" s="25">
        <v>3.3348068698957291E-4</v>
      </c>
      <c r="BF322" s="25">
        <v>3.3713284288394989E-4</v>
      </c>
      <c r="BG322" s="25">
        <v>3.6078498873073244E-4</v>
      </c>
      <c r="BH322" s="25">
        <v>2.6491321040453221E-4</v>
      </c>
      <c r="BI322" s="25">
        <v>3.2905316925142391E-4</v>
      </c>
      <c r="BJ322" s="25">
        <v>5.0302732340595812E-4</v>
      </c>
      <c r="BK322" s="25">
        <v>8.3639383043046609E-4</v>
      </c>
      <c r="BL322" s="25">
        <v>4.713594162235048E-4</v>
      </c>
      <c r="BM322" s="25">
        <v>5.8161790792453493E-3</v>
      </c>
      <c r="BN322" s="25">
        <v>1.5744041709914712E-3</v>
      </c>
      <c r="BO322" s="25">
        <v>7.0921387550638652E-3</v>
      </c>
      <c r="BP322" s="25">
        <v>3.1874004185817955E-4</v>
      </c>
      <c r="BQ322" s="25">
        <v>8.2672592566776233E-4</v>
      </c>
      <c r="BR322" s="25">
        <v>1.1014763543017096</v>
      </c>
      <c r="BS322" s="25">
        <v>6.0715542550392686E-4</v>
      </c>
      <c r="BT322" s="25">
        <v>2.6560318794761765E-4</v>
      </c>
      <c r="BU322" s="25">
        <v>1.1063797008614876E-3</v>
      </c>
      <c r="BV322" s="25">
        <v>4.6941989366638606E-4</v>
      </c>
      <c r="BW322" s="25">
        <v>1.0756314949246194E-3</v>
      </c>
      <c r="BX322" s="25">
        <v>5.4072365925156155E-4</v>
      </c>
      <c r="BY322" s="25">
        <v>3.5018230442450225E-4</v>
      </c>
      <c r="BZ322" s="25">
        <v>3.4932851446454814E-3</v>
      </c>
      <c r="CA322" s="25">
        <v>1.4192559615726719E-3</v>
      </c>
      <c r="CB322" s="25">
        <v>1.0310003696885091E-4</v>
      </c>
      <c r="CC322" s="25">
        <v>5.6465403091706409E-4</v>
      </c>
      <c r="CD322" s="25">
        <v>1.5756794454546586E-3</v>
      </c>
      <c r="CE322" s="25">
        <v>6.0409232900432712E-4</v>
      </c>
    </row>
    <row r="323" spans="1:83" x14ac:dyDescent="0.2">
      <c r="A323" s="5" t="s">
        <v>340</v>
      </c>
      <c r="B323" s="25">
        <v>2.6001460096545327E-4</v>
      </c>
      <c r="C323" s="25">
        <v>2.934950743116861E-4</v>
      </c>
      <c r="D323" s="25">
        <v>1.1741491630205388E-4</v>
      </c>
      <c r="E323" s="25">
        <v>2.2220078832999328E-4</v>
      </c>
      <c r="F323" s="25">
        <v>3.9388337750790833E-4</v>
      </c>
      <c r="G323" s="25">
        <v>4.1275683693379946E-4</v>
      </c>
      <c r="H323" s="25">
        <v>4.4993126643922744E-4</v>
      </c>
      <c r="I323" s="25">
        <v>4.0509952223066151E-4</v>
      </c>
      <c r="J323" s="25">
        <v>3.8768227423500036E-4</v>
      </c>
      <c r="K323" s="25">
        <v>3.1639953048838719E-4</v>
      </c>
      <c r="L323" s="25">
        <v>2.8766103866759678E-4</v>
      </c>
      <c r="M323" s="25">
        <v>3.2517101836313905E-4</v>
      </c>
      <c r="N323" s="25">
        <v>4.2289249566045605E-4</v>
      </c>
      <c r="O323" s="25">
        <v>5.7677914108391032E-4</v>
      </c>
      <c r="P323" s="25">
        <v>1.598395029988757E-4</v>
      </c>
      <c r="Q323" s="25">
        <v>2.1366750365009801E-4</v>
      </c>
      <c r="R323" s="25">
        <v>4.6683758825168326E-4</v>
      </c>
      <c r="S323" s="25">
        <v>3.0288231809933944E-4</v>
      </c>
      <c r="T323" s="25">
        <v>2.4593202460749316E-4</v>
      </c>
      <c r="U323" s="25">
        <v>2.2712719740052546E-4</v>
      </c>
      <c r="V323" s="25">
        <v>2.9200806897783138E-4</v>
      </c>
      <c r="W323" s="25">
        <v>2.027917383355294E-4</v>
      </c>
      <c r="X323" s="25">
        <v>2.2992074865233752E-4</v>
      </c>
      <c r="Y323" s="25">
        <v>2.6912387669158339E-4</v>
      </c>
      <c r="Z323" s="25">
        <v>3.0472073719128477E-4</v>
      </c>
      <c r="AA323" s="25">
        <v>4.1865578851975268E-4</v>
      </c>
      <c r="AB323" s="25">
        <v>2.4981818204313378E-4</v>
      </c>
      <c r="AC323" s="25">
        <v>2.3620476951734845E-4</v>
      </c>
      <c r="AD323" s="25">
        <v>1.5863268005989816E-2</v>
      </c>
      <c r="AE323" s="25">
        <v>1.6062172123862073E-4</v>
      </c>
      <c r="AF323" s="25">
        <v>1.4749567352691554E-4</v>
      </c>
      <c r="AG323" s="25">
        <v>5.574009692653558E-4</v>
      </c>
      <c r="AH323" s="25">
        <v>1.4191721321885058E-3</v>
      </c>
      <c r="AI323" s="25">
        <v>2.7068711995988726E-3</v>
      </c>
      <c r="AJ323" s="25">
        <v>1.0937668393106992E-3</v>
      </c>
      <c r="AK323" s="25">
        <v>8.0561787822307641E-4</v>
      </c>
      <c r="AL323" s="25">
        <v>1.164290673087105E-3</v>
      </c>
      <c r="AM323" s="25">
        <v>4.6935738317753571E-4</v>
      </c>
      <c r="AN323" s="25">
        <v>3.7367504601900064E-3</v>
      </c>
      <c r="AO323" s="25">
        <v>6.0030208608432352E-4</v>
      </c>
      <c r="AP323" s="25">
        <v>3.5906169409931007E-3</v>
      </c>
      <c r="AQ323" s="25">
        <v>2.0398484763006034E-4</v>
      </c>
      <c r="AR323" s="25">
        <v>2.4642462112659978E-4</v>
      </c>
      <c r="AS323" s="25">
        <v>8.6648342904013711E-5</v>
      </c>
      <c r="AT323" s="25">
        <v>1.9348403345843224E-4</v>
      </c>
      <c r="AU323" s="25">
        <v>3.9056346311267708E-4</v>
      </c>
      <c r="AV323" s="25">
        <v>1.3948732282213099E-4</v>
      </c>
      <c r="AW323" s="25">
        <v>2.8705303852101575E-4</v>
      </c>
      <c r="AX323" s="25">
        <v>1.8446187078958234E-4</v>
      </c>
      <c r="AY323" s="25">
        <v>1.5242638368233972E-4</v>
      </c>
      <c r="AZ323" s="25">
        <v>1.3587068851245596E-4</v>
      </c>
      <c r="BA323" s="25">
        <v>9.2270657921923562E-5</v>
      </c>
      <c r="BB323" s="25">
        <v>2.3300189799213935E-4</v>
      </c>
      <c r="BC323" s="25">
        <v>2.5231479719680603E-4</v>
      </c>
      <c r="BD323" s="25">
        <v>2.9914214897010385E-4</v>
      </c>
      <c r="BE323" s="25">
        <v>6.5638081225683363E-5</v>
      </c>
      <c r="BF323" s="25">
        <v>1.0268506461650289E-4</v>
      </c>
      <c r="BG323" s="25">
        <v>2.1926491700371731E-4</v>
      </c>
      <c r="BH323" s="25">
        <v>1.2419584612390023E-4</v>
      </c>
      <c r="BI323" s="25">
        <v>1.2072463478312916E-4</v>
      </c>
      <c r="BJ323" s="25">
        <v>1.2310782911865984E-4</v>
      </c>
      <c r="BK323" s="25">
        <v>1.9277309197838956E-4</v>
      </c>
      <c r="BL323" s="25">
        <v>1.0964445210340198E-4</v>
      </c>
      <c r="BM323" s="25">
        <v>1.2987110764464685E-4</v>
      </c>
      <c r="BN323" s="25">
        <v>9.2533237928165386E-5</v>
      </c>
      <c r="BO323" s="25">
        <v>1.1334626960110728E-4</v>
      </c>
      <c r="BP323" s="25">
        <v>8.629468359187573E-5</v>
      </c>
      <c r="BQ323" s="25">
        <v>9.11395563036979E-5</v>
      </c>
      <c r="BR323" s="25">
        <v>8.997731251663522E-5</v>
      </c>
      <c r="BS323" s="25">
        <v>1.0081670425036127</v>
      </c>
      <c r="BT323" s="25">
        <v>8.2457617892704138E-5</v>
      </c>
      <c r="BU323" s="25">
        <v>1.4078851243171699E-4</v>
      </c>
      <c r="BV323" s="25">
        <v>5.3073741540211633E-4</v>
      </c>
      <c r="BW323" s="25">
        <v>1.3388175748655674E-3</v>
      </c>
      <c r="BX323" s="25">
        <v>2.610510951564306E-3</v>
      </c>
      <c r="BY323" s="25">
        <v>8.7986897536205546E-4</v>
      </c>
      <c r="BZ323" s="25">
        <v>7.8828337408044812E-4</v>
      </c>
      <c r="CA323" s="25">
        <v>9.1369891691712459E-4</v>
      </c>
      <c r="CB323" s="25">
        <v>4.5139830841963319E-4</v>
      </c>
      <c r="CC323" s="25">
        <v>3.383602604358639E-3</v>
      </c>
      <c r="CD323" s="25">
        <v>5.8430539372912214E-4</v>
      </c>
      <c r="CE323" s="25">
        <v>3.3553491248864849E-3</v>
      </c>
    </row>
    <row r="324" spans="1:83" x14ac:dyDescent="0.2">
      <c r="A324" s="5" t="s">
        <v>341</v>
      </c>
      <c r="B324" s="25">
        <v>3.0164659966186373E-3</v>
      </c>
      <c r="C324" s="25">
        <v>3.5244025226589693E-3</v>
      </c>
      <c r="D324" s="25">
        <v>9.8885875505397942E-4</v>
      </c>
      <c r="E324" s="25">
        <v>4.2083568313048192E-3</v>
      </c>
      <c r="F324" s="25">
        <v>6.1272967888833093E-3</v>
      </c>
      <c r="G324" s="25">
        <v>6.6946259811046733E-3</v>
      </c>
      <c r="H324" s="25">
        <v>3.178582282829203E-2</v>
      </c>
      <c r="I324" s="25">
        <v>1.3416643651538726E-2</v>
      </c>
      <c r="J324" s="25">
        <v>8.9028849504089787E-3</v>
      </c>
      <c r="K324" s="25">
        <v>4.124506161505926E-2</v>
      </c>
      <c r="L324" s="25">
        <v>9.8326995521266114E-2</v>
      </c>
      <c r="M324" s="25">
        <v>2.2673188608390522E-2</v>
      </c>
      <c r="N324" s="25">
        <v>5.7075459233151792E-3</v>
      </c>
      <c r="O324" s="25">
        <v>6.3578136577778352E-3</v>
      </c>
      <c r="P324" s="25">
        <v>2.5041568811262657E-3</v>
      </c>
      <c r="Q324" s="25">
        <v>3.3209424014502358E-3</v>
      </c>
      <c r="R324" s="25">
        <v>4.8138610452251396E-3</v>
      </c>
      <c r="S324" s="25">
        <v>5.1492845603078241E-3</v>
      </c>
      <c r="T324" s="25">
        <v>3.6018363475363532E-3</v>
      </c>
      <c r="U324" s="25">
        <v>3.3908313867324477E-3</v>
      </c>
      <c r="V324" s="25">
        <v>0.10304016288427512</v>
      </c>
      <c r="W324" s="25">
        <v>4.0437704269601214E-2</v>
      </c>
      <c r="X324" s="25">
        <v>4.9472564731836616E-2</v>
      </c>
      <c r="Y324" s="25">
        <v>2.6891214650865091E-2</v>
      </c>
      <c r="Z324" s="25">
        <v>2.3203848574892764E-2</v>
      </c>
      <c r="AA324" s="25">
        <v>6.6720301055437055E-3</v>
      </c>
      <c r="AB324" s="25">
        <v>2.0514240256155881E-2</v>
      </c>
      <c r="AC324" s="25">
        <v>1.4537366437232923E-2</v>
      </c>
      <c r="AD324" s="25">
        <v>4.3572177479273916E-2</v>
      </c>
      <c r="AE324" s="25">
        <v>0.3983503582927958</v>
      </c>
      <c r="AF324" s="25">
        <v>2.9372911375171685E-3</v>
      </c>
      <c r="AG324" s="25">
        <v>2.3540392608089314E-3</v>
      </c>
      <c r="AH324" s="25">
        <v>1.023402004935311E-2</v>
      </c>
      <c r="AI324" s="25">
        <v>5.6053729588393204E-3</v>
      </c>
      <c r="AJ324" s="25">
        <v>1.299010616045085E-2</v>
      </c>
      <c r="AK324" s="25">
        <v>3.9403914446064009E-3</v>
      </c>
      <c r="AL324" s="25">
        <v>4.1511036198369914E-3</v>
      </c>
      <c r="AM324" s="25">
        <v>1.1417741276633666E-3</v>
      </c>
      <c r="AN324" s="25">
        <v>7.7326538389868452E-3</v>
      </c>
      <c r="AO324" s="25">
        <v>1.2335665439171013E-2</v>
      </c>
      <c r="AP324" s="25">
        <v>7.3646573753949019E-3</v>
      </c>
      <c r="AQ324" s="25">
        <v>2.3664569390211441E-3</v>
      </c>
      <c r="AR324" s="25">
        <v>2.9591622904769398E-3</v>
      </c>
      <c r="AS324" s="25">
        <v>7.2974520776500796E-4</v>
      </c>
      <c r="AT324" s="25">
        <v>3.6644777908886182E-3</v>
      </c>
      <c r="AU324" s="25">
        <v>6.0756518046700325E-3</v>
      </c>
      <c r="AV324" s="25">
        <v>2.2623864024559925E-3</v>
      </c>
      <c r="AW324" s="25">
        <v>2.0279135293177743E-2</v>
      </c>
      <c r="AX324" s="25">
        <v>6.109262173532839E-3</v>
      </c>
      <c r="AY324" s="25">
        <v>3.5003781382797416E-3</v>
      </c>
      <c r="AZ324" s="25">
        <v>1.7711767494492076E-2</v>
      </c>
      <c r="BA324" s="25">
        <v>3.1539539070903157E-2</v>
      </c>
      <c r="BB324" s="25">
        <v>1.6246515467097999E-2</v>
      </c>
      <c r="BC324" s="25">
        <v>3.4053531498203582E-3</v>
      </c>
      <c r="BD324" s="25">
        <v>3.2974320755861908E-3</v>
      </c>
      <c r="BE324" s="25">
        <v>1.0283318559015779E-3</v>
      </c>
      <c r="BF324" s="25">
        <v>1.5959899341504082E-3</v>
      </c>
      <c r="BG324" s="25">
        <v>2.2609808402567345E-3</v>
      </c>
      <c r="BH324" s="25">
        <v>2.1114463099507052E-3</v>
      </c>
      <c r="BI324" s="25">
        <v>1.7680917249346222E-3</v>
      </c>
      <c r="BJ324" s="25">
        <v>1.8379035875299408E-3</v>
      </c>
      <c r="BK324" s="25">
        <v>6.8023362733399609E-2</v>
      </c>
      <c r="BL324" s="25">
        <v>2.186366153449467E-2</v>
      </c>
      <c r="BM324" s="25">
        <v>2.7944658398187532E-2</v>
      </c>
      <c r="BN324" s="25">
        <v>9.2460438444021808E-3</v>
      </c>
      <c r="BO324" s="25">
        <v>8.6310820215102987E-3</v>
      </c>
      <c r="BP324" s="25">
        <v>1.375260399262815E-3</v>
      </c>
      <c r="BQ324" s="25">
        <v>7.4840779784823208E-3</v>
      </c>
      <c r="BR324" s="25">
        <v>5.5377085135263496E-3</v>
      </c>
      <c r="BS324" s="25">
        <v>2.2432693270631535E-2</v>
      </c>
      <c r="BT324" s="25">
        <v>1.2044992506507353</v>
      </c>
      <c r="BU324" s="25">
        <v>2.8037218986931467E-3</v>
      </c>
      <c r="BV324" s="25">
        <v>2.2414326166018258E-3</v>
      </c>
      <c r="BW324" s="25">
        <v>9.6545623979181917E-3</v>
      </c>
      <c r="BX324" s="25">
        <v>5.4058307239815825E-3</v>
      </c>
      <c r="BY324" s="25">
        <v>1.0449751250863696E-2</v>
      </c>
      <c r="BZ324" s="25">
        <v>3.8556059232488491E-3</v>
      </c>
      <c r="CA324" s="25">
        <v>3.2576563302693876E-3</v>
      </c>
      <c r="CB324" s="25">
        <v>1.0980862947874337E-3</v>
      </c>
      <c r="CC324" s="25">
        <v>7.0018664470491085E-3</v>
      </c>
      <c r="CD324" s="25">
        <v>1.2006947865800144E-2</v>
      </c>
      <c r="CE324" s="25">
        <v>6.8821032947016256E-3</v>
      </c>
    </row>
    <row r="325" spans="1:83" x14ac:dyDescent="0.2">
      <c r="A325" s="5" t="s">
        <v>311</v>
      </c>
      <c r="B325" s="25">
        <v>2.1412296111045306E-2</v>
      </c>
      <c r="C325" s="25">
        <v>2.5169827462874668E-2</v>
      </c>
      <c r="D325" s="25">
        <v>7.3185659990658448E-3</v>
      </c>
      <c r="E325" s="25">
        <v>1.8796445001028141E-2</v>
      </c>
      <c r="F325" s="25">
        <v>5.6784776654692351E-2</v>
      </c>
      <c r="G325" s="25">
        <v>2.1233493608983342E-2</v>
      </c>
      <c r="H325" s="25">
        <v>2.3002340414589543E-2</v>
      </c>
      <c r="I325" s="25">
        <v>1.4722307322320332E-2</v>
      </c>
      <c r="J325" s="25">
        <v>3.0246559760503014E-2</v>
      </c>
      <c r="K325" s="25">
        <v>2.0101632440855412E-2</v>
      </c>
      <c r="L325" s="25">
        <v>1.504101367882656E-2</v>
      </c>
      <c r="M325" s="25">
        <v>2.1575907126783974E-2</v>
      </c>
      <c r="N325" s="25">
        <v>3.4177039887389023E-2</v>
      </c>
      <c r="O325" s="25">
        <v>1.8471249043984631E-2</v>
      </c>
      <c r="P325" s="25">
        <v>1.5147672588947492E-2</v>
      </c>
      <c r="Q325" s="25">
        <v>6.0967192048840019E-2</v>
      </c>
      <c r="R325" s="25">
        <v>3.7797566857330059E-2</v>
      </c>
      <c r="S325" s="25">
        <v>2.7451518286212822E-2</v>
      </c>
      <c r="T325" s="25">
        <v>2.3533540530122507E-2</v>
      </c>
      <c r="U325" s="25">
        <v>2.7446656382083743E-2</v>
      </c>
      <c r="V325" s="25">
        <v>6.2323869332673081E-2</v>
      </c>
      <c r="W325" s="25">
        <v>7.0156243017401046E-2</v>
      </c>
      <c r="X325" s="25">
        <v>3.1110767515896361E-2</v>
      </c>
      <c r="Y325" s="25">
        <v>2.2312403918402515E-2</v>
      </c>
      <c r="Z325" s="25">
        <v>2.3439811181371652E-2</v>
      </c>
      <c r="AA325" s="25">
        <v>1.8082413212901882E-2</v>
      </c>
      <c r="AB325" s="25">
        <v>2.2673146117391751E-2</v>
      </c>
      <c r="AC325" s="25">
        <v>1.6807763724086742E-2</v>
      </c>
      <c r="AD325" s="25">
        <v>2.1622311929443798E-2</v>
      </c>
      <c r="AE325" s="25">
        <v>1.5535524289755237E-2</v>
      </c>
      <c r="AF325" s="25">
        <v>5.3726014129349166E-2</v>
      </c>
      <c r="AG325" s="25">
        <v>1.164953007127886E-2</v>
      </c>
      <c r="AH325" s="25">
        <v>1.2645802496326868E-2</v>
      </c>
      <c r="AI325" s="25">
        <v>1.1199975336511438E-2</v>
      </c>
      <c r="AJ325" s="25">
        <v>2.2186253168785929E-2</v>
      </c>
      <c r="AK325" s="25">
        <v>1.275965166396756E-2</v>
      </c>
      <c r="AL325" s="25">
        <v>1.0165206285586642E-2</v>
      </c>
      <c r="AM325" s="25">
        <v>3.5224674674054568E-3</v>
      </c>
      <c r="AN325" s="25">
        <v>2.5921048402358472E-2</v>
      </c>
      <c r="AO325" s="25">
        <v>5.1394692295864781E-3</v>
      </c>
      <c r="AP325" s="25">
        <v>1.5006970443064817E-2</v>
      </c>
      <c r="AQ325" s="25">
        <v>1.6798225728106839E-2</v>
      </c>
      <c r="AR325" s="25">
        <v>2.1133115132875704E-2</v>
      </c>
      <c r="AS325" s="25">
        <v>5.4008607783815298E-3</v>
      </c>
      <c r="AT325" s="25">
        <v>1.6367232631404674E-2</v>
      </c>
      <c r="AU325" s="25">
        <v>5.6306156311181868E-2</v>
      </c>
      <c r="AV325" s="25">
        <v>7.1756610978995087E-3</v>
      </c>
      <c r="AW325" s="25">
        <v>1.4675334215730815E-2</v>
      </c>
      <c r="AX325" s="25">
        <v>6.7037954921804772E-3</v>
      </c>
      <c r="AY325" s="25">
        <v>1.1892144752356124E-2</v>
      </c>
      <c r="AZ325" s="25">
        <v>8.6321956159274016E-3</v>
      </c>
      <c r="BA325" s="25">
        <v>4.8245818564316787E-3</v>
      </c>
      <c r="BB325" s="25">
        <v>1.5460256380624211E-2</v>
      </c>
      <c r="BC325" s="25">
        <v>2.0391406743943453E-2</v>
      </c>
      <c r="BD325" s="25">
        <v>9.5799739269275732E-3</v>
      </c>
      <c r="BE325" s="25">
        <v>6.2203907364525909E-3</v>
      </c>
      <c r="BF325" s="25">
        <v>2.9299823080602597E-2</v>
      </c>
      <c r="BG325" s="25">
        <v>1.7752812902132577E-2</v>
      </c>
      <c r="BH325" s="25">
        <v>1.1256400051137079E-2</v>
      </c>
      <c r="BI325" s="25">
        <v>1.1552290069531859E-2</v>
      </c>
      <c r="BJ325" s="25">
        <v>1.4876678453464347E-2</v>
      </c>
      <c r="BK325" s="25">
        <v>4.1143948649681406E-2</v>
      </c>
      <c r="BL325" s="25">
        <v>3.7931736718725947E-2</v>
      </c>
      <c r="BM325" s="25">
        <v>1.7572967470952432E-2</v>
      </c>
      <c r="BN325" s="25">
        <v>7.6717049632015815E-3</v>
      </c>
      <c r="BO325" s="25">
        <v>8.7188524878601074E-3</v>
      </c>
      <c r="BP325" s="25">
        <v>3.7272054264485561E-3</v>
      </c>
      <c r="BQ325" s="25">
        <v>8.2716976812808839E-3</v>
      </c>
      <c r="BR325" s="25">
        <v>6.4025693147438459E-3</v>
      </c>
      <c r="BS325" s="25">
        <v>1.1132027807099005E-2</v>
      </c>
      <c r="BT325" s="25">
        <v>7.9753990666328739E-3</v>
      </c>
      <c r="BU325" s="25">
        <v>1.0512828981846447</v>
      </c>
      <c r="BV325" s="25">
        <v>1.109226897977706E-2</v>
      </c>
      <c r="BW325" s="25">
        <v>1.1929787970295659E-2</v>
      </c>
      <c r="BX325" s="25">
        <v>1.0801274282110624E-2</v>
      </c>
      <c r="BY325" s="25">
        <v>1.7847492848699936E-2</v>
      </c>
      <c r="BZ325" s="25">
        <v>1.2485101854924848E-2</v>
      </c>
      <c r="CA325" s="25">
        <v>7.9773360622676683E-3</v>
      </c>
      <c r="CB325" s="25">
        <v>3.3876868954005076E-3</v>
      </c>
      <c r="CC325" s="25">
        <v>2.3471336343253366E-2</v>
      </c>
      <c r="CD325" s="25">
        <v>5.0025140031420869E-3</v>
      </c>
      <c r="CE325" s="25">
        <v>1.4023669461495934E-2</v>
      </c>
    </row>
    <row r="326" spans="1:83" x14ac:dyDescent="0.2">
      <c r="A326" s="5" t="s">
        <v>312</v>
      </c>
      <c r="B326" s="25">
        <v>7.9124692941317208E-3</v>
      </c>
      <c r="C326" s="25">
        <v>9.4684042452810712E-3</v>
      </c>
      <c r="D326" s="25">
        <v>3.0387637249808057E-3</v>
      </c>
      <c r="E326" s="25">
        <v>9.5169576999200468E-3</v>
      </c>
      <c r="F326" s="25">
        <v>2.891595883119738E-2</v>
      </c>
      <c r="G326" s="25">
        <v>1.3151007704458713E-2</v>
      </c>
      <c r="H326" s="25">
        <v>6.0724592439014404E-3</v>
      </c>
      <c r="I326" s="25">
        <v>4.272715197965752E-2</v>
      </c>
      <c r="J326" s="25">
        <v>4.0950726501018308E-3</v>
      </c>
      <c r="K326" s="25">
        <v>3.5792485359853309E-3</v>
      </c>
      <c r="L326" s="25">
        <v>2.5742000201861132E-3</v>
      </c>
      <c r="M326" s="25">
        <v>4.2374108724309214E-3</v>
      </c>
      <c r="N326" s="25">
        <v>5.0449431743922243E-3</v>
      </c>
      <c r="O326" s="25">
        <v>3.5349281115142528E-3</v>
      </c>
      <c r="P326" s="25">
        <v>7.1295298861420615E-3</v>
      </c>
      <c r="Q326" s="25">
        <v>3.9316031537345725E-3</v>
      </c>
      <c r="R326" s="25">
        <v>3.2905852368424965E-3</v>
      </c>
      <c r="S326" s="25">
        <v>3.6301771212099822E-3</v>
      </c>
      <c r="T326" s="25">
        <v>2.9719571718161996E-3</v>
      </c>
      <c r="U326" s="25">
        <v>8.3202201250594677E-3</v>
      </c>
      <c r="V326" s="25">
        <v>1.3855986040888871E-2</v>
      </c>
      <c r="W326" s="25">
        <v>1.3750994227579751E-2</v>
      </c>
      <c r="X326" s="25">
        <v>6.3517938853371271E-3</v>
      </c>
      <c r="Y326" s="25">
        <v>4.3253671021776883E-3</v>
      </c>
      <c r="Z326" s="25">
        <v>5.2478860218296008E-3</v>
      </c>
      <c r="AA326" s="25">
        <v>4.7961948334294185E-3</v>
      </c>
      <c r="AB326" s="25">
        <v>6.5330097065502942E-3</v>
      </c>
      <c r="AC326" s="25">
        <v>3.563525262792151E-3</v>
      </c>
      <c r="AD326" s="25">
        <v>3.8278685998109044E-3</v>
      </c>
      <c r="AE326" s="25">
        <v>5.0133101447259179E-3</v>
      </c>
      <c r="AF326" s="25">
        <v>2.6897558664295352E-3</v>
      </c>
      <c r="AG326" s="25">
        <v>0.52346555560693586</v>
      </c>
      <c r="AH326" s="25">
        <v>3.5871837083139377E-3</v>
      </c>
      <c r="AI326" s="25">
        <v>8.8836059905499989E-3</v>
      </c>
      <c r="AJ326" s="25">
        <v>9.6970061583872939E-3</v>
      </c>
      <c r="AK326" s="25">
        <v>4.1127344568095362E-3</v>
      </c>
      <c r="AL326" s="25">
        <v>2.9634676775318947E-3</v>
      </c>
      <c r="AM326" s="25">
        <v>8.5470209483886359E-4</v>
      </c>
      <c r="AN326" s="25">
        <v>7.7063691807233593E-3</v>
      </c>
      <c r="AO326" s="25">
        <v>2.0134998638728996E-3</v>
      </c>
      <c r="AP326" s="25">
        <v>4.4275542770438906E-3</v>
      </c>
      <c r="AQ326" s="25">
        <v>6.2074354184265068E-3</v>
      </c>
      <c r="AR326" s="25">
        <v>7.9498708259035777E-3</v>
      </c>
      <c r="AS326" s="25">
        <v>2.2425075922130437E-3</v>
      </c>
      <c r="AT326" s="25">
        <v>8.2870064317645768E-3</v>
      </c>
      <c r="AU326" s="25">
        <v>2.8672235654598782E-2</v>
      </c>
      <c r="AV326" s="25">
        <v>4.444260380361372E-3</v>
      </c>
      <c r="AW326" s="25">
        <v>3.8741870309481658E-3</v>
      </c>
      <c r="AX326" s="25">
        <v>1.9455787911768333E-2</v>
      </c>
      <c r="AY326" s="25">
        <v>1.610073909629175E-3</v>
      </c>
      <c r="AZ326" s="25">
        <v>1.5370280802593545E-3</v>
      </c>
      <c r="BA326" s="25">
        <v>8.2570490110643201E-4</v>
      </c>
      <c r="BB326" s="25">
        <v>3.0363246417807258E-3</v>
      </c>
      <c r="BC326" s="25">
        <v>3.010017503214852E-3</v>
      </c>
      <c r="BD326" s="25">
        <v>1.8333637893804596E-3</v>
      </c>
      <c r="BE326" s="25">
        <v>2.92774097133436E-3</v>
      </c>
      <c r="BF326" s="25">
        <v>1.8894633811457279E-3</v>
      </c>
      <c r="BG326" s="25">
        <v>1.5455265749958092E-3</v>
      </c>
      <c r="BH326" s="25">
        <v>1.4885415628667607E-3</v>
      </c>
      <c r="BI326" s="25">
        <v>1.4588927356298457E-3</v>
      </c>
      <c r="BJ326" s="25">
        <v>4.5097383717511872E-3</v>
      </c>
      <c r="BK326" s="25">
        <v>9.1472173384165387E-3</v>
      </c>
      <c r="BL326" s="25">
        <v>7.4348207690069935E-3</v>
      </c>
      <c r="BM326" s="25">
        <v>3.5878210742370962E-3</v>
      </c>
      <c r="BN326" s="25">
        <v>1.4871970042670854E-3</v>
      </c>
      <c r="BO326" s="25">
        <v>1.9520440563018976E-3</v>
      </c>
      <c r="BP326" s="25">
        <v>9.8860717311269938E-4</v>
      </c>
      <c r="BQ326" s="25">
        <v>2.3833958005504193E-3</v>
      </c>
      <c r="BR326" s="25">
        <v>1.357451108571389E-3</v>
      </c>
      <c r="BS326" s="25">
        <v>1.9707392916198771E-3</v>
      </c>
      <c r="BT326" s="25">
        <v>2.5736594596524002E-3</v>
      </c>
      <c r="BU326" s="25">
        <v>2.5674429505892883E-3</v>
      </c>
      <c r="BV326" s="25">
        <v>1.4984253192114525</v>
      </c>
      <c r="BW326" s="25">
        <v>3.3840747602308634E-3</v>
      </c>
      <c r="BX326" s="25">
        <v>8.5673639481441358E-3</v>
      </c>
      <c r="BY326" s="25">
        <v>7.8006523566181308E-3</v>
      </c>
      <c r="BZ326" s="25">
        <v>4.0242406256692179E-3</v>
      </c>
      <c r="CA326" s="25">
        <v>2.3256367759953902E-3</v>
      </c>
      <c r="CB326" s="25">
        <v>8.2199853169678545E-4</v>
      </c>
      <c r="CC326" s="25">
        <v>6.9780658644031674E-3</v>
      </c>
      <c r="CD326" s="25">
        <v>1.9598446482302035E-3</v>
      </c>
      <c r="CE326" s="25">
        <v>4.1374478572915475E-3</v>
      </c>
    </row>
    <row r="327" spans="1:83" x14ac:dyDescent="0.2">
      <c r="A327" s="5" t="s">
        <v>350</v>
      </c>
      <c r="B327" s="25">
        <v>6.8106157667678904E-3</v>
      </c>
      <c r="C327" s="25">
        <v>7.7448855169405416E-3</v>
      </c>
      <c r="D327" s="25">
        <v>2.7858981576376197E-3</v>
      </c>
      <c r="E327" s="25">
        <v>1.0787846337919656E-2</v>
      </c>
      <c r="F327" s="25">
        <v>1.2002820694691161E-2</v>
      </c>
      <c r="G327" s="25">
        <v>8.6738967499333866E-3</v>
      </c>
      <c r="H327" s="25">
        <v>2.421654486787644E-2</v>
      </c>
      <c r="I327" s="25">
        <v>1.6848472683968212E-2</v>
      </c>
      <c r="J327" s="25">
        <v>1.525174232269E-2</v>
      </c>
      <c r="K327" s="25">
        <v>1.0171361795574483E-2</v>
      </c>
      <c r="L327" s="25">
        <v>1.1501838421702333E-2</v>
      </c>
      <c r="M327" s="25">
        <v>1.1051435661168056E-2</v>
      </c>
      <c r="N327" s="25">
        <v>3.1497703971077998E-2</v>
      </c>
      <c r="O327" s="25">
        <v>3.0821546228664908E-2</v>
      </c>
      <c r="P327" s="25">
        <v>5.9749338881190245E-3</v>
      </c>
      <c r="Q327" s="25">
        <v>8.1777769774068615E-3</v>
      </c>
      <c r="R327" s="25">
        <v>2.0275021972307194E-2</v>
      </c>
      <c r="S327" s="25">
        <v>1.4328503257474114E-2</v>
      </c>
      <c r="T327" s="25">
        <v>8.2459731568571854E-3</v>
      </c>
      <c r="U327" s="25">
        <v>8.1826116470430539E-3</v>
      </c>
      <c r="V327" s="25">
        <v>9.8422183463537788E-3</v>
      </c>
      <c r="W327" s="25">
        <v>7.7572264092340614E-3</v>
      </c>
      <c r="X327" s="25">
        <v>9.7333679941864048E-3</v>
      </c>
      <c r="Y327" s="25">
        <v>1.1644975182300352E-2</v>
      </c>
      <c r="Z327" s="25">
        <v>1.0537755636554659E-2</v>
      </c>
      <c r="AA327" s="25">
        <v>1.8752330099739891E-2</v>
      </c>
      <c r="AB327" s="25">
        <v>9.0118450545688868E-3</v>
      </c>
      <c r="AC327" s="25">
        <v>1.1331258296345299E-2</v>
      </c>
      <c r="AD327" s="25">
        <v>1.4012523172369876E-2</v>
      </c>
      <c r="AE327" s="25">
        <v>6.6876863475957777E-3</v>
      </c>
      <c r="AF327" s="25">
        <v>4.2288923303011377E-3</v>
      </c>
      <c r="AG327" s="25">
        <v>4.3232963661488433E-2</v>
      </c>
      <c r="AH327" s="25">
        <v>3.8075786994920799E-2</v>
      </c>
      <c r="AI327" s="25">
        <v>2.927549876899313E-2</v>
      </c>
      <c r="AJ327" s="25">
        <v>2.0055616241966712E-2</v>
      </c>
      <c r="AK327" s="25">
        <v>4.0176683587572794E-2</v>
      </c>
      <c r="AL327" s="25">
        <v>5.7840275383771497E-2</v>
      </c>
      <c r="AM327" s="25">
        <v>1.1556958168453729E-2</v>
      </c>
      <c r="AN327" s="25">
        <v>2.6781295869499486E-2</v>
      </c>
      <c r="AO327" s="25">
        <v>1.1908647207013377E-2</v>
      </c>
      <c r="AP327" s="25">
        <v>3.1399818763128758E-2</v>
      </c>
      <c r="AQ327" s="25">
        <v>5.3430169470968219E-3</v>
      </c>
      <c r="AR327" s="25">
        <v>6.5027683468177715E-3</v>
      </c>
      <c r="AS327" s="25">
        <v>2.0559011279082423E-3</v>
      </c>
      <c r="AT327" s="25">
        <v>9.393648139045448E-3</v>
      </c>
      <c r="AU327" s="25">
        <v>1.1901652837698047E-2</v>
      </c>
      <c r="AV327" s="25">
        <v>2.9312624960294549E-3</v>
      </c>
      <c r="AW327" s="25">
        <v>1.5449988265581841E-2</v>
      </c>
      <c r="AX327" s="25">
        <v>7.6719438574462959E-3</v>
      </c>
      <c r="AY327" s="25">
        <v>5.9965803999935405E-3</v>
      </c>
      <c r="AZ327" s="25">
        <v>4.3678634040347228E-3</v>
      </c>
      <c r="BA327" s="25">
        <v>3.6893498104499474E-3</v>
      </c>
      <c r="BB327" s="25">
        <v>7.9189267775226554E-3</v>
      </c>
      <c r="BC327" s="25">
        <v>1.879280637793241E-2</v>
      </c>
      <c r="BD327" s="25">
        <v>1.5985362362615128E-2</v>
      </c>
      <c r="BE327" s="25">
        <v>2.4536062018986828E-3</v>
      </c>
      <c r="BF327" s="25">
        <v>3.9301042179980946E-3</v>
      </c>
      <c r="BG327" s="25">
        <v>9.5228000527021704E-3</v>
      </c>
      <c r="BH327" s="25">
        <v>5.875353163294939E-3</v>
      </c>
      <c r="BI327" s="25">
        <v>4.0478343533416348E-3</v>
      </c>
      <c r="BJ327" s="25">
        <v>4.4351516151196141E-3</v>
      </c>
      <c r="BK327" s="25">
        <v>6.4974740910227723E-3</v>
      </c>
      <c r="BL327" s="25">
        <v>4.194139497316461E-3</v>
      </c>
      <c r="BM327" s="25">
        <v>5.4979086921353023E-3</v>
      </c>
      <c r="BN327" s="25">
        <v>4.0039080606967172E-3</v>
      </c>
      <c r="BO327" s="25">
        <v>3.9197046527940501E-3</v>
      </c>
      <c r="BP327" s="25">
        <v>3.8652908593215627E-3</v>
      </c>
      <c r="BQ327" s="25">
        <v>3.2877333148204164E-3</v>
      </c>
      <c r="BR327" s="25">
        <v>4.3164080514559366E-3</v>
      </c>
      <c r="BS327" s="25">
        <v>7.2142053130787977E-3</v>
      </c>
      <c r="BT327" s="25">
        <v>3.4332260990844938E-3</v>
      </c>
      <c r="BU327" s="25">
        <v>4.0365893194036478E-3</v>
      </c>
      <c r="BV327" s="25">
        <v>4.1164893243930897E-2</v>
      </c>
      <c r="BW327" s="25">
        <v>1.0359199082686517</v>
      </c>
      <c r="BX327" s="25">
        <v>2.8233338239473351E-2</v>
      </c>
      <c r="BY327" s="25">
        <v>1.613352487829554E-2</v>
      </c>
      <c r="BZ327" s="25">
        <v>3.9312200677111622E-2</v>
      </c>
      <c r="CA327" s="25">
        <v>4.5391239656857096E-2</v>
      </c>
      <c r="CB327" s="25">
        <v>1.111475296798135E-2</v>
      </c>
      <c r="CC327" s="25">
        <v>2.4250284683856031E-2</v>
      </c>
      <c r="CD327" s="25">
        <v>1.1591308703361293E-2</v>
      </c>
      <c r="CE327" s="25">
        <v>2.9342409992450601E-2</v>
      </c>
    </row>
    <row r="328" spans="1:83" x14ac:dyDescent="0.2">
      <c r="A328" s="5" t="s">
        <v>351</v>
      </c>
      <c r="B328" s="25">
        <v>4.2710305890313023E-3</v>
      </c>
      <c r="C328" s="25">
        <v>5.0223618273882538E-3</v>
      </c>
      <c r="D328" s="25">
        <v>1.5540776278353602E-3</v>
      </c>
      <c r="E328" s="25">
        <v>5.7245874969225306E-3</v>
      </c>
      <c r="F328" s="25">
        <v>5.1962424687969754E-3</v>
      </c>
      <c r="G328" s="25">
        <v>4.6385235796923725E-3</v>
      </c>
      <c r="H328" s="25">
        <v>1.912525144208492E-2</v>
      </c>
      <c r="I328" s="25">
        <v>2.1094512255717186E-2</v>
      </c>
      <c r="J328" s="25">
        <v>1.6478456406807732E-2</v>
      </c>
      <c r="K328" s="25">
        <v>1.23841436281872E-2</v>
      </c>
      <c r="L328" s="25">
        <v>1.0856591768863142E-2</v>
      </c>
      <c r="M328" s="25">
        <v>1.7099231410407863E-2</v>
      </c>
      <c r="N328" s="25">
        <v>2.205730385678566E-2</v>
      </c>
      <c r="O328" s="25">
        <v>1.6770522218664468E-2</v>
      </c>
      <c r="P328" s="25">
        <v>3.4896340380948434E-3</v>
      </c>
      <c r="Q328" s="25">
        <v>1.1261483305956634E-2</v>
      </c>
      <c r="R328" s="25">
        <v>1.2985942648658809E-2</v>
      </c>
      <c r="S328" s="25">
        <v>1.0086288887943952E-2</v>
      </c>
      <c r="T328" s="25">
        <v>1.1903599259660565E-2</v>
      </c>
      <c r="U328" s="25">
        <v>7.6411605500112164E-3</v>
      </c>
      <c r="V328" s="25">
        <v>1.5906716986037218E-2</v>
      </c>
      <c r="W328" s="25">
        <v>8.062579018726224E-3</v>
      </c>
      <c r="X328" s="25">
        <v>9.6353512675879469E-3</v>
      </c>
      <c r="Y328" s="25">
        <v>9.9829743610449374E-3</v>
      </c>
      <c r="Z328" s="25">
        <v>1.1186566354427253E-2</v>
      </c>
      <c r="AA328" s="25">
        <v>1.0464067929796352E-2</v>
      </c>
      <c r="AB328" s="25">
        <v>8.6829668884621878E-3</v>
      </c>
      <c r="AC328" s="25">
        <v>9.6929868526613762E-3</v>
      </c>
      <c r="AD328" s="25">
        <v>1.5373303652818318E-2</v>
      </c>
      <c r="AE328" s="25">
        <v>5.4990163279798471E-3</v>
      </c>
      <c r="AF328" s="25">
        <v>1.0674697478516815E-2</v>
      </c>
      <c r="AG328" s="25">
        <v>8.4527832176288648E-3</v>
      </c>
      <c r="AH328" s="25">
        <v>1.278637184517306E-2</v>
      </c>
      <c r="AI328" s="25">
        <v>1.5300557367423459E-2</v>
      </c>
      <c r="AJ328" s="25">
        <v>2.0114931707638246E-2</v>
      </c>
      <c r="AK328" s="25">
        <v>2.6739377334100235E-2</v>
      </c>
      <c r="AL328" s="25">
        <v>1.8533939319475268E-2</v>
      </c>
      <c r="AM328" s="25">
        <v>2.7603267037401387E-3</v>
      </c>
      <c r="AN328" s="25">
        <v>3.0251130797731805E-2</v>
      </c>
      <c r="AO328" s="25">
        <v>3.481075248757212E-3</v>
      </c>
      <c r="AP328" s="25">
        <v>1.6421073498904676E-2</v>
      </c>
      <c r="AQ328" s="25">
        <v>3.3506792337505398E-3</v>
      </c>
      <c r="AR328" s="25">
        <v>4.2168803458708286E-3</v>
      </c>
      <c r="AS328" s="25">
        <v>1.1468581287382728E-3</v>
      </c>
      <c r="AT328" s="25">
        <v>4.9847540466208713E-3</v>
      </c>
      <c r="AU328" s="25">
        <v>5.152445037480074E-3</v>
      </c>
      <c r="AV328" s="25">
        <v>1.5675457753408192E-3</v>
      </c>
      <c r="AW328" s="25">
        <v>1.2201778245767795E-2</v>
      </c>
      <c r="AX328" s="25">
        <v>9.6053759151751711E-3</v>
      </c>
      <c r="AY328" s="25">
        <v>6.4788918289161775E-3</v>
      </c>
      <c r="AZ328" s="25">
        <v>5.318092978209071E-3</v>
      </c>
      <c r="BA328" s="25">
        <v>3.482379365459694E-3</v>
      </c>
      <c r="BB328" s="25">
        <v>1.2252486069907011E-2</v>
      </c>
      <c r="BC328" s="25">
        <v>1.3160281174158482E-2</v>
      </c>
      <c r="BD328" s="25">
        <v>8.697904793183775E-3</v>
      </c>
      <c r="BE328" s="25">
        <v>1.43301798455911E-3</v>
      </c>
      <c r="BF328" s="25">
        <v>5.4120824233689939E-3</v>
      </c>
      <c r="BG328" s="25">
        <v>6.0992553057619883E-3</v>
      </c>
      <c r="BH328" s="25">
        <v>4.1358478452923064E-3</v>
      </c>
      <c r="BI328" s="25">
        <v>5.8433124987312627E-3</v>
      </c>
      <c r="BJ328" s="25">
        <v>4.1416734676656963E-3</v>
      </c>
      <c r="BK328" s="25">
        <v>1.0501035219188957E-2</v>
      </c>
      <c r="BL328" s="25">
        <v>4.3592360630883746E-3</v>
      </c>
      <c r="BM328" s="25">
        <v>5.442543785202556E-3</v>
      </c>
      <c r="BN328" s="25">
        <v>3.4324599999723312E-3</v>
      </c>
      <c r="BO328" s="25">
        <v>4.1610412786696679E-3</v>
      </c>
      <c r="BP328" s="25">
        <v>2.1568874857275889E-3</v>
      </c>
      <c r="BQ328" s="25">
        <v>3.1677508143803041E-3</v>
      </c>
      <c r="BR328" s="25">
        <v>3.692342491828864E-3</v>
      </c>
      <c r="BS328" s="25">
        <v>7.9147893300488704E-3</v>
      </c>
      <c r="BT328" s="25">
        <v>2.823004159472777E-3</v>
      </c>
      <c r="BU328" s="25">
        <v>1.018928042241681E-2</v>
      </c>
      <c r="BV328" s="25">
        <v>8.0484401090860462E-3</v>
      </c>
      <c r="BW328" s="25">
        <v>1.2062398180469721E-2</v>
      </c>
      <c r="BX328" s="25">
        <v>1.0147558822077005</v>
      </c>
      <c r="BY328" s="25">
        <v>1.6181240566985118E-2</v>
      </c>
      <c r="BZ328" s="25">
        <v>2.6164025346888123E-2</v>
      </c>
      <c r="CA328" s="25">
        <v>1.4544856086075791E-2</v>
      </c>
      <c r="CB328" s="25">
        <v>2.6547080101700132E-3</v>
      </c>
      <c r="CC328" s="25">
        <v>2.7392197055297753E-2</v>
      </c>
      <c r="CD328" s="25">
        <v>3.3883124696322802E-3</v>
      </c>
      <c r="CE328" s="25">
        <v>1.5345116312799223E-2</v>
      </c>
    </row>
    <row r="329" spans="1:83" x14ac:dyDescent="0.2">
      <c r="A329" s="5" t="s">
        <v>352</v>
      </c>
      <c r="B329" s="25">
        <v>2.7439825709688749E-3</v>
      </c>
      <c r="C329" s="25">
        <v>2.5520526087747368E-3</v>
      </c>
      <c r="D329" s="25">
        <v>8.0683307906625232E-4</v>
      </c>
      <c r="E329" s="25">
        <v>4.8084021150869381E-3</v>
      </c>
      <c r="F329" s="25">
        <v>4.3860202127754362E-3</v>
      </c>
      <c r="G329" s="25">
        <v>3.635372643322545E-3</v>
      </c>
      <c r="H329" s="25">
        <v>8.2039382907731582E-3</v>
      </c>
      <c r="I329" s="25">
        <v>9.6886329619418864E-3</v>
      </c>
      <c r="J329" s="25">
        <v>8.3721931652834293E-3</v>
      </c>
      <c r="K329" s="25">
        <v>7.2988880042433235E-3</v>
      </c>
      <c r="L329" s="25">
        <v>5.7903444858999793E-3</v>
      </c>
      <c r="M329" s="25">
        <v>6.4472854228778331E-3</v>
      </c>
      <c r="N329" s="25">
        <v>9.8538484671244729E-3</v>
      </c>
      <c r="O329" s="25">
        <v>1.1469265106435932E-2</v>
      </c>
      <c r="P329" s="25">
        <v>2.0720116520199336E-3</v>
      </c>
      <c r="Q329" s="25">
        <v>4.5763413174203333E-3</v>
      </c>
      <c r="R329" s="25">
        <v>6.4949739268709006E-3</v>
      </c>
      <c r="S329" s="25">
        <v>4.8057603782846433E-3</v>
      </c>
      <c r="T329" s="25">
        <v>8.9067700764650648E-3</v>
      </c>
      <c r="U329" s="25">
        <v>3.8590974265587507E-3</v>
      </c>
      <c r="V329" s="25">
        <v>5.3917476075010223E-3</v>
      </c>
      <c r="W329" s="25">
        <v>4.024715860032454E-3</v>
      </c>
      <c r="X329" s="25">
        <v>4.4790251790135099E-3</v>
      </c>
      <c r="Y329" s="25">
        <v>6.4430938722339071E-3</v>
      </c>
      <c r="Z329" s="25">
        <v>6.4328345420317599E-3</v>
      </c>
      <c r="AA329" s="25">
        <v>8.4404589030284121E-3</v>
      </c>
      <c r="AB329" s="25">
        <v>4.8920086013412856E-3</v>
      </c>
      <c r="AC329" s="25">
        <v>5.0968628301374871E-3</v>
      </c>
      <c r="AD329" s="25">
        <v>7.3260973510579919E-3</v>
      </c>
      <c r="AE329" s="25">
        <v>3.179504768988521E-3</v>
      </c>
      <c r="AF329" s="25">
        <v>3.1680757817401984E-3</v>
      </c>
      <c r="AG329" s="25">
        <v>2.393282437021469E-3</v>
      </c>
      <c r="AH329" s="25">
        <v>5.8265658771734083E-3</v>
      </c>
      <c r="AI329" s="25">
        <v>6.0715818881939597E-3</v>
      </c>
      <c r="AJ329" s="25">
        <v>1.3263810710240909E-2</v>
      </c>
      <c r="AK329" s="25">
        <v>1.7881693189632984E-2</v>
      </c>
      <c r="AL329" s="25">
        <v>9.6808935865734594E-3</v>
      </c>
      <c r="AM329" s="25">
        <v>1.2329962408748863E-3</v>
      </c>
      <c r="AN329" s="25">
        <v>1.1530501369978236E-2</v>
      </c>
      <c r="AO329" s="25">
        <v>3.3401425543962285E-3</v>
      </c>
      <c r="AP329" s="25">
        <v>7.9010588704840606E-3</v>
      </c>
      <c r="AQ329" s="25">
        <v>2.1526901357089398E-3</v>
      </c>
      <c r="AR329" s="25">
        <v>2.1427569055029426E-3</v>
      </c>
      <c r="AS329" s="25">
        <v>5.9541625121450523E-4</v>
      </c>
      <c r="AT329" s="25">
        <v>4.1869745049482191E-3</v>
      </c>
      <c r="AU329" s="25">
        <v>4.349051880335777E-3</v>
      </c>
      <c r="AV329" s="25">
        <v>1.2285402738445876E-3</v>
      </c>
      <c r="AW329" s="25">
        <v>5.2340559322374448E-3</v>
      </c>
      <c r="AX329" s="25">
        <v>4.4117143158115086E-3</v>
      </c>
      <c r="AY329" s="25">
        <v>3.2917242094504364E-3</v>
      </c>
      <c r="AZ329" s="25">
        <v>3.1343439005142391E-3</v>
      </c>
      <c r="BA329" s="25">
        <v>1.8573210254098848E-3</v>
      </c>
      <c r="BB329" s="25">
        <v>4.6198143610386346E-3</v>
      </c>
      <c r="BC329" s="25">
        <v>5.8792052427121284E-3</v>
      </c>
      <c r="BD329" s="25">
        <v>5.9484477968455782E-3</v>
      </c>
      <c r="BE329" s="25">
        <v>8.5087144644589783E-4</v>
      </c>
      <c r="BF329" s="25">
        <v>2.199313867849662E-3</v>
      </c>
      <c r="BG329" s="25">
        <v>3.0505682379818998E-3</v>
      </c>
      <c r="BH329" s="25">
        <v>1.9705854082047117E-3</v>
      </c>
      <c r="BI329" s="25">
        <v>4.3722104361750827E-3</v>
      </c>
      <c r="BJ329" s="25">
        <v>2.0917138589231564E-3</v>
      </c>
      <c r="BK329" s="25">
        <v>3.5594353988346941E-3</v>
      </c>
      <c r="BL329" s="25">
        <v>2.1760638227529632E-3</v>
      </c>
      <c r="BM329" s="25">
        <v>2.5299846341676957E-3</v>
      </c>
      <c r="BN329" s="25">
        <v>2.2153379536672311E-3</v>
      </c>
      <c r="BO329" s="25">
        <v>2.3928066236028416E-3</v>
      </c>
      <c r="BP329" s="25">
        <v>1.7397746558870341E-3</v>
      </c>
      <c r="BQ329" s="25">
        <v>1.7847199499800091E-3</v>
      </c>
      <c r="BR329" s="25">
        <v>1.9415442823563296E-3</v>
      </c>
      <c r="BS329" s="25">
        <v>3.7717668534064932E-3</v>
      </c>
      <c r="BT329" s="25">
        <v>1.632247415278273E-3</v>
      </c>
      <c r="BU329" s="25">
        <v>3.0240119314466438E-3</v>
      </c>
      <c r="BV329" s="25">
        <v>2.2787985758728735E-3</v>
      </c>
      <c r="BW329" s="25">
        <v>5.4966614835103168E-3</v>
      </c>
      <c r="BX329" s="25">
        <v>5.8554433675302329E-3</v>
      </c>
      <c r="BY329" s="25">
        <v>1.0106699299334867</v>
      </c>
      <c r="BZ329" s="25">
        <v>1.7496932258859454E-2</v>
      </c>
      <c r="CA329" s="25">
        <v>7.5972625988564857E-3</v>
      </c>
      <c r="CB329" s="25">
        <v>1.1858179659403915E-3</v>
      </c>
      <c r="CC329" s="25">
        <v>1.044079204128482E-2</v>
      </c>
      <c r="CD329" s="25">
        <v>3.2511353127027721E-3</v>
      </c>
      <c r="CE329" s="25">
        <v>7.3833581811773201E-3</v>
      </c>
    </row>
    <row r="330" spans="1:83" x14ac:dyDescent="0.2">
      <c r="A330" s="5" t="s">
        <v>427</v>
      </c>
      <c r="B330" s="25">
        <v>6.427405924853484E-2</v>
      </c>
      <c r="C330" s="25">
        <v>7.4984792765084046E-2</v>
      </c>
      <c r="D330" s="25">
        <v>2.1685997539409724E-2</v>
      </c>
      <c r="E330" s="25">
        <v>0.17344252059015014</v>
      </c>
      <c r="F330" s="25">
        <v>0.10120815068987743</v>
      </c>
      <c r="G330" s="25">
        <v>9.5052135702549057E-2</v>
      </c>
      <c r="H330" s="25">
        <v>5.4070633147022221E-2</v>
      </c>
      <c r="I330" s="25">
        <v>3.8396489753691393E-2</v>
      </c>
      <c r="J330" s="25">
        <v>4.4093123091403341E-2</v>
      </c>
      <c r="K330" s="25">
        <v>4.3407247489085789E-2</v>
      </c>
      <c r="L330" s="25">
        <v>3.2418402108733778E-2</v>
      </c>
      <c r="M330" s="25">
        <v>5.1552457407029864E-2</v>
      </c>
      <c r="N330" s="25">
        <v>4.8508128056249399E-2</v>
      </c>
      <c r="O330" s="25">
        <v>4.5949322915510515E-2</v>
      </c>
      <c r="P330" s="25">
        <v>4.6036274861559347E-2</v>
      </c>
      <c r="Q330" s="25">
        <v>3.1622974478647155E-2</v>
      </c>
      <c r="R330" s="25">
        <v>4.3868653894653463E-2</v>
      </c>
      <c r="S330" s="25">
        <v>3.0691403668592604E-2</v>
      </c>
      <c r="T330" s="25">
        <v>2.8676626891433677E-2</v>
      </c>
      <c r="U330" s="25">
        <v>5.3133848392557095E-2</v>
      </c>
      <c r="V330" s="25">
        <v>6.1504375653370254E-2</v>
      </c>
      <c r="W330" s="25">
        <v>3.877179787374941E-2</v>
      </c>
      <c r="X330" s="25">
        <v>3.2066486777611092E-2</v>
      </c>
      <c r="Y330" s="25">
        <v>3.2503007740302826E-2</v>
      </c>
      <c r="Z330" s="25">
        <v>3.0340619954468753E-2</v>
      </c>
      <c r="AA330" s="25">
        <v>4.0045187272474872E-2</v>
      </c>
      <c r="AB330" s="25">
        <v>3.4312563010887108E-2</v>
      </c>
      <c r="AC330" s="25">
        <v>2.3682719627934289E-2</v>
      </c>
      <c r="AD330" s="25">
        <v>4.8000377774783061E-2</v>
      </c>
      <c r="AE330" s="25">
        <v>2.638638067908183E-2</v>
      </c>
      <c r="AF330" s="25">
        <v>4.1565201666969046E-2</v>
      </c>
      <c r="AG330" s="25">
        <v>2.1273828161176685E-2</v>
      </c>
      <c r="AH330" s="25">
        <v>2.510328877079164E-2</v>
      </c>
      <c r="AI330" s="25">
        <v>2.8754605346045622E-2</v>
      </c>
      <c r="AJ330" s="25">
        <v>4.5891400972851409E-2</v>
      </c>
      <c r="AK330" s="25">
        <v>4.2948656247105838E-2</v>
      </c>
      <c r="AL330" s="25">
        <v>2.1228813808291565E-2</v>
      </c>
      <c r="AM330" s="25">
        <v>4.3370394637142077E-3</v>
      </c>
      <c r="AN330" s="25">
        <v>2.8634677013528197E-2</v>
      </c>
      <c r="AO330" s="25">
        <v>1.4779789547994495E-2</v>
      </c>
      <c r="AP330" s="25">
        <v>1.2512692548602086E-2</v>
      </c>
      <c r="AQ330" s="25">
        <v>5.0423838252528871E-2</v>
      </c>
      <c r="AR330" s="25">
        <v>6.2958804984130826E-2</v>
      </c>
      <c r="AS330" s="25">
        <v>1.6003552275900234E-2</v>
      </c>
      <c r="AT330" s="25">
        <v>0.15102718000775708</v>
      </c>
      <c r="AU330" s="25">
        <v>0.10035510022982519</v>
      </c>
      <c r="AV330" s="25">
        <v>3.2121982608857347E-2</v>
      </c>
      <c r="AW330" s="25">
        <v>3.4496690266588394E-2</v>
      </c>
      <c r="AX330" s="25">
        <v>1.7483822969522295E-2</v>
      </c>
      <c r="AY330" s="25">
        <v>1.7336246057019486E-2</v>
      </c>
      <c r="AZ330" s="25">
        <v>1.8640269768001851E-2</v>
      </c>
      <c r="BA330" s="25">
        <v>1.0398583364662258E-2</v>
      </c>
      <c r="BB330" s="25">
        <v>3.6940009237177843E-2</v>
      </c>
      <c r="BC330" s="25">
        <v>2.8941914596508488E-2</v>
      </c>
      <c r="BD330" s="25">
        <v>2.3831269582384854E-2</v>
      </c>
      <c r="BE330" s="25">
        <v>1.8904793195660605E-2</v>
      </c>
      <c r="BF330" s="25">
        <v>1.519747796100774E-2</v>
      </c>
      <c r="BG330" s="25">
        <v>2.0604289366027304E-2</v>
      </c>
      <c r="BH330" s="25">
        <v>1.2584903837472796E-2</v>
      </c>
      <c r="BI330" s="25">
        <v>1.4076960142973235E-2</v>
      </c>
      <c r="BJ330" s="25">
        <v>2.8799689351129025E-2</v>
      </c>
      <c r="BK330" s="25">
        <v>4.0602948769202264E-2</v>
      </c>
      <c r="BL330" s="25">
        <v>2.0962947355860292E-2</v>
      </c>
      <c r="BM330" s="25">
        <v>1.8112807045430761E-2</v>
      </c>
      <c r="BN330" s="25">
        <v>1.1175554490325545E-2</v>
      </c>
      <c r="BO330" s="25">
        <v>1.1285730406543223E-2</v>
      </c>
      <c r="BP330" s="25">
        <v>8.2542433660691781E-3</v>
      </c>
      <c r="BQ330" s="25">
        <v>1.251803108516328E-2</v>
      </c>
      <c r="BR330" s="25">
        <v>9.0214413094227806E-3</v>
      </c>
      <c r="BS330" s="25">
        <v>2.4712507241767788E-2</v>
      </c>
      <c r="BT330" s="25">
        <v>1.3545852197504716E-2</v>
      </c>
      <c r="BU330" s="25">
        <v>3.9675081795189207E-2</v>
      </c>
      <c r="BV330" s="25">
        <v>2.0256183961884316E-2</v>
      </c>
      <c r="BW330" s="25">
        <v>2.3681922320045335E-2</v>
      </c>
      <c r="BX330" s="25">
        <v>2.7730987782087792E-2</v>
      </c>
      <c r="BY330" s="25">
        <v>3.6916844157900058E-2</v>
      </c>
      <c r="BZ330" s="25">
        <v>1.0420245287174661</v>
      </c>
      <c r="CA330" s="25">
        <v>1.6659709325542411E-2</v>
      </c>
      <c r="CB330" s="25">
        <v>4.1710908310763038E-3</v>
      </c>
      <c r="CC330" s="25">
        <v>2.5928508941165915E-2</v>
      </c>
      <c r="CD330" s="25">
        <v>1.4385941597180145E-2</v>
      </c>
      <c r="CE330" s="25">
        <v>1.1692824014057464E-2</v>
      </c>
    </row>
    <row r="331" spans="1:83" x14ac:dyDescent="0.2">
      <c r="A331" s="5" t="s">
        <v>356</v>
      </c>
      <c r="B331" s="25">
        <v>8.3558805062474879E-3</v>
      </c>
      <c r="C331" s="25">
        <v>9.1075757306274055E-3</v>
      </c>
      <c r="D331" s="25">
        <v>3.7451566070879215E-3</v>
      </c>
      <c r="E331" s="25">
        <v>1.0542305818174686E-2</v>
      </c>
      <c r="F331" s="25">
        <v>1.1363179573113516E-2</v>
      </c>
      <c r="G331" s="25">
        <v>1.199260036561035E-2</v>
      </c>
      <c r="H331" s="25">
        <v>1.6343623232643288E-2</v>
      </c>
      <c r="I331" s="25">
        <v>1.5795919349855182E-2</v>
      </c>
      <c r="J331" s="25">
        <v>3.4087390068877163E-2</v>
      </c>
      <c r="K331" s="25">
        <v>1.8276406374440283E-2</v>
      </c>
      <c r="L331" s="25">
        <v>2.5295367235817847E-2</v>
      </c>
      <c r="M331" s="25">
        <v>1.7889659521923132E-2</v>
      </c>
      <c r="N331" s="25">
        <v>1.6761345958734821E-2</v>
      </c>
      <c r="O331" s="25">
        <v>4.6554075249259544E-2</v>
      </c>
      <c r="P331" s="25">
        <v>5.0139368260558106E-3</v>
      </c>
      <c r="Q331" s="25">
        <v>1.1791488348790759E-2</v>
      </c>
      <c r="R331" s="25">
        <v>1.7307961056945043E-2</v>
      </c>
      <c r="S331" s="25">
        <v>1.4091015894860835E-2</v>
      </c>
      <c r="T331" s="25">
        <v>1.5692768902614385E-2</v>
      </c>
      <c r="U331" s="25">
        <v>9.2459297167972587E-3</v>
      </c>
      <c r="V331" s="25">
        <v>1.0034502797496203E-2</v>
      </c>
      <c r="W331" s="25">
        <v>8.3847239594027363E-3</v>
      </c>
      <c r="X331" s="25">
        <v>1.4925197412487544E-2</v>
      </c>
      <c r="Y331" s="25">
        <v>4.0312200119961471E-2</v>
      </c>
      <c r="Z331" s="25">
        <v>4.7302849751251132E-2</v>
      </c>
      <c r="AA331" s="25">
        <v>0.12719519537280946</v>
      </c>
      <c r="AB331" s="25">
        <v>1.7524347863362974E-2</v>
      </c>
      <c r="AC331" s="25">
        <v>1.573811293446838E-2</v>
      </c>
      <c r="AD331" s="25">
        <v>2.3321783066392029E-2</v>
      </c>
      <c r="AE331" s="25">
        <v>8.11664732692206E-3</v>
      </c>
      <c r="AF331" s="25">
        <v>8.4743733255686383E-3</v>
      </c>
      <c r="AG331" s="25">
        <v>1.0372190822121239E-2</v>
      </c>
      <c r="AH331" s="25">
        <v>2.6106127761027959E-2</v>
      </c>
      <c r="AI331" s="25">
        <v>4.2579671810429633E-2</v>
      </c>
      <c r="AJ331" s="25">
        <v>7.1320795668028444E-2</v>
      </c>
      <c r="AK331" s="25">
        <v>2.8038803984244749E-2</v>
      </c>
      <c r="AL331" s="25">
        <v>0.11810310425122951</v>
      </c>
      <c r="AM331" s="25">
        <v>2.4284336180321477E-2</v>
      </c>
      <c r="AN331" s="25">
        <v>5.7677258901096429E-2</v>
      </c>
      <c r="AO331" s="25">
        <v>4.1147350514959595E-2</v>
      </c>
      <c r="AP331" s="25">
        <v>4.9439339227440343E-2</v>
      </c>
      <c r="AQ331" s="25">
        <v>6.5552973008171549E-3</v>
      </c>
      <c r="AR331" s="25">
        <v>7.6469116357920103E-3</v>
      </c>
      <c r="AS331" s="25">
        <v>2.7638022845868195E-3</v>
      </c>
      <c r="AT331" s="25">
        <v>9.1798407511653381E-3</v>
      </c>
      <c r="AU331" s="25">
        <v>1.1267403042306202E-2</v>
      </c>
      <c r="AV331" s="25">
        <v>4.0527874258882209E-3</v>
      </c>
      <c r="AW331" s="25">
        <v>1.0427118671928536E-2</v>
      </c>
      <c r="AX331" s="25">
        <v>7.1926642077266576E-3</v>
      </c>
      <c r="AY331" s="25">
        <v>1.3402257319143542E-2</v>
      </c>
      <c r="AZ331" s="25">
        <v>7.8483931812274952E-3</v>
      </c>
      <c r="BA331" s="25">
        <v>8.1137862396535032E-3</v>
      </c>
      <c r="BB331" s="25">
        <v>1.2818868803326767E-2</v>
      </c>
      <c r="BC331" s="25">
        <v>1.0000498116474707E-2</v>
      </c>
      <c r="BD331" s="25">
        <v>2.4144919816636391E-2</v>
      </c>
      <c r="BE331" s="25">
        <v>2.0589728225782278E-3</v>
      </c>
      <c r="BF331" s="25">
        <v>5.6667940717983175E-3</v>
      </c>
      <c r="BG331" s="25">
        <v>8.1292268235449733E-3</v>
      </c>
      <c r="BH331" s="25">
        <v>5.7779722923065723E-3</v>
      </c>
      <c r="BI331" s="25">
        <v>7.7033635514845702E-3</v>
      </c>
      <c r="BJ331" s="25">
        <v>5.011492893171157E-3</v>
      </c>
      <c r="BK331" s="25">
        <v>6.6244132825178798E-3</v>
      </c>
      <c r="BL331" s="25">
        <v>4.5334118249230034E-3</v>
      </c>
      <c r="BM331" s="25">
        <v>8.4305219565275133E-3</v>
      </c>
      <c r="BN331" s="25">
        <v>1.3860599999393784E-2</v>
      </c>
      <c r="BO331" s="25">
        <v>1.7595131891008454E-2</v>
      </c>
      <c r="BP331" s="25">
        <v>2.6217884572699624E-2</v>
      </c>
      <c r="BQ331" s="25">
        <v>6.3932948183202743E-3</v>
      </c>
      <c r="BR331" s="25">
        <v>5.9951080108175143E-3</v>
      </c>
      <c r="BS331" s="25">
        <v>1.2006983270492712E-2</v>
      </c>
      <c r="BT331" s="25">
        <v>4.1668050789898563E-3</v>
      </c>
      <c r="BU331" s="25">
        <v>8.0890129572520047E-3</v>
      </c>
      <c r="BV331" s="25">
        <v>9.8760318918094964E-3</v>
      </c>
      <c r="BW331" s="25">
        <v>2.4627979837971922E-2</v>
      </c>
      <c r="BX331" s="25">
        <v>4.1063904182663868E-2</v>
      </c>
      <c r="BY331" s="25">
        <v>5.737324734216856E-2</v>
      </c>
      <c r="BZ331" s="25">
        <v>2.7435492194676163E-2</v>
      </c>
      <c r="CA331" s="25">
        <v>1.0926836235428865</v>
      </c>
      <c r="CB331" s="25">
        <v>2.33551418722318E-2</v>
      </c>
      <c r="CC331" s="25">
        <v>5.2226373023606706E-2</v>
      </c>
      <c r="CD331" s="25">
        <v>4.0050866723419024E-2</v>
      </c>
      <c r="CE331" s="25">
        <v>4.6199927850247624E-2</v>
      </c>
    </row>
    <row r="332" spans="1:83" x14ac:dyDescent="0.2">
      <c r="A332" s="5" t="s">
        <v>357</v>
      </c>
      <c r="B332" s="25">
        <v>7.6381704922152779E-2</v>
      </c>
      <c r="C332" s="25">
        <v>5.2887375024473993E-2</v>
      </c>
      <c r="D332" s="25">
        <v>0.11751069480519703</v>
      </c>
      <c r="E332" s="25">
        <v>6.9228721805024665E-2</v>
      </c>
      <c r="F332" s="25">
        <v>6.0758978999519424E-2</v>
      </c>
      <c r="G332" s="25">
        <v>0.183445583143688</v>
      </c>
      <c r="H332" s="25">
        <v>4.3160327756814804E-2</v>
      </c>
      <c r="I332" s="25">
        <v>3.2077314057559106E-2</v>
      </c>
      <c r="J332" s="25">
        <v>5.859844936028602E-2</v>
      </c>
      <c r="K332" s="25">
        <v>7.8044649377982056E-2</v>
      </c>
      <c r="L332" s="25">
        <v>4.151884816931857E-2</v>
      </c>
      <c r="M332" s="25">
        <v>3.835349426009986E-2</v>
      </c>
      <c r="N332" s="25">
        <v>3.1703608789584864E-2</v>
      </c>
      <c r="O332" s="25">
        <v>4.4502014414649856E-2</v>
      </c>
      <c r="P332" s="25">
        <v>4.5861643076264974E-2</v>
      </c>
      <c r="Q332" s="25">
        <v>2.9608091578113244E-2</v>
      </c>
      <c r="R332" s="25">
        <v>4.2992755055930157E-2</v>
      </c>
      <c r="S332" s="25">
        <v>3.0077947786147596E-2</v>
      </c>
      <c r="T332" s="25">
        <v>3.3388203221430303E-2</v>
      </c>
      <c r="U332" s="25">
        <v>4.6988336399797152E-2</v>
      </c>
      <c r="V332" s="25">
        <v>3.5185680915247895E-2</v>
      </c>
      <c r="W332" s="25">
        <v>2.9109794618841812E-2</v>
      </c>
      <c r="X332" s="25">
        <v>3.0135000238305655E-2</v>
      </c>
      <c r="Y332" s="25">
        <v>3.5149869366653368E-2</v>
      </c>
      <c r="Z332" s="25">
        <v>2.9727058213675359E-2</v>
      </c>
      <c r="AA332" s="25">
        <v>5.2668878238433511E-2</v>
      </c>
      <c r="AB332" s="25">
        <v>2.4254895689684083E-2</v>
      </c>
      <c r="AC332" s="25">
        <v>2.1984221163205177E-2</v>
      </c>
      <c r="AD332" s="25">
        <v>4.9733535180134208E-2</v>
      </c>
      <c r="AE332" s="25">
        <v>2.5148030672809039E-2</v>
      </c>
      <c r="AF332" s="25">
        <v>2.9426670523313277E-2</v>
      </c>
      <c r="AG332" s="25">
        <v>3.3734471919120219E-2</v>
      </c>
      <c r="AH332" s="25">
        <v>4.334686490197881E-2</v>
      </c>
      <c r="AI332" s="25">
        <v>6.7320065430641687E-2</v>
      </c>
      <c r="AJ332" s="25">
        <v>6.4012475832569277E-2</v>
      </c>
      <c r="AK332" s="25">
        <v>3.800641570822319E-2</v>
      </c>
      <c r="AL332" s="25">
        <v>4.7136636538086897E-2</v>
      </c>
      <c r="AM332" s="25">
        <v>0.60928570922691527</v>
      </c>
      <c r="AN332" s="25">
        <v>0.13128274629094908</v>
      </c>
      <c r="AO332" s="25">
        <v>2.3804882612246992E-2</v>
      </c>
      <c r="AP332" s="25">
        <v>5.3995661235503936E-2</v>
      </c>
      <c r="AQ332" s="25">
        <v>5.9922444287425602E-2</v>
      </c>
      <c r="AR332" s="25">
        <v>4.4405349504931947E-2</v>
      </c>
      <c r="AS332" s="25">
        <v>8.6719024286282295E-2</v>
      </c>
      <c r="AT332" s="25">
        <v>6.0281749793413539E-2</v>
      </c>
      <c r="AU332" s="25">
        <v>6.0246861401929259E-2</v>
      </c>
      <c r="AV332" s="25">
        <v>6.1993723632400348E-2</v>
      </c>
      <c r="AW332" s="25">
        <v>2.7535990828568176E-2</v>
      </c>
      <c r="AX332" s="25">
        <v>1.4606389383972638E-2</v>
      </c>
      <c r="AY332" s="25">
        <v>2.3039355469646389E-2</v>
      </c>
      <c r="AZ332" s="25">
        <v>3.3514525857012416E-2</v>
      </c>
      <c r="BA332" s="25">
        <v>1.3317658360993089E-2</v>
      </c>
      <c r="BB332" s="25">
        <v>2.7482267645556311E-2</v>
      </c>
      <c r="BC332" s="25">
        <v>1.8915657535275052E-2</v>
      </c>
      <c r="BD332" s="25">
        <v>2.3080633950249254E-2</v>
      </c>
      <c r="BE332" s="25">
        <v>1.8833080664698715E-2</v>
      </c>
      <c r="BF332" s="25">
        <v>1.4229158598907511E-2</v>
      </c>
      <c r="BG332" s="25">
        <v>2.019289600137654E-2</v>
      </c>
      <c r="BH332" s="25">
        <v>1.2333358376324577E-2</v>
      </c>
      <c r="BI332" s="25">
        <v>1.638980790080178E-2</v>
      </c>
      <c r="BJ332" s="25">
        <v>2.5468689590157152E-2</v>
      </c>
      <c r="BK332" s="25">
        <v>2.3228305050406982E-2</v>
      </c>
      <c r="BL332" s="25">
        <v>1.5738942365317629E-2</v>
      </c>
      <c r="BM332" s="25">
        <v>1.7021803742202902E-2</v>
      </c>
      <c r="BN332" s="25">
        <v>1.2085628615464234E-2</v>
      </c>
      <c r="BO332" s="25">
        <v>1.1057505261349916E-2</v>
      </c>
      <c r="BP332" s="25">
        <v>1.08562793286452E-2</v>
      </c>
      <c r="BQ332" s="25">
        <v>8.8487571772041876E-3</v>
      </c>
      <c r="BR332" s="25">
        <v>8.3744335141007972E-3</v>
      </c>
      <c r="BS332" s="25">
        <v>2.5604805738496807E-2</v>
      </c>
      <c r="BT332" s="25">
        <v>1.2910126276706178E-2</v>
      </c>
      <c r="BU332" s="25">
        <v>2.8088533512405117E-2</v>
      </c>
      <c r="BV332" s="25">
        <v>3.2120766599861648E-2</v>
      </c>
      <c r="BW332" s="25">
        <v>4.0892533914542915E-2</v>
      </c>
      <c r="BX332" s="25">
        <v>6.4923579700710721E-2</v>
      </c>
      <c r="BY332" s="25">
        <v>5.1494148018499081E-2</v>
      </c>
      <c r="BZ332" s="25">
        <v>3.7188630517068069E-2</v>
      </c>
      <c r="CA332" s="25">
        <v>3.699135855633881E-2</v>
      </c>
      <c r="CB332" s="25">
        <v>1.5859725410674002</v>
      </c>
      <c r="CC332" s="25">
        <v>0.11887565064615599</v>
      </c>
      <c r="CD332" s="25">
        <v>2.3170536351377408E-2</v>
      </c>
      <c r="CE332" s="25">
        <v>5.0457706196892646E-2</v>
      </c>
    </row>
    <row r="333" spans="1:83" x14ac:dyDescent="0.2">
      <c r="A333" s="5" t="s">
        <v>358</v>
      </c>
      <c r="B333" s="25">
        <v>3.0144055199963431E-2</v>
      </c>
      <c r="C333" s="25">
        <v>3.3902853053932057E-2</v>
      </c>
      <c r="D333" s="25">
        <v>1.3681650829972667E-2</v>
      </c>
      <c r="E333" s="25">
        <v>3.4951242930346377E-2</v>
      </c>
      <c r="F333" s="25">
        <v>5.2069761436459062E-2</v>
      </c>
      <c r="G333" s="25">
        <v>3.8320705721320063E-2</v>
      </c>
      <c r="H333" s="25">
        <v>0.10791121390478173</v>
      </c>
      <c r="I333" s="25">
        <v>9.403377147031447E-2</v>
      </c>
      <c r="J333" s="25">
        <v>9.4970997667010823E-2</v>
      </c>
      <c r="K333" s="25">
        <v>6.2799527897270876E-2</v>
      </c>
      <c r="L333" s="25">
        <v>6.7542784895762473E-2</v>
      </c>
      <c r="M333" s="25">
        <v>7.3210796490894736E-2</v>
      </c>
      <c r="N333" s="25">
        <v>8.2814033835454756E-2</v>
      </c>
      <c r="O333" s="25">
        <v>0.15091698650816759</v>
      </c>
      <c r="P333" s="25">
        <v>2.0805713021852766E-2</v>
      </c>
      <c r="Q333" s="25">
        <v>4.5263464813636883E-2</v>
      </c>
      <c r="R333" s="25">
        <v>0.12492341108598218</v>
      </c>
      <c r="S333" s="25">
        <v>7.8160136910989927E-2</v>
      </c>
      <c r="T333" s="25">
        <v>5.7197368279561331E-2</v>
      </c>
      <c r="U333" s="25">
        <v>3.8285422052913139E-2</v>
      </c>
      <c r="V333" s="25">
        <v>5.1617007502708027E-2</v>
      </c>
      <c r="W333" s="25">
        <v>3.6158999817446962E-2</v>
      </c>
      <c r="X333" s="25">
        <v>5.0785300246544873E-2</v>
      </c>
      <c r="Y333" s="25">
        <v>6.0802725644346342E-2</v>
      </c>
      <c r="Z333" s="25">
        <v>6.3963640345491984E-2</v>
      </c>
      <c r="AA333" s="25">
        <v>0.10160405416294187</v>
      </c>
      <c r="AB333" s="25">
        <v>5.494303144291323E-2</v>
      </c>
      <c r="AC333" s="25">
        <v>5.5287094483849115E-2</v>
      </c>
      <c r="AD333" s="25">
        <v>0.10058748447524825</v>
      </c>
      <c r="AE333" s="25">
        <v>3.3784489707422372E-2</v>
      </c>
      <c r="AF333" s="25">
        <v>3.035429017946684E-2</v>
      </c>
      <c r="AG333" s="25">
        <v>3.6576519508224214E-2</v>
      </c>
      <c r="AH333" s="25">
        <v>0.11498834858507058</v>
      </c>
      <c r="AI333" s="25">
        <v>0.16620955861630635</v>
      </c>
      <c r="AJ333" s="25">
        <v>0.17721449119791385</v>
      </c>
      <c r="AK333" s="25">
        <v>9.8313887594429911E-2</v>
      </c>
      <c r="AL333" s="25">
        <v>0.27811956387224424</v>
      </c>
      <c r="AM333" s="25">
        <v>6.1590797639078244E-2</v>
      </c>
      <c r="AN333" s="25">
        <v>0.14184774527371852</v>
      </c>
      <c r="AO333" s="25">
        <v>7.9757378110758323E-2</v>
      </c>
      <c r="AP333" s="25">
        <v>0.21101040511943348</v>
      </c>
      <c r="AQ333" s="25">
        <v>2.3648404682218759E-2</v>
      </c>
      <c r="AR333" s="25">
        <v>2.8465546614433727E-2</v>
      </c>
      <c r="AS333" s="25">
        <v>1.0096607909328453E-2</v>
      </c>
      <c r="AT333" s="25">
        <v>3.043421901143684E-2</v>
      </c>
      <c r="AU333" s="25">
        <v>5.1630882416879999E-2</v>
      </c>
      <c r="AV333" s="25">
        <v>1.2950125040760888E-2</v>
      </c>
      <c r="AW333" s="25">
        <v>6.8846608698715228E-2</v>
      </c>
      <c r="AX333" s="25">
        <v>4.2818232189712979E-2</v>
      </c>
      <c r="AY333" s="25">
        <v>3.7340076374787902E-2</v>
      </c>
      <c r="AZ333" s="25">
        <v>2.6967850048603508E-2</v>
      </c>
      <c r="BA333" s="25">
        <v>2.1665141824828513E-2</v>
      </c>
      <c r="BB333" s="25">
        <v>5.2459332389963149E-2</v>
      </c>
      <c r="BC333" s="25">
        <v>4.9410207952753867E-2</v>
      </c>
      <c r="BD333" s="25">
        <v>7.8271956186393363E-2</v>
      </c>
      <c r="BE333" s="25">
        <v>8.5438646621432187E-3</v>
      </c>
      <c r="BF333" s="25">
        <v>2.1752871773924404E-2</v>
      </c>
      <c r="BG333" s="25">
        <v>5.8674198592641669E-2</v>
      </c>
      <c r="BH333" s="25">
        <v>3.2049293592756128E-2</v>
      </c>
      <c r="BI333" s="25">
        <v>2.8077398245009971E-2</v>
      </c>
      <c r="BJ333" s="25">
        <v>2.0751522714007205E-2</v>
      </c>
      <c r="BK333" s="25">
        <v>3.4075668421766021E-2</v>
      </c>
      <c r="BL333" s="25">
        <v>1.955027239340142E-2</v>
      </c>
      <c r="BM333" s="25">
        <v>2.8686159181996393E-2</v>
      </c>
      <c r="BN333" s="25">
        <v>2.0905885973012298E-2</v>
      </c>
      <c r="BO333" s="25">
        <v>2.3792407730745514E-2</v>
      </c>
      <c r="BP333" s="25">
        <v>2.0942955874666463E-2</v>
      </c>
      <c r="BQ333" s="25">
        <v>2.0044511839505095E-2</v>
      </c>
      <c r="BR333" s="25">
        <v>2.1060473032254598E-2</v>
      </c>
      <c r="BS333" s="25">
        <v>5.1786445310679871E-2</v>
      </c>
      <c r="BT333" s="25">
        <v>1.7343784648254663E-2</v>
      </c>
      <c r="BU333" s="25">
        <v>2.8973970951818893E-2</v>
      </c>
      <c r="BV333" s="25">
        <v>3.4826863422547247E-2</v>
      </c>
      <c r="BW333" s="25">
        <v>0.10847762473538489</v>
      </c>
      <c r="BX333" s="25">
        <v>0.1602927664555428</v>
      </c>
      <c r="BY333" s="25">
        <v>0.14255829230284764</v>
      </c>
      <c r="BZ333" s="25">
        <v>9.6198464714860196E-2</v>
      </c>
      <c r="CA333" s="25">
        <v>0.21825953789507085</v>
      </c>
      <c r="CB333" s="25">
        <v>5.9234141967208977E-2</v>
      </c>
      <c r="CC333" s="25">
        <v>1.1284421867191397</v>
      </c>
      <c r="CD333" s="25">
        <v>7.763202444254523E-2</v>
      </c>
      <c r="CE333" s="25">
        <v>0.19718438078878173</v>
      </c>
    </row>
    <row r="334" spans="1:83" x14ac:dyDescent="0.2">
      <c r="A334" s="5" t="s">
        <v>359</v>
      </c>
      <c r="B334" s="25">
        <v>1.4120720702431692E-3</v>
      </c>
      <c r="C334" s="25">
        <v>1.6234601700316821E-3</v>
      </c>
      <c r="D334" s="25">
        <v>5.7283632459666667E-4</v>
      </c>
      <c r="E334" s="25">
        <v>6.9810208261499756E-4</v>
      </c>
      <c r="F334" s="25">
        <v>5.2580356304947893E-4</v>
      </c>
      <c r="G334" s="25">
        <v>5.5296090035797114E-4</v>
      </c>
      <c r="H334" s="25">
        <v>7.6704186199443296E-4</v>
      </c>
      <c r="I334" s="25">
        <v>6.6061967512386869E-4</v>
      </c>
      <c r="J334" s="25">
        <v>6.1975321234966109E-4</v>
      </c>
      <c r="K334" s="25">
        <v>9.1203552912139389E-4</v>
      </c>
      <c r="L334" s="25">
        <v>5.7045703029273752E-4</v>
      </c>
      <c r="M334" s="25">
        <v>6.1236790987504765E-4</v>
      </c>
      <c r="N334" s="25">
        <v>7.3534913305012457E-4</v>
      </c>
      <c r="O334" s="25">
        <v>7.6064502307070854E-4</v>
      </c>
      <c r="P334" s="25">
        <v>2.4265253229120362E-4</v>
      </c>
      <c r="Q334" s="25">
        <v>3.1924171262298921E-4</v>
      </c>
      <c r="R334" s="25">
        <v>5.6872375135587111E-4</v>
      </c>
      <c r="S334" s="25">
        <v>4.0397976109353211E-4</v>
      </c>
      <c r="T334" s="25">
        <v>3.9459868138599571E-4</v>
      </c>
      <c r="U334" s="25">
        <v>3.4605140291644727E-4</v>
      </c>
      <c r="V334" s="25">
        <v>4.4954144109618131E-4</v>
      </c>
      <c r="W334" s="25">
        <v>3.0903807770083213E-4</v>
      </c>
      <c r="X334" s="25">
        <v>3.2638441112396726E-4</v>
      </c>
      <c r="Y334" s="25">
        <v>4.4296282322326281E-4</v>
      </c>
      <c r="Z334" s="25">
        <v>7.005488381811155E-4</v>
      </c>
      <c r="AA334" s="25">
        <v>6.5096860726204082E-4</v>
      </c>
      <c r="AB334" s="25">
        <v>3.4970674056051192E-4</v>
      </c>
      <c r="AC334" s="25">
        <v>3.4960673446576986E-4</v>
      </c>
      <c r="AD334" s="25">
        <v>6.168650572423224E-4</v>
      </c>
      <c r="AE334" s="25">
        <v>2.3653288973680937E-4</v>
      </c>
      <c r="AF334" s="25">
        <v>2.6911611423278194E-4</v>
      </c>
      <c r="AG334" s="25">
        <v>4.2987217159597011E-4</v>
      </c>
      <c r="AH334" s="25">
        <v>3.6601729881549416E-4</v>
      </c>
      <c r="AI334" s="25">
        <v>5.514136012840326E-4</v>
      </c>
      <c r="AJ334" s="25">
        <v>7.6055748581071786E-4</v>
      </c>
      <c r="AK334" s="25">
        <v>3.6079404335813423E-3</v>
      </c>
      <c r="AL334" s="25">
        <v>2.1927197474426226E-3</v>
      </c>
      <c r="AM334" s="25">
        <v>1.0483995263223709E-3</v>
      </c>
      <c r="AN334" s="25">
        <v>2.1879872539840241E-3</v>
      </c>
      <c r="AO334" s="25">
        <v>9.1758973583179568E-2</v>
      </c>
      <c r="AP334" s="25">
        <v>3.014363493301344E-2</v>
      </c>
      <c r="AQ334" s="25">
        <v>1.1077889665491788E-3</v>
      </c>
      <c r="AR334" s="25">
        <v>1.3630912145712057E-3</v>
      </c>
      <c r="AS334" s="25">
        <v>4.227343496446255E-4</v>
      </c>
      <c r="AT334" s="25">
        <v>6.0788086183332886E-4</v>
      </c>
      <c r="AU334" s="25">
        <v>5.2137173647919736E-4</v>
      </c>
      <c r="AV334" s="25">
        <v>1.8686797822471769E-4</v>
      </c>
      <c r="AW334" s="25">
        <v>4.8936740693938799E-4</v>
      </c>
      <c r="AX334" s="25">
        <v>3.0081284836561454E-4</v>
      </c>
      <c r="AY334" s="25">
        <v>2.4367051890721554E-4</v>
      </c>
      <c r="AZ334" s="25">
        <v>3.9165322116081367E-4</v>
      </c>
      <c r="BA334" s="25">
        <v>1.8298079484486935E-4</v>
      </c>
      <c r="BB334" s="25">
        <v>4.3879336476113144E-4</v>
      </c>
      <c r="BC334" s="25">
        <v>4.3873908683250896E-4</v>
      </c>
      <c r="BD334" s="25">
        <v>3.9450280115397446E-4</v>
      </c>
      <c r="BE334" s="25">
        <v>9.9645246170840547E-5</v>
      </c>
      <c r="BF334" s="25">
        <v>1.5342228148393331E-4</v>
      </c>
      <c r="BG334" s="25">
        <v>2.6711894945327007E-4</v>
      </c>
      <c r="BH334" s="25">
        <v>1.6565050267967996E-4</v>
      </c>
      <c r="BI334" s="25">
        <v>1.9370304364491967E-4</v>
      </c>
      <c r="BJ334" s="25">
        <v>1.8756730794060298E-4</v>
      </c>
      <c r="BK334" s="25">
        <v>2.9677088676310161E-4</v>
      </c>
      <c r="BL334" s="25">
        <v>1.6708920682228663E-4</v>
      </c>
      <c r="BM334" s="25">
        <v>1.8435876378738674E-4</v>
      </c>
      <c r="BN334" s="25">
        <v>1.5230452540494316E-4</v>
      </c>
      <c r="BO334" s="25">
        <v>2.6058153512333455E-4</v>
      </c>
      <c r="BP334" s="25">
        <v>1.3417975227463368E-4</v>
      </c>
      <c r="BQ334" s="25">
        <v>1.2758125493681798E-4</v>
      </c>
      <c r="BR334" s="25">
        <v>1.3317544124627205E-4</v>
      </c>
      <c r="BS334" s="25">
        <v>3.1758671287589229E-4</v>
      </c>
      <c r="BT334" s="25">
        <v>1.2142777757934595E-4</v>
      </c>
      <c r="BU334" s="25">
        <v>2.5687843235159966E-4</v>
      </c>
      <c r="BV334" s="25">
        <v>4.0930902148741651E-4</v>
      </c>
      <c r="BW334" s="25">
        <v>3.4529313340118207E-4</v>
      </c>
      <c r="BX334" s="25">
        <v>5.3178416660785099E-4</v>
      </c>
      <c r="BY334" s="25">
        <v>6.1182229310037116E-4</v>
      </c>
      <c r="BZ334" s="25">
        <v>3.5303082706380161E-3</v>
      </c>
      <c r="CA334" s="25">
        <v>1.7207778990695616E-3</v>
      </c>
      <c r="CB334" s="25">
        <v>1.0082844964022998E-3</v>
      </c>
      <c r="CC334" s="25">
        <v>1.9812078568680791E-3</v>
      </c>
      <c r="CD334" s="25">
        <v>1.0893138045503454</v>
      </c>
      <c r="CE334" s="25">
        <v>2.8168535033260934E-2</v>
      </c>
    </row>
    <row r="335" spans="1:83" x14ac:dyDescent="0.2">
      <c r="A335" s="5" t="s">
        <v>360</v>
      </c>
      <c r="B335" s="25">
        <v>4.6199705524670176E-2</v>
      </c>
      <c r="C335" s="25">
        <v>5.3024241220079711E-2</v>
      </c>
      <c r="D335" s="25">
        <v>1.9144246727802756E-2</v>
      </c>
      <c r="E335" s="25">
        <v>9.4905242675098807E-3</v>
      </c>
      <c r="F335" s="25">
        <v>9.8256717953635591E-3</v>
      </c>
      <c r="G335" s="25">
        <v>1.1394649062512616E-2</v>
      </c>
      <c r="H335" s="25">
        <v>2.3070892485560435E-2</v>
      </c>
      <c r="I335" s="25">
        <v>2.0598068278423157E-2</v>
      </c>
      <c r="J335" s="25">
        <v>1.8183481535447049E-2</v>
      </c>
      <c r="K335" s="25">
        <v>2.9404229489709437E-2</v>
      </c>
      <c r="L335" s="25">
        <v>1.7621512472748811E-2</v>
      </c>
      <c r="M335" s="25">
        <v>1.7538846152296145E-2</v>
      </c>
      <c r="N335" s="25">
        <v>2.2406311757471875E-2</v>
      </c>
      <c r="O335" s="25">
        <v>2.2984713708996813E-2</v>
      </c>
      <c r="P335" s="25">
        <v>4.6016031430691816E-3</v>
      </c>
      <c r="Q335" s="25">
        <v>8.6508343688596646E-3</v>
      </c>
      <c r="R335" s="25">
        <v>1.6649098858825873E-2</v>
      </c>
      <c r="S335" s="25">
        <v>1.1834042342216407E-2</v>
      </c>
      <c r="T335" s="25">
        <v>1.1642001897654325E-2</v>
      </c>
      <c r="U335" s="25">
        <v>7.6887022668828912E-3</v>
      </c>
      <c r="V335" s="25">
        <v>1.0729556559389369E-2</v>
      </c>
      <c r="W335" s="25">
        <v>7.6737140619222762E-3</v>
      </c>
      <c r="X335" s="25">
        <v>8.8113763679700998E-3</v>
      </c>
      <c r="Y335" s="25">
        <v>1.2583905195789016E-2</v>
      </c>
      <c r="Z335" s="25">
        <v>2.2197712212792826E-2</v>
      </c>
      <c r="AA335" s="25">
        <v>1.7848494250898888E-2</v>
      </c>
      <c r="AB335" s="25">
        <v>9.4144459410819281E-3</v>
      </c>
      <c r="AC335" s="25">
        <v>1.0438643476114924E-2</v>
      </c>
      <c r="AD335" s="25">
        <v>1.7927994796215544E-2</v>
      </c>
      <c r="AE335" s="25">
        <v>6.1461470230549384E-3</v>
      </c>
      <c r="AF335" s="25">
        <v>5.9307367745855561E-3</v>
      </c>
      <c r="AG335" s="25">
        <v>1.3747842009654442E-2</v>
      </c>
      <c r="AH335" s="25">
        <v>1.0706371953473509E-2</v>
      </c>
      <c r="AI335" s="25">
        <v>1.6910009561574717E-2</v>
      </c>
      <c r="AJ335" s="25">
        <v>2.2489355269571815E-2</v>
      </c>
      <c r="AK335" s="25">
        <v>3.3850388494965224E-2</v>
      </c>
      <c r="AL335" s="25">
        <v>5.1364593096203559E-2</v>
      </c>
      <c r="AM335" s="25">
        <v>3.7986728275559704E-2</v>
      </c>
      <c r="AN335" s="25">
        <v>7.7309333703034042E-2</v>
      </c>
      <c r="AO335" s="25">
        <v>3.1325960928988109E-2</v>
      </c>
      <c r="AP335" s="25">
        <v>4.5581644352687557E-2</v>
      </c>
      <c r="AQ335" s="25">
        <v>3.6244271887083832E-2</v>
      </c>
      <c r="AR335" s="25">
        <v>4.4520265233845897E-2</v>
      </c>
      <c r="AS335" s="25">
        <v>1.4127823851974071E-2</v>
      </c>
      <c r="AT335" s="25">
        <v>8.2639891996507397E-3</v>
      </c>
      <c r="AU335" s="25">
        <v>9.7428544156542823E-3</v>
      </c>
      <c r="AV335" s="25">
        <v>3.8507153607306808E-3</v>
      </c>
      <c r="AW335" s="25">
        <v>1.4719069963248057E-2</v>
      </c>
      <c r="AX335" s="25">
        <v>9.3793203911162297E-3</v>
      </c>
      <c r="AY335" s="25">
        <v>7.1492624693042118E-3</v>
      </c>
      <c r="AZ335" s="25">
        <v>1.2626987466695116E-2</v>
      </c>
      <c r="BA335" s="25">
        <v>5.6523071632191384E-3</v>
      </c>
      <c r="BB335" s="25">
        <v>1.2567492830844428E-2</v>
      </c>
      <c r="BC335" s="25">
        <v>1.3368513428420168E-2</v>
      </c>
      <c r="BD335" s="25">
        <v>1.1920848315441478E-2</v>
      </c>
      <c r="BE335" s="25">
        <v>1.8896480232127554E-3</v>
      </c>
      <c r="BF335" s="25">
        <v>4.1574477680411228E-3</v>
      </c>
      <c r="BG335" s="25">
        <v>7.8197715251219994E-3</v>
      </c>
      <c r="BH335" s="25">
        <v>4.8525080994512989E-3</v>
      </c>
      <c r="BI335" s="25">
        <v>5.7148979661430926E-3</v>
      </c>
      <c r="BJ335" s="25">
        <v>4.167442101381212E-3</v>
      </c>
      <c r="BK335" s="25">
        <v>7.083262461721653E-3</v>
      </c>
      <c r="BL335" s="25">
        <v>4.14898644699979E-3</v>
      </c>
      <c r="BM335" s="25">
        <v>4.9771202272505637E-3</v>
      </c>
      <c r="BN335" s="25">
        <v>4.3267416769633589E-3</v>
      </c>
      <c r="BO335" s="25">
        <v>8.2568318001265545E-3</v>
      </c>
      <c r="BP335" s="25">
        <v>3.6789892943282763E-3</v>
      </c>
      <c r="BQ335" s="25">
        <v>3.4346115999163299E-3</v>
      </c>
      <c r="BR335" s="25">
        <v>3.9763849316816766E-3</v>
      </c>
      <c r="BS335" s="25">
        <v>9.2300461323578421E-3</v>
      </c>
      <c r="BT335" s="25">
        <v>3.1552186020130158E-3</v>
      </c>
      <c r="BU335" s="25">
        <v>5.6610447489879069E-3</v>
      </c>
      <c r="BV335" s="25">
        <v>1.3090207118185105E-2</v>
      </c>
      <c r="BW335" s="25">
        <v>1.0100169394007092E-2</v>
      </c>
      <c r="BX335" s="25">
        <v>1.630804050007607E-2</v>
      </c>
      <c r="BY335" s="25">
        <v>1.8091320075183256E-2</v>
      </c>
      <c r="BZ335" s="25">
        <v>3.3122028666494475E-2</v>
      </c>
      <c r="CA335" s="25">
        <v>4.030932666964588E-2</v>
      </c>
      <c r="CB335" s="25">
        <v>3.6533237785455148E-2</v>
      </c>
      <c r="CC335" s="25">
        <v>7.0003085741378646E-2</v>
      </c>
      <c r="CD335" s="25">
        <v>3.0491194948112123E-2</v>
      </c>
      <c r="CE335" s="25">
        <v>1.0425950005258362</v>
      </c>
    </row>
    <row r="336" spans="1:83" x14ac:dyDescent="0.2">
      <c r="AQ336" s="28">
        <f>SUM(AQ254:AQ294)</f>
        <v>1.2147587287661095</v>
      </c>
      <c r="AR336" s="28">
        <f t="shared" ref="AR336:CE336" si="64">SUM(AR254:AR294)</f>
        <v>1.345459940890952</v>
      </c>
      <c r="AS336" s="28">
        <f t="shared" si="64"/>
        <v>0.94347211256118213</v>
      </c>
      <c r="AT336" s="28">
        <f t="shared" si="64"/>
        <v>1.2797251328912398</v>
      </c>
      <c r="AU336" s="28">
        <f t="shared" si="64"/>
        <v>1.5418921993611048</v>
      </c>
      <c r="AV336" s="28">
        <f t="shared" si="64"/>
        <v>0.53506912939777329</v>
      </c>
      <c r="AW336" s="28">
        <f t="shared" si="64"/>
        <v>1.1499908106041228</v>
      </c>
      <c r="AX336" s="28">
        <f t="shared" si="64"/>
        <v>0.78541376412644381</v>
      </c>
      <c r="AY336" s="28">
        <f t="shared" si="64"/>
        <v>0.68500464296638686</v>
      </c>
      <c r="AZ336" s="28">
        <f t="shared" si="64"/>
        <v>0.80972305149943768</v>
      </c>
      <c r="BA336" s="28">
        <f t="shared" si="64"/>
        <v>0.54656352391183061</v>
      </c>
      <c r="BB336" s="28">
        <f t="shared" si="64"/>
        <v>1.2360942214051813</v>
      </c>
      <c r="BC336" s="28">
        <f t="shared" si="64"/>
        <v>1.1204700450525407</v>
      </c>
      <c r="BD336" s="28">
        <f t="shared" si="64"/>
        <v>0.938493377668983</v>
      </c>
      <c r="BE336" s="28">
        <f t="shared" si="64"/>
        <v>0.6656486645779538</v>
      </c>
      <c r="BF336" s="28">
        <f t="shared" si="64"/>
        <v>0.81006250724140205</v>
      </c>
      <c r="BG336" s="28">
        <f t="shared" si="64"/>
        <v>0.82029364184625631</v>
      </c>
      <c r="BH336" s="28">
        <f t="shared" si="64"/>
        <v>0.67882179390969122</v>
      </c>
      <c r="BI336" s="28">
        <f t="shared" si="64"/>
        <v>0.77849221423517478</v>
      </c>
      <c r="BJ336" s="28">
        <f t="shared" si="64"/>
        <v>0.92561465224301465</v>
      </c>
      <c r="BK336" s="28">
        <f t="shared" si="64"/>
        <v>1.3671607072948342</v>
      </c>
      <c r="BL336" s="28">
        <f t="shared" si="64"/>
        <v>1.0399171648296577</v>
      </c>
      <c r="BM336" s="28">
        <f t="shared" si="64"/>
        <v>1.056995996072247</v>
      </c>
      <c r="BN336" s="28">
        <f t="shared" si="64"/>
        <v>0.60335566670573404</v>
      </c>
      <c r="BO336" s="28">
        <f t="shared" si="64"/>
        <v>0.68273146054620815</v>
      </c>
      <c r="BP336" s="28">
        <f t="shared" si="64"/>
        <v>0.35802385231055173</v>
      </c>
      <c r="BQ336" s="28">
        <f t="shared" si="64"/>
        <v>0.66842353163933421</v>
      </c>
      <c r="BR336" s="28">
        <f t="shared" si="64"/>
        <v>0.60812423486010336</v>
      </c>
      <c r="BS336" s="28">
        <f t="shared" si="64"/>
        <v>0.97259601427803455</v>
      </c>
      <c r="BT336" s="28">
        <f t="shared" si="64"/>
        <v>0.83095184103305875</v>
      </c>
      <c r="BU336" s="28">
        <f t="shared" si="64"/>
        <v>1.4152271986333642</v>
      </c>
      <c r="BV336" s="28">
        <f t="shared" si="64"/>
        <v>1.7360869891398214</v>
      </c>
      <c r="BW336" s="28">
        <f t="shared" si="64"/>
        <v>1.6116578663267485</v>
      </c>
      <c r="BX336" s="28">
        <f t="shared" si="64"/>
        <v>1.466844852923548</v>
      </c>
      <c r="BY336" s="28">
        <f t="shared" si="64"/>
        <v>1.3621333163312292</v>
      </c>
      <c r="BZ336" s="28">
        <f t="shared" si="64"/>
        <v>1.4802915804541827</v>
      </c>
      <c r="CA336" s="28">
        <f t="shared" si="64"/>
        <v>1.371199019881326</v>
      </c>
      <c r="CB336" s="28">
        <f t="shared" si="64"/>
        <v>1.6788511227813614</v>
      </c>
      <c r="CC336" s="28">
        <f t="shared" si="64"/>
        <v>1.5137034433526884</v>
      </c>
      <c r="CD336" s="28">
        <f t="shared" si="64"/>
        <v>1.3451434098155524</v>
      </c>
      <c r="CE336" s="28">
        <f t="shared" si="64"/>
        <v>1.5110861440175363</v>
      </c>
    </row>
    <row r="337" s="5" customFormat="1" x14ac:dyDescent="0.2"/>
    <row r="338" s="5" customFormat="1" x14ac:dyDescent="0.2"/>
    <row r="339" s="5" customFormat="1" x14ac:dyDescent="0.2"/>
    <row r="340" s="5" customFormat="1" x14ac:dyDescent="0.2"/>
    <row r="341" s="5" customFormat="1" x14ac:dyDescent="0.2"/>
    <row r="342" s="5" customFormat="1" x14ac:dyDescent="0.2"/>
    <row r="343" s="5" customFormat="1" x14ac:dyDescent="0.2"/>
    <row r="344" s="5" customFormat="1" x14ac:dyDescent="0.2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B0E08-F6D8-4ADC-99F9-14E099390781}">
  <dimension ref="A1:GS203"/>
  <sheetViews>
    <sheetView workbookViewId="0">
      <pane xSplit="3" ySplit="7" topLeftCell="FY59" activePane="bottomRight" state="frozen"/>
      <selection pane="topRight" activeCell="B1" sqref="B1"/>
      <selection pane="bottomLeft" activeCell="A8" sqref="A8"/>
      <selection pane="bottomRight" activeCell="GQ69" sqref="GQ63:GQ69"/>
    </sheetView>
  </sheetViews>
  <sheetFormatPr defaultRowHeight="15" x14ac:dyDescent="0.25"/>
  <cols>
    <col min="4" max="4" width="11.42578125" bestFit="1" customWidth="1"/>
    <col min="5" max="5" width="10.42578125" bestFit="1" customWidth="1"/>
    <col min="6" max="6" width="9.42578125" bestFit="1" customWidth="1"/>
    <col min="7" max="12" width="11.42578125" bestFit="1" customWidth="1"/>
    <col min="13" max="14" width="10.42578125" bestFit="1" customWidth="1"/>
    <col min="15" max="15" width="9.42578125" bestFit="1" customWidth="1"/>
    <col min="16" max="19" width="10.42578125" bestFit="1" customWidth="1"/>
    <col min="20" max="22" width="11.42578125" bestFit="1" customWidth="1"/>
    <col min="23" max="26" width="10.42578125" bestFit="1" customWidth="1"/>
    <col min="27" max="27" width="11.42578125" bestFit="1" customWidth="1"/>
    <col min="28" max="28" width="10.42578125" bestFit="1" customWidth="1"/>
    <col min="29" max="30" width="11.42578125" bestFit="1" customWidth="1"/>
    <col min="31" max="33" width="10.42578125" bestFit="1" customWidth="1"/>
    <col min="34" max="34" width="11.42578125" bestFit="1" customWidth="1"/>
    <col min="35" max="37" width="10.42578125" bestFit="1" customWidth="1"/>
    <col min="38" max="38" width="11.42578125" bestFit="1" customWidth="1"/>
    <col min="39" max="39" width="10.42578125" bestFit="1" customWidth="1"/>
    <col min="40" max="43" width="11.42578125" bestFit="1" customWidth="1"/>
    <col min="44" max="44" width="10.42578125" bestFit="1" customWidth="1"/>
    <col min="45" max="45" width="11.42578125" bestFit="1" customWidth="1"/>
    <col min="46" max="46" width="9.42578125" bestFit="1" customWidth="1"/>
    <col min="47" max="47" width="10.42578125" bestFit="1" customWidth="1"/>
    <col min="48" max="53" width="11.42578125" bestFit="1" customWidth="1"/>
    <col min="54" max="56" width="10.42578125" bestFit="1" customWidth="1"/>
    <col min="57" max="57" width="11.42578125" bestFit="1" customWidth="1"/>
    <col min="58" max="58" width="12.85546875" bestFit="1" customWidth="1"/>
    <col min="59" max="59" width="10.42578125" bestFit="1" customWidth="1"/>
    <col min="60" max="60" width="11.42578125" bestFit="1" customWidth="1"/>
    <col min="61" max="62" width="9.42578125" bestFit="1" customWidth="1"/>
    <col min="63" max="63" width="10.42578125" bestFit="1" customWidth="1"/>
    <col min="64" max="64" width="9.42578125" bestFit="1" customWidth="1"/>
    <col min="65" max="66" width="11.42578125" bestFit="1" customWidth="1"/>
    <col min="67" max="69" width="10.42578125" bestFit="1" customWidth="1"/>
    <col min="70" max="72" width="11.42578125" bestFit="1" customWidth="1"/>
    <col min="73" max="83" width="10.42578125" bestFit="1" customWidth="1"/>
    <col min="84" max="84" width="11.42578125" bestFit="1" customWidth="1"/>
    <col min="85" max="86" width="10.42578125" bestFit="1" customWidth="1"/>
    <col min="87" max="87" width="9.42578125" bestFit="1" customWidth="1"/>
    <col min="88" max="88" width="10.42578125" bestFit="1" customWidth="1"/>
    <col min="89" max="89" width="11.42578125" bestFit="1" customWidth="1"/>
    <col min="90" max="93" width="10.42578125" bestFit="1" customWidth="1"/>
    <col min="94" max="94" width="9.42578125" bestFit="1" customWidth="1"/>
    <col min="95" max="95" width="10.42578125" bestFit="1" customWidth="1"/>
    <col min="96" max="96" width="9.42578125" bestFit="1" customWidth="1"/>
    <col min="97" max="100" width="10.42578125" bestFit="1" customWidth="1"/>
    <col min="101" max="101" width="11.42578125" bestFit="1" customWidth="1"/>
    <col min="102" max="102" width="10.42578125" bestFit="1" customWidth="1"/>
    <col min="103" max="104" width="11.42578125" bestFit="1" customWidth="1"/>
    <col min="105" max="111" width="10.42578125" bestFit="1" customWidth="1"/>
    <col min="112" max="112" width="11.42578125" bestFit="1" customWidth="1"/>
    <col min="113" max="113" width="10.42578125" bestFit="1" customWidth="1"/>
    <col min="114" max="114" width="9.42578125" bestFit="1" customWidth="1"/>
    <col min="115" max="122" width="10.42578125" bestFit="1" customWidth="1"/>
    <col min="123" max="124" width="11.42578125" bestFit="1" customWidth="1"/>
    <col min="125" max="132" width="10.42578125" bestFit="1" customWidth="1"/>
    <col min="133" max="133" width="11.42578125" bestFit="1" customWidth="1"/>
    <col min="134" max="135" width="10.42578125" bestFit="1" customWidth="1"/>
    <col min="136" max="137" width="11.42578125" bestFit="1" customWidth="1"/>
    <col min="138" max="138" width="10.42578125" bestFit="1" customWidth="1"/>
    <col min="139" max="139" width="11.42578125" bestFit="1" customWidth="1"/>
    <col min="140" max="141" width="9.42578125" bestFit="1" customWidth="1"/>
    <col min="142" max="142" width="10.42578125" bestFit="1" customWidth="1"/>
    <col min="143" max="143" width="9.42578125" bestFit="1" customWidth="1"/>
    <col min="144" max="146" width="11.42578125" bestFit="1" customWidth="1"/>
    <col min="147" max="148" width="10.42578125" bestFit="1" customWidth="1"/>
    <col min="149" max="151" width="11.42578125" bestFit="1" customWidth="1"/>
    <col min="152" max="152" width="10.42578125" bestFit="1" customWidth="1"/>
    <col min="153" max="153" width="11.42578125" bestFit="1" customWidth="1"/>
    <col min="154" max="154" width="10.42578125" bestFit="1" customWidth="1"/>
    <col min="155" max="159" width="11.42578125" bestFit="1" customWidth="1"/>
    <col min="160" max="161" width="10.42578125" bestFit="1" customWidth="1"/>
    <col min="162" max="164" width="11.42578125" bestFit="1" customWidth="1"/>
    <col min="165" max="165" width="9.42578125" bestFit="1" customWidth="1"/>
    <col min="166" max="166" width="12.85546875" bestFit="1" customWidth="1"/>
    <col min="167" max="167" width="10.42578125" bestFit="1" customWidth="1"/>
    <col min="168" max="169" width="11.42578125" bestFit="1" customWidth="1"/>
    <col min="170" max="170" width="12.85546875" bestFit="1" customWidth="1"/>
    <col min="171" max="173" width="11.42578125" bestFit="1" customWidth="1"/>
    <col min="174" max="176" width="12.85546875" bestFit="1" customWidth="1"/>
    <col min="177" max="177" width="10.42578125" bestFit="1" customWidth="1"/>
    <col min="178" max="190" width="11.42578125" bestFit="1" customWidth="1"/>
    <col min="191" max="191" width="12.85546875" bestFit="1" customWidth="1"/>
    <col min="192" max="192" width="10.42578125" bestFit="1" customWidth="1"/>
    <col min="193" max="193" width="11.42578125" bestFit="1" customWidth="1"/>
    <col min="194" max="194" width="10.42578125" bestFit="1" customWidth="1"/>
    <col min="195" max="196" width="11.42578125" bestFit="1" customWidth="1"/>
    <col min="197" max="197" width="10.42578125" bestFit="1" customWidth="1"/>
    <col min="198" max="199" width="12.85546875" bestFit="1" customWidth="1"/>
  </cols>
  <sheetData>
    <row r="1" spans="1:201" x14ac:dyDescent="0.25">
      <c r="C1" t="s">
        <v>435</v>
      </c>
    </row>
    <row r="5" spans="1:201" x14ac:dyDescent="0.25">
      <c r="D5" t="str">
        <f>INDEX(Concordance!$A$1:$A$296,MATCH(D$7,Concordance!$E$1:$E$296,0))</f>
        <v>AAFF</v>
      </c>
      <c r="E5" t="str">
        <f>INDEX(Concordance!$A$1:$A$296,MATCH(E$7,Concordance!$E$1:$E$296,0))</f>
        <v>AAFF</v>
      </c>
      <c r="F5" t="str">
        <f>INDEX(Concordance!$A$1:$A$296,MATCH(F$7,Concordance!$E$1:$E$296,0))</f>
        <v>AAFF</v>
      </c>
      <c r="G5" t="str">
        <f>INDEX(Concordance!$A$1:$A$296,MATCH(G$7,Concordance!$E$1:$E$296,0))</f>
        <v>AMIN</v>
      </c>
      <c r="H5" t="str">
        <f>INDEX(Concordance!$A$1:$A$296,MATCH(H$7,Concordance!$E$1:$E$296,0))</f>
        <v>AMIN</v>
      </c>
      <c r="I5" t="str">
        <f>INDEX(Concordance!$A$1:$A$296,MATCH(I$7,Concordance!$E$1:$E$296,0))</f>
        <v>AMIN</v>
      </c>
      <c r="J5" t="str">
        <f>INDEX(Concordance!$A$1:$A$296,MATCH(J$7,Concordance!$E$1:$E$296,0))</f>
        <v>AMIN</v>
      </c>
      <c r="K5" t="str">
        <f>INDEX(Concordance!$A$1:$A$296,MATCH(K$7,Concordance!$E$1:$E$296,0))</f>
        <v>AMAN</v>
      </c>
      <c r="L5" t="str">
        <f>INDEX(Concordance!$A$1:$A$296,MATCH(L$7,Concordance!$E$1:$E$296,0))</f>
        <v>AMAN</v>
      </c>
      <c r="M5" t="str">
        <f>INDEX(Concordance!$A$1:$A$296,MATCH(M$7,Concordance!$E$1:$E$296,0))</f>
        <v>AMAN</v>
      </c>
      <c r="N5" t="str">
        <f>INDEX(Concordance!$A$1:$A$296,MATCH(N$7,Concordance!$E$1:$E$296,0))</f>
        <v>AMAN</v>
      </c>
      <c r="O5" t="str">
        <f>INDEX(Concordance!$A$1:$A$296,MATCH(O$7,Concordance!$E$1:$E$296,0))</f>
        <v>AMAN</v>
      </c>
      <c r="P5" t="str">
        <f>INDEX(Concordance!$A$1:$A$296,MATCH(P$7,Concordance!$E$1:$E$296,0))</f>
        <v>AMAN</v>
      </c>
      <c r="Q5" t="str">
        <f>INDEX(Concordance!$A$1:$A$296,MATCH(Q$7,Concordance!$E$1:$E$296,0))</f>
        <v>AMAN</v>
      </c>
      <c r="R5" t="str">
        <f>INDEX(Concordance!$A$1:$A$296,MATCH(R$7,Concordance!$E$1:$E$296,0))</f>
        <v>AMAN</v>
      </c>
      <c r="S5" t="str">
        <f>INDEX(Concordance!$A$1:$A$296,MATCH(S$7,Concordance!$E$1:$E$296,0))</f>
        <v>AMAN</v>
      </c>
      <c r="T5" t="str">
        <f>INDEX(Concordance!$A$1:$A$296,MATCH(T$7,Concordance!$E$1:$E$296,0))</f>
        <v>AMAN</v>
      </c>
      <c r="U5" t="str">
        <f>INDEX(Concordance!$A$1:$A$296,MATCH(U$7,Concordance!$E$1:$E$296,0))</f>
        <v>AMAN</v>
      </c>
      <c r="V5" t="str">
        <f>INDEX(Concordance!$A$1:$A$296,MATCH(V$7,Concordance!$E$1:$E$296,0))</f>
        <v>AMAN</v>
      </c>
      <c r="W5" t="str">
        <f>INDEX(Concordance!$A$1:$A$296,MATCH(W$7,Concordance!$E$1:$E$296,0))</f>
        <v>AMAN</v>
      </c>
      <c r="X5" t="str">
        <f>INDEX(Concordance!$A$1:$A$296,MATCH(X$7,Concordance!$E$1:$E$296,0))</f>
        <v>AMAN</v>
      </c>
      <c r="Y5" t="str">
        <f>INDEX(Concordance!$A$1:$A$296,MATCH(Y$7,Concordance!$E$1:$E$296,0))</f>
        <v>AMAN</v>
      </c>
      <c r="Z5" t="str">
        <f>INDEX(Concordance!$A$1:$A$296,MATCH(Z$7,Concordance!$E$1:$E$296,0))</f>
        <v>AMAN</v>
      </c>
      <c r="AA5" t="str">
        <f>INDEX(Concordance!$A$1:$A$296,MATCH(AA$7,Concordance!$E$1:$E$296,0))</f>
        <v>AMAN</v>
      </c>
      <c r="AB5" t="str">
        <f>INDEX(Concordance!$A$1:$A$296,MATCH(AB$7,Concordance!$E$1:$E$296,0))</f>
        <v>AMAN</v>
      </c>
      <c r="AC5" t="str">
        <f>INDEX(Concordance!$A$1:$A$296,MATCH(AC$7,Concordance!$E$1:$E$296,0))</f>
        <v>AMAN</v>
      </c>
      <c r="AD5" t="str">
        <f>INDEX(Concordance!$A$1:$A$296,MATCH(AD$7,Concordance!$E$1:$E$296,0))</f>
        <v>AMAN</v>
      </c>
      <c r="AE5" t="str">
        <f>INDEX(Concordance!$A$1:$A$296,MATCH(AE$7,Concordance!$E$1:$E$296,0))</f>
        <v>AMAN</v>
      </c>
      <c r="AF5" t="str">
        <f>INDEX(Concordance!$A$1:$A$296,MATCH(AF$7,Concordance!$E$1:$E$296,0))</f>
        <v>AMAN</v>
      </c>
      <c r="AG5" t="str">
        <f>INDEX(Concordance!$A$1:$A$296,MATCH(AG$7,Concordance!$E$1:$E$296,0))</f>
        <v>AMAN</v>
      </c>
      <c r="AH5" t="str">
        <f>INDEX(Concordance!$A$1:$A$296,MATCH(AH$7,Concordance!$E$1:$E$296,0))</f>
        <v>AMAN</v>
      </c>
      <c r="AI5" t="str">
        <f>INDEX(Concordance!$A$1:$A$296,MATCH(AI$7,Concordance!$E$1:$E$296,0))</f>
        <v>AMAN</v>
      </c>
      <c r="AJ5" t="str">
        <f>INDEX(Concordance!$A$1:$A$296,MATCH(AJ$7,Concordance!$E$1:$E$296,0))</f>
        <v>AMAN</v>
      </c>
      <c r="AK5" t="str">
        <f>INDEX(Concordance!$A$1:$A$296,MATCH(AK$7,Concordance!$E$1:$E$296,0))</f>
        <v>AMAN</v>
      </c>
      <c r="AL5" t="str">
        <f>INDEX(Concordance!$A$1:$A$296,MATCH(AL$7,Concordance!$E$1:$E$296,0))</f>
        <v>AELC</v>
      </c>
      <c r="AM5" t="str">
        <f>INDEX(Concordance!$A$1:$A$296,MATCH(AM$7,Concordance!$E$1:$E$296,0))</f>
        <v>AWAT</v>
      </c>
      <c r="AN5" t="str">
        <f>INDEX(Concordance!$A$1:$A$296,MATCH(AN$7,Concordance!$E$1:$E$296,0))</f>
        <v>ACON</v>
      </c>
      <c r="AO5" t="str">
        <f>INDEX(Concordance!$A$1:$A$296,MATCH(AO$7,Concordance!$E$1:$E$296,0))</f>
        <v>ASER</v>
      </c>
      <c r="AP5" t="str">
        <f>INDEX(Concordance!$A$1:$A$296,MATCH(AP$7,Concordance!$E$1:$E$296,0))</f>
        <v>ASER</v>
      </c>
      <c r="AQ5" t="str">
        <f>INDEX(Concordance!$A$1:$A$296,MATCH(AQ$7,Concordance!$E$1:$E$296,0))</f>
        <v>ASER</v>
      </c>
      <c r="AR5" t="str">
        <f>INDEX(Concordance!$A$1:$A$296,MATCH(AR$7,Concordance!$E$1:$E$296,0))</f>
        <v>ASER</v>
      </c>
      <c r="AS5" t="str">
        <f>INDEX(Concordance!$A$1:$A$296,MATCH(AS$7,Concordance!$E$1:$E$296,0))</f>
        <v>ASER</v>
      </c>
      <c r="AT5" t="str">
        <f>INDEX(Concordance!$A$1:$A$296,MATCH(AT$7,Concordance!$E$1:$E$296,0))</f>
        <v>ASER</v>
      </c>
      <c r="AU5" t="str">
        <f>INDEX(Concordance!$A$1:$A$296,MATCH(AU$7,Concordance!$E$1:$E$296,0))</f>
        <v>ASER</v>
      </c>
      <c r="AV5" t="str">
        <f>INDEX(Concordance!$A$1:$A$296,MATCH(AV$7,Concordance!$E$1:$E$296,0))</f>
        <v>ASER</v>
      </c>
      <c r="AW5" t="str">
        <f>INDEX(Concordance!$A$1:$A$296,MATCH(AW$7,Concordance!$E$1:$E$296,0))</f>
        <v>ASER</v>
      </c>
      <c r="AX5" t="str">
        <f>INDEX(Concordance!$A$1:$A$296,MATCH(AX$7,Concordance!$E$1:$E$296,0))</f>
        <v>ASER</v>
      </c>
      <c r="AY5" t="str">
        <f>INDEX(Concordance!$A$1:$A$296,MATCH(AY$7,Concordance!$E$1:$E$296,0))</f>
        <v>ASER</v>
      </c>
      <c r="AZ5" t="str">
        <f>INDEX(Concordance!$A$1:$A$296,MATCH(AZ$7,Concordance!$E$1:$E$296,0))</f>
        <v>ASER</v>
      </c>
      <c r="BA5" t="str">
        <f>INDEX(Concordance!$A$1:$A$296,MATCH(BA$7,Concordance!$E$1:$E$296,0))</f>
        <v>ASER</v>
      </c>
      <c r="BB5" t="str">
        <f>INDEX(Concordance!$A$1:$A$296,MATCH(BB$7,Concordance!$E$1:$E$296,0))</f>
        <v>ASER</v>
      </c>
      <c r="BC5" t="str">
        <f>INDEX(Concordance!$A$1:$A$296,MATCH(BC$7,Concordance!$E$1:$E$296,0))</f>
        <v>ASER</v>
      </c>
      <c r="BD5" t="str">
        <f>INDEX(Concordance!$A$1:$A$296,MATCH(BD$7,Concordance!$E$1:$E$296,0))</f>
        <v>ASER</v>
      </c>
      <c r="BE5" t="str">
        <f>INDEX(Concordance!$A$1:$A$296,MATCH(BE$7,Concordance!$E$1:$E$296,0))</f>
        <v>ASER</v>
      </c>
      <c r="BF5" t="str">
        <f>INDEX(Concordance!$A$1:$A$296,MATCH(BF$7,Concordance!$E$1:$E$296,0))</f>
        <v>ASER</v>
      </c>
      <c r="BG5" t="str">
        <f>INDEX(Concordance!$A$1:$A$296,MATCH(BG$7,Concordance!$E$1:$E$296,0))</f>
        <v>ASER</v>
      </c>
      <c r="BH5" t="str">
        <f>INDEX(Concordance!$A$1:$A$296,MATCH(BH$7,Concordance!$E$1:$E$296,0))</f>
        <v>ASER</v>
      </c>
      <c r="BI5" t="str">
        <f>INDEX(Concordance!$A$1:$A$296,MATCH(BI$7,Concordance!$E$1:$E$296,0))</f>
        <v>ASER</v>
      </c>
      <c r="BJ5" t="str">
        <f>INDEX(Concordance!$A$1:$A$296,MATCH(BJ$7,Concordance!$E$1:$E$296,0))</f>
        <v>ASER</v>
      </c>
      <c r="BK5" t="str">
        <f>INDEX(Concordance!$A$1:$A$296,MATCH(BK$7,Concordance!$E$1:$E$296,0))</f>
        <v>ASER</v>
      </c>
      <c r="BL5" t="str">
        <f>INDEX(Concordance!$A$1:$A$296,MATCH(BL$7,Concordance!$E$1:$E$296,0))</f>
        <v>ASER</v>
      </c>
      <c r="BM5" t="str">
        <f>INDEX(Concordance!$A$1:$A$296,MATCH(BM$7,Concordance!$E$1:$E$296,0))</f>
        <v>ASER</v>
      </c>
      <c r="BN5" t="str">
        <f>INDEX(Concordance!$A$1:$A$296,MATCH(BN$7,Concordance!$E$1:$E$296,0))</f>
        <v>CAFF</v>
      </c>
      <c r="BO5" t="str">
        <f>INDEX(Concordance!$A$1:$A$296,MATCH(BO$7,Concordance!$E$1:$E$296,0))</f>
        <v>CAFF</v>
      </c>
      <c r="BP5" t="str">
        <f>INDEX(Concordance!$A$1:$A$296,MATCH(BP$7,Concordance!$E$1:$E$296,0))</f>
        <v>CAFF</v>
      </c>
      <c r="BQ5" t="str">
        <f>INDEX(Concordance!$A$1:$A$296,MATCH(BQ$7,Concordance!$E$1:$E$296,0))</f>
        <v>CAFF</v>
      </c>
      <c r="BR5" t="str">
        <f>INDEX(Concordance!$A$1:$A$296,MATCH(BR$7,Concordance!$E$1:$E$296,0))</f>
        <v>CMIN</v>
      </c>
      <c r="BS5" t="str">
        <f>INDEX(Concordance!$A$1:$A$296,MATCH(BS$7,Concordance!$E$1:$E$296,0))</f>
        <v>CMIN</v>
      </c>
      <c r="BT5" t="str">
        <f>INDEX(Concordance!$A$1:$A$296,MATCH(BT$7,Concordance!$E$1:$E$296,0))</f>
        <v>CMIN</v>
      </c>
      <c r="BU5" t="str">
        <f>INDEX(Concordance!$A$1:$A$296,MATCH(BU$7,Concordance!$E$1:$E$296,0))</f>
        <v>CELC</v>
      </c>
      <c r="BV5" t="str">
        <f>INDEX(Concordance!$A$1:$A$296,MATCH(BV$7,Concordance!$E$1:$E$296,0))</f>
        <v>CWAT</v>
      </c>
      <c r="BW5" t="str">
        <f>INDEX(Concordance!$A$1:$A$296,MATCH(BW$7,Concordance!$E$1:$E$296,0))</f>
        <v>CMAN</v>
      </c>
      <c r="BX5" t="str">
        <f>INDEX(Concordance!$A$1:$A$296,MATCH(BX$7,Concordance!$E$1:$E$296,0))</f>
        <v>CMAN</v>
      </c>
      <c r="BY5" t="str">
        <f>INDEX(Concordance!$A$1:$A$296,MATCH(BY$7,Concordance!$E$1:$E$296,0))</f>
        <v>CMAN</v>
      </c>
      <c r="BZ5" t="str">
        <f>INDEX(Concordance!$A$1:$A$296,MATCH(BZ$7,Concordance!$E$1:$E$296,0))</f>
        <v>CMAN</v>
      </c>
      <c r="CA5" t="str">
        <f>INDEX(Concordance!$A$1:$A$296,MATCH(CA$7,Concordance!$E$1:$E$296,0))</f>
        <v>CMAN</v>
      </c>
      <c r="CB5" t="str">
        <f>INDEX(Concordance!$A$1:$A$296,MATCH(CB$7,Concordance!$E$1:$E$296,0))</f>
        <v>CMAN</v>
      </c>
      <c r="CC5" t="str">
        <f>INDEX(Concordance!$A$1:$A$296,MATCH(CC$7,Concordance!$E$1:$E$296,0))</f>
        <v>CMAN</v>
      </c>
      <c r="CD5" t="str">
        <f>INDEX(Concordance!$A$1:$A$296,MATCH(CD$7,Concordance!$E$1:$E$296,0))</f>
        <v>CMAN</v>
      </c>
      <c r="CE5" t="str">
        <f>INDEX(Concordance!$A$1:$A$296,MATCH(CE$7,Concordance!$E$1:$E$296,0))</f>
        <v>CMAN</v>
      </c>
      <c r="CF5" t="str">
        <f>INDEX(Concordance!$A$1:$A$296,MATCH(CF$7,Concordance!$E$1:$E$296,0))</f>
        <v>CMAN</v>
      </c>
      <c r="CG5" t="str">
        <f>INDEX(Concordance!$A$1:$A$296,MATCH(CG$7,Concordance!$E$1:$E$296,0))</f>
        <v>CMAN</v>
      </c>
      <c r="CH5" t="str">
        <f>INDEX(Concordance!$A$1:$A$296,MATCH(CH$7,Concordance!$E$1:$E$296,0))</f>
        <v>CMAN</v>
      </c>
      <c r="CI5" t="str">
        <f>INDEX(Concordance!$A$1:$A$296,MATCH(CI$7,Concordance!$E$1:$E$296,0))</f>
        <v>CMAN</v>
      </c>
      <c r="CJ5" t="str">
        <f>INDEX(Concordance!$A$1:$A$296,MATCH(CJ$7,Concordance!$E$1:$E$296,0))</f>
        <v>CMAN</v>
      </c>
      <c r="CK5" t="str">
        <f>INDEX(Concordance!$A$1:$A$296,MATCH(CK$7,Concordance!$E$1:$E$296,0))</f>
        <v>CMAN</v>
      </c>
      <c r="CL5" t="str">
        <f>INDEX(Concordance!$A$1:$A$296,MATCH(CL$7,Concordance!$E$1:$E$296,0))</f>
        <v>CMAN</v>
      </c>
      <c r="CM5" t="str">
        <f>INDEX(Concordance!$A$1:$A$296,MATCH(CM$7,Concordance!$E$1:$E$296,0))</f>
        <v>CMAN</v>
      </c>
      <c r="CN5" t="str">
        <f>INDEX(Concordance!$A$1:$A$296,MATCH(CN$7,Concordance!$E$1:$E$296,0))</f>
        <v>CMAN</v>
      </c>
      <c r="CO5" t="str">
        <f>INDEX(Concordance!$A$1:$A$296,MATCH(CO$7,Concordance!$E$1:$E$296,0))</f>
        <v>CMAN</v>
      </c>
      <c r="CP5" t="str">
        <f>INDEX(Concordance!$A$1:$A$296,MATCH(CP$7,Concordance!$E$1:$E$296,0))</f>
        <v>CMAN</v>
      </c>
      <c r="CQ5" t="str">
        <f>INDEX(Concordance!$A$1:$A$296,MATCH(CQ$7,Concordance!$E$1:$E$296,0))</f>
        <v>CMAN</v>
      </c>
      <c r="CR5" t="str">
        <f>INDEX(Concordance!$A$1:$A$296,MATCH(CR$7,Concordance!$E$1:$E$296,0))</f>
        <v>CMAN</v>
      </c>
      <c r="CS5" t="str">
        <f>INDEX(Concordance!$A$1:$A$296,MATCH(CS$7,Concordance!$E$1:$E$296,0))</f>
        <v>CMAN</v>
      </c>
      <c r="CT5" t="str">
        <f>INDEX(Concordance!$A$1:$A$296,MATCH(CT$7,Concordance!$E$1:$E$296,0))</f>
        <v>CMAN</v>
      </c>
      <c r="CU5" t="str">
        <f>INDEX(Concordance!$A$1:$A$296,MATCH(CU$7,Concordance!$E$1:$E$296,0))</f>
        <v>CMAN</v>
      </c>
      <c r="CV5" t="str">
        <f>INDEX(Concordance!$A$1:$A$296,MATCH(CV$7,Concordance!$E$1:$E$296,0))</f>
        <v>CMAN</v>
      </c>
      <c r="CW5" t="str">
        <f>INDEX(Concordance!$A$1:$A$296,MATCH(CW$7,Concordance!$E$1:$E$296,0))</f>
        <v>CMAN</v>
      </c>
      <c r="CX5" t="str">
        <f>INDEX(Concordance!$A$1:$A$296,MATCH(CX$7,Concordance!$E$1:$E$296,0))</f>
        <v>CMAN</v>
      </c>
      <c r="CY5" t="str">
        <f>INDEX(Concordance!$A$1:$A$296,MATCH(CY$7,Concordance!$E$1:$E$296,0))</f>
        <v>CMAN</v>
      </c>
      <c r="CZ5" t="str">
        <f>INDEX(Concordance!$A$1:$A$296,MATCH(CZ$7,Concordance!$E$1:$E$296,0))</f>
        <v>CMAN</v>
      </c>
      <c r="DA5" t="str">
        <f>INDEX(Concordance!$A$1:$A$296,MATCH(DA$7,Concordance!$E$1:$E$296,0))</f>
        <v>CMAN</v>
      </c>
      <c r="DB5" t="str">
        <f>INDEX(Concordance!$A$1:$A$296,MATCH(DB$7,Concordance!$E$1:$E$296,0))</f>
        <v>CMAN</v>
      </c>
      <c r="DC5" t="str">
        <f>INDEX(Concordance!$A$1:$A$296,MATCH(DC$7,Concordance!$E$1:$E$296,0))</f>
        <v>CMAN</v>
      </c>
      <c r="DD5" t="str">
        <f>INDEX(Concordance!$A$1:$A$296,MATCH(DD$7,Concordance!$E$1:$E$296,0))</f>
        <v>CMAN</v>
      </c>
      <c r="DE5" t="str">
        <f>INDEX(Concordance!$A$1:$A$296,MATCH(DE$7,Concordance!$E$1:$E$296,0))</f>
        <v>CMAN</v>
      </c>
      <c r="DF5" t="str">
        <f>INDEX(Concordance!$A$1:$A$296,MATCH(DF$7,Concordance!$E$1:$E$296,0))</f>
        <v>CMAN</v>
      </c>
      <c r="DG5" t="str">
        <f>INDEX(Concordance!$A$1:$A$296,MATCH(DG$7,Concordance!$E$1:$E$296,0))</f>
        <v>CMAN</v>
      </c>
      <c r="DH5" t="str">
        <f>INDEX(Concordance!$A$1:$A$296,MATCH(DH$7,Concordance!$E$1:$E$296,0))</f>
        <v>CMAN</v>
      </c>
      <c r="DI5" t="str">
        <f>INDEX(Concordance!$A$1:$A$296,MATCH(DI$7,Concordance!$E$1:$E$296,0))</f>
        <v>CMAN</v>
      </c>
      <c r="DJ5" t="str">
        <f>INDEX(Concordance!$A$1:$A$296,MATCH(DJ$7,Concordance!$E$1:$E$296,0))</f>
        <v>CMAN</v>
      </c>
      <c r="DK5" t="str">
        <f>INDEX(Concordance!$A$1:$A$296,MATCH(DK$7,Concordance!$E$1:$E$296,0))</f>
        <v>CMAN</v>
      </c>
      <c r="DL5" t="str">
        <f>INDEX(Concordance!$A$1:$A$296,MATCH(DL$7,Concordance!$E$1:$E$296,0))</f>
        <v>CMAN</v>
      </c>
      <c r="DM5" t="str">
        <f>INDEX(Concordance!$A$1:$A$296,MATCH(DM$7,Concordance!$E$1:$E$296,0))</f>
        <v>CMAN</v>
      </c>
      <c r="DN5" t="str">
        <f>INDEX(Concordance!$A$1:$A$296,MATCH(DN$7,Concordance!$E$1:$E$296,0))</f>
        <v>CMAN</v>
      </c>
      <c r="DO5" t="str">
        <f>INDEX(Concordance!$A$1:$A$296,MATCH(DO$7,Concordance!$E$1:$E$296,0))</f>
        <v>CMAN</v>
      </c>
      <c r="DP5" t="str">
        <f>INDEX(Concordance!$A$1:$A$296,MATCH(DP$7,Concordance!$E$1:$E$296,0))</f>
        <v>CMAN</v>
      </c>
      <c r="DQ5" t="str">
        <f>INDEX(Concordance!$A$1:$A$296,MATCH(DQ$7,Concordance!$E$1:$E$296,0))</f>
        <v>CMAN</v>
      </c>
      <c r="DR5" t="str">
        <f>INDEX(Concordance!$A$1:$A$296,MATCH(DR$7,Concordance!$E$1:$E$296,0))</f>
        <v>CMAN</v>
      </c>
      <c r="DS5" t="str">
        <f>INDEX(Concordance!$A$1:$A$296,MATCH(DS$7,Concordance!$E$1:$E$296,0))</f>
        <v>CMAN</v>
      </c>
      <c r="DT5" t="str">
        <f>INDEX(Concordance!$A$1:$A$296,MATCH(DT$7,Concordance!$E$1:$E$296,0))</f>
        <v>CMAN</v>
      </c>
      <c r="DU5" t="str">
        <f>INDEX(Concordance!$A$1:$A$296,MATCH(DU$7,Concordance!$E$1:$E$296,0))</f>
        <v>CMAN</v>
      </c>
      <c r="DV5" t="str">
        <f>INDEX(Concordance!$A$1:$A$296,MATCH(DV$7,Concordance!$E$1:$E$296,0))</f>
        <v>CMAN</v>
      </c>
      <c r="DW5" t="str">
        <f>INDEX(Concordance!$A$1:$A$296,MATCH(DW$7,Concordance!$E$1:$E$296,0))</f>
        <v>CMAN</v>
      </c>
      <c r="DX5" t="str">
        <f>INDEX(Concordance!$A$1:$A$296,MATCH(DX$7,Concordance!$E$1:$E$296,0))</f>
        <v>CMAN</v>
      </c>
      <c r="DY5" t="str">
        <f>INDEX(Concordance!$A$1:$A$296,MATCH(DY$7,Concordance!$E$1:$E$296,0))</f>
        <v>CMAN</v>
      </c>
      <c r="DZ5" t="str">
        <f>INDEX(Concordance!$A$1:$A$296,MATCH(DZ$7,Concordance!$E$1:$E$296,0))</f>
        <v>CMAN</v>
      </c>
      <c r="EA5" t="str">
        <f>INDEX(Concordance!$A$1:$A$296,MATCH(EA$7,Concordance!$E$1:$E$296,0))</f>
        <v>CMAN</v>
      </c>
      <c r="EB5" t="str">
        <f>INDEX(Concordance!$A$1:$A$296,MATCH(EB$7,Concordance!$E$1:$E$296,0))</f>
        <v>CMAN</v>
      </c>
      <c r="EC5" t="str">
        <f>INDEX(Concordance!$A$1:$A$296,MATCH(EC$7,Concordance!$E$1:$E$296,0))</f>
        <v>CMAN</v>
      </c>
      <c r="ED5" t="str">
        <f>INDEX(Concordance!$A$1:$A$296,MATCH(ED$7,Concordance!$E$1:$E$296,0))</f>
        <v>CMAN</v>
      </c>
      <c r="EE5" t="str">
        <f>INDEX(Concordance!$A$1:$A$296,MATCH(EE$7,Concordance!$E$1:$E$296,0))</f>
        <v>CMAN</v>
      </c>
      <c r="EF5" t="str">
        <f>INDEX(Concordance!$A$1:$A$296,MATCH(EF$7,Concordance!$E$1:$E$296,0))</f>
        <v>CMAN</v>
      </c>
      <c r="EG5" t="str">
        <f>INDEX(Concordance!$A$1:$A$296,MATCH(EG$7,Concordance!$E$1:$E$296,0))</f>
        <v>CMAN</v>
      </c>
      <c r="EH5" t="str">
        <f>INDEX(Concordance!$A$1:$A$296,MATCH(EH$7,Concordance!$E$1:$E$296,0))</f>
        <v>CMAN</v>
      </c>
      <c r="EI5" t="str">
        <f>INDEX(Concordance!$A$1:$A$296,MATCH(EI$7,Concordance!$E$1:$E$296,0))</f>
        <v>CMAN</v>
      </c>
      <c r="EJ5" t="str">
        <f>INDEX(Concordance!$A$1:$A$296,MATCH(EJ$7,Concordance!$E$1:$E$296,0))</f>
        <v>CMAN</v>
      </c>
      <c r="EK5" t="str">
        <f>INDEX(Concordance!$A$1:$A$296,MATCH(EK$7,Concordance!$E$1:$E$296,0))</f>
        <v>CMAN</v>
      </c>
      <c r="EL5" t="str">
        <f>INDEX(Concordance!$A$1:$A$296,MATCH(EL$7,Concordance!$E$1:$E$296,0))</f>
        <v>CMAN</v>
      </c>
      <c r="EM5" t="str">
        <f>INDEX(Concordance!$A$1:$A$296,MATCH(EM$7,Concordance!$E$1:$E$296,0))</f>
        <v>CMAN</v>
      </c>
      <c r="EN5" t="str">
        <f>INDEX(Concordance!$A$1:$A$296,MATCH(EN$7,Concordance!$E$1:$E$296,0))</f>
        <v>CCON</v>
      </c>
      <c r="EO5" t="str">
        <f>INDEX(Concordance!$A$1:$A$296,MATCH(EO$7,Concordance!$E$1:$E$296,0))</f>
        <v>CCON</v>
      </c>
      <c r="EP5" t="str">
        <f>INDEX(Concordance!$A$1:$A$296,MATCH(EP$7,Concordance!$E$1:$E$296,0))</f>
        <v>CSER</v>
      </c>
      <c r="EQ5" t="str">
        <f>INDEX(Concordance!$A$1:$A$296,MATCH(EQ$7,Concordance!$E$1:$E$296,0))</f>
        <v>CSER</v>
      </c>
      <c r="ER5" t="str">
        <f>INDEX(Concordance!$A$1:$A$296,MATCH(ER$7,Concordance!$E$1:$E$296,0))</f>
        <v>CSER</v>
      </c>
      <c r="ES5" t="str">
        <f>INDEX(Concordance!$A$1:$A$296,MATCH(ES$7,Concordance!$E$1:$E$296,0))</f>
        <v>CSER</v>
      </c>
      <c r="ET5" t="str">
        <f>INDEX(Concordance!$A$1:$A$296,MATCH(ET$7,Concordance!$E$1:$E$296,0))</f>
        <v>CSER</v>
      </c>
      <c r="EU5" t="str">
        <f>INDEX(Concordance!$A$1:$A$296,MATCH(EU$7,Concordance!$E$1:$E$296,0))</f>
        <v>CSER</v>
      </c>
      <c r="EV5" t="str">
        <f>INDEX(Concordance!$A$1:$A$296,MATCH(EV$7,Concordance!$E$1:$E$296,0))</f>
        <v>CSER</v>
      </c>
      <c r="EW5" t="str">
        <f>INDEX(Concordance!$A$1:$A$296,MATCH(EW$7,Concordance!$E$1:$E$296,0))</f>
        <v>CELC</v>
      </c>
      <c r="EX5" t="str">
        <f>INDEX(Concordance!$A$1:$A$296,MATCH(EX$7,Concordance!$E$1:$E$296,0))</f>
        <v>CWAT</v>
      </c>
      <c r="EY5" t="str">
        <f>INDEX(Concordance!$A$1:$A$296,MATCH(EY$7,Concordance!$E$1:$E$296,0))</f>
        <v>CSER</v>
      </c>
      <c r="EZ5" t="str">
        <f>INDEX(Concordance!$A$1:$A$296,MATCH(EZ$7,Concordance!$E$1:$E$296,0))</f>
        <v>CSER</v>
      </c>
      <c r="FA5" t="str">
        <f>INDEX(Concordance!$A$1:$A$296,MATCH(FA$7,Concordance!$E$1:$E$296,0))</f>
        <v>CSER</v>
      </c>
      <c r="FB5" t="str">
        <f>INDEX(Concordance!$A$1:$A$296,MATCH(FB$7,Concordance!$E$1:$E$296,0))</f>
        <v>CSER</v>
      </c>
      <c r="FC5" t="str">
        <f>INDEX(Concordance!$A$1:$A$296,MATCH(FC$7,Concordance!$E$1:$E$296,0))</f>
        <v>CSER</v>
      </c>
      <c r="FD5" t="str">
        <f>INDEX(Concordance!$A$1:$A$296,MATCH(FD$7,Concordance!$E$1:$E$296,0))</f>
        <v>CSER</v>
      </c>
      <c r="FE5" t="str">
        <f>INDEX(Concordance!$A$1:$A$296,MATCH(FE$7,Concordance!$E$1:$E$296,0))</f>
        <v>CSER</v>
      </c>
      <c r="FF5" t="str">
        <f>INDEX(Concordance!$A$1:$A$296,MATCH(FF$7,Concordance!$E$1:$E$296,0))</f>
        <v>CSER</v>
      </c>
      <c r="FG5" t="str">
        <f>INDEX(Concordance!$A$1:$A$296,MATCH(FG$7,Concordance!$E$1:$E$296,0))</f>
        <v>CSER</v>
      </c>
      <c r="FH5" t="str">
        <f>INDEX(Concordance!$A$1:$A$296,MATCH(FH$7,Concordance!$E$1:$E$296,0))</f>
        <v>CSER</v>
      </c>
      <c r="FI5" t="str">
        <f>INDEX(Concordance!$A$1:$A$296,MATCH(FI$7,Concordance!$E$1:$E$296,0))</f>
        <v>CSER</v>
      </c>
      <c r="FJ5" t="str">
        <f>INDEX(Concordance!$A$1:$A$296,MATCH(FJ$7,Concordance!$E$1:$E$296,0))</f>
        <v>CSER</v>
      </c>
      <c r="FK5" t="str">
        <f>INDEX(Concordance!$A$1:$A$296,MATCH(FK$7,Concordance!$E$1:$E$296,0))</f>
        <v>CSER</v>
      </c>
      <c r="FL5" t="str">
        <f>INDEX(Concordance!$A$1:$A$296,MATCH(FL$7,Concordance!$E$1:$E$296,0))</f>
        <v>CSER</v>
      </c>
      <c r="FM5" t="str">
        <f>INDEX(Concordance!$A$1:$A$296,MATCH(FM$7,Concordance!$E$1:$E$296,0))</f>
        <v>CSER</v>
      </c>
      <c r="FN5" t="str">
        <f>INDEX(Concordance!$A$1:$A$296,MATCH(FN$7,Concordance!$E$1:$E$296,0))</f>
        <v>TRC</v>
      </c>
      <c r="FO5" t="str">
        <f>INDEX(Concordance!$A$1:$A$296,MATCH(FO$7,Concordance!$E$1:$E$296,0))</f>
        <v>LAB</v>
      </c>
      <c r="FP5" t="str">
        <f>INDEX(Concordance!$A$1:$A$296,MATCH(FP$7,Concordance!$E$1:$E$296,0))</f>
        <v>LAB</v>
      </c>
      <c r="FQ5" t="str">
        <f>INDEX(Concordance!$A$1:$A$296,MATCH(FQ$7,Concordance!$E$1:$E$296,0))</f>
        <v>LAB</v>
      </c>
      <c r="FR5" t="str">
        <f>INDEX(Concordance!$A$1:$A$296,MATCH(FR$7,Concordance!$E$1:$E$296,0))</f>
        <v>LAB</v>
      </c>
      <c r="FS5" t="str">
        <f>INDEX(Concordance!$A$1:$A$296,MATCH(FS$7,Concordance!$E$1:$E$296,0))</f>
        <v>CAP</v>
      </c>
      <c r="FT5" t="str">
        <f>INDEX(Concordance!$A$1:$A$296,MATCH(FT$7,Concordance!$E$1:$E$296,0))</f>
        <v>ENT</v>
      </c>
      <c r="FU5" t="str">
        <f>INDEX(Concordance!$A$1:$A$296,MATCH(FU$7,Concordance!$E$1:$E$296,0))</f>
        <v>HHD</v>
      </c>
      <c r="FV5" t="str">
        <f>INDEX(Concordance!$A$1:$A$296,MATCH(FV$7,Concordance!$E$1:$E$296,0))</f>
        <v>HHD</v>
      </c>
      <c r="FW5" t="str">
        <f>INDEX(Concordance!$A$1:$A$296,MATCH(FW$7,Concordance!$E$1:$E$296,0))</f>
        <v>HHD</v>
      </c>
      <c r="FX5" t="str">
        <f>INDEX(Concordance!$A$1:$A$296,MATCH(FX$7,Concordance!$E$1:$E$296,0))</f>
        <v>HHD</v>
      </c>
      <c r="FY5" t="str">
        <f>INDEX(Concordance!$A$1:$A$296,MATCH(FY$7,Concordance!$E$1:$E$296,0))</f>
        <v>HHD</v>
      </c>
      <c r="FZ5" t="str">
        <f>INDEX(Concordance!$A$1:$A$296,MATCH(FZ$7,Concordance!$E$1:$E$296,0))</f>
        <v>HHD</v>
      </c>
      <c r="GA5" t="str">
        <f>INDEX(Concordance!$A$1:$A$296,MATCH(GA$7,Concordance!$E$1:$E$296,0))</f>
        <v>HHD</v>
      </c>
      <c r="GB5" t="str">
        <f>INDEX(Concordance!$A$1:$A$296,MATCH(GB$7,Concordance!$E$1:$E$296,0))</f>
        <v>HHD</v>
      </c>
      <c r="GC5" t="str">
        <f>INDEX(Concordance!$A$1:$A$296,MATCH(GC$7,Concordance!$E$1:$E$296,0))</f>
        <v>HHD</v>
      </c>
      <c r="GD5" t="str">
        <f>INDEX(Concordance!$A$1:$A$296,MATCH(GD$7,Concordance!$E$1:$E$296,0))</f>
        <v>HHD</v>
      </c>
      <c r="GE5" t="str">
        <f>INDEX(Concordance!$A$1:$A$296,MATCH(GE$7,Concordance!$E$1:$E$296,0))</f>
        <v>HHD</v>
      </c>
      <c r="GF5" t="str">
        <f>INDEX(Concordance!$A$1:$A$296,MATCH(GF$7,Concordance!$E$1:$E$296,0))</f>
        <v>HHD</v>
      </c>
      <c r="GG5" t="str">
        <f>INDEX(Concordance!$A$1:$A$296,MATCH(GG$7,Concordance!$E$1:$E$296,0))</f>
        <v>HHD</v>
      </c>
      <c r="GH5" t="str">
        <f>INDEX(Concordance!$A$1:$A$296,MATCH(GH$7,Concordance!$E$1:$E$296,0))</f>
        <v>HHD</v>
      </c>
      <c r="GI5" t="str">
        <f>INDEX(Concordance!$A$1:$A$296,MATCH(GI$7,Concordance!$E$1:$E$296,0))</f>
        <v>GOV</v>
      </c>
      <c r="GJ5" t="str">
        <f>INDEX(Concordance!$A$1:$A$296,MATCH(GJ$7,Concordance!$E$1:$E$296,0))</f>
        <v>TAX</v>
      </c>
      <c r="GK5" t="str">
        <f>INDEX(Concordance!$A$1:$A$296,MATCH(GK$7,Concordance!$E$1:$E$296,0))</f>
        <v>TAX</v>
      </c>
      <c r="GL5" t="str">
        <f>INDEX(Concordance!$A$1:$A$296,MATCH(GL$7,Concordance!$E$1:$E$296,0))</f>
        <v>TAX</v>
      </c>
      <c r="GM5" t="str">
        <f>INDEX(Concordance!$A$1:$A$296,MATCH(GM$7,Concordance!$E$1:$E$296,0))</f>
        <v>TAX</v>
      </c>
      <c r="GN5" t="str">
        <f>INDEX(Concordance!$A$1:$A$296,MATCH(GN$7,Concordance!$E$1:$E$296,0))</f>
        <v>S-I</v>
      </c>
      <c r="GO5" t="str">
        <f>INDEX(Concordance!$A$1:$A$296,MATCH(GO$7,Concordance!$E$1:$E$296,0))</f>
        <v>DSTK</v>
      </c>
      <c r="GP5" t="str">
        <f>INDEX(Concordance!$A$1:$A$296,MATCH(GP$7,Concordance!$E$1:$E$296,0))</f>
        <v>ROW</v>
      </c>
      <c r="GQ5" t="str">
        <f>INDEX(Concordance!$A$1:$A$296,MATCH(GQ$7,Concordance!$E$1:$E$296,0))</f>
        <v>TOTAL</v>
      </c>
      <c r="GS5" s="8"/>
    </row>
    <row r="6" spans="1:201" x14ac:dyDescent="0.25">
      <c r="D6" t="str">
        <f>INDEX(Concordance!$B$1:$B$296,MATCH(D$7,Concordance!$E$1:$E$296,0))</f>
        <v>aagri</v>
      </c>
      <c r="E6" t="str">
        <f>INDEX(Concordance!$B$1:$B$296,MATCH(E$7,Concordance!$E$1:$E$296,0))</f>
        <v>afore</v>
      </c>
      <c r="F6" t="str">
        <f>INDEX(Concordance!$B$1:$B$296,MATCH(F$7,Concordance!$E$1:$E$296,0))</f>
        <v>afish</v>
      </c>
      <c r="G6" t="str">
        <f>INDEX(Concordance!$B$1:$B$296,MATCH(G$7,Concordance!$E$1:$E$296,0))</f>
        <v>acoal</v>
      </c>
      <c r="H6" t="str">
        <f>INDEX(Concordance!$B$1:$B$296,MATCH(H$7,Concordance!$E$1:$E$296,0))</f>
        <v>amore</v>
      </c>
      <c r="I6" t="str">
        <f>INDEX(Concordance!$B$1:$B$296,MATCH(I$7,Concordance!$E$1:$E$296,0))</f>
        <v>amore</v>
      </c>
      <c r="J6" t="str">
        <f>INDEX(Concordance!$B$1:$B$296,MATCH(J$7,Concordance!$E$1:$E$296,0))</f>
        <v>aomin</v>
      </c>
      <c r="K6" t="str">
        <f>INDEX(Concordance!$B$1:$B$296,MATCH(K$7,Concordance!$E$1:$E$296,0))</f>
        <v>afood</v>
      </c>
      <c r="L6" t="str">
        <f>INDEX(Concordance!$B$1:$B$296,MATCH(L$7,Concordance!$E$1:$E$296,0))</f>
        <v>abevt</v>
      </c>
      <c r="M6" t="str">
        <f>INDEX(Concordance!$B$1:$B$296,MATCH(M$7,Concordance!$E$1:$E$296,0))</f>
        <v>atext</v>
      </c>
      <c r="N6" t="str">
        <f>INDEX(Concordance!$B$1:$B$296,MATCH(N$7,Concordance!$E$1:$E$296,0))</f>
        <v>atext</v>
      </c>
      <c r="O6" t="str">
        <f>INDEX(Concordance!$B$1:$B$296,MATCH(O$7,Concordance!$E$1:$E$296,0))</f>
        <v>aleat</v>
      </c>
      <c r="P6" t="str">
        <f>INDEX(Concordance!$B$1:$B$296,MATCH(P$7,Concordance!$E$1:$E$296,0))</f>
        <v>afoot</v>
      </c>
      <c r="Q6" t="str">
        <f>INDEX(Concordance!$B$1:$B$296,MATCH(Q$7,Concordance!$E$1:$E$296,0))</f>
        <v>awood</v>
      </c>
      <c r="R6" t="str">
        <f>INDEX(Concordance!$B$1:$B$296,MATCH(R$7,Concordance!$E$1:$E$296,0))</f>
        <v>apapr</v>
      </c>
      <c r="S6" t="str">
        <f>INDEX(Concordance!$B$1:$B$296,MATCH(S$7,Concordance!$E$1:$E$296,0))</f>
        <v>aprnt</v>
      </c>
      <c r="T6" t="str">
        <f>INDEX(Concordance!$B$1:$B$296,MATCH(T$7,Concordance!$E$1:$E$296,0))</f>
        <v>apetr</v>
      </c>
      <c r="U6" t="str">
        <f>INDEX(Concordance!$B$1:$B$296,MATCH(U$7,Concordance!$E$1:$E$296,0))</f>
        <v>abchm</v>
      </c>
      <c r="V6" t="str">
        <f>INDEX(Concordance!$B$1:$B$296,MATCH(V$7,Concordance!$E$1:$E$296,0))</f>
        <v>aochm</v>
      </c>
      <c r="W6" t="str">
        <f>INDEX(Concordance!$B$1:$B$296,MATCH(W$7,Concordance!$E$1:$E$296,0))</f>
        <v>arubb</v>
      </c>
      <c r="X6" t="str">
        <f>INDEX(Concordance!$B$1:$B$296,MATCH(X$7,Concordance!$E$1:$E$296,0))</f>
        <v>aplas</v>
      </c>
      <c r="Y6" t="str">
        <f>INDEX(Concordance!$B$1:$B$296,MATCH(Y$7,Concordance!$E$1:$E$296,0))</f>
        <v>anmet</v>
      </c>
      <c r="Z6" t="str">
        <f>INDEX(Concordance!$B$1:$B$296,MATCH(Z$7,Concordance!$E$1:$E$296,0))</f>
        <v>anmet</v>
      </c>
      <c r="AA6" t="str">
        <f>INDEX(Concordance!$B$1:$B$296,MATCH(AA$7,Concordance!$E$1:$E$296,0))</f>
        <v>airon</v>
      </c>
      <c r="AB6" t="str">
        <f>INDEX(Concordance!$B$1:$B$296,MATCH(AB$7,Concordance!$E$1:$E$296,0))</f>
        <v>anfrm</v>
      </c>
      <c r="AC6" t="str">
        <f>INDEX(Concordance!$B$1:$B$296,MATCH(AC$7,Concordance!$E$1:$E$296,0))</f>
        <v>ametp</v>
      </c>
      <c r="AD6" t="str">
        <f>INDEX(Concordance!$B$1:$B$296,MATCH(AD$7,Concordance!$E$1:$E$296,0))</f>
        <v>amach</v>
      </c>
      <c r="AE6" t="str">
        <f>INDEX(Concordance!$B$1:$B$296,MATCH(AE$7,Concordance!$E$1:$E$296,0))</f>
        <v>aemch</v>
      </c>
      <c r="AF6" t="str">
        <f>INDEX(Concordance!$B$1:$B$296,MATCH(AF$7,Concordance!$E$1:$E$296,0))</f>
        <v>asequ</v>
      </c>
      <c r="AG6" t="str">
        <f>INDEX(Concordance!$B$1:$B$296,MATCH(AG$7,Concordance!$E$1:$E$296,0))</f>
        <v>asequ</v>
      </c>
      <c r="AH6" t="str">
        <f>INDEX(Concordance!$B$1:$B$296,MATCH(AH$7,Concordance!$E$1:$E$296,0))</f>
        <v>avehi</v>
      </c>
      <c r="AI6" t="str">
        <f>INDEX(Concordance!$B$1:$B$296,MATCH(AI$7,Concordance!$E$1:$E$296,0))</f>
        <v>atequ</v>
      </c>
      <c r="AJ6" t="str">
        <f>INDEX(Concordance!$B$1:$B$296,MATCH(AJ$7,Concordance!$E$1:$E$296,0))</f>
        <v>afurn</v>
      </c>
      <c r="AK6" t="str">
        <f>INDEX(Concordance!$B$1:$B$296,MATCH(AK$7,Concordance!$E$1:$E$296,0))</f>
        <v>aoman</v>
      </c>
      <c r="AL6" t="str">
        <f>INDEX(Concordance!$B$1:$B$296,MATCH(AL$7,Concordance!$E$1:$E$296,0))</f>
        <v>aelec</v>
      </c>
      <c r="AM6" t="str">
        <f>INDEX(Concordance!$B$1:$B$296,MATCH(AM$7,Concordance!$E$1:$E$296,0))</f>
        <v>awatr</v>
      </c>
      <c r="AN6" t="str">
        <f>INDEX(Concordance!$B$1:$B$296,MATCH(AN$7,Concordance!$E$1:$E$296,0))</f>
        <v>acons</v>
      </c>
      <c r="AO6" t="str">
        <f>INDEX(Concordance!$B$1:$B$296,MATCH(AO$7,Concordance!$E$1:$E$296,0))</f>
        <v>atrad</v>
      </c>
      <c r="AP6" t="str">
        <f>INDEX(Concordance!$B$1:$B$296,MATCH(AP$7,Concordance!$E$1:$E$296,0))</f>
        <v>atrad</v>
      </c>
      <c r="AQ6" t="str">
        <f>INDEX(Concordance!$B$1:$B$296,MATCH(AQ$7,Concordance!$E$1:$E$296,0))</f>
        <v>atrad</v>
      </c>
      <c r="AR6" t="str">
        <f>INDEX(Concordance!$B$1:$B$296,MATCH(AR$7,Concordance!$E$1:$E$296,0))</f>
        <v>ahotl</v>
      </c>
      <c r="AS6" t="str">
        <f>INDEX(Concordance!$B$1:$B$296,MATCH(AS$7,Concordance!$E$1:$E$296,0))</f>
        <v>atran</v>
      </c>
      <c r="AT6" t="str">
        <f>INDEX(Concordance!$B$1:$B$296,MATCH(AT$7,Concordance!$E$1:$E$296,0))</f>
        <v>atran</v>
      </c>
      <c r="AU6" t="str">
        <f>INDEX(Concordance!$B$1:$B$296,MATCH(AU$7,Concordance!$E$1:$E$296,0))</f>
        <v>atran</v>
      </c>
      <c r="AV6" t="str">
        <f>INDEX(Concordance!$B$1:$B$296,MATCH(AV$7,Concordance!$E$1:$E$296,0))</f>
        <v>atran</v>
      </c>
      <c r="AW6" t="str">
        <f>INDEX(Concordance!$B$1:$B$296,MATCH(AW$7,Concordance!$E$1:$E$296,0))</f>
        <v>acomm</v>
      </c>
      <c r="AX6" t="str">
        <f>INDEX(Concordance!$B$1:$B$296,MATCH(AX$7,Concordance!$E$1:$E$296,0))</f>
        <v>afsrv</v>
      </c>
      <c r="AY6" t="str">
        <f>INDEX(Concordance!$B$1:$B$296,MATCH(AY$7,Concordance!$E$1:$E$296,0))</f>
        <v>afsrv</v>
      </c>
      <c r="AZ6" t="str">
        <f>INDEX(Concordance!$B$1:$B$296,MATCH(AZ$7,Concordance!$E$1:$E$296,0))</f>
        <v>afsrv</v>
      </c>
      <c r="BA6" t="str">
        <f>INDEX(Concordance!$B$1:$B$296,MATCH(BA$7,Concordance!$E$1:$E$296,0))</f>
        <v>absrv</v>
      </c>
      <c r="BB6" t="str">
        <f>INDEX(Concordance!$B$1:$B$296,MATCH(BB$7,Concordance!$E$1:$E$296,0))</f>
        <v>absrv</v>
      </c>
      <c r="BC6" t="str">
        <f>INDEX(Concordance!$B$1:$B$296,MATCH(BC$7,Concordance!$E$1:$E$296,0))</f>
        <v>absrv</v>
      </c>
      <c r="BD6" t="str">
        <f>INDEX(Concordance!$B$1:$B$296,MATCH(BD$7,Concordance!$E$1:$E$296,0))</f>
        <v>absrv</v>
      </c>
      <c r="BE6" t="str">
        <f>INDEX(Concordance!$B$1:$B$296,MATCH(BE$7,Concordance!$E$1:$E$296,0))</f>
        <v>absrv</v>
      </c>
      <c r="BF6" t="str">
        <f>INDEX(Concordance!$B$1:$B$296,MATCH(BF$7,Concordance!$E$1:$E$296,0))</f>
        <v>agsrv</v>
      </c>
      <c r="BG6" t="str">
        <f>INDEX(Concordance!$B$1:$B$296,MATCH(BG$7,Concordance!$E$1:$E$296,0))</f>
        <v>aosrv</v>
      </c>
      <c r="BH6" t="str">
        <f>INDEX(Concordance!$B$1:$B$296,MATCH(BH$7,Concordance!$E$1:$E$296,0))</f>
        <v>aosrv</v>
      </c>
      <c r="BI6" t="str">
        <f>INDEX(Concordance!$B$1:$B$296,MATCH(BI$7,Concordance!$E$1:$E$296,0))</f>
        <v>aosrv</v>
      </c>
      <c r="BJ6" t="str">
        <f>INDEX(Concordance!$B$1:$B$296,MATCH(BJ$7,Concordance!$E$1:$E$296,0))</f>
        <v>aosrv</v>
      </c>
      <c r="BK6" t="str">
        <f>INDEX(Concordance!$B$1:$B$296,MATCH(BK$7,Concordance!$E$1:$E$296,0))</f>
        <v>aosrv</v>
      </c>
      <c r="BL6" t="str">
        <f>INDEX(Concordance!$B$1:$B$296,MATCH(BL$7,Concordance!$E$1:$E$296,0))</f>
        <v>aosrv</v>
      </c>
      <c r="BM6" t="str">
        <f>INDEX(Concordance!$B$1:$B$296,MATCH(BM$7,Concordance!$E$1:$E$296,0))</f>
        <v>aosrv</v>
      </c>
      <c r="BN6" t="str">
        <f>INDEX(Concordance!$B$1:$B$296,MATCH(BN$7,Concordance!$E$1:$E$296,0))</f>
        <v>cagri</v>
      </c>
      <c r="BO6" t="str">
        <f>INDEX(Concordance!$B$1:$B$296,MATCH(BO$7,Concordance!$E$1:$E$296,0))</f>
        <v>cagri</v>
      </c>
      <c r="BP6" t="str">
        <f>INDEX(Concordance!$B$1:$B$296,MATCH(BP$7,Concordance!$E$1:$E$296,0))</f>
        <v>cfore</v>
      </c>
      <c r="BQ6" t="str">
        <f>INDEX(Concordance!$B$1:$B$296,MATCH(BQ$7,Concordance!$E$1:$E$296,0))</f>
        <v>cfish</v>
      </c>
      <c r="BR6" t="str">
        <f>INDEX(Concordance!$B$1:$B$296,MATCH(BR$7,Concordance!$E$1:$E$296,0))</f>
        <v>ccoal</v>
      </c>
      <c r="BS6" t="str">
        <f>INDEX(Concordance!$B$1:$B$296,MATCH(BS$7,Concordance!$E$1:$E$296,0))</f>
        <v>cmore</v>
      </c>
      <c r="BT6" t="str">
        <f>INDEX(Concordance!$B$1:$B$296,MATCH(BT$7,Concordance!$E$1:$E$296,0))</f>
        <v>comin</v>
      </c>
      <c r="BU6" t="str">
        <f>INDEX(Concordance!$B$1:$B$296,MATCH(BU$7,Concordance!$E$1:$E$296,0))</f>
        <v>celec</v>
      </c>
      <c r="BV6" t="str">
        <f>INDEX(Concordance!$B$1:$B$296,MATCH(BV$7,Concordance!$E$1:$E$296,0))</f>
        <v>cwatr</v>
      </c>
      <c r="BW6" t="str">
        <f>INDEX(Concordance!$B$1:$B$296,MATCH(BW$7,Concordance!$E$1:$E$296,0))</f>
        <v>cfood</v>
      </c>
      <c r="BX6" t="str">
        <f>INDEX(Concordance!$B$1:$B$296,MATCH(BX$7,Concordance!$E$1:$E$296,0))</f>
        <v>cfood</v>
      </c>
      <c r="BY6" t="str">
        <f>INDEX(Concordance!$B$1:$B$296,MATCH(BY$7,Concordance!$E$1:$E$296,0))</f>
        <v>cfood</v>
      </c>
      <c r="BZ6" t="str">
        <f>INDEX(Concordance!$B$1:$B$296,MATCH(BZ$7,Concordance!$E$1:$E$296,0))</f>
        <v>cfood</v>
      </c>
      <c r="CA6" t="str">
        <f>INDEX(Concordance!$B$1:$B$296,MATCH(CA$7,Concordance!$E$1:$E$296,0))</f>
        <v>cfood</v>
      </c>
      <c r="CB6" t="str">
        <f>INDEX(Concordance!$B$1:$B$296,MATCH(CB$7,Concordance!$E$1:$E$296,0))</f>
        <v>cfood</v>
      </c>
      <c r="CC6" t="str">
        <f>INDEX(Concordance!$B$1:$B$296,MATCH(CC$7,Concordance!$E$1:$E$296,0))</f>
        <v>cfood</v>
      </c>
      <c r="CD6" t="str">
        <f>INDEX(Concordance!$B$1:$B$296,MATCH(CD$7,Concordance!$E$1:$E$296,0))</f>
        <v>cfood</v>
      </c>
      <c r="CE6" t="str">
        <f>INDEX(Concordance!$B$1:$B$296,MATCH(CE$7,Concordance!$E$1:$E$296,0))</f>
        <v>cfood</v>
      </c>
      <c r="CF6" t="str">
        <f>INDEX(Concordance!$B$1:$B$296,MATCH(CF$7,Concordance!$E$1:$E$296,0))</f>
        <v>cfood</v>
      </c>
      <c r="CG6" t="str">
        <f>INDEX(Concordance!$B$1:$B$296,MATCH(CG$7,Concordance!$E$1:$E$296,0))</f>
        <v>cfood</v>
      </c>
      <c r="CH6" t="str">
        <f>INDEX(Concordance!$B$1:$B$296,MATCH(CH$7,Concordance!$E$1:$E$296,0))</f>
        <v>cfood</v>
      </c>
      <c r="CI6" t="str">
        <f>INDEX(Concordance!$B$1:$B$296,MATCH(CI$7,Concordance!$E$1:$E$296,0))</f>
        <v>cfood</v>
      </c>
      <c r="CJ6" t="str">
        <f>INDEX(Concordance!$B$1:$B$296,MATCH(CJ$7,Concordance!$E$1:$E$296,0))</f>
        <v>cfood</v>
      </c>
      <c r="CK6" t="str">
        <f>INDEX(Concordance!$B$1:$B$296,MATCH(CK$7,Concordance!$E$1:$E$296,0))</f>
        <v>cbevt</v>
      </c>
      <c r="CL6" t="str">
        <f>INDEX(Concordance!$B$1:$B$296,MATCH(CL$7,Concordance!$E$1:$E$296,0))</f>
        <v>cbevt</v>
      </c>
      <c r="CM6" t="str">
        <f>INDEX(Concordance!$B$1:$B$296,MATCH(CM$7,Concordance!$E$1:$E$296,0))</f>
        <v>cbevt</v>
      </c>
      <c r="CN6" t="str">
        <f>INDEX(Concordance!$B$1:$B$296,MATCH(CN$7,Concordance!$E$1:$E$296,0))</f>
        <v>ctext</v>
      </c>
      <c r="CO6" t="str">
        <f>INDEX(Concordance!$B$1:$B$296,MATCH(CO$7,Concordance!$E$1:$E$296,0))</f>
        <v>ctext</v>
      </c>
      <c r="CP6" t="str">
        <f>INDEX(Concordance!$B$1:$B$296,MATCH(CP$7,Concordance!$E$1:$E$296,0))</f>
        <v>ctext</v>
      </c>
      <c r="CQ6" t="str">
        <f>INDEX(Concordance!$B$1:$B$296,MATCH(CQ$7,Concordance!$E$1:$E$296,0))</f>
        <v>ctext</v>
      </c>
      <c r="CR6" t="str">
        <f>INDEX(Concordance!$B$1:$B$296,MATCH(CR$7,Concordance!$E$1:$E$296,0))</f>
        <v>ctext</v>
      </c>
      <c r="CS6" t="str">
        <f>INDEX(Concordance!$B$1:$B$296,MATCH(CS$7,Concordance!$E$1:$E$296,0))</f>
        <v>ctext</v>
      </c>
      <c r="CT6" t="str">
        <f>INDEX(Concordance!$B$1:$B$296,MATCH(CT$7,Concordance!$E$1:$E$296,0))</f>
        <v>cleat</v>
      </c>
      <c r="CU6" t="str">
        <f>INDEX(Concordance!$B$1:$B$296,MATCH(CU$7,Concordance!$E$1:$E$296,0))</f>
        <v>cfoot</v>
      </c>
      <c r="CV6" t="str">
        <f>INDEX(Concordance!$B$1:$B$296,MATCH(CV$7,Concordance!$E$1:$E$296,0))</f>
        <v>cwood</v>
      </c>
      <c r="CW6" t="str">
        <f>INDEX(Concordance!$B$1:$B$296,MATCH(CW$7,Concordance!$E$1:$E$296,0))</f>
        <v>cpapr</v>
      </c>
      <c r="CX6" t="str">
        <f>INDEX(Concordance!$B$1:$B$296,MATCH(CX$7,Concordance!$E$1:$E$296,0))</f>
        <v>cprnt</v>
      </c>
      <c r="CY6" t="str">
        <f>INDEX(Concordance!$B$1:$B$296,MATCH(CY$7,Concordance!$E$1:$E$296,0))</f>
        <v>cpetr</v>
      </c>
      <c r="CZ6" t="str">
        <f>INDEX(Concordance!$B$1:$B$296,MATCH(CZ$7,Concordance!$E$1:$E$296,0))</f>
        <v>cbchm</v>
      </c>
      <c r="DA6" t="str">
        <f>INDEX(Concordance!$B$1:$B$296,MATCH(DA$7,Concordance!$E$1:$E$296,0))</f>
        <v>cochm</v>
      </c>
      <c r="DB6" t="str">
        <f>INDEX(Concordance!$B$1:$B$296,MATCH(DB$7,Concordance!$E$1:$E$296,0))</f>
        <v>cochm</v>
      </c>
      <c r="DC6" t="str">
        <f>INDEX(Concordance!$B$1:$B$296,MATCH(DC$7,Concordance!$E$1:$E$296,0))</f>
        <v>cochm</v>
      </c>
      <c r="DD6" t="str">
        <f>INDEX(Concordance!$B$1:$B$296,MATCH(DD$7,Concordance!$E$1:$E$296,0))</f>
        <v>cochm</v>
      </c>
      <c r="DE6" t="str">
        <f>INDEX(Concordance!$B$1:$B$296,MATCH(DE$7,Concordance!$E$1:$E$296,0))</f>
        <v>cochm</v>
      </c>
      <c r="DF6" t="str">
        <f>INDEX(Concordance!$B$1:$B$296,MATCH(DF$7,Concordance!$E$1:$E$296,0))</f>
        <v>crubb</v>
      </c>
      <c r="DG6" t="str">
        <f>INDEX(Concordance!$B$1:$B$296,MATCH(DG$7,Concordance!$E$1:$E$296,0))</f>
        <v>cplas</v>
      </c>
      <c r="DH6" t="str">
        <f>INDEX(Concordance!$B$1:$B$296,MATCH(DH$7,Concordance!$E$1:$E$296,0))</f>
        <v>cplas</v>
      </c>
      <c r="DI6" t="str">
        <f>INDEX(Concordance!$B$1:$B$296,MATCH(DI$7,Concordance!$E$1:$E$296,0))</f>
        <v>cnmet</v>
      </c>
      <c r="DJ6" t="str">
        <f>INDEX(Concordance!$B$1:$B$296,MATCH(DJ$7,Concordance!$E$1:$E$296,0))</f>
        <v>cnmet</v>
      </c>
      <c r="DK6" t="str">
        <f>INDEX(Concordance!$B$1:$B$296,MATCH(DK$7,Concordance!$E$1:$E$296,0))</f>
        <v>cnmet</v>
      </c>
      <c r="DL6" t="str">
        <f>INDEX(Concordance!$B$1:$B$296,MATCH(DL$7,Concordance!$E$1:$E$296,0))</f>
        <v>cnmet</v>
      </c>
      <c r="DM6" t="str">
        <f>INDEX(Concordance!$B$1:$B$296,MATCH(DM$7,Concordance!$E$1:$E$296,0))</f>
        <v>cnmet</v>
      </c>
      <c r="DN6" t="str">
        <f>INDEX(Concordance!$B$1:$B$296,MATCH(DN$7,Concordance!$E$1:$E$296,0))</f>
        <v>cnmet</v>
      </c>
      <c r="DO6" t="str">
        <f>INDEX(Concordance!$B$1:$B$296,MATCH(DO$7,Concordance!$E$1:$E$296,0))</f>
        <v>cfurn</v>
      </c>
      <c r="DP6" t="str">
        <f>INDEX(Concordance!$B$1:$B$296,MATCH(DP$7,Concordance!$E$1:$E$296,0))</f>
        <v>coman</v>
      </c>
      <c r="DQ6" t="str">
        <f>INDEX(Concordance!$B$1:$B$296,MATCH(DQ$7,Concordance!$E$1:$E$296,0))</f>
        <v>coman</v>
      </c>
      <c r="DR6" t="str">
        <f>INDEX(Concordance!$B$1:$B$296,MATCH(DR$7,Concordance!$E$1:$E$296,0))</f>
        <v>coman</v>
      </c>
      <c r="DS6" t="str">
        <f>INDEX(Concordance!$B$1:$B$296,MATCH(DS$7,Concordance!$E$1:$E$296,0))</f>
        <v>ciron</v>
      </c>
      <c r="DT6" t="str">
        <f>INDEX(Concordance!$B$1:$B$296,MATCH(DT$7,Concordance!$E$1:$E$296,0))</f>
        <v>cnfrm</v>
      </c>
      <c r="DU6" t="str">
        <f>INDEX(Concordance!$B$1:$B$296,MATCH(DU$7,Concordance!$E$1:$E$296,0))</f>
        <v>cmetp</v>
      </c>
      <c r="DV6" t="str">
        <f>INDEX(Concordance!$B$1:$B$296,MATCH(DV$7,Concordance!$E$1:$E$296,0))</f>
        <v>cmetp</v>
      </c>
      <c r="DW6" t="str">
        <f>INDEX(Concordance!$B$1:$B$296,MATCH(DW$7,Concordance!$E$1:$E$296,0))</f>
        <v>cmetp</v>
      </c>
      <c r="DX6" t="str">
        <f>INDEX(Concordance!$B$1:$B$296,MATCH(DX$7,Concordance!$E$1:$E$296,0))</f>
        <v>cmetp</v>
      </c>
      <c r="DY6" t="str">
        <f>INDEX(Concordance!$B$1:$B$296,MATCH(DY$7,Concordance!$E$1:$E$296,0))</f>
        <v>cmetp</v>
      </c>
      <c r="DZ6" t="str">
        <f>INDEX(Concordance!$B$1:$B$296,MATCH(DZ$7,Concordance!$E$1:$E$296,0))</f>
        <v>cmetp</v>
      </c>
      <c r="EA6" t="str">
        <f>INDEX(Concordance!$B$1:$B$296,MATCH(EA$7,Concordance!$E$1:$E$296,0))</f>
        <v>cmetp</v>
      </c>
      <c r="EB6" t="str">
        <f>INDEX(Concordance!$B$1:$B$296,MATCH(EB$7,Concordance!$E$1:$E$296,0))</f>
        <v>cmach</v>
      </c>
      <c r="EC6" t="str">
        <f>INDEX(Concordance!$B$1:$B$296,MATCH(EC$7,Concordance!$E$1:$E$296,0))</f>
        <v>cmach</v>
      </c>
      <c r="ED6" t="str">
        <f>INDEX(Concordance!$B$1:$B$296,MATCH(ED$7,Concordance!$E$1:$E$296,0))</f>
        <v>cmach</v>
      </c>
      <c r="EE6" t="str">
        <f>INDEX(Concordance!$B$1:$B$296,MATCH(EE$7,Concordance!$E$1:$E$296,0))</f>
        <v>cmach</v>
      </c>
      <c r="EF6" t="str">
        <f>INDEX(Concordance!$B$1:$B$296,MATCH(EF$7,Concordance!$E$1:$E$296,0))</f>
        <v>cemch</v>
      </c>
      <c r="EG6" t="str">
        <f>INDEX(Concordance!$B$1:$B$296,MATCH(EG$7,Concordance!$E$1:$E$296,0))</f>
        <v>csequ</v>
      </c>
      <c r="EH6" t="str">
        <f>INDEX(Concordance!$B$1:$B$296,MATCH(EH$7,Concordance!$E$1:$E$296,0))</f>
        <v>csequ</v>
      </c>
      <c r="EI6" t="str">
        <f>INDEX(Concordance!$B$1:$B$296,MATCH(EI$7,Concordance!$E$1:$E$296,0))</f>
        <v>cvehi</v>
      </c>
      <c r="EJ6" t="str">
        <f>INDEX(Concordance!$B$1:$B$296,MATCH(EJ$7,Concordance!$E$1:$E$296,0))</f>
        <v>ctequ</v>
      </c>
      <c r="EK6" t="str">
        <f>INDEX(Concordance!$B$1:$B$296,MATCH(EK$7,Concordance!$E$1:$E$296,0))</f>
        <v>ctequ</v>
      </c>
      <c r="EL6" t="str">
        <f>INDEX(Concordance!$B$1:$B$296,MATCH(EL$7,Concordance!$E$1:$E$296,0))</f>
        <v>ctequ</v>
      </c>
      <c r="EM6" t="str">
        <f>INDEX(Concordance!$B$1:$B$296,MATCH(EM$7,Concordance!$E$1:$E$296,0))</f>
        <v>ctequ</v>
      </c>
      <c r="EN6" t="str">
        <f>INDEX(Concordance!$B$1:$B$296,MATCH(EN$7,Concordance!$E$1:$E$296,0))</f>
        <v>ccons</v>
      </c>
      <c r="EO6" t="str">
        <f>INDEX(Concordance!$B$1:$B$296,MATCH(EO$7,Concordance!$E$1:$E$296,0))</f>
        <v>ccons</v>
      </c>
      <c r="EP6" t="str">
        <f>INDEX(Concordance!$B$1:$B$296,MATCH(EP$7,Concordance!$E$1:$E$296,0))</f>
        <v>ctrad</v>
      </c>
      <c r="EQ6" t="str">
        <f>INDEX(Concordance!$B$1:$B$296,MATCH(EQ$7,Concordance!$E$1:$E$296,0))</f>
        <v>chotl</v>
      </c>
      <c r="ER6" t="str">
        <f>INDEX(Concordance!$B$1:$B$296,MATCH(ER$7,Concordance!$E$1:$E$296,0))</f>
        <v>chotl</v>
      </c>
      <c r="ES6" t="str">
        <f>INDEX(Concordance!$B$1:$B$296,MATCH(ES$7,Concordance!$E$1:$E$296,0))</f>
        <v>ctran</v>
      </c>
      <c r="ET6" t="str">
        <f>INDEX(Concordance!$B$1:$B$296,MATCH(ET$7,Concordance!$E$1:$E$296,0))</f>
        <v>ctran</v>
      </c>
      <c r="EU6" t="str">
        <f>INDEX(Concordance!$B$1:$B$296,MATCH(EU$7,Concordance!$E$1:$E$296,0))</f>
        <v>ctran</v>
      </c>
      <c r="EV6" t="str">
        <f>INDEX(Concordance!$B$1:$B$296,MATCH(EV$7,Concordance!$E$1:$E$296,0))</f>
        <v>ccomm</v>
      </c>
      <c r="EW6" t="str">
        <f>INDEX(Concordance!$B$1:$B$296,MATCH(EW$7,Concordance!$E$1:$E$296,0))</f>
        <v>celec</v>
      </c>
      <c r="EX6" t="str">
        <f>INDEX(Concordance!$B$1:$B$296,MATCH(EX$7,Concordance!$E$1:$E$296,0))</f>
        <v>cwatr</v>
      </c>
      <c r="EY6" t="str">
        <f>INDEX(Concordance!$B$1:$B$296,MATCH(EY$7,Concordance!$E$1:$E$296,0))</f>
        <v>cfsrv</v>
      </c>
      <c r="EZ6" t="str">
        <f>INDEX(Concordance!$B$1:$B$296,MATCH(EZ$7,Concordance!$E$1:$E$296,0))</f>
        <v>cfsrv</v>
      </c>
      <c r="FA6" t="str">
        <f>INDEX(Concordance!$B$1:$B$296,MATCH(FA$7,Concordance!$E$1:$E$296,0))</f>
        <v>cfsrv</v>
      </c>
      <c r="FB6" t="str">
        <f>INDEX(Concordance!$B$1:$B$296,MATCH(FB$7,Concordance!$E$1:$E$296,0))</f>
        <v>cbsrv</v>
      </c>
      <c r="FC6" t="str">
        <f>INDEX(Concordance!$B$1:$B$296,MATCH(FC$7,Concordance!$E$1:$E$296,0))</f>
        <v>cbsrv</v>
      </c>
      <c r="FD6" t="str">
        <f>INDEX(Concordance!$B$1:$B$296,MATCH(FD$7,Concordance!$E$1:$E$296,0))</f>
        <v>cbsrv</v>
      </c>
      <c r="FE6" t="str">
        <f>INDEX(Concordance!$B$1:$B$296,MATCH(FE$7,Concordance!$E$1:$E$296,0))</f>
        <v>cbsrv</v>
      </c>
      <c r="FF6" t="str">
        <f>INDEX(Concordance!$B$1:$B$296,MATCH(FF$7,Concordance!$E$1:$E$296,0))</f>
        <v>cbsrv</v>
      </c>
      <c r="FG6" t="str">
        <f>INDEX(Concordance!$B$1:$B$296,MATCH(FG$7,Concordance!$E$1:$E$296,0))</f>
        <v>cbsrv</v>
      </c>
      <c r="FH6" t="str">
        <f>INDEX(Concordance!$B$1:$B$296,MATCH(FH$7,Concordance!$E$1:$E$296,0))</f>
        <v>cbsrv</v>
      </c>
      <c r="FI6" t="str">
        <f>INDEX(Concordance!$B$1:$B$296,MATCH(FI$7,Concordance!$E$1:$E$296,0))</f>
        <v>cbsrv</v>
      </c>
      <c r="FJ6" t="str">
        <f>INDEX(Concordance!$B$1:$B$296,MATCH(FJ$7,Concordance!$E$1:$E$296,0))</f>
        <v>cgsrv</v>
      </c>
      <c r="FK6" t="str">
        <f>INDEX(Concordance!$B$1:$B$296,MATCH(FK$7,Concordance!$E$1:$E$296,0))</f>
        <v>cosrv</v>
      </c>
      <c r="FL6" t="str">
        <f>INDEX(Concordance!$B$1:$B$296,MATCH(FL$7,Concordance!$E$1:$E$296,0))</f>
        <v>cosrv</v>
      </c>
      <c r="FM6" t="str">
        <f>INDEX(Concordance!$B$1:$B$296,MATCH(FM$7,Concordance!$E$1:$E$296,0))</f>
        <v>cosrv</v>
      </c>
      <c r="FN6" t="str">
        <f>INDEX(Concordance!$B$1:$B$296,MATCH(FN$7,Concordance!$E$1:$E$296,0))</f>
        <v>trc</v>
      </c>
      <c r="FO6" t="str">
        <f>INDEX(Concordance!$B$1:$B$296,MATCH(FO$7,Concordance!$E$1:$E$296,0))</f>
        <v>lsk</v>
      </c>
      <c r="FP6" t="str">
        <f>INDEX(Concordance!$B$1:$B$296,MATCH(FP$7,Concordance!$E$1:$E$296,0))</f>
        <v>ssk</v>
      </c>
      <c r="FQ6" t="str">
        <f>INDEX(Concordance!$B$1:$B$296,MATCH(FQ$7,Concordance!$E$1:$E$296,0))</f>
        <v>ssk</v>
      </c>
      <c r="FR6" t="str">
        <f>INDEX(Concordance!$B$1:$B$296,MATCH(FR$7,Concordance!$E$1:$E$296,0))</f>
        <v>hsk</v>
      </c>
      <c r="FS6" t="str">
        <f>INDEX(Concordance!$B$1:$B$296,MATCH(FS$7,Concordance!$E$1:$E$296,0))</f>
        <v>cap</v>
      </c>
      <c r="FT6" t="str">
        <f>INDEX(Concordance!$B$1:$B$296,MATCH(FT$7,Concordance!$E$1:$E$296,0))</f>
        <v>ent</v>
      </c>
      <c r="FU6" t="str">
        <f>INDEX(Concordance!$B$1:$B$296,MATCH(FU$7,Concordance!$E$1:$E$296,0))</f>
        <v>hhd1</v>
      </c>
      <c r="FV6" t="str">
        <f>INDEX(Concordance!$B$1:$B$296,MATCH(FV$7,Concordance!$E$1:$E$296,0))</f>
        <v>hhd1</v>
      </c>
      <c r="FW6" t="str">
        <f>INDEX(Concordance!$B$1:$B$296,MATCH(FW$7,Concordance!$E$1:$E$296,0))</f>
        <v>hhd1</v>
      </c>
      <c r="FX6" t="str">
        <f>INDEX(Concordance!$B$1:$B$296,MATCH(FX$7,Concordance!$E$1:$E$296,0))</f>
        <v>hhd1</v>
      </c>
      <c r="FY6" t="str">
        <f>INDEX(Concordance!$B$1:$B$296,MATCH(FY$7,Concordance!$E$1:$E$296,0))</f>
        <v>hhd2</v>
      </c>
      <c r="FZ6" t="str">
        <f>INDEX(Concordance!$B$1:$B$296,MATCH(FZ$7,Concordance!$E$1:$E$296,0))</f>
        <v>hhd2</v>
      </c>
      <c r="GA6" t="str">
        <f>INDEX(Concordance!$B$1:$B$296,MATCH(GA$7,Concordance!$E$1:$E$296,0))</f>
        <v>hhd2</v>
      </c>
      <c r="GB6" t="str">
        <f>INDEX(Concordance!$B$1:$B$296,MATCH(GB$7,Concordance!$E$1:$E$296,0))</f>
        <v>hhd2</v>
      </c>
      <c r="GC6" t="str">
        <f>INDEX(Concordance!$B$1:$B$296,MATCH(GC$7,Concordance!$E$1:$E$296,0))</f>
        <v>hhd3</v>
      </c>
      <c r="GD6" t="str">
        <f>INDEX(Concordance!$B$1:$B$296,MATCH(GD$7,Concordance!$E$1:$E$296,0))</f>
        <v>hhd3</v>
      </c>
      <c r="GE6" t="str">
        <f>INDEX(Concordance!$B$1:$B$296,MATCH(GE$7,Concordance!$E$1:$E$296,0))</f>
        <v>hhd3</v>
      </c>
      <c r="GF6" t="str">
        <f>INDEX(Concordance!$B$1:$B$296,MATCH(GF$7,Concordance!$E$1:$E$296,0))</f>
        <v>hhd3</v>
      </c>
      <c r="GG6" t="str">
        <f>INDEX(Concordance!$B$1:$B$296,MATCH(GG$7,Concordance!$E$1:$E$296,0))</f>
        <v>hhd3</v>
      </c>
      <c r="GH6" t="str">
        <f>INDEX(Concordance!$B$1:$B$296,MATCH(GH$7,Concordance!$E$1:$E$296,0))</f>
        <v>hhd3</v>
      </c>
      <c r="GI6" t="str">
        <f>INDEX(Concordance!$B$1:$B$296,MATCH(GI$7,Concordance!$E$1:$E$296,0))</f>
        <v>gov</v>
      </c>
      <c r="GJ6" t="str">
        <f>INDEX(Concordance!$B$1:$B$296,MATCH(GJ$7,Concordance!$E$1:$E$296,0))</f>
        <v>atx</v>
      </c>
      <c r="GK6" t="str">
        <f>INDEX(Concordance!$B$1:$B$296,MATCH(GK$7,Concordance!$E$1:$E$296,0))</f>
        <v>dtx</v>
      </c>
      <c r="GL6" t="str">
        <f>INDEX(Concordance!$B$1:$B$296,MATCH(GL$7,Concordance!$E$1:$E$296,0))</f>
        <v>ctx</v>
      </c>
      <c r="GM6" t="str">
        <f>INDEX(Concordance!$B$1:$B$296,MATCH(GM$7,Concordance!$E$1:$E$296,0))</f>
        <v>ctx</v>
      </c>
      <c r="GN6" t="str">
        <f>INDEX(Concordance!$B$1:$B$296,MATCH(GN$7,Concordance!$E$1:$E$296,0))</f>
        <v>s-i</v>
      </c>
      <c r="GO6" t="str">
        <f>INDEX(Concordance!$B$1:$B$296,MATCH(GO$7,Concordance!$E$1:$E$296,0))</f>
        <v>dstk</v>
      </c>
      <c r="GP6" t="str">
        <f>INDEX(Concordance!$B$1:$B$296,MATCH(GP$7,Concordance!$E$1:$E$296,0))</f>
        <v>row</v>
      </c>
      <c r="GQ6" t="str">
        <f>INDEX(Concordance!$B$1:$B$296,MATCH(GQ$7,Concordance!$E$1:$E$296,0))</f>
        <v>total</v>
      </c>
    </row>
    <row r="7" spans="1:201" x14ac:dyDescent="0.25">
      <c r="D7" t="s">
        <v>257</v>
      </c>
      <c r="E7" t="s">
        <v>258</v>
      </c>
      <c r="F7" t="s">
        <v>259</v>
      </c>
      <c r="G7" t="s">
        <v>260</v>
      </c>
      <c r="H7" t="s">
        <v>261</v>
      </c>
      <c r="I7" t="s">
        <v>262</v>
      </c>
      <c r="J7" t="s">
        <v>393</v>
      </c>
      <c r="K7" t="s">
        <v>264</v>
      </c>
      <c r="L7" t="s">
        <v>265</v>
      </c>
      <c r="M7" t="s">
        <v>436</v>
      </c>
      <c r="N7" t="s">
        <v>437</v>
      </c>
      <c r="O7" t="s">
        <v>268</v>
      </c>
      <c r="P7" t="s">
        <v>269</v>
      </c>
      <c r="Q7" t="s">
        <v>270</v>
      </c>
      <c r="R7" t="s">
        <v>271</v>
      </c>
      <c r="S7" t="s">
        <v>272</v>
      </c>
      <c r="T7" t="s">
        <v>273</v>
      </c>
      <c r="U7" t="s">
        <v>274</v>
      </c>
      <c r="V7" t="s">
        <v>275</v>
      </c>
      <c r="W7" t="s">
        <v>276</v>
      </c>
      <c r="X7" t="s">
        <v>277</v>
      </c>
      <c r="Y7" t="s">
        <v>438</v>
      </c>
      <c r="Z7" t="s">
        <v>439</v>
      </c>
      <c r="AA7" t="s">
        <v>440</v>
      </c>
      <c r="AB7" t="s">
        <v>441</v>
      </c>
      <c r="AC7" t="s">
        <v>442</v>
      </c>
      <c r="AD7" t="s">
        <v>283</v>
      </c>
      <c r="AE7" t="s">
        <v>284</v>
      </c>
      <c r="AF7" t="s">
        <v>443</v>
      </c>
      <c r="AG7" t="s">
        <v>444</v>
      </c>
      <c r="AH7" t="s">
        <v>445</v>
      </c>
      <c r="AI7" t="s">
        <v>446</v>
      </c>
      <c r="AJ7" t="s">
        <v>288</v>
      </c>
      <c r="AK7" t="s">
        <v>447</v>
      </c>
      <c r="AL7" t="s">
        <v>448</v>
      </c>
      <c r="AM7" t="s">
        <v>449</v>
      </c>
      <c r="AN7" t="s">
        <v>450</v>
      </c>
      <c r="AO7" t="s">
        <v>451</v>
      </c>
      <c r="AP7" t="s">
        <v>452</v>
      </c>
      <c r="AQ7" t="s">
        <v>453</v>
      </c>
      <c r="AR7" t="s">
        <v>454</v>
      </c>
      <c r="AS7" t="s">
        <v>295</v>
      </c>
      <c r="AT7" t="s">
        <v>296</v>
      </c>
      <c r="AU7" t="s">
        <v>297</v>
      </c>
      <c r="AV7" t="s">
        <v>298</v>
      </c>
      <c r="AW7" t="s">
        <v>455</v>
      </c>
      <c r="AX7" t="s">
        <v>456</v>
      </c>
      <c r="AY7" t="s">
        <v>457</v>
      </c>
      <c r="AZ7" t="s">
        <v>458</v>
      </c>
      <c r="BA7" t="s">
        <v>459</v>
      </c>
      <c r="BB7" t="s">
        <v>460</v>
      </c>
      <c r="BC7" t="s">
        <v>461</v>
      </c>
      <c r="BD7" t="s">
        <v>462</v>
      </c>
      <c r="BE7" t="s">
        <v>463</v>
      </c>
      <c r="BF7" t="s">
        <v>464</v>
      </c>
      <c r="BG7" t="s">
        <v>465</v>
      </c>
      <c r="BH7" t="s">
        <v>466</v>
      </c>
      <c r="BI7" t="s">
        <v>467</v>
      </c>
      <c r="BJ7" t="s">
        <v>468</v>
      </c>
      <c r="BK7" t="s">
        <v>469</v>
      </c>
      <c r="BL7" t="s">
        <v>470</v>
      </c>
      <c r="BM7" t="s">
        <v>471</v>
      </c>
      <c r="BN7" t="s">
        <v>304</v>
      </c>
      <c r="BO7" t="s">
        <v>305</v>
      </c>
      <c r="BP7" t="s">
        <v>306</v>
      </c>
      <c r="BQ7" t="s">
        <v>307</v>
      </c>
      <c r="BR7" t="s">
        <v>308</v>
      </c>
      <c r="BS7" t="s">
        <v>309</v>
      </c>
      <c r="BT7" t="s">
        <v>425</v>
      </c>
      <c r="BU7" t="s">
        <v>472</v>
      </c>
      <c r="BV7" t="s">
        <v>312</v>
      </c>
      <c r="BW7" t="s">
        <v>313</v>
      </c>
      <c r="BX7" t="s">
        <v>314</v>
      </c>
      <c r="BY7" t="s">
        <v>315</v>
      </c>
      <c r="BZ7" t="s">
        <v>473</v>
      </c>
      <c r="CA7" t="s">
        <v>316</v>
      </c>
      <c r="CB7" t="s">
        <v>317</v>
      </c>
      <c r="CC7" t="s">
        <v>318</v>
      </c>
      <c r="CD7" t="s">
        <v>319</v>
      </c>
      <c r="CE7" t="s">
        <v>320</v>
      </c>
      <c r="CF7" t="s">
        <v>321</v>
      </c>
      <c r="CG7" t="s">
        <v>322</v>
      </c>
      <c r="CH7" t="s">
        <v>323</v>
      </c>
      <c r="CI7" t="s">
        <v>324</v>
      </c>
      <c r="CJ7" t="s">
        <v>325</v>
      </c>
      <c r="CK7" t="s">
        <v>474</v>
      </c>
      <c r="CL7" t="s">
        <v>475</v>
      </c>
      <c r="CM7" t="s">
        <v>476</v>
      </c>
      <c r="CN7" t="s">
        <v>477</v>
      </c>
      <c r="CO7" t="s">
        <v>478</v>
      </c>
      <c r="CP7" t="s">
        <v>479</v>
      </c>
      <c r="CQ7" t="s">
        <v>480</v>
      </c>
      <c r="CR7" t="s">
        <v>481</v>
      </c>
      <c r="CS7" t="s">
        <v>482</v>
      </c>
      <c r="CT7" t="s">
        <v>329</v>
      </c>
      <c r="CU7" t="s">
        <v>330</v>
      </c>
      <c r="CV7" t="s">
        <v>331</v>
      </c>
      <c r="CW7" t="s">
        <v>483</v>
      </c>
      <c r="CX7" t="s">
        <v>333</v>
      </c>
      <c r="CY7" t="s">
        <v>334</v>
      </c>
      <c r="CZ7" t="s">
        <v>335</v>
      </c>
      <c r="DA7" t="s">
        <v>484</v>
      </c>
      <c r="DB7" t="s">
        <v>485</v>
      </c>
      <c r="DC7" t="s">
        <v>486</v>
      </c>
      <c r="DD7" t="s">
        <v>487</v>
      </c>
      <c r="DE7" t="s">
        <v>488</v>
      </c>
      <c r="DF7" t="s">
        <v>489</v>
      </c>
      <c r="DG7" t="s">
        <v>490</v>
      </c>
      <c r="DH7" t="s">
        <v>338</v>
      </c>
      <c r="DI7" t="s">
        <v>491</v>
      </c>
      <c r="DJ7" t="s">
        <v>492</v>
      </c>
      <c r="DK7" t="s">
        <v>493</v>
      </c>
      <c r="DL7" t="s">
        <v>494</v>
      </c>
      <c r="DM7" t="s">
        <v>495</v>
      </c>
      <c r="DN7" t="s">
        <v>496</v>
      </c>
      <c r="DO7" t="s">
        <v>340</v>
      </c>
      <c r="DP7" t="s">
        <v>497</v>
      </c>
      <c r="DQ7" t="s">
        <v>498</v>
      </c>
      <c r="DR7" t="s">
        <v>499</v>
      </c>
      <c r="DS7" t="s">
        <v>500</v>
      </c>
      <c r="DT7" t="s">
        <v>501</v>
      </c>
      <c r="DU7" t="s">
        <v>502</v>
      </c>
      <c r="DV7" t="s">
        <v>503</v>
      </c>
      <c r="DW7" t="s">
        <v>504</v>
      </c>
      <c r="DX7" t="s">
        <v>505</v>
      </c>
      <c r="DY7" t="s">
        <v>506</v>
      </c>
      <c r="DZ7" t="s">
        <v>507</v>
      </c>
      <c r="EA7" t="s">
        <v>508</v>
      </c>
      <c r="EB7" t="s">
        <v>509</v>
      </c>
      <c r="EC7" t="s">
        <v>510</v>
      </c>
      <c r="ED7" t="s">
        <v>511</v>
      </c>
      <c r="EE7" t="s">
        <v>512</v>
      </c>
      <c r="EF7" t="s">
        <v>513</v>
      </c>
      <c r="EG7" t="s">
        <v>514</v>
      </c>
      <c r="EH7" t="s">
        <v>515</v>
      </c>
      <c r="EI7" t="s">
        <v>516</v>
      </c>
      <c r="EJ7" t="s">
        <v>517</v>
      </c>
      <c r="EK7" t="s">
        <v>518</v>
      </c>
      <c r="EL7" t="s">
        <v>519</v>
      </c>
      <c r="EM7" t="s">
        <v>520</v>
      </c>
      <c r="EN7" t="s">
        <v>521</v>
      </c>
      <c r="EO7" t="s">
        <v>522</v>
      </c>
      <c r="EP7" t="s">
        <v>351</v>
      </c>
      <c r="EQ7" t="s">
        <v>523</v>
      </c>
      <c r="ER7" t="s">
        <v>524</v>
      </c>
      <c r="ES7" t="s">
        <v>353</v>
      </c>
      <c r="ET7" t="s">
        <v>354</v>
      </c>
      <c r="EU7" t="s">
        <v>355</v>
      </c>
      <c r="EV7" t="s">
        <v>525</v>
      </c>
      <c r="EW7" t="s">
        <v>526</v>
      </c>
      <c r="EX7" t="s">
        <v>527</v>
      </c>
      <c r="EY7" t="s">
        <v>528</v>
      </c>
      <c r="EZ7" t="s">
        <v>529</v>
      </c>
      <c r="FA7" t="s">
        <v>530</v>
      </c>
      <c r="FB7" t="s">
        <v>531</v>
      </c>
      <c r="FC7" t="s">
        <v>532</v>
      </c>
      <c r="FD7" t="s">
        <v>533</v>
      </c>
      <c r="FE7" t="s">
        <v>534</v>
      </c>
      <c r="FF7" t="s">
        <v>535</v>
      </c>
      <c r="FG7" t="s">
        <v>536</v>
      </c>
      <c r="FH7" t="s">
        <v>537</v>
      </c>
      <c r="FI7" t="s">
        <v>538</v>
      </c>
      <c r="FJ7" t="s">
        <v>539</v>
      </c>
      <c r="FK7" t="s">
        <v>540</v>
      </c>
      <c r="FL7" t="s">
        <v>541</v>
      </c>
      <c r="FM7" t="s">
        <v>360</v>
      </c>
      <c r="FN7" t="s">
        <v>361</v>
      </c>
      <c r="FO7" t="s">
        <v>362</v>
      </c>
      <c r="FP7" t="s">
        <v>363</v>
      </c>
      <c r="FQ7" t="s">
        <v>364</v>
      </c>
      <c r="FR7" t="s">
        <v>365</v>
      </c>
      <c r="FS7" t="s">
        <v>366</v>
      </c>
      <c r="FT7" t="s">
        <v>367</v>
      </c>
      <c r="FU7" t="s">
        <v>368</v>
      </c>
      <c r="FV7" t="s">
        <v>369</v>
      </c>
      <c r="FW7" t="s">
        <v>370</v>
      </c>
      <c r="FX7" t="s">
        <v>371</v>
      </c>
      <c r="FY7" t="s">
        <v>372</v>
      </c>
      <c r="FZ7" t="s">
        <v>373</v>
      </c>
      <c r="GA7" t="s">
        <v>374</v>
      </c>
      <c r="GB7" t="s">
        <v>375</v>
      </c>
      <c r="GC7" t="s">
        <v>376</v>
      </c>
      <c r="GD7" t="s">
        <v>377</v>
      </c>
      <c r="GE7" t="s">
        <v>378</v>
      </c>
      <c r="GF7" t="s">
        <v>379</v>
      </c>
      <c r="GG7" t="s">
        <v>380</v>
      </c>
      <c r="GH7" t="s">
        <v>381</v>
      </c>
      <c r="GI7" t="s">
        <v>382</v>
      </c>
      <c r="GJ7" t="s">
        <v>383</v>
      </c>
      <c r="GK7" t="s">
        <v>384</v>
      </c>
      <c r="GL7" t="s">
        <v>385</v>
      </c>
      <c r="GM7" t="s">
        <v>386</v>
      </c>
      <c r="GN7" t="s">
        <v>387</v>
      </c>
      <c r="GO7" t="s">
        <v>388</v>
      </c>
      <c r="GP7" t="s">
        <v>389</v>
      </c>
      <c r="GQ7" t="s">
        <v>390</v>
      </c>
    </row>
    <row r="8" spans="1:201" x14ac:dyDescent="0.25">
      <c r="A8" t="str">
        <f>INDEX(Concordance!$A$1:$A$296,MATCH($C8,Concordance!$E$1:$E$296,0))</f>
        <v>AAFF</v>
      </c>
      <c r="B8" t="str">
        <f>INDEX(Concordance!$B$1:$B$296,MATCH($C8,Concordance!$E$1:$E$296,0))</f>
        <v>aagri</v>
      </c>
      <c r="C8" t="s">
        <v>257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>
        <v>151279.083706081</v>
      </c>
      <c r="BO8" s="9">
        <v>60195.586414530422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3013.2307226250286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>
        <v>214487.90084323648</v>
      </c>
    </row>
    <row r="9" spans="1:201" x14ac:dyDescent="0.25">
      <c r="A9" t="str">
        <f>INDEX(Concordance!$A$1:$A$296,MATCH($C9,Concordance!$E$1:$E$296,0))</f>
        <v>AAFF</v>
      </c>
      <c r="B9" t="str">
        <f>INDEX(Concordance!$B$1:$B$296,MATCH($C9,Concordance!$E$1:$E$296,0))</f>
        <v>afore</v>
      </c>
      <c r="C9" t="s">
        <v>258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>
        <v>0</v>
      </c>
      <c r="BO9" s="9">
        <v>0</v>
      </c>
      <c r="BP9" s="9">
        <v>18840.282522393758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71.777893815828691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>
        <v>18912.060416209588</v>
      </c>
    </row>
    <row r="10" spans="1:201" x14ac:dyDescent="0.25">
      <c r="A10" t="str">
        <f>INDEX(Concordance!$A$1:$A$296,MATCH($C10,Concordance!$E$1:$E$296,0))</f>
        <v>AAFF</v>
      </c>
      <c r="B10" t="str">
        <f>INDEX(Concordance!$B$1:$B$296,MATCH($C10,Concordance!$E$1:$E$296,0))</f>
        <v>afish</v>
      </c>
      <c r="C10" t="s">
        <v>259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>
        <v>0</v>
      </c>
      <c r="BO10" s="9">
        <v>0</v>
      </c>
      <c r="BP10" s="9">
        <v>0</v>
      </c>
      <c r="BQ10" s="9">
        <v>8890.4680869413532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56.562133111157195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>
        <v>8947.0302200525111</v>
      </c>
    </row>
    <row r="11" spans="1:201" x14ac:dyDescent="0.25">
      <c r="A11" t="str">
        <f>INDEX(Concordance!$A$1:$A$296,MATCH($C11,Concordance!$E$1:$E$296,0))</f>
        <v>AMIN</v>
      </c>
      <c r="B11" t="str">
        <f>INDEX(Concordance!$B$1:$B$296,MATCH($C11,Concordance!$E$1:$E$296,0))</f>
        <v>acoal</v>
      </c>
      <c r="C11" t="s">
        <v>260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>
        <v>0</v>
      </c>
      <c r="BO11" s="9">
        <v>0</v>
      </c>
      <c r="BP11" s="9">
        <v>0</v>
      </c>
      <c r="BQ11" s="9">
        <v>0</v>
      </c>
      <c r="BR11" s="9">
        <v>112022.33156357176</v>
      </c>
      <c r="BS11" s="9">
        <v>7834.2036376375072</v>
      </c>
      <c r="BT11" s="9">
        <v>29661.513094863218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161.06630060998972</v>
      </c>
      <c r="FC11" s="9">
        <v>7.0643114302627081</v>
      </c>
      <c r="FD11" s="9">
        <v>1052.2640120227854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>
        <v>150738.44292013554</v>
      </c>
    </row>
    <row r="12" spans="1:201" x14ac:dyDescent="0.25">
      <c r="A12" t="str">
        <f>INDEX(Concordance!$A$1:$A$296,MATCH($C12,Concordance!$E$1:$E$296,0))</f>
        <v>AMIN</v>
      </c>
      <c r="B12" t="str">
        <f>INDEX(Concordance!$B$1:$B$296,MATCH($C12,Concordance!$E$1:$E$296,0))</f>
        <v>amore</v>
      </c>
      <c r="C12" t="s">
        <v>261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95386.057351207593</v>
      </c>
      <c r="BT12" s="9">
        <v>6782.5393815889274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18.627663849344017</v>
      </c>
      <c r="FC12" s="9">
        <v>0</v>
      </c>
      <c r="FD12" s="9">
        <v>221.71223817494277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>
        <v>102408.9366348208</v>
      </c>
    </row>
    <row r="13" spans="1:201" x14ac:dyDescent="0.25">
      <c r="A13" t="str">
        <f>INDEX(Concordance!$A$1:$A$296,MATCH($C13,Concordance!$E$1:$E$296,0))</f>
        <v>AMIN</v>
      </c>
      <c r="B13" t="str">
        <f>INDEX(Concordance!$B$1:$B$296,MATCH($C13,Concordance!$E$1:$E$296,0))</f>
        <v>amore</v>
      </c>
      <c r="C13" t="s">
        <v>262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>
        <v>0</v>
      </c>
      <c r="BO13" s="9">
        <v>0</v>
      </c>
      <c r="BP13" s="9">
        <v>0</v>
      </c>
      <c r="BQ13" s="9">
        <v>0</v>
      </c>
      <c r="BR13" s="9">
        <v>2.8305519871498461</v>
      </c>
      <c r="BS13" s="9">
        <v>299690.361485573</v>
      </c>
      <c r="BT13" s="9">
        <v>36368.166627757651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50.262610288198758</v>
      </c>
      <c r="FC13" s="9">
        <v>1097.4162734161703</v>
      </c>
      <c r="FD13" s="9">
        <v>3089.6031934199195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>
        <v>340298.64074244216</v>
      </c>
    </row>
    <row r="14" spans="1:201" x14ac:dyDescent="0.25">
      <c r="A14" t="str">
        <f>INDEX(Concordance!$A$1:$A$296,MATCH($C14,Concordance!$E$1:$E$296,0))</f>
        <v>AMIN</v>
      </c>
      <c r="B14" t="str">
        <f>INDEX(Concordance!$B$1:$B$296,MATCH($C14,Concordance!$E$1:$E$296,0))</f>
        <v>aomin</v>
      </c>
      <c r="C14" t="s">
        <v>393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2353.6528079268642</v>
      </c>
      <c r="BT14" s="9">
        <v>92474.928047007212</v>
      </c>
      <c r="BU14" s="9">
        <v>16470.418273443607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398.13762499365157</v>
      </c>
      <c r="FC14" s="9">
        <v>1571.5484536838112</v>
      </c>
      <c r="FD14" s="9">
        <v>574.05530200823569</v>
      </c>
      <c r="FE14" s="9">
        <v>0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>
        <v>113842.74050906337</v>
      </c>
    </row>
    <row r="15" spans="1:201" x14ac:dyDescent="0.25">
      <c r="A15" t="str">
        <f>INDEX(Concordance!$A$1:$A$296,MATCH($C15,Concordance!$E$1:$E$296,0))</f>
        <v>AMAN</v>
      </c>
      <c r="B15" t="str">
        <f>INDEX(Concordance!$B$1:$B$296,MATCH($C15,Concordance!$E$1:$E$296,0))</f>
        <v>afood</v>
      </c>
      <c r="C15" t="s">
        <v>264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58218.448716215738</v>
      </c>
      <c r="BX15" s="9">
        <v>19524.752378830508</v>
      </c>
      <c r="BY15" s="9">
        <v>7542.6889059113673</v>
      </c>
      <c r="BZ15" s="9">
        <v>29246.587894405744</v>
      </c>
      <c r="CA15" s="9">
        <v>9573.3783915761796</v>
      </c>
      <c r="CB15" s="9">
        <v>42015.276152935417</v>
      </c>
      <c r="CC15" s="9">
        <v>37099.537069326609</v>
      </c>
      <c r="CD15" s="9">
        <v>19066.710523330181</v>
      </c>
      <c r="CE15" s="9">
        <v>14722.59460111131</v>
      </c>
      <c r="CF15" s="9">
        <v>83930.949107253589</v>
      </c>
      <c r="CG15" s="9">
        <v>21290.648296354222</v>
      </c>
      <c r="CH15" s="9">
        <v>10882.370150727844</v>
      </c>
      <c r="CI15" s="9">
        <v>1287.810576696517</v>
      </c>
      <c r="CJ15" s="9">
        <v>27514.946374439111</v>
      </c>
      <c r="CK15" s="9">
        <v>56.739046458718228</v>
      </c>
      <c r="CL15" s="9">
        <v>511.24663129504097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6.7083234165325738</v>
      </c>
      <c r="CT15" s="9">
        <v>446.21198874437471</v>
      </c>
      <c r="CU15" s="9">
        <v>0</v>
      </c>
      <c r="CV15" s="9">
        <v>0</v>
      </c>
      <c r="CW15" s="9">
        <v>0</v>
      </c>
      <c r="CX15" s="9">
        <v>0</v>
      </c>
      <c r="CY15" s="9">
        <v>4.2208143981889878E-2</v>
      </c>
      <c r="CZ15" s="9">
        <v>1125.7682492248973</v>
      </c>
      <c r="DA15" s="9">
        <v>6.5318487403200134</v>
      </c>
      <c r="DB15" s="9">
        <v>0</v>
      </c>
      <c r="DC15" s="9">
        <v>40.610124449615093</v>
      </c>
      <c r="DD15" s="9">
        <v>261.76152164716672</v>
      </c>
      <c r="DE15" s="9">
        <v>237.15519508316905</v>
      </c>
      <c r="DF15" s="9">
        <v>0</v>
      </c>
      <c r="DG15" s="9">
        <v>0</v>
      </c>
      <c r="DH15" s="9">
        <v>0.16839290776108151</v>
      </c>
      <c r="DI15" s="9">
        <v>0</v>
      </c>
      <c r="DJ15" s="9">
        <v>0</v>
      </c>
      <c r="DK15" s="9">
        <v>149.67488279653077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292.25170122197488</v>
      </c>
      <c r="DR15" s="9">
        <v>1086.9529378054717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0.18535770536317203</v>
      </c>
      <c r="FC15" s="9">
        <v>0.22109036845161481</v>
      </c>
      <c r="FD15" s="9">
        <v>866.25494234045732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>
        <v>387005.18358146411</v>
      </c>
    </row>
    <row r="16" spans="1:201" x14ac:dyDescent="0.25">
      <c r="A16" t="str">
        <f>INDEX(Concordance!$A$1:$A$296,MATCH($C16,Concordance!$E$1:$E$296,0))</f>
        <v>AMAN</v>
      </c>
      <c r="B16" t="str">
        <f>INDEX(Concordance!$B$1:$B$296,MATCH($C16,Concordance!$E$1:$E$296,0))</f>
        <v>abevt</v>
      </c>
      <c r="C16" t="s">
        <v>265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0.29822032508734148</v>
      </c>
      <c r="BY16" s="9">
        <v>0.1313263816898384</v>
      </c>
      <c r="BZ16" s="9">
        <v>204.09632624459834</v>
      </c>
      <c r="CA16" s="9">
        <v>16.912771269781057</v>
      </c>
      <c r="CB16" s="9">
        <v>44.801447920231354</v>
      </c>
      <c r="CC16" s="9">
        <v>8.8604175432935808</v>
      </c>
      <c r="CD16" s="9">
        <v>4.6401988197076234</v>
      </c>
      <c r="CE16" s="9">
        <v>0</v>
      </c>
      <c r="CF16" s="9">
        <v>0</v>
      </c>
      <c r="CG16" s="9">
        <v>3.4883570136363327</v>
      </c>
      <c r="CH16" s="9">
        <v>0</v>
      </c>
      <c r="CI16" s="9">
        <v>0</v>
      </c>
      <c r="CJ16" s="9">
        <v>116.95745317373624</v>
      </c>
      <c r="CK16" s="9">
        <v>58374.079682451142</v>
      </c>
      <c r="CL16" s="9">
        <v>39316.344086500045</v>
      </c>
      <c r="CM16" s="9">
        <v>21252.681564195067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4.7388287955858743</v>
      </c>
      <c r="DA16" s="9">
        <v>0</v>
      </c>
      <c r="DB16" s="9">
        <v>0</v>
      </c>
      <c r="DC16" s="9">
        <v>8.4814954841353984E-2</v>
      </c>
      <c r="DD16" s="9">
        <v>0.53077745932976372</v>
      </c>
      <c r="DE16" s="9">
        <v>0.30642822394295632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10.846261825889497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1.9930419067330108E-2</v>
      </c>
      <c r="FC16" s="9">
        <v>0.10588971905234253</v>
      </c>
      <c r="FD16" s="9">
        <v>225.11412555200727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>
        <v>119585.03890878773</v>
      </c>
    </row>
    <row r="17" spans="1:199" x14ac:dyDescent="0.25">
      <c r="A17" t="str">
        <f>INDEX(Concordance!$A$1:$A$296,MATCH($C17,Concordance!$E$1:$E$296,0))</f>
        <v>AMAN</v>
      </c>
      <c r="B17" t="str">
        <f>INDEX(Concordance!$B$1:$B$296,MATCH($C17,Concordance!$E$1:$E$296,0))</f>
        <v>atext</v>
      </c>
      <c r="C17" t="s">
        <v>436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71.028327962439207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23530.540207817638</v>
      </c>
      <c r="CO17" s="9">
        <v>5155.0394171594762</v>
      </c>
      <c r="CP17" s="9">
        <v>2320.2186321225058</v>
      </c>
      <c r="CQ17" s="9">
        <v>5457.6032364644234</v>
      </c>
      <c r="CR17" s="9">
        <v>340.38504351174879</v>
      </c>
      <c r="CS17" s="9">
        <v>38.60455576978655</v>
      </c>
      <c r="CT17" s="9">
        <v>0.44829806366799718</v>
      </c>
      <c r="CU17" s="9">
        <v>0</v>
      </c>
      <c r="CV17" s="9">
        <v>0</v>
      </c>
      <c r="CW17" s="9">
        <v>5.5020846145623645</v>
      </c>
      <c r="CX17" s="9">
        <v>0</v>
      </c>
      <c r="CY17" s="9">
        <v>0</v>
      </c>
      <c r="CZ17" s="9">
        <v>28.343528048636269</v>
      </c>
      <c r="DA17" s="9">
        <v>0</v>
      </c>
      <c r="DB17" s="9">
        <v>317.39251065017896</v>
      </c>
      <c r="DC17" s="9">
        <v>0</v>
      </c>
      <c r="DD17" s="9">
        <v>0</v>
      </c>
      <c r="DE17" s="9">
        <v>15.313574622219887</v>
      </c>
      <c r="DF17" s="9">
        <v>0</v>
      </c>
      <c r="DG17" s="9">
        <v>6.820208832852888</v>
      </c>
      <c r="DH17" s="9">
        <v>188.3768279569158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166.89188116820895</v>
      </c>
      <c r="DO17" s="9">
        <v>1.002197655660533</v>
      </c>
      <c r="DP17" s="9">
        <v>0</v>
      </c>
      <c r="DQ17" s="9">
        <v>16.684149066973806</v>
      </c>
      <c r="DR17" s="9">
        <v>15.691718448334866</v>
      </c>
      <c r="DS17" s="9">
        <v>0</v>
      </c>
      <c r="DT17" s="9">
        <v>0</v>
      </c>
      <c r="DU17" s="9">
        <v>156.03364946956503</v>
      </c>
      <c r="DV17" s="9">
        <v>0</v>
      </c>
      <c r="DW17" s="9">
        <v>75.985594882608609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231.33493824398906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3.1560591462240106E-2</v>
      </c>
      <c r="FC17" s="9">
        <v>1.1690110045709596E-2</v>
      </c>
      <c r="FD17" s="9">
        <v>110.52348301503233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>
        <v>38249.807316248931</v>
      </c>
    </row>
    <row r="18" spans="1:199" x14ac:dyDescent="0.25">
      <c r="A18" t="str">
        <f>INDEX(Concordance!$A$1:$A$296,MATCH($C18,Concordance!$E$1:$E$296,0))</f>
        <v>AMAN</v>
      </c>
      <c r="B18" t="str">
        <f>INDEX(Concordance!$B$1:$B$296,MATCH($C18,Concordance!$E$1:$E$296,0))</f>
        <v>atext</v>
      </c>
      <c r="C18" t="s">
        <v>437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640.13052180054024</v>
      </c>
      <c r="CO18" s="9">
        <v>1159.1728200729535</v>
      </c>
      <c r="CP18" s="9">
        <v>0</v>
      </c>
      <c r="CQ18" s="9">
        <v>233.55217956665459</v>
      </c>
      <c r="CR18" s="9">
        <v>1338.9556281048438</v>
      </c>
      <c r="CS18" s="9">
        <v>27981.122923094077</v>
      </c>
      <c r="CT18" s="9">
        <v>78.750924513961223</v>
      </c>
      <c r="CU18" s="9">
        <v>29.033358555496513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2.216856008431245</v>
      </c>
      <c r="DE18" s="9">
        <v>213.76038367545377</v>
      </c>
      <c r="DF18" s="9">
        <v>0</v>
      </c>
      <c r="DG18" s="9">
        <v>0</v>
      </c>
      <c r="DH18" s="9">
        <v>27.856251257459284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53.282056650197127</v>
      </c>
      <c r="EI18" s="9">
        <v>0</v>
      </c>
      <c r="EJ18" s="9">
        <v>0</v>
      </c>
      <c r="EK18" s="9">
        <v>0</v>
      </c>
      <c r="EL18" s="9">
        <v>0</v>
      </c>
      <c r="EM18" s="9">
        <v>0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8.7340313785901387</v>
      </c>
      <c r="FC18" s="9">
        <v>3.7695065385297587E-3</v>
      </c>
      <c r="FD18" s="9">
        <v>7.6163732211514281</v>
      </c>
      <c r="FE18" s="9">
        <v>0</v>
      </c>
      <c r="FF18" s="9">
        <v>51.781765570767021</v>
      </c>
      <c r="FG18" s="9">
        <v>0</v>
      </c>
      <c r="FH18" s="9">
        <v>103.56353114153404</v>
      </c>
      <c r="FI18" s="9">
        <v>0</v>
      </c>
      <c r="FJ18" s="9">
        <v>0</v>
      </c>
      <c r="FK18" s="9">
        <v>0</v>
      </c>
      <c r="FL18" s="9">
        <v>0</v>
      </c>
      <c r="FM18" s="9">
        <v>17.260588523589007</v>
      </c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>
        <v>31946.793962642245</v>
      </c>
    </row>
    <row r="19" spans="1:199" x14ac:dyDescent="0.25">
      <c r="A19" t="str">
        <f>INDEX(Concordance!$A$1:$A$296,MATCH($C19,Concordance!$E$1:$E$296,0))</f>
        <v>AMAN</v>
      </c>
      <c r="B19" t="str">
        <f>INDEX(Concordance!$B$1:$B$296,MATCH($C19,Concordance!$E$1:$E$296,0))</f>
        <v>aleat</v>
      </c>
      <c r="C19" t="s">
        <v>268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25.020019703910105</v>
      </c>
      <c r="CO19" s="9">
        <v>1705.4011317162428</v>
      </c>
      <c r="CP19" s="9">
        <v>0</v>
      </c>
      <c r="CQ19" s="9">
        <v>0</v>
      </c>
      <c r="CR19" s="9">
        <v>0</v>
      </c>
      <c r="CS19" s="9">
        <v>107.02054899969278</v>
      </c>
      <c r="CT19" s="9">
        <v>8000.2807835371786</v>
      </c>
      <c r="CU19" s="9">
        <v>18.116148029133733</v>
      </c>
      <c r="CV19" s="9">
        <v>0</v>
      </c>
      <c r="CW19" s="9">
        <v>4.7773419387172309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33.917779502821212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22.498119902923392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1.3482620711337439E-2</v>
      </c>
      <c r="FD19" s="9">
        <v>3.818199905389565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>
        <v>9920.8635558567221</v>
      </c>
    </row>
    <row r="20" spans="1:199" x14ac:dyDescent="0.25">
      <c r="A20" t="str">
        <f>INDEX(Concordance!$A$1:$A$296,MATCH($C20,Concordance!$E$1:$E$296,0))</f>
        <v>AMAN</v>
      </c>
      <c r="B20" t="str">
        <f>INDEX(Concordance!$B$1:$B$296,MATCH($C20,Concordance!$E$1:$E$296,0))</f>
        <v>afoot</v>
      </c>
      <c r="C20" t="s">
        <v>269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13.292934186832325</v>
      </c>
      <c r="CP20" s="9">
        <v>0</v>
      </c>
      <c r="CQ20" s="9">
        <v>0</v>
      </c>
      <c r="CR20" s="9">
        <v>0</v>
      </c>
      <c r="CS20" s="9">
        <v>32.629604203605716</v>
      </c>
      <c r="CT20" s="9">
        <v>79.038269171669441</v>
      </c>
      <c r="CU20" s="9">
        <v>11116.011319996602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9.8539171140343412E-3</v>
      </c>
      <c r="FD20" s="9">
        <v>3.812875694523997</v>
      </c>
      <c r="FE20" s="9">
        <v>0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>
        <v>11244.794857170347</v>
      </c>
    </row>
    <row r="21" spans="1:199" x14ac:dyDescent="0.25">
      <c r="A21" t="str">
        <f>INDEX(Concordance!$A$1:$A$296,MATCH($C21,Concordance!$E$1:$E$296,0))</f>
        <v>AMAN</v>
      </c>
      <c r="B21" t="str">
        <f>INDEX(Concordance!$B$1:$B$296,MATCH($C21,Concordance!$E$1:$E$296,0))</f>
        <v>awood</v>
      </c>
      <c r="C21" t="s">
        <v>270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3.4742425703036393</v>
      </c>
      <c r="CU21" s="9">
        <v>0</v>
      </c>
      <c r="CV21" s="9">
        <v>60012.641831641449</v>
      </c>
      <c r="CW21" s="9">
        <v>177.10333369030218</v>
      </c>
      <c r="CX21" s="9">
        <v>0</v>
      </c>
      <c r="CY21" s="9">
        <v>0</v>
      </c>
      <c r="CZ21" s="9">
        <v>1006.0036799816374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11.197803352818191</v>
      </c>
      <c r="DI21" s="9">
        <v>22.975603214079563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485.30240336868468</v>
      </c>
      <c r="DP21" s="9">
        <v>0</v>
      </c>
      <c r="DQ21" s="9">
        <v>285.73004730997417</v>
      </c>
      <c r="DR21" s="9">
        <v>79.558729563428784</v>
      </c>
      <c r="DS21" s="9">
        <v>0</v>
      </c>
      <c r="DT21" s="9">
        <v>0</v>
      </c>
      <c r="DU21" s="9">
        <v>38.468483481024087</v>
      </c>
      <c r="DV21" s="9">
        <v>0</v>
      </c>
      <c r="DW21" s="9">
        <v>25.396877349956409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2.5903843821637706</v>
      </c>
      <c r="ED21" s="9">
        <v>0</v>
      </c>
      <c r="EE21" s="9">
        <v>0</v>
      </c>
      <c r="EF21" s="9">
        <v>4.215323666513223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8.2316528034390601E-2</v>
      </c>
      <c r="FC21" s="9">
        <v>2.2500352071745146E-2</v>
      </c>
      <c r="FD21" s="9">
        <v>15.255156485173785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>
        <v>62170.018716937615</v>
      </c>
    </row>
    <row r="22" spans="1:199" x14ac:dyDescent="0.25">
      <c r="A22" t="str">
        <f>INDEX(Concordance!$A$1:$A$296,MATCH($C22,Concordance!$E$1:$E$296,0))</f>
        <v>AMAN</v>
      </c>
      <c r="B22" t="str">
        <f>INDEX(Concordance!$B$1:$B$296,MATCH($C22,Concordance!$E$1:$E$296,0))</f>
        <v>apapr</v>
      </c>
      <c r="C22" t="s">
        <v>271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3.7911323523424621E-3</v>
      </c>
      <c r="CO22" s="9">
        <v>0</v>
      </c>
      <c r="CP22" s="9">
        <v>0</v>
      </c>
      <c r="CQ22" s="9">
        <v>20.022865518896708</v>
      </c>
      <c r="CR22" s="9">
        <v>0</v>
      </c>
      <c r="CS22" s="9">
        <v>0</v>
      </c>
      <c r="CT22" s="9">
        <v>0</v>
      </c>
      <c r="CU22" s="9">
        <v>0</v>
      </c>
      <c r="CV22" s="9">
        <v>0.5933122131415951</v>
      </c>
      <c r="CW22" s="9">
        <v>86134.914611106069</v>
      </c>
      <c r="CX22" s="9">
        <v>4014.7737065569986</v>
      </c>
      <c r="CY22" s="9">
        <v>0</v>
      </c>
      <c r="CZ22" s="9">
        <v>0</v>
      </c>
      <c r="DA22" s="9">
        <v>0</v>
      </c>
      <c r="DB22" s="9">
        <v>4.5474632566347832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6277.7050110679256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0.48336937492366394</v>
      </c>
      <c r="DP22" s="9">
        <v>0</v>
      </c>
      <c r="DQ22" s="9">
        <v>240.99309594224223</v>
      </c>
      <c r="DR22" s="9">
        <v>0.7436477790804612</v>
      </c>
      <c r="DS22" s="9">
        <v>0</v>
      </c>
      <c r="DT22" s="9">
        <v>87.370436192084384</v>
      </c>
      <c r="DU22" s="9">
        <v>0</v>
      </c>
      <c r="DV22" s="9">
        <v>0</v>
      </c>
      <c r="DW22" s="9">
        <v>19.914818246854949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8.4129615569763089E-2</v>
      </c>
      <c r="FC22" s="9">
        <v>1.329608898315315E-2</v>
      </c>
      <c r="FD22" s="9">
        <v>259.379405851971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>
        <v>97061.542959943734</v>
      </c>
    </row>
    <row r="23" spans="1:199" x14ac:dyDescent="0.25">
      <c r="A23" t="str">
        <f>INDEX(Concordance!$A$1:$A$296,MATCH($C23,Concordance!$E$1:$E$296,0))</f>
        <v>AMAN</v>
      </c>
      <c r="B23" t="str">
        <f>INDEX(Concordance!$B$1:$B$296,MATCH($C23,Concordance!$E$1:$E$296,0))</f>
        <v>aprnt</v>
      </c>
      <c r="C23" t="s">
        <v>272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1845.6197065855702</v>
      </c>
      <c r="CX23" s="9">
        <v>55056.938939582556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2.6898009801168179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331.77120542977241</v>
      </c>
      <c r="DR23" s="9">
        <v>14.083118228716407</v>
      </c>
      <c r="DS23" s="9">
        <v>0</v>
      </c>
      <c r="DT23" s="9">
        <v>0</v>
      </c>
      <c r="DU23" s="9">
        <v>0</v>
      </c>
      <c r="DV23" s="9">
        <v>0</v>
      </c>
      <c r="DW23" s="9">
        <v>1.1687578989105436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3073.7303953370047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5.481485362565168E-2</v>
      </c>
      <c r="FC23" s="9">
        <v>4.403774675467801E-2</v>
      </c>
      <c r="FD23" s="9">
        <v>76.105251940767602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>
        <v>60402.206028583787</v>
      </c>
    </row>
    <row r="24" spans="1:199" x14ac:dyDescent="0.25">
      <c r="A24" t="str">
        <f>INDEX(Concordance!$A$1:$A$296,MATCH($C24,Concordance!$E$1:$E$296,0))</f>
        <v>AMAN</v>
      </c>
      <c r="B24" t="str">
        <f>INDEX(Concordance!$B$1:$B$296,MATCH($C24,Concordance!$E$1:$E$296,0))</f>
        <v>apetr</v>
      </c>
      <c r="C24" t="s">
        <v>273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144.85804068669032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166670.98559756862</v>
      </c>
      <c r="CZ24" s="9">
        <v>15571.830914577697</v>
      </c>
      <c r="DA24" s="9">
        <v>0</v>
      </c>
      <c r="DB24" s="9">
        <v>0</v>
      </c>
      <c r="DC24" s="9">
        <v>0</v>
      </c>
      <c r="DD24" s="9">
        <v>10.419295401636976</v>
      </c>
      <c r="DE24" s="9">
        <v>4089.0630061708803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1764.3065888357105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0.54393499803960221</v>
      </c>
      <c r="FC24" s="9">
        <v>1.9111229660850892E-2</v>
      </c>
      <c r="FD24" s="9">
        <v>1544.6842322723774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>
        <v>189796.71072174134</v>
      </c>
    </row>
    <row r="25" spans="1:199" x14ac:dyDescent="0.25">
      <c r="A25" t="str">
        <f>INDEX(Concordance!$A$1:$A$296,MATCH($C25,Concordance!$E$1:$E$296,0))</f>
        <v>AMAN</v>
      </c>
      <c r="B25" t="str">
        <f>INDEX(Concordance!$B$1:$B$296,MATCH($C25,Concordance!$E$1:$E$296,0))</f>
        <v>abchm</v>
      </c>
      <c r="C25" t="s">
        <v>274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43.670224042659036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187.60227078080288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43.030004664876131</v>
      </c>
      <c r="CW25" s="9">
        <v>0</v>
      </c>
      <c r="CX25" s="9">
        <v>0</v>
      </c>
      <c r="CY25" s="9">
        <v>11347.507155364769</v>
      </c>
      <c r="CZ25" s="9">
        <v>104477.47118637513</v>
      </c>
      <c r="DA25" s="9">
        <v>9686.4916575688858</v>
      </c>
      <c r="DB25" s="9">
        <v>1519.7973283272418</v>
      </c>
      <c r="DC25" s="9">
        <v>0</v>
      </c>
      <c r="DD25" s="9">
        <v>52.924487104144497</v>
      </c>
      <c r="DE25" s="9">
        <v>7190.9899375244249</v>
      </c>
      <c r="DF25" s="9">
        <v>0</v>
      </c>
      <c r="DG25" s="9">
        <v>38.713665973302135</v>
      </c>
      <c r="DH25" s="9">
        <v>1.4286539956196815</v>
      </c>
      <c r="DI25" s="9">
        <v>2.0144021338237512</v>
      </c>
      <c r="DJ25" s="9">
        <v>0</v>
      </c>
      <c r="DK25" s="9">
        <v>0</v>
      </c>
      <c r="DL25" s="9">
        <v>73.123185299986545</v>
      </c>
      <c r="DM25" s="9">
        <v>19.867315407216093</v>
      </c>
      <c r="DN25" s="9">
        <v>14.614807311860369</v>
      </c>
      <c r="DO25" s="9">
        <v>0</v>
      </c>
      <c r="DP25" s="9">
        <v>0</v>
      </c>
      <c r="DQ25" s="9">
        <v>1.2106208018047289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0.38002196283483536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1.6664269632293664E-2</v>
      </c>
      <c r="FC25" s="9">
        <v>0.53543944825888046</v>
      </c>
      <c r="FD25" s="9">
        <v>80.00673300618503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>
        <v>134781.39576136344</v>
      </c>
    </row>
    <row r="26" spans="1:199" x14ac:dyDescent="0.25">
      <c r="A26" t="str">
        <f>INDEX(Concordance!$A$1:$A$296,MATCH($C26,Concordance!$E$1:$E$296,0))</f>
        <v>AMAN</v>
      </c>
      <c r="B26" t="str">
        <f>INDEX(Concordance!$B$1:$B$296,MATCH($C26,Concordance!$E$1:$E$296,0))</f>
        <v>aochm</v>
      </c>
      <c r="C26" t="s">
        <v>275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31.009596365428624</v>
      </c>
      <c r="CB26" s="9">
        <v>13.224072927744375</v>
      </c>
      <c r="CC26" s="9">
        <v>0</v>
      </c>
      <c r="CD26" s="9">
        <v>0</v>
      </c>
      <c r="CE26" s="9">
        <v>141.67775693025374</v>
      </c>
      <c r="CF26" s="9">
        <v>0</v>
      </c>
      <c r="CG26" s="9">
        <v>2.1243043979808034</v>
      </c>
      <c r="CH26" s="9">
        <v>0</v>
      </c>
      <c r="CI26" s="9">
        <v>0</v>
      </c>
      <c r="CJ26" s="9">
        <v>2383.4997486755751</v>
      </c>
      <c r="CK26" s="9">
        <v>0</v>
      </c>
      <c r="CL26" s="9">
        <v>53.113171297532702</v>
      </c>
      <c r="CM26" s="9">
        <v>5.7574394197444843</v>
      </c>
      <c r="CN26" s="9">
        <v>0</v>
      </c>
      <c r="CO26" s="9">
        <v>0</v>
      </c>
      <c r="CP26" s="9">
        <v>0</v>
      </c>
      <c r="CQ26" s="9">
        <v>28.34859357967121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117.97621896189085</v>
      </c>
      <c r="CX26" s="9">
        <v>0</v>
      </c>
      <c r="CY26" s="9">
        <v>4653.8110620515845</v>
      </c>
      <c r="CZ26" s="9">
        <v>393.58361649607212</v>
      </c>
      <c r="DA26" s="9">
        <v>12642.328309369614</v>
      </c>
      <c r="DB26" s="9">
        <v>21948.947088836878</v>
      </c>
      <c r="DC26" s="9">
        <v>35786.849011273443</v>
      </c>
      <c r="DD26" s="9">
        <v>50836.072294231431</v>
      </c>
      <c r="DE26" s="9">
        <v>475.21177948461838</v>
      </c>
      <c r="DF26" s="9">
        <v>0</v>
      </c>
      <c r="DG26" s="9">
        <v>7.2737329889871999E-2</v>
      </c>
      <c r="DH26" s="9">
        <v>45.315356521390264</v>
      </c>
      <c r="DI26" s="9">
        <v>0</v>
      </c>
      <c r="DJ26" s="9">
        <v>0</v>
      </c>
      <c r="DK26" s="9">
        <v>0</v>
      </c>
      <c r="DL26" s="9">
        <v>34.652880063786448</v>
      </c>
      <c r="DM26" s="9">
        <v>0</v>
      </c>
      <c r="DN26" s="9">
        <v>94.733278514376678</v>
      </c>
      <c r="DO26" s="9">
        <v>0</v>
      </c>
      <c r="DP26" s="9">
        <v>0</v>
      </c>
      <c r="DQ26" s="9">
        <v>592.81501363844268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0.69464709690696103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70.143752680447292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14567.11340423766</v>
      </c>
      <c r="FC26" s="9">
        <v>12624.898919964427</v>
      </c>
      <c r="FD26" s="9">
        <v>1085.4154601596115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>
        <v>158629.38951450642</v>
      </c>
    </row>
    <row r="27" spans="1:199" x14ac:dyDescent="0.25">
      <c r="A27" t="str">
        <f>INDEX(Concordance!$A$1:$A$296,MATCH($C27,Concordance!$E$1:$E$296,0))</f>
        <v>AMAN</v>
      </c>
      <c r="B27" t="str">
        <f>INDEX(Concordance!$B$1:$B$296,MATCH($C27,Concordance!$E$1:$E$296,0))</f>
        <v>arubb</v>
      </c>
      <c r="C27" t="s">
        <v>276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32.406115282003299</v>
      </c>
      <c r="CP27" s="9">
        <v>0</v>
      </c>
      <c r="CQ27" s="9">
        <v>4.6491674188676697</v>
      </c>
      <c r="CR27" s="9">
        <v>0</v>
      </c>
      <c r="CS27" s="9">
        <v>37.079341583185652</v>
      </c>
      <c r="CT27" s="9">
        <v>0</v>
      </c>
      <c r="CU27" s="9">
        <v>1.1852385546476989E-2</v>
      </c>
      <c r="CV27" s="9">
        <v>0</v>
      </c>
      <c r="CW27" s="9">
        <v>0</v>
      </c>
      <c r="CX27" s="9">
        <v>0</v>
      </c>
      <c r="CY27" s="9">
        <v>0</v>
      </c>
      <c r="CZ27" s="9">
        <v>3.3118951612727123</v>
      </c>
      <c r="DA27" s="9">
        <v>0</v>
      </c>
      <c r="DB27" s="9">
        <v>8.4979511626382269</v>
      </c>
      <c r="DC27" s="9">
        <v>0</v>
      </c>
      <c r="DD27" s="9">
        <v>0</v>
      </c>
      <c r="DE27" s="9">
        <v>86.369974082354545</v>
      </c>
      <c r="DF27" s="9">
        <v>16465.274093714732</v>
      </c>
      <c r="DG27" s="9">
        <v>6362.4833899903242</v>
      </c>
      <c r="DH27" s="9">
        <v>167.54532208499873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0.99639600369232428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1.2549579855121892E-2</v>
      </c>
      <c r="FC27" s="9">
        <v>8.8145868303774449E-3</v>
      </c>
      <c r="FD27" s="9">
        <v>30.490252239117783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>
        <v>23199.137115275422</v>
      </c>
    </row>
    <row r="28" spans="1:199" x14ac:dyDescent="0.25">
      <c r="A28" t="str">
        <f>INDEX(Concordance!$A$1:$A$296,MATCH($C28,Concordance!$E$1:$E$296,0))</f>
        <v>AMAN</v>
      </c>
      <c r="B28" t="str">
        <f>INDEX(Concordance!$B$1:$B$296,MATCH($C28,Concordance!$E$1:$E$296,0))</f>
        <v>aplas</v>
      </c>
      <c r="C28" t="s">
        <v>277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15.051490997264702</v>
      </c>
      <c r="CK28" s="9">
        <v>0</v>
      </c>
      <c r="CL28" s="9">
        <v>0</v>
      </c>
      <c r="CM28" s="9">
        <v>0</v>
      </c>
      <c r="CN28" s="9">
        <v>21.077376286139835</v>
      </c>
      <c r="CO28" s="9">
        <v>115.87957922621042</v>
      </c>
      <c r="CP28" s="9">
        <v>0</v>
      </c>
      <c r="CQ28" s="9">
        <v>60.157674124122217</v>
      </c>
      <c r="CR28" s="9">
        <v>0</v>
      </c>
      <c r="CS28" s="9">
        <v>26.120217895948329</v>
      </c>
      <c r="CT28" s="9">
        <v>0</v>
      </c>
      <c r="CU28" s="9">
        <v>0</v>
      </c>
      <c r="CV28" s="9">
        <v>9.0106588454330065</v>
      </c>
      <c r="CW28" s="9">
        <v>386.78457176188465</v>
      </c>
      <c r="CX28" s="9">
        <v>1.6407056491556589</v>
      </c>
      <c r="CY28" s="9">
        <v>30.134025479131509</v>
      </c>
      <c r="CZ28" s="9">
        <v>37.193543829387828</v>
      </c>
      <c r="DA28" s="9">
        <v>0</v>
      </c>
      <c r="DB28" s="9">
        <v>0</v>
      </c>
      <c r="DC28" s="9">
        <v>0</v>
      </c>
      <c r="DD28" s="9">
        <v>35.221707677809711</v>
      </c>
      <c r="DE28" s="9">
        <v>4.2587061839331186</v>
      </c>
      <c r="DF28" s="9">
        <v>0</v>
      </c>
      <c r="DG28" s="9">
        <v>83.144799592635948</v>
      </c>
      <c r="DH28" s="9">
        <v>38483.462551657132</v>
      </c>
      <c r="DI28" s="9">
        <v>3339.9183980242042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319.29833575428796</v>
      </c>
      <c r="DP28" s="9">
        <v>0</v>
      </c>
      <c r="DQ28" s="9">
        <v>318.66251919928936</v>
      </c>
      <c r="DR28" s="9">
        <v>6.5973153572916416</v>
      </c>
      <c r="DS28" s="9">
        <v>0</v>
      </c>
      <c r="DT28" s="9">
        <v>18.995163300420913</v>
      </c>
      <c r="DU28" s="9">
        <v>0</v>
      </c>
      <c r="DV28" s="9">
        <v>2.1006091247423893</v>
      </c>
      <c r="DW28" s="9">
        <v>338.93046536839654</v>
      </c>
      <c r="DX28" s="9">
        <v>0</v>
      </c>
      <c r="DY28" s="9">
        <v>0</v>
      </c>
      <c r="DZ28" s="9">
        <v>0</v>
      </c>
      <c r="EA28" s="9">
        <v>0</v>
      </c>
      <c r="EB28" s="9">
        <v>0.37367157391421796</v>
      </c>
      <c r="EC28" s="9">
        <v>8.4300307075047609</v>
      </c>
      <c r="ED28" s="9">
        <v>0</v>
      </c>
      <c r="EE28" s="9">
        <v>0</v>
      </c>
      <c r="EF28" s="9">
        <v>0</v>
      </c>
      <c r="EG28" s="9">
        <v>12.304717489322961</v>
      </c>
      <c r="EH28" s="9">
        <v>100.01175955977928</v>
      </c>
      <c r="EI28" s="9">
        <v>20.716352057804247</v>
      </c>
      <c r="EJ28" s="9">
        <v>0</v>
      </c>
      <c r="EK28" s="9">
        <v>0</v>
      </c>
      <c r="EL28" s="9">
        <v>0</v>
      </c>
      <c r="EM28" s="9">
        <v>24.262207854577941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3.5642519357971574E-2</v>
      </c>
      <c r="FC28" s="9">
        <v>2.5294691157270153E-2</v>
      </c>
      <c r="FD28" s="9">
        <v>11.403949638043953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>
        <v>43831.204041426274</v>
      </c>
    </row>
    <row r="29" spans="1:199" x14ac:dyDescent="0.25">
      <c r="A29" t="str">
        <f>INDEX(Concordance!$A$1:$A$296,MATCH($C29,Concordance!$E$1:$E$296,0))</f>
        <v>AMAN</v>
      </c>
      <c r="B29" t="str">
        <f>INDEX(Concordance!$B$1:$B$296,MATCH($C29,Concordance!$E$1:$E$296,0))</f>
        <v>anmet</v>
      </c>
      <c r="C29" t="s">
        <v>438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11558.292070368841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17.155470546092385</v>
      </c>
      <c r="DS29" s="9">
        <v>0</v>
      </c>
      <c r="DT29" s="9">
        <v>0</v>
      </c>
      <c r="DU29" s="9">
        <v>0.19548802510605021</v>
      </c>
      <c r="DV29" s="9">
        <v>0</v>
      </c>
      <c r="DW29" s="9">
        <v>3.5243698240547916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255.52379395915474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1.1170744291774301E-2</v>
      </c>
      <c r="FC29" s="9">
        <v>2.7926860729435752E-3</v>
      </c>
      <c r="FD29" s="9">
        <v>87.451749637339631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>
        <v>11922.156905790956</v>
      </c>
    </row>
    <row r="30" spans="1:199" x14ac:dyDescent="0.25">
      <c r="A30" t="str">
        <f>INDEX(Concordance!$A$1:$A$296,MATCH($C30,Concordance!$E$1:$E$296,0))</f>
        <v>AMAN</v>
      </c>
      <c r="B30" t="str">
        <f>INDEX(Concordance!$B$1:$B$296,MATCH($C30,Concordance!$E$1:$E$296,0))</f>
        <v>anmet</v>
      </c>
      <c r="C30" t="s">
        <v>439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1.2411097181140462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162.56426522788124</v>
      </c>
      <c r="DC30" s="9">
        <v>0</v>
      </c>
      <c r="DD30" s="9">
        <v>0</v>
      </c>
      <c r="DE30" s="9">
        <v>4.1757559229810441</v>
      </c>
      <c r="DF30" s="9">
        <v>0</v>
      </c>
      <c r="DG30" s="9">
        <v>0</v>
      </c>
      <c r="DH30" s="9">
        <v>339.73605308527851</v>
      </c>
      <c r="DI30" s="9">
        <v>201.20884360189183</v>
      </c>
      <c r="DJ30" s="9">
        <v>3658.6666804327583</v>
      </c>
      <c r="DK30" s="9">
        <v>13150.586666251114</v>
      </c>
      <c r="DL30" s="9">
        <v>8048.4455577477902</v>
      </c>
      <c r="DM30" s="9">
        <v>25602.998468030833</v>
      </c>
      <c r="DN30" s="9">
        <v>5902.8414493895807</v>
      </c>
      <c r="DO30" s="9">
        <v>0</v>
      </c>
      <c r="DP30" s="9">
        <v>0</v>
      </c>
      <c r="DQ30" s="9">
        <v>352.00653954824423</v>
      </c>
      <c r="DR30" s="9">
        <v>0</v>
      </c>
      <c r="DS30" s="9">
        <v>83.915842323559986</v>
      </c>
      <c r="DT30" s="9">
        <v>0</v>
      </c>
      <c r="DU30" s="9">
        <v>1.1970049005970511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2.3677908806572932</v>
      </c>
      <c r="EC30" s="9">
        <v>0.28695160858523333</v>
      </c>
      <c r="ED30" s="9">
        <v>0</v>
      </c>
      <c r="EE30" s="9">
        <v>0</v>
      </c>
      <c r="EF30" s="9">
        <v>0.42421207086049634</v>
      </c>
      <c r="EG30" s="9">
        <v>0</v>
      </c>
      <c r="EH30" s="9">
        <v>0</v>
      </c>
      <c r="EI30" s="9">
        <v>0</v>
      </c>
      <c r="EJ30" s="9">
        <v>0</v>
      </c>
      <c r="EK30" s="9">
        <v>0.3199364780232794</v>
      </c>
      <c r="EL30" s="9">
        <v>0.12560469137210228</v>
      </c>
      <c r="EM30" s="9">
        <v>3.0808697883723202E-2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6.2361450805989468E-2</v>
      </c>
      <c r="FC30" s="9">
        <v>0.12941319980247232</v>
      </c>
      <c r="FD30" s="9">
        <v>80.125211667382544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>
        <v>57593.456526925991</v>
      </c>
    </row>
    <row r="31" spans="1:199" x14ac:dyDescent="0.25">
      <c r="A31" t="str">
        <f>INDEX(Concordance!$A$1:$A$296,MATCH($C31,Concordance!$E$1:$E$296,0))</f>
        <v>AMAN</v>
      </c>
      <c r="B31" t="str">
        <f>INDEX(Concordance!$B$1:$B$296,MATCH($C31,Concordance!$E$1:$E$296,0))</f>
        <v>airon</v>
      </c>
      <c r="C31" t="s">
        <v>440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16.15884524301628</v>
      </c>
      <c r="DP31" s="9">
        <v>0</v>
      </c>
      <c r="DQ31" s="9">
        <v>0</v>
      </c>
      <c r="DR31" s="9">
        <v>337.70558280405646</v>
      </c>
      <c r="DS31" s="9">
        <v>181510.18380774083</v>
      </c>
      <c r="DT31" s="9">
        <v>17958.525735682219</v>
      </c>
      <c r="DU31" s="9">
        <v>1.3159769112572961</v>
      </c>
      <c r="DV31" s="9">
        <v>0</v>
      </c>
      <c r="DW31" s="9">
        <v>68.337386221850807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19.331729690216896</v>
      </c>
      <c r="ED31" s="9">
        <v>12.466852675081048</v>
      </c>
      <c r="EE31" s="9">
        <v>0</v>
      </c>
      <c r="EF31" s="9">
        <v>5.2933478443861715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0.26951745522977522</v>
      </c>
      <c r="FC31" s="9">
        <v>5.8880398713972992E-3</v>
      </c>
      <c r="FD31" s="9">
        <v>324.26681560427591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>
        <v>200253.86148591226</v>
      </c>
    </row>
    <row r="32" spans="1:199" x14ac:dyDescent="0.25">
      <c r="A32" t="str">
        <f>INDEX(Concordance!$A$1:$A$296,MATCH($C32,Concordance!$E$1:$E$296,0))</f>
        <v>AMAN</v>
      </c>
      <c r="B32" t="str">
        <f>INDEX(Concordance!$B$1:$B$296,MATCH($C32,Concordance!$E$1:$E$296,0))</f>
        <v>anfrm</v>
      </c>
      <c r="C32" t="s">
        <v>441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0.2116024434131154</v>
      </c>
      <c r="CX32" s="9">
        <v>0</v>
      </c>
      <c r="CY32" s="9">
        <v>0</v>
      </c>
      <c r="CZ32" s="9">
        <v>682.12078162715136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163.13693427783872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7.480894464100038E-2</v>
      </c>
      <c r="DP32" s="9">
        <v>0</v>
      </c>
      <c r="DQ32" s="9">
        <v>0</v>
      </c>
      <c r="DR32" s="9">
        <v>289.12481534616569</v>
      </c>
      <c r="DS32" s="9">
        <v>444.75841247651209</v>
      </c>
      <c r="DT32" s="9">
        <v>55632.556565225124</v>
      </c>
      <c r="DU32" s="9">
        <v>225.61950224042056</v>
      </c>
      <c r="DV32" s="9">
        <v>0</v>
      </c>
      <c r="DW32" s="9">
        <v>179.61948218066939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5.343496045785742E-3</v>
      </c>
      <c r="FC32" s="9">
        <v>0</v>
      </c>
      <c r="FD32" s="9">
        <v>72.442709986071506</v>
      </c>
      <c r="FE32" s="9">
        <v>0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>
        <v>57689.670958244053</v>
      </c>
    </row>
    <row r="33" spans="1:199" x14ac:dyDescent="0.25">
      <c r="A33" t="str">
        <f>INDEX(Concordance!$A$1:$A$296,MATCH($C33,Concordance!$E$1:$E$296,0))</f>
        <v>AMAN</v>
      </c>
      <c r="B33" t="str">
        <f>INDEX(Concordance!$B$1:$B$296,MATCH($C33,Concordance!$E$1:$E$296,0))</f>
        <v>ametp</v>
      </c>
      <c r="C33" t="s">
        <v>442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21.958753379615761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20.587754588806824</v>
      </c>
      <c r="CW33" s="9">
        <v>2615.3825761807184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39.624363968730343</v>
      </c>
      <c r="DE33" s="9">
        <v>0</v>
      </c>
      <c r="DF33" s="9">
        <v>0</v>
      </c>
      <c r="DG33" s="9">
        <v>60.660899684452048</v>
      </c>
      <c r="DH33" s="9">
        <v>1296.9067506995927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3.6187241470809934</v>
      </c>
      <c r="DO33" s="9">
        <v>76.060234595764129</v>
      </c>
      <c r="DP33" s="9">
        <v>0</v>
      </c>
      <c r="DQ33" s="9">
        <v>1586.1777047145977</v>
      </c>
      <c r="DR33" s="9">
        <v>12.231775304380568</v>
      </c>
      <c r="DS33" s="9">
        <v>1974.7261319600586</v>
      </c>
      <c r="DT33" s="9">
        <v>2.1324728326260285</v>
      </c>
      <c r="DU33" s="9">
        <v>38514.052240513163</v>
      </c>
      <c r="DV33" s="9">
        <v>5699.0287967424965</v>
      </c>
      <c r="DW33" s="9">
        <v>46614.419098862461</v>
      </c>
      <c r="DX33" s="9">
        <v>0</v>
      </c>
      <c r="DY33" s="9">
        <v>273.59075223258145</v>
      </c>
      <c r="DZ33" s="9">
        <v>864.11099638368569</v>
      </c>
      <c r="EA33" s="9">
        <v>29.458855520380776</v>
      </c>
      <c r="EB33" s="9">
        <v>78.678539961384487</v>
      </c>
      <c r="EC33" s="9">
        <v>12481.563205868599</v>
      </c>
      <c r="ED33" s="9">
        <v>25.815745536685622</v>
      </c>
      <c r="EE33" s="9">
        <v>0</v>
      </c>
      <c r="EF33" s="9">
        <v>46.67852230186282</v>
      </c>
      <c r="EG33" s="9">
        <v>0</v>
      </c>
      <c r="EH33" s="9">
        <v>8.8506483652761254</v>
      </c>
      <c r="EI33" s="9">
        <v>908.08861669683722</v>
      </c>
      <c r="EJ33" s="9">
        <v>0</v>
      </c>
      <c r="EK33" s="9">
        <v>66.900745599140492</v>
      </c>
      <c r="EL33" s="9">
        <v>0</v>
      </c>
      <c r="EM33" s="9">
        <v>263.01065212301296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0.87223795725909081</v>
      </c>
      <c r="FC33" s="9">
        <v>3.1997024482850298</v>
      </c>
      <c r="FD33" s="9">
        <v>117.93178012805244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>
        <v>113706.3192792976</v>
      </c>
    </row>
    <row r="34" spans="1:199" x14ac:dyDescent="0.25">
      <c r="A34" t="str">
        <f>INDEX(Concordance!$A$1:$A$296,MATCH($C34,Concordance!$E$1:$E$296,0))</f>
        <v>AMAN</v>
      </c>
      <c r="B34" t="str">
        <f>INDEX(Concordance!$B$1:$B$296,MATCH($C34,Concordance!$E$1:$E$296,0))</f>
        <v>amach</v>
      </c>
      <c r="C34" t="s">
        <v>283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29.118386334037375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419.15796192317191</v>
      </c>
      <c r="DF34" s="9">
        <v>0</v>
      </c>
      <c r="DG34" s="9">
        <v>1.2339478487736422</v>
      </c>
      <c r="DH34" s="9">
        <v>19.330632507604754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3.1500937219311744</v>
      </c>
      <c r="DP34" s="9">
        <v>0</v>
      </c>
      <c r="DQ34" s="9">
        <v>41.059172045012815</v>
      </c>
      <c r="DR34" s="9">
        <v>0</v>
      </c>
      <c r="DS34" s="9">
        <v>0.98269704895838206</v>
      </c>
      <c r="DT34" s="9">
        <v>16.711535850048104</v>
      </c>
      <c r="DU34" s="9">
        <v>247.64325109400747</v>
      </c>
      <c r="DV34" s="9">
        <v>12.352091862875819</v>
      </c>
      <c r="DW34" s="9">
        <v>831.5345424789889</v>
      </c>
      <c r="DX34" s="9">
        <v>157.18013343535117</v>
      </c>
      <c r="DY34" s="9">
        <v>10969.894681768135</v>
      </c>
      <c r="DZ34" s="9">
        <v>3897.7287296973213</v>
      </c>
      <c r="EA34" s="9">
        <v>5507.2305655192076</v>
      </c>
      <c r="EB34" s="9">
        <v>20432.581638415671</v>
      </c>
      <c r="EC34" s="9">
        <v>50681.266849755382</v>
      </c>
      <c r="ED34" s="9">
        <v>6970.0246285846888</v>
      </c>
      <c r="EE34" s="9">
        <v>9319.1356434326663</v>
      </c>
      <c r="EF34" s="9">
        <v>256.29814697393203</v>
      </c>
      <c r="EG34" s="9">
        <v>276.46833144410715</v>
      </c>
      <c r="EH34" s="9">
        <v>89.430337787452956</v>
      </c>
      <c r="EI34" s="9">
        <v>2110.162761371776</v>
      </c>
      <c r="EJ34" s="9">
        <v>185.62988681723155</v>
      </c>
      <c r="EK34" s="9">
        <v>0</v>
      </c>
      <c r="EL34" s="9">
        <v>2972.5455898118594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0.23703970912101849</v>
      </c>
      <c r="FC34" s="9">
        <v>2.4163875392792389</v>
      </c>
      <c r="FD34" s="9">
        <v>2588.9795671951833</v>
      </c>
      <c r="FE34" s="9">
        <v>0</v>
      </c>
      <c r="FF34" s="9">
        <v>76.235732740442955</v>
      </c>
      <c r="FG34" s="9">
        <v>0</v>
      </c>
      <c r="FH34" s="9">
        <v>152.47146548088591</v>
      </c>
      <c r="FI34" s="9">
        <v>0</v>
      </c>
      <c r="FJ34" s="9">
        <v>0</v>
      </c>
      <c r="FK34" s="9">
        <v>0</v>
      </c>
      <c r="FL34" s="9">
        <v>0</v>
      </c>
      <c r="FM34" s="9">
        <v>25.411910913480973</v>
      </c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>
        <v>118293.60434110858</v>
      </c>
    </row>
    <row r="35" spans="1:199" x14ac:dyDescent="0.25">
      <c r="A35" t="str">
        <f>INDEX(Concordance!$A$1:$A$296,MATCH($C35,Concordance!$E$1:$E$296,0))</f>
        <v>AMAN</v>
      </c>
      <c r="B35" t="str">
        <f>INDEX(Concordance!$B$1:$B$296,MATCH($C35,Concordance!$E$1:$E$296,0))</f>
        <v>aemch</v>
      </c>
      <c r="C35" t="s">
        <v>284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46.268349402793561</v>
      </c>
      <c r="DI35" s="9">
        <v>66.499421535575351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45.548751888533033</v>
      </c>
      <c r="DR35" s="9">
        <v>0</v>
      </c>
      <c r="DS35" s="9">
        <v>60.052501557180889</v>
      </c>
      <c r="DT35" s="9">
        <v>0</v>
      </c>
      <c r="DU35" s="9">
        <v>7.7859169510787209</v>
      </c>
      <c r="DV35" s="9">
        <v>0</v>
      </c>
      <c r="DW35" s="9">
        <v>75.786558213772253</v>
      </c>
      <c r="DX35" s="9">
        <v>0</v>
      </c>
      <c r="DY35" s="9">
        <v>1.2346446149204777</v>
      </c>
      <c r="DZ35" s="9">
        <v>0.15296481954766983</v>
      </c>
      <c r="EA35" s="9">
        <v>0.30749050460092803</v>
      </c>
      <c r="EB35" s="9">
        <v>388.46745293502795</v>
      </c>
      <c r="EC35" s="9">
        <v>83.347672950903771</v>
      </c>
      <c r="ED35" s="9">
        <v>360.41780891570619</v>
      </c>
      <c r="EE35" s="9">
        <v>0</v>
      </c>
      <c r="EF35" s="9">
        <v>51518.185618065974</v>
      </c>
      <c r="EG35" s="9">
        <v>5410.5892645497597</v>
      </c>
      <c r="EH35" s="9">
        <v>120.96758355716163</v>
      </c>
      <c r="EI35" s="9">
        <v>5.8360761253952784</v>
      </c>
      <c r="EJ35" s="9">
        <v>0</v>
      </c>
      <c r="EK35" s="9">
        <v>135.94683301236418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3.9005271239525678E-2</v>
      </c>
      <c r="FC35" s="9">
        <v>1.1362483782319717E-2</v>
      </c>
      <c r="FD35" s="9">
        <v>102.90387538751972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>
        <v>58430.349152742834</v>
      </c>
    </row>
    <row r="36" spans="1:199" x14ac:dyDescent="0.25">
      <c r="A36" t="str">
        <f>INDEX(Concordance!$A$1:$A$296,MATCH($C36,Concordance!$E$1:$E$296,0))</f>
        <v>AMAN</v>
      </c>
      <c r="B36" t="str">
        <f>INDEX(Concordance!$B$1:$B$296,MATCH($C36,Concordance!$E$1:$E$296,0))</f>
        <v>asequ</v>
      </c>
      <c r="C36" t="s">
        <v>443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193.95961093389093</v>
      </c>
      <c r="EG36" s="9">
        <v>17531.377894534533</v>
      </c>
      <c r="EH36" s="9">
        <v>9.7506492697082976</v>
      </c>
      <c r="EI36" s="9">
        <v>0</v>
      </c>
      <c r="EJ36" s="9">
        <v>0</v>
      </c>
      <c r="EK36" s="9">
        <v>194.47009106076243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5.4815780866115989E-3</v>
      </c>
      <c r="FC36" s="9">
        <v>0</v>
      </c>
      <c r="FD36" s="9">
        <v>194.21302438382997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>
        <v>18123.776751760808</v>
      </c>
    </row>
    <row r="37" spans="1:199" x14ac:dyDescent="0.25">
      <c r="A37" t="str">
        <f>INDEX(Concordance!$A$1:$A$296,MATCH($C37,Concordance!$E$1:$E$296,0))</f>
        <v>AMAN</v>
      </c>
      <c r="B37" t="str">
        <f>INDEX(Concordance!$B$1:$B$296,MATCH($C37,Concordance!$E$1:$E$296,0))</f>
        <v>asequ</v>
      </c>
      <c r="C37" t="s">
        <v>444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237.62995943936647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77.565781752945369</v>
      </c>
      <c r="DD37" s="9">
        <v>1.0899212776910809</v>
      </c>
      <c r="DE37" s="9">
        <v>60.430456408965355</v>
      </c>
      <c r="DF37" s="9">
        <v>0</v>
      </c>
      <c r="DG37" s="9">
        <v>0</v>
      </c>
      <c r="DH37" s="9">
        <v>1.2763774838279685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41.436502854564132</v>
      </c>
      <c r="EC37" s="9">
        <v>6.2445878491663169</v>
      </c>
      <c r="ED37" s="9">
        <v>0</v>
      </c>
      <c r="EE37" s="9">
        <v>0</v>
      </c>
      <c r="EF37" s="9">
        <v>9.5784796242635542E-2</v>
      </c>
      <c r="EG37" s="9">
        <v>116.82930493060795</v>
      </c>
      <c r="EH37" s="9">
        <v>9807.9624973638511</v>
      </c>
      <c r="EI37" s="9">
        <v>0</v>
      </c>
      <c r="EJ37" s="9">
        <v>0</v>
      </c>
      <c r="EK37" s="9">
        <v>0</v>
      </c>
      <c r="EL37" s="9">
        <v>0</v>
      </c>
      <c r="EM37" s="9">
        <v>33.318028980242431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3.1210579036312192E-2</v>
      </c>
      <c r="FC37" s="9">
        <v>5.3207816003694515E-2</v>
      </c>
      <c r="FD37" s="9">
        <v>580.22096549709624</v>
      </c>
      <c r="FE37" s="9">
        <v>0</v>
      </c>
      <c r="FF37" s="9">
        <v>25.341554629321909</v>
      </c>
      <c r="FG37" s="9">
        <v>0</v>
      </c>
      <c r="FH37" s="9">
        <v>50.683109258643817</v>
      </c>
      <c r="FI37" s="9">
        <v>0</v>
      </c>
      <c r="FJ37" s="9">
        <v>0</v>
      </c>
      <c r="FK37" s="9">
        <v>0</v>
      </c>
      <c r="FL37" s="9">
        <v>0</v>
      </c>
      <c r="FM37" s="9">
        <v>8.4471848764406356</v>
      </c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>
        <v>11048.656435794011</v>
      </c>
    </row>
    <row r="38" spans="1:199" x14ac:dyDescent="0.25">
      <c r="A38" t="str">
        <f>INDEX(Concordance!$A$1:$A$296,MATCH($C38,Concordance!$E$1:$E$296,0))</f>
        <v>AMAN</v>
      </c>
      <c r="B38" t="str">
        <f>INDEX(Concordance!$B$1:$B$296,MATCH($C38,Concordance!$E$1:$E$296,0))</f>
        <v>avehi</v>
      </c>
      <c r="C38" t="s">
        <v>445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1462.5053725960195</v>
      </c>
      <c r="CP38" s="9">
        <v>0.65875709401798477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1233.9205905597273</v>
      </c>
      <c r="DA38" s="9">
        <v>0</v>
      </c>
      <c r="DB38" s="9">
        <v>1009.5734937111187</v>
      </c>
      <c r="DC38" s="9">
        <v>0</v>
      </c>
      <c r="DD38" s="9">
        <v>0</v>
      </c>
      <c r="DE38" s="9">
        <v>72.612984240268432</v>
      </c>
      <c r="DF38" s="9">
        <v>0</v>
      </c>
      <c r="DG38" s="9">
        <v>0</v>
      </c>
      <c r="DH38" s="9">
        <v>28.776050129182568</v>
      </c>
      <c r="DI38" s="9">
        <v>83.956530253145942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2.9997123158876953</v>
      </c>
      <c r="DV38" s="9">
        <v>0</v>
      </c>
      <c r="DW38" s="9">
        <v>349.40071199513739</v>
      </c>
      <c r="DX38" s="9">
        <v>1288.6342230219934</v>
      </c>
      <c r="DY38" s="9">
        <v>23.820296178301192</v>
      </c>
      <c r="DZ38" s="9">
        <v>149.54354436206</v>
      </c>
      <c r="EA38" s="9">
        <v>0</v>
      </c>
      <c r="EB38" s="9">
        <v>559.8236904480907</v>
      </c>
      <c r="EC38" s="9">
        <v>197.61236364615092</v>
      </c>
      <c r="ED38" s="9">
        <v>0</v>
      </c>
      <c r="EE38" s="9">
        <v>0</v>
      </c>
      <c r="EF38" s="9">
        <v>158.25074882730669</v>
      </c>
      <c r="EG38" s="9">
        <v>0</v>
      </c>
      <c r="EH38" s="9">
        <v>3.6228739025937022</v>
      </c>
      <c r="EI38" s="9">
        <v>224503.81247661382</v>
      </c>
      <c r="EJ38" s="9">
        <v>6.0983643070341778</v>
      </c>
      <c r="EK38" s="9">
        <v>21.185614242551289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7.8673645755344856E-2</v>
      </c>
      <c r="FC38" s="9">
        <v>0.33667404491988212</v>
      </c>
      <c r="FD38" s="9">
        <v>1074.898865176272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>
        <v>232232.12261131135</v>
      </c>
    </row>
    <row r="39" spans="1:199" x14ac:dyDescent="0.25">
      <c r="A39" t="str">
        <f>INDEX(Concordance!$A$1:$A$296,MATCH($C39,Concordance!$E$1:$E$296,0))</f>
        <v>AMAN</v>
      </c>
      <c r="B39" t="str">
        <f>INDEX(Concordance!$B$1:$B$296,MATCH($C39,Concordance!$E$1:$E$296,0))</f>
        <v>atequ</v>
      </c>
      <c r="C39" t="s">
        <v>446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70.779406971181345</v>
      </c>
      <c r="DP39" s="9">
        <v>0</v>
      </c>
      <c r="DQ39" s="9">
        <v>1.2087888892835663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1486.3038651777449</v>
      </c>
      <c r="DY39" s="9">
        <v>0</v>
      </c>
      <c r="DZ39" s="9">
        <v>0</v>
      </c>
      <c r="EA39" s="9">
        <v>2.5537385527432233</v>
      </c>
      <c r="EB39" s="9">
        <v>0</v>
      </c>
      <c r="EC39" s="9">
        <v>192.21158034140018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579.85572706606229</v>
      </c>
      <c r="EJ39" s="9">
        <v>4746.423051637923</v>
      </c>
      <c r="EK39" s="9">
        <v>2933.0614340052962</v>
      </c>
      <c r="EL39" s="9">
        <v>11208.694706988697</v>
      </c>
      <c r="EM39" s="9">
        <v>763.76628615583672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0.36021515795069226</v>
      </c>
      <c r="FC39" s="9">
        <v>1.5289147183789674E-2</v>
      </c>
      <c r="FD39" s="9">
        <v>57.0630349906411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>
        <v>22042.29712508195</v>
      </c>
    </row>
    <row r="40" spans="1:199" x14ac:dyDescent="0.25">
      <c r="A40" t="str">
        <f>INDEX(Concordance!$A$1:$A$296,MATCH($C40,Concordance!$E$1:$E$296,0))</f>
        <v>AMAN</v>
      </c>
      <c r="B40" t="str">
        <f>INDEX(Concordance!$B$1:$B$296,MATCH($C40,Concordance!$E$1:$E$296,0))</f>
        <v>afurn</v>
      </c>
      <c r="C40" t="s">
        <v>288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23.163435529921113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573.21055095361487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170.85622557876053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26222.806371756535</v>
      </c>
      <c r="DP40" s="9">
        <v>0</v>
      </c>
      <c r="DQ40" s="9">
        <v>21.686425876130851</v>
      </c>
      <c r="DR40" s="9">
        <v>0</v>
      </c>
      <c r="DS40" s="9">
        <v>0</v>
      </c>
      <c r="DT40" s="9">
        <v>0</v>
      </c>
      <c r="DU40" s="9">
        <v>17.931224210221288</v>
      </c>
      <c r="DV40" s="9">
        <v>0</v>
      </c>
      <c r="DW40" s="9">
        <v>5.243111759949203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25.888545592264776</v>
      </c>
      <c r="EE40" s="9">
        <v>8.3442870108962879</v>
      </c>
      <c r="EF40" s="9">
        <v>0</v>
      </c>
      <c r="EG40" s="9">
        <v>0</v>
      </c>
      <c r="EH40" s="9">
        <v>11.178401475733697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2.7251100623436608E-3</v>
      </c>
      <c r="FC40" s="9">
        <v>3.2701320748123937E-2</v>
      </c>
      <c r="FD40" s="9">
        <v>106.70328081132908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>
        <v>27187.047286986162</v>
      </c>
    </row>
    <row r="41" spans="1:199" x14ac:dyDescent="0.25">
      <c r="A41" t="str">
        <f>INDEX(Concordance!$A$1:$A$296,MATCH($C41,Concordance!$E$1:$E$296,0))</f>
        <v>AMAN</v>
      </c>
      <c r="B41" t="str">
        <f>INDEX(Concordance!$B$1:$B$296,MATCH($C41,Concordance!$E$1:$E$296,0))</f>
        <v>aoman</v>
      </c>
      <c r="C41" t="s">
        <v>447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5023.9883420253582</v>
      </c>
      <c r="BX41" s="9">
        <v>2063.7822063295102</v>
      </c>
      <c r="BY41" s="9">
        <v>1098.1834990588238</v>
      </c>
      <c r="BZ41" s="9">
        <v>1285.4749292022668</v>
      </c>
      <c r="CA41" s="9">
        <v>0</v>
      </c>
      <c r="CB41" s="9">
        <v>0</v>
      </c>
      <c r="CC41" s="9">
        <v>0</v>
      </c>
      <c r="CD41" s="9">
        <v>0</v>
      </c>
      <c r="CE41" s="9">
        <v>0.10479802134796218</v>
      </c>
      <c r="CF41" s="9">
        <v>4350.5307590469811</v>
      </c>
      <c r="CG41" s="9">
        <v>0</v>
      </c>
      <c r="CH41" s="9">
        <v>2.8337714720442071E-2</v>
      </c>
      <c r="CI41" s="9">
        <v>0</v>
      </c>
      <c r="CJ41" s="9">
        <v>0.77119802533741266</v>
      </c>
      <c r="CK41" s="9">
        <v>0</v>
      </c>
      <c r="CL41" s="9">
        <v>0</v>
      </c>
      <c r="CM41" s="9">
        <v>0</v>
      </c>
      <c r="CN41" s="9">
        <v>0</v>
      </c>
      <c r="CO41" s="9">
        <v>4.3288693006947314</v>
      </c>
      <c r="CP41" s="9">
        <v>560.46448641457005</v>
      </c>
      <c r="CQ41" s="9">
        <v>0</v>
      </c>
      <c r="CR41" s="9">
        <v>0</v>
      </c>
      <c r="CS41" s="9">
        <v>7184.0297875503165</v>
      </c>
      <c r="CT41" s="9">
        <v>1736.3749127566307</v>
      </c>
      <c r="CU41" s="9">
        <v>0.27956443649657942</v>
      </c>
      <c r="CV41" s="9">
        <v>1745.9268980436948</v>
      </c>
      <c r="CW41" s="9">
        <v>0.29326958579773876</v>
      </c>
      <c r="CX41" s="9">
        <v>17.830708379514238</v>
      </c>
      <c r="CY41" s="9">
        <v>4.0188031785354211E-2</v>
      </c>
      <c r="CZ41" s="9">
        <v>0</v>
      </c>
      <c r="DA41" s="9">
        <v>4.24962674571284</v>
      </c>
      <c r="DB41" s="9">
        <v>4.2904330549102765</v>
      </c>
      <c r="DC41" s="9">
        <v>0</v>
      </c>
      <c r="DD41" s="9">
        <v>2.1120356396733846</v>
      </c>
      <c r="DE41" s="9">
        <v>2.1845801893577162E-2</v>
      </c>
      <c r="DF41" s="9">
        <v>0</v>
      </c>
      <c r="DG41" s="9">
        <v>0</v>
      </c>
      <c r="DH41" s="9">
        <v>83.17939115098838</v>
      </c>
      <c r="DI41" s="9">
        <v>0.71514087330861098</v>
      </c>
      <c r="DJ41" s="9">
        <v>5.4099273557207603E-2</v>
      </c>
      <c r="DK41" s="9">
        <v>0</v>
      </c>
      <c r="DL41" s="9">
        <v>0</v>
      </c>
      <c r="DM41" s="9">
        <v>0.11407218252919774</v>
      </c>
      <c r="DN41" s="9">
        <v>0.41764639186164271</v>
      </c>
      <c r="DO41" s="9">
        <v>27.435717114675814</v>
      </c>
      <c r="DP41" s="9">
        <v>10913.761865345581</v>
      </c>
      <c r="DQ41" s="9">
        <v>2871.7754481802976</v>
      </c>
      <c r="DR41" s="9">
        <v>24675.498051751187</v>
      </c>
      <c r="DS41" s="9">
        <v>0.13983374136596324</v>
      </c>
      <c r="DT41" s="9">
        <v>2.8087623077150887</v>
      </c>
      <c r="DU41" s="9">
        <v>0.22124026729014235</v>
      </c>
      <c r="DV41" s="9">
        <v>0</v>
      </c>
      <c r="DW41" s="9">
        <v>195.14871352353109</v>
      </c>
      <c r="DX41" s="9">
        <v>0</v>
      </c>
      <c r="DY41" s="9">
        <v>0</v>
      </c>
      <c r="DZ41" s="9">
        <v>0</v>
      </c>
      <c r="EA41" s="9">
        <v>0.56015933534662932</v>
      </c>
      <c r="EB41" s="9">
        <v>1.3369218573927832</v>
      </c>
      <c r="EC41" s="9">
        <v>2.2195128631403702</v>
      </c>
      <c r="ED41" s="9">
        <v>3.0501685662730378E-2</v>
      </c>
      <c r="EE41" s="9">
        <v>0</v>
      </c>
      <c r="EF41" s="9">
        <v>16.231636899398527</v>
      </c>
      <c r="EG41" s="9">
        <v>0.10809550087906815</v>
      </c>
      <c r="EH41" s="9">
        <v>17.086018138949662</v>
      </c>
      <c r="EI41" s="9">
        <v>0.29708229650557999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4.0024083886046301E-2</v>
      </c>
      <c r="FC41" s="9">
        <v>4.0105024214001127E-3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>
        <v>63892.290640433523</v>
      </c>
    </row>
    <row r="42" spans="1:199" x14ac:dyDescent="0.25">
      <c r="A42" t="str">
        <f>INDEX(Concordance!$A$1:$A$296,MATCH($C42,Concordance!$E$1:$E$296,0))</f>
        <v>AELC</v>
      </c>
      <c r="B42" t="str">
        <f>INDEX(Concordance!$B$1:$B$296,MATCH($C42,Concordance!$E$1:$E$296,0))</f>
        <v>aelec</v>
      </c>
      <c r="C42" t="s">
        <v>448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41533.22099916132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197664.73105505898</v>
      </c>
      <c r="EX42" s="9">
        <v>0</v>
      </c>
      <c r="EY42" s="9">
        <v>0</v>
      </c>
      <c r="EZ42" s="9">
        <v>0</v>
      </c>
      <c r="FA42" s="9">
        <v>0</v>
      </c>
      <c r="FB42" s="9">
        <v>285.96091916726425</v>
      </c>
      <c r="FC42" s="9">
        <v>45.151724079041728</v>
      </c>
      <c r="FD42" s="9">
        <v>156.28106199897715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>
        <v>239685.34575946559</v>
      </c>
    </row>
    <row r="43" spans="1:199" x14ac:dyDescent="0.25">
      <c r="A43" t="str">
        <f>INDEX(Concordance!$A$1:$A$296,MATCH($C43,Concordance!$E$1:$E$296,0))</f>
        <v>AWAT</v>
      </c>
      <c r="B43" t="str">
        <f>INDEX(Concordance!$B$1:$B$296,MATCH($C43,Concordance!$E$1:$E$296,0))</f>
        <v>awatr</v>
      </c>
      <c r="C43" t="s">
        <v>449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16118.082080121503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64701.061320264744</v>
      </c>
      <c r="EY43" s="9">
        <v>0</v>
      </c>
      <c r="EZ43" s="9">
        <v>0</v>
      </c>
      <c r="FA43" s="9">
        <v>0</v>
      </c>
      <c r="FB43" s="9">
        <v>3.7925081543851178</v>
      </c>
      <c r="FC43" s="9">
        <v>322.36319312273497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>
        <v>81145.29910166336</v>
      </c>
    </row>
    <row r="44" spans="1:199" x14ac:dyDescent="0.25">
      <c r="A44" t="str">
        <f>INDEX(Concordance!$A$1:$A$296,MATCH($C44,Concordance!$E$1:$E$296,0))</f>
        <v>ACON</v>
      </c>
      <c r="B44" t="str">
        <f>INDEX(Concordance!$B$1:$B$296,MATCH($C44,Concordance!$E$1:$E$296,0))</f>
        <v>acons</v>
      </c>
      <c r="C44" t="s">
        <v>450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220895.07379399668</v>
      </c>
      <c r="EO44" s="9">
        <v>133790.58782895439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5599.6984653655581</v>
      </c>
      <c r="EY44" s="9">
        <v>0</v>
      </c>
      <c r="EZ44" s="9">
        <v>0</v>
      </c>
      <c r="FA44" s="9">
        <v>0</v>
      </c>
      <c r="FB44" s="9">
        <v>0</v>
      </c>
      <c r="FC44" s="9">
        <v>89422.331121603725</v>
      </c>
      <c r="FD44" s="9">
        <v>15.821728577277771</v>
      </c>
      <c r="FE44" s="9">
        <v>0</v>
      </c>
      <c r="FF44" s="9">
        <v>37746.15673656272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>
        <v>487469.66967506032</v>
      </c>
    </row>
    <row r="45" spans="1:199" x14ac:dyDescent="0.25">
      <c r="A45" t="str">
        <f>INDEX(Concordance!$A$1:$A$296,MATCH($C45,Concordance!$E$1:$E$296,0))</f>
        <v>ASER</v>
      </c>
      <c r="B45" t="str">
        <f>INDEX(Concordance!$B$1:$B$296,MATCH($C45,Concordance!$E$1:$E$296,0))</f>
        <v>atrad</v>
      </c>
      <c r="C45" t="s">
        <v>451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409562.55390751688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542.88522783611666</v>
      </c>
      <c r="FC45" s="9">
        <v>1357.5429472682658</v>
      </c>
      <c r="FD45" s="9">
        <v>2156.594499503949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>
        <v>413619.57658212527</v>
      </c>
    </row>
    <row r="46" spans="1:199" x14ac:dyDescent="0.25">
      <c r="A46" t="str">
        <f>INDEX(Concordance!$A$1:$A$296,MATCH($C46,Concordance!$E$1:$E$296,0))</f>
        <v>ASER</v>
      </c>
      <c r="B46" t="str">
        <f>INDEX(Concordance!$B$1:$B$296,MATCH($C46,Concordance!$E$1:$E$296,0))</f>
        <v>atrad</v>
      </c>
      <c r="C46" t="s">
        <v>452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337688.48707838083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378.67320493148083</v>
      </c>
      <c r="FC46" s="9">
        <v>162.00948597189375</v>
      </c>
      <c r="FD46" s="9">
        <v>142.5216742773068</v>
      </c>
      <c r="FE46" s="9">
        <v>0</v>
      </c>
      <c r="FF46" s="9">
        <v>85.726998679246307</v>
      </c>
      <c r="FG46" s="9">
        <v>0</v>
      </c>
      <c r="FH46" s="9">
        <v>2413.164798272026</v>
      </c>
      <c r="FI46" s="9">
        <v>0</v>
      </c>
      <c r="FJ46" s="9">
        <v>0</v>
      </c>
      <c r="FK46" s="9">
        <v>0</v>
      </c>
      <c r="FL46" s="9">
        <v>0</v>
      </c>
      <c r="FM46" s="9">
        <v>257.18099603773891</v>
      </c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>
        <v>341127.76423655049</v>
      </c>
    </row>
    <row r="47" spans="1:199" x14ac:dyDescent="0.25">
      <c r="A47" t="str">
        <f>INDEX(Concordance!$A$1:$A$296,MATCH($C47,Concordance!$E$1:$E$296,0))</f>
        <v>ASER</v>
      </c>
      <c r="B47" t="str">
        <f>INDEX(Concordance!$B$1:$B$296,MATCH($C47,Concordance!$E$1:$E$296,0))</f>
        <v>atrad</v>
      </c>
      <c r="C47" t="s">
        <v>453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120061.75622127233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273.3323967856889</v>
      </c>
      <c r="FC47" s="9">
        <v>593.27136602156668</v>
      </c>
      <c r="FD47" s="9">
        <v>32.349473577581527</v>
      </c>
      <c r="FE47" s="9">
        <v>0</v>
      </c>
      <c r="FF47" s="9">
        <v>0</v>
      </c>
      <c r="FG47" s="9">
        <v>0</v>
      </c>
      <c r="FH47" s="9">
        <v>40629.925485049527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>
        <v>161590.63494270667</v>
      </c>
    </row>
    <row r="48" spans="1:199" x14ac:dyDescent="0.25">
      <c r="A48" t="str">
        <f>INDEX(Concordance!$A$1:$A$296,MATCH($C48,Concordance!$E$1:$E$296,0))</f>
        <v>ASER</v>
      </c>
      <c r="B48" t="str">
        <f>INDEX(Concordance!$B$1:$B$296,MATCH($C48,Concordance!$E$1:$E$296,0))</f>
        <v>ahotl</v>
      </c>
      <c r="C48" t="s">
        <v>454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1508.4557184690611</v>
      </c>
      <c r="EQ48" s="9">
        <v>40816.075581357421</v>
      </c>
      <c r="ER48" s="9">
        <v>36739.572388761902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9">
        <v>580.506251249907</v>
      </c>
      <c r="FC48" s="9">
        <v>165.33858555623658</v>
      </c>
      <c r="FD48" s="9">
        <v>19.448229245353804</v>
      </c>
      <c r="FE48" s="9">
        <v>0</v>
      </c>
      <c r="FF48" s="9">
        <v>0</v>
      </c>
      <c r="FG48" s="9">
        <v>115.77890095971895</v>
      </c>
      <c r="FH48" s="9">
        <v>3737.5944308029284</v>
      </c>
      <c r="FI48" s="9">
        <v>0</v>
      </c>
      <c r="FJ48" s="9">
        <v>0</v>
      </c>
      <c r="FK48" s="9">
        <v>0</v>
      </c>
      <c r="FL48" s="9">
        <v>0</v>
      </c>
      <c r="FM48" s="9">
        <v>15054.448818582194</v>
      </c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>
        <v>98737.218904984737</v>
      </c>
    </row>
    <row r="49" spans="1:199" x14ac:dyDescent="0.25">
      <c r="A49" t="str">
        <f>INDEX(Concordance!$A$1:$A$296,MATCH($C49,Concordance!$E$1:$E$296,0))</f>
        <v>ASER</v>
      </c>
      <c r="B49" t="str">
        <f>INDEX(Concordance!$B$1:$B$296,MATCH($C49,Concordance!$E$1:$E$296,0))</f>
        <v>atran</v>
      </c>
      <c r="C49" t="s">
        <v>295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174453.3414271799</v>
      </c>
      <c r="ET49" s="9">
        <v>310439.3955194811</v>
      </c>
      <c r="EU49" s="9">
        <v>225.6209122862584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2545.2894146140789</v>
      </c>
      <c r="FC49" s="9">
        <v>2589.3888727345743</v>
      </c>
      <c r="FD49" s="9">
        <v>214.76658786366207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>
        <v>490467.80273415963</v>
      </c>
    </row>
    <row r="50" spans="1:199" x14ac:dyDescent="0.25">
      <c r="A50" t="str">
        <f>INDEX(Concordance!$A$1:$A$296,MATCH($C50,Concordance!$E$1:$E$296,0))</f>
        <v>ASER</v>
      </c>
      <c r="B50" t="str">
        <f>INDEX(Concordance!$B$1:$B$296,MATCH($C50,Concordance!$E$1:$E$296,0))</f>
        <v>atran</v>
      </c>
      <c r="C50" t="s">
        <v>296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2.6567537224611906</v>
      </c>
      <c r="ET50" s="9">
        <v>5552.6152799438887</v>
      </c>
      <c r="EU50" s="9">
        <v>556.58990485561947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3.9851305836917867</v>
      </c>
      <c r="FC50" s="9">
        <v>237.77945816027648</v>
      </c>
      <c r="FD50" s="9">
        <v>2.131478215518591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>
        <v>6355.7580054814562</v>
      </c>
    </row>
    <row r="51" spans="1:199" x14ac:dyDescent="0.25">
      <c r="A51" t="str">
        <f>INDEX(Concordance!$A$1:$A$296,MATCH($C51,Concordance!$E$1:$E$296,0))</f>
        <v>ASER</v>
      </c>
      <c r="B51" t="str">
        <f>INDEX(Concordance!$B$1:$B$296,MATCH($C51,Concordance!$E$1:$E$296,0))</f>
        <v>atran</v>
      </c>
      <c r="C51" t="s">
        <v>297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44389.96541362971</v>
      </c>
      <c r="ET51" s="9">
        <v>6793.6198452178915</v>
      </c>
      <c r="EU51" s="9">
        <v>3123.7811904061705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92.07526331896851</v>
      </c>
      <c r="FC51" s="9">
        <v>854.76536114442399</v>
      </c>
      <c r="FD51" s="9">
        <v>17.002438510715479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>
        <v>55271.209512227884</v>
      </c>
    </row>
    <row r="52" spans="1:199" x14ac:dyDescent="0.25">
      <c r="A52" t="str">
        <f>INDEX(Concordance!$A$1:$A$296,MATCH($C52,Concordance!$E$1:$E$296,0))</f>
        <v>ASER</v>
      </c>
      <c r="B52" t="str">
        <f>INDEX(Concordance!$B$1:$B$296,MATCH($C52,Concordance!$E$1:$E$296,0))</f>
        <v>atran</v>
      </c>
      <c r="C52" t="s">
        <v>298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98270.529619344379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8415.7638294393346</v>
      </c>
      <c r="FC52" s="9">
        <v>732.59697181655088</v>
      </c>
      <c r="FD52" s="9">
        <v>31.818034351714182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>
        <v>107450.70845495199</v>
      </c>
    </row>
    <row r="53" spans="1:199" x14ac:dyDescent="0.25">
      <c r="A53" t="str">
        <f>INDEX(Concordance!$A$1:$A$296,MATCH($C53,Concordance!$E$1:$E$296,0))</f>
        <v>ASER</v>
      </c>
      <c r="B53" t="str">
        <f>INDEX(Concordance!$B$1:$B$296,MATCH($C53,Concordance!$E$1:$E$296,0))</f>
        <v>acomm</v>
      </c>
      <c r="C53" t="s">
        <v>455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307.28734157769219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14908.83422820486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16603.660874265439</v>
      </c>
      <c r="EW53" s="9">
        <v>0</v>
      </c>
      <c r="EX53" s="9">
        <v>0</v>
      </c>
      <c r="EY53" s="9">
        <v>0</v>
      </c>
      <c r="EZ53" s="9">
        <v>223.38090761523068</v>
      </c>
      <c r="FA53" s="9">
        <v>30.099312018872023</v>
      </c>
      <c r="FB53" s="9">
        <v>83.192399140205339</v>
      </c>
      <c r="FC53" s="9">
        <v>240.30652824536088</v>
      </c>
      <c r="FD53" s="9">
        <v>284.57958620215823</v>
      </c>
      <c r="FE53" s="9">
        <v>0</v>
      </c>
      <c r="FF53" s="9">
        <v>2043.5282909955608</v>
      </c>
      <c r="FG53" s="9">
        <v>210597.89710830338</v>
      </c>
      <c r="FH53" s="9">
        <v>966.55714809712435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>
        <v>246289.32372466588</v>
      </c>
    </row>
    <row r="54" spans="1:199" x14ac:dyDescent="0.25">
      <c r="A54" t="str">
        <f>INDEX(Concordance!$A$1:$A$296,MATCH($C54,Concordance!$E$1:$E$296,0))</f>
        <v>ASER</v>
      </c>
      <c r="B54" t="str">
        <f>INDEX(Concordance!$B$1:$B$296,MATCH($C54,Concordance!$E$1:$E$296,0))</f>
        <v>afsrv</v>
      </c>
      <c r="C54" t="s">
        <v>456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0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312035.47172870039</v>
      </c>
      <c r="EZ54" s="9">
        <v>0</v>
      </c>
      <c r="FA54" s="9">
        <v>0</v>
      </c>
      <c r="FB54" s="9">
        <v>16309.816311078483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>
        <v>328345.28803977888</v>
      </c>
    </row>
    <row r="55" spans="1:199" x14ac:dyDescent="0.25">
      <c r="A55" t="str">
        <f>INDEX(Concordance!$A$1:$A$296,MATCH($C55,Concordance!$E$1:$E$296,0))</f>
        <v>ASER</v>
      </c>
      <c r="B55" t="str">
        <f>INDEX(Concordance!$B$1:$B$296,MATCH($C55,Concordance!$E$1:$E$296,0))</f>
        <v>afsrv</v>
      </c>
      <c r="C55" t="s">
        <v>457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195593.55493707972</v>
      </c>
      <c r="FA55" s="9">
        <v>0</v>
      </c>
      <c r="FB55" s="9">
        <v>17641.368706468231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>
        <v>213234.92364354795</v>
      </c>
    </row>
    <row r="56" spans="1:199" x14ac:dyDescent="0.25">
      <c r="A56" t="str">
        <f>INDEX(Concordance!$A$1:$A$296,MATCH($C56,Concordance!$E$1:$E$296,0))</f>
        <v>ASER</v>
      </c>
      <c r="B56" t="str">
        <f>INDEX(Concordance!$B$1:$B$296,MATCH($C56,Concordance!$E$1:$E$296,0))</f>
        <v>afsrv</v>
      </c>
      <c r="C56" t="s">
        <v>458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221163.80350032495</v>
      </c>
      <c r="FB56" s="9">
        <v>0</v>
      </c>
      <c r="FC56" s="9">
        <v>0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>
        <v>221163.80350032495</v>
      </c>
    </row>
    <row r="57" spans="1:199" x14ac:dyDescent="0.25">
      <c r="A57" t="str">
        <f>INDEX(Concordance!$A$1:$A$296,MATCH($C57,Concordance!$E$1:$E$296,0))</f>
        <v>ASER</v>
      </c>
      <c r="B57" t="str">
        <f>INDEX(Concordance!$B$1:$B$296,MATCH($C57,Concordance!$E$1:$E$296,0))</f>
        <v>absrv</v>
      </c>
      <c r="C57" t="s">
        <v>459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419424.29256986955</v>
      </c>
      <c r="FC57" s="9">
        <v>202.24648646136393</v>
      </c>
      <c r="FD57" s="9">
        <v>3.3872650082310192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>
        <v>419629.92632133915</v>
      </c>
    </row>
    <row r="58" spans="1:199" x14ac:dyDescent="0.25">
      <c r="A58" t="str">
        <f>INDEX(Concordance!$A$1:$A$296,MATCH($C58,Concordance!$E$1:$E$296,0))</f>
        <v>ASER</v>
      </c>
      <c r="B58" t="str">
        <f>INDEX(Concordance!$B$1:$B$296,MATCH($C58,Concordance!$E$1:$E$296,0))</f>
        <v>absrv</v>
      </c>
      <c r="C58" t="s">
        <v>460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1821.3451974349732</v>
      </c>
      <c r="FC58" s="9">
        <v>29015.679529063997</v>
      </c>
      <c r="FD58" s="9">
        <v>2.2406899394046889</v>
      </c>
      <c r="FE58" s="9">
        <v>0</v>
      </c>
      <c r="FF58" s="9">
        <v>966.91597859404476</v>
      </c>
      <c r="FG58" s="9">
        <v>0</v>
      </c>
      <c r="FH58" s="9">
        <v>107.43510873267164</v>
      </c>
      <c r="FI58" s="9">
        <v>0</v>
      </c>
      <c r="FJ58" s="9">
        <v>0</v>
      </c>
      <c r="FK58" s="9">
        <v>0</v>
      </c>
      <c r="FL58" s="9">
        <v>0</v>
      </c>
      <c r="FM58" s="9">
        <v>537.17554366335833</v>
      </c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>
        <v>32450.792047428451</v>
      </c>
    </row>
    <row r="59" spans="1:199" x14ac:dyDescent="0.25">
      <c r="A59" t="str">
        <f>INDEX(Concordance!$A$1:$A$296,MATCH($C59,Concordance!$E$1:$E$296,0))</f>
        <v>ASER</v>
      </c>
      <c r="B59" t="str">
        <f>INDEX(Concordance!$B$1:$B$296,MATCH($C59,Concordance!$E$1:$E$296,0))</f>
        <v>absrv</v>
      </c>
      <c r="C59" t="s">
        <v>461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440.97440191117363</v>
      </c>
      <c r="FC59" s="9">
        <v>184.78269178268005</v>
      </c>
      <c r="FD59" s="9">
        <v>107.29654877304705</v>
      </c>
      <c r="FE59" s="9">
        <v>0</v>
      </c>
      <c r="FF59" s="9">
        <v>39464.365855116499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2162.3638201089971</v>
      </c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>
        <v>42359.783317692396</v>
      </c>
    </row>
    <row r="60" spans="1:199" x14ac:dyDescent="0.25">
      <c r="A60" t="str">
        <f>INDEX(Concordance!$A$1:$A$296,MATCH($C60,Concordance!$E$1:$E$296,0))</f>
        <v>ASER</v>
      </c>
      <c r="B60" t="str">
        <f>INDEX(Concordance!$B$1:$B$296,MATCH($C60,Concordance!$E$1:$E$296,0))</f>
        <v>absrv</v>
      </c>
      <c r="C60" t="s">
        <v>462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5.0087324211438657</v>
      </c>
      <c r="FC60" s="9">
        <v>44.250708528997045</v>
      </c>
      <c r="FD60" s="9">
        <v>20680.705282387429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>
        <v>20729.964723337569</v>
      </c>
    </row>
    <row r="61" spans="1:199" x14ac:dyDescent="0.25">
      <c r="A61" t="str">
        <f>INDEX(Concordance!$A$1:$A$296,MATCH($C61,Concordance!$E$1:$E$296,0))</f>
        <v>ASER</v>
      </c>
      <c r="B61" t="str">
        <f>INDEX(Concordance!$B$1:$B$296,MATCH($C61,Concordance!$E$1:$E$296,0))</f>
        <v>absrv</v>
      </c>
      <c r="C61" t="s">
        <v>463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433.26408117028762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4190.6887388822252</v>
      </c>
      <c r="FB61" s="9">
        <v>17516.64030489745</v>
      </c>
      <c r="FC61" s="9">
        <v>3682.5553914811844</v>
      </c>
      <c r="FD61" s="9">
        <v>1578.5100516402997</v>
      </c>
      <c r="FE61" s="9">
        <v>41599.723664850528</v>
      </c>
      <c r="FF61" s="9">
        <v>194209.2989792072</v>
      </c>
      <c r="FG61" s="9">
        <v>0</v>
      </c>
      <c r="FH61" s="9">
        <v>122032.74594721962</v>
      </c>
      <c r="FI61" s="9">
        <v>5765.9192344791782</v>
      </c>
      <c r="FJ61" s="9">
        <v>0</v>
      </c>
      <c r="FK61" s="9">
        <v>0</v>
      </c>
      <c r="FL61" s="9">
        <v>0</v>
      </c>
      <c r="FM61" s="9">
        <v>0</v>
      </c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>
        <v>391009.34639382799</v>
      </c>
    </row>
    <row r="62" spans="1:199" x14ac:dyDescent="0.25">
      <c r="A62" t="str">
        <f>INDEX(Concordance!$A$1:$A$296,MATCH($C62,Concordance!$E$1:$E$296,0))</f>
        <v>ASER</v>
      </c>
      <c r="B62" t="str">
        <f>INDEX(Concordance!$B$1:$B$296,MATCH($C62,Concordance!$E$1:$E$296,0))</f>
        <v>agsrv</v>
      </c>
      <c r="C62" t="s">
        <v>464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2370.6315484174356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1199560.0626304219</v>
      </c>
      <c r="FK62" s="9">
        <v>0</v>
      </c>
      <c r="FL62" s="9">
        <v>0</v>
      </c>
      <c r="FM62" s="9">
        <v>0</v>
      </c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>
        <v>1201930.6941788394</v>
      </c>
    </row>
    <row r="63" spans="1:199" x14ac:dyDescent="0.25">
      <c r="A63" t="str">
        <f>INDEX(Concordance!$A$1:$A$296,MATCH($C63,Concordance!$E$1:$E$296,0))</f>
        <v>ASER</v>
      </c>
      <c r="B63" t="str">
        <f>INDEX(Concordance!$B$1:$B$296,MATCH($C63,Concordance!$E$1:$E$296,0))</f>
        <v>aosrv</v>
      </c>
      <c r="C63" t="s">
        <v>465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5337.8005757429491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396.72842117008406</v>
      </c>
      <c r="FC63" s="9">
        <v>1015.0064801364489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69978.989270122518</v>
      </c>
      <c r="FL63" s="9">
        <v>0</v>
      </c>
      <c r="FM63" s="9">
        <v>6703.1646226270032</v>
      </c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>
        <v>83431.689369799016</v>
      </c>
    </row>
    <row r="64" spans="1:199" x14ac:dyDescent="0.25">
      <c r="A64" t="str">
        <f>INDEX(Concordance!$A$1:$A$296,MATCH($C64,Concordance!$E$1:$E$296,0))</f>
        <v>ASER</v>
      </c>
      <c r="B64" t="str">
        <f>INDEX(Concordance!$B$1:$B$296,MATCH($C64,Concordance!$E$1:$E$296,0))</f>
        <v>aosrv</v>
      </c>
      <c r="C64" t="s">
        <v>466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1338.6861602314709</v>
      </c>
      <c r="FC64" s="9">
        <v>223.61127398075803</v>
      </c>
      <c r="FD64" s="9">
        <v>115.55275237238028</v>
      </c>
      <c r="FE64" s="9">
        <v>0</v>
      </c>
      <c r="FF64" s="9">
        <v>5438.226183212033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187525.16185049171</v>
      </c>
      <c r="FM64" s="9">
        <v>0</v>
      </c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>
        <v>194641.23822028836</v>
      </c>
    </row>
    <row r="65" spans="1:199" x14ac:dyDescent="0.25">
      <c r="A65" t="str">
        <f>INDEX(Concordance!$A$1:$A$296,MATCH($C65,Concordance!$E$1:$E$296,0))</f>
        <v>ASER</v>
      </c>
      <c r="B65" t="str">
        <f>INDEX(Concordance!$B$1:$B$296,MATCH($C65,Concordance!$E$1:$E$296,0))</f>
        <v>aosrv</v>
      </c>
      <c r="C65" t="s">
        <v>467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11.694549675780799</v>
      </c>
      <c r="FC65" s="9">
        <v>14.943035696831016</v>
      </c>
      <c r="FD65" s="9">
        <v>2.7340386561218186</v>
      </c>
      <c r="FE65" s="9">
        <v>0</v>
      </c>
      <c r="FF65" s="9">
        <v>1.2993944084200888</v>
      </c>
      <c r="FG65" s="9">
        <v>0</v>
      </c>
      <c r="FH65" s="9">
        <v>0</v>
      </c>
      <c r="FI65" s="9">
        <v>0</v>
      </c>
      <c r="FJ65" s="9">
        <v>2082.2795394931918</v>
      </c>
      <c r="FK65" s="9">
        <v>0</v>
      </c>
      <c r="FL65" s="9">
        <v>0</v>
      </c>
      <c r="FM65" s="9">
        <v>14.943035696831016</v>
      </c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>
        <v>2127.8935936271764</v>
      </c>
    </row>
    <row r="66" spans="1:199" x14ac:dyDescent="0.25">
      <c r="A66" t="str">
        <f>INDEX(Concordance!$A$1:$A$296,MATCH($C66,Concordance!$E$1:$E$296,0))</f>
        <v>ASER</v>
      </c>
      <c r="B66" t="str">
        <f>INDEX(Concordance!$B$1:$B$296,MATCH($C66,Concordance!$E$1:$E$296,0))</f>
        <v>aosrv</v>
      </c>
      <c r="C66" t="s">
        <v>468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9">
        <v>33.69992512506019</v>
      </c>
      <c r="FC66" s="9">
        <v>14.97774450002675</v>
      </c>
      <c r="FD66" s="9">
        <v>189.44985347589767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358.21772262563979</v>
      </c>
      <c r="FL66" s="9">
        <v>0</v>
      </c>
      <c r="FM66" s="9">
        <v>3818.0767021318179</v>
      </c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>
        <v>4414.4219478584419</v>
      </c>
    </row>
    <row r="67" spans="1:199" x14ac:dyDescent="0.25">
      <c r="A67" t="str">
        <f>INDEX(Concordance!$A$1:$A$296,MATCH($C67,Concordance!$E$1:$E$296,0))</f>
        <v>ASER</v>
      </c>
      <c r="B67" t="str">
        <f>INDEX(Concordance!$B$1:$B$296,MATCH($C67,Concordance!$E$1:$E$296,0))</f>
        <v>aosrv</v>
      </c>
      <c r="C67" t="s">
        <v>469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815.35326520577291</v>
      </c>
      <c r="ER67" s="9">
        <v>138.83042083233431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601.59849027344876</v>
      </c>
      <c r="FC67" s="9">
        <v>583.9692304852158</v>
      </c>
      <c r="FD67" s="9">
        <v>107.01966651939942</v>
      </c>
      <c r="FE67" s="9">
        <v>0</v>
      </c>
      <c r="FF67" s="9">
        <v>2750.1645269643368</v>
      </c>
      <c r="FG67" s="9">
        <v>1941.4222341791512</v>
      </c>
      <c r="FH67" s="9">
        <v>2329.2659495202761</v>
      </c>
      <c r="FI67" s="9">
        <v>0</v>
      </c>
      <c r="FJ67" s="9">
        <v>0</v>
      </c>
      <c r="FK67" s="9">
        <v>0</v>
      </c>
      <c r="FL67" s="9">
        <v>0</v>
      </c>
      <c r="FM67" s="9">
        <v>31873.701697125136</v>
      </c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>
        <v>41141.325481105072</v>
      </c>
    </row>
    <row r="68" spans="1:199" x14ac:dyDescent="0.25">
      <c r="A68" t="str">
        <f>INDEX(Concordance!$A$1:$A$296,MATCH($C68,Concordance!$E$1:$E$296,0))</f>
        <v>ASER</v>
      </c>
      <c r="B68" t="str">
        <f>INDEX(Concordance!$B$1:$B$296,MATCH($C68,Concordance!$E$1:$E$296,0))</f>
        <v>aosrv</v>
      </c>
      <c r="C68" t="s">
        <v>470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13.969275949484288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9">
        <v>7.9824433997053061</v>
      </c>
      <c r="FC68" s="9">
        <v>12.971470524521127</v>
      </c>
      <c r="FD68" s="9">
        <v>2.7444991425171619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5198.5662640580822</v>
      </c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>
        <v>5236.2339530743102</v>
      </c>
    </row>
    <row r="69" spans="1:199" x14ac:dyDescent="0.25">
      <c r="A69" t="str">
        <f>INDEX(Concordance!$A$1:$A$296,MATCH($C69,Concordance!$E$1:$E$296,0))</f>
        <v>ASER</v>
      </c>
      <c r="B69" t="str">
        <f>INDEX(Concordance!$B$1:$B$296,MATCH($C69,Concordance!$E$1:$E$296,0))</f>
        <v>aosrv</v>
      </c>
      <c r="C69" t="s">
        <v>471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>
        <v>294.33888343741705</v>
      </c>
      <c r="BO69" s="9">
        <v>0</v>
      </c>
      <c r="BP69" s="9">
        <v>0</v>
      </c>
      <c r="BQ69" s="9">
        <v>94.114770751069017</v>
      </c>
      <c r="BR69" s="9">
        <v>0</v>
      </c>
      <c r="BS69" s="9">
        <v>34.583371346412299</v>
      </c>
      <c r="BT69" s="9">
        <v>386.58503669278758</v>
      </c>
      <c r="BU69" s="9">
        <v>0</v>
      </c>
      <c r="BV69" s="9">
        <v>0</v>
      </c>
      <c r="BW69" s="9">
        <v>4741.0256495463082</v>
      </c>
      <c r="BX69" s="9">
        <v>1947.5451988585057</v>
      </c>
      <c r="BY69" s="9">
        <v>1036.331253658941</v>
      </c>
      <c r="BZ69" s="9">
        <v>1213.0739954454509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4105.498761802728</v>
      </c>
      <c r="CG69" s="9">
        <v>0</v>
      </c>
      <c r="CH69" s="9">
        <v>0</v>
      </c>
      <c r="CI69" s="9">
        <v>0</v>
      </c>
      <c r="CJ69" s="9">
        <v>0</v>
      </c>
      <c r="CK69" s="9">
        <v>42.712706013000727</v>
      </c>
      <c r="CL69" s="9">
        <v>0</v>
      </c>
      <c r="CM69" s="9">
        <v>0</v>
      </c>
      <c r="CN69" s="9">
        <v>0</v>
      </c>
      <c r="CO69" s="9">
        <v>0</v>
      </c>
      <c r="CP69" s="9">
        <v>528.89782475806805</v>
      </c>
      <c r="CQ69" s="9">
        <v>0</v>
      </c>
      <c r="CR69" s="9">
        <v>0</v>
      </c>
      <c r="CS69" s="9">
        <v>6621.9486183492409</v>
      </c>
      <c r="CT69" s="9">
        <v>1638.5763969353807</v>
      </c>
      <c r="CU69" s="9">
        <v>0</v>
      </c>
      <c r="CV69" s="9">
        <v>1636.7485936188243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221.40973314356458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732.61039479886608</v>
      </c>
      <c r="DQ69" s="9">
        <v>1393.1077301854373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194.08193354630103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62628.313673750119</v>
      </c>
      <c r="EP69" s="9">
        <v>119454.01708840005</v>
      </c>
      <c r="EQ69" s="9">
        <v>0</v>
      </c>
      <c r="ER69" s="9">
        <v>12704.964291865321</v>
      </c>
      <c r="ES69" s="9">
        <v>8161.2700129444866</v>
      </c>
      <c r="ET69" s="9">
        <v>44256.318817903622</v>
      </c>
      <c r="EU69" s="9">
        <v>0</v>
      </c>
      <c r="EV69" s="9">
        <v>0</v>
      </c>
      <c r="EW69" s="9">
        <v>0</v>
      </c>
      <c r="EX69" s="9">
        <v>0</v>
      </c>
      <c r="EY69" s="9">
        <v>67009.333591076414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149623.50647595429</v>
      </c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>
        <v>490700.9148047826</v>
      </c>
    </row>
    <row r="70" spans="1:199" x14ac:dyDescent="0.25">
      <c r="A70" t="str">
        <f>INDEX(Concordance!$A$1:$A$296,MATCH($C70,Concordance!$E$1:$E$296,0))</f>
        <v>CAFF</v>
      </c>
      <c r="B70" t="str">
        <f>INDEX(Concordance!$B$1:$B$296,MATCH($C70,Concordance!$E$1:$E$296,0))</f>
        <v>cagri</v>
      </c>
      <c r="C70" t="s">
        <v>304</v>
      </c>
      <c r="D70" s="9">
        <v>5213.2913594242636</v>
      </c>
      <c r="E70" s="9">
        <v>535.22128504159184</v>
      </c>
      <c r="F70" s="9">
        <v>63.079681195757452</v>
      </c>
      <c r="G70" s="9">
        <v>13.583691887581038</v>
      </c>
      <c r="H70" s="9">
        <v>1.3115035955089722</v>
      </c>
      <c r="I70" s="9">
        <v>5.0209544466884592</v>
      </c>
      <c r="J70" s="9">
        <v>6.2999760680416292</v>
      </c>
      <c r="K70" s="9">
        <v>58644.17710155595</v>
      </c>
      <c r="L70" s="9">
        <v>12129.94865395433</v>
      </c>
      <c r="M70" s="9">
        <v>2240.0269862237301</v>
      </c>
      <c r="N70" s="9">
        <v>53.22386731224254</v>
      </c>
      <c r="O70" s="9">
        <v>0.8652893710939219</v>
      </c>
      <c r="P70" s="9">
        <v>88.949108713067773</v>
      </c>
      <c r="Q70" s="9">
        <v>34.833187020044704</v>
      </c>
      <c r="R70" s="9">
        <v>164.74266271056416</v>
      </c>
      <c r="S70" s="9">
        <v>102.25206684522141</v>
      </c>
      <c r="T70" s="9">
        <v>117.28451016940875</v>
      </c>
      <c r="U70" s="9">
        <v>126.22712902601127</v>
      </c>
      <c r="V70" s="9">
        <v>425.53968791694916</v>
      </c>
      <c r="W70" s="9">
        <v>1049.6447037606179</v>
      </c>
      <c r="X70" s="9">
        <v>12.522319755367784</v>
      </c>
      <c r="Y70" s="9">
        <v>16.292424381600462</v>
      </c>
      <c r="Z70" s="9">
        <v>77.308580460779041</v>
      </c>
      <c r="AA70" s="9">
        <v>12.871565782328078</v>
      </c>
      <c r="AB70" s="9">
        <v>92.294825506469948</v>
      </c>
      <c r="AC70" s="9">
        <v>64.04304512805588</v>
      </c>
      <c r="AD70" s="9">
        <v>178.41250038524245</v>
      </c>
      <c r="AE70" s="9">
        <v>120.91767100282668</v>
      </c>
      <c r="AF70" s="9">
        <v>0</v>
      </c>
      <c r="AG70" s="9">
        <v>27.570418924506196</v>
      </c>
      <c r="AH70" s="9">
        <v>132.0432269737035</v>
      </c>
      <c r="AI70" s="9">
        <v>77.547121005228959</v>
      </c>
      <c r="AJ70" s="9">
        <v>30.472313603161741</v>
      </c>
      <c r="AK70" s="9">
        <v>479.69755763180757</v>
      </c>
      <c r="AL70" s="9">
        <v>32.0574843287338</v>
      </c>
      <c r="AM70" s="9">
        <v>0</v>
      </c>
      <c r="AN70" s="9">
        <v>7.198032670756044</v>
      </c>
      <c r="AO70" s="9">
        <v>26.254747740138104</v>
      </c>
      <c r="AP70" s="9">
        <v>8.9755587370340759</v>
      </c>
      <c r="AQ70" s="9">
        <v>0</v>
      </c>
      <c r="AR70" s="9">
        <v>364.16697270180521</v>
      </c>
      <c r="AS70" s="9">
        <v>2.1819609661899881</v>
      </c>
      <c r="AT70" s="9">
        <v>7.3624533216588156E-2</v>
      </c>
      <c r="AU70" s="9">
        <v>0.54791083866997758</v>
      </c>
      <c r="AV70" s="9">
        <v>0.68839709053168652</v>
      </c>
      <c r="AW70" s="9">
        <v>4.7013723383567449E-2</v>
      </c>
      <c r="AX70" s="9">
        <v>0</v>
      </c>
      <c r="AY70" s="9">
        <v>0</v>
      </c>
      <c r="AZ70" s="9">
        <v>0</v>
      </c>
      <c r="BA70" s="9">
        <v>76.647889075959952</v>
      </c>
      <c r="BB70" s="9">
        <v>7.4361513176315768</v>
      </c>
      <c r="BC70" s="9">
        <v>24.071288890226107</v>
      </c>
      <c r="BD70" s="9">
        <v>2.9492573143875784</v>
      </c>
      <c r="BE70" s="9">
        <v>100.85075694198144</v>
      </c>
      <c r="BF70" s="9">
        <v>364.61845126441676</v>
      </c>
      <c r="BG70" s="9">
        <v>58.538655094209318</v>
      </c>
      <c r="BH70" s="9">
        <v>205.58242538591753</v>
      </c>
      <c r="BI70" s="9">
        <v>0.92545664875886668</v>
      </c>
      <c r="BJ70" s="9">
        <v>2.9613186782160339</v>
      </c>
      <c r="BK70" s="9">
        <v>60.019887852861871</v>
      </c>
      <c r="BL70" s="9">
        <v>6.0714350900135852</v>
      </c>
      <c r="BM70" s="9">
        <v>1007.8829785790247</v>
      </c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>
        <v>0</v>
      </c>
      <c r="FO70" s="9"/>
      <c r="FP70" s="9"/>
      <c r="FQ70" s="9"/>
      <c r="FR70" s="9"/>
      <c r="FS70" s="9"/>
      <c r="FT70" s="9"/>
      <c r="FU70" s="9">
        <v>6712.964335591194</v>
      </c>
      <c r="FV70" s="9">
        <v>7830.3906615676588</v>
      </c>
      <c r="FW70" s="9">
        <v>6886.2863674123737</v>
      </c>
      <c r="FX70" s="9">
        <v>6515.2041173383623</v>
      </c>
      <c r="FY70" s="9">
        <v>6298.5745051647073</v>
      </c>
      <c r="FZ70" s="9">
        <v>5846.9239258895386</v>
      </c>
      <c r="GA70" s="9">
        <v>5675.7866470132758</v>
      </c>
      <c r="GB70" s="9">
        <v>6169.7719957656072</v>
      </c>
      <c r="GC70" s="9">
        <v>5950.2105755420644</v>
      </c>
      <c r="GD70" s="9">
        <v>1657.1601444333994</v>
      </c>
      <c r="GE70" s="9">
        <v>1474.542869203824</v>
      </c>
      <c r="GF70" s="9">
        <v>2084.7570966925823</v>
      </c>
      <c r="GG70" s="9">
        <v>2752.7922016526982</v>
      </c>
      <c r="GH70" s="9">
        <v>0</v>
      </c>
      <c r="GI70" s="9">
        <v>0</v>
      </c>
      <c r="GJ70" s="9"/>
      <c r="GK70" s="9"/>
      <c r="GL70" s="9"/>
      <c r="GM70" s="9"/>
      <c r="GN70" s="9">
        <v>0</v>
      </c>
      <c r="GO70" s="9">
        <v>-717.51533745420545</v>
      </c>
      <c r="GP70" s="9">
        <v>33341.604517044019</v>
      </c>
      <c r="GQ70" s="9">
        <v>183177.71925510088</v>
      </c>
    </row>
    <row r="71" spans="1:199" x14ac:dyDescent="0.25">
      <c r="A71" t="str">
        <f>INDEX(Concordance!$A$1:$A$296,MATCH($C71,Concordance!$E$1:$E$296,0))</f>
        <v>CAFF</v>
      </c>
      <c r="B71" t="str">
        <f>INDEX(Concordance!$B$1:$B$296,MATCH($C71,Concordance!$E$1:$E$296,0))</f>
        <v>cagri</v>
      </c>
      <c r="C71" t="s">
        <v>305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35801.953983930696</v>
      </c>
      <c r="L71" s="9">
        <v>250.45680745555742</v>
      </c>
      <c r="M71" s="9">
        <v>4652.5772189087011</v>
      </c>
      <c r="N71" s="9">
        <v>0</v>
      </c>
      <c r="O71" s="9">
        <v>5625.1831396201133</v>
      </c>
      <c r="P71" s="9">
        <v>961.56234422901093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505.00373090738725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1533.1554223442765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3025.5910909419608</v>
      </c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>
        <v>0</v>
      </c>
      <c r="FO71" s="9"/>
      <c r="FP71" s="9"/>
      <c r="FQ71" s="9"/>
      <c r="FR71" s="9"/>
      <c r="FS71" s="9"/>
      <c r="FT71" s="9"/>
      <c r="FU71" s="9">
        <v>506.27639798161306</v>
      </c>
      <c r="FV71" s="9">
        <v>955.50959106440359</v>
      </c>
      <c r="FW71" s="9">
        <v>1008.5466620126418</v>
      </c>
      <c r="FX71" s="9">
        <v>927.09022530940626</v>
      </c>
      <c r="FY71" s="9">
        <v>807.05060010051034</v>
      </c>
      <c r="FZ71" s="9">
        <v>514.50360641640145</v>
      </c>
      <c r="GA71" s="9">
        <v>592.91600121114323</v>
      </c>
      <c r="GB71" s="9">
        <v>1220.7943849026092</v>
      </c>
      <c r="GC71" s="9">
        <v>2270.9550761900628</v>
      </c>
      <c r="GD71" s="9">
        <v>1780.8356883208635</v>
      </c>
      <c r="GE71" s="9">
        <v>791.25203438724884</v>
      </c>
      <c r="GF71" s="9">
        <v>2051.0360083859014</v>
      </c>
      <c r="GG71" s="9">
        <v>1220.5319297249373</v>
      </c>
      <c r="GH71" s="9">
        <v>3834.2821781019979</v>
      </c>
      <c r="GI71" s="9">
        <v>0</v>
      </c>
      <c r="GJ71" s="9"/>
      <c r="GK71" s="9"/>
      <c r="GL71" s="9"/>
      <c r="GM71" s="9"/>
      <c r="GN71" s="9">
        <v>0</v>
      </c>
      <c r="GO71" s="9">
        <v>-270.91290364207771</v>
      </c>
      <c r="GP71" s="9">
        <v>4156.3921812647277</v>
      </c>
      <c r="GQ71" s="9">
        <v>74722.543400070106</v>
      </c>
    </row>
    <row r="72" spans="1:199" x14ac:dyDescent="0.25">
      <c r="A72" t="str">
        <f>INDEX(Concordance!$A$1:$A$296,MATCH($C72,Concordance!$E$1:$E$296,0))</f>
        <v>CAFF</v>
      </c>
      <c r="B72" t="str">
        <f>INDEX(Concordance!$B$1:$B$296,MATCH($C72,Concordance!$E$1:$E$296,0))</f>
        <v>cfore</v>
      </c>
      <c r="C72" t="s">
        <v>306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8511.0971370787775</v>
      </c>
      <c r="R72" s="9">
        <v>5803.4009011073922</v>
      </c>
      <c r="S72" s="9">
        <v>129.48593204118717</v>
      </c>
      <c r="T72" s="9">
        <v>0</v>
      </c>
      <c r="U72" s="9">
        <v>0</v>
      </c>
      <c r="V72" s="9">
        <v>32.707919018328795</v>
      </c>
      <c r="W72" s="9">
        <v>26.757991770463857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396.33829198510779</v>
      </c>
      <c r="AK72" s="9">
        <v>20.482560212542253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40.486917254602297</v>
      </c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>
        <v>0</v>
      </c>
      <c r="FO72" s="9"/>
      <c r="FP72" s="9"/>
      <c r="FQ72" s="9"/>
      <c r="FR72" s="9"/>
      <c r="FS72" s="9"/>
      <c r="FT72" s="9"/>
      <c r="FU72" s="9">
        <v>721.63411996517868</v>
      </c>
      <c r="FV72" s="9">
        <v>1280.3120699855119</v>
      </c>
      <c r="FW72" s="9">
        <v>1628.732732652091</v>
      </c>
      <c r="FX72" s="9">
        <v>713.03494647466482</v>
      </c>
      <c r="FY72" s="9">
        <v>356.2241022105888</v>
      </c>
      <c r="FZ72" s="9">
        <v>382.11497843890845</v>
      </c>
      <c r="GA72" s="9">
        <v>230.27360514497647</v>
      </c>
      <c r="GB72" s="9">
        <v>128.11444305440418</v>
      </c>
      <c r="GC72" s="9">
        <v>567.39060064632542</v>
      </c>
      <c r="GD72" s="9">
        <v>29.394957112834263</v>
      </c>
      <c r="GE72" s="9">
        <v>145.82362469122239</v>
      </c>
      <c r="GF72" s="9">
        <v>220.25026378005433</v>
      </c>
      <c r="GG72" s="9">
        <v>305.15033283864818</v>
      </c>
      <c r="GH72" s="9">
        <v>86.905668203394725</v>
      </c>
      <c r="GI72" s="9">
        <v>0</v>
      </c>
      <c r="GJ72" s="9"/>
      <c r="GK72" s="9"/>
      <c r="GL72" s="9"/>
      <c r="GM72" s="9"/>
      <c r="GN72" s="9">
        <v>0</v>
      </c>
      <c r="GO72" s="9">
        <v>-113.35893487457041</v>
      </c>
      <c r="GP72" s="9">
        <v>553.65131407805859</v>
      </c>
      <c r="GQ72" s="9">
        <v>22196.406474870699</v>
      </c>
    </row>
    <row r="73" spans="1:199" x14ac:dyDescent="0.25">
      <c r="A73" t="str">
        <f>INDEX(Concordance!$A$1:$A$296,MATCH($C73,Concordance!$E$1:$E$296,0))</f>
        <v>CAFF</v>
      </c>
      <c r="B73" t="str">
        <f>INDEX(Concordance!$B$1:$B$296,MATCH($C73,Concordance!$E$1:$E$296,0))</f>
        <v>cfish</v>
      </c>
      <c r="C73" t="s">
        <v>307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4404.3978687996432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167.05509391240918</v>
      </c>
      <c r="AL73" s="9">
        <v>11.068069256951981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269.63494173820368</v>
      </c>
      <c r="AS73" s="9">
        <v>7.2547531631434392</v>
      </c>
      <c r="AT73" s="9">
        <v>0.24479256247499895</v>
      </c>
      <c r="AU73" s="9">
        <v>1.8217364800870739</v>
      </c>
      <c r="AV73" s="9">
        <v>2.2888360755476009</v>
      </c>
      <c r="AW73" s="9">
        <v>0.15631487574755695</v>
      </c>
      <c r="AX73" s="9">
        <v>0</v>
      </c>
      <c r="AY73" s="9">
        <v>0</v>
      </c>
      <c r="AZ73" s="9">
        <v>0</v>
      </c>
      <c r="BA73" s="9">
        <v>20.70180171489714</v>
      </c>
      <c r="BB73" s="9">
        <v>2.0084275232018283</v>
      </c>
      <c r="BC73" s="9">
        <v>6.5014060443305546</v>
      </c>
      <c r="BD73" s="9">
        <v>0.7965638803413847</v>
      </c>
      <c r="BE73" s="9">
        <v>27.238745878162888</v>
      </c>
      <c r="BF73" s="9">
        <v>205.5577306659971</v>
      </c>
      <c r="BG73" s="9">
        <v>14.051214392162851</v>
      </c>
      <c r="BH73" s="9">
        <v>49.346585259150217</v>
      </c>
      <c r="BI73" s="9">
        <v>0.22214022079584717</v>
      </c>
      <c r="BJ73" s="9">
        <v>0.71081447859793512</v>
      </c>
      <c r="BK73" s="9">
        <v>14.406759271078368</v>
      </c>
      <c r="BL73" s="9">
        <v>1.4573453377064072</v>
      </c>
      <c r="BM73" s="9">
        <v>448.87101860906648</v>
      </c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>
        <v>0</v>
      </c>
      <c r="FO73" s="9"/>
      <c r="FP73" s="9"/>
      <c r="FQ73" s="9"/>
      <c r="FR73" s="9"/>
      <c r="FS73" s="9"/>
      <c r="FT73" s="9"/>
      <c r="FU73" s="9">
        <v>88.597962419343972</v>
      </c>
      <c r="FV73" s="9">
        <v>167.21340986454854</v>
      </c>
      <c r="FW73" s="9">
        <v>176.49485461970133</v>
      </c>
      <c r="FX73" s="9">
        <v>162.24004371676637</v>
      </c>
      <c r="FY73" s="9">
        <v>141.2332058600347</v>
      </c>
      <c r="FZ73" s="9">
        <v>90.037717277811538</v>
      </c>
      <c r="GA73" s="9">
        <v>103.75982329525934</v>
      </c>
      <c r="GB73" s="9">
        <v>213.63803540230541</v>
      </c>
      <c r="GC73" s="9">
        <v>397.41531167252407</v>
      </c>
      <c r="GD73" s="9">
        <v>311.64481302683322</v>
      </c>
      <c r="GE73" s="9">
        <v>138.46846956791563</v>
      </c>
      <c r="GF73" s="9">
        <v>358.92965170044317</v>
      </c>
      <c r="GG73" s="9">
        <v>213.59210595732071</v>
      </c>
      <c r="GH73" s="9">
        <v>670.99629703255232</v>
      </c>
      <c r="GI73" s="9">
        <v>0</v>
      </c>
      <c r="GJ73" s="9"/>
      <c r="GK73" s="9"/>
      <c r="GL73" s="9"/>
      <c r="GM73" s="9"/>
      <c r="GN73" s="9">
        <v>0</v>
      </c>
      <c r="GO73" s="9">
        <v>-20.964100382374465</v>
      </c>
      <c r="GP73" s="9">
        <v>2983.2607318383234</v>
      </c>
      <c r="GQ73" s="9">
        <v>11852.351293009009</v>
      </c>
    </row>
    <row r="74" spans="1:199" x14ac:dyDescent="0.25">
      <c r="A74" t="str">
        <f>INDEX(Concordance!$A$1:$A$296,MATCH($C74,Concordance!$E$1:$E$296,0))</f>
        <v>CMIN</v>
      </c>
      <c r="B74" t="str">
        <f>INDEX(Concordance!$B$1:$B$296,MATCH($C74,Concordance!$E$1:$E$296,0))</f>
        <v>ccoal</v>
      </c>
      <c r="C74" t="s">
        <v>308</v>
      </c>
      <c r="D74" s="9">
        <v>20.98837994199576</v>
      </c>
      <c r="E74" s="9">
        <v>0</v>
      </c>
      <c r="F74" s="9">
        <v>0</v>
      </c>
      <c r="G74" s="9">
        <v>9.4767284254780098</v>
      </c>
      <c r="H74" s="9">
        <v>515.92759008833184</v>
      </c>
      <c r="I74" s="9">
        <v>4071.7188113682664</v>
      </c>
      <c r="J74" s="9">
        <v>880.1037876598233</v>
      </c>
      <c r="K74" s="9">
        <v>710.33112310541514</v>
      </c>
      <c r="L74" s="9">
        <v>118.16941347408468</v>
      </c>
      <c r="M74" s="9">
        <v>266.8842462161432</v>
      </c>
      <c r="N74" s="9">
        <v>82.289823098754695</v>
      </c>
      <c r="O74" s="9">
        <v>4.4377163111353388</v>
      </c>
      <c r="P74" s="9">
        <v>1.1170868731749768</v>
      </c>
      <c r="Q74" s="9">
        <v>182.2517521363678</v>
      </c>
      <c r="R74" s="9">
        <v>3571.741670429094</v>
      </c>
      <c r="S74" s="9">
        <v>28.948890905907387</v>
      </c>
      <c r="T74" s="9">
        <v>8641.0615964898079</v>
      </c>
      <c r="U74" s="9">
        <v>362.73121025076972</v>
      </c>
      <c r="V74" s="9">
        <v>106.57836163543283</v>
      </c>
      <c r="W74" s="9">
        <v>61.847503926849285</v>
      </c>
      <c r="X74" s="9">
        <v>11.886622983826081</v>
      </c>
      <c r="Y74" s="9">
        <v>17.816921636276657</v>
      </c>
      <c r="Z74" s="9">
        <v>1314.2620339757343</v>
      </c>
      <c r="AA74" s="9">
        <v>3994.5953249163931</v>
      </c>
      <c r="AB74" s="9">
        <v>21.160639387814154</v>
      </c>
      <c r="AC74" s="9">
        <v>59.758026489287722</v>
      </c>
      <c r="AD74" s="9">
        <v>31.745763048922406</v>
      </c>
      <c r="AE74" s="9">
        <v>17.935451475638324</v>
      </c>
      <c r="AF74" s="9">
        <v>5.5623867476818711</v>
      </c>
      <c r="AG74" s="9">
        <v>0.46778229615753897</v>
      </c>
      <c r="AH74" s="9">
        <v>3.4907442340292811</v>
      </c>
      <c r="AI74" s="9">
        <v>4.7874324487049238</v>
      </c>
      <c r="AJ74" s="9">
        <v>28.640285983904274</v>
      </c>
      <c r="AK74" s="9">
        <v>11.241395909722783</v>
      </c>
      <c r="AL74" s="9">
        <v>41959.441788109449</v>
      </c>
      <c r="AM74" s="9">
        <v>1750.415485237884</v>
      </c>
      <c r="AN74" s="9">
        <v>0</v>
      </c>
      <c r="AO74" s="9">
        <v>0</v>
      </c>
      <c r="AP74" s="9">
        <v>0</v>
      </c>
      <c r="AQ74" s="9">
        <v>0</v>
      </c>
      <c r="AR74" s="9">
        <v>49.775800726592252</v>
      </c>
      <c r="AS74" s="9">
        <v>93.008014247154307</v>
      </c>
      <c r="AT74" s="9">
        <v>3.1383108025037805</v>
      </c>
      <c r="AU74" s="9">
        <v>23.355183654433933</v>
      </c>
      <c r="AV74" s="9">
        <v>29.343534355343014</v>
      </c>
      <c r="AW74" s="9">
        <v>2.0040015173826053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798.79356728593052</v>
      </c>
      <c r="BG74" s="9">
        <v>13.838963641768283</v>
      </c>
      <c r="BH74" s="9">
        <v>48.601179953916251</v>
      </c>
      <c r="BI74" s="9">
        <v>0.21878467988557473</v>
      </c>
      <c r="BJ74" s="9">
        <v>0.70007726422911454</v>
      </c>
      <c r="BK74" s="9">
        <v>14.189137833488829</v>
      </c>
      <c r="BL74" s="9">
        <v>1.4353313946727739</v>
      </c>
      <c r="BM74" s="9">
        <v>65.742110395295086</v>
      </c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>
        <v>0</v>
      </c>
      <c r="FO74" s="9"/>
      <c r="FP74" s="9"/>
      <c r="FQ74" s="9"/>
      <c r="FR74" s="9"/>
      <c r="FS74" s="9"/>
      <c r="FT74" s="9"/>
      <c r="FU74" s="9">
        <v>404.14249432288625</v>
      </c>
      <c r="FV74" s="9">
        <v>602.82504160909809</v>
      </c>
      <c r="FW74" s="9">
        <v>267.60924765840593</v>
      </c>
      <c r="FX74" s="9">
        <v>231.78512761401586</v>
      </c>
      <c r="FY74" s="9">
        <v>786.03062103520404</v>
      </c>
      <c r="FZ74" s="9">
        <v>320.79998628104704</v>
      </c>
      <c r="GA74" s="9">
        <v>256.49416623716297</v>
      </c>
      <c r="GB74" s="9">
        <v>95.927446614750565</v>
      </c>
      <c r="GC74" s="9">
        <v>19.67246284752926</v>
      </c>
      <c r="GD74" s="9">
        <v>0</v>
      </c>
      <c r="GE74" s="9">
        <v>0</v>
      </c>
      <c r="GF74" s="9">
        <v>0</v>
      </c>
      <c r="GG74" s="9">
        <v>23.112025966762126</v>
      </c>
      <c r="GH74" s="9">
        <v>0</v>
      </c>
      <c r="GI74" s="9">
        <v>0</v>
      </c>
      <c r="GJ74" s="9"/>
      <c r="GK74" s="9"/>
      <c r="GL74" s="9"/>
      <c r="GM74" s="9"/>
      <c r="GN74" s="9">
        <v>0</v>
      </c>
      <c r="GO74" s="9">
        <v>251.04298162719991</v>
      </c>
      <c r="GP74" s="9">
        <v>50750.399824100197</v>
      </c>
      <c r="GQ74" s="9">
        <v>124023.79920088514</v>
      </c>
    </row>
    <row r="75" spans="1:199" x14ac:dyDescent="0.25">
      <c r="A75" t="str">
        <f>INDEX(Concordance!$A$1:$A$296,MATCH($C75,Concordance!$E$1:$E$296,0))</f>
        <v>CMIN</v>
      </c>
      <c r="B75" t="str">
        <f>INDEX(Concordance!$B$1:$B$296,MATCH($C75,Concordance!$E$1:$E$296,0))</f>
        <v>cmore</v>
      </c>
      <c r="C75" t="s">
        <v>309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1.8844829861555045E-3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13.993785777767851</v>
      </c>
      <c r="R75" s="9">
        <v>0</v>
      </c>
      <c r="S75" s="9">
        <v>0.50229849378982372</v>
      </c>
      <c r="T75" s="9">
        <v>10.198548541825902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0.22846103933835288</v>
      </c>
      <c r="AA75" s="9">
        <v>42549.768598417351</v>
      </c>
      <c r="AB75" s="9">
        <v>10411.811053619636</v>
      </c>
      <c r="AC75" s="9">
        <v>2385.8642975782004</v>
      </c>
      <c r="AD75" s="9">
        <v>2447.5756401086901</v>
      </c>
      <c r="AE75" s="9">
        <v>2296.58427153608</v>
      </c>
      <c r="AF75" s="9">
        <v>859.53501892084932</v>
      </c>
      <c r="AG75" s="9">
        <v>0</v>
      </c>
      <c r="AH75" s="9">
        <v>3319.6003127674085</v>
      </c>
      <c r="AI75" s="9">
        <v>301.41962250347939</v>
      </c>
      <c r="AJ75" s="9">
        <v>0</v>
      </c>
      <c r="AK75" s="9">
        <v>279.29837381205687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6.6718954840549634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>
        <v>0</v>
      </c>
      <c r="FO75" s="9"/>
      <c r="FP75" s="9"/>
      <c r="FQ75" s="9"/>
      <c r="FR75" s="9"/>
      <c r="FS75" s="9"/>
      <c r="FT75" s="9"/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0</v>
      </c>
      <c r="GD75" s="9">
        <v>0</v>
      </c>
      <c r="GE75" s="9">
        <v>0</v>
      </c>
      <c r="GF75" s="9">
        <v>0</v>
      </c>
      <c r="GG75" s="9">
        <v>0</v>
      </c>
      <c r="GH75" s="9">
        <v>0</v>
      </c>
      <c r="GI75" s="9">
        <v>0</v>
      </c>
      <c r="GJ75" s="9"/>
      <c r="GK75" s="9"/>
      <c r="GL75" s="9"/>
      <c r="GM75" s="9"/>
      <c r="GN75" s="9">
        <v>0</v>
      </c>
      <c r="GO75" s="9">
        <v>1498.4594131074409</v>
      </c>
      <c r="GP75" s="9">
        <v>341193.75688623928</v>
      </c>
      <c r="GQ75" s="9">
        <v>407575.27036243025</v>
      </c>
    </row>
    <row r="76" spans="1:199" x14ac:dyDescent="0.25">
      <c r="A76" t="str">
        <f>INDEX(Concordance!$A$1:$A$296,MATCH($C76,Concordance!$E$1:$E$296,0))</f>
        <v>CMIN</v>
      </c>
      <c r="B76" t="str">
        <f>INDEX(Concordance!$B$1:$B$296,MATCH($C76,Concordance!$E$1:$E$296,0))</f>
        <v>comin</v>
      </c>
      <c r="C76" t="s">
        <v>425</v>
      </c>
      <c r="D76" s="9">
        <v>3964.8328104411662</v>
      </c>
      <c r="E76" s="9">
        <v>408.58288955710572</v>
      </c>
      <c r="F76" s="9">
        <v>47.075343714904847</v>
      </c>
      <c r="G76" s="9">
        <v>329.53927960873858</v>
      </c>
      <c r="H76" s="9">
        <v>110.92543947653512</v>
      </c>
      <c r="I76" s="9">
        <v>880.60803026261431</v>
      </c>
      <c r="J76" s="9">
        <v>319.58956912371144</v>
      </c>
      <c r="K76" s="9">
        <v>840.56254311957184</v>
      </c>
      <c r="L76" s="9">
        <v>0.34995299735149538</v>
      </c>
      <c r="M76" s="9">
        <v>36.897911235542352</v>
      </c>
      <c r="N76" s="9">
        <v>0</v>
      </c>
      <c r="O76" s="9">
        <v>0</v>
      </c>
      <c r="P76" s="9">
        <v>0</v>
      </c>
      <c r="Q76" s="9">
        <v>863.21533945985914</v>
      </c>
      <c r="R76" s="9">
        <v>5.5747720562201506</v>
      </c>
      <c r="S76" s="9">
        <v>692.40828676565434</v>
      </c>
      <c r="T76" s="9">
        <v>119159.9144247829</v>
      </c>
      <c r="U76" s="9">
        <v>10416.801267007029</v>
      </c>
      <c r="V76" s="9">
        <v>5732.2393915342172</v>
      </c>
      <c r="W76" s="9">
        <v>0</v>
      </c>
      <c r="X76" s="9">
        <v>856.93350787154554</v>
      </c>
      <c r="Y76" s="9">
        <v>2376.2890878218705</v>
      </c>
      <c r="Z76" s="9">
        <v>22654.382492576675</v>
      </c>
      <c r="AA76" s="9">
        <v>993.35165971630704</v>
      </c>
      <c r="AB76" s="9">
        <v>280.69478634519697</v>
      </c>
      <c r="AC76" s="9">
        <v>65.358531792298251</v>
      </c>
      <c r="AD76" s="9">
        <v>801.44369451417276</v>
      </c>
      <c r="AE76" s="9">
        <v>0</v>
      </c>
      <c r="AF76" s="9">
        <v>15.346245255954912</v>
      </c>
      <c r="AG76" s="9">
        <v>0</v>
      </c>
      <c r="AH76" s="9">
        <v>177.76486857464394</v>
      </c>
      <c r="AI76" s="9">
        <v>0.3179160393842797</v>
      </c>
      <c r="AJ76" s="9">
        <v>7.1629647903562779</v>
      </c>
      <c r="AK76" s="9">
        <v>7255.9177660943596</v>
      </c>
      <c r="AL76" s="9">
        <v>174.98731159582223</v>
      </c>
      <c r="AM76" s="9">
        <v>63.78869298053953</v>
      </c>
      <c r="AN76" s="9">
        <v>18806.959715284778</v>
      </c>
      <c r="AO76" s="9">
        <v>0</v>
      </c>
      <c r="AP76" s="9">
        <v>0</v>
      </c>
      <c r="AQ76" s="9">
        <v>0</v>
      </c>
      <c r="AR76" s="9">
        <v>39.224658218787596</v>
      </c>
      <c r="AS76" s="9">
        <v>1266.9733785415619</v>
      </c>
      <c r="AT76" s="9">
        <v>42.750684149660771</v>
      </c>
      <c r="AU76" s="9">
        <v>318.14888405945464</v>
      </c>
      <c r="AV76" s="9">
        <v>399.72336966326998</v>
      </c>
      <c r="AW76" s="9">
        <v>27.298901002259765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3931.5456289396552</v>
      </c>
      <c r="BG76" s="9">
        <v>598.41942063939189</v>
      </c>
      <c r="BH76" s="9">
        <v>2101.5945054385174</v>
      </c>
      <c r="BI76" s="9">
        <v>9.4606073693242188</v>
      </c>
      <c r="BJ76" s="9">
        <v>30.272485847258736</v>
      </c>
      <c r="BK76" s="9">
        <v>613.5615253907207</v>
      </c>
      <c r="BL76" s="9">
        <v>62.066076901997832</v>
      </c>
      <c r="BM76" s="9">
        <v>5359.4725832023269</v>
      </c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>
        <v>0</v>
      </c>
      <c r="FO76" s="9"/>
      <c r="FP76" s="9"/>
      <c r="FQ76" s="9"/>
      <c r="FR76" s="9"/>
      <c r="FS76" s="9"/>
      <c r="FT76" s="9"/>
      <c r="FU76" s="9">
        <v>162.52647292071441</v>
      </c>
      <c r="FV76" s="9">
        <v>242.42693895666736</v>
      </c>
      <c r="FW76" s="9">
        <v>107.61943560465539</v>
      </c>
      <c r="FX76" s="9">
        <v>93.212715306514085</v>
      </c>
      <c r="FY76" s="9">
        <v>316.10332058391515</v>
      </c>
      <c r="FZ76" s="9">
        <v>129.01016600747889</v>
      </c>
      <c r="GA76" s="9">
        <v>103.14948996667481</v>
      </c>
      <c r="GB76" s="9">
        <v>38.577357673576969</v>
      </c>
      <c r="GC76" s="9">
        <v>7.9113086230379723</v>
      </c>
      <c r="GD76" s="9">
        <v>0</v>
      </c>
      <c r="GE76" s="9">
        <v>0</v>
      </c>
      <c r="GF76" s="9">
        <v>0</v>
      </c>
      <c r="GG76" s="9">
        <v>9.2945337726072825</v>
      </c>
      <c r="GH76" s="9">
        <v>0</v>
      </c>
      <c r="GI76" s="9">
        <v>0</v>
      </c>
      <c r="GJ76" s="9"/>
      <c r="GK76" s="9"/>
      <c r="GL76" s="9"/>
      <c r="GM76" s="9"/>
      <c r="GN76" s="9">
        <v>0</v>
      </c>
      <c r="GO76" s="9">
        <v>1653.3982527938806</v>
      </c>
      <c r="GP76" s="9">
        <v>105853.23390164251</v>
      </c>
      <c r="GQ76" s="9">
        <v>321856.79309561348</v>
      </c>
    </row>
    <row r="77" spans="1:199" x14ac:dyDescent="0.25">
      <c r="A77" t="str">
        <f>INDEX(Concordance!$A$1:$A$296,MATCH($C77,Concordance!$E$1:$E$296,0))</f>
        <v>CELC</v>
      </c>
      <c r="B77" t="str">
        <f>INDEX(Concordance!$B$1:$B$296,MATCH($C77,Concordance!$E$1:$E$296,0))</f>
        <v>celec</v>
      </c>
      <c r="C77" t="s">
        <v>472</v>
      </c>
      <c r="D77" s="9">
        <v>4285.7008674374829</v>
      </c>
      <c r="E77" s="9">
        <v>440.84772154943437</v>
      </c>
      <c r="F77" s="9">
        <v>51.612011416486283</v>
      </c>
      <c r="G77" s="9">
        <v>1283.6503673686429</v>
      </c>
      <c r="H77" s="9">
        <v>11816.959509324692</v>
      </c>
      <c r="I77" s="9">
        <v>4704.3532194224026</v>
      </c>
      <c r="J77" s="9">
        <v>1244.4911038240944</v>
      </c>
      <c r="K77" s="9">
        <v>554.12240443135306</v>
      </c>
      <c r="L77" s="9">
        <v>17.973409993388387</v>
      </c>
      <c r="M77" s="9">
        <v>284.55260332278783</v>
      </c>
      <c r="N77" s="9">
        <v>33.102078742962796</v>
      </c>
      <c r="O77" s="9">
        <v>4.9988300630632185</v>
      </c>
      <c r="P77" s="9">
        <v>3.2051861583414956E-2</v>
      </c>
      <c r="Q77" s="9">
        <v>180.00727320609823</v>
      </c>
      <c r="R77" s="9">
        <v>857.34293738337101</v>
      </c>
      <c r="S77" s="9">
        <v>39.573644870749078</v>
      </c>
      <c r="T77" s="9">
        <v>1.1193741899814973</v>
      </c>
      <c r="U77" s="9">
        <v>9878.1064200633919</v>
      </c>
      <c r="V77" s="9">
        <v>5260.8167021511108</v>
      </c>
      <c r="W77" s="9">
        <v>37.189319402373528</v>
      </c>
      <c r="X77" s="9">
        <v>58.027750451906535</v>
      </c>
      <c r="Y77" s="9">
        <v>406.69059919971863</v>
      </c>
      <c r="Z77" s="9">
        <v>565.55809338998836</v>
      </c>
      <c r="AA77" s="9">
        <v>4363.1392406362611</v>
      </c>
      <c r="AB77" s="9">
        <v>398.08011459407112</v>
      </c>
      <c r="AC77" s="9">
        <v>653.10511163056015</v>
      </c>
      <c r="AD77" s="9">
        <v>395.70189637101441</v>
      </c>
      <c r="AE77" s="9">
        <v>42.568332355439495</v>
      </c>
      <c r="AF77" s="9">
        <v>11.353777758229693</v>
      </c>
      <c r="AG77" s="9">
        <v>1.6582727716997419</v>
      </c>
      <c r="AH77" s="9">
        <v>645.60721038052156</v>
      </c>
      <c r="AI77" s="9">
        <v>138.98525088337462</v>
      </c>
      <c r="AJ77" s="9">
        <v>51.816678461590101</v>
      </c>
      <c r="AK77" s="9">
        <v>56.609002555662265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19.940881280289442</v>
      </c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>
        <v>0</v>
      </c>
      <c r="FO77" s="9"/>
      <c r="FP77" s="9"/>
      <c r="FQ77" s="9"/>
      <c r="FR77" s="9"/>
      <c r="FS77" s="9"/>
      <c r="FT77" s="9"/>
      <c r="FU77" s="9">
        <v>180.26968683556709</v>
      </c>
      <c r="FV77" s="9">
        <v>223.69158501052775</v>
      </c>
      <c r="FW77" s="9">
        <v>261.92398286785459</v>
      </c>
      <c r="FX77" s="9">
        <v>312.59120072087455</v>
      </c>
      <c r="FY77" s="9">
        <v>373.97622684660439</v>
      </c>
      <c r="FZ77" s="9">
        <v>444.30732256663214</v>
      </c>
      <c r="GA77" s="9">
        <v>515.60604685528961</v>
      </c>
      <c r="GB77" s="9">
        <v>763.75530705989695</v>
      </c>
      <c r="GC77" s="9">
        <v>1084.7144201963988</v>
      </c>
      <c r="GD77" s="9">
        <v>269.7603370824047</v>
      </c>
      <c r="GE77" s="9">
        <v>273.42705857960181</v>
      </c>
      <c r="GF77" s="9">
        <v>292.7495632398917</v>
      </c>
      <c r="GG77" s="9">
        <v>357.29389084842632</v>
      </c>
      <c r="GH77" s="9">
        <v>421.56515777735137</v>
      </c>
      <c r="GI77" s="9">
        <v>0</v>
      </c>
      <c r="GJ77" s="9"/>
      <c r="GK77" s="9"/>
      <c r="GL77" s="9"/>
      <c r="GM77" s="9"/>
      <c r="GN77" s="9">
        <v>0</v>
      </c>
      <c r="GO77" s="9">
        <v>-175.74642178646923</v>
      </c>
      <c r="GP77" s="9">
        <v>3757.3552928823347</v>
      </c>
      <c r="GQ77" s="9">
        <v>58142.634720328977</v>
      </c>
    </row>
    <row r="78" spans="1:199" x14ac:dyDescent="0.25">
      <c r="A78" t="str">
        <f>INDEX(Concordance!$A$1:$A$296,MATCH($C78,Concordance!$E$1:$E$296,0))</f>
        <v>CWAT</v>
      </c>
      <c r="B78" t="str">
        <f>INDEX(Concordance!$B$1:$B$296,MATCH($C78,Concordance!$E$1:$E$296,0))</f>
        <v>cwatr</v>
      </c>
      <c r="C78" t="s">
        <v>312</v>
      </c>
      <c r="D78" s="9">
        <v>832.13986432240154</v>
      </c>
      <c r="E78" s="9">
        <v>86.978503921210489</v>
      </c>
      <c r="F78" s="9">
        <v>11.691548809488207</v>
      </c>
      <c r="G78" s="9">
        <v>32.672171881619548</v>
      </c>
      <c r="H78" s="9">
        <v>330.5909431328775</v>
      </c>
      <c r="I78" s="9">
        <v>453.09997089641064</v>
      </c>
      <c r="J78" s="9">
        <v>119.77588364719293</v>
      </c>
      <c r="K78" s="9">
        <v>203.58289837693181</v>
      </c>
      <c r="L78" s="9">
        <v>1935.6710455880848</v>
      </c>
      <c r="M78" s="9">
        <v>0</v>
      </c>
      <c r="N78" s="9">
        <v>0</v>
      </c>
      <c r="O78" s="9">
        <v>9.0942184946528865E-2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49.157952007249548</v>
      </c>
      <c r="V78" s="9">
        <v>31.247631123119234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5.2078351254740447</v>
      </c>
      <c r="AL78" s="9">
        <v>0</v>
      </c>
      <c r="AM78" s="9">
        <v>12007.424240876599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10.414490780608674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>
        <v>0</v>
      </c>
      <c r="FO78" s="9"/>
      <c r="FP78" s="9"/>
      <c r="FQ78" s="9"/>
      <c r="FR78" s="9"/>
      <c r="FS78" s="9"/>
      <c r="FT78" s="9"/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/>
      <c r="GK78" s="9"/>
      <c r="GL78" s="9"/>
      <c r="GM78" s="9"/>
      <c r="GN78" s="9">
        <v>0</v>
      </c>
      <c r="GO78" s="9">
        <v>6.1382805969555152</v>
      </c>
      <c r="GP78" s="9">
        <v>5.4972596839436925</v>
      </c>
      <c r="GQ78" s="9">
        <v>16121.381462955114</v>
      </c>
    </row>
    <row r="79" spans="1:199" x14ac:dyDescent="0.25">
      <c r="A79" t="str">
        <f>INDEX(Concordance!$A$1:$A$296,MATCH($C79,Concordance!$E$1:$E$296,0))</f>
        <v>CMAN</v>
      </c>
      <c r="B79" t="str">
        <f>INDEX(Concordance!$B$1:$B$296,MATCH($C79,Concordance!$E$1:$E$296,0))</f>
        <v>cfood</v>
      </c>
      <c r="C79" t="s">
        <v>313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4044.517972641745</v>
      </c>
      <c r="L79" s="9">
        <v>5.5475616496365059E-2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47.892199860579638</v>
      </c>
      <c r="S79" s="9">
        <v>0</v>
      </c>
      <c r="T79" s="9">
        <v>0</v>
      </c>
      <c r="U79" s="9">
        <v>0</v>
      </c>
      <c r="V79" s="9">
        <v>4.6472691996528521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22.398222208893653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124.8557020659706</v>
      </c>
      <c r="AL79" s="9">
        <v>114.08865209395826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2111.2047637356904</v>
      </c>
      <c r="AS79" s="9">
        <v>30.30294807750327</v>
      </c>
      <c r="AT79" s="9">
        <v>1.0224932768944428</v>
      </c>
      <c r="AU79" s="9">
        <v>7.6093541330096937</v>
      </c>
      <c r="AV79" s="9">
        <v>9.5604191207126306</v>
      </c>
      <c r="AW79" s="9">
        <v>17.065548104353695</v>
      </c>
      <c r="AX79" s="9">
        <v>0</v>
      </c>
      <c r="AY79" s="9">
        <v>0</v>
      </c>
      <c r="AZ79" s="9">
        <v>0</v>
      </c>
      <c r="BA79" s="9">
        <v>617.94517861243958</v>
      </c>
      <c r="BB79" s="9">
        <v>59.951212101716031</v>
      </c>
      <c r="BC79" s="9">
        <v>194.06583917826435</v>
      </c>
      <c r="BD79" s="9">
        <v>23.777293303564004</v>
      </c>
      <c r="BE79" s="9">
        <v>813.07182448477579</v>
      </c>
      <c r="BF79" s="9">
        <v>1012.7114072278521</v>
      </c>
      <c r="BG79" s="9">
        <v>84.941889424755473</v>
      </c>
      <c r="BH79" s="9">
        <v>298.30817973525501</v>
      </c>
      <c r="BI79" s="9">
        <v>1.3428739732039092</v>
      </c>
      <c r="BJ79" s="9">
        <v>4.2969897978281519</v>
      </c>
      <c r="BK79" s="9">
        <v>87.091216375287388</v>
      </c>
      <c r="BL79" s="9">
        <v>8.8098909555363552</v>
      </c>
      <c r="BM79" s="9">
        <v>1153.4481323474465</v>
      </c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>
        <v>0</v>
      </c>
      <c r="FO79" s="9"/>
      <c r="FP79" s="9"/>
      <c r="FQ79" s="9"/>
      <c r="FR79" s="9"/>
      <c r="FS79" s="9"/>
      <c r="FT79" s="9"/>
      <c r="FU79" s="9">
        <v>3373.8220489245841</v>
      </c>
      <c r="FV79" s="9">
        <v>4907.7779647239631</v>
      </c>
      <c r="FW79" s="9">
        <v>5796.1632550641771</v>
      </c>
      <c r="FX79" s="9">
        <v>6563.3211506238749</v>
      </c>
      <c r="FY79" s="9">
        <v>7163.1216729346506</v>
      </c>
      <c r="FZ79" s="9">
        <v>8067.1818461842586</v>
      </c>
      <c r="GA79" s="9">
        <v>8097.3621440355164</v>
      </c>
      <c r="GB79" s="9">
        <v>10876.018624611808</v>
      </c>
      <c r="GC79" s="9">
        <v>12137.891361480499</v>
      </c>
      <c r="GD79" s="9">
        <v>3329.2192251623451</v>
      </c>
      <c r="GE79" s="9">
        <v>2605.1101091538121</v>
      </c>
      <c r="GF79" s="9">
        <v>2878.181568487807</v>
      </c>
      <c r="GG79" s="9">
        <v>2756.4061159075886</v>
      </c>
      <c r="GH79" s="9">
        <v>3122.0204851123112</v>
      </c>
      <c r="GI79" s="9">
        <v>0</v>
      </c>
      <c r="GJ79" s="9"/>
      <c r="GK79" s="9"/>
      <c r="GL79" s="9"/>
      <c r="GM79" s="9"/>
      <c r="GN79" s="9">
        <v>0</v>
      </c>
      <c r="GO79" s="9">
        <v>-292.15615431796817</v>
      </c>
      <c r="GP79" s="9">
        <v>6809.8864032232896</v>
      </c>
      <c r="GQ79" s="9">
        <v>99086.310768965923</v>
      </c>
    </row>
    <row r="80" spans="1:199" x14ac:dyDescent="0.25">
      <c r="A80" t="str">
        <f>INDEX(Concordance!$A$1:$A$296,MATCH($C80,Concordance!$E$1:$E$296,0))</f>
        <v>CMAN</v>
      </c>
      <c r="B80" t="str">
        <f>INDEX(Concordance!$B$1:$B$296,MATCH($C80,Concordance!$E$1:$E$296,0))</f>
        <v>cfood</v>
      </c>
      <c r="C80" t="s">
        <v>314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13284.522569960769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166.38210427876425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0.93846408294286654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328.32195961878523</v>
      </c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>
        <v>0</v>
      </c>
      <c r="FO80" s="9"/>
      <c r="FP80" s="9"/>
      <c r="FQ80" s="9"/>
      <c r="FR80" s="9"/>
      <c r="FS80" s="9"/>
      <c r="FT80" s="9"/>
      <c r="FU80" s="9">
        <v>697.78704610522584</v>
      </c>
      <c r="FV80" s="9">
        <v>806.70275451426164</v>
      </c>
      <c r="FW80" s="9">
        <v>912.95269782222795</v>
      </c>
      <c r="FX80" s="9">
        <v>907.35786056263635</v>
      </c>
      <c r="FY80" s="9">
        <v>968.09703713498675</v>
      </c>
      <c r="FZ80" s="9">
        <v>1188.6151899976189</v>
      </c>
      <c r="GA80" s="9">
        <v>1088.3256610313538</v>
      </c>
      <c r="GB80" s="9">
        <v>1288.6245702473004</v>
      </c>
      <c r="GC80" s="9">
        <v>1796.9089347913468</v>
      </c>
      <c r="GD80" s="9">
        <v>562.49010536566675</v>
      </c>
      <c r="GE80" s="9">
        <v>361.55133870463749</v>
      </c>
      <c r="GF80" s="9">
        <v>445.10121806672691</v>
      </c>
      <c r="GG80" s="9">
        <v>695.02828287202635</v>
      </c>
      <c r="GH80" s="9">
        <v>525.8807169947421</v>
      </c>
      <c r="GI80" s="9">
        <v>0</v>
      </c>
      <c r="GJ80" s="9"/>
      <c r="GK80" s="9"/>
      <c r="GL80" s="9"/>
      <c r="GM80" s="9"/>
      <c r="GN80" s="9">
        <v>0</v>
      </c>
      <c r="GO80" s="9">
        <v>-91.047360753191072</v>
      </c>
      <c r="GP80" s="9">
        <v>6922.1873277832801</v>
      </c>
      <c r="GQ80" s="9">
        <v>32856.728479182108</v>
      </c>
    </row>
    <row r="81" spans="1:199" x14ac:dyDescent="0.25">
      <c r="A81" t="str">
        <f>INDEX(Concordance!$A$1:$A$296,MATCH($C81,Concordance!$E$1:$E$296,0))</f>
        <v>CMAN</v>
      </c>
      <c r="B81" t="str">
        <f>INDEX(Concordance!$B$1:$B$296,MATCH($C81,Concordance!$E$1:$E$296,0))</f>
        <v>cfood</v>
      </c>
      <c r="C81" t="s">
        <v>315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721.32956622910888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14.08780810437996</v>
      </c>
      <c r="AL81" s="9">
        <v>14.277879325343548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45.969026372398829</v>
      </c>
      <c r="AS81" s="9">
        <v>3.1536716527880864</v>
      </c>
      <c r="AT81" s="9">
        <v>0.10641235436310212</v>
      </c>
      <c r="AU81" s="9">
        <v>0.7919164948011721</v>
      </c>
      <c r="AV81" s="9">
        <v>0.99496664897021425</v>
      </c>
      <c r="AW81" s="9">
        <v>0.69974942438683652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180.48325064353884</v>
      </c>
      <c r="BG81" s="9">
        <v>19.987985923818552</v>
      </c>
      <c r="BH81" s="9">
        <v>70.19598619818774</v>
      </c>
      <c r="BI81" s="9">
        <v>0.31599657429719663</v>
      </c>
      <c r="BJ81" s="9">
        <v>1.0111403472639109</v>
      </c>
      <c r="BK81" s="9">
        <v>20.493751891377748</v>
      </c>
      <c r="BL81" s="9">
        <v>2.0730875845741559</v>
      </c>
      <c r="BM81" s="9">
        <v>64.793261447388346</v>
      </c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>
        <v>0</v>
      </c>
      <c r="FO81" s="9"/>
      <c r="FP81" s="9"/>
      <c r="FQ81" s="9"/>
      <c r="FR81" s="9"/>
      <c r="FS81" s="9"/>
      <c r="FT81" s="9"/>
      <c r="FU81" s="9">
        <v>978.32431463941828</v>
      </c>
      <c r="FV81" s="9">
        <v>1128.1046225564396</v>
      </c>
      <c r="FW81" s="9">
        <v>1155.1062492819788</v>
      </c>
      <c r="FX81" s="9">
        <v>1152.9342107724747</v>
      </c>
      <c r="FY81" s="9">
        <v>1153.7485129006764</v>
      </c>
      <c r="FZ81" s="9">
        <v>1190.9482635045092</v>
      </c>
      <c r="GA81" s="9">
        <v>1168.9641225520081</v>
      </c>
      <c r="GB81" s="9">
        <v>1360.219700701266</v>
      </c>
      <c r="GC81" s="9">
        <v>1697.0798617938237</v>
      </c>
      <c r="GD81" s="9">
        <v>458.01588754890656</v>
      </c>
      <c r="GE81" s="9">
        <v>412.89507276881267</v>
      </c>
      <c r="GF81" s="9">
        <v>603.64110206094722</v>
      </c>
      <c r="GG81" s="9">
        <v>431.0225781834373</v>
      </c>
      <c r="GH81" s="9">
        <v>503.36515505737833</v>
      </c>
      <c r="GI81" s="9">
        <v>0</v>
      </c>
      <c r="GJ81" s="9"/>
      <c r="GK81" s="9"/>
      <c r="GL81" s="9"/>
      <c r="GM81" s="9"/>
      <c r="GN81" s="9">
        <v>0</v>
      </c>
      <c r="GO81" s="9">
        <v>-33.357596122148692</v>
      </c>
      <c r="GP81" s="9">
        <v>1740.5680589724241</v>
      </c>
      <c r="GQ81" s="9">
        <v>16262.345574389339</v>
      </c>
    </row>
    <row r="82" spans="1:199" x14ac:dyDescent="0.25">
      <c r="A82" t="str">
        <f>INDEX(Concordance!$A$1:$A$296,MATCH($C82,Concordance!$E$1:$E$296,0))</f>
        <v>CMAN</v>
      </c>
      <c r="B82" t="str">
        <f>INDEX(Concordance!$B$1:$B$296,MATCH($C82,Concordance!$E$1:$E$296,0))</f>
        <v>cfood</v>
      </c>
      <c r="C82" t="s">
        <v>473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10989.121309958971</v>
      </c>
      <c r="L82" s="9">
        <v>4324.5117994649781</v>
      </c>
      <c r="M82" s="9">
        <v>0</v>
      </c>
      <c r="N82" s="9">
        <v>0</v>
      </c>
      <c r="O82" s="9">
        <v>0.53394335800334569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5.6517023087501217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242.39555067121842</v>
      </c>
      <c r="AL82" s="9">
        <v>15.857096915404316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62.661689919640843</v>
      </c>
      <c r="AS82" s="9">
        <v>3.5027745743634098</v>
      </c>
      <c r="AT82" s="9">
        <v>0.11819191368497436</v>
      </c>
      <c r="AU82" s="9">
        <v>0.87957950937899931</v>
      </c>
      <c r="AV82" s="9">
        <v>1.1051067620517672</v>
      </c>
      <c r="AW82" s="9">
        <v>2.3855261743816758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200.4622583727726</v>
      </c>
      <c r="BG82" s="9">
        <v>19.980541716957852</v>
      </c>
      <c r="BH82" s="9">
        <v>70.169842817859632</v>
      </c>
      <c r="BI82" s="9">
        <v>0.3158788856968936</v>
      </c>
      <c r="BJ82" s="9">
        <v>1.0107637636415794</v>
      </c>
      <c r="BK82" s="9">
        <v>20.486119319275506</v>
      </c>
      <c r="BL82" s="9">
        <v>2.0723154957519778</v>
      </c>
      <c r="BM82" s="9">
        <v>524.07022195639365</v>
      </c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>
        <v>0</v>
      </c>
      <c r="FO82" s="9"/>
      <c r="FP82" s="9"/>
      <c r="FQ82" s="9"/>
      <c r="FR82" s="9"/>
      <c r="FS82" s="9"/>
      <c r="FT82" s="9"/>
      <c r="FU82" s="9">
        <v>317.03361077668501</v>
      </c>
      <c r="FV82" s="9">
        <v>529.3479374260196</v>
      </c>
      <c r="FW82" s="9">
        <v>641.09629689398844</v>
      </c>
      <c r="FX82" s="9">
        <v>771.77706971826535</v>
      </c>
      <c r="FY82" s="9">
        <v>824.94556368811595</v>
      </c>
      <c r="FZ82" s="9">
        <v>1016.1965449582624</v>
      </c>
      <c r="GA82" s="9">
        <v>1053.8866882936522</v>
      </c>
      <c r="GB82" s="9">
        <v>1702.6802222984245</v>
      </c>
      <c r="GC82" s="9">
        <v>2317.4104942856402</v>
      </c>
      <c r="GD82" s="9">
        <v>855.213453508425</v>
      </c>
      <c r="GE82" s="9">
        <v>721.05470806334517</v>
      </c>
      <c r="GF82" s="9">
        <v>754.59214283314486</v>
      </c>
      <c r="GG82" s="9">
        <v>1087.7761365953613</v>
      </c>
      <c r="GH82" s="9">
        <v>1118.6511620972883</v>
      </c>
      <c r="GI82" s="9">
        <v>0</v>
      </c>
      <c r="GJ82" s="9"/>
      <c r="GK82" s="9"/>
      <c r="GL82" s="9"/>
      <c r="GM82" s="9"/>
      <c r="GN82" s="9">
        <v>0</v>
      </c>
      <c r="GO82" s="9">
        <v>928.58208539217412</v>
      </c>
      <c r="GP82" s="9">
        <v>8414.053504630423</v>
      </c>
      <c r="GQ82" s="9">
        <v>39541.589835318395</v>
      </c>
    </row>
    <row r="83" spans="1:199" x14ac:dyDescent="0.25">
      <c r="A83" t="str">
        <f>INDEX(Concordance!$A$1:$A$296,MATCH($C83,Concordance!$E$1:$E$296,0))</f>
        <v>CMAN</v>
      </c>
      <c r="B83" t="str">
        <f>INDEX(Concordance!$B$1:$B$296,MATCH($C83,Concordance!$E$1:$E$296,0))</f>
        <v>cfood</v>
      </c>
      <c r="C83" t="s">
        <v>316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8316.7489636445789</v>
      </c>
      <c r="L83" s="9">
        <v>0</v>
      </c>
      <c r="M83" s="9">
        <v>22.815954856039152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537.31721955486705</v>
      </c>
      <c r="V83" s="9">
        <v>2814.5470029123603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50.738597773225734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156.38250132758233</v>
      </c>
      <c r="AS83" s="9">
        <v>0</v>
      </c>
      <c r="AT83" s="9">
        <v>0</v>
      </c>
      <c r="AU83" s="9">
        <v>0</v>
      </c>
      <c r="AV83" s="9">
        <v>0</v>
      </c>
      <c r="AW83" s="9">
        <v>1.8598454275652947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162.71919384694169</v>
      </c>
      <c r="BG83" s="9">
        <v>34.571968127687846</v>
      </c>
      <c r="BH83" s="9">
        <v>121.41360349528794</v>
      </c>
      <c r="BI83" s="9">
        <v>0.54655949499951251</v>
      </c>
      <c r="BJ83" s="9">
        <v>1.7489061679185385</v>
      </c>
      <c r="BK83" s="9">
        <v>35.446759863051028</v>
      </c>
      <c r="BL83" s="9">
        <v>3.5856898331839715</v>
      </c>
      <c r="BM83" s="9">
        <v>193.78926392577353</v>
      </c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>
        <v>0</v>
      </c>
      <c r="FO83" s="9"/>
      <c r="FP83" s="9"/>
      <c r="FQ83" s="9"/>
      <c r="FR83" s="9"/>
      <c r="FS83" s="9"/>
      <c r="FT83" s="9"/>
      <c r="FU83" s="9">
        <v>1377.9966056605272</v>
      </c>
      <c r="FV83" s="9">
        <v>1681.3316212774898</v>
      </c>
      <c r="FW83" s="9">
        <v>1710.1397738942321</v>
      </c>
      <c r="FX83" s="9">
        <v>1866.3767329283919</v>
      </c>
      <c r="FY83" s="9">
        <v>1804.164487601121</v>
      </c>
      <c r="FZ83" s="9">
        <v>1762.8304206743669</v>
      </c>
      <c r="GA83" s="9">
        <v>1789.9127113577731</v>
      </c>
      <c r="GB83" s="9">
        <v>1944.8961337018418</v>
      </c>
      <c r="GC83" s="9">
        <v>2558.7969444389005</v>
      </c>
      <c r="GD83" s="9">
        <v>457.29409252115687</v>
      </c>
      <c r="GE83" s="9">
        <v>343.67014460066127</v>
      </c>
      <c r="GF83" s="9">
        <v>369.42193518922329</v>
      </c>
      <c r="GG83" s="9">
        <v>547.43016306626555</v>
      </c>
      <c r="GH83" s="9">
        <v>389.82741711215164</v>
      </c>
      <c r="GI83" s="9">
        <v>0</v>
      </c>
      <c r="GJ83" s="9"/>
      <c r="GK83" s="9"/>
      <c r="GL83" s="9"/>
      <c r="GM83" s="9"/>
      <c r="GN83" s="9">
        <v>0</v>
      </c>
      <c r="GO83" s="9">
        <v>-120.28231086971499</v>
      </c>
      <c r="GP83" s="9">
        <v>5812.6321757525666</v>
      </c>
      <c r="GQ83" s="9">
        <v>36750.671079158019</v>
      </c>
    </row>
    <row r="84" spans="1:199" x14ac:dyDescent="0.25">
      <c r="A84" t="str">
        <f>INDEX(Concordance!$A$1:$A$296,MATCH($C84,Concordance!$E$1:$E$296,0))</f>
        <v>CMAN</v>
      </c>
      <c r="B84" t="str">
        <f>INDEX(Concordance!$B$1:$B$296,MATCH($C84,Concordance!$E$1:$E$296,0))</f>
        <v>cfood</v>
      </c>
      <c r="C84" t="s">
        <v>317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10491.158723902037</v>
      </c>
      <c r="L84" s="9">
        <v>25.571432760998583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247.79632484770377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4.3369417752551431</v>
      </c>
      <c r="AL84" s="9">
        <v>12.641254082766086</v>
      </c>
      <c r="AM84" s="9">
        <v>0</v>
      </c>
      <c r="AN84" s="9">
        <v>0</v>
      </c>
      <c r="AO84" s="9">
        <v>260.34826170284646</v>
      </c>
      <c r="AP84" s="9">
        <v>89.003754237640237</v>
      </c>
      <c r="AQ84" s="9">
        <v>0</v>
      </c>
      <c r="AR84" s="9">
        <v>569.28700766716486</v>
      </c>
      <c r="AS84" s="9">
        <v>7.1051092716237108</v>
      </c>
      <c r="AT84" s="9">
        <v>0.23974322375076937</v>
      </c>
      <c r="AU84" s="9">
        <v>1.7841594971552348</v>
      </c>
      <c r="AV84" s="9">
        <v>2.2416242257796068</v>
      </c>
      <c r="AW84" s="9">
        <v>2.543384510929418</v>
      </c>
      <c r="AX84" s="9">
        <v>0</v>
      </c>
      <c r="AY84" s="9">
        <v>0</v>
      </c>
      <c r="AZ84" s="9">
        <v>0</v>
      </c>
      <c r="BA84" s="9">
        <v>66.223227812068828</v>
      </c>
      <c r="BB84" s="9">
        <v>6.4247815400121864</v>
      </c>
      <c r="BC84" s="9">
        <v>20.797421392635975</v>
      </c>
      <c r="BD84" s="9">
        <v>2.5481372215161127</v>
      </c>
      <c r="BE84" s="9">
        <v>87.134332499778381</v>
      </c>
      <c r="BF84" s="9">
        <v>130.13858204571261</v>
      </c>
      <c r="BG84" s="9">
        <v>17.562370196760298</v>
      </c>
      <c r="BH84" s="9">
        <v>61.677444678078572</v>
      </c>
      <c r="BI84" s="9">
        <v>0.2776492258074697</v>
      </c>
      <c r="BJ84" s="9">
        <v>0.88843474139589906</v>
      </c>
      <c r="BK84" s="9">
        <v>18.006759601548428</v>
      </c>
      <c r="BL84" s="9">
        <v>1.8215107693450359</v>
      </c>
      <c r="BM84" s="9">
        <v>248.11838692588699</v>
      </c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>
        <v>0</v>
      </c>
      <c r="FO84" s="9"/>
      <c r="FP84" s="9"/>
      <c r="FQ84" s="9"/>
      <c r="FR84" s="9"/>
      <c r="FS84" s="9"/>
      <c r="FT84" s="9"/>
      <c r="FU84" s="9">
        <v>1900.1040294814773</v>
      </c>
      <c r="FV84" s="9">
        <v>2577.2498117103783</v>
      </c>
      <c r="FW84" s="9">
        <v>3169.2999763597763</v>
      </c>
      <c r="FX84" s="9">
        <v>3404.4147747465727</v>
      </c>
      <c r="FY84" s="9">
        <v>3608.7859415494631</v>
      </c>
      <c r="FZ84" s="9">
        <v>4164.5180435416487</v>
      </c>
      <c r="GA84" s="9">
        <v>4373.3233664258132</v>
      </c>
      <c r="GB84" s="9">
        <v>5721.38431067688</v>
      </c>
      <c r="GC84" s="9">
        <v>7295.4443948608387</v>
      </c>
      <c r="GD84" s="9">
        <v>1987.8100148346368</v>
      </c>
      <c r="GE84" s="9">
        <v>1967.8539527345592</v>
      </c>
      <c r="GF84" s="9">
        <v>1906.3873845927353</v>
      </c>
      <c r="GG84" s="9">
        <v>2104.6456901622569</v>
      </c>
      <c r="GH84" s="9">
        <v>2300.6349681022684</v>
      </c>
      <c r="GI84" s="9">
        <v>0</v>
      </c>
      <c r="GJ84" s="9"/>
      <c r="GK84" s="9"/>
      <c r="GL84" s="9"/>
      <c r="GM84" s="9"/>
      <c r="GN84" s="9">
        <v>0</v>
      </c>
      <c r="GO84" s="9">
        <v>3125.9716879784455</v>
      </c>
      <c r="GP84" s="9">
        <v>6358.2207781112911</v>
      </c>
      <c r="GQ84" s="9">
        <v>68341.725886225235</v>
      </c>
    </row>
    <row r="85" spans="1:199" x14ac:dyDescent="0.25">
      <c r="A85" t="str">
        <f>INDEX(Concordance!$A$1:$A$296,MATCH($C85,Concordance!$E$1:$E$296,0))</f>
        <v>CMAN</v>
      </c>
      <c r="B85" t="str">
        <f>INDEX(Concordance!$B$1:$B$296,MATCH($C85,Concordance!$E$1:$E$296,0))</f>
        <v>cfood</v>
      </c>
      <c r="C85" t="s">
        <v>318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9389.8514311055951</v>
      </c>
      <c r="L85" s="9">
        <v>19.882613093007876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157.51695815268181</v>
      </c>
      <c r="AL85" s="9">
        <v>5.1301111763774809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49.419401990904355</v>
      </c>
      <c r="AS85" s="9">
        <v>1.38819586665479</v>
      </c>
      <c r="AT85" s="9">
        <v>4.6841017958629813E-2</v>
      </c>
      <c r="AU85" s="9">
        <v>0.3485889863912226</v>
      </c>
      <c r="AV85" s="9">
        <v>0.43796841990850227</v>
      </c>
      <c r="AW85" s="9">
        <v>0.62882037652825173</v>
      </c>
      <c r="AX85" s="9">
        <v>0</v>
      </c>
      <c r="AY85" s="9">
        <v>0</v>
      </c>
      <c r="AZ85" s="9">
        <v>0</v>
      </c>
      <c r="BA85" s="9">
        <v>34.523617582465903</v>
      </c>
      <c r="BB85" s="9">
        <v>3.3493791869080978</v>
      </c>
      <c r="BC85" s="9">
        <v>10.842150806657934</v>
      </c>
      <c r="BD85" s="9">
        <v>1.3283996843993071</v>
      </c>
      <c r="BE85" s="9">
        <v>45.425033978462132</v>
      </c>
      <c r="BF85" s="9">
        <v>49.270692347016308</v>
      </c>
      <c r="BG85" s="9">
        <v>6.8070230835144505</v>
      </c>
      <c r="BH85" s="9">
        <v>23.905645132603954</v>
      </c>
      <c r="BI85" s="9">
        <v>0.10761444305055616</v>
      </c>
      <c r="BJ85" s="9">
        <v>0.34434963635123306</v>
      </c>
      <c r="BK85" s="9">
        <v>6.9792645803203044</v>
      </c>
      <c r="BL85" s="9">
        <v>0.70600185008823879</v>
      </c>
      <c r="BM85" s="9">
        <v>336.66896387361442</v>
      </c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>
        <v>0</v>
      </c>
      <c r="FO85" s="9"/>
      <c r="FP85" s="9"/>
      <c r="FQ85" s="9"/>
      <c r="FR85" s="9"/>
      <c r="FS85" s="9"/>
      <c r="FT85" s="9"/>
      <c r="FU85" s="9">
        <v>5596.994968062404</v>
      </c>
      <c r="FV85" s="9">
        <v>6336.6562082731962</v>
      </c>
      <c r="FW85" s="9">
        <v>5799.383704681738</v>
      </c>
      <c r="FX85" s="9">
        <v>5242.6546905289288</v>
      </c>
      <c r="FY85" s="9">
        <v>4674.3988320180215</v>
      </c>
      <c r="FZ85" s="9">
        <v>4182.3827033905445</v>
      </c>
      <c r="GA85" s="9">
        <v>3663.4572428632605</v>
      </c>
      <c r="GB85" s="9">
        <v>3636.3441821185056</v>
      </c>
      <c r="GC85" s="9">
        <v>3337.0473429678509</v>
      </c>
      <c r="GD85" s="9">
        <v>726.37998625452849</v>
      </c>
      <c r="GE85" s="9">
        <v>619.83641772440308</v>
      </c>
      <c r="GF85" s="9">
        <v>523.51904924288851</v>
      </c>
      <c r="GG85" s="9">
        <v>495.38350766751535</v>
      </c>
      <c r="GH85" s="9">
        <v>618.86020002263547</v>
      </c>
      <c r="GI85" s="9">
        <v>0</v>
      </c>
      <c r="GJ85" s="9"/>
      <c r="GK85" s="9"/>
      <c r="GL85" s="9"/>
      <c r="GM85" s="9"/>
      <c r="GN85" s="9">
        <v>0</v>
      </c>
      <c r="GO85" s="9">
        <v>-131.94728554290842</v>
      </c>
      <c r="GP85" s="9">
        <v>4931.3154089714708</v>
      </c>
      <c r="GQ85" s="9">
        <v>60397.57622561646</v>
      </c>
    </row>
    <row r="86" spans="1:199" x14ac:dyDescent="0.25">
      <c r="A86" t="str">
        <f>INDEX(Concordance!$A$1:$A$296,MATCH($C86,Concordance!$E$1:$E$296,0))</f>
        <v>CMAN</v>
      </c>
      <c r="B86" t="str">
        <f>INDEX(Concordance!$B$1:$B$296,MATCH($C86,Concordance!$E$1:$E$296,0))</f>
        <v>cfood</v>
      </c>
      <c r="C86" t="s">
        <v>319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252.42245665266705</v>
      </c>
      <c r="L86" s="9">
        <v>56.897121164296465</v>
      </c>
      <c r="M86" s="9">
        <v>10.933634007686656</v>
      </c>
      <c r="N86" s="9">
        <v>0</v>
      </c>
      <c r="O86" s="9">
        <v>0</v>
      </c>
      <c r="P86" s="9">
        <v>0</v>
      </c>
      <c r="Q86" s="9">
        <v>1.5693593885087167</v>
      </c>
      <c r="R86" s="9">
        <v>275.41883384453422</v>
      </c>
      <c r="S86" s="9">
        <v>0</v>
      </c>
      <c r="T86" s="9">
        <v>0</v>
      </c>
      <c r="U86" s="9">
        <v>19.692399783009819</v>
      </c>
      <c r="V86" s="9">
        <v>295.65867979622499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3.0912844701454829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3.1320910791798999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6.2760437925585446</v>
      </c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>
        <v>0</v>
      </c>
      <c r="FO86" s="9"/>
      <c r="FP86" s="9"/>
      <c r="FQ86" s="9"/>
      <c r="FR86" s="9"/>
      <c r="FS86" s="9"/>
      <c r="FT86" s="9"/>
      <c r="FU86" s="9">
        <v>2562.5670318819143</v>
      </c>
      <c r="FV86" s="9">
        <v>2901.2186690087628</v>
      </c>
      <c r="FW86" s="9">
        <v>2655.2300960876846</v>
      </c>
      <c r="FX86" s="9">
        <v>2400.3334192993548</v>
      </c>
      <c r="FY86" s="9">
        <v>2140.1592120679488</v>
      </c>
      <c r="FZ86" s="9">
        <v>1914.8911320411733</v>
      </c>
      <c r="GA86" s="9">
        <v>1677.3026966862437</v>
      </c>
      <c r="GB86" s="9">
        <v>1664.8890647293847</v>
      </c>
      <c r="GC86" s="9">
        <v>1527.8569221009902</v>
      </c>
      <c r="GD86" s="9">
        <v>332.57085561380819</v>
      </c>
      <c r="GE86" s="9">
        <v>283.79020854653601</v>
      </c>
      <c r="GF86" s="9">
        <v>239.69159590229475</v>
      </c>
      <c r="GG86" s="9">
        <v>226.80982422363377</v>
      </c>
      <c r="GH86" s="9">
        <v>283.34325025681738</v>
      </c>
      <c r="GI86" s="9">
        <v>0</v>
      </c>
      <c r="GJ86" s="9"/>
      <c r="GK86" s="9"/>
      <c r="GL86" s="9"/>
      <c r="GM86" s="9"/>
      <c r="GN86" s="9">
        <v>0</v>
      </c>
      <c r="GO86" s="9">
        <v>-72.826545601045666</v>
      </c>
      <c r="GP86" s="9">
        <v>3205.8987609541336</v>
      </c>
      <c r="GQ86" s="9">
        <v>24868.81809777845</v>
      </c>
    </row>
    <row r="87" spans="1:199" x14ac:dyDescent="0.25">
      <c r="A87" t="str">
        <f>INDEX(Concordance!$A$1:$A$296,MATCH($C87,Concordance!$E$1:$E$296,0))</f>
        <v>CMAN</v>
      </c>
      <c r="B87" t="str">
        <f>INDEX(Concordance!$B$1:$B$296,MATCH($C87,Concordance!$E$1:$E$296,0))</f>
        <v>cfood</v>
      </c>
      <c r="C87" t="s">
        <v>320</v>
      </c>
      <c r="D87" s="9">
        <v>10125.418402953659</v>
      </c>
      <c r="E87" s="9">
        <v>1038.6380575495198</v>
      </c>
      <c r="F87" s="9">
        <v>123.5087631217465</v>
      </c>
      <c r="G87" s="9">
        <v>3.6627813499710307</v>
      </c>
      <c r="H87" s="9">
        <v>0</v>
      </c>
      <c r="I87" s="9">
        <v>0</v>
      </c>
      <c r="J87" s="9">
        <v>1.1332469871004125</v>
      </c>
      <c r="K87" s="9">
        <v>323.4877470982214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7.8229831323448892E-2</v>
      </c>
      <c r="AL87" s="9">
        <v>5.8440604438018671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2.862921194094131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0.1543709982171042</v>
      </c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>
        <v>0</v>
      </c>
      <c r="FO87" s="9"/>
      <c r="FP87" s="9"/>
      <c r="FQ87" s="9"/>
      <c r="FR87" s="9"/>
      <c r="FS87" s="9"/>
      <c r="FT87" s="9"/>
      <c r="FU87" s="9">
        <v>43.736577213332012</v>
      </c>
      <c r="FV87" s="9">
        <v>68.009425129683365</v>
      </c>
      <c r="FW87" s="9">
        <v>131.31638796968306</v>
      </c>
      <c r="FX87" s="9">
        <v>237.42287658141828</v>
      </c>
      <c r="FY87" s="9">
        <v>282.5738949146824</v>
      </c>
      <c r="FZ87" s="9">
        <v>543.06121560958434</v>
      </c>
      <c r="GA87" s="9">
        <v>723.87114683067171</v>
      </c>
      <c r="GB87" s="9">
        <v>1503.7146928910927</v>
      </c>
      <c r="GC87" s="9">
        <v>3965.5889116713583</v>
      </c>
      <c r="GD87" s="9">
        <v>976.73520034558044</v>
      </c>
      <c r="GE87" s="9">
        <v>1609.3224811354564</v>
      </c>
      <c r="GF87" s="9">
        <v>1930.5658323701227</v>
      </c>
      <c r="GG87" s="9">
        <v>1970.0031262254374</v>
      </c>
      <c r="GH87" s="9">
        <v>2060.7401062857152</v>
      </c>
      <c r="GI87" s="9">
        <v>0</v>
      </c>
      <c r="GJ87" s="9"/>
      <c r="GK87" s="9"/>
      <c r="GL87" s="9"/>
      <c r="GM87" s="9"/>
      <c r="GN87" s="9">
        <v>0</v>
      </c>
      <c r="GO87" s="9">
        <v>416.92063709098892</v>
      </c>
      <c r="GP87" s="9">
        <v>3012.0875927567922</v>
      </c>
      <c r="GQ87" s="9">
        <v>31100.458686549253</v>
      </c>
    </row>
    <row r="88" spans="1:199" x14ac:dyDescent="0.25">
      <c r="A88" t="str">
        <f>INDEX(Concordance!$A$1:$A$296,MATCH($C88,Concordance!$E$1:$E$296,0))</f>
        <v>CMAN</v>
      </c>
      <c r="B88" t="str">
        <f>INDEX(Concordance!$B$1:$B$296,MATCH($C88,Concordance!$E$1:$E$296,0))</f>
        <v>cfood</v>
      </c>
      <c r="C88" t="s">
        <v>321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3677.8190197698832</v>
      </c>
      <c r="L88" s="9">
        <v>10.27472178573591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73.849405232119111</v>
      </c>
      <c r="AL88" s="9">
        <v>188.68773856890394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1671.4604276600289</v>
      </c>
      <c r="AS88" s="9">
        <v>50.641409090675175</v>
      </c>
      <c r="AT88" s="9">
        <v>1.7087611451957343</v>
      </c>
      <c r="AU88" s="9">
        <v>12.716532221146414</v>
      </c>
      <c r="AV88" s="9">
        <v>15.977095498282367</v>
      </c>
      <c r="AW88" s="9">
        <v>91.45129505754754</v>
      </c>
      <c r="AX88" s="9">
        <v>0</v>
      </c>
      <c r="AY88" s="9">
        <v>0</v>
      </c>
      <c r="AZ88" s="9">
        <v>0</v>
      </c>
      <c r="BA88" s="9">
        <v>2301.7165668565449</v>
      </c>
      <c r="BB88" s="9">
        <v>223.30572818934948</v>
      </c>
      <c r="BC88" s="9">
        <v>722.85466818430132</v>
      </c>
      <c r="BD88" s="9">
        <v>88.56544526861606</v>
      </c>
      <c r="BE88" s="9">
        <v>3028.5225181340988</v>
      </c>
      <c r="BF88" s="9">
        <v>3186.7992991077699</v>
      </c>
      <c r="BG88" s="9">
        <v>504.18711182302786</v>
      </c>
      <c r="BH88" s="9">
        <v>1770.6592190801141</v>
      </c>
      <c r="BI88" s="9">
        <v>7.9708581324272227</v>
      </c>
      <c r="BJ88" s="9">
        <v>25.505517835724522</v>
      </c>
      <c r="BK88" s="9">
        <v>516.94480958006034</v>
      </c>
      <c r="BL88" s="9">
        <v>52.292614475632426</v>
      </c>
      <c r="BM88" s="9">
        <v>1277.975004559321</v>
      </c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>
        <v>0</v>
      </c>
      <c r="FO88" s="9"/>
      <c r="FP88" s="9"/>
      <c r="FQ88" s="9"/>
      <c r="FR88" s="9"/>
      <c r="FS88" s="9"/>
      <c r="FT88" s="9"/>
      <c r="FU88" s="9">
        <v>6261.5747668965869</v>
      </c>
      <c r="FV88" s="9">
        <v>7730.8336969836337</v>
      </c>
      <c r="FW88" s="9">
        <v>8403.9911301693774</v>
      </c>
      <c r="FX88" s="9">
        <v>8941.9152031609992</v>
      </c>
      <c r="FY88" s="9">
        <v>9136.4696079754813</v>
      </c>
      <c r="FZ88" s="9">
        <v>9597.0823092789215</v>
      </c>
      <c r="GA88" s="9">
        <v>9396.8572222701496</v>
      </c>
      <c r="GB88" s="9">
        <v>9762.6731081362195</v>
      </c>
      <c r="GC88" s="9">
        <v>10615.621209993931</v>
      </c>
      <c r="GD88" s="9">
        <v>2284.3190538557092</v>
      </c>
      <c r="GE88" s="9">
        <v>2254.5994977423775</v>
      </c>
      <c r="GF88" s="9">
        <v>2014.1618465334468</v>
      </c>
      <c r="GG88" s="9">
        <v>2025.5235385407718</v>
      </c>
      <c r="GH88" s="9">
        <v>2101.0847675555797</v>
      </c>
      <c r="GI88" s="9">
        <v>0</v>
      </c>
      <c r="GJ88" s="9"/>
      <c r="GK88" s="9"/>
      <c r="GL88" s="9"/>
      <c r="GM88" s="9"/>
      <c r="GN88" s="9">
        <v>0</v>
      </c>
      <c r="GO88" s="9">
        <v>1714.587476073624</v>
      </c>
      <c r="GP88" s="9">
        <v>3823.7736212917539</v>
      </c>
      <c r="GQ88" s="9">
        <v>115566.95382371507</v>
      </c>
    </row>
    <row r="89" spans="1:199" x14ac:dyDescent="0.25">
      <c r="A89" t="str">
        <f>INDEX(Concordance!$A$1:$A$296,MATCH($C89,Concordance!$E$1:$E$296,0))</f>
        <v>CMAN</v>
      </c>
      <c r="B89" t="str">
        <f>INDEX(Concordance!$B$1:$B$296,MATCH($C89,Concordance!$E$1:$E$296,0))</f>
        <v>cfood</v>
      </c>
      <c r="C89" t="s">
        <v>322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4054.573896737912</v>
      </c>
      <c r="L89" s="9">
        <v>2652.7409946713624</v>
      </c>
      <c r="M89" s="9">
        <v>0</v>
      </c>
      <c r="N89" s="9">
        <v>0</v>
      </c>
      <c r="O89" s="9">
        <v>1.5847475827029214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490.98014310452731</v>
      </c>
      <c r="V89" s="9">
        <v>951.1852001295947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45.519993798503045</v>
      </c>
      <c r="AL89" s="9">
        <v>43.082501216348128</v>
      </c>
      <c r="AM89" s="9">
        <v>0</v>
      </c>
      <c r="AN89" s="9">
        <v>0</v>
      </c>
      <c r="AO89" s="9">
        <v>466.0895905851641</v>
      </c>
      <c r="AP89" s="9">
        <v>159.33935222351437</v>
      </c>
      <c r="AQ89" s="9">
        <v>0</v>
      </c>
      <c r="AR89" s="9">
        <v>0</v>
      </c>
      <c r="AS89" s="9">
        <v>18.142491524599915</v>
      </c>
      <c r="AT89" s="9">
        <v>0.61217065620209254</v>
      </c>
      <c r="AU89" s="9">
        <v>4.5557495763871279</v>
      </c>
      <c r="AV89" s="9">
        <v>5.7238596857610249</v>
      </c>
      <c r="AW89" s="9">
        <v>2.5061049811536193</v>
      </c>
      <c r="AX89" s="9">
        <v>0</v>
      </c>
      <c r="AY89" s="9">
        <v>0</v>
      </c>
      <c r="AZ89" s="9">
        <v>0</v>
      </c>
      <c r="BA89" s="9">
        <v>326.57800861809244</v>
      </c>
      <c r="BB89" s="9">
        <v>31.68363171894574</v>
      </c>
      <c r="BC89" s="9">
        <v>102.56190595748276</v>
      </c>
      <c r="BD89" s="9">
        <v>12.566067936247821</v>
      </c>
      <c r="BE89" s="9">
        <v>429.70054057847466</v>
      </c>
      <c r="BF89" s="9">
        <v>135.07404276641844</v>
      </c>
      <c r="BG89" s="9">
        <v>15.463700875549881</v>
      </c>
      <c r="BH89" s="9">
        <v>54.307109148678933</v>
      </c>
      <c r="BI89" s="9">
        <v>0.24447067934708028</v>
      </c>
      <c r="BJ89" s="9">
        <v>0.78226850547286175</v>
      </c>
      <c r="BK89" s="9">
        <v>15.854986604379468</v>
      </c>
      <c r="BL89" s="9">
        <v>1.6038437496137543</v>
      </c>
      <c r="BM89" s="9">
        <v>106.82351600892167</v>
      </c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>
        <v>0</v>
      </c>
      <c r="FO89" s="9"/>
      <c r="FP89" s="9"/>
      <c r="FQ89" s="9"/>
      <c r="FR89" s="9"/>
      <c r="FS89" s="9"/>
      <c r="FT89" s="9"/>
      <c r="FU89" s="9">
        <v>2273.3838730534494</v>
      </c>
      <c r="FV89" s="9">
        <v>2843.8181316743335</v>
      </c>
      <c r="FW89" s="9">
        <v>2700.9155871896128</v>
      </c>
      <c r="FX89" s="9">
        <v>2521.9853309495179</v>
      </c>
      <c r="FY89" s="9">
        <v>2497.6008587084812</v>
      </c>
      <c r="FZ89" s="9">
        <v>2211.9710932604676</v>
      </c>
      <c r="GA89" s="9">
        <v>1898.4878448731833</v>
      </c>
      <c r="GB89" s="9">
        <v>1808.2387965025453</v>
      </c>
      <c r="GC89" s="9">
        <v>1735.6282813544553</v>
      </c>
      <c r="GD89" s="9">
        <v>380.58253687390675</v>
      </c>
      <c r="GE89" s="9">
        <v>285.98205218188684</v>
      </c>
      <c r="GF89" s="9">
        <v>254.8628575360583</v>
      </c>
      <c r="GG89" s="9">
        <v>324.95798410003789</v>
      </c>
      <c r="GH89" s="9">
        <v>277.15664712802601</v>
      </c>
      <c r="GI89" s="9">
        <v>0</v>
      </c>
      <c r="GJ89" s="9"/>
      <c r="GK89" s="9"/>
      <c r="GL89" s="9"/>
      <c r="GM89" s="9"/>
      <c r="GN89" s="9">
        <v>0</v>
      </c>
      <c r="GO89" s="9">
        <v>-50.553433668376506</v>
      </c>
      <c r="GP89" s="9">
        <v>3215.3630095259928</v>
      </c>
      <c r="GQ89" s="9">
        <v>35310.262340864945</v>
      </c>
    </row>
    <row r="90" spans="1:199" x14ac:dyDescent="0.25">
      <c r="A90" t="str">
        <f>INDEX(Concordance!$A$1:$A$296,MATCH($C90,Concordance!$E$1:$E$296,0))</f>
        <v>CMAN</v>
      </c>
      <c r="B90" t="str">
        <f>INDEX(Concordance!$B$1:$B$296,MATCH($C90,Concordance!$E$1:$E$296,0))</f>
        <v>cfood</v>
      </c>
      <c r="C90" t="s">
        <v>323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4718.295761494629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27.398222679071587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498.13749647072723</v>
      </c>
      <c r="AS90" s="9">
        <v>75.976679364604394</v>
      </c>
      <c r="AT90" s="9">
        <v>2.5636332031464426</v>
      </c>
      <c r="AU90" s="9">
        <v>19.078455920250054</v>
      </c>
      <c r="AV90" s="9">
        <v>23.970238659431175</v>
      </c>
      <c r="AW90" s="9">
        <v>2.2500772142113816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18.141429974275177</v>
      </c>
      <c r="BH90" s="9">
        <v>63.711049882706746</v>
      </c>
      <c r="BI90" s="9">
        <v>0.28680376894732129</v>
      </c>
      <c r="BJ90" s="9">
        <v>0.9177278701198488</v>
      </c>
      <c r="BK90" s="9">
        <v>18.600471615067683</v>
      </c>
      <c r="BL90" s="9">
        <v>1.8815689258478974</v>
      </c>
      <c r="BM90" s="9">
        <v>273.59954521783988</v>
      </c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>
        <v>0</v>
      </c>
      <c r="FO90" s="9"/>
      <c r="FP90" s="9"/>
      <c r="FQ90" s="9"/>
      <c r="FR90" s="9"/>
      <c r="FS90" s="9"/>
      <c r="FT90" s="9"/>
      <c r="FU90" s="9">
        <v>198.73738855598458</v>
      </c>
      <c r="FV90" s="9">
        <v>359.17503235746392</v>
      </c>
      <c r="FW90" s="9">
        <v>330.58048808475729</v>
      </c>
      <c r="FX90" s="9">
        <v>438.94970609650181</v>
      </c>
      <c r="FY90" s="9">
        <v>491.2740579442102</v>
      </c>
      <c r="FZ90" s="9">
        <v>716.02806464707123</v>
      </c>
      <c r="GA90" s="9">
        <v>704.40918694559798</v>
      </c>
      <c r="GB90" s="9">
        <v>1161.8381889867696</v>
      </c>
      <c r="GC90" s="9">
        <v>2085.3506234830002</v>
      </c>
      <c r="GD90" s="9">
        <v>704.75510593379079</v>
      </c>
      <c r="GE90" s="9">
        <v>553.09630368351623</v>
      </c>
      <c r="GF90" s="9">
        <v>763.55492142157834</v>
      </c>
      <c r="GG90" s="9">
        <v>1379.1757215702894</v>
      </c>
      <c r="GH90" s="9">
        <v>1191.3319464693693</v>
      </c>
      <c r="GI90" s="9">
        <v>0</v>
      </c>
      <c r="GJ90" s="9"/>
      <c r="GK90" s="9"/>
      <c r="GL90" s="9"/>
      <c r="GM90" s="9"/>
      <c r="GN90" s="9">
        <v>0</v>
      </c>
      <c r="GO90" s="9">
        <v>-55.560561623607576</v>
      </c>
      <c r="GP90" s="9">
        <v>1329.4743646122588</v>
      </c>
      <c r="GQ90" s="9">
        <v>18096.979701429431</v>
      </c>
    </row>
    <row r="91" spans="1:199" x14ac:dyDescent="0.25">
      <c r="A91" t="str">
        <f>INDEX(Concordance!$A$1:$A$296,MATCH($C91,Concordance!$E$1:$E$296,0))</f>
        <v>CMAN</v>
      </c>
      <c r="B91" t="str">
        <f>INDEX(Concordance!$B$1:$B$296,MATCH($C91,Concordance!$E$1:$E$296,0))</f>
        <v>cfood</v>
      </c>
      <c r="C91" t="s">
        <v>324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487.6168966218961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7.2308619924618682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14.519054052063707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14.268666630812165</v>
      </c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>
        <v>0</v>
      </c>
      <c r="FO91" s="9"/>
      <c r="FP91" s="9"/>
      <c r="FQ91" s="9"/>
      <c r="FR91" s="9"/>
      <c r="FS91" s="9"/>
      <c r="FT91" s="9"/>
      <c r="FU91" s="9">
        <v>37.918569957517029</v>
      </c>
      <c r="FV91" s="9">
        <v>63.072692867101921</v>
      </c>
      <c r="FW91" s="9">
        <v>93.228561314704805</v>
      </c>
      <c r="FX91" s="9">
        <v>95.43383335064874</v>
      </c>
      <c r="FY91" s="9">
        <v>131.17061005674555</v>
      </c>
      <c r="FZ91" s="9">
        <v>170.50736958628789</v>
      </c>
      <c r="GA91" s="9">
        <v>159.51845270258315</v>
      </c>
      <c r="GB91" s="9">
        <v>236.7806757721022</v>
      </c>
      <c r="GC91" s="9">
        <v>277.4183588426684</v>
      </c>
      <c r="GD91" s="9">
        <v>75.344003501453116</v>
      </c>
      <c r="GE91" s="9">
        <v>77.209260645691103</v>
      </c>
      <c r="GF91" s="9">
        <v>80.218668536988673</v>
      </c>
      <c r="GG91" s="9">
        <v>81.360181446470364</v>
      </c>
      <c r="GH91" s="9">
        <v>70.357887477957661</v>
      </c>
      <c r="GI91" s="9">
        <v>0</v>
      </c>
      <c r="GJ91" s="9"/>
      <c r="GK91" s="9"/>
      <c r="GL91" s="9"/>
      <c r="GM91" s="9"/>
      <c r="GN91" s="9">
        <v>0</v>
      </c>
      <c r="GO91" s="9">
        <v>-6.0387554004490145</v>
      </c>
      <c r="GP91" s="9">
        <v>410.01203051696098</v>
      </c>
      <c r="GQ91" s="9">
        <v>2577.1478804726667</v>
      </c>
    </row>
    <row r="92" spans="1:199" x14ac:dyDescent="0.25">
      <c r="A92" t="str">
        <f>INDEX(Concordance!$A$1:$A$296,MATCH($C92,Concordance!$E$1:$E$296,0))</f>
        <v>CMAN</v>
      </c>
      <c r="B92" t="str">
        <f>INDEX(Concordance!$B$1:$B$296,MATCH($C92,Concordance!$E$1:$E$296,0))</f>
        <v>cfood</v>
      </c>
      <c r="C92" t="s">
        <v>325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11999.818884671924</v>
      </c>
      <c r="L92" s="9">
        <v>961.9249244735928</v>
      </c>
      <c r="M92" s="9">
        <v>0</v>
      </c>
      <c r="N92" s="9">
        <v>0</v>
      </c>
      <c r="O92" s="9">
        <v>0.18245979558973102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43.697877574841165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137.805428299635</v>
      </c>
      <c r="AL92" s="9">
        <v>16.847847036076214</v>
      </c>
      <c r="AM92" s="9">
        <v>0</v>
      </c>
      <c r="AN92" s="9">
        <v>0</v>
      </c>
      <c r="AO92" s="9">
        <v>1184.3226740965258</v>
      </c>
      <c r="AP92" s="9">
        <v>404.87754183978615</v>
      </c>
      <c r="AQ92" s="9">
        <v>0</v>
      </c>
      <c r="AR92" s="9">
        <v>466.94942815458433</v>
      </c>
      <c r="AS92" s="9">
        <v>33.166113925322939</v>
      </c>
      <c r="AT92" s="9">
        <v>1.1191032771462268</v>
      </c>
      <c r="AU92" s="9">
        <v>8.3283218990451999</v>
      </c>
      <c r="AV92" s="9">
        <v>10.463732732840572</v>
      </c>
      <c r="AW92" s="9">
        <v>6.2262876670058587</v>
      </c>
      <c r="AX92" s="9">
        <v>0</v>
      </c>
      <c r="AY92" s="9">
        <v>0</v>
      </c>
      <c r="AZ92" s="9">
        <v>0</v>
      </c>
      <c r="BA92" s="9">
        <v>688.82621136321927</v>
      </c>
      <c r="BB92" s="9">
        <v>66.827880088957613</v>
      </c>
      <c r="BC92" s="9">
        <v>216.32604537471607</v>
      </c>
      <c r="BD92" s="9">
        <v>26.504653531920212</v>
      </c>
      <c r="BE92" s="9">
        <v>906.33474263569337</v>
      </c>
      <c r="BF92" s="9">
        <v>293.62371215861867</v>
      </c>
      <c r="BG92" s="9">
        <v>72.789508753720028</v>
      </c>
      <c r="BH92" s="9">
        <v>255.63012559849358</v>
      </c>
      <c r="BI92" s="9">
        <v>1.1507530319824379</v>
      </c>
      <c r="BJ92" s="9">
        <v>3.6822323898019595</v>
      </c>
      <c r="BK92" s="9">
        <v>74.631337962467384</v>
      </c>
      <c r="BL92" s="9">
        <v>7.5494863508036998</v>
      </c>
      <c r="BM92" s="9">
        <v>526.19337297851041</v>
      </c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>
        <v>0</v>
      </c>
      <c r="FO92" s="9"/>
      <c r="FP92" s="9"/>
      <c r="FQ92" s="9"/>
      <c r="FR92" s="9"/>
      <c r="FS92" s="9"/>
      <c r="FT92" s="9"/>
      <c r="FU92" s="9">
        <v>1381.9013574594258</v>
      </c>
      <c r="FV92" s="9">
        <v>1893.8587912717967</v>
      </c>
      <c r="FW92" s="9">
        <v>2306.7344533895666</v>
      </c>
      <c r="FX92" s="9">
        <v>2524.260069623178</v>
      </c>
      <c r="FY92" s="9">
        <v>2673.3810503339978</v>
      </c>
      <c r="FZ92" s="9">
        <v>2654.3594648013136</v>
      </c>
      <c r="GA92" s="9">
        <v>2433.4527234547941</v>
      </c>
      <c r="GB92" s="9">
        <v>3638.9515304651954</v>
      </c>
      <c r="GC92" s="9">
        <v>4259.1919263637501</v>
      </c>
      <c r="GD92" s="9">
        <v>1081.4436151949531</v>
      </c>
      <c r="GE92" s="9">
        <v>750.54626843097446</v>
      </c>
      <c r="GF92" s="9">
        <v>1390.8902143301727</v>
      </c>
      <c r="GG92" s="9">
        <v>1278.6824300047426</v>
      </c>
      <c r="GH92" s="9">
        <v>2495.4743292394423</v>
      </c>
      <c r="GI92" s="9">
        <v>0</v>
      </c>
      <c r="GJ92" s="9"/>
      <c r="GK92" s="9"/>
      <c r="GL92" s="9"/>
      <c r="GM92" s="9"/>
      <c r="GN92" s="9">
        <v>0</v>
      </c>
      <c r="GO92" s="9">
        <v>-174.54383058140766</v>
      </c>
      <c r="GP92" s="9">
        <v>9276.6269033193894</v>
      </c>
      <c r="GQ92" s="9">
        <v>58281.011984764104</v>
      </c>
    </row>
    <row r="93" spans="1:199" x14ac:dyDescent="0.25">
      <c r="A93" t="str">
        <f>INDEX(Concordance!$A$1:$A$296,MATCH($C93,Concordance!$E$1:$E$296,0))</f>
        <v>CMAN</v>
      </c>
      <c r="B93" t="str">
        <f>INDEX(Concordance!$B$1:$B$296,MATCH($C93,Concordance!$E$1:$E$296,0))</f>
        <v>cbevt</v>
      </c>
      <c r="C93" t="s">
        <v>474</v>
      </c>
      <c r="D93" s="9">
        <v>0</v>
      </c>
      <c r="E93" s="9">
        <v>0</v>
      </c>
      <c r="F93" s="9">
        <v>0</v>
      </c>
      <c r="G93" s="9">
        <v>10.033807839556452</v>
      </c>
      <c r="H93" s="9">
        <v>1.1205997665383483</v>
      </c>
      <c r="I93" s="9">
        <v>2.9845423676792895</v>
      </c>
      <c r="J93" s="9">
        <v>4.3545756564762899</v>
      </c>
      <c r="K93" s="9">
        <v>481.33740089334589</v>
      </c>
      <c r="L93" s="9">
        <v>21698.481306974492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0.77892878014447497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977.53003573553883</v>
      </c>
      <c r="AS93" s="9">
        <v>151.00099316633569</v>
      </c>
      <c r="AT93" s="9">
        <v>5.0951313375531653</v>
      </c>
      <c r="AU93" s="9">
        <v>37.917763924975965</v>
      </c>
      <c r="AV93" s="9">
        <v>47.640011095151564</v>
      </c>
      <c r="AW93" s="9">
        <v>3.2535499425849466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130.08531577781895</v>
      </c>
      <c r="BG93" s="9">
        <v>3.111924771680787</v>
      </c>
      <c r="BH93" s="9">
        <v>10.928796386775486</v>
      </c>
      <c r="BI93" s="9">
        <v>4.9197431318188788E-2</v>
      </c>
      <c r="BJ93" s="9">
        <v>0.15742420000203286</v>
      </c>
      <c r="BK93" s="9">
        <v>3.1906673548825792</v>
      </c>
      <c r="BL93" s="9">
        <v>0.32275851272313877</v>
      </c>
      <c r="BM93" s="9">
        <v>408.10915220440194</v>
      </c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>
        <v>0</v>
      </c>
      <c r="FO93" s="9"/>
      <c r="FP93" s="9"/>
      <c r="FQ93" s="9"/>
      <c r="FR93" s="9"/>
      <c r="FS93" s="9"/>
      <c r="FT93" s="9"/>
      <c r="FU93" s="9">
        <v>1801.9162804594935</v>
      </c>
      <c r="FV93" s="9">
        <v>3092.7147059431882</v>
      </c>
      <c r="FW93" s="9">
        <v>4323.2244817371638</v>
      </c>
      <c r="FX93" s="9">
        <v>6280.7419380137053</v>
      </c>
      <c r="FY93" s="9">
        <v>7738.3015512883421</v>
      </c>
      <c r="FZ93" s="9">
        <v>11639.956336992171</v>
      </c>
      <c r="GA93" s="9">
        <v>11912.165128976409</v>
      </c>
      <c r="GB93" s="9">
        <v>13553.527954763718</v>
      </c>
      <c r="GC93" s="9">
        <v>16507.5416694798</v>
      </c>
      <c r="GD93" s="9">
        <v>4836.2913657563131</v>
      </c>
      <c r="GE93" s="9">
        <v>3775.0867905398641</v>
      </c>
      <c r="GF93" s="9">
        <v>3438.0126362640235</v>
      </c>
      <c r="GG93" s="9">
        <v>6475.2050664721382</v>
      </c>
      <c r="GH93" s="9">
        <v>7145.6744444916685</v>
      </c>
      <c r="GI93" s="9">
        <v>0</v>
      </c>
      <c r="GJ93" s="9"/>
      <c r="GK93" s="9"/>
      <c r="GL93" s="9"/>
      <c r="GM93" s="9"/>
      <c r="GN93" s="9">
        <v>0</v>
      </c>
      <c r="GO93" s="9">
        <v>-264.27456530657315</v>
      </c>
      <c r="GP93" s="9">
        <v>23181.146174117977</v>
      </c>
      <c r="GQ93" s="9">
        <v>149414.71584410939</v>
      </c>
    </row>
    <row r="94" spans="1:199" x14ac:dyDescent="0.25">
      <c r="A94" t="str">
        <f>INDEX(Concordance!$A$1:$A$296,MATCH($C94,Concordance!$E$1:$E$296,0))</f>
        <v>CMAN</v>
      </c>
      <c r="B94" t="str">
        <f>INDEX(Concordance!$B$1:$B$296,MATCH($C94,Concordance!$E$1:$E$296,0))</f>
        <v>cbevt</v>
      </c>
      <c r="C94" t="s">
        <v>475</v>
      </c>
      <c r="D94" s="9">
        <v>0</v>
      </c>
      <c r="E94" s="9">
        <v>0</v>
      </c>
      <c r="F94" s="9">
        <v>0</v>
      </c>
      <c r="G94" s="9">
        <v>413.24188366026368</v>
      </c>
      <c r="H94" s="9">
        <v>23.075923227549875</v>
      </c>
      <c r="I94" s="9">
        <v>122.91823101446268</v>
      </c>
      <c r="J94" s="9">
        <v>179.34298483852717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14314.498335881983</v>
      </c>
      <c r="AS94" s="9">
        <v>2798.5358233047705</v>
      </c>
      <c r="AT94" s="9">
        <v>94.429230387957844</v>
      </c>
      <c r="AU94" s="9">
        <v>702.73856124748613</v>
      </c>
      <c r="AV94" s="9">
        <v>882.92318401057605</v>
      </c>
      <c r="AW94" s="9">
        <v>115.70616512066879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2410.9008070411828</v>
      </c>
      <c r="BG94" s="9">
        <v>57.674011080510994</v>
      </c>
      <c r="BH94" s="9">
        <v>202.54587438623645</v>
      </c>
      <c r="BI94" s="9">
        <v>0.91178721055705714</v>
      </c>
      <c r="BJ94" s="9">
        <v>2.9175785808138639</v>
      </c>
      <c r="BK94" s="9">
        <v>59.133365321738481</v>
      </c>
      <c r="BL94" s="9">
        <v>5.9817570819514145</v>
      </c>
      <c r="BM94" s="9">
        <v>5937.5283189915572</v>
      </c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>
        <v>0</v>
      </c>
      <c r="FO94" s="9"/>
      <c r="FP94" s="9"/>
      <c r="FQ94" s="9"/>
      <c r="FR94" s="9"/>
      <c r="FS94" s="9"/>
      <c r="FT94" s="9"/>
      <c r="FU94" s="9">
        <v>1050.9214093942694</v>
      </c>
      <c r="FV94" s="9">
        <v>1372.6571458695469</v>
      </c>
      <c r="FW94" s="9">
        <v>1638.6931370931504</v>
      </c>
      <c r="FX94" s="9">
        <v>2009.2361000795227</v>
      </c>
      <c r="FY94" s="9">
        <v>2119.878796824139</v>
      </c>
      <c r="FZ94" s="9">
        <v>2535.2195912691659</v>
      </c>
      <c r="GA94" s="9">
        <v>2675.8687933379256</v>
      </c>
      <c r="GB94" s="9">
        <v>3355.7005984163552</v>
      </c>
      <c r="GC94" s="9">
        <v>3664.2092419430414</v>
      </c>
      <c r="GD94" s="9">
        <v>882.60187173958241</v>
      </c>
      <c r="GE94" s="9">
        <v>733.37710849547477</v>
      </c>
      <c r="GF94" s="9">
        <v>950.67019741084255</v>
      </c>
      <c r="GG94" s="9">
        <v>1071.2824049271921</v>
      </c>
      <c r="GH94" s="9">
        <v>1007.1345361766389</v>
      </c>
      <c r="GI94" s="9">
        <v>0</v>
      </c>
      <c r="GJ94" s="9"/>
      <c r="GK94" s="9"/>
      <c r="GL94" s="9"/>
      <c r="GM94" s="9"/>
      <c r="GN94" s="9">
        <v>0</v>
      </c>
      <c r="GO94" s="9">
        <v>-205.93401943048724</v>
      </c>
      <c r="GP94" s="9">
        <v>6431.9223315493209</v>
      </c>
      <c r="GQ94" s="9">
        <v>59618.44306748447</v>
      </c>
    </row>
    <row r="95" spans="1:199" x14ac:dyDescent="0.25">
      <c r="A95" t="str">
        <f>INDEX(Concordance!$A$1:$A$296,MATCH($C95,Concordance!$E$1:$E$296,0))</f>
        <v>CMAN</v>
      </c>
      <c r="B95" t="str">
        <f>INDEX(Concordance!$B$1:$B$296,MATCH($C95,Concordance!$E$1:$E$296,0))</f>
        <v>cbevt</v>
      </c>
      <c r="C95" t="s">
        <v>476</v>
      </c>
      <c r="D95" s="9">
        <v>0</v>
      </c>
      <c r="E95" s="9">
        <v>0</v>
      </c>
      <c r="F95" s="9">
        <v>0</v>
      </c>
      <c r="G95" s="9">
        <v>652.96348136906533</v>
      </c>
      <c r="H95" s="9">
        <v>36.462265225243449</v>
      </c>
      <c r="I95" s="9">
        <v>194.22309116173807</v>
      </c>
      <c r="J95" s="9">
        <v>283.37984210648483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14136.461351051919</v>
      </c>
      <c r="AS95" s="9">
        <v>2456.6479587163276</v>
      </c>
      <c r="AT95" s="9">
        <v>82.893123663729796</v>
      </c>
      <c r="AU95" s="9">
        <v>616.88731572503764</v>
      </c>
      <c r="AV95" s="9">
        <v>775.05937907643431</v>
      </c>
      <c r="AW95" s="9">
        <v>67.211503966560997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2116.3690302177997</v>
      </c>
      <c r="BG95" s="9">
        <v>50.628167921318045</v>
      </c>
      <c r="BH95" s="9">
        <v>177.8015148765418</v>
      </c>
      <c r="BI95" s="9">
        <v>0.80039718269533588</v>
      </c>
      <c r="BJ95" s="9">
        <v>2.5611476546130669</v>
      </c>
      <c r="BK95" s="9">
        <v>51.909237681611117</v>
      </c>
      <c r="BL95" s="9">
        <v>5.2509856046955603</v>
      </c>
      <c r="BM95" s="9">
        <v>5825.2200906671715</v>
      </c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>
        <v>0</v>
      </c>
      <c r="FO95" s="9"/>
      <c r="FP95" s="9"/>
      <c r="FQ95" s="9"/>
      <c r="FR95" s="9"/>
      <c r="FS95" s="9"/>
      <c r="FT95" s="9"/>
      <c r="FU95" s="9">
        <v>1085.5795412679606</v>
      </c>
      <c r="FV95" s="9">
        <v>1689.3509462463885</v>
      </c>
      <c r="FW95" s="9">
        <v>2342.2381318740486</v>
      </c>
      <c r="FX95" s="9">
        <v>3239.8793851631831</v>
      </c>
      <c r="FY95" s="9">
        <v>4057.3185526211992</v>
      </c>
      <c r="FZ95" s="9">
        <v>4913.0624496801047</v>
      </c>
      <c r="GA95" s="9">
        <v>4766.2778797938709</v>
      </c>
      <c r="GB95" s="9">
        <v>6529.0244469831941</v>
      </c>
      <c r="GC95" s="9">
        <v>8157.6761848732813</v>
      </c>
      <c r="GD95" s="9">
        <v>1064.0606651294493</v>
      </c>
      <c r="GE95" s="9">
        <v>1089.5007143913297</v>
      </c>
      <c r="GF95" s="9">
        <v>1595.4691935920882</v>
      </c>
      <c r="GG95" s="9">
        <v>1652.7965907728781</v>
      </c>
      <c r="GH95" s="9">
        <v>1859.4684892208625</v>
      </c>
      <c r="GI95" s="9">
        <v>0</v>
      </c>
      <c r="GJ95" s="9"/>
      <c r="GK95" s="9"/>
      <c r="GL95" s="9"/>
      <c r="GM95" s="9"/>
      <c r="GN95" s="9">
        <v>0</v>
      </c>
      <c r="GO95" s="9">
        <v>-239.08394247999209</v>
      </c>
      <c r="GP95" s="9">
        <v>8956.9126661619575</v>
      </c>
      <c r="GQ95" s="9">
        <v>80292.261779160777</v>
      </c>
    </row>
    <row r="96" spans="1:199" x14ac:dyDescent="0.25">
      <c r="A96" t="str">
        <f>INDEX(Concordance!$A$1:$A$296,MATCH($C96,Concordance!$E$1:$E$296,0))</f>
        <v>CMAN</v>
      </c>
      <c r="B96" t="str">
        <f>INDEX(Concordance!$B$1:$B$296,MATCH($C96,Concordance!$E$1:$E$296,0))</f>
        <v>ctext</v>
      </c>
      <c r="C96" t="s">
        <v>477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564.56139294204172</v>
      </c>
      <c r="M96" s="9">
        <v>11664.891949629615</v>
      </c>
      <c r="N96" s="9">
        <v>14540.053245553865</v>
      </c>
      <c r="O96" s="9">
        <v>28.411339138555277</v>
      </c>
      <c r="P96" s="9">
        <v>429.73116198366756</v>
      </c>
      <c r="Q96" s="9">
        <v>117.66773348680796</v>
      </c>
      <c r="R96" s="9">
        <v>61.616253363986317</v>
      </c>
      <c r="S96" s="9">
        <v>1062.8163380040089</v>
      </c>
      <c r="T96" s="9">
        <v>43.743899935607864</v>
      </c>
      <c r="U96" s="9">
        <v>0</v>
      </c>
      <c r="V96" s="9">
        <v>102.82003002486083</v>
      </c>
      <c r="W96" s="9">
        <v>1402.9847744600088</v>
      </c>
      <c r="X96" s="9">
        <v>5.2046849237025397</v>
      </c>
      <c r="Y96" s="9">
        <v>0</v>
      </c>
      <c r="Z96" s="9">
        <v>2.2195124073325796</v>
      </c>
      <c r="AA96" s="9">
        <v>0</v>
      </c>
      <c r="AB96" s="9">
        <v>0</v>
      </c>
      <c r="AC96" s="9">
        <v>31.83846669754934</v>
      </c>
      <c r="AD96" s="9">
        <v>69.125901783069082</v>
      </c>
      <c r="AE96" s="9">
        <v>14.730985732635421</v>
      </c>
      <c r="AF96" s="9">
        <v>0</v>
      </c>
      <c r="AG96" s="9">
        <v>0</v>
      </c>
      <c r="AH96" s="9">
        <v>1551.9227086091053</v>
      </c>
      <c r="AI96" s="9">
        <v>17.945253798790436</v>
      </c>
      <c r="AJ96" s="9">
        <v>955.17641573891603</v>
      </c>
      <c r="AK96" s="9">
        <v>455.14748764508073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3.8098678598804749</v>
      </c>
      <c r="AT96" s="9">
        <v>0.12855396974230637</v>
      </c>
      <c r="AU96" s="9">
        <v>0.95669350974484202</v>
      </c>
      <c r="AV96" s="9">
        <v>1.201993066141483</v>
      </c>
      <c r="AW96" s="9">
        <v>8.2089494998760615E-2</v>
      </c>
      <c r="AX96" s="9">
        <v>4.2800597619243534</v>
      </c>
      <c r="AY96" s="9">
        <v>0.4316663620498663</v>
      </c>
      <c r="AZ96" s="9">
        <v>0.21399834479577914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41.530365010610033</v>
      </c>
      <c r="BG96" s="9">
        <v>28.838289471687677</v>
      </c>
      <c r="BH96" s="9">
        <v>101.27744623339949</v>
      </c>
      <c r="BI96" s="9">
        <v>0.45591390296834866</v>
      </c>
      <c r="BJ96" s="9">
        <v>1.4588542409718264</v>
      </c>
      <c r="BK96" s="9">
        <v>29.567999078031839</v>
      </c>
      <c r="BL96" s="9">
        <v>2.9910117053896013</v>
      </c>
      <c r="BM96" s="9">
        <v>883.25300110390981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>
        <v>0</v>
      </c>
      <c r="FO96" s="9"/>
      <c r="FP96" s="9"/>
      <c r="FQ96" s="9"/>
      <c r="FR96" s="9"/>
      <c r="FS96" s="9"/>
      <c r="FT96" s="9"/>
      <c r="FU96" s="9">
        <v>79.32083371344126</v>
      </c>
      <c r="FV96" s="9">
        <v>75.089306533136991</v>
      </c>
      <c r="FW96" s="9">
        <v>99.562133083534292</v>
      </c>
      <c r="FX96" s="9">
        <v>80.217072640284243</v>
      </c>
      <c r="FY96" s="9">
        <v>137.70642959742986</v>
      </c>
      <c r="FZ96" s="9">
        <v>93.913734261712634</v>
      </c>
      <c r="GA96" s="9">
        <v>188.94957314325578</v>
      </c>
      <c r="GB96" s="9">
        <v>187.84715336094629</v>
      </c>
      <c r="GC96" s="9">
        <v>358.21496264566468</v>
      </c>
      <c r="GD96" s="9">
        <v>191.55231344553167</v>
      </c>
      <c r="GE96" s="9">
        <v>79.701375464215459</v>
      </c>
      <c r="GF96" s="9">
        <v>158.81375236548115</v>
      </c>
      <c r="GG96" s="9">
        <v>44.746967976809266</v>
      </c>
      <c r="GH96" s="9">
        <v>112.98878346168208</v>
      </c>
      <c r="GI96" s="9">
        <v>0</v>
      </c>
      <c r="GJ96" s="9"/>
      <c r="GK96" s="9"/>
      <c r="GL96" s="9"/>
      <c r="GM96" s="9"/>
      <c r="GN96" s="9">
        <v>0</v>
      </c>
      <c r="GO96" s="9">
        <v>-123.62822496087396</v>
      </c>
      <c r="GP96" s="9">
        <v>2851.7948091312064</v>
      </c>
      <c r="GQ96" s="9">
        <v>38839.878314838905</v>
      </c>
    </row>
    <row r="97" spans="1:199" x14ac:dyDescent="0.25">
      <c r="A97" t="str">
        <f>INDEX(Concordance!$A$1:$A$296,MATCH($C97,Concordance!$E$1:$E$296,0))</f>
        <v>CMAN</v>
      </c>
      <c r="B97" t="str">
        <f>INDEX(Concordance!$B$1:$B$296,MATCH($C97,Concordance!$E$1:$E$296,0))</f>
        <v>ctext</v>
      </c>
      <c r="C97" t="s">
        <v>478</v>
      </c>
      <c r="D97" s="9">
        <v>2868.312303447562</v>
      </c>
      <c r="E97" s="9">
        <v>295.75485646338439</v>
      </c>
      <c r="F97" s="9">
        <v>35.581842928287095</v>
      </c>
      <c r="G97" s="9">
        <v>72.365769890180744</v>
      </c>
      <c r="H97" s="9">
        <v>45.647780622116066</v>
      </c>
      <c r="I97" s="9">
        <v>368.65770440492025</v>
      </c>
      <c r="J97" s="9">
        <v>120.01671209674333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0.82930782704231454</v>
      </c>
      <c r="AF97" s="9">
        <v>0</v>
      </c>
      <c r="AG97" s="9">
        <v>64.527920779556084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119.35675368151631</v>
      </c>
      <c r="AS97" s="9">
        <v>774.25687668123396</v>
      </c>
      <c r="AT97" s="9">
        <v>26.125261781468737</v>
      </c>
      <c r="AU97" s="9">
        <v>194.42315477309455</v>
      </c>
      <c r="AV97" s="9">
        <v>244.27393107064546</v>
      </c>
      <c r="AW97" s="9">
        <v>16.682561911148216</v>
      </c>
      <c r="AX97" s="9">
        <v>8.0726939796966377</v>
      </c>
      <c r="AY97" s="9">
        <v>0.81417331500246548</v>
      </c>
      <c r="AZ97" s="9">
        <v>0.40362594202551549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949.59226819295293</v>
      </c>
      <c r="BG97" s="9">
        <v>77.441248092648436</v>
      </c>
      <c r="BH97" s="9">
        <v>271.96661048838263</v>
      </c>
      <c r="BI97" s="9">
        <v>1.2242938932538994</v>
      </c>
      <c r="BJ97" s="9">
        <v>3.9175518138207575</v>
      </c>
      <c r="BK97" s="9">
        <v>79.400782578580035</v>
      </c>
      <c r="BL97" s="9">
        <v>8.0319493217341211</v>
      </c>
      <c r="BM97" s="9">
        <v>203.06617793839172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>
        <v>0</v>
      </c>
      <c r="FO97" s="9"/>
      <c r="FP97" s="9"/>
      <c r="FQ97" s="9"/>
      <c r="FR97" s="9"/>
      <c r="FS97" s="9"/>
      <c r="FT97" s="9"/>
      <c r="FU97" s="9">
        <v>428.07463416846474</v>
      </c>
      <c r="FV97" s="9">
        <v>567.12749045717828</v>
      </c>
      <c r="FW97" s="9">
        <v>824.19700934499895</v>
      </c>
      <c r="FX97" s="9">
        <v>845.01294487891062</v>
      </c>
      <c r="FY97" s="9">
        <v>1031.2481105186373</v>
      </c>
      <c r="FZ97" s="9">
        <v>1177.114964968576</v>
      </c>
      <c r="GA97" s="9">
        <v>1623.3849023353741</v>
      </c>
      <c r="GB97" s="9">
        <v>2014.5706124241171</v>
      </c>
      <c r="GC97" s="9">
        <v>2641.3849993271551</v>
      </c>
      <c r="GD97" s="9">
        <v>702.09561990272346</v>
      </c>
      <c r="GE97" s="9">
        <v>757.28044912716666</v>
      </c>
      <c r="GF97" s="9">
        <v>786.16383976773261</v>
      </c>
      <c r="GG97" s="9">
        <v>1300.1215488951348</v>
      </c>
      <c r="GH97" s="9">
        <v>1982.2095768802092</v>
      </c>
      <c r="GI97" s="9">
        <v>0</v>
      </c>
      <c r="GJ97" s="9"/>
      <c r="GK97" s="9"/>
      <c r="GL97" s="9"/>
      <c r="GM97" s="9"/>
      <c r="GN97" s="9">
        <v>32.467186030526527</v>
      </c>
      <c r="GO97" s="9">
        <v>-2.1459744712523792</v>
      </c>
      <c r="GP97" s="9">
        <v>2658.278359380442</v>
      </c>
      <c r="GQ97" s="9">
        <v>26219.330387851489</v>
      </c>
    </row>
    <row r="98" spans="1:199" x14ac:dyDescent="0.25">
      <c r="A98" t="str">
        <f>INDEX(Concordance!$A$1:$A$296,MATCH($C98,Concordance!$E$1:$E$296,0))</f>
        <v>CMAN</v>
      </c>
      <c r="B98" t="str">
        <f>INDEX(Concordance!$B$1:$B$296,MATCH($C98,Concordance!$E$1:$E$296,0))</f>
        <v>ctext</v>
      </c>
      <c r="C98" t="s">
        <v>479</v>
      </c>
      <c r="D98" s="9">
        <v>0</v>
      </c>
      <c r="E98" s="9">
        <v>0</v>
      </c>
      <c r="F98" s="9">
        <v>0</v>
      </c>
      <c r="G98" s="9">
        <v>45.007954777369385</v>
      </c>
      <c r="H98" s="9">
        <v>29.517291844387284</v>
      </c>
      <c r="I98" s="9">
        <v>288.95765112442882</v>
      </c>
      <c r="J98" s="9">
        <v>73.949262679420016</v>
      </c>
      <c r="K98" s="9">
        <v>0</v>
      </c>
      <c r="L98" s="9">
        <v>0</v>
      </c>
      <c r="M98" s="9">
        <v>205.28357885034404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1226.4489958817139</v>
      </c>
      <c r="AI98" s="9">
        <v>1.6841850629349173</v>
      </c>
      <c r="AJ98" s="9">
        <v>0</v>
      </c>
      <c r="AK98" s="9">
        <v>8.8061086320625801</v>
      </c>
      <c r="AL98" s="9">
        <v>0</v>
      </c>
      <c r="AM98" s="9">
        <v>0</v>
      </c>
      <c r="AN98" s="9">
        <v>143.05097450389582</v>
      </c>
      <c r="AO98" s="9">
        <v>0</v>
      </c>
      <c r="AP98" s="9">
        <v>0</v>
      </c>
      <c r="AQ98" s="9">
        <v>0</v>
      </c>
      <c r="AR98" s="9">
        <v>0</v>
      </c>
      <c r="AS98" s="9">
        <v>39.266265986688545</v>
      </c>
      <c r="AT98" s="9">
        <v>1.3249368638610148</v>
      </c>
      <c r="AU98" s="9">
        <v>9.8601272265386619</v>
      </c>
      <c r="AV98" s="9">
        <v>12.388298302023644</v>
      </c>
      <c r="AW98" s="9">
        <v>0.84605243134533958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39.148978635290078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>
        <v>0</v>
      </c>
      <c r="FO98" s="9"/>
      <c r="FP98" s="9"/>
      <c r="FQ98" s="9"/>
      <c r="FR98" s="9"/>
      <c r="FS98" s="9"/>
      <c r="FT98" s="9"/>
      <c r="FU98" s="9">
        <v>49.622652753889192</v>
      </c>
      <c r="FV98" s="9">
        <v>67.685503070166888</v>
      </c>
      <c r="FW98" s="9">
        <v>46.227798940250324</v>
      </c>
      <c r="FX98" s="9">
        <v>66.746448499049464</v>
      </c>
      <c r="FY98" s="9">
        <v>59.350981154629622</v>
      </c>
      <c r="FZ98" s="9">
        <v>76.647509854758141</v>
      </c>
      <c r="GA98" s="9">
        <v>145.13962090829963</v>
      </c>
      <c r="GB98" s="9">
        <v>182.1488763467818</v>
      </c>
      <c r="GC98" s="9">
        <v>204.20311672215956</v>
      </c>
      <c r="GD98" s="9">
        <v>31.830399940637506</v>
      </c>
      <c r="GE98" s="9">
        <v>81.951899405082486</v>
      </c>
      <c r="GF98" s="9">
        <v>164.07292887977519</v>
      </c>
      <c r="GG98" s="9">
        <v>412.48107220946486</v>
      </c>
      <c r="GH98" s="9">
        <v>218.29965839431296</v>
      </c>
      <c r="GI98" s="9">
        <v>0</v>
      </c>
      <c r="GJ98" s="9"/>
      <c r="GK98" s="9"/>
      <c r="GL98" s="9"/>
      <c r="GM98" s="9"/>
      <c r="GN98" s="9">
        <v>0</v>
      </c>
      <c r="GO98" s="9">
        <v>-9.3951426985052375</v>
      </c>
      <c r="GP98" s="9">
        <v>1495.9385089509753</v>
      </c>
      <c r="GQ98" s="9">
        <v>5418.4924961340321</v>
      </c>
    </row>
    <row r="99" spans="1:199" x14ac:dyDescent="0.25">
      <c r="A99" t="str">
        <f>INDEX(Concordance!$A$1:$A$296,MATCH($C99,Concordance!$E$1:$E$296,0))</f>
        <v>CMAN</v>
      </c>
      <c r="B99" t="str">
        <f>INDEX(Concordance!$B$1:$B$296,MATCH($C99,Concordance!$E$1:$E$296,0))</f>
        <v>ctext</v>
      </c>
      <c r="C99" t="s">
        <v>480</v>
      </c>
      <c r="D99" s="9">
        <v>14.978939671715979</v>
      </c>
      <c r="E99" s="9">
        <v>0</v>
      </c>
      <c r="F99" s="9">
        <v>0</v>
      </c>
      <c r="G99" s="9">
        <v>3.2346361697903272</v>
      </c>
      <c r="H99" s="9">
        <v>3.7192529194933077</v>
      </c>
      <c r="I99" s="9">
        <v>13.207531940755311</v>
      </c>
      <c r="J99" s="9">
        <v>8.2314402285067931</v>
      </c>
      <c r="K99" s="9">
        <v>0</v>
      </c>
      <c r="L99" s="9">
        <v>0</v>
      </c>
      <c r="M99" s="9">
        <v>368.74006395765861</v>
      </c>
      <c r="N99" s="9">
        <v>1739.3087076106663</v>
      </c>
      <c r="O99" s="9">
        <v>7.0336667979569558</v>
      </c>
      <c r="P99" s="9">
        <v>127.24473829620575</v>
      </c>
      <c r="Q99" s="9">
        <v>0</v>
      </c>
      <c r="R99" s="9">
        <v>1126.7908633613904</v>
      </c>
      <c r="S99" s="9">
        <v>0</v>
      </c>
      <c r="T99" s="9">
        <v>0</v>
      </c>
      <c r="U99" s="9">
        <v>0</v>
      </c>
      <c r="V99" s="9">
        <v>1119.6104844776585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0.61119452349713199</v>
      </c>
      <c r="AD99" s="9">
        <v>144.96856287781031</v>
      </c>
      <c r="AE99" s="9">
        <v>53.268405233417852</v>
      </c>
      <c r="AF99" s="9">
        <v>106.50246593531512</v>
      </c>
      <c r="AG99" s="9">
        <v>0</v>
      </c>
      <c r="AH99" s="9">
        <v>434.39152842066034</v>
      </c>
      <c r="AI99" s="9">
        <v>17.387743683994906</v>
      </c>
      <c r="AJ99" s="9">
        <v>69.728566196281349</v>
      </c>
      <c r="AK99" s="9">
        <v>122.1599761172543</v>
      </c>
      <c r="AL99" s="9">
        <v>0</v>
      </c>
      <c r="AM99" s="9">
        <v>0</v>
      </c>
      <c r="AN99" s="9">
        <v>3266.5108452085424</v>
      </c>
      <c r="AO99" s="9">
        <v>0</v>
      </c>
      <c r="AP99" s="9">
        <v>0</v>
      </c>
      <c r="AQ99" s="9">
        <v>0</v>
      </c>
      <c r="AR99" s="9">
        <v>0</v>
      </c>
      <c r="AS99" s="9">
        <v>19.662746402407077</v>
      </c>
      <c r="AT99" s="9">
        <v>0.66346765846507638</v>
      </c>
      <c r="AU99" s="9">
        <v>4.9374998175226379</v>
      </c>
      <c r="AV99" s="9">
        <v>6.2034920230608881</v>
      </c>
      <c r="AW99" s="9">
        <v>0.42366428202382539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55.162303643637088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1312.8293489653988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>
        <v>0</v>
      </c>
      <c r="FO99" s="9"/>
      <c r="FP99" s="9"/>
      <c r="FQ99" s="9"/>
      <c r="FR99" s="9"/>
      <c r="FS99" s="9"/>
      <c r="FT99" s="9"/>
      <c r="FU99" s="9">
        <v>49.235471908813082</v>
      </c>
      <c r="FV99" s="9">
        <v>65.228788151300051</v>
      </c>
      <c r="FW99" s="9">
        <v>94.795919827764607</v>
      </c>
      <c r="FX99" s="9">
        <v>97.190087403767819</v>
      </c>
      <c r="FY99" s="9">
        <v>118.61012852369878</v>
      </c>
      <c r="FZ99" s="9">
        <v>135.38716421199078</v>
      </c>
      <c r="GA99" s="9">
        <v>186.71538880453639</v>
      </c>
      <c r="GB99" s="9">
        <v>231.70804079293646</v>
      </c>
      <c r="GC99" s="9">
        <v>303.80178257315873</v>
      </c>
      <c r="GD99" s="9">
        <v>80.752295071558322</v>
      </c>
      <c r="GE99" s="9">
        <v>87.099438518519605</v>
      </c>
      <c r="GF99" s="9">
        <v>90.421493260859719</v>
      </c>
      <c r="GG99" s="9">
        <v>149.53490090113024</v>
      </c>
      <c r="GH99" s="9">
        <v>227.98600092118093</v>
      </c>
      <c r="GI99" s="9">
        <v>0</v>
      </c>
      <c r="GJ99" s="9"/>
      <c r="GK99" s="9"/>
      <c r="GL99" s="9"/>
      <c r="GM99" s="9"/>
      <c r="GN99" s="9">
        <v>0</v>
      </c>
      <c r="GO99" s="9">
        <v>-26.836345240383199</v>
      </c>
      <c r="GP99" s="9">
        <v>1261.1614426561339</v>
      </c>
      <c r="GQ99" s="9">
        <v>13300.304134708053</v>
      </c>
    </row>
    <row r="100" spans="1:199" x14ac:dyDescent="0.25">
      <c r="A100" t="str">
        <f>INDEX(Concordance!$A$1:$A$296,MATCH($C100,Concordance!$E$1:$E$296,0))</f>
        <v>CMAN</v>
      </c>
      <c r="B100" t="str">
        <f>INDEX(Concordance!$B$1:$B$296,MATCH($C100,Concordance!$E$1:$E$296,0))</f>
        <v>ctext</v>
      </c>
      <c r="C100" t="s">
        <v>481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51.240230510615397</v>
      </c>
      <c r="N100" s="9">
        <v>1565.8038989028653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51.221111860131508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17.622484969314755</v>
      </c>
      <c r="BG100" s="9">
        <v>98.106851553772259</v>
      </c>
      <c r="BH100" s="9">
        <v>344.54232776904058</v>
      </c>
      <c r="BI100" s="9">
        <v>1.5510031439016245</v>
      </c>
      <c r="BJ100" s="9">
        <v>4.9629710745547939</v>
      </c>
      <c r="BK100" s="9">
        <v>100.58929810138216</v>
      </c>
      <c r="BL100" s="9">
        <v>10.175317148886403</v>
      </c>
      <c r="BM100" s="9">
        <v>193.42193214444518</v>
      </c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>
        <v>0</v>
      </c>
      <c r="FO100" s="9"/>
      <c r="FP100" s="9"/>
      <c r="FQ100" s="9"/>
      <c r="FR100" s="9"/>
      <c r="FS100" s="9"/>
      <c r="FT100" s="9"/>
      <c r="FU100" s="9">
        <v>39.418708107325905</v>
      </c>
      <c r="FV100" s="9">
        <v>61.81155620802339</v>
      </c>
      <c r="FW100" s="9">
        <v>57.453074837133506</v>
      </c>
      <c r="FX100" s="9">
        <v>63.262171085531783</v>
      </c>
      <c r="FY100" s="9">
        <v>67.235677630349656</v>
      </c>
      <c r="FZ100" s="9">
        <v>124.65256636536839</v>
      </c>
      <c r="GA100" s="9">
        <v>88.330573859130837</v>
      </c>
      <c r="GB100" s="9">
        <v>138.90522057777315</v>
      </c>
      <c r="GC100" s="9">
        <v>179.61813940194546</v>
      </c>
      <c r="GD100" s="9">
        <v>56.28647205800354</v>
      </c>
      <c r="GE100" s="9">
        <v>59.457362380948794</v>
      </c>
      <c r="GF100" s="9">
        <v>76.220358195307426</v>
      </c>
      <c r="GG100" s="9">
        <v>67.202336514860647</v>
      </c>
      <c r="GH100" s="9">
        <v>144.69928153477204</v>
      </c>
      <c r="GI100" s="9">
        <v>0</v>
      </c>
      <c r="GJ100" s="9"/>
      <c r="GK100" s="9"/>
      <c r="GL100" s="9"/>
      <c r="GM100" s="9"/>
      <c r="GN100" s="9">
        <v>0</v>
      </c>
      <c r="GO100" s="9">
        <v>-12.828561279730661</v>
      </c>
      <c r="GP100" s="9">
        <v>1679.3406716165925</v>
      </c>
      <c r="GQ100" s="9">
        <v>5330.3030362722466</v>
      </c>
    </row>
    <row r="101" spans="1:199" x14ac:dyDescent="0.25">
      <c r="A101" t="str">
        <f>INDEX(Concordance!$A$1:$A$296,MATCH($C101,Concordance!$E$1:$E$296,0))</f>
        <v>CMAN</v>
      </c>
      <c r="B101" t="str">
        <f>INDEX(Concordance!$B$1:$B$296,MATCH($C101,Concordance!$E$1:$E$296,0))</f>
        <v>ctext</v>
      </c>
      <c r="C101" t="s">
        <v>482</v>
      </c>
      <c r="D101" s="9">
        <v>0</v>
      </c>
      <c r="E101" s="9">
        <v>0</v>
      </c>
      <c r="F101" s="9">
        <v>0</v>
      </c>
      <c r="G101" s="9">
        <v>386.1099822396543</v>
      </c>
      <c r="H101" s="9">
        <v>159.98323127518793</v>
      </c>
      <c r="I101" s="9">
        <v>1293.1808534955421</v>
      </c>
      <c r="J101" s="9">
        <v>423.98749283947319</v>
      </c>
      <c r="K101" s="9">
        <v>0</v>
      </c>
      <c r="L101" s="9">
        <v>0</v>
      </c>
      <c r="M101" s="9">
        <v>0</v>
      </c>
      <c r="N101" s="9">
        <v>14.084945828988925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0.46311015535063882</v>
      </c>
      <c r="AL101" s="9">
        <v>173.19439087407872</v>
      </c>
      <c r="AM101" s="9">
        <v>0</v>
      </c>
      <c r="AN101" s="9">
        <v>0</v>
      </c>
      <c r="AO101" s="9">
        <v>3834.3407748154382</v>
      </c>
      <c r="AP101" s="9">
        <v>1310.8239008272535</v>
      </c>
      <c r="AQ101" s="9">
        <v>0</v>
      </c>
      <c r="AR101" s="9">
        <v>56.593769306559615</v>
      </c>
      <c r="AS101" s="9">
        <v>375.38905504683169</v>
      </c>
      <c r="AT101" s="9">
        <v>12.666516279629636</v>
      </c>
      <c r="AU101" s="9">
        <v>94.263708275633363</v>
      </c>
      <c r="AV101" s="9">
        <v>118.4332524765079</v>
      </c>
      <c r="AW101" s="9">
        <v>8.088337783729493</v>
      </c>
      <c r="AX101" s="9">
        <v>6.8816454827175786</v>
      </c>
      <c r="AY101" s="9">
        <v>0.69404985716951173</v>
      </c>
      <c r="AZ101" s="9">
        <v>0.3440748074179501</v>
      </c>
      <c r="BA101" s="9">
        <v>207.60978056161929</v>
      </c>
      <c r="BB101" s="9">
        <v>20.141686376979912</v>
      </c>
      <c r="BC101" s="9">
        <v>65.199903934441267</v>
      </c>
      <c r="BD101" s="9">
        <v>7.9884086972306179</v>
      </c>
      <c r="BE101" s="9">
        <v>273.16608154941031</v>
      </c>
      <c r="BF101" s="9">
        <v>2036.3184362808408</v>
      </c>
      <c r="BG101" s="9">
        <v>57.389014260728963</v>
      </c>
      <c r="BH101" s="9">
        <v>201.54499149067442</v>
      </c>
      <c r="BI101" s="9">
        <v>0.90728160206502173</v>
      </c>
      <c r="BJ101" s="9">
        <v>2.9031613311443154</v>
      </c>
      <c r="BK101" s="9">
        <v>58.841157084826129</v>
      </c>
      <c r="BL101" s="9">
        <v>5.9521981563994188</v>
      </c>
      <c r="BM101" s="9">
        <v>118.92919533817673</v>
      </c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>
        <v>0</v>
      </c>
      <c r="FO101" s="9"/>
      <c r="FP101" s="9"/>
      <c r="FQ101" s="9"/>
      <c r="FR101" s="9"/>
      <c r="FS101" s="9"/>
      <c r="FT101" s="9"/>
      <c r="FU101" s="9">
        <v>3299.9109112919318</v>
      </c>
      <c r="FV101" s="9">
        <v>4393.7883026169284</v>
      </c>
      <c r="FW101" s="9">
        <v>5170.5862361274221</v>
      </c>
      <c r="FX101" s="9">
        <v>5178.4884781154742</v>
      </c>
      <c r="FY101" s="9">
        <v>5344.1527180620169</v>
      </c>
      <c r="FZ101" s="9">
        <v>6728.5806380964796</v>
      </c>
      <c r="GA101" s="9">
        <v>7255.6163115046911</v>
      </c>
      <c r="GB101" s="9">
        <v>9017.4724907487889</v>
      </c>
      <c r="GC101" s="9">
        <v>11540.419245088284</v>
      </c>
      <c r="GD101" s="9">
        <v>2728.3021804183727</v>
      </c>
      <c r="GE101" s="9">
        <v>2214.5583265262985</v>
      </c>
      <c r="GF101" s="9">
        <v>2756.9819442106782</v>
      </c>
      <c r="GG101" s="9">
        <v>3120.5944727593837</v>
      </c>
      <c r="GH101" s="9">
        <v>3730.1644524295675</v>
      </c>
      <c r="GI101" s="9">
        <v>0</v>
      </c>
      <c r="GJ101" s="9"/>
      <c r="GK101" s="9"/>
      <c r="GL101" s="9"/>
      <c r="GM101" s="9"/>
      <c r="GN101" s="9">
        <v>0</v>
      </c>
      <c r="GO101" s="9">
        <v>-242.24646520787684</v>
      </c>
      <c r="GP101" s="9">
        <v>3844.4110879488758</v>
      </c>
      <c r="GQ101" s="9">
        <v>87408.195719069015</v>
      </c>
    </row>
    <row r="102" spans="1:199" x14ac:dyDescent="0.25">
      <c r="A102" t="str">
        <f>INDEX(Concordance!$A$1:$A$296,MATCH($C102,Concordance!$E$1:$E$296,0))</f>
        <v>CMAN</v>
      </c>
      <c r="B102" t="str">
        <f>INDEX(Concordance!$B$1:$B$296,MATCH($C102,Concordance!$E$1:$E$296,0))</f>
        <v>cleat</v>
      </c>
      <c r="C102" t="s">
        <v>329</v>
      </c>
      <c r="D102" s="9">
        <v>0</v>
      </c>
      <c r="E102" s="9">
        <v>0</v>
      </c>
      <c r="F102" s="9">
        <v>0</v>
      </c>
      <c r="G102" s="9">
        <v>115.87107730372634</v>
      </c>
      <c r="H102" s="9">
        <v>22.988880089143318</v>
      </c>
      <c r="I102" s="9">
        <v>205.16814374676335</v>
      </c>
      <c r="J102" s="9">
        <v>45.806351530675734</v>
      </c>
      <c r="K102" s="9">
        <v>0</v>
      </c>
      <c r="L102" s="9">
        <v>0</v>
      </c>
      <c r="M102" s="9">
        <v>86.798582372015403</v>
      </c>
      <c r="N102" s="9">
        <v>0</v>
      </c>
      <c r="O102" s="9">
        <v>481.30595566666466</v>
      </c>
      <c r="P102" s="9">
        <v>2538.9774399714215</v>
      </c>
      <c r="Q102" s="9">
        <v>0</v>
      </c>
      <c r="R102" s="9">
        <v>92.937881629134992</v>
      </c>
      <c r="S102" s="9">
        <v>3.9785097201913571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6696.1593693784362</v>
      </c>
      <c r="AI102" s="9">
        <v>0</v>
      </c>
      <c r="AJ102" s="9">
        <v>829.28531758170038</v>
      </c>
      <c r="AK102" s="9">
        <v>40.784658211829054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169.41491524262591</v>
      </c>
      <c r="BG102" s="9">
        <v>61.172180248371959</v>
      </c>
      <c r="BH102" s="9">
        <v>214.83112588773201</v>
      </c>
      <c r="BI102" s="9">
        <v>0.96709090521620045</v>
      </c>
      <c r="BJ102" s="9">
        <v>3.0945418830203426</v>
      </c>
      <c r="BK102" s="9">
        <v>62.720050407584537</v>
      </c>
      <c r="BL102" s="9">
        <v>6.3445755816335403</v>
      </c>
      <c r="BM102" s="9">
        <v>113.63475917373418</v>
      </c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>
        <v>0</v>
      </c>
      <c r="FO102" s="9"/>
      <c r="FP102" s="9"/>
      <c r="FQ102" s="9"/>
      <c r="FR102" s="9"/>
      <c r="FS102" s="9"/>
      <c r="FT102" s="9"/>
      <c r="FU102" s="9">
        <v>282.20104954530905</v>
      </c>
      <c r="FV102" s="9">
        <v>316.69941571056478</v>
      </c>
      <c r="FW102" s="9">
        <v>364.36606301386826</v>
      </c>
      <c r="FX102" s="9">
        <v>304.83678324466302</v>
      </c>
      <c r="FY102" s="9">
        <v>356.95674788812909</v>
      </c>
      <c r="FZ102" s="9">
        <v>425.06458824702116</v>
      </c>
      <c r="GA102" s="9">
        <v>562.01991329984776</v>
      </c>
      <c r="GB102" s="9">
        <v>545.92218535242898</v>
      </c>
      <c r="GC102" s="9">
        <v>795.59995020033296</v>
      </c>
      <c r="GD102" s="9">
        <v>200.39916771643328</v>
      </c>
      <c r="GE102" s="9">
        <v>227.42150056366469</v>
      </c>
      <c r="GF102" s="9">
        <v>283.42704746427756</v>
      </c>
      <c r="GG102" s="9">
        <v>316.19704393872814</v>
      </c>
      <c r="GH102" s="9">
        <v>546.8372523424631</v>
      </c>
      <c r="GI102" s="9">
        <v>0</v>
      </c>
      <c r="GJ102" s="9"/>
      <c r="GK102" s="9"/>
      <c r="GL102" s="9"/>
      <c r="GM102" s="9"/>
      <c r="GN102" s="9">
        <v>4.0175043230470033E-2</v>
      </c>
      <c r="GO102" s="9">
        <v>-79.062660330106084</v>
      </c>
      <c r="GP102" s="9">
        <v>7082.9684336705122</v>
      </c>
      <c r="GQ102" s="9">
        <v>24324.136063442995</v>
      </c>
    </row>
    <row r="103" spans="1:199" x14ac:dyDescent="0.25">
      <c r="A103" t="str">
        <f>INDEX(Concordance!$A$1:$A$296,MATCH($C103,Concordance!$E$1:$E$296,0))</f>
        <v>CMAN</v>
      </c>
      <c r="B103" t="str">
        <f>INDEX(Concordance!$B$1:$B$296,MATCH($C103,Concordance!$E$1:$E$296,0))</f>
        <v>cfoot</v>
      </c>
      <c r="C103" t="s">
        <v>330</v>
      </c>
      <c r="D103" s="9">
        <v>0</v>
      </c>
      <c r="E103" s="9">
        <v>0</v>
      </c>
      <c r="F103" s="9">
        <v>0</v>
      </c>
      <c r="G103" s="9">
        <v>116.09397592643465</v>
      </c>
      <c r="H103" s="9">
        <v>196.88540827747593</v>
      </c>
      <c r="I103" s="9">
        <v>1582.5239360647747</v>
      </c>
      <c r="J103" s="9">
        <v>410.31909875895792</v>
      </c>
      <c r="K103" s="9">
        <v>0</v>
      </c>
      <c r="L103" s="9">
        <v>0</v>
      </c>
      <c r="M103" s="9">
        <v>0</v>
      </c>
      <c r="N103" s="9">
        <v>6.4684491941342994</v>
      </c>
      <c r="O103" s="9">
        <v>9.2246074191486205</v>
      </c>
      <c r="P103" s="9">
        <v>1924.1255153708144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0.54213280006146414</v>
      </c>
      <c r="AL103" s="9">
        <v>0</v>
      </c>
      <c r="AM103" s="9">
        <v>45.917721472615625</v>
      </c>
      <c r="AN103" s="9">
        <v>1368.7249053816838</v>
      </c>
      <c r="AO103" s="9">
        <v>414.42867333106358</v>
      </c>
      <c r="AP103" s="9">
        <v>141.67833327312016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1063.0820358697761</v>
      </c>
      <c r="BG103" s="9">
        <v>227.58002977930389</v>
      </c>
      <c r="BH103" s="9">
        <v>799.24033816262147</v>
      </c>
      <c r="BI103" s="9">
        <v>3.5978867538118346</v>
      </c>
      <c r="BJ103" s="9">
        <v>11.512683233257608</v>
      </c>
      <c r="BK103" s="9">
        <v>233.33860066568238</v>
      </c>
      <c r="BL103" s="9">
        <v>23.603845636123928</v>
      </c>
      <c r="BM103" s="9">
        <v>383.45639908887256</v>
      </c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>
        <v>0</v>
      </c>
      <c r="FO103" s="9"/>
      <c r="FP103" s="9"/>
      <c r="FQ103" s="9"/>
      <c r="FR103" s="9"/>
      <c r="FS103" s="9"/>
      <c r="FT103" s="9"/>
      <c r="FU103" s="9">
        <v>1223.9419292959212</v>
      </c>
      <c r="FV103" s="9">
        <v>1640.0781371311641</v>
      </c>
      <c r="FW103" s="9">
        <v>1985.1663966424157</v>
      </c>
      <c r="FX103" s="9">
        <v>1986.6386234856229</v>
      </c>
      <c r="FY103" s="9">
        <v>2104.6150913064444</v>
      </c>
      <c r="FZ103" s="9">
        <v>2413.3453969927</v>
      </c>
      <c r="GA103" s="9">
        <v>2750.397027778155</v>
      </c>
      <c r="GB103" s="9">
        <v>3324.0605180244643</v>
      </c>
      <c r="GC103" s="9">
        <v>4156.65001698367</v>
      </c>
      <c r="GD103" s="9">
        <v>945.61108372133469</v>
      </c>
      <c r="GE103" s="9">
        <v>783.14059987477174</v>
      </c>
      <c r="GF103" s="9">
        <v>1034.0397273801116</v>
      </c>
      <c r="GG103" s="9">
        <v>1187.9561068554408</v>
      </c>
      <c r="GH103" s="9">
        <v>1347.2658697864333</v>
      </c>
      <c r="GI103" s="9">
        <v>0</v>
      </c>
      <c r="GJ103" s="9"/>
      <c r="GK103" s="9"/>
      <c r="GL103" s="9"/>
      <c r="GM103" s="9"/>
      <c r="GN103" s="9">
        <v>0</v>
      </c>
      <c r="GO103" s="9">
        <v>342.94468892044955</v>
      </c>
      <c r="GP103" s="9">
        <v>3048.3111971013636</v>
      </c>
      <c r="GQ103" s="9">
        <v>39236.506987740191</v>
      </c>
    </row>
    <row r="104" spans="1:199" x14ac:dyDescent="0.25">
      <c r="A104" t="str">
        <f>INDEX(Concordance!$A$1:$A$296,MATCH($C104,Concordance!$E$1:$E$296,0))</f>
        <v>CMAN</v>
      </c>
      <c r="B104" t="str">
        <f>INDEX(Concordance!$B$1:$B$296,MATCH($C104,Concordance!$E$1:$E$296,0))</f>
        <v>cwood</v>
      </c>
      <c r="C104" t="s">
        <v>331</v>
      </c>
      <c r="D104" s="9">
        <v>1159.4660357087166</v>
      </c>
      <c r="E104" s="9">
        <v>83.828397561248934</v>
      </c>
      <c r="F104" s="9">
        <v>4.8291922266380745</v>
      </c>
      <c r="G104" s="9">
        <v>163.02243858723676</v>
      </c>
      <c r="H104" s="9">
        <v>154.75726988417972</v>
      </c>
      <c r="I104" s="9">
        <v>1313.8378841989286</v>
      </c>
      <c r="J104" s="9">
        <v>1457.158766767528</v>
      </c>
      <c r="K104" s="9">
        <v>5969.1912040275729</v>
      </c>
      <c r="L104" s="9">
        <v>3646.9923785018477</v>
      </c>
      <c r="M104" s="9">
        <v>264.47136368617646</v>
      </c>
      <c r="N104" s="9">
        <v>117.72621822984553</v>
      </c>
      <c r="O104" s="9">
        <v>8.6174177882816601</v>
      </c>
      <c r="P104" s="9">
        <v>69.726537481967028</v>
      </c>
      <c r="Q104" s="9">
        <v>13939.708404907033</v>
      </c>
      <c r="R104" s="9">
        <v>2443.7614345943698</v>
      </c>
      <c r="S104" s="9">
        <v>166.82914493809699</v>
      </c>
      <c r="T104" s="9">
        <v>1247.3608760327825</v>
      </c>
      <c r="U104" s="9">
        <v>556.19585008874992</v>
      </c>
      <c r="V104" s="9">
        <v>3496.4959726195684</v>
      </c>
      <c r="W104" s="9">
        <v>19.712755237441538</v>
      </c>
      <c r="X104" s="9">
        <v>117.55288856783781</v>
      </c>
      <c r="Y104" s="9">
        <v>93.600675657702922</v>
      </c>
      <c r="Z104" s="9">
        <v>865.55001506855524</v>
      </c>
      <c r="AA104" s="9">
        <v>559.68595289235611</v>
      </c>
      <c r="AB104" s="9">
        <v>73.187834087306783</v>
      </c>
      <c r="AC104" s="9">
        <v>784.7402835394156</v>
      </c>
      <c r="AD104" s="9">
        <v>353.30130605806914</v>
      </c>
      <c r="AE104" s="9">
        <v>102.33744607861009</v>
      </c>
      <c r="AF104" s="9">
        <v>230.29884200422563</v>
      </c>
      <c r="AG104" s="9">
        <v>15.569457945841416</v>
      </c>
      <c r="AH104" s="9">
        <v>1484.858533749172</v>
      </c>
      <c r="AI104" s="9">
        <v>229.14702023832001</v>
      </c>
      <c r="AJ104" s="9">
        <v>6787.8470440627525</v>
      </c>
      <c r="AK104" s="9">
        <v>232.08959573754635</v>
      </c>
      <c r="AL104" s="9">
        <v>530.98463535843234</v>
      </c>
      <c r="AM104" s="9">
        <v>84.030055411602945</v>
      </c>
      <c r="AN104" s="9">
        <v>6568.2478019978907</v>
      </c>
      <c r="AO104" s="9">
        <v>2504.8643081496357</v>
      </c>
      <c r="AP104" s="9">
        <v>1535.9071305725768</v>
      </c>
      <c r="AQ104" s="9">
        <v>66.577043579483757</v>
      </c>
      <c r="AR104" s="9">
        <v>106.79295113202546</v>
      </c>
      <c r="AS104" s="9">
        <v>1626.6941222839564</v>
      </c>
      <c r="AT104" s="9">
        <v>32.017365525907799</v>
      </c>
      <c r="AU104" s="9">
        <v>240.72042482849051</v>
      </c>
      <c r="AV104" s="9">
        <v>499.35414274782102</v>
      </c>
      <c r="AW104" s="9">
        <v>56.840984986998954</v>
      </c>
      <c r="AX104" s="9">
        <v>0</v>
      </c>
      <c r="AY104" s="9">
        <v>0</v>
      </c>
      <c r="AZ104" s="9">
        <v>0</v>
      </c>
      <c r="BA104" s="9">
        <v>1205.7640196864691</v>
      </c>
      <c r="BB104" s="9">
        <v>2.7776773500855048</v>
      </c>
      <c r="BC104" s="9">
        <v>1.0256456580233999</v>
      </c>
      <c r="BD104" s="9">
        <v>1.1989600037287824</v>
      </c>
      <c r="BE104" s="9">
        <v>236.65480721176576</v>
      </c>
      <c r="BF104" s="9">
        <v>1602.8089299732005</v>
      </c>
      <c r="BG104" s="9">
        <v>387.65537437393704</v>
      </c>
      <c r="BH104" s="9">
        <v>1078.1997819635612</v>
      </c>
      <c r="BI104" s="9">
        <v>6.2703492367166138</v>
      </c>
      <c r="BJ104" s="9">
        <v>15.383716495618618</v>
      </c>
      <c r="BK104" s="9">
        <v>295.89477171539744</v>
      </c>
      <c r="BL104" s="9">
        <v>33.724669245755173</v>
      </c>
      <c r="BM104" s="9">
        <v>2243.4113003185762</v>
      </c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>
        <v>0</v>
      </c>
      <c r="FO104" s="9"/>
      <c r="FP104" s="9"/>
      <c r="FQ104" s="9"/>
      <c r="FR104" s="9"/>
      <c r="FS104" s="9"/>
      <c r="FT104" s="9"/>
      <c r="FU104" s="9">
        <v>88.199573662785312</v>
      </c>
      <c r="FV104" s="9">
        <v>117.75382061156243</v>
      </c>
      <c r="FW104" s="9">
        <v>147.20478684646514</v>
      </c>
      <c r="FX104" s="9">
        <v>160.48587661237016</v>
      </c>
      <c r="FY104" s="9">
        <v>213.14507528620814</v>
      </c>
      <c r="FZ104" s="9">
        <v>192.59782104470503</v>
      </c>
      <c r="GA104" s="9">
        <v>192.97460773605133</v>
      </c>
      <c r="GB104" s="9">
        <v>297.40253251567799</v>
      </c>
      <c r="GC104" s="9">
        <v>470.44047323645776</v>
      </c>
      <c r="GD104" s="9">
        <v>160.48295031106116</v>
      </c>
      <c r="GE104" s="9">
        <v>124.23123616012627</v>
      </c>
      <c r="GF104" s="9">
        <v>138.55485150495315</v>
      </c>
      <c r="GG104" s="9">
        <v>235.96512828024402</v>
      </c>
      <c r="GH104" s="9">
        <v>247.95968730644924</v>
      </c>
      <c r="GI104" s="9">
        <v>0</v>
      </c>
      <c r="GJ104" s="9"/>
      <c r="GK104" s="9"/>
      <c r="GL104" s="9"/>
      <c r="GM104" s="9"/>
      <c r="GN104" s="9">
        <v>0</v>
      </c>
      <c r="GO104" s="9">
        <v>53.336456436003367</v>
      </c>
      <c r="GP104" s="9">
        <v>8505.5679689448516</v>
      </c>
      <c r="GQ104" s="9">
        <v>80523.560255059565</v>
      </c>
    </row>
    <row r="105" spans="1:199" x14ac:dyDescent="0.25">
      <c r="A105" t="str">
        <f>INDEX(Concordance!$A$1:$A$296,MATCH($C105,Concordance!$E$1:$E$296,0))</f>
        <v>CMAN</v>
      </c>
      <c r="B105" t="str">
        <f>INDEX(Concordance!$B$1:$B$296,MATCH($C105,Concordance!$E$1:$E$296,0))</f>
        <v>cpapr</v>
      </c>
      <c r="C105" t="s">
        <v>483</v>
      </c>
      <c r="D105" s="9">
        <v>71.867689989260626</v>
      </c>
      <c r="E105" s="9">
        <v>31.299546823845585</v>
      </c>
      <c r="F105" s="9">
        <v>8.1139792334783749</v>
      </c>
      <c r="G105" s="9">
        <v>47.616683627111314</v>
      </c>
      <c r="H105" s="9">
        <v>34.414705327702954</v>
      </c>
      <c r="I105" s="9">
        <v>321.11865296905199</v>
      </c>
      <c r="J105" s="9">
        <v>120.08527674166757</v>
      </c>
      <c r="K105" s="9">
        <v>5223.3990497571149</v>
      </c>
      <c r="L105" s="9">
        <v>3241.6355632666905</v>
      </c>
      <c r="M105" s="9">
        <v>332.92400704049913</v>
      </c>
      <c r="N105" s="9">
        <v>200.26438415331324</v>
      </c>
      <c r="O105" s="9">
        <v>18.18419117227182</v>
      </c>
      <c r="P105" s="9">
        <v>119.92500072649742</v>
      </c>
      <c r="Q105" s="9">
        <v>609.89286194809506</v>
      </c>
      <c r="R105" s="9">
        <v>30026.268607280985</v>
      </c>
      <c r="S105" s="9">
        <v>15294.345662440352</v>
      </c>
      <c r="T105" s="9">
        <v>219.24106818883141</v>
      </c>
      <c r="U105" s="9">
        <v>343.11483354728858</v>
      </c>
      <c r="V105" s="9">
        <v>4818.4213858623907</v>
      </c>
      <c r="W105" s="9">
        <v>23.000667015644467</v>
      </c>
      <c r="X105" s="9">
        <v>344.46649863239065</v>
      </c>
      <c r="Y105" s="9">
        <v>52.420360235623569</v>
      </c>
      <c r="Z105" s="9">
        <v>578.11132594898675</v>
      </c>
      <c r="AA105" s="9">
        <v>159.22236617460115</v>
      </c>
      <c r="AB105" s="9">
        <v>49.901855407322756</v>
      </c>
      <c r="AC105" s="9">
        <v>162.24314149473483</v>
      </c>
      <c r="AD105" s="9">
        <v>334.05555992919631</v>
      </c>
      <c r="AE105" s="9">
        <v>183.72474466429546</v>
      </c>
      <c r="AF105" s="9">
        <v>89.448238940834003</v>
      </c>
      <c r="AG105" s="9">
        <v>62.932288046351289</v>
      </c>
      <c r="AH105" s="9">
        <v>1188.0130530563174</v>
      </c>
      <c r="AI105" s="9">
        <v>7.1257951958388288</v>
      </c>
      <c r="AJ105" s="9">
        <v>220.97991106047272</v>
      </c>
      <c r="AK105" s="9">
        <v>900.01354344159381</v>
      </c>
      <c r="AL105" s="9">
        <v>174.00046753504972</v>
      </c>
      <c r="AM105" s="9">
        <v>15.631577482479702</v>
      </c>
      <c r="AN105" s="9">
        <v>771.66764469061104</v>
      </c>
      <c r="AO105" s="9">
        <v>19299.105418083996</v>
      </c>
      <c r="AP105" s="9">
        <v>7171.4340414179524</v>
      </c>
      <c r="AQ105" s="9">
        <v>294.73161229491194</v>
      </c>
      <c r="AR105" s="9">
        <v>75.501365826907232</v>
      </c>
      <c r="AS105" s="9">
        <v>1757.9396504019132</v>
      </c>
      <c r="AT105" s="9">
        <v>45.135732493937745</v>
      </c>
      <c r="AU105" s="9">
        <v>355.78218382110668</v>
      </c>
      <c r="AV105" s="9">
        <v>548.42993864298012</v>
      </c>
      <c r="AW105" s="9">
        <v>96.630629973978415</v>
      </c>
      <c r="AX105" s="9">
        <v>312.0280562601825</v>
      </c>
      <c r="AY105" s="9">
        <v>31.469657798488711</v>
      </c>
      <c r="AZ105" s="9">
        <v>15.601064345683264</v>
      </c>
      <c r="BA105" s="9">
        <v>6335.1141580377353</v>
      </c>
      <c r="BB105" s="9">
        <v>542.306764236307</v>
      </c>
      <c r="BC105" s="9">
        <v>1728.4214285962005</v>
      </c>
      <c r="BD105" s="9">
        <v>219.07805089456937</v>
      </c>
      <c r="BE105" s="9">
        <v>7914.7064505526878</v>
      </c>
      <c r="BF105" s="9">
        <v>2205.5097911846747</v>
      </c>
      <c r="BG105" s="9">
        <v>696.34259356812709</v>
      </c>
      <c r="BH105" s="9">
        <v>2231.518970255358</v>
      </c>
      <c r="BI105" s="9">
        <v>9.9054542602683195</v>
      </c>
      <c r="BJ105" s="9">
        <v>37.153339890006357</v>
      </c>
      <c r="BK105" s="9">
        <v>615.56376866863729</v>
      </c>
      <c r="BL105" s="9">
        <v>66.067375919614449</v>
      </c>
      <c r="BM105" s="9">
        <v>1168.4876912509735</v>
      </c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>
        <v>0</v>
      </c>
      <c r="FO105" s="9"/>
      <c r="FP105" s="9"/>
      <c r="FQ105" s="9"/>
      <c r="FR105" s="9"/>
      <c r="FS105" s="9"/>
      <c r="FT105" s="9"/>
      <c r="FU105" s="9">
        <v>544.59779791090818</v>
      </c>
      <c r="FV105" s="9">
        <v>1032.6240172027478</v>
      </c>
      <c r="FW105" s="9">
        <v>985.21101658313421</v>
      </c>
      <c r="FX105" s="9">
        <v>1109.5885431002789</v>
      </c>
      <c r="FY105" s="9">
        <v>1007.8158254433031</v>
      </c>
      <c r="FZ105" s="9">
        <v>1186.7327534383267</v>
      </c>
      <c r="GA105" s="9">
        <v>1198.6897125094824</v>
      </c>
      <c r="GB105" s="9">
        <v>1366.0353302493879</v>
      </c>
      <c r="GC105" s="9">
        <v>1835.9581082700954</v>
      </c>
      <c r="GD105" s="9">
        <v>492.78887098458637</v>
      </c>
      <c r="GE105" s="9">
        <v>435.68099407029666</v>
      </c>
      <c r="GF105" s="9">
        <v>358.5763396514007</v>
      </c>
      <c r="GG105" s="9">
        <v>454.61829786814815</v>
      </c>
      <c r="GH105" s="9">
        <v>493.74674842845315</v>
      </c>
      <c r="GI105" s="9">
        <v>0</v>
      </c>
      <c r="GJ105" s="9"/>
      <c r="GK105" s="9"/>
      <c r="GL105" s="9"/>
      <c r="GM105" s="9"/>
      <c r="GN105" s="9">
        <v>0</v>
      </c>
      <c r="GO105" s="9">
        <v>-406.77862926751084</v>
      </c>
      <c r="GP105" s="9">
        <v>18556.325857359687</v>
      </c>
      <c r="GQ105" s="9">
        <v>150825.26896152869</v>
      </c>
    </row>
    <row r="106" spans="1:199" x14ac:dyDescent="0.25">
      <c r="A106" t="str">
        <f>INDEX(Concordance!$A$1:$A$296,MATCH($C106,Concordance!$E$1:$E$296,0))</f>
        <v>CMAN</v>
      </c>
      <c r="B106" t="str">
        <f>INDEX(Concordance!$B$1:$B$296,MATCH($C106,Concordance!$E$1:$E$296,0))</f>
        <v>cprnt</v>
      </c>
      <c r="C106" t="s">
        <v>333</v>
      </c>
      <c r="D106" s="9">
        <v>18.175196881297161</v>
      </c>
      <c r="E106" s="9">
        <v>7.9155935843020533</v>
      </c>
      <c r="F106" s="9">
        <v>3.1920145059638334</v>
      </c>
      <c r="G106" s="9">
        <v>8.7774004562164816</v>
      </c>
      <c r="H106" s="9">
        <v>6.0171730494498599</v>
      </c>
      <c r="I106" s="9">
        <v>47.893890747402359</v>
      </c>
      <c r="J106" s="9">
        <v>11.460957658829555</v>
      </c>
      <c r="K106" s="9">
        <v>149.50316282943339</v>
      </c>
      <c r="L106" s="9">
        <v>12.032720987880973</v>
      </c>
      <c r="M106" s="9">
        <v>42.885795203082353</v>
      </c>
      <c r="N106" s="9">
        <v>14.576017509779488</v>
      </c>
      <c r="O106" s="9">
        <v>1.2742096951413957</v>
      </c>
      <c r="P106" s="9">
        <v>6.9758089610652094</v>
      </c>
      <c r="Q106" s="9">
        <v>23.116275708894729</v>
      </c>
      <c r="R106" s="9">
        <v>340.92236680918575</v>
      </c>
      <c r="S106" s="9">
        <v>4610.8559678423799</v>
      </c>
      <c r="T106" s="9">
        <v>19.497187990096918</v>
      </c>
      <c r="U106" s="9">
        <v>17.16522483221647</v>
      </c>
      <c r="V106" s="9">
        <v>210.55688740223854</v>
      </c>
      <c r="W106" s="9">
        <v>7.9791251845178648</v>
      </c>
      <c r="X106" s="9">
        <v>51.625461408862016</v>
      </c>
      <c r="Y106" s="9">
        <v>3.0572736414323192</v>
      </c>
      <c r="Z106" s="9">
        <v>14.379952564563503</v>
      </c>
      <c r="AA106" s="9">
        <v>25.624834951817132</v>
      </c>
      <c r="AB106" s="9">
        <v>7.781033665287028</v>
      </c>
      <c r="AC106" s="9">
        <v>34.310146499061503</v>
      </c>
      <c r="AD106" s="9">
        <v>63.100783244585806</v>
      </c>
      <c r="AE106" s="9">
        <v>27.648407487297785</v>
      </c>
      <c r="AF106" s="9">
        <v>9.0805905828947964</v>
      </c>
      <c r="AG106" s="9">
        <v>8.2977286399668326</v>
      </c>
      <c r="AH106" s="9">
        <v>58.238734692607835</v>
      </c>
      <c r="AI106" s="9">
        <v>3.556271577561215</v>
      </c>
      <c r="AJ106" s="9">
        <v>12.049822395695719</v>
      </c>
      <c r="AK106" s="9">
        <v>10.769096040683451</v>
      </c>
      <c r="AL106" s="9">
        <v>156.45805471898001</v>
      </c>
      <c r="AM106" s="9">
        <v>12.29882912997112</v>
      </c>
      <c r="AN106" s="9">
        <v>183.82167192317289</v>
      </c>
      <c r="AO106" s="9">
        <v>22967.825295396731</v>
      </c>
      <c r="AP106" s="9">
        <v>8202.3305638372167</v>
      </c>
      <c r="AQ106" s="9">
        <v>197.6658985165183</v>
      </c>
      <c r="AR106" s="9">
        <v>225.22576535986815</v>
      </c>
      <c r="AS106" s="9">
        <v>479.64004947309269</v>
      </c>
      <c r="AT106" s="9">
        <v>13.687644887049547</v>
      </c>
      <c r="AU106" s="9">
        <v>113.31789824867961</v>
      </c>
      <c r="AV106" s="9">
        <v>176.46129740011159</v>
      </c>
      <c r="AW106" s="9">
        <v>149.71843802882626</v>
      </c>
      <c r="AX106" s="9">
        <v>1039.5804519353649</v>
      </c>
      <c r="AY106" s="9">
        <v>104.84711364414153</v>
      </c>
      <c r="AZ106" s="9">
        <v>51.977894927537186</v>
      </c>
      <c r="BA106" s="9">
        <v>10533.027927301864</v>
      </c>
      <c r="BB106" s="9">
        <v>1023.0099110922956</v>
      </c>
      <c r="BC106" s="9">
        <v>3294.1326431358075</v>
      </c>
      <c r="BD106" s="9">
        <v>434.6745689993644</v>
      </c>
      <c r="BE106" s="9">
        <v>14528.462070043206</v>
      </c>
      <c r="BF106" s="9">
        <v>4035.9326324747508</v>
      </c>
      <c r="BG106" s="9">
        <v>1327.5703438590156</v>
      </c>
      <c r="BH106" s="9">
        <v>4208.7547927353844</v>
      </c>
      <c r="BI106" s="9">
        <v>15.201783599768147</v>
      </c>
      <c r="BJ106" s="9">
        <v>93.735475404778342</v>
      </c>
      <c r="BK106" s="9">
        <v>1008.5717714091573</v>
      </c>
      <c r="BL106" s="9">
        <v>115.63161011429258</v>
      </c>
      <c r="BM106" s="9">
        <v>1467.5791707863334</v>
      </c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>
        <v>0</v>
      </c>
      <c r="FO106" s="9"/>
      <c r="FP106" s="9"/>
      <c r="FQ106" s="9"/>
      <c r="FR106" s="9"/>
      <c r="FS106" s="9"/>
      <c r="FT106" s="9"/>
      <c r="FU106" s="9">
        <v>27.237682171147423</v>
      </c>
      <c r="FV106" s="9">
        <v>54.481674038306174</v>
      </c>
      <c r="FW106" s="9">
        <v>112.9268024507941</v>
      </c>
      <c r="FX106" s="9">
        <v>207.86645534668398</v>
      </c>
      <c r="FY106" s="9">
        <v>240.3428089084191</v>
      </c>
      <c r="FZ106" s="9">
        <v>582.07728362366061</v>
      </c>
      <c r="GA106" s="9">
        <v>888.20504573807364</v>
      </c>
      <c r="GB106" s="9">
        <v>1050.8716333575846</v>
      </c>
      <c r="GC106" s="9">
        <v>2058.7720883097818</v>
      </c>
      <c r="GD106" s="9">
        <v>621.07171822987232</v>
      </c>
      <c r="GE106" s="9">
        <v>508.68759834413345</v>
      </c>
      <c r="GF106" s="9">
        <v>783.26885521316194</v>
      </c>
      <c r="GG106" s="9">
        <v>950.87592658039443</v>
      </c>
      <c r="GH106" s="9">
        <v>1270.5708276067321</v>
      </c>
      <c r="GI106" s="9">
        <v>0</v>
      </c>
      <c r="GJ106" s="9"/>
      <c r="GK106" s="9"/>
      <c r="GL106" s="9"/>
      <c r="GM106" s="9"/>
      <c r="GN106" s="9">
        <v>1.6898648747775573</v>
      </c>
      <c r="GO106" s="9">
        <v>275.83143024498173</v>
      </c>
      <c r="GP106" s="9">
        <v>1637.7476222994223</v>
      </c>
      <c r="GQ106" s="9">
        <v>93323.96000095288</v>
      </c>
    </row>
    <row r="107" spans="1:199" x14ac:dyDescent="0.25">
      <c r="A107" t="str">
        <f>INDEX(Concordance!$A$1:$A$296,MATCH($C107,Concordance!$E$1:$E$296,0))</f>
        <v>CMAN</v>
      </c>
      <c r="B107" t="str">
        <f>INDEX(Concordance!$B$1:$B$296,MATCH($C107,Concordance!$E$1:$E$296,0))</f>
        <v>cpetr</v>
      </c>
      <c r="C107" t="s">
        <v>334</v>
      </c>
      <c r="D107" s="9">
        <v>21567.631289463476</v>
      </c>
      <c r="E107" s="9">
        <v>2212.9670615188497</v>
      </c>
      <c r="F107" s="9">
        <v>272.25559391589564</v>
      </c>
      <c r="G107" s="9">
        <v>2358.5466124081991</v>
      </c>
      <c r="H107" s="9">
        <v>1698.5172698111398</v>
      </c>
      <c r="I107" s="9">
        <v>13712.253807195544</v>
      </c>
      <c r="J107" s="9">
        <v>3065.671304649396</v>
      </c>
      <c r="K107" s="9">
        <v>76.28881038391836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64.799499765571881</v>
      </c>
      <c r="R107" s="9">
        <v>869.76955764441618</v>
      </c>
      <c r="S107" s="9">
        <v>129.33285443057932</v>
      </c>
      <c r="T107" s="9">
        <v>1658.6561512883291</v>
      </c>
      <c r="U107" s="9">
        <v>9043.7713768451358</v>
      </c>
      <c r="V107" s="9">
        <v>3252.8719484336389</v>
      </c>
      <c r="W107" s="9">
        <v>511.00577347269939</v>
      </c>
      <c r="X107" s="9">
        <v>117.26776300104706</v>
      </c>
      <c r="Y107" s="9">
        <v>0</v>
      </c>
      <c r="Z107" s="9">
        <v>91.273455807893924</v>
      </c>
      <c r="AA107" s="9">
        <v>27085.888046493132</v>
      </c>
      <c r="AB107" s="9">
        <v>1582.8186273782155</v>
      </c>
      <c r="AC107" s="9">
        <v>8.8923839648647185</v>
      </c>
      <c r="AD107" s="9">
        <v>83.387913873397707</v>
      </c>
      <c r="AE107" s="9">
        <v>2612.578782962004</v>
      </c>
      <c r="AF107" s="9">
        <v>0</v>
      </c>
      <c r="AG107" s="9">
        <v>0</v>
      </c>
      <c r="AH107" s="9">
        <v>49.851990885069959</v>
      </c>
      <c r="AI107" s="9">
        <v>0</v>
      </c>
      <c r="AJ107" s="9">
        <v>0</v>
      </c>
      <c r="AK107" s="9">
        <v>83.083254344596227</v>
      </c>
      <c r="AL107" s="9">
        <v>7359.2038939846525</v>
      </c>
      <c r="AM107" s="9">
        <v>436.33296044881433</v>
      </c>
      <c r="AN107" s="9">
        <v>25155.595196632199</v>
      </c>
      <c r="AO107" s="9">
        <v>21584.190192290738</v>
      </c>
      <c r="AP107" s="9">
        <v>7378.8622464381215</v>
      </c>
      <c r="AQ107" s="9">
        <v>0</v>
      </c>
      <c r="AR107" s="9">
        <v>386.80809052788186</v>
      </c>
      <c r="AS107" s="9">
        <v>49070.615600417812</v>
      </c>
      <c r="AT107" s="9">
        <v>1655.7588533228154</v>
      </c>
      <c r="AU107" s="9">
        <v>12322.09125895014</v>
      </c>
      <c r="AV107" s="9">
        <v>15481.518516062732</v>
      </c>
      <c r="AW107" s="9">
        <v>2560.469490073091</v>
      </c>
      <c r="AX107" s="9">
        <v>1154.8498380354849</v>
      </c>
      <c r="AY107" s="9">
        <v>116.47263276559002</v>
      </c>
      <c r="AZ107" s="9">
        <v>57.741239193741748</v>
      </c>
      <c r="BA107" s="9">
        <v>15007.069685514976</v>
      </c>
      <c r="BB107" s="9">
        <v>1455.941479725489</v>
      </c>
      <c r="BC107" s="9">
        <v>4712.9740189426548</v>
      </c>
      <c r="BD107" s="9">
        <v>577.44199631028334</v>
      </c>
      <c r="BE107" s="9">
        <v>19745.805860515309</v>
      </c>
      <c r="BF107" s="9">
        <v>13782.304728771283</v>
      </c>
      <c r="BG107" s="9">
        <v>764.0959056547448</v>
      </c>
      <c r="BH107" s="9">
        <v>2683.4352322280306</v>
      </c>
      <c r="BI107" s="9">
        <v>12.079840838719504</v>
      </c>
      <c r="BJ107" s="9">
        <v>38.65362936011514</v>
      </c>
      <c r="BK107" s="9">
        <v>783.43020506997209</v>
      </c>
      <c r="BL107" s="9">
        <v>79.249492257682462</v>
      </c>
      <c r="BM107" s="9">
        <v>10298.679644273074</v>
      </c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>
        <v>0</v>
      </c>
      <c r="FO107" s="9"/>
      <c r="FP107" s="9"/>
      <c r="FQ107" s="9"/>
      <c r="FR107" s="9"/>
      <c r="FS107" s="9"/>
      <c r="FT107" s="9"/>
      <c r="FU107" s="9">
        <v>451.49729387486167</v>
      </c>
      <c r="FV107" s="9">
        <v>747.59442770471867</v>
      </c>
      <c r="FW107" s="9">
        <v>1347.5076567270489</v>
      </c>
      <c r="FX107" s="9">
        <v>2003.4193109702924</v>
      </c>
      <c r="FY107" s="9">
        <v>2229.0557618845146</v>
      </c>
      <c r="FZ107" s="9">
        <v>4186.6584590807815</v>
      </c>
      <c r="GA107" s="9">
        <v>5856.4615067650766</v>
      </c>
      <c r="GB107" s="9">
        <v>11157.606970899857</v>
      </c>
      <c r="GC107" s="9">
        <v>21610.249134785601</v>
      </c>
      <c r="GD107" s="9">
        <v>5522.0592279537823</v>
      </c>
      <c r="GE107" s="9">
        <v>5737.6367040176019</v>
      </c>
      <c r="GF107" s="9">
        <v>7074.6576131610291</v>
      </c>
      <c r="GG107" s="9">
        <v>7652.0881016694711</v>
      </c>
      <c r="GH107" s="9">
        <v>9171.1834051272945</v>
      </c>
      <c r="GI107" s="9">
        <v>0</v>
      </c>
      <c r="GJ107" s="9"/>
      <c r="GK107" s="9"/>
      <c r="GL107" s="9"/>
      <c r="GM107" s="9"/>
      <c r="GN107" s="9">
        <v>777.82320853983026</v>
      </c>
      <c r="GO107" s="9">
        <v>77.901780354389032</v>
      </c>
      <c r="GP107" s="9">
        <v>47726.152980723578</v>
      </c>
      <c r="GQ107" s="9">
        <v>440200.6064027829</v>
      </c>
    </row>
    <row r="108" spans="1:199" x14ac:dyDescent="0.25">
      <c r="A108" t="str">
        <f>INDEX(Concordance!$A$1:$A$296,MATCH($C108,Concordance!$E$1:$E$296,0))</f>
        <v>CMAN</v>
      </c>
      <c r="B108" t="str">
        <f>INDEX(Concordance!$B$1:$B$296,MATCH($C108,Concordance!$E$1:$E$296,0))</f>
        <v>cbchm</v>
      </c>
      <c r="C108" t="s">
        <v>335</v>
      </c>
      <c r="D108" s="9">
        <v>0</v>
      </c>
      <c r="E108" s="9">
        <v>0</v>
      </c>
      <c r="F108" s="9">
        <v>0</v>
      </c>
      <c r="G108" s="9">
        <v>190.24650764723478</v>
      </c>
      <c r="H108" s="9">
        <v>276.4296516846108</v>
      </c>
      <c r="I108" s="9">
        <v>2229.332726182548</v>
      </c>
      <c r="J108" s="9">
        <v>807.19767253141777</v>
      </c>
      <c r="K108" s="9">
        <v>3445.8737059828959</v>
      </c>
      <c r="L108" s="9">
        <v>2800.691218570405</v>
      </c>
      <c r="M108" s="9">
        <v>3464.7627946454954</v>
      </c>
      <c r="N108" s="9">
        <v>646.2178863955595</v>
      </c>
      <c r="O108" s="9">
        <v>338.10362495346845</v>
      </c>
      <c r="P108" s="9">
        <v>765.95244252337466</v>
      </c>
      <c r="Q108" s="9">
        <v>653.59975695062406</v>
      </c>
      <c r="R108" s="9">
        <v>6413.0032881451252</v>
      </c>
      <c r="S108" s="9">
        <v>426.10638812452231</v>
      </c>
      <c r="T108" s="9">
        <v>3597.6140234659488</v>
      </c>
      <c r="U108" s="9">
        <v>60914.146250139282</v>
      </c>
      <c r="V108" s="9">
        <v>28879.934955258639</v>
      </c>
      <c r="W108" s="9">
        <v>6621.8296742484645</v>
      </c>
      <c r="X108" s="9">
        <v>16034.739233694858</v>
      </c>
      <c r="Y108" s="9">
        <v>129.32345634106804</v>
      </c>
      <c r="Z108" s="9">
        <v>484.8319900942999</v>
      </c>
      <c r="AA108" s="9">
        <v>2680.6209603178936</v>
      </c>
      <c r="AB108" s="9">
        <v>9583.7347859435959</v>
      </c>
      <c r="AC108" s="9">
        <v>360.97322019326845</v>
      </c>
      <c r="AD108" s="9">
        <v>1728.8272834534382</v>
      </c>
      <c r="AE108" s="9">
        <v>1691.6731433218984</v>
      </c>
      <c r="AF108" s="9">
        <v>311.7223916996482</v>
      </c>
      <c r="AG108" s="9">
        <v>254.96089068865564</v>
      </c>
      <c r="AH108" s="9">
        <v>2100.1759063006853</v>
      </c>
      <c r="AI108" s="9">
        <v>20.554225904664193</v>
      </c>
      <c r="AJ108" s="9">
        <v>905.58010089082302</v>
      </c>
      <c r="AK108" s="9">
        <v>1636.4025622394468</v>
      </c>
      <c r="AL108" s="9">
        <v>249.80399979956957</v>
      </c>
      <c r="AM108" s="9">
        <v>429.12777057991093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146.77281624586632</v>
      </c>
      <c r="AT108" s="9">
        <v>4.9524626288949358</v>
      </c>
      <c r="AU108" s="9">
        <v>36.856029093377224</v>
      </c>
      <c r="AV108" s="9">
        <v>46.306043741005148</v>
      </c>
      <c r="AW108" s="9">
        <v>3.1624473311520176</v>
      </c>
      <c r="AX108" s="9">
        <v>2.3576852196678253</v>
      </c>
      <c r="AY108" s="9">
        <v>0.23778485730014889</v>
      </c>
      <c r="AZ108" s="9">
        <v>0.11788170263164449</v>
      </c>
      <c r="BA108" s="9">
        <v>17.292225767401984</v>
      </c>
      <c r="BB108" s="9">
        <v>1.6776405560096403</v>
      </c>
      <c r="BC108" s="9">
        <v>5.4306278598489044</v>
      </c>
      <c r="BD108" s="9">
        <v>0.66537022363414133</v>
      </c>
      <c r="BE108" s="9">
        <v>22.752538636664347</v>
      </c>
      <c r="BF108" s="9">
        <v>479.0231063894721</v>
      </c>
      <c r="BG108" s="9">
        <v>444.08092407381776</v>
      </c>
      <c r="BH108" s="9">
        <v>1559.5717615420044</v>
      </c>
      <c r="BI108" s="9">
        <v>7.020619849334051</v>
      </c>
      <c r="BJ108" s="9">
        <v>22.464901747949337</v>
      </c>
      <c r="BK108" s="9">
        <v>455.31772493940559</v>
      </c>
      <c r="BL108" s="9">
        <v>46.058600092943472</v>
      </c>
      <c r="BM108" s="9">
        <v>795.05127592162535</v>
      </c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>
        <v>0</v>
      </c>
      <c r="FO108" s="9"/>
      <c r="FP108" s="9"/>
      <c r="FQ108" s="9"/>
      <c r="FR108" s="9"/>
      <c r="FS108" s="9"/>
      <c r="FT108" s="9"/>
      <c r="FU108" s="9">
        <v>4.2582284554000385</v>
      </c>
      <c r="FV108" s="9">
        <v>15.00288895727123</v>
      </c>
      <c r="FW108" s="9">
        <v>44.218608642888789</v>
      </c>
      <c r="FX108" s="9">
        <v>65.817164576540051</v>
      </c>
      <c r="FY108" s="9">
        <v>28.739796034055363</v>
      </c>
      <c r="FZ108" s="9">
        <v>110.44195171084641</v>
      </c>
      <c r="GA108" s="9">
        <v>88.297152510659899</v>
      </c>
      <c r="GB108" s="9">
        <v>85.368529444145793</v>
      </c>
      <c r="GC108" s="9">
        <v>242.36727764210931</v>
      </c>
      <c r="GD108" s="9">
        <v>72.845783930182151</v>
      </c>
      <c r="GE108" s="9">
        <v>28.488811200706067</v>
      </c>
      <c r="GF108" s="9">
        <v>90.143190682761954</v>
      </c>
      <c r="GG108" s="9">
        <v>148.85591644516688</v>
      </c>
      <c r="GH108" s="9">
        <v>134.27113094103649</v>
      </c>
      <c r="GI108" s="9">
        <v>0</v>
      </c>
      <c r="GJ108" s="9"/>
      <c r="GK108" s="9"/>
      <c r="GL108" s="9"/>
      <c r="GM108" s="9"/>
      <c r="GN108" s="9">
        <v>0</v>
      </c>
      <c r="GO108" s="9">
        <v>-716.24576848617551</v>
      </c>
      <c r="GP108" s="9">
        <v>56051.419714089454</v>
      </c>
      <c r="GQ108" s="9">
        <v>221665.55533411045</v>
      </c>
    </row>
    <row r="109" spans="1:199" x14ac:dyDescent="0.25">
      <c r="A109" t="str">
        <f>INDEX(Concordance!$A$1:$A$296,MATCH($C109,Concordance!$E$1:$E$296,0))</f>
        <v>CMAN</v>
      </c>
      <c r="B109" t="str">
        <f>INDEX(Concordance!$B$1:$B$296,MATCH($C109,Concordance!$E$1:$E$296,0))</f>
        <v>cochm</v>
      </c>
      <c r="C109" t="s">
        <v>484</v>
      </c>
      <c r="D109" s="9">
        <v>22091.854311303028</v>
      </c>
      <c r="E109" s="9">
        <v>1837.1166912461938</v>
      </c>
      <c r="F109" s="9">
        <v>218.25627717247812</v>
      </c>
      <c r="G109" s="9">
        <v>142.66171863732214</v>
      </c>
      <c r="H109" s="9">
        <v>175.60973212637467</v>
      </c>
      <c r="I109" s="9">
        <v>1405.1450776160277</v>
      </c>
      <c r="J109" s="9">
        <v>329.86489701458487</v>
      </c>
      <c r="K109" s="9">
        <v>0.27347530375921975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2364.1836532142265</v>
      </c>
      <c r="V109" s="9">
        <v>4557.1186904948363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0.53267909308957062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73.387413546078321</v>
      </c>
      <c r="AM109" s="9">
        <v>339.29056684065068</v>
      </c>
      <c r="AN109" s="9">
        <v>0</v>
      </c>
      <c r="AO109" s="9">
        <v>240.94138855783191</v>
      </c>
      <c r="AP109" s="9">
        <v>82.369238772770061</v>
      </c>
      <c r="AQ109" s="9">
        <v>0</v>
      </c>
      <c r="AR109" s="9">
        <v>282.95199820088499</v>
      </c>
      <c r="AS109" s="9">
        <v>12.495425678739032</v>
      </c>
      <c r="AT109" s="9">
        <v>0.42162527274769396</v>
      </c>
      <c r="AU109" s="9">
        <v>3.1377184420841728</v>
      </c>
      <c r="AV109" s="9">
        <v>3.9422404140481451</v>
      </c>
      <c r="AW109" s="9">
        <v>0.26923327198794472</v>
      </c>
      <c r="AX109" s="9">
        <v>0</v>
      </c>
      <c r="AY109" s="9">
        <v>0</v>
      </c>
      <c r="AZ109" s="9">
        <v>0</v>
      </c>
      <c r="BA109" s="9">
        <v>171.22649809192916</v>
      </c>
      <c r="BB109" s="9">
        <v>16.611888011577314</v>
      </c>
      <c r="BC109" s="9">
        <v>53.77372490242923</v>
      </c>
      <c r="BD109" s="9">
        <v>6.588452838120908</v>
      </c>
      <c r="BE109" s="9">
        <v>225.29416203961026</v>
      </c>
      <c r="BF109" s="9">
        <v>174.94951469615762</v>
      </c>
      <c r="BG109" s="9">
        <v>142.74180667909823</v>
      </c>
      <c r="BH109" s="9">
        <v>501.29622513243231</v>
      </c>
      <c r="BI109" s="9">
        <v>2.2566516753861698</v>
      </c>
      <c r="BJ109" s="9">
        <v>7.2209376456248853</v>
      </c>
      <c r="BK109" s="9">
        <v>146.35367372061637</v>
      </c>
      <c r="BL109" s="9">
        <v>14.804706606315765</v>
      </c>
      <c r="BM109" s="9">
        <v>244.16412000931462</v>
      </c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>
        <v>0</v>
      </c>
      <c r="FO109" s="9"/>
      <c r="FP109" s="9"/>
      <c r="FQ109" s="9"/>
      <c r="FR109" s="9"/>
      <c r="FS109" s="9"/>
      <c r="FT109" s="9"/>
      <c r="FU109" s="9">
        <v>67.37272726781886</v>
      </c>
      <c r="FV109" s="9">
        <v>94.896217968974312</v>
      </c>
      <c r="FW109" s="9">
        <v>157.63358199528602</v>
      </c>
      <c r="FX109" s="9">
        <v>201.3051369249533</v>
      </c>
      <c r="FY109" s="9">
        <v>333.65319249250695</v>
      </c>
      <c r="FZ109" s="9">
        <v>236.71064025397629</v>
      </c>
      <c r="GA109" s="9">
        <v>365.11794064959736</v>
      </c>
      <c r="GB109" s="9">
        <v>533.93855569698246</v>
      </c>
      <c r="GC109" s="9">
        <v>1088.38706856043</v>
      </c>
      <c r="GD109" s="9">
        <v>279.06132342684896</v>
      </c>
      <c r="GE109" s="9">
        <v>310.51102118429884</v>
      </c>
      <c r="GF109" s="9">
        <v>185.20219156302784</v>
      </c>
      <c r="GG109" s="9">
        <v>294.6897222819124</v>
      </c>
      <c r="GH109" s="9">
        <v>272.0007584255676</v>
      </c>
      <c r="GI109" s="9">
        <v>0</v>
      </c>
      <c r="GJ109" s="9"/>
      <c r="GK109" s="9"/>
      <c r="GL109" s="9"/>
      <c r="GM109" s="9"/>
      <c r="GN109" s="9">
        <v>0</v>
      </c>
      <c r="GO109" s="9">
        <v>-169.96655998283245</v>
      </c>
      <c r="GP109" s="9">
        <v>8602.4927528891694</v>
      </c>
      <c r="GQ109" s="9">
        <v>48722.112685866872</v>
      </c>
    </row>
    <row r="110" spans="1:199" x14ac:dyDescent="0.25">
      <c r="A110" t="str">
        <f>INDEX(Concordance!$A$1:$A$296,MATCH($C110,Concordance!$E$1:$E$296,0))</f>
        <v>CMAN</v>
      </c>
      <c r="B110" t="str">
        <f>INDEX(Concordance!$B$1:$B$296,MATCH($C110,Concordance!$E$1:$E$296,0))</f>
        <v>cochm</v>
      </c>
      <c r="C110" t="s">
        <v>485</v>
      </c>
      <c r="D110" s="9">
        <v>450.69920710685238</v>
      </c>
      <c r="E110" s="9">
        <v>47.453958526574084</v>
      </c>
      <c r="F110" s="9">
        <v>5.2189409669068301</v>
      </c>
      <c r="G110" s="9">
        <v>112.00813410650342</v>
      </c>
      <c r="H110" s="9">
        <v>150.03060944784011</v>
      </c>
      <c r="I110" s="9">
        <v>1195.2751630434054</v>
      </c>
      <c r="J110" s="9">
        <v>306.96863964201276</v>
      </c>
      <c r="K110" s="9">
        <v>8.6367299819548968E-3</v>
      </c>
      <c r="L110" s="9">
        <v>0</v>
      </c>
      <c r="M110" s="9">
        <v>295.80662943123201</v>
      </c>
      <c r="N110" s="9">
        <v>55.448818133635456</v>
      </c>
      <c r="O110" s="9">
        <v>0.69728824263975731</v>
      </c>
      <c r="P110" s="9">
        <v>2.1001961933584643</v>
      </c>
      <c r="Q110" s="9">
        <v>414.01002601554251</v>
      </c>
      <c r="R110" s="9">
        <v>2225.2971429351828</v>
      </c>
      <c r="S110" s="9">
        <v>3641.2422514118234</v>
      </c>
      <c r="T110" s="9">
        <v>0.94969734430464436</v>
      </c>
      <c r="U110" s="9">
        <v>18.360245014789598</v>
      </c>
      <c r="V110" s="9">
        <v>868.88423623447204</v>
      </c>
      <c r="W110" s="9">
        <v>488.48947077584563</v>
      </c>
      <c r="X110" s="9">
        <v>357.36079858366753</v>
      </c>
      <c r="Y110" s="9">
        <v>7.8882067649849521</v>
      </c>
      <c r="Z110" s="9">
        <v>509.52517845197434</v>
      </c>
      <c r="AA110" s="9">
        <v>658.60151066737228</v>
      </c>
      <c r="AB110" s="9">
        <v>19.636346248475022</v>
      </c>
      <c r="AC110" s="9">
        <v>1004.6009542369758</v>
      </c>
      <c r="AD110" s="9">
        <v>264.12317936300519</v>
      </c>
      <c r="AE110" s="9">
        <v>115.56841543514601</v>
      </c>
      <c r="AF110" s="9">
        <v>3.6780105675678629</v>
      </c>
      <c r="AG110" s="9">
        <v>0</v>
      </c>
      <c r="AH110" s="9">
        <v>2269.314568598224</v>
      </c>
      <c r="AI110" s="9">
        <v>5.9408282392426788</v>
      </c>
      <c r="AJ110" s="9">
        <v>275.21327546632818</v>
      </c>
      <c r="AK110" s="9">
        <v>35.852116263459543</v>
      </c>
      <c r="AL110" s="9">
        <v>630.63596326675065</v>
      </c>
      <c r="AM110" s="9">
        <v>107.19974010446828</v>
      </c>
      <c r="AN110" s="9">
        <v>7979.9092853936954</v>
      </c>
      <c r="AO110" s="9">
        <v>965.39513434945218</v>
      </c>
      <c r="AP110" s="9">
        <v>330.03405021332577</v>
      </c>
      <c r="AQ110" s="9">
        <v>0</v>
      </c>
      <c r="AR110" s="9">
        <v>394.36263386682282</v>
      </c>
      <c r="AS110" s="9">
        <v>1807.9623908059673</v>
      </c>
      <c r="AT110" s="9">
        <v>61.004935405553077</v>
      </c>
      <c r="AU110" s="9">
        <v>453.99629288073305</v>
      </c>
      <c r="AV110" s="9">
        <v>570.40252883929782</v>
      </c>
      <c r="AW110" s="9">
        <v>38.955345987871809</v>
      </c>
      <c r="AX110" s="9">
        <v>119.88572325510978</v>
      </c>
      <c r="AY110" s="9">
        <v>12.091100815984635</v>
      </c>
      <c r="AZ110" s="9">
        <v>5.994156118342282</v>
      </c>
      <c r="BA110" s="9">
        <v>1663.0965464947801</v>
      </c>
      <c r="BB110" s="9">
        <v>161.34870415466654</v>
      </c>
      <c r="BC110" s="9">
        <v>522.29588979536516</v>
      </c>
      <c r="BD110" s="9">
        <v>63.992625471530395</v>
      </c>
      <c r="BE110" s="9">
        <v>2188.2474208547123</v>
      </c>
      <c r="BF110" s="9">
        <v>2611.227729298243</v>
      </c>
      <c r="BG110" s="9">
        <v>796.88339520086868</v>
      </c>
      <c r="BH110" s="9">
        <v>2798.5819092688039</v>
      </c>
      <c r="BI110" s="9">
        <v>12.59818893142093</v>
      </c>
      <c r="BJ110" s="9">
        <v>40.312263390007224</v>
      </c>
      <c r="BK110" s="9">
        <v>817.04733281522931</v>
      </c>
      <c r="BL110" s="9">
        <v>82.65010189499931</v>
      </c>
      <c r="BM110" s="9">
        <v>3518.7567834709225</v>
      </c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>
        <v>0</v>
      </c>
      <c r="FO110" s="9"/>
      <c r="FP110" s="9"/>
      <c r="FQ110" s="9"/>
      <c r="FR110" s="9"/>
      <c r="FS110" s="9"/>
      <c r="FT110" s="9"/>
      <c r="FU110" s="9">
        <v>17.5948608504352</v>
      </c>
      <c r="FV110" s="9">
        <v>181.53283971239674</v>
      </c>
      <c r="FW110" s="9">
        <v>300.44427200486285</v>
      </c>
      <c r="FX110" s="9">
        <v>492.97521362429489</v>
      </c>
      <c r="FY110" s="9">
        <v>39.515914437104236</v>
      </c>
      <c r="FZ110" s="9">
        <v>111.88645462164574</v>
      </c>
      <c r="GA110" s="9">
        <v>141.97657668068069</v>
      </c>
      <c r="GB110" s="9">
        <v>233.11183382566705</v>
      </c>
      <c r="GC110" s="9">
        <v>52.490345297193322</v>
      </c>
      <c r="GD110" s="9">
        <v>0</v>
      </c>
      <c r="GE110" s="9">
        <v>38.671606561249739</v>
      </c>
      <c r="GF110" s="9">
        <v>91.998502203050066</v>
      </c>
      <c r="GG110" s="9">
        <v>78.83928834949819</v>
      </c>
      <c r="GH110" s="9">
        <v>0</v>
      </c>
      <c r="GI110" s="9">
        <v>0</v>
      </c>
      <c r="GJ110" s="9"/>
      <c r="GK110" s="9"/>
      <c r="GL110" s="9"/>
      <c r="GM110" s="9"/>
      <c r="GN110" s="9">
        <v>0</v>
      </c>
      <c r="GO110" s="9">
        <v>-156.72540325466616</v>
      </c>
      <c r="GP110" s="9">
        <v>2986.3214937239227</v>
      </c>
      <c r="GQ110" s="9">
        <v>49171.754651171577</v>
      </c>
    </row>
    <row r="111" spans="1:199" x14ac:dyDescent="0.25">
      <c r="A111" t="str">
        <f>INDEX(Concordance!$A$1:$A$296,MATCH($C111,Concordance!$E$1:$E$296,0))</f>
        <v>CMAN</v>
      </c>
      <c r="B111" t="str">
        <f>INDEX(Concordance!$B$1:$B$296,MATCH($C111,Concordance!$E$1:$E$296,0))</f>
        <v>cochm</v>
      </c>
      <c r="C111" t="s">
        <v>486</v>
      </c>
      <c r="D111" s="9">
        <v>4594.7503987146019</v>
      </c>
      <c r="E111" s="9">
        <v>470.72550398113913</v>
      </c>
      <c r="F111" s="9">
        <v>58.657786840656726</v>
      </c>
      <c r="G111" s="9">
        <v>18.304386754360156</v>
      </c>
      <c r="H111" s="9">
        <v>24.7639857382025</v>
      </c>
      <c r="I111" s="9">
        <v>213.50058801389099</v>
      </c>
      <c r="J111" s="9">
        <v>73.826047783314422</v>
      </c>
      <c r="K111" s="9">
        <v>51.101838940468248</v>
      </c>
      <c r="L111" s="9">
        <v>94.444584375264355</v>
      </c>
      <c r="M111" s="9">
        <v>0</v>
      </c>
      <c r="N111" s="9">
        <v>55.065939360379986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108.682867852003</v>
      </c>
      <c r="V111" s="9">
        <v>12849.68030595874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0.49686714724608144</v>
      </c>
      <c r="AH111" s="9">
        <v>0</v>
      </c>
      <c r="AI111" s="9">
        <v>0</v>
      </c>
      <c r="AJ111" s="9">
        <v>0</v>
      </c>
      <c r="AK111" s="9">
        <v>2.4765680238228875</v>
      </c>
      <c r="AL111" s="9">
        <v>43.58827571149461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4.323513839052703</v>
      </c>
      <c r="AT111" s="9">
        <v>0.14588560212900556</v>
      </c>
      <c r="AU111" s="9">
        <v>1.0856748266634686</v>
      </c>
      <c r="AV111" s="9">
        <v>1.3640456442357367</v>
      </c>
      <c r="AW111" s="9">
        <v>9.3156792213489811E-2</v>
      </c>
      <c r="AX111" s="9">
        <v>0</v>
      </c>
      <c r="AY111" s="9">
        <v>0</v>
      </c>
      <c r="AZ111" s="9">
        <v>0</v>
      </c>
      <c r="BA111" s="9">
        <v>640.99646626917593</v>
      </c>
      <c r="BB111" s="9">
        <v>62.187579798908175</v>
      </c>
      <c r="BC111" s="9">
        <v>201.30510187488471</v>
      </c>
      <c r="BD111" s="9">
        <v>24.664260701853571</v>
      </c>
      <c r="BE111" s="9">
        <v>843.40194624992</v>
      </c>
      <c r="BF111" s="9">
        <v>17311.078194270242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10.434622132593164</v>
      </c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>
        <v>0</v>
      </c>
      <c r="FO111" s="9"/>
      <c r="FP111" s="9"/>
      <c r="FQ111" s="9"/>
      <c r="FR111" s="9"/>
      <c r="FS111" s="9"/>
      <c r="FT111" s="9"/>
      <c r="FU111" s="9">
        <v>938.37237077380053</v>
      </c>
      <c r="FV111" s="9">
        <v>1324.4124098168518</v>
      </c>
      <c r="FW111" s="9">
        <v>1815.0997166514344</v>
      </c>
      <c r="FX111" s="9">
        <v>1748.075755593557</v>
      </c>
      <c r="FY111" s="9">
        <v>2244.1248320018226</v>
      </c>
      <c r="FZ111" s="9">
        <v>2705.4915171568073</v>
      </c>
      <c r="GA111" s="9">
        <v>2878.7770079611528</v>
      </c>
      <c r="GB111" s="9">
        <v>6088.311197011154</v>
      </c>
      <c r="GC111" s="9">
        <v>8263.0269368744284</v>
      </c>
      <c r="GD111" s="9">
        <v>2731.3654065920737</v>
      </c>
      <c r="GE111" s="9">
        <v>2318.8425989223233</v>
      </c>
      <c r="GF111" s="9">
        <v>3660.2301048034974</v>
      </c>
      <c r="GG111" s="9">
        <v>3048.6128738211992</v>
      </c>
      <c r="GH111" s="9">
        <v>3979.8839003363146</v>
      </c>
      <c r="GI111" s="9">
        <v>0</v>
      </c>
      <c r="GJ111" s="9"/>
      <c r="GK111" s="9"/>
      <c r="GL111" s="9"/>
      <c r="GM111" s="9"/>
      <c r="GN111" s="9">
        <v>0</v>
      </c>
      <c r="GO111" s="9">
        <v>-759.87949965612756</v>
      </c>
      <c r="GP111" s="9">
        <v>10229.703889655206</v>
      </c>
      <c r="GQ111" s="9">
        <v>90975.597411512936</v>
      </c>
    </row>
    <row r="112" spans="1:199" x14ac:dyDescent="0.25">
      <c r="A112" t="str">
        <f>INDEX(Concordance!$A$1:$A$296,MATCH($C112,Concordance!$E$1:$E$296,0))</f>
        <v>CMAN</v>
      </c>
      <c r="B112" t="str">
        <f>INDEX(Concordance!$B$1:$B$296,MATCH($C112,Concordance!$E$1:$E$296,0))</f>
        <v>cochm</v>
      </c>
      <c r="C112" t="s">
        <v>487</v>
      </c>
      <c r="D112" s="9">
        <v>17.083790983597385</v>
      </c>
      <c r="E112" s="9">
        <v>1.9840716217012067</v>
      </c>
      <c r="F112" s="9">
        <v>0</v>
      </c>
      <c r="G112" s="9">
        <v>45.007868603153398</v>
      </c>
      <c r="H112" s="9">
        <v>37.045795671515378</v>
      </c>
      <c r="I112" s="9">
        <v>303.03288008220738</v>
      </c>
      <c r="J112" s="9">
        <v>76.883388052984344</v>
      </c>
      <c r="K112" s="9">
        <v>0</v>
      </c>
      <c r="L112" s="9">
        <v>1.2228971780972322</v>
      </c>
      <c r="M112" s="9">
        <v>3.3873535852945738</v>
      </c>
      <c r="N112" s="9">
        <v>117.92778712355909</v>
      </c>
      <c r="O112" s="9">
        <v>49.904300946130519</v>
      </c>
      <c r="P112" s="9">
        <v>5.1902850765334225</v>
      </c>
      <c r="Q112" s="9">
        <v>86.885711144339538</v>
      </c>
      <c r="R112" s="9">
        <v>412.91453099035266</v>
      </c>
      <c r="S112" s="9">
        <v>175.17991235658721</v>
      </c>
      <c r="T112" s="9">
        <v>0</v>
      </c>
      <c r="U112" s="9">
        <v>1.1099488678955851</v>
      </c>
      <c r="V112" s="9">
        <v>1613.6012062359673</v>
      </c>
      <c r="W112" s="9">
        <v>0.34911689244293337</v>
      </c>
      <c r="X112" s="9">
        <v>39.58434748619262</v>
      </c>
      <c r="Y112" s="9">
        <v>0</v>
      </c>
      <c r="Z112" s="9">
        <v>0</v>
      </c>
      <c r="AA112" s="9">
        <v>42.179375955497861</v>
      </c>
      <c r="AB112" s="9">
        <v>0</v>
      </c>
      <c r="AC112" s="9">
        <v>154.52865219087235</v>
      </c>
      <c r="AD112" s="9">
        <v>21.810866575376181</v>
      </c>
      <c r="AE112" s="9">
        <v>23.303712151030449</v>
      </c>
      <c r="AF112" s="9">
        <v>1.2537671079037005</v>
      </c>
      <c r="AG112" s="9">
        <v>0</v>
      </c>
      <c r="AH112" s="9">
        <v>200.72082020306337</v>
      </c>
      <c r="AI112" s="9">
        <v>1.2955928348165602</v>
      </c>
      <c r="AJ112" s="9">
        <v>29.552059523665022</v>
      </c>
      <c r="AK112" s="9">
        <v>8.2091141410775794</v>
      </c>
      <c r="AL112" s="9">
        <v>0</v>
      </c>
      <c r="AM112" s="9">
        <v>0</v>
      </c>
      <c r="AN112" s="9">
        <v>0</v>
      </c>
      <c r="AO112" s="9">
        <v>1188.691220597065</v>
      </c>
      <c r="AP112" s="9">
        <v>406.37099155152032</v>
      </c>
      <c r="AQ112" s="9">
        <v>0</v>
      </c>
      <c r="AR112" s="9">
        <v>42.185751738765028</v>
      </c>
      <c r="AS112" s="9">
        <v>178.05302834808376</v>
      </c>
      <c r="AT112" s="9">
        <v>6.0079311101256598</v>
      </c>
      <c r="AU112" s="9">
        <v>44.710783376555362</v>
      </c>
      <c r="AV112" s="9">
        <v>56.174784472149483</v>
      </c>
      <c r="AW112" s="9">
        <v>3.8364278805660894</v>
      </c>
      <c r="AX112" s="9">
        <v>49.623519315643726</v>
      </c>
      <c r="AY112" s="9">
        <v>5.0047908842249473</v>
      </c>
      <c r="AZ112" s="9">
        <v>2.4811221373253143</v>
      </c>
      <c r="BA112" s="9">
        <v>180.7953722059427</v>
      </c>
      <c r="BB112" s="9">
        <v>17.540231853985173</v>
      </c>
      <c r="BC112" s="9">
        <v>56.77883223070107</v>
      </c>
      <c r="BD112" s="9">
        <v>6.9566439561737727</v>
      </c>
      <c r="BE112" s="9">
        <v>237.88457006046409</v>
      </c>
      <c r="BF112" s="9">
        <v>298.66286347333943</v>
      </c>
      <c r="BG112" s="9">
        <v>180.95716729443853</v>
      </c>
      <c r="BH112" s="9">
        <v>635.50509123271047</v>
      </c>
      <c r="BI112" s="9">
        <v>2.8608107480923448</v>
      </c>
      <c r="BJ112" s="9">
        <v>9.1541535866650072</v>
      </c>
      <c r="BK112" s="9">
        <v>185.53601666062687</v>
      </c>
      <c r="BL112" s="9">
        <v>18.768277019833537</v>
      </c>
      <c r="BM112" s="9">
        <v>236.5209527702109</v>
      </c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>
        <v>0</v>
      </c>
      <c r="FO112" s="9"/>
      <c r="FP112" s="9"/>
      <c r="FQ112" s="9"/>
      <c r="FR112" s="9"/>
      <c r="FS112" s="9"/>
      <c r="FT112" s="9"/>
      <c r="FU112" s="9">
        <v>3565.1645073759614</v>
      </c>
      <c r="FV112" s="9">
        <v>4749.4997358599267</v>
      </c>
      <c r="FW112" s="9">
        <v>5017.9242704323242</v>
      </c>
      <c r="FX112" s="9">
        <v>5606.2541352152584</v>
      </c>
      <c r="FY112" s="9">
        <v>5864.0825735218932</v>
      </c>
      <c r="FZ112" s="9">
        <v>6138.0386665125798</v>
      </c>
      <c r="GA112" s="9">
        <v>6504.167301203076</v>
      </c>
      <c r="GB112" s="9">
        <v>7921.9032810687922</v>
      </c>
      <c r="GC112" s="9">
        <v>9793.1458756387001</v>
      </c>
      <c r="GD112" s="9">
        <v>2523.2044180485486</v>
      </c>
      <c r="GE112" s="9">
        <v>2230.6575996252973</v>
      </c>
      <c r="GF112" s="9">
        <v>2543.8370668031935</v>
      </c>
      <c r="GG112" s="9">
        <v>3009.9167951208856</v>
      </c>
      <c r="GH112" s="9">
        <v>3956.3508130165233</v>
      </c>
      <c r="GI112" s="9">
        <v>0</v>
      </c>
      <c r="GJ112" s="9"/>
      <c r="GK112" s="9"/>
      <c r="GL112" s="9"/>
      <c r="GM112" s="9"/>
      <c r="GN112" s="9">
        <v>0</v>
      </c>
      <c r="GO112" s="9">
        <v>-287.73436812824758</v>
      </c>
      <c r="GP112" s="9">
        <v>9784.5171082354318</v>
      </c>
      <c r="GQ112" s="9">
        <v>86443.140267637209</v>
      </c>
    </row>
    <row r="113" spans="1:199" x14ac:dyDescent="0.25">
      <c r="A113" t="str">
        <f>INDEX(Concordance!$A$1:$A$296,MATCH($C113,Concordance!$E$1:$E$296,0))</f>
        <v>CMAN</v>
      </c>
      <c r="B113" t="str">
        <f>INDEX(Concordance!$B$1:$B$296,MATCH($C113,Concordance!$E$1:$E$296,0))</f>
        <v>cochm</v>
      </c>
      <c r="C113" t="s">
        <v>488</v>
      </c>
      <c r="D113" s="9">
        <v>64.173589604204778</v>
      </c>
      <c r="E113" s="9">
        <v>6.449686402803529</v>
      </c>
      <c r="F113" s="9">
        <v>0</v>
      </c>
      <c r="G113" s="9">
        <v>2438.8513229830323</v>
      </c>
      <c r="H113" s="9">
        <v>1450.0145695958286</v>
      </c>
      <c r="I113" s="9">
        <v>11712.913310855543</v>
      </c>
      <c r="J113" s="9">
        <v>3168.5468886420767</v>
      </c>
      <c r="K113" s="9">
        <v>962.78052683306987</v>
      </c>
      <c r="L113" s="9">
        <v>364.03407896958959</v>
      </c>
      <c r="M113" s="9">
        <v>632.64366514452058</v>
      </c>
      <c r="N113" s="9">
        <v>198.7070242395626</v>
      </c>
      <c r="O113" s="9">
        <v>7.4458928838044054</v>
      </c>
      <c r="P113" s="9">
        <v>49.124255968013685</v>
      </c>
      <c r="Q113" s="9">
        <v>533.31881727981784</v>
      </c>
      <c r="R113" s="9">
        <v>1238.2139362414966</v>
      </c>
      <c r="S113" s="9">
        <v>163.53884467069304</v>
      </c>
      <c r="T113" s="9">
        <v>108.57174613092251</v>
      </c>
      <c r="U113" s="9">
        <v>698.05576707570845</v>
      </c>
      <c r="V113" s="9">
        <v>3607.9695015475199</v>
      </c>
      <c r="W113" s="9">
        <v>999.17264161670118</v>
      </c>
      <c r="X113" s="9">
        <v>637.52968784360064</v>
      </c>
      <c r="Y113" s="9">
        <v>38.942815150892386</v>
      </c>
      <c r="Z113" s="9">
        <v>494.41606843649276</v>
      </c>
      <c r="AA113" s="9">
        <v>746.61972262404458</v>
      </c>
      <c r="AB113" s="9">
        <v>90.393016996762299</v>
      </c>
      <c r="AC113" s="9">
        <v>195.69226571947672</v>
      </c>
      <c r="AD113" s="9">
        <v>208.8177073154738</v>
      </c>
      <c r="AE113" s="9">
        <v>346.17514643578494</v>
      </c>
      <c r="AF113" s="9">
        <v>6.0632320354692331</v>
      </c>
      <c r="AG113" s="9">
        <v>29.564176215074291</v>
      </c>
      <c r="AH113" s="9">
        <v>222.78840708179428</v>
      </c>
      <c r="AI113" s="9">
        <v>44.634120427159552</v>
      </c>
      <c r="AJ113" s="9">
        <v>223.20777085551813</v>
      </c>
      <c r="AK113" s="9">
        <v>109.98972614028264</v>
      </c>
      <c r="AL113" s="9">
        <v>39.314718045553533</v>
      </c>
      <c r="AM113" s="9">
        <v>615.48721022800737</v>
      </c>
      <c r="AN113" s="9">
        <v>67.017774555101397</v>
      </c>
      <c r="AO113" s="9">
        <v>870.36832954185786</v>
      </c>
      <c r="AP113" s="9">
        <v>297.54778613894399</v>
      </c>
      <c r="AQ113" s="9">
        <v>0</v>
      </c>
      <c r="AR113" s="9">
        <v>86.269883598944602</v>
      </c>
      <c r="AS113" s="9">
        <v>404.62602644174768</v>
      </c>
      <c r="AT113" s="9">
        <v>13.653040978591731</v>
      </c>
      <c r="AU113" s="9">
        <v>101.6053856870292</v>
      </c>
      <c r="AV113" s="9">
        <v>127.65736162352512</v>
      </c>
      <c r="AW113" s="9">
        <v>8.7182935542449602</v>
      </c>
      <c r="AX113" s="9">
        <v>110.19721763745822</v>
      </c>
      <c r="AY113" s="9">
        <v>11.113964464573321</v>
      </c>
      <c r="AZ113" s="9">
        <v>5.5097413470541783</v>
      </c>
      <c r="BA113" s="9">
        <v>722.03090098979635</v>
      </c>
      <c r="BB113" s="9">
        <v>70.04930079193845</v>
      </c>
      <c r="BC113" s="9">
        <v>226.75398652094782</v>
      </c>
      <c r="BD113" s="9">
        <v>27.782303513829643</v>
      </c>
      <c r="BE113" s="9">
        <v>950.02437484640996</v>
      </c>
      <c r="BF113" s="9">
        <v>1395.1472282097816</v>
      </c>
      <c r="BG113" s="9">
        <v>166.04244039749025</v>
      </c>
      <c r="BH113" s="9">
        <v>583.1259286868451</v>
      </c>
      <c r="BI113" s="9">
        <v>2.6250189767436538</v>
      </c>
      <c r="BJ113" s="9">
        <v>8.3996562501999943</v>
      </c>
      <c r="BK113" s="9">
        <v>170.24389498139323</v>
      </c>
      <c r="BL113" s="9">
        <v>17.221371029864027</v>
      </c>
      <c r="BM113" s="9">
        <v>360.25656987569249</v>
      </c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>
        <v>0</v>
      </c>
      <c r="FO113" s="9"/>
      <c r="FP113" s="9"/>
      <c r="FQ113" s="9"/>
      <c r="FR113" s="9"/>
      <c r="FS113" s="9"/>
      <c r="FT113" s="9"/>
      <c r="FU113" s="9">
        <v>5.6351509870609489</v>
      </c>
      <c r="FV113" s="9">
        <v>58.139985850697251</v>
      </c>
      <c r="FW113" s="9">
        <v>96.224053735732426</v>
      </c>
      <c r="FX113" s="9">
        <v>157.88642975160644</v>
      </c>
      <c r="FY113" s="9">
        <v>12.655862762299487</v>
      </c>
      <c r="FZ113" s="9">
        <v>35.834160358495936</v>
      </c>
      <c r="GA113" s="9">
        <v>45.471200541030889</v>
      </c>
      <c r="GB113" s="9">
        <v>74.659321926140947</v>
      </c>
      <c r="GC113" s="9">
        <v>16.811216844908028</v>
      </c>
      <c r="GD113" s="9">
        <v>0</v>
      </c>
      <c r="GE113" s="9">
        <v>12.38545412420633</v>
      </c>
      <c r="GF113" s="9">
        <v>29.46459508287748</v>
      </c>
      <c r="GG113" s="9">
        <v>25.250060079382138</v>
      </c>
      <c r="GH113" s="9">
        <v>0</v>
      </c>
      <c r="GI113" s="9">
        <v>0</v>
      </c>
      <c r="GJ113" s="9"/>
      <c r="GK113" s="9"/>
      <c r="GL113" s="9"/>
      <c r="GM113" s="9"/>
      <c r="GN113" s="9">
        <v>0</v>
      </c>
      <c r="GO113" s="9">
        <v>-93.124548440238812</v>
      </c>
      <c r="GP113" s="9">
        <v>12868.827989348278</v>
      </c>
      <c r="GQ113" s="9">
        <v>52604.270571828783</v>
      </c>
    </row>
    <row r="114" spans="1:199" x14ac:dyDescent="0.25">
      <c r="A114" t="str">
        <f>INDEX(Concordance!$A$1:$A$296,MATCH($C114,Concordance!$E$1:$E$296,0))</f>
        <v>CMAN</v>
      </c>
      <c r="B114" t="str">
        <f>INDEX(Concordance!$B$1:$B$296,MATCH($C114,Concordance!$E$1:$E$296,0))</f>
        <v>crubb</v>
      </c>
      <c r="C114" t="s">
        <v>489</v>
      </c>
      <c r="D114" s="9">
        <v>258.31404886351976</v>
      </c>
      <c r="E114" s="9">
        <v>22.881348981271209</v>
      </c>
      <c r="F114" s="9">
        <v>4.6135262686989202</v>
      </c>
      <c r="G114" s="9">
        <v>480.89226058681442</v>
      </c>
      <c r="H114" s="9">
        <v>494.63182156317106</v>
      </c>
      <c r="I114" s="9">
        <v>3969.7606835060847</v>
      </c>
      <c r="J114" s="9">
        <v>847.26377531191702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1007.1404764689611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7.4279466248686008</v>
      </c>
      <c r="AE114" s="9">
        <v>0</v>
      </c>
      <c r="AF114" s="9">
        <v>0</v>
      </c>
      <c r="AG114" s="9">
        <v>0</v>
      </c>
      <c r="AH114" s="9">
        <v>32.613117284744511</v>
      </c>
      <c r="AI114" s="9">
        <v>0</v>
      </c>
      <c r="AJ114" s="9">
        <v>0</v>
      </c>
      <c r="AK114" s="9">
        <v>0</v>
      </c>
      <c r="AL114" s="9">
        <v>0</v>
      </c>
      <c r="AM114" s="9">
        <v>82.722603824626304</v>
      </c>
      <c r="AN114" s="9">
        <v>0</v>
      </c>
      <c r="AO114" s="9">
        <v>192.44372245524193</v>
      </c>
      <c r="AP114" s="9">
        <v>65.789622196752745</v>
      </c>
      <c r="AQ114" s="9">
        <v>0</v>
      </c>
      <c r="AR114" s="9">
        <v>0</v>
      </c>
      <c r="AS114" s="9">
        <v>6438.9833345418529</v>
      </c>
      <c r="AT114" s="9">
        <v>217.26655621649655</v>
      </c>
      <c r="AU114" s="9">
        <v>1616.8890341349722</v>
      </c>
      <c r="AV114" s="9">
        <v>2031.465032546362</v>
      </c>
      <c r="AW114" s="9">
        <v>138.73785477839311</v>
      </c>
      <c r="AX114" s="9">
        <v>120.10905314317755</v>
      </c>
      <c r="AY114" s="9">
        <v>12.113624800362841</v>
      </c>
      <c r="AZ114" s="9">
        <v>6.0053223701832925</v>
      </c>
      <c r="BA114" s="9">
        <v>364.86262813164257</v>
      </c>
      <c r="BB114" s="9">
        <v>35.397892180749288</v>
      </c>
      <c r="BC114" s="9">
        <v>114.58520036560377</v>
      </c>
      <c r="BD114" s="9">
        <v>14.039183446557649</v>
      </c>
      <c r="BE114" s="9">
        <v>480.07417648215124</v>
      </c>
      <c r="BF114" s="9">
        <v>1307.051757846077</v>
      </c>
      <c r="BG114" s="9">
        <v>3.8868381383420307</v>
      </c>
      <c r="BH114" s="9">
        <v>13.650221556775683</v>
      </c>
      <c r="BI114" s="9">
        <v>6.1448288672150068E-2</v>
      </c>
      <c r="BJ114" s="9">
        <v>0.1966250561245349</v>
      </c>
      <c r="BK114" s="9">
        <v>3.9851887403901065</v>
      </c>
      <c r="BL114" s="9">
        <v>0.4031299558145604</v>
      </c>
      <c r="BM114" s="9">
        <v>724.52776147413454</v>
      </c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>
        <v>0</v>
      </c>
      <c r="FO114" s="9"/>
      <c r="FP114" s="9"/>
      <c r="FQ114" s="9"/>
      <c r="FR114" s="9"/>
      <c r="FS114" s="9"/>
      <c r="FT114" s="9"/>
      <c r="FU114" s="9">
        <v>8.5519252424271155</v>
      </c>
      <c r="FV114" s="9">
        <v>33.72260145622311</v>
      </c>
      <c r="FW114" s="9">
        <v>147.67660214131539</v>
      </c>
      <c r="FX114" s="9">
        <v>244.35988289947869</v>
      </c>
      <c r="FY114" s="9">
        <v>279.68507358835456</v>
      </c>
      <c r="FZ114" s="9">
        <v>448.82641414001938</v>
      </c>
      <c r="GA114" s="9">
        <v>872.13729990447951</v>
      </c>
      <c r="GB114" s="9">
        <v>1637.912898738424</v>
      </c>
      <c r="GC114" s="9">
        <v>3084.0616041163457</v>
      </c>
      <c r="GD114" s="9">
        <v>631.82063294894169</v>
      </c>
      <c r="GE114" s="9">
        <v>788.79373258379849</v>
      </c>
      <c r="GF114" s="9">
        <v>1154.7066604765769</v>
      </c>
      <c r="GG114" s="9">
        <v>2507.5314232311066</v>
      </c>
      <c r="GH114" s="9">
        <v>1965.7022147718171</v>
      </c>
      <c r="GI114" s="9">
        <v>0</v>
      </c>
      <c r="GJ114" s="9"/>
      <c r="GK114" s="9"/>
      <c r="GL114" s="9"/>
      <c r="GM114" s="9"/>
      <c r="GN114" s="9">
        <v>5.6663366080498836</v>
      </c>
      <c r="GO114" s="9">
        <v>-94.564952651906296</v>
      </c>
      <c r="GP114" s="9">
        <v>3718.5549596157057</v>
      </c>
      <c r="GQ114" s="9">
        <v>38545.932127942666</v>
      </c>
    </row>
    <row r="115" spans="1:199" x14ac:dyDescent="0.25">
      <c r="A115" t="str">
        <f>INDEX(Concordance!$A$1:$A$296,MATCH($C115,Concordance!$E$1:$E$296,0))</f>
        <v>CMAN</v>
      </c>
      <c r="B115" t="str">
        <f>INDEX(Concordance!$B$1:$B$296,MATCH($C115,Concordance!$E$1:$E$296,0))</f>
        <v>cplas</v>
      </c>
      <c r="C115" t="s">
        <v>490</v>
      </c>
      <c r="D115" s="9">
        <v>381.0534299584823</v>
      </c>
      <c r="E115" s="9">
        <v>40.36742289121166</v>
      </c>
      <c r="F115" s="9">
        <v>5.4261417911625047</v>
      </c>
      <c r="G115" s="9">
        <v>854.61021727929494</v>
      </c>
      <c r="H115" s="9">
        <v>182.8373145800804</v>
      </c>
      <c r="I115" s="9">
        <v>1452.5468831724729</v>
      </c>
      <c r="J115" s="9">
        <v>415.42484180283242</v>
      </c>
      <c r="K115" s="9">
        <v>0</v>
      </c>
      <c r="L115" s="9">
        <v>0</v>
      </c>
      <c r="M115" s="9">
        <v>24.138343556334362</v>
      </c>
      <c r="N115" s="9">
        <v>68.372895828549687</v>
      </c>
      <c r="O115" s="9">
        <v>1.3309273726325408</v>
      </c>
      <c r="P115" s="9">
        <v>507.80982989618337</v>
      </c>
      <c r="Q115" s="9">
        <v>174.623089069076</v>
      </c>
      <c r="R115" s="9">
        <v>2.0075553982719643</v>
      </c>
      <c r="S115" s="9">
        <v>61.797818491253935</v>
      </c>
      <c r="T115" s="9">
        <v>0</v>
      </c>
      <c r="U115" s="9">
        <v>65.512020186033382</v>
      </c>
      <c r="V115" s="9">
        <v>0</v>
      </c>
      <c r="W115" s="9">
        <v>275.84448786075058</v>
      </c>
      <c r="X115" s="9">
        <v>195.29436690212685</v>
      </c>
      <c r="Y115" s="9">
        <v>0</v>
      </c>
      <c r="Z115" s="9">
        <v>2.1066199768492622</v>
      </c>
      <c r="AA115" s="9">
        <v>0</v>
      </c>
      <c r="AB115" s="9">
        <v>0</v>
      </c>
      <c r="AC115" s="9">
        <v>36.819789191574351</v>
      </c>
      <c r="AD115" s="9">
        <v>648.7941052857193</v>
      </c>
      <c r="AE115" s="9">
        <v>9.2636888010794625</v>
      </c>
      <c r="AF115" s="9">
        <v>109.8383504327458</v>
      </c>
      <c r="AG115" s="9">
        <v>14.169066581083698</v>
      </c>
      <c r="AH115" s="9">
        <v>3391.4730858305152</v>
      </c>
      <c r="AI115" s="9">
        <v>76.502623716426953</v>
      </c>
      <c r="AJ115" s="9">
        <v>97.911474099406533</v>
      </c>
      <c r="AK115" s="9">
        <v>1190.616016300929</v>
      </c>
      <c r="AL115" s="9">
        <v>16.600051586062847</v>
      </c>
      <c r="AM115" s="9">
        <v>44.604005886036084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617.95749256683007</v>
      </c>
      <c r="AT115" s="9">
        <v>20.851350179162537</v>
      </c>
      <c r="AU115" s="9">
        <v>155.17491526508707</v>
      </c>
      <c r="AV115" s="9">
        <v>194.96230578718644</v>
      </c>
      <c r="AW115" s="9">
        <v>13.314849940654398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107.79945481494691</v>
      </c>
      <c r="BG115" s="9">
        <v>51.595322661307016</v>
      </c>
      <c r="BH115" s="9">
        <v>181.19807422665761</v>
      </c>
      <c r="BI115" s="9">
        <v>0.81568724687103544</v>
      </c>
      <c r="BJ115" s="9">
        <v>2.610073505492374</v>
      </c>
      <c r="BK115" s="9">
        <v>52.900864819165143</v>
      </c>
      <c r="BL115" s="9">
        <v>5.3512956864667647</v>
      </c>
      <c r="BM115" s="9">
        <v>162.30266494854368</v>
      </c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>
        <v>0</v>
      </c>
      <c r="FO115" s="9"/>
      <c r="FP115" s="9"/>
      <c r="FQ115" s="9"/>
      <c r="FR115" s="9"/>
      <c r="FS115" s="9"/>
      <c r="FT115" s="9"/>
      <c r="FU115" s="9">
        <v>0.3448123801289818</v>
      </c>
      <c r="FV115" s="9">
        <v>1.359690378790219</v>
      </c>
      <c r="FW115" s="9">
        <v>5.954299088243185</v>
      </c>
      <c r="FX115" s="9">
        <v>9.8525548858393943</v>
      </c>
      <c r="FY115" s="9">
        <v>11.276861429062226</v>
      </c>
      <c r="FZ115" s="9">
        <v>18.096615643526558</v>
      </c>
      <c r="GA115" s="9">
        <v>35.164448899459629</v>
      </c>
      <c r="GB115" s="9">
        <v>66.040409504055518</v>
      </c>
      <c r="GC115" s="9">
        <v>124.34891466356569</v>
      </c>
      <c r="GD115" s="9">
        <v>25.474915891558215</v>
      </c>
      <c r="GE115" s="9">
        <v>31.804048404643332</v>
      </c>
      <c r="GF115" s="9">
        <v>46.557604359590485</v>
      </c>
      <c r="GG115" s="9">
        <v>101.10330174578816</v>
      </c>
      <c r="GH115" s="9">
        <v>79.25682698179385</v>
      </c>
      <c r="GI115" s="9">
        <v>0</v>
      </c>
      <c r="GJ115" s="9"/>
      <c r="GK115" s="9"/>
      <c r="GL115" s="9"/>
      <c r="GM115" s="9"/>
      <c r="GN115" s="9">
        <v>0</v>
      </c>
      <c r="GO115" s="9">
        <v>-39.776337532767869</v>
      </c>
      <c r="GP115" s="9">
        <v>1677.0909228119817</v>
      </c>
      <c r="GQ115" s="9">
        <v>14108.480704908807</v>
      </c>
    </row>
    <row r="116" spans="1:199" x14ac:dyDescent="0.25">
      <c r="A116" t="str">
        <f>INDEX(Concordance!$A$1:$A$296,MATCH($C116,Concordance!$E$1:$E$296,0))</f>
        <v>CMAN</v>
      </c>
      <c r="B116" t="str">
        <f>INDEX(Concordance!$B$1:$B$296,MATCH($C116,Concordance!$E$1:$E$296,0))</f>
        <v>cplas</v>
      </c>
      <c r="C116" t="s">
        <v>338</v>
      </c>
      <c r="D116" s="9">
        <v>581.65726859825065</v>
      </c>
      <c r="E116" s="9">
        <v>60.04650483597792</v>
      </c>
      <c r="F116" s="9">
        <v>9.0803036014441947</v>
      </c>
      <c r="G116" s="9">
        <v>338.24896545029554</v>
      </c>
      <c r="H116" s="9">
        <v>148.70406218278117</v>
      </c>
      <c r="I116" s="9">
        <v>1598.9954944059236</v>
      </c>
      <c r="J116" s="9">
        <v>484.67275674414861</v>
      </c>
      <c r="K116" s="9">
        <v>12281.712603636941</v>
      </c>
      <c r="L116" s="9">
        <v>5044.3741096431431</v>
      </c>
      <c r="M116" s="9">
        <v>710.99612846943523</v>
      </c>
      <c r="N116" s="9">
        <v>504.59199875503401</v>
      </c>
      <c r="O116" s="9">
        <v>53.525702657646406</v>
      </c>
      <c r="P116" s="9">
        <v>120.34366510621585</v>
      </c>
      <c r="Q116" s="9">
        <v>1076.4438000953182</v>
      </c>
      <c r="R116" s="9">
        <v>454.10589457693476</v>
      </c>
      <c r="S116" s="9">
        <v>736.17133322539576</v>
      </c>
      <c r="T116" s="9">
        <v>365.3832377431338</v>
      </c>
      <c r="U116" s="9">
        <v>716.0345169813329</v>
      </c>
      <c r="V116" s="9">
        <v>8064.1597149100598</v>
      </c>
      <c r="W116" s="9">
        <v>331.35201016125143</v>
      </c>
      <c r="X116" s="9">
        <v>2709.6897987393636</v>
      </c>
      <c r="Y116" s="9">
        <v>158.24089290798884</v>
      </c>
      <c r="Z116" s="9">
        <v>355.61564693071546</v>
      </c>
      <c r="AA116" s="9">
        <v>319.26870672757121</v>
      </c>
      <c r="AB116" s="9">
        <v>77.911986283187915</v>
      </c>
      <c r="AC116" s="9">
        <v>208.38539011211023</v>
      </c>
      <c r="AD116" s="9">
        <v>1043.7742244459828</v>
      </c>
      <c r="AE116" s="9">
        <v>2183.6286206650916</v>
      </c>
      <c r="AF116" s="9">
        <v>303.43596667234016</v>
      </c>
      <c r="AG116" s="9">
        <v>453.00957577569051</v>
      </c>
      <c r="AH116" s="9">
        <v>5335.2575585190089</v>
      </c>
      <c r="AI116" s="9">
        <v>7.3927807197401014</v>
      </c>
      <c r="AJ116" s="9">
        <v>845.71181433631568</v>
      </c>
      <c r="AK116" s="9">
        <v>1349.3156128391704</v>
      </c>
      <c r="AL116" s="9">
        <v>23.315072381441965</v>
      </c>
      <c r="AM116" s="9">
        <v>20.839820220001418</v>
      </c>
      <c r="AN116" s="9">
        <v>16191.213350257116</v>
      </c>
      <c r="AO116" s="9">
        <v>12593.970217161452</v>
      </c>
      <c r="AP116" s="9">
        <v>5050.8212422421984</v>
      </c>
      <c r="AQ116" s="9">
        <v>73.024261986538576</v>
      </c>
      <c r="AR116" s="9">
        <v>0</v>
      </c>
      <c r="AS116" s="9">
        <v>659.26072551211632</v>
      </c>
      <c r="AT116" s="9">
        <v>6.1183332594600772</v>
      </c>
      <c r="AU116" s="9">
        <v>47.258833030094543</v>
      </c>
      <c r="AV116" s="9">
        <v>198.22098238922339</v>
      </c>
      <c r="AW116" s="9">
        <v>31.726594925079226</v>
      </c>
      <c r="AX116" s="9">
        <v>0</v>
      </c>
      <c r="AY116" s="9">
        <v>0</v>
      </c>
      <c r="AZ116" s="9">
        <v>0</v>
      </c>
      <c r="BA116" s="9">
        <v>1322.5283511149976</v>
      </c>
      <c r="BB116" s="9">
        <v>3.0466633484393166</v>
      </c>
      <c r="BC116" s="9">
        <v>1.124967604786012</v>
      </c>
      <c r="BD116" s="9">
        <v>1.3150654447707346</v>
      </c>
      <c r="BE116" s="9">
        <v>259.57209441472105</v>
      </c>
      <c r="BF116" s="9">
        <v>125.77645725311723</v>
      </c>
      <c r="BG116" s="9">
        <v>86.289822149648188</v>
      </c>
      <c r="BH116" s="9">
        <v>103.34725473863955</v>
      </c>
      <c r="BI116" s="9">
        <v>1.4641539198804128</v>
      </c>
      <c r="BJ116" s="9">
        <v>1.3848434364032745</v>
      </c>
      <c r="BK116" s="9">
        <v>16.855443253362836</v>
      </c>
      <c r="BL116" s="9">
        <v>4.3794079078714763</v>
      </c>
      <c r="BM116" s="9">
        <v>4424.868155035334</v>
      </c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>
        <v>0</v>
      </c>
      <c r="FO116" s="9"/>
      <c r="FP116" s="9"/>
      <c r="FQ116" s="9"/>
      <c r="FR116" s="9"/>
      <c r="FS116" s="9"/>
      <c r="FT116" s="9"/>
      <c r="FU116" s="9">
        <v>160.17196125983943</v>
      </c>
      <c r="FV116" s="9">
        <v>245.75726262204691</v>
      </c>
      <c r="FW116" s="9">
        <v>336.18946903740766</v>
      </c>
      <c r="FX116" s="9">
        <v>289.1604179716918</v>
      </c>
      <c r="FY116" s="9">
        <v>375.65403598960341</v>
      </c>
      <c r="FZ116" s="9">
        <v>608.50306814715043</v>
      </c>
      <c r="GA116" s="9">
        <v>618.4422132224455</v>
      </c>
      <c r="GB116" s="9">
        <v>710.70729327179572</v>
      </c>
      <c r="GC116" s="9">
        <v>2037.1991460643142</v>
      </c>
      <c r="GD116" s="9">
        <v>324.02785702830386</v>
      </c>
      <c r="GE116" s="9">
        <v>525.33598014532981</v>
      </c>
      <c r="GF116" s="9">
        <v>363.47566439880029</v>
      </c>
      <c r="GG116" s="9">
        <v>695.66675965772959</v>
      </c>
      <c r="GH116" s="9">
        <v>981.0207137846885</v>
      </c>
      <c r="GI116" s="9">
        <v>0</v>
      </c>
      <c r="GJ116" s="9"/>
      <c r="GK116" s="9"/>
      <c r="GL116" s="9"/>
      <c r="GM116" s="9"/>
      <c r="GN116" s="9">
        <v>14.074003754659444</v>
      </c>
      <c r="GO116" s="9">
        <v>-341.74494393125445</v>
      </c>
      <c r="GP116" s="9">
        <v>4768.0737607627761</v>
      </c>
      <c r="GQ116" s="9">
        <v>102990.67542362896</v>
      </c>
    </row>
    <row r="117" spans="1:199" x14ac:dyDescent="0.25">
      <c r="A117" t="str">
        <f>INDEX(Concordance!$A$1:$A$296,MATCH($C117,Concordance!$E$1:$E$296,0))</f>
        <v>CMAN</v>
      </c>
      <c r="B117" t="str">
        <f>INDEX(Concordance!$B$1:$B$296,MATCH($C117,Concordance!$E$1:$E$296,0))</f>
        <v>cnmet</v>
      </c>
      <c r="C117" t="s">
        <v>491</v>
      </c>
      <c r="D117" s="9">
        <v>42.531728387124375</v>
      </c>
      <c r="E117" s="9">
        <v>4.630814710648238</v>
      </c>
      <c r="F117" s="9">
        <v>0</v>
      </c>
      <c r="G117" s="9">
        <v>40.39110099896871</v>
      </c>
      <c r="H117" s="9">
        <v>15.840866424362616</v>
      </c>
      <c r="I117" s="9">
        <v>153.14298090623728</v>
      </c>
      <c r="J117" s="9">
        <v>39.884122195204768</v>
      </c>
      <c r="K117" s="9">
        <v>467.02031815941865</v>
      </c>
      <c r="L117" s="9">
        <v>4303.1833743302604</v>
      </c>
      <c r="M117" s="9">
        <v>1.4759255892453558</v>
      </c>
      <c r="N117" s="9">
        <v>0</v>
      </c>
      <c r="O117" s="9">
        <v>1.4525533926521851E-2</v>
      </c>
      <c r="P117" s="9">
        <v>0</v>
      </c>
      <c r="Q117" s="9">
        <v>185.94178671830173</v>
      </c>
      <c r="R117" s="9">
        <v>0</v>
      </c>
      <c r="S117" s="9">
        <v>48.080394027886626</v>
      </c>
      <c r="T117" s="9">
        <v>7.5946947005577661</v>
      </c>
      <c r="U117" s="9">
        <v>13.21693866973273</v>
      </c>
      <c r="V117" s="9">
        <v>1905.0050506776513</v>
      </c>
      <c r="W117" s="9">
        <v>0</v>
      </c>
      <c r="X117" s="9">
        <v>8.2633234926168821</v>
      </c>
      <c r="Y117" s="9">
        <v>3278.9155367133062</v>
      </c>
      <c r="Z117" s="9">
        <v>31.994771352824149</v>
      </c>
      <c r="AA117" s="9">
        <v>1.0032699603349218</v>
      </c>
      <c r="AB117" s="9">
        <v>1.2138321410364612</v>
      </c>
      <c r="AC117" s="9">
        <v>2.8735015744057462</v>
      </c>
      <c r="AD117" s="9">
        <v>224.8798268780894</v>
      </c>
      <c r="AE117" s="9">
        <v>117.60556818293803</v>
      </c>
      <c r="AF117" s="9">
        <v>1.9740612342278632</v>
      </c>
      <c r="AG117" s="9">
        <v>377.7361067797633</v>
      </c>
      <c r="AH117" s="9">
        <v>1340.5087008537084</v>
      </c>
      <c r="AI117" s="9">
        <v>136.59134515533731</v>
      </c>
      <c r="AJ117" s="9">
        <v>292.63177647564902</v>
      </c>
      <c r="AK117" s="9">
        <v>16.070034957446474</v>
      </c>
      <c r="AL117" s="9">
        <v>236.08851453513546</v>
      </c>
      <c r="AM117" s="9">
        <v>51.429655760633487</v>
      </c>
      <c r="AN117" s="9">
        <v>2089.1676198783825</v>
      </c>
      <c r="AO117" s="9">
        <v>59.479091848543057</v>
      </c>
      <c r="AP117" s="9">
        <v>20.333773071236813</v>
      </c>
      <c r="AQ117" s="9">
        <v>0</v>
      </c>
      <c r="AR117" s="9">
        <v>77.801945333913068</v>
      </c>
      <c r="AS117" s="9">
        <v>81.541349136049831</v>
      </c>
      <c r="AT117" s="9">
        <v>2.7513983491840439</v>
      </c>
      <c r="AU117" s="9">
        <v>20.475796628259911</v>
      </c>
      <c r="AV117" s="9">
        <v>25.725862434467103</v>
      </c>
      <c r="AW117" s="9">
        <v>1.7569344822888331</v>
      </c>
      <c r="AX117" s="9">
        <v>0</v>
      </c>
      <c r="AY117" s="9">
        <v>0</v>
      </c>
      <c r="AZ117" s="9">
        <v>0</v>
      </c>
      <c r="BA117" s="9">
        <v>47.839058744174061</v>
      </c>
      <c r="BB117" s="9">
        <v>4.6412038732380161</v>
      </c>
      <c r="BC117" s="9">
        <v>15.023868460828671</v>
      </c>
      <c r="BD117" s="9">
        <v>1.8407512010887972</v>
      </c>
      <c r="BE117" s="9">
        <v>62.945050984578991</v>
      </c>
      <c r="BF117" s="9">
        <v>667.03204074401651</v>
      </c>
      <c r="BG117" s="9">
        <v>97.511959600103097</v>
      </c>
      <c r="BH117" s="9">
        <v>342.45312140392508</v>
      </c>
      <c r="BI117" s="9">
        <v>1.5415983032973672</v>
      </c>
      <c r="BJ117" s="9">
        <v>4.9328770342801551</v>
      </c>
      <c r="BK117" s="9">
        <v>99.979353305399428</v>
      </c>
      <c r="BL117" s="9">
        <v>10.113616930147691</v>
      </c>
      <c r="BM117" s="9">
        <v>570.36378612812643</v>
      </c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>
        <v>0</v>
      </c>
      <c r="FO117" s="9"/>
      <c r="FP117" s="9"/>
      <c r="FQ117" s="9"/>
      <c r="FR117" s="9"/>
      <c r="FS117" s="9"/>
      <c r="FT117" s="9"/>
      <c r="FU117" s="9">
        <v>222.46726192358554</v>
      </c>
      <c r="FV117" s="9">
        <v>252.36690558937721</v>
      </c>
      <c r="FW117" s="9">
        <v>352.8954669385472</v>
      </c>
      <c r="FX117" s="9">
        <v>335.68636637371145</v>
      </c>
      <c r="FY117" s="9">
        <v>394.86809659980804</v>
      </c>
      <c r="FZ117" s="9">
        <v>481.84327796302892</v>
      </c>
      <c r="GA117" s="9">
        <v>737.6386430847773</v>
      </c>
      <c r="GB117" s="9">
        <v>862.7612963677617</v>
      </c>
      <c r="GC117" s="9">
        <v>1333.5003616477536</v>
      </c>
      <c r="GD117" s="9">
        <v>231.82286853141341</v>
      </c>
      <c r="GE117" s="9">
        <v>197.49724462511739</v>
      </c>
      <c r="GF117" s="9">
        <v>400.60610561110133</v>
      </c>
      <c r="GG117" s="9">
        <v>265.1552327380619</v>
      </c>
      <c r="GH117" s="9">
        <v>634.01905271773683</v>
      </c>
      <c r="GI117" s="9">
        <v>0</v>
      </c>
      <c r="GJ117" s="9"/>
      <c r="GK117" s="9"/>
      <c r="GL117" s="9"/>
      <c r="GM117" s="9"/>
      <c r="GN117" s="9">
        <v>0.13654993491734116</v>
      </c>
      <c r="GO117" s="9">
        <v>-62.940552231096419</v>
      </c>
      <c r="GP117" s="9">
        <v>2034.0264162077362</v>
      </c>
      <c r="GQ117" s="9">
        <v>26327.337100575849</v>
      </c>
    </row>
    <row r="118" spans="1:199" x14ac:dyDescent="0.25">
      <c r="A118" t="str">
        <f>INDEX(Concordance!$A$1:$A$296,MATCH($C118,Concordance!$E$1:$E$296,0))</f>
        <v>CMAN</v>
      </c>
      <c r="B118" t="str">
        <f>INDEX(Concordance!$B$1:$B$296,MATCH($C118,Concordance!$E$1:$E$296,0))</f>
        <v>cnmet</v>
      </c>
      <c r="C118" t="s">
        <v>492</v>
      </c>
      <c r="D118" s="9">
        <v>139.25671843894844</v>
      </c>
      <c r="E118" s="9">
        <v>15.375692222181955</v>
      </c>
      <c r="F118" s="9">
        <v>2.0667825724696871</v>
      </c>
      <c r="G118" s="9">
        <v>120.71105207503831</v>
      </c>
      <c r="H118" s="9">
        <v>38.96031290651316</v>
      </c>
      <c r="I118" s="9">
        <v>325.34838036547416</v>
      </c>
      <c r="J118" s="9">
        <v>104.94502343288927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25.928438645716071</v>
      </c>
      <c r="AN118" s="9">
        <v>1751.1391167622348</v>
      </c>
      <c r="AO118" s="9">
        <v>1075.8581757843169</v>
      </c>
      <c r="AP118" s="9">
        <v>368.00535464052211</v>
      </c>
      <c r="AQ118" s="9">
        <v>0</v>
      </c>
      <c r="AR118" s="9">
        <v>114.50353622860004</v>
      </c>
      <c r="AS118" s="9">
        <v>55.032232325307085</v>
      </c>
      <c r="AT118" s="9">
        <v>1.8569179287201394</v>
      </c>
      <c r="AU118" s="9">
        <v>13.819109066168709</v>
      </c>
      <c r="AV118" s="9">
        <v>17.362376919167868</v>
      </c>
      <c r="AW118" s="9">
        <v>1.185754560733852</v>
      </c>
      <c r="AX118" s="9">
        <v>0</v>
      </c>
      <c r="AY118" s="9">
        <v>0</v>
      </c>
      <c r="AZ118" s="9">
        <v>0</v>
      </c>
      <c r="BA118" s="9">
        <v>371.50341090796911</v>
      </c>
      <c r="BB118" s="9">
        <v>36.042161270265254</v>
      </c>
      <c r="BC118" s="9">
        <v>116.67073987972945</v>
      </c>
      <c r="BD118" s="9">
        <v>14.294707475182669</v>
      </c>
      <c r="BE118" s="9">
        <v>488.81189880485653</v>
      </c>
      <c r="BF118" s="9">
        <v>67.188024949570107</v>
      </c>
      <c r="BG118" s="9">
        <v>58.158209482007017</v>
      </c>
      <c r="BH118" s="9">
        <v>204.24633504662347</v>
      </c>
      <c r="BI118" s="9">
        <v>0.91944206051587429</v>
      </c>
      <c r="BJ118" s="9">
        <v>2.942072921727207</v>
      </c>
      <c r="BK118" s="9">
        <v>59.629815633680188</v>
      </c>
      <c r="BL118" s="9">
        <v>6.0319765332036317</v>
      </c>
      <c r="BM118" s="9">
        <v>318.60315157242195</v>
      </c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>
        <v>0</v>
      </c>
      <c r="FO118" s="9"/>
      <c r="FP118" s="9"/>
      <c r="FQ118" s="9"/>
      <c r="FR118" s="9"/>
      <c r="FS118" s="9"/>
      <c r="FT118" s="9"/>
      <c r="FU118" s="9">
        <v>0.8058208487575238</v>
      </c>
      <c r="FV118" s="9">
        <v>0.11054399660490447</v>
      </c>
      <c r="FW118" s="9">
        <v>0</v>
      </c>
      <c r="FX118" s="9">
        <v>1.9373828258689356</v>
      </c>
      <c r="FY118" s="9">
        <v>0</v>
      </c>
      <c r="FZ118" s="9">
        <v>22.786724324164453</v>
      </c>
      <c r="GA118" s="9">
        <v>22.464862954202935</v>
      </c>
      <c r="GB118" s="9">
        <v>20.407786808207138</v>
      </c>
      <c r="GC118" s="9">
        <v>520.01135219912919</v>
      </c>
      <c r="GD118" s="9">
        <v>75.527185691943146</v>
      </c>
      <c r="GE118" s="9">
        <v>308.99619172536961</v>
      </c>
      <c r="GF118" s="9">
        <v>111.72041114848776</v>
      </c>
      <c r="GG118" s="9">
        <v>233.72020019947851</v>
      </c>
      <c r="GH118" s="9">
        <v>1252.4175572668744</v>
      </c>
      <c r="GI118" s="9">
        <v>0</v>
      </c>
      <c r="GJ118" s="9"/>
      <c r="GK118" s="9"/>
      <c r="GL118" s="9"/>
      <c r="GM118" s="9"/>
      <c r="GN118" s="9">
        <v>29.358576147962083</v>
      </c>
      <c r="GO118" s="9">
        <v>-19.091928604673093</v>
      </c>
      <c r="GP118" s="9">
        <v>943.76304332028633</v>
      </c>
      <c r="GQ118" s="9">
        <v>9441.3326322654157</v>
      </c>
    </row>
    <row r="119" spans="1:199" x14ac:dyDescent="0.25">
      <c r="A119" t="str">
        <f>INDEX(Concordance!$A$1:$A$296,MATCH($C119,Concordance!$E$1:$E$296,0))</f>
        <v>CMAN</v>
      </c>
      <c r="B119" t="str">
        <f>INDEX(Concordance!$B$1:$B$296,MATCH($C119,Concordance!$E$1:$E$296,0))</f>
        <v>cnmet</v>
      </c>
      <c r="C119" t="s">
        <v>493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1557.7326382654687</v>
      </c>
      <c r="AA119" s="9">
        <v>0</v>
      </c>
      <c r="AB119" s="9">
        <v>22.268608242768948</v>
      </c>
      <c r="AC119" s="9">
        <v>0</v>
      </c>
      <c r="AD119" s="9">
        <v>0</v>
      </c>
      <c r="AE119" s="9">
        <v>5.1477623577381166</v>
      </c>
      <c r="AF119" s="9">
        <v>0</v>
      </c>
      <c r="AG119" s="9">
        <v>0</v>
      </c>
      <c r="AH119" s="9">
        <v>7.5253989495503049E-2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23011.828832360774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11.485739563207195</v>
      </c>
      <c r="AY119" s="9">
        <v>1.1583967732350784</v>
      </c>
      <c r="AZ119" s="9">
        <v>0.5742745187940792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3.4515953880729193</v>
      </c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>
        <v>0</v>
      </c>
      <c r="FO119" s="9"/>
      <c r="FP119" s="9"/>
      <c r="FQ119" s="9"/>
      <c r="FR119" s="9"/>
      <c r="FS119" s="9"/>
      <c r="FT119" s="9"/>
      <c r="FU119" s="9">
        <v>12.79892836271997</v>
      </c>
      <c r="FV119" s="9">
        <v>37.599592792425227</v>
      </c>
      <c r="FW119" s="9">
        <v>55.379604195448685</v>
      </c>
      <c r="FX119" s="9">
        <v>46.411042982606929</v>
      </c>
      <c r="FY119" s="9">
        <v>54.823980609308478</v>
      </c>
      <c r="FZ119" s="9">
        <v>41.823682723255587</v>
      </c>
      <c r="GA119" s="9">
        <v>97.368918248548411</v>
      </c>
      <c r="GB119" s="9">
        <v>169.02460824051047</v>
      </c>
      <c r="GC119" s="9">
        <v>206.88771096483811</v>
      </c>
      <c r="GD119" s="9">
        <v>9.7355818453053704</v>
      </c>
      <c r="GE119" s="9">
        <v>5.6566080792683806</v>
      </c>
      <c r="GF119" s="9">
        <v>34.037951842086088</v>
      </c>
      <c r="GG119" s="9">
        <v>51.805579842786258</v>
      </c>
      <c r="GH119" s="9">
        <v>13.337380596320283</v>
      </c>
      <c r="GI119" s="9">
        <v>0</v>
      </c>
      <c r="GJ119" s="9"/>
      <c r="GK119" s="9"/>
      <c r="GL119" s="9"/>
      <c r="GM119" s="9"/>
      <c r="GN119" s="9">
        <v>0</v>
      </c>
      <c r="GO119" s="9">
        <v>-80.095529592528351</v>
      </c>
      <c r="GP119" s="9">
        <v>445.3107678418674</v>
      </c>
      <c r="GQ119" s="9">
        <v>25815.62951103432</v>
      </c>
    </row>
    <row r="120" spans="1:199" x14ac:dyDescent="0.25">
      <c r="A120" t="str">
        <f>INDEX(Concordance!$A$1:$A$296,MATCH($C120,Concordance!$E$1:$E$296,0))</f>
        <v>CMAN</v>
      </c>
      <c r="B120" t="str">
        <f>INDEX(Concordance!$B$1:$B$296,MATCH($C120,Concordance!$E$1:$E$296,0))</f>
        <v>cnmet</v>
      </c>
      <c r="C120" t="s">
        <v>494</v>
      </c>
      <c r="D120" s="9">
        <v>392.99848004855261</v>
      </c>
      <c r="E120" s="9">
        <v>42.789306049007408</v>
      </c>
      <c r="F120" s="9">
        <v>7.3950280633206207</v>
      </c>
      <c r="G120" s="9">
        <v>49.183874944338953</v>
      </c>
      <c r="H120" s="9">
        <v>19.167707346822411</v>
      </c>
      <c r="I120" s="9">
        <v>149.79255460792146</v>
      </c>
      <c r="J120" s="9">
        <v>276.69525055318763</v>
      </c>
      <c r="K120" s="9">
        <v>0</v>
      </c>
      <c r="L120" s="9">
        <v>0</v>
      </c>
      <c r="M120" s="9">
        <v>0.18495110437497284</v>
      </c>
      <c r="N120" s="9">
        <v>0</v>
      </c>
      <c r="O120" s="9">
        <v>0</v>
      </c>
      <c r="P120" s="9">
        <v>0</v>
      </c>
      <c r="Q120" s="9">
        <v>64.477843614353148</v>
      </c>
      <c r="R120" s="9">
        <v>0</v>
      </c>
      <c r="S120" s="9">
        <v>0</v>
      </c>
      <c r="T120" s="9">
        <v>0</v>
      </c>
      <c r="U120" s="9">
        <v>0</v>
      </c>
      <c r="V120" s="9">
        <v>85.934093924324344</v>
      </c>
      <c r="W120" s="9">
        <v>0</v>
      </c>
      <c r="X120" s="9">
        <v>0</v>
      </c>
      <c r="Y120" s="9">
        <v>0</v>
      </c>
      <c r="Z120" s="9">
        <v>6392.3340250511046</v>
      </c>
      <c r="AA120" s="9">
        <v>167.57962581702319</v>
      </c>
      <c r="AB120" s="9">
        <v>0</v>
      </c>
      <c r="AC120" s="9">
        <v>17.723887296182681</v>
      </c>
      <c r="AD120" s="9">
        <v>72.050830319089343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1.5557185544264474</v>
      </c>
      <c r="AL120" s="9">
        <v>276.94892135642647</v>
      </c>
      <c r="AM120" s="9">
        <v>78.389266452651967</v>
      </c>
      <c r="AN120" s="9">
        <v>7904.8100531917426</v>
      </c>
      <c r="AO120" s="9">
        <v>0</v>
      </c>
      <c r="AP120" s="9">
        <v>0</v>
      </c>
      <c r="AQ120" s="9">
        <v>0</v>
      </c>
      <c r="AR120" s="9">
        <v>118.37413573160804</v>
      </c>
      <c r="AS120" s="9">
        <v>1036.5763475656611</v>
      </c>
      <c r="AT120" s="9">
        <v>34.976542348586634</v>
      </c>
      <c r="AU120" s="9">
        <v>260.29403127396398</v>
      </c>
      <c r="AV120" s="9">
        <v>327.0343304723873</v>
      </c>
      <c r="AW120" s="9">
        <v>22.334640627528241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1548.1708071572934</v>
      </c>
      <c r="BG120" s="9">
        <v>58.612444766111039</v>
      </c>
      <c r="BH120" s="9">
        <v>205.84156798770908</v>
      </c>
      <c r="BI120" s="9">
        <v>0.92662321390226432</v>
      </c>
      <c r="BJ120" s="9">
        <v>2.9650515064740897</v>
      </c>
      <c r="BK120" s="9">
        <v>60.095544662097652</v>
      </c>
      <c r="BL120" s="9">
        <v>6.0790883100232946</v>
      </c>
      <c r="BM120" s="9">
        <v>1180.5120566899975</v>
      </c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>
        <v>0</v>
      </c>
      <c r="FO120" s="9"/>
      <c r="FP120" s="9"/>
      <c r="FQ120" s="9"/>
      <c r="FR120" s="9"/>
      <c r="FS120" s="9"/>
      <c r="FT120" s="9"/>
      <c r="FU120" s="9">
        <v>1.9531350208431506</v>
      </c>
      <c r="FV120" s="9">
        <v>5.737752362629907</v>
      </c>
      <c r="FW120" s="9">
        <v>8.4510078757544225</v>
      </c>
      <c r="FX120" s="9">
        <v>7.0823924342930287</v>
      </c>
      <c r="FY120" s="9">
        <v>8.3662189111050207</v>
      </c>
      <c r="FZ120" s="9">
        <v>6.3823546091059864</v>
      </c>
      <c r="GA120" s="9">
        <v>14.858638065885589</v>
      </c>
      <c r="GB120" s="9">
        <v>25.793400227195079</v>
      </c>
      <c r="GC120" s="9">
        <v>31.571364587404233</v>
      </c>
      <c r="GD120" s="9">
        <v>1.4856639018104283</v>
      </c>
      <c r="GE120" s="9">
        <v>0.86320659243501607</v>
      </c>
      <c r="GF120" s="9">
        <v>5.1942407908299915</v>
      </c>
      <c r="GG120" s="9">
        <v>7.9056065788096062</v>
      </c>
      <c r="GH120" s="9">
        <v>2.0353036122042245</v>
      </c>
      <c r="GI120" s="9">
        <v>0</v>
      </c>
      <c r="GJ120" s="9"/>
      <c r="GK120" s="9"/>
      <c r="GL120" s="9"/>
      <c r="GM120" s="9"/>
      <c r="GN120" s="9">
        <v>0</v>
      </c>
      <c r="GO120" s="9">
        <v>-72.909789747151251</v>
      </c>
      <c r="GP120" s="9">
        <v>68.942955636472021</v>
      </c>
      <c r="GQ120" s="9">
        <v>20986.518082067814</v>
      </c>
    </row>
    <row r="121" spans="1:199" x14ac:dyDescent="0.25">
      <c r="A121" t="str">
        <f>INDEX(Concordance!$A$1:$A$296,MATCH($C121,Concordance!$E$1:$E$296,0))</f>
        <v>CMAN</v>
      </c>
      <c r="B121" t="str">
        <f>INDEX(Concordance!$B$1:$B$296,MATCH($C121,Concordance!$E$1:$E$296,0))</f>
        <v>cnmet</v>
      </c>
      <c r="C121" t="s">
        <v>495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34038.790824579184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3080.0079123490509</v>
      </c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>
        <v>0</v>
      </c>
      <c r="FO121" s="9"/>
      <c r="FP121" s="9"/>
      <c r="FQ121" s="9"/>
      <c r="FR121" s="9"/>
      <c r="FS121" s="9"/>
      <c r="FT121" s="9"/>
      <c r="FU121" s="9">
        <v>0</v>
      </c>
      <c r="FV121" s="9">
        <v>0</v>
      </c>
      <c r="FW121" s="9">
        <v>0</v>
      </c>
      <c r="FX121" s="9">
        <v>0</v>
      </c>
      <c r="FY121" s="9">
        <v>0</v>
      </c>
      <c r="FZ121" s="9">
        <v>0</v>
      </c>
      <c r="GA121" s="9">
        <v>0</v>
      </c>
      <c r="GB121" s="9">
        <v>0</v>
      </c>
      <c r="GC121" s="9">
        <v>0</v>
      </c>
      <c r="GD121" s="9">
        <v>0</v>
      </c>
      <c r="GE121" s="9">
        <v>0</v>
      </c>
      <c r="GF121" s="9">
        <v>0</v>
      </c>
      <c r="GG121" s="9">
        <v>0</v>
      </c>
      <c r="GH121" s="9">
        <v>0</v>
      </c>
      <c r="GI121" s="9">
        <v>0</v>
      </c>
      <c r="GJ121" s="9"/>
      <c r="GK121" s="9"/>
      <c r="GL121" s="9"/>
      <c r="GM121" s="9"/>
      <c r="GN121" s="9">
        <v>0</v>
      </c>
      <c r="GO121" s="9">
        <v>-84.694553921888371</v>
      </c>
      <c r="GP121" s="9">
        <v>1010.6557830647009</v>
      </c>
      <c r="GQ121" s="9">
        <v>38044.759966071048</v>
      </c>
    </row>
    <row r="122" spans="1:199" x14ac:dyDescent="0.25">
      <c r="A122" t="str">
        <f>INDEX(Concordance!$A$1:$A$296,MATCH($C122,Concordance!$E$1:$E$296,0))</f>
        <v>CMAN</v>
      </c>
      <c r="B122" t="str">
        <f>INDEX(Concordance!$B$1:$B$296,MATCH($C122,Concordance!$E$1:$E$296,0))</f>
        <v>cnmet</v>
      </c>
      <c r="C122" t="s">
        <v>496</v>
      </c>
      <c r="D122" s="9">
        <v>125.05562551363786</v>
      </c>
      <c r="E122" s="9">
        <v>13.31336283143628</v>
      </c>
      <c r="F122" s="9">
        <v>1.4641909092423506</v>
      </c>
      <c r="G122" s="9">
        <v>20.867664240776651</v>
      </c>
      <c r="H122" s="9">
        <v>28.981085662074278</v>
      </c>
      <c r="I122" s="9">
        <v>237.8408262320371</v>
      </c>
      <c r="J122" s="9">
        <v>64.257301618852111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15.300684136226373</v>
      </c>
      <c r="R122" s="9">
        <v>51.466830956636841</v>
      </c>
      <c r="S122" s="9">
        <v>1.8877978049823727</v>
      </c>
      <c r="T122" s="9">
        <v>114.55436703354083</v>
      </c>
      <c r="U122" s="9">
        <v>0</v>
      </c>
      <c r="V122" s="9">
        <v>131.6408865254098</v>
      </c>
      <c r="W122" s="9">
        <v>0</v>
      </c>
      <c r="X122" s="9">
        <v>23.409330727762747</v>
      </c>
      <c r="Y122" s="9">
        <v>0</v>
      </c>
      <c r="Z122" s="9">
        <v>146.83182370573289</v>
      </c>
      <c r="AA122" s="9">
        <v>170.65719579595421</v>
      </c>
      <c r="AB122" s="9">
        <v>1.5597933959352086</v>
      </c>
      <c r="AC122" s="9">
        <v>108.8111033527199</v>
      </c>
      <c r="AD122" s="9">
        <v>49.167694392253324</v>
      </c>
      <c r="AE122" s="9">
        <v>57.96704018724779</v>
      </c>
      <c r="AF122" s="9">
        <v>0</v>
      </c>
      <c r="AG122" s="9">
        <v>0</v>
      </c>
      <c r="AH122" s="9">
        <v>1616.0415628278613</v>
      </c>
      <c r="AI122" s="9">
        <v>1.3854937811327035</v>
      </c>
      <c r="AJ122" s="9">
        <v>34.537295930299649</v>
      </c>
      <c r="AK122" s="9">
        <v>413.97284679163937</v>
      </c>
      <c r="AL122" s="9">
        <v>0</v>
      </c>
      <c r="AM122" s="9">
        <v>0</v>
      </c>
      <c r="AN122" s="9">
        <v>9917.6116189856584</v>
      </c>
      <c r="AO122" s="9">
        <v>37.371568064922059</v>
      </c>
      <c r="AP122" s="9">
        <v>12.776001796767957</v>
      </c>
      <c r="AQ122" s="9">
        <v>0</v>
      </c>
      <c r="AR122" s="9">
        <v>0</v>
      </c>
      <c r="AS122" s="9">
        <v>233.60191499937423</v>
      </c>
      <c r="AT122" s="9">
        <v>7.8822821803439886</v>
      </c>
      <c r="AU122" s="9">
        <v>58.659629182745157</v>
      </c>
      <c r="AV122" s="9">
        <v>73.700163081860211</v>
      </c>
      <c r="AW122" s="9">
        <v>5.033314558288148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836.20928745049378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1298.7953481483414</v>
      </c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>
        <v>0</v>
      </c>
      <c r="FO122" s="9"/>
      <c r="FP122" s="9"/>
      <c r="FQ122" s="9"/>
      <c r="FR122" s="9"/>
      <c r="FS122" s="9"/>
      <c r="FT122" s="9"/>
      <c r="FU122" s="9">
        <v>9.612723849215671</v>
      </c>
      <c r="FV122" s="9">
        <v>28.239434749030295</v>
      </c>
      <c r="FW122" s="9">
        <v>41.5932355368369</v>
      </c>
      <c r="FX122" s="9">
        <v>34.857335481723759</v>
      </c>
      <c r="FY122" s="9">
        <v>41.17593059174213</v>
      </c>
      <c r="FZ122" s="9">
        <v>31.411966766444884</v>
      </c>
      <c r="GA122" s="9">
        <v>73.129600861461654</v>
      </c>
      <c r="GB122" s="9">
        <v>126.94710343644729</v>
      </c>
      <c r="GC122" s="9">
        <v>155.38444914607658</v>
      </c>
      <c r="GD122" s="9">
        <v>7.3119762169267828</v>
      </c>
      <c r="GE122" s="9">
        <v>4.2484347008012797</v>
      </c>
      <c r="GF122" s="9">
        <v>25.564439629486369</v>
      </c>
      <c r="GG122" s="9">
        <v>38.90893977715546</v>
      </c>
      <c r="GH122" s="9">
        <v>10.01713213098007</v>
      </c>
      <c r="GI122" s="9">
        <v>0</v>
      </c>
      <c r="GJ122" s="9"/>
      <c r="GK122" s="9"/>
      <c r="GL122" s="9"/>
      <c r="GM122" s="9"/>
      <c r="GN122" s="9">
        <v>0</v>
      </c>
      <c r="GO122" s="9">
        <v>-36.486510401368143</v>
      </c>
      <c r="GP122" s="9">
        <v>870.5275604166435</v>
      </c>
      <c r="GQ122" s="9">
        <v>17375.056685691787</v>
      </c>
    </row>
    <row r="123" spans="1:199" x14ac:dyDescent="0.25">
      <c r="A123" t="str">
        <f>INDEX(Concordance!$A$1:$A$296,MATCH($C123,Concordance!$E$1:$E$296,0))</f>
        <v>CMAN</v>
      </c>
      <c r="B123" t="str">
        <f>INDEX(Concordance!$B$1:$B$296,MATCH($C123,Concordance!$E$1:$E$296,0))</f>
        <v>cfurn</v>
      </c>
      <c r="C123" t="s">
        <v>340</v>
      </c>
      <c r="D123" s="9">
        <v>0</v>
      </c>
      <c r="E123" s="9">
        <v>0</v>
      </c>
      <c r="F123" s="9">
        <v>0</v>
      </c>
      <c r="G123" s="9">
        <v>6.9099216639061405</v>
      </c>
      <c r="H123" s="9">
        <v>6.4318073045702899</v>
      </c>
      <c r="I123" s="9">
        <v>55.883130253387087</v>
      </c>
      <c r="J123" s="9">
        <v>13.629382435778307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4.0824869450417438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9.3304071121236429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436.15679895759456</v>
      </c>
      <c r="AK123" s="9">
        <v>8.0562565642708889E-2</v>
      </c>
      <c r="AL123" s="9">
        <v>0</v>
      </c>
      <c r="AM123" s="9">
        <v>22.816626419598975</v>
      </c>
      <c r="AN123" s="9">
        <v>467.11470081090482</v>
      </c>
      <c r="AO123" s="9">
        <v>1847.8380052807415</v>
      </c>
      <c r="AP123" s="9">
        <v>631.70968996909392</v>
      </c>
      <c r="AQ123" s="9">
        <v>0</v>
      </c>
      <c r="AR123" s="9">
        <v>36.927524902610607</v>
      </c>
      <c r="AS123" s="9">
        <v>145.69958751755738</v>
      </c>
      <c r="AT123" s="9">
        <v>4.9162493482262661</v>
      </c>
      <c r="AU123" s="9">
        <v>36.586531303033958</v>
      </c>
      <c r="AV123" s="9">
        <v>45.967445778527008</v>
      </c>
      <c r="AW123" s="9">
        <v>3.1393229586296307</v>
      </c>
      <c r="AX123" s="9">
        <v>145.07490030980804</v>
      </c>
      <c r="AY123" s="9">
        <v>14.631560771999382</v>
      </c>
      <c r="AZ123" s="9">
        <v>7.2535876476277084</v>
      </c>
      <c r="BA123" s="9">
        <v>1150.2430994754197</v>
      </c>
      <c r="BB123" s="9">
        <v>111.59318077127465</v>
      </c>
      <c r="BC123" s="9">
        <v>361.23413545011749</v>
      </c>
      <c r="BD123" s="9">
        <v>44.259051598755704</v>
      </c>
      <c r="BE123" s="9">
        <v>1513.4518204131966</v>
      </c>
      <c r="BF123" s="9">
        <v>400.20032366762115</v>
      </c>
      <c r="BG123" s="9">
        <v>246.47196755450523</v>
      </c>
      <c r="BH123" s="9">
        <v>865.58710307447052</v>
      </c>
      <c r="BI123" s="9">
        <v>3.8965555461185337</v>
      </c>
      <c r="BJ123" s="9">
        <v>12.468377348655949</v>
      </c>
      <c r="BK123" s="9">
        <v>252.70857055614798</v>
      </c>
      <c r="BL123" s="9">
        <v>25.563254743027578</v>
      </c>
      <c r="BM123" s="9">
        <v>362.45193848287784</v>
      </c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>
        <v>0</v>
      </c>
      <c r="FO123" s="9"/>
      <c r="FP123" s="9"/>
      <c r="FQ123" s="9"/>
      <c r="FR123" s="9"/>
      <c r="FS123" s="9"/>
      <c r="FT123" s="9"/>
      <c r="FU123" s="9">
        <v>166.60526200580153</v>
      </c>
      <c r="FV123" s="9">
        <v>338.40699060995246</v>
      </c>
      <c r="FW123" s="9">
        <v>519.11158461435605</v>
      </c>
      <c r="FX123" s="9">
        <v>512.6776194393384</v>
      </c>
      <c r="FY123" s="9">
        <v>652.37577461042395</v>
      </c>
      <c r="FZ123" s="9">
        <v>590.4215998660394</v>
      </c>
      <c r="GA123" s="9">
        <v>887.74851899925068</v>
      </c>
      <c r="GB123" s="9">
        <v>1192.2666353532227</v>
      </c>
      <c r="GC123" s="9">
        <v>1477.7104690522672</v>
      </c>
      <c r="GD123" s="9">
        <v>463.65824388069279</v>
      </c>
      <c r="GE123" s="9">
        <v>326.39681251633061</v>
      </c>
      <c r="GF123" s="9">
        <v>334.33112568778699</v>
      </c>
      <c r="GG123" s="9">
        <v>525.88825422144691</v>
      </c>
      <c r="GH123" s="9">
        <v>684.65019961713574</v>
      </c>
      <c r="GI123" s="9">
        <v>0</v>
      </c>
      <c r="GJ123" s="9"/>
      <c r="GK123" s="9"/>
      <c r="GL123" s="9"/>
      <c r="GM123" s="9"/>
      <c r="GN123" s="9">
        <v>28505.787253349808</v>
      </c>
      <c r="GO123" s="9">
        <v>-3648.4959069444681</v>
      </c>
      <c r="GP123" s="9">
        <v>6342.0347631185787</v>
      </c>
      <c r="GQ123" s="9">
        <v>49163.884808936557</v>
      </c>
    </row>
    <row r="124" spans="1:199" x14ac:dyDescent="0.25">
      <c r="A124" t="str">
        <f>INDEX(Concordance!$A$1:$A$296,MATCH($C124,Concordance!$E$1:$E$296,0))</f>
        <v>CMAN</v>
      </c>
      <c r="B124" t="str">
        <f>INDEX(Concordance!$B$1:$B$296,MATCH($C124,Concordance!$E$1:$E$296,0))</f>
        <v>coman</v>
      </c>
      <c r="C124" t="s">
        <v>497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2409.4511406474244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4940.1880204478066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751.18011854043073</v>
      </c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>
        <v>0</v>
      </c>
      <c r="FO124" s="9"/>
      <c r="FP124" s="9"/>
      <c r="FQ124" s="9"/>
      <c r="FR124" s="9"/>
      <c r="FS124" s="9"/>
      <c r="FT124" s="9"/>
      <c r="FU124" s="9">
        <v>179.81453523937662</v>
      </c>
      <c r="FV124" s="9">
        <v>240.06747024518856</v>
      </c>
      <c r="FW124" s="9">
        <v>300.10984444222015</v>
      </c>
      <c r="FX124" s="9">
        <v>327.18631300724104</v>
      </c>
      <c r="FY124" s="9">
        <v>434.54385389305878</v>
      </c>
      <c r="FZ124" s="9">
        <v>392.65368573865061</v>
      </c>
      <c r="GA124" s="9">
        <v>393.42184958542657</v>
      </c>
      <c r="GB124" s="9">
        <v>606.32150409003964</v>
      </c>
      <c r="GC124" s="9">
        <v>959.0980039906766</v>
      </c>
      <c r="GD124" s="9">
        <v>327.18034708826883</v>
      </c>
      <c r="GE124" s="9">
        <v>253.27312893545002</v>
      </c>
      <c r="GF124" s="9">
        <v>282.47501879973623</v>
      </c>
      <c r="GG124" s="9">
        <v>481.06763006173964</v>
      </c>
      <c r="GH124" s="9">
        <v>505.5212182949943</v>
      </c>
      <c r="GI124" s="9">
        <v>0</v>
      </c>
      <c r="GJ124" s="9"/>
      <c r="GK124" s="9"/>
      <c r="GL124" s="9"/>
      <c r="GM124" s="9"/>
      <c r="GN124" s="9">
        <v>0</v>
      </c>
      <c r="GO124" s="9">
        <v>-82.202574009537244</v>
      </c>
      <c r="GP124" s="9">
        <v>10176.827980443542</v>
      </c>
      <c r="GQ124" s="9">
        <v>23878.179089481739</v>
      </c>
    </row>
    <row r="125" spans="1:199" x14ac:dyDescent="0.25">
      <c r="A125" t="str">
        <f>INDEX(Concordance!$A$1:$A$296,MATCH($C125,Concordance!$E$1:$E$296,0))</f>
        <v>CMAN</v>
      </c>
      <c r="B125" t="str">
        <f>INDEX(Concordance!$B$1:$B$296,MATCH($C125,Concordance!$E$1:$E$296,0))</f>
        <v>coman</v>
      </c>
      <c r="C125" t="s">
        <v>498</v>
      </c>
      <c r="D125" s="9">
        <v>0</v>
      </c>
      <c r="E125" s="9">
        <v>0</v>
      </c>
      <c r="F125" s="9">
        <v>0</v>
      </c>
      <c r="G125" s="9">
        <v>9.138877354400293</v>
      </c>
      <c r="H125" s="9">
        <v>2.6848257559431463</v>
      </c>
      <c r="I125" s="9">
        <v>21.734924445942646</v>
      </c>
      <c r="J125" s="9">
        <v>7.856104181042328</v>
      </c>
      <c r="K125" s="9">
        <v>10.270059389456579</v>
      </c>
      <c r="L125" s="9">
        <v>2.2077339507654186</v>
      </c>
      <c r="M125" s="9">
        <v>1.5843786822866377</v>
      </c>
      <c r="N125" s="9">
        <v>2.8319379548077341</v>
      </c>
      <c r="O125" s="9">
        <v>0.20521935934830646</v>
      </c>
      <c r="P125" s="9">
        <v>0.59722755512046133</v>
      </c>
      <c r="Q125" s="9">
        <v>1.3063320720886145</v>
      </c>
      <c r="R125" s="9">
        <v>12.186161367400567</v>
      </c>
      <c r="S125" s="9">
        <v>166.1655331129773</v>
      </c>
      <c r="T125" s="9">
        <v>0.37110537770460655</v>
      </c>
      <c r="U125" s="9">
        <v>4.567625525688114</v>
      </c>
      <c r="V125" s="9">
        <v>11.98057111562024</v>
      </c>
      <c r="W125" s="9">
        <v>0.56984304549601128</v>
      </c>
      <c r="X125" s="9">
        <v>1.9343055888803546</v>
      </c>
      <c r="Y125" s="9">
        <v>0.41769361019561574</v>
      </c>
      <c r="Z125" s="9">
        <v>0.79426616254303306</v>
      </c>
      <c r="AA125" s="9">
        <v>2.8820968338387023</v>
      </c>
      <c r="AB125" s="9">
        <v>0.4052010157086553</v>
      </c>
      <c r="AC125" s="9">
        <v>3.692932617068807</v>
      </c>
      <c r="AD125" s="9">
        <v>3.7133832339441697</v>
      </c>
      <c r="AE125" s="9">
        <v>1.7106969059755175</v>
      </c>
      <c r="AF125" s="9">
        <v>0.50474842768419359</v>
      </c>
      <c r="AG125" s="9">
        <v>1.0004602029679019</v>
      </c>
      <c r="AH125" s="9">
        <v>3.6867810204207392</v>
      </c>
      <c r="AI125" s="9">
        <v>0.6218428502824257</v>
      </c>
      <c r="AJ125" s="9">
        <v>1.2100026689695502</v>
      </c>
      <c r="AK125" s="9">
        <v>0.68039445366276707</v>
      </c>
      <c r="AL125" s="9">
        <v>15.257053181842554</v>
      </c>
      <c r="AM125" s="9">
        <v>1.5403964130681673</v>
      </c>
      <c r="AN125" s="9">
        <v>16.567143314266971</v>
      </c>
      <c r="AO125" s="9">
        <v>443.4500535371713</v>
      </c>
      <c r="AP125" s="9">
        <v>187.52562080472424</v>
      </c>
      <c r="AQ125" s="9">
        <v>24.757140526510494</v>
      </c>
      <c r="AR125" s="9">
        <v>14.65069682483429</v>
      </c>
      <c r="AS125" s="9">
        <v>395.73165944398664</v>
      </c>
      <c r="AT125" s="9">
        <v>12.560991867859741</v>
      </c>
      <c r="AU125" s="9">
        <v>94.367188329086744</v>
      </c>
      <c r="AV125" s="9">
        <v>123.74166114748769</v>
      </c>
      <c r="AW125" s="9">
        <v>15.260360613119518</v>
      </c>
      <c r="AX125" s="9">
        <v>344.49157013615354</v>
      </c>
      <c r="AY125" s="9">
        <v>34.743772582810955</v>
      </c>
      <c r="AZ125" s="9">
        <v>17.224204825348426</v>
      </c>
      <c r="BA125" s="9">
        <v>1287.5407542660901</v>
      </c>
      <c r="BB125" s="9">
        <v>125.95226466697818</v>
      </c>
      <c r="BC125" s="9">
        <v>402.37416695902925</v>
      </c>
      <c r="BD125" s="9">
        <v>50.708803761713412</v>
      </c>
      <c r="BE125" s="9">
        <v>1723.7183630756019</v>
      </c>
      <c r="BF125" s="9">
        <v>319.63051737387633</v>
      </c>
      <c r="BG125" s="9">
        <v>132.62749479474402</v>
      </c>
      <c r="BH125" s="9">
        <v>410.7543458255513</v>
      </c>
      <c r="BI125" s="9">
        <v>1.9504090814951309</v>
      </c>
      <c r="BJ125" s="9">
        <v>7.0131296760464457</v>
      </c>
      <c r="BK125" s="9">
        <v>116.7270021991734</v>
      </c>
      <c r="BL125" s="9">
        <v>12.123321621532288</v>
      </c>
      <c r="BM125" s="9">
        <v>262.78684716848613</v>
      </c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>
        <v>0</v>
      </c>
      <c r="FO125" s="9"/>
      <c r="FP125" s="9"/>
      <c r="FQ125" s="9"/>
      <c r="FR125" s="9"/>
      <c r="FS125" s="9"/>
      <c r="FT125" s="9"/>
      <c r="FU125" s="9">
        <v>464.49239906553629</v>
      </c>
      <c r="FV125" s="9">
        <v>620.13627009260256</v>
      </c>
      <c r="FW125" s="9">
        <v>775.23622571767237</v>
      </c>
      <c r="FX125" s="9">
        <v>845.17948044536377</v>
      </c>
      <c r="FY125" s="9">
        <v>1122.5027883606285</v>
      </c>
      <c r="FZ125" s="9">
        <v>1014.2931562672222</v>
      </c>
      <c r="GA125" s="9">
        <v>1016.2774578565761</v>
      </c>
      <c r="GB125" s="9">
        <v>1566.234507487879</v>
      </c>
      <c r="GC125" s="9">
        <v>2477.5179171112995</v>
      </c>
      <c r="GD125" s="9">
        <v>845.16406943305412</v>
      </c>
      <c r="GE125" s="9">
        <v>654.24879652498737</v>
      </c>
      <c r="GF125" s="9">
        <v>729.68238626373011</v>
      </c>
      <c r="GG125" s="9">
        <v>1242.6818405012718</v>
      </c>
      <c r="GH125" s="9">
        <v>1305.8497365175997</v>
      </c>
      <c r="GI125" s="9">
        <v>0</v>
      </c>
      <c r="GJ125" s="9"/>
      <c r="GK125" s="9"/>
      <c r="GL125" s="9"/>
      <c r="GM125" s="9"/>
      <c r="GN125" s="9">
        <v>1752.3422944981842</v>
      </c>
      <c r="GO125" s="9">
        <v>-1306.0582576052632</v>
      </c>
      <c r="GP125" s="9">
        <v>6219.3205929195437</v>
      </c>
      <c r="GQ125" s="9">
        <v>28220.391861314703</v>
      </c>
    </row>
    <row r="126" spans="1:199" x14ac:dyDescent="0.25">
      <c r="A126" t="str">
        <f>INDEX(Concordance!$A$1:$A$296,MATCH($C126,Concordance!$E$1:$E$296,0))</f>
        <v>CMAN</v>
      </c>
      <c r="B126" t="str">
        <f>INDEX(Concordance!$B$1:$B$296,MATCH($C126,Concordance!$E$1:$E$296,0))</f>
        <v>coman</v>
      </c>
      <c r="C126" t="s">
        <v>499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89.945539845291265</v>
      </c>
      <c r="R126" s="9">
        <v>0</v>
      </c>
      <c r="S126" s="9">
        <v>0</v>
      </c>
      <c r="T126" s="9">
        <v>0</v>
      </c>
      <c r="U126" s="9">
        <v>37.22296123285205</v>
      </c>
      <c r="V126" s="9">
        <v>0</v>
      </c>
      <c r="W126" s="9">
        <v>0</v>
      </c>
      <c r="X126" s="9">
        <v>0</v>
      </c>
      <c r="Y126" s="9">
        <v>0</v>
      </c>
      <c r="Z126" s="9">
        <v>14.362579931776597</v>
      </c>
      <c r="AA126" s="9">
        <v>10669.188155138527</v>
      </c>
      <c r="AB126" s="9">
        <v>928.45536072120308</v>
      </c>
      <c r="AC126" s="9">
        <v>1384.6296936919166</v>
      </c>
      <c r="AD126" s="9">
        <v>293.00405951224985</v>
      </c>
      <c r="AE126" s="9">
        <v>128.15886619819042</v>
      </c>
      <c r="AF126" s="9">
        <v>0</v>
      </c>
      <c r="AG126" s="9">
        <v>0</v>
      </c>
      <c r="AH126" s="9">
        <v>3.3076112527409971</v>
      </c>
      <c r="AI126" s="9">
        <v>49.025042466989511</v>
      </c>
      <c r="AJ126" s="9">
        <v>29.051937761035521</v>
      </c>
      <c r="AK126" s="9">
        <v>12888.216618860004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15.891147715785262</v>
      </c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>
        <v>0</v>
      </c>
      <c r="FO126" s="9"/>
      <c r="FP126" s="9"/>
      <c r="FQ126" s="9"/>
      <c r="FR126" s="9"/>
      <c r="FS126" s="9"/>
      <c r="FT126" s="9"/>
      <c r="FU126" s="9">
        <v>0</v>
      </c>
      <c r="FV126" s="9">
        <v>436.61542481369389</v>
      </c>
      <c r="FW126" s="9">
        <v>0</v>
      </c>
      <c r="FX126" s="9">
        <v>0</v>
      </c>
      <c r="FY126" s="9">
        <v>0</v>
      </c>
      <c r="FZ126" s="9">
        <v>0</v>
      </c>
      <c r="GA126" s="9">
        <v>0</v>
      </c>
      <c r="GB126" s="9">
        <v>0</v>
      </c>
      <c r="GC126" s="9">
        <v>0</v>
      </c>
      <c r="GD126" s="9">
        <v>0</v>
      </c>
      <c r="GE126" s="9">
        <v>0</v>
      </c>
      <c r="GF126" s="9">
        <v>0</v>
      </c>
      <c r="GG126" s="9">
        <v>0</v>
      </c>
      <c r="GH126" s="9">
        <v>0</v>
      </c>
      <c r="GI126" s="9">
        <v>0</v>
      </c>
      <c r="GJ126" s="9"/>
      <c r="GK126" s="9"/>
      <c r="GL126" s="9"/>
      <c r="GM126" s="9"/>
      <c r="GN126" s="9">
        <v>0</v>
      </c>
      <c r="GO126" s="9">
        <v>-93.513021098605392</v>
      </c>
      <c r="GP126" s="9">
        <v>8536.5593931850144</v>
      </c>
      <c r="GQ126" s="9">
        <v>35410.12137122867</v>
      </c>
    </row>
    <row r="127" spans="1:199" x14ac:dyDescent="0.25">
      <c r="A127" t="str">
        <f>INDEX(Concordance!$A$1:$A$296,MATCH($C127,Concordance!$E$1:$E$296,0))</f>
        <v>CMAN</v>
      </c>
      <c r="B127" t="str">
        <f>INDEX(Concordance!$B$1:$B$296,MATCH($C127,Concordance!$E$1:$E$296,0))</f>
        <v>ciron</v>
      </c>
      <c r="C127" t="s">
        <v>500</v>
      </c>
      <c r="D127" s="9">
        <v>182.64965613781786</v>
      </c>
      <c r="E127" s="9">
        <v>18.078839377624792</v>
      </c>
      <c r="F127" s="9">
        <v>0</v>
      </c>
      <c r="G127" s="9">
        <v>154.02090410509766</v>
      </c>
      <c r="H127" s="9">
        <v>181.40677027095427</v>
      </c>
      <c r="I127" s="9">
        <v>1459.6779929733787</v>
      </c>
      <c r="J127" s="9">
        <v>463.18585009524691</v>
      </c>
      <c r="K127" s="9">
        <v>0</v>
      </c>
      <c r="L127" s="9">
        <v>0</v>
      </c>
      <c r="M127" s="9">
        <v>202.26421635247667</v>
      </c>
      <c r="N127" s="9">
        <v>3.5512771602683944</v>
      </c>
      <c r="O127" s="9">
        <v>3.3389741236529482</v>
      </c>
      <c r="P127" s="9">
        <v>29.289028682394964</v>
      </c>
      <c r="Q127" s="9">
        <v>557.77390616585672</v>
      </c>
      <c r="R127" s="9">
        <v>0</v>
      </c>
      <c r="S127" s="9">
        <v>3.3844146057401763</v>
      </c>
      <c r="T127" s="9">
        <v>137.95891927608525</v>
      </c>
      <c r="U127" s="9">
        <v>232.38425392312664</v>
      </c>
      <c r="V127" s="9">
        <v>242.72265874017998</v>
      </c>
      <c r="W127" s="9">
        <v>495.49954601894939</v>
      </c>
      <c r="X127" s="9">
        <v>157.83495189710064</v>
      </c>
      <c r="Y127" s="9">
        <v>0</v>
      </c>
      <c r="Z127" s="9">
        <v>173.13803307347283</v>
      </c>
      <c r="AA127" s="9">
        <v>27916.012394568574</v>
      </c>
      <c r="AB127" s="9">
        <v>2178.17857312555</v>
      </c>
      <c r="AC127" s="9">
        <v>35450.298817955358</v>
      </c>
      <c r="AD127" s="9">
        <v>21930.649769965636</v>
      </c>
      <c r="AE127" s="9">
        <v>5950.492284326604</v>
      </c>
      <c r="AF127" s="9">
        <v>497.11558832587463</v>
      </c>
      <c r="AG127" s="9">
        <v>170.91407933049231</v>
      </c>
      <c r="AH127" s="9">
        <v>21975.061946230071</v>
      </c>
      <c r="AI127" s="9">
        <v>1938.6308677372085</v>
      </c>
      <c r="AJ127" s="9">
        <v>703.86152614423304</v>
      </c>
      <c r="AK127" s="9">
        <v>169.39126556086919</v>
      </c>
      <c r="AL127" s="9">
        <v>1552.306676687243</v>
      </c>
      <c r="AM127" s="9">
        <v>239.01478398347308</v>
      </c>
      <c r="AN127" s="9">
        <v>21549.060931961569</v>
      </c>
      <c r="AO127" s="9">
        <v>0</v>
      </c>
      <c r="AP127" s="9">
        <v>0</v>
      </c>
      <c r="AQ127" s="9">
        <v>0</v>
      </c>
      <c r="AR127" s="9">
        <v>0</v>
      </c>
      <c r="AS127" s="9">
        <v>1045.5578078781975</v>
      </c>
      <c r="AT127" s="9">
        <v>35.279598101529508</v>
      </c>
      <c r="AU127" s="9">
        <v>262.54936007440187</v>
      </c>
      <c r="AV127" s="9">
        <v>329.86793348494353</v>
      </c>
      <c r="AW127" s="9">
        <v>22.52816008113145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434.09724120466569</v>
      </c>
      <c r="BG127" s="9">
        <v>13.560278469120972</v>
      </c>
      <c r="BH127" s="9">
        <v>47.622463006610559</v>
      </c>
      <c r="BI127" s="9">
        <v>0.21437885515858085</v>
      </c>
      <c r="BJ127" s="9">
        <v>0.68597930438989185</v>
      </c>
      <c r="BK127" s="9">
        <v>13.903400951863075</v>
      </c>
      <c r="BL127" s="9">
        <v>1.406427092875643</v>
      </c>
      <c r="BM127" s="9">
        <v>1649.9297054129599</v>
      </c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>
        <v>0</v>
      </c>
      <c r="FO127" s="9"/>
      <c r="FP127" s="9"/>
      <c r="FQ127" s="9"/>
      <c r="FR127" s="9"/>
      <c r="FS127" s="9"/>
      <c r="FT127" s="9"/>
      <c r="FU127" s="9">
        <v>0</v>
      </c>
      <c r="FV127" s="9">
        <v>0</v>
      </c>
      <c r="FW127" s="9">
        <v>0</v>
      </c>
      <c r="FX127" s="9">
        <v>0</v>
      </c>
      <c r="FY127" s="9">
        <v>0</v>
      </c>
      <c r="FZ127" s="9">
        <v>0</v>
      </c>
      <c r="GA127" s="9">
        <v>0</v>
      </c>
      <c r="GB127" s="9">
        <v>0</v>
      </c>
      <c r="GC127" s="9">
        <v>0</v>
      </c>
      <c r="GD127" s="9">
        <v>0</v>
      </c>
      <c r="GE127" s="9">
        <v>0</v>
      </c>
      <c r="GF127" s="9">
        <v>0</v>
      </c>
      <c r="GG127" s="9">
        <v>0</v>
      </c>
      <c r="GH127" s="9">
        <v>0</v>
      </c>
      <c r="GI127" s="9">
        <v>0</v>
      </c>
      <c r="GJ127" s="9"/>
      <c r="GK127" s="9"/>
      <c r="GL127" s="9"/>
      <c r="GM127" s="9"/>
      <c r="GN127" s="9">
        <v>0</v>
      </c>
      <c r="GO127" s="9">
        <v>-570.34991403522247</v>
      </c>
      <c r="GP127" s="9">
        <v>122844.91089719975</v>
      </c>
      <c r="GQ127" s="9">
        <v>273050.91341596452</v>
      </c>
    </row>
    <row r="128" spans="1:199" x14ac:dyDescent="0.25">
      <c r="A128" t="str">
        <f>INDEX(Concordance!$A$1:$A$296,MATCH($C128,Concordance!$E$1:$E$296,0))</f>
        <v>CMAN</v>
      </c>
      <c r="B128" t="str">
        <f>INDEX(Concordance!$B$1:$B$296,MATCH($C128,Concordance!$E$1:$E$296,0))</f>
        <v>cnfrm</v>
      </c>
      <c r="C128" t="s">
        <v>501</v>
      </c>
      <c r="D128" s="9">
        <v>56.505276434115494</v>
      </c>
      <c r="E128" s="9">
        <v>5.4686591299838998</v>
      </c>
      <c r="F128" s="9">
        <v>0</v>
      </c>
      <c r="G128" s="9">
        <v>51.396581159622222</v>
      </c>
      <c r="H128" s="9">
        <v>62.356413299620385</v>
      </c>
      <c r="I128" s="9">
        <v>496.32796355207176</v>
      </c>
      <c r="J128" s="9">
        <v>205.6518540293242</v>
      </c>
      <c r="K128" s="9">
        <v>3.3040387181637256</v>
      </c>
      <c r="L128" s="9">
        <v>0</v>
      </c>
      <c r="M128" s="9">
        <v>130.81175067734861</v>
      </c>
      <c r="N128" s="9">
        <v>0</v>
      </c>
      <c r="O128" s="9">
        <v>0</v>
      </c>
      <c r="P128" s="9">
        <v>0</v>
      </c>
      <c r="Q128" s="9">
        <v>217.15063276868412</v>
      </c>
      <c r="R128" s="9">
        <v>170.62065955276015</v>
      </c>
      <c r="S128" s="9">
        <v>257.05168239974614</v>
      </c>
      <c r="T128" s="9">
        <v>375.07770757874243</v>
      </c>
      <c r="U128" s="9">
        <v>20.379552747455023</v>
      </c>
      <c r="V128" s="9">
        <v>289.91625070669789</v>
      </c>
      <c r="W128" s="9">
        <v>0</v>
      </c>
      <c r="X128" s="9">
        <v>51.021843927459891</v>
      </c>
      <c r="Y128" s="9">
        <v>0.82503277812017783</v>
      </c>
      <c r="Z128" s="9">
        <v>120.90393221979741</v>
      </c>
      <c r="AA128" s="9">
        <v>24871.742853880598</v>
      </c>
      <c r="AB128" s="9">
        <v>11848.154202147041</v>
      </c>
      <c r="AC128" s="9">
        <v>15602.691230788738</v>
      </c>
      <c r="AD128" s="9">
        <v>2156.2274796775282</v>
      </c>
      <c r="AE128" s="9">
        <v>11068.258139546922</v>
      </c>
      <c r="AF128" s="9">
        <v>84.649487824080609</v>
      </c>
      <c r="AG128" s="9">
        <v>241.82525844019693</v>
      </c>
      <c r="AH128" s="9">
        <v>18150.200299080458</v>
      </c>
      <c r="AI128" s="9">
        <v>17.015491140400819</v>
      </c>
      <c r="AJ128" s="9">
        <v>532.50169938811905</v>
      </c>
      <c r="AK128" s="9">
        <v>732.86540864237838</v>
      </c>
      <c r="AL128" s="9">
        <v>0</v>
      </c>
      <c r="AM128" s="9">
        <v>106.78196693732556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25.174814423253139</v>
      </c>
      <c r="AT128" s="9">
        <v>0.84945789535763572</v>
      </c>
      <c r="AU128" s="9">
        <v>6.3216317333659058</v>
      </c>
      <c r="AV128" s="9">
        <v>7.9425201980018523</v>
      </c>
      <c r="AW128" s="9">
        <v>0.54243031243634343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124.2312558555097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180.34831940260167</v>
      </c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>
        <v>0</v>
      </c>
      <c r="FO128" s="9"/>
      <c r="FP128" s="9"/>
      <c r="FQ128" s="9"/>
      <c r="FR128" s="9"/>
      <c r="FS128" s="9"/>
      <c r="FT128" s="9"/>
      <c r="FU128" s="9">
        <v>0</v>
      </c>
      <c r="FV128" s="9">
        <v>0</v>
      </c>
      <c r="FW128" s="9">
        <v>0</v>
      </c>
      <c r="FX128" s="9">
        <v>0</v>
      </c>
      <c r="FY128" s="9">
        <v>0</v>
      </c>
      <c r="FZ128" s="9">
        <v>0</v>
      </c>
      <c r="GA128" s="9">
        <v>0</v>
      </c>
      <c r="GB128" s="9">
        <v>0</v>
      </c>
      <c r="GC128" s="9">
        <v>0</v>
      </c>
      <c r="GD128" s="9">
        <v>0</v>
      </c>
      <c r="GE128" s="9">
        <v>0</v>
      </c>
      <c r="GF128" s="9">
        <v>0</v>
      </c>
      <c r="GG128" s="9">
        <v>0</v>
      </c>
      <c r="GH128" s="9">
        <v>0</v>
      </c>
      <c r="GI128" s="9">
        <v>0</v>
      </c>
      <c r="GJ128" s="9"/>
      <c r="GK128" s="9"/>
      <c r="GL128" s="9"/>
      <c r="GM128" s="9"/>
      <c r="GN128" s="9">
        <v>1579.1340317364843</v>
      </c>
      <c r="GO128" s="9">
        <v>-335.79381591248665</v>
      </c>
      <c r="GP128" s="9">
        <v>41867.683159637309</v>
      </c>
      <c r="GQ128" s="9">
        <v>131384.11715445534</v>
      </c>
    </row>
    <row r="129" spans="1:199" x14ac:dyDescent="0.25">
      <c r="A129" t="str">
        <f>INDEX(Concordance!$A$1:$A$296,MATCH($C129,Concordance!$E$1:$E$296,0))</f>
        <v>CMAN</v>
      </c>
      <c r="B129" t="str">
        <f>INDEX(Concordance!$B$1:$B$296,MATCH($C129,Concordance!$E$1:$E$296,0))</f>
        <v>cmetp</v>
      </c>
      <c r="C129" t="s">
        <v>502</v>
      </c>
      <c r="D129" s="9">
        <v>416.71500681433957</v>
      </c>
      <c r="E129" s="9">
        <v>42.983563500546687</v>
      </c>
      <c r="F129" s="9">
        <v>5.7778003531927231</v>
      </c>
      <c r="G129" s="9">
        <v>35.521489626278438</v>
      </c>
      <c r="H129" s="9">
        <v>53.096365779100672</v>
      </c>
      <c r="I129" s="9">
        <v>425.64054759406741</v>
      </c>
      <c r="J129" s="9">
        <v>145.0367786135607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36.91223463458163</v>
      </c>
      <c r="X129" s="9">
        <v>0</v>
      </c>
      <c r="Y129" s="9">
        <v>0</v>
      </c>
      <c r="Z129" s="9">
        <v>11.797198713076792</v>
      </c>
      <c r="AA129" s="9">
        <v>4.6649495625051696</v>
      </c>
      <c r="AB129" s="9">
        <v>0</v>
      </c>
      <c r="AC129" s="9">
        <v>150.92409228828163</v>
      </c>
      <c r="AD129" s="9">
        <v>443.14474198068172</v>
      </c>
      <c r="AE129" s="9">
        <v>0</v>
      </c>
      <c r="AF129" s="9">
        <v>0</v>
      </c>
      <c r="AG129" s="9">
        <v>0</v>
      </c>
      <c r="AH129" s="9">
        <v>392.84286564959746</v>
      </c>
      <c r="AI129" s="9">
        <v>0</v>
      </c>
      <c r="AJ129" s="9">
        <v>74.652734033103641</v>
      </c>
      <c r="AK129" s="9">
        <v>0</v>
      </c>
      <c r="AL129" s="9">
        <v>197.96427491024232</v>
      </c>
      <c r="AM129" s="9">
        <v>332.17408584029516</v>
      </c>
      <c r="AN129" s="9">
        <v>42863.940166028253</v>
      </c>
      <c r="AO129" s="9">
        <v>0</v>
      </c>
      <c r="AP129" s="9">
        <v>0</v>
      </c>
      <c r="AQ129" s="9">
        <v>0</v>
      </c>
      <c r="AR129" s="9">
        <v>0</v>
      </c>
      <c r="AS129" s="9">
        <v>48.492648816551686</v>
      </c>
      <c r="AT129" s="9">
        <v>1.6362568839368219</v>
      </c>
      <c r="AU129" s="9">
        <v>12.176958385210609</v>
      </c>
      <c r="AV129" s="9">
        <v>15.299173063623138</v>
      </c>
      <c r="AW129" s="9">
        <v>1.0448491188907245</v>
      </c>
      <c r="AX129" s="9">
        <v>0</v>
      </c>
      <c r="AY129" s="9">
        <v>0</v>
      </c>
      <c r="AZ129" s="9">
        <v>0</v>
      </c>
      <c r="BA129" s="9">
        <v>342.81135573110299</v>
      </c>
      <c r="BB129" s="9">
        <v>33.258543005121794</v>
      </c>
      <c r="BC129" s="9">
        <v>107.65999271186649</v>
      </c>
      <c r="BD129" s="9">
        <v>13.190694633898683</v>
      </c>
      <c r="BE129" s="9">
        <v>451.05984172329454</v>
      </c>
      <c r="BF129" s="9">
        <v>991.28907270901323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5097.1667946670286</v>
      </c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>
        <v>0</v>
      </c>
      <c r="FO129" s="9"/>
      <c r="FP129" s="9"/>
      <c r="FQ129" s="9"/>
      <c r="FR129" s="9"/>
      <c r="FS129" s="9"/>
      <c r="FT129" s="9"/>
      <c r="FU129" s="9">
        <v>0</v>
      </c>
      <c r="FV129" s="9">
        <v>0</v>
      </c>
      <c r="FW129" s="9">
        <v>0</v>
      </c>
      <c r="FX129" s="9">
        <v>0</v>
      </c>
      <c r="FY129" s="9">
        <v>0</v>
      </c>
      <c r="FZ129" s="9">
        <v>0</v>
      </c>
      <c r="GA129" s="9">
        <v>0</v>
      </c>
      <c r="GB129" s="9">
        <v>0</v>
      </c>
      <c r="GC129" s="9">
        <v>0</v>
      </c>
      <c r="GD129" s="9">
        <v>0</v>
      </c>
      <c r="GE129" s="9">
        <v>0</v>
      </c>
      <c r="GF129" s="9">
        <v>0</v>
      </c>
      <c r="GG129" s="9">
        <v>0</v>
      </c>
      <c r="GH129" s="9">
        <v>0</v>
      </c>
      <c r="GI129" s="9">
        <v>0</v>
      </c>
      <c r="GJ129" s="9"/>
      <c r="GK129" s="9"/>
      <c r="GL129" s="9"/>
      <c r="GM129" s="9"/>
      <c r="GN129" s="9">
        <v>2572.5462463915537</v>
      </c>
      <c r="GO129" s="9">
        <v>-201.47878394379131</v>
      </c>
      <c r="GP129" s="9">
        <v>7078.1865416570063</v>
      </c>
      <c r="GQ129" s="9">
        <v>62198.129081476</v>
      </c>
    </row>
    <row r="130" spans="1:199" x14ac:dyDescent="0.25">
      <c r="A130" t="str">
        <f>INDEX(Concordance!$A$1:$A$296,MATCH($C130,Concordance!$E$1:$E$296,0))</f>
        <v>CMAN</v>
      </c>
      <c r="B130" t="str">
        <f>INDEX(Concordance!$B$1:$B$296,MATCH($C130,Concordance!$E$1:$E$296,0))</f>
        <v>cmetp</v>
      </c>
      <c r="C130" t="s">
        <v>503</v>
      </c>
      <c r="D130" s="9">
        <v>1187.8161060596872</v>
      </c>
      <c r="E130" s="9">
        <v>113.60603957583217</v>
      </c>
      <c r="F130" s="9">
        <v>9.8169370854157023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1243.7787297773723</v>
      </c>
      <c r="AM130" s="9">
        <v>0</v>
      </c>
      <c r="AN130" s="9">
        <v>1811.5143107544807</v>
      </c>
      <c r="AO130" s="9">
        <v>2741.2055277851946</v>
      </c>
      <c r="AP130" s="9">
        <v>937.12007719961866</v>
      </c>
      <c r="AQ130" s="9">
        <v>0</v>
      </c>
      <c r="AR130" s="9">
        <v>0</v>
      </c>
      <c r="AS130" s="9">
        <v>15.207129339074125</v>
      </c>
      <c r="AT130" s="9">
        <v>0.51312458031113672</v>
      </c>
      <c r="AU130" s="9">
        <v>3.8186526337997178</v>
      </c>
      <c r="AV130" s="9">
        <v>4.7977685113055877</v>
      </c>
      <c r="AW130" s="9">
        <v>70.409577576357151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349.94558576735125</v>
      </c>
      <c r="BG130" s="9">
        <v>133.07309825693554</v>
      </c>
      <c r="BH130" s="9">
        <v>467.34060171597946</v>
      </c>
      <c r="BI130" s="9">
        <v>2.1037959173422252</v>
      </c>
      <c r="BJ130" s="9">
        <v>6.731822772788612</v>
      </c>
      <c r="BK130" s="9">
        <v>136.44031316898227</v>
      </c>
      <c r="BL130" s="9">
        <v>13.801900248630371</v>
      </c>
      <c r="BM130" s="9">
        <v>348.54471208283854</v>
      </c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>
        <v>0</v>
      </c>
      <c r="FO130" s="9"/>
      <c r="FP130" s="9"/>
      <c r="FQ130" s="9"/>
      <c r="FR130" s="9"/>
      <c r="FS130" s="9"/>
      <c r="FT130" s="9"/>
      <c r="FU130" s="9">
        <v>0</v>
      </c>
      <c r="FV130" s="9">
        <v>0</v>
      </c>
      <c r="FW130" s="9">
        <v>0</v>
      </c>
      <c r="FX130" s="9">
        <v>0</v>
      </c>
      <c r="FY130" s="9">
        <v>0</v>
      </c>
      <c r="FZ130" s="9">
        <v>0</v>
      </c>
      <c r="GA130" s="9">
        <v>0</v>
      </c>
      <c r="GB130" s="9">
        <v>0</v>
      </c>
      <c r="GC130" s="9">
        <v>0</v>
      </c>
      <c r="GD130" s="9">
        <v>0</v>
      </c>
      <c r="GE130" s="9">
        <v>0</v>
      </c>
      <c r="GF130" s="9">
        <v>0</v>
      </c>
      <c r="GG130" s="9">
        <v>0</v>
      </c>
      <c r="GH130" s="9">
        <v>0</v>
      </c>
      <c r="GI130" s="9">
        <v>0</v>
      </c>
      <c r="GJ130" s="9"/>
      <c r="GK130" s="9"/>
      <c r="GL130" s="9"/>
      <c r="GM130" s="9"/>
      <c r="GN130" s="9">
        <v>160.28283416800534</v>
      </c>
      <c r="GO130" s="9">
        <v>-1.5810182730793214</v>
      </c>
      <c r="GP130" s="9">
        <v>1767.9845947786009</v>
      </c>
      <c r="GQ130" s="9">
        <v>11524.272221482826</v>
      </c>
    </row>
    <row r="131" spans="1:199" x14ac:dyDescent="0.25">
      <c r="A131" t="str">
        <f>INDEX(Concordance!$A$1:$A$296,MATCH($C131,Concordance!$E$1:$E$296,0))</f>
        <v>CMAN</v>
      </c>
      <c r="B131" t="str">
        <f>INDEX(Concordance!$B$1:$B$296,MATCH($C131,Concordance!$E$1:$E$296,0))</f>
        <v>cmetp</v>
      </c>
      <c r="C131" t="s">
        <v>504</v>
      </c>
      <c r="D131" s="9">
        <v>4110.7311186910774</v>
      </c>
      <c r="E131" s="9">
        <v>420.36164040333665</v>
      </c>
      <c r="F131" s="9">
        <v>45.40541806111785</v>
      </c>
      <c r="G131" s="9">
        <v>2043.8793588694066</v>
      </c>
      <c r="H131" s="9">
        <v>1187.594877954614</v>
      </c>
      <c r="I131" s="9">
        <v>9582.3029927066182</v>
      </c>
      <c r="J131" s="9">
        <v>3319.7874473545762</v>
      </c>
      <c r="K131" s="9">
        <v>0</v>
      </c>
      <c r="L131" s="9">
        <v>56.151268506858671</v>
      </c>
      <c r="M131" s="9">
        <v>57.908738394741121</v>
      </c>
      <c r="N131" s="9">
        <v>83.612507549030511</v>
      </c>
      <c r="O131" s="9">
        <v>134.68133795228613</v>
      </c>
      <c r="P131" s="9">
        <v>126.34722710210616</v>
      </c>
      <c r="Q131" s="9">
        <v>758.60505660235629</v>
      </c>
      <c r="R131" s="9">
        <v>132.59407002402833</v>
      </c>
      <c r="S131" s="9">
        <v>679.73158908835183</v>
      </c>
      <c r="T131" s="9">
        <v>0</v>
      </c>
      <c r="U131" s="9">
        <v>1548.7823112624558</v>
      </c>
      <c r="V131" s="9">
        <v>75.488650198273348</v>
      </c>
      <c r="W131" s="9">
        <v>198.46690671675506</v>
      </c>
      <c r="X131" s="9">
        <v>917.50212200034082</v>
      </c>
      <c r="Y131" s="9">
        <v>0</v>
      </c>
      <c r="Z131" s="9">
        <v>205.86627935253878</v>
      </c>
      <c r="AA131" s="9">
        <v>248.79574409306321</v>
      </c>
      <c r="AB131" s="9">
        <v>0.14467629246218833</v>
      </c>
      <c r="AC131" s="9">
        <v>6490.922165009838</v>
      </c>
      <c r="AD131" s="9">
        <v>4561.9871448723397</v>
      </c>
      <c r="AE131" s="9">
        <v>2847.8544766919445</v>
      </c>
      <c r="AF131" s="9">
        <v>176.42640321177609</v>
      </c>
      <c r="AG131" s="9">
        <v>246.63565954707823</v>
      </c>
      <c r="AH131" s="9">
        <v>6574.0348017141123</v>
      </c>
      <c r="AI131" s="9">
        <v>102.71526146100432</v>
      </c>
      <c r="AJ131" s="9">
        <v>2485.5564847630708</v>
      </c>
      <c r="AK131" s="9">
        <v>73.520952845030408</v>
      </c>
      <c r="AL131" s="9">
        <v>491.23617831230126</v>
      </c>
      <c r="AM131" s="9">
        <v>613.07935399624353</v>
      </c>
      <c r="AN131" s="9">
        <v>11020.62545735672</v>
      </c>
      <c r="AO131" s="9">
        <v>2594.518410371621</v>
      </c>
      <c r="AP131" s="9">
        <v>886.97300087639576</v>
      </c>
      <c r="AQ131" s="9">
        <v>0</v>
      </c>
      <c r="AR131" s="9">
        <v>264.97901637746281</v>
      </c>
      <c r="AS131" s="9">
        <v>813.67124548071138</v>
      </c>
      <c r="AT131" s="9">
        <v>27.455195983375518</v>
      </c>
      <c r="AU131" s="9">
        <v>204.32047200060725</v>
      </c>
      <c r="AV131" s="9">
        <v>256.70895501784611</v>
      </c>
      <c r="AW131" s="9">
        <v>17.531805446877158</v>
      </c>
      <c r="AX131" s="9">
        <v>139.06937361648443</v>
      </c>
      <c r="AY131" s="9">
        <v>14.025872064897666</v>
      </c>
      <c r="AZ131" s="9">
        <v>6.9533178273282576</v>
      </c>
      <c r="BA131" s="9">
        <v>1976.5057965433862</v>
      </c>
      <c r="BB131" s="9">
        <v>191.75474189712065</v>
      </c>
      <c r="BC131" s="9">
        <v>620.72214379967556</v>
      </c>
      <c r="BD131" s="9">
        <v>76.05198594497503</v>
      </c>
      <c r="BE131" s="9">
        <v>2600.6209445955183</v>
      </c>
      <c r="BF131" s="9">
        <v>4210.2418517397646</v>
      </c>
      <c r="BG131" s="9">
        <v>175.29757584518669</v>
      </c>
      <c r="BH131" s="9">
        <v>615.62912147401948</v>
      </c>
      <c r="BI131" s="9">
        <v>2.7713364248465528</v>
      </c>
      <c r="BJ131" s="9">
        <v>8.8678495392155625</v>
      </c>
      <c r="BK131" s="9">
        <v>179.73321775074785</v>
      </c>
      <c r="BL131" s="9">
        <v>18.181282973829578</v>
      </c>
      <c r="BM131" s="9">
        <v>2244.5654138935674</v>
      </c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>
        <v>0</v>
      </c>
      <c r="FO131" s="9"/>
      <c r="FP131" s="9"/>
      <c r="FQ131" s="9"/>
      <c r="FR131" s="9"/>
      <c r="FS131" s="9"/>
      <c r="FT131" s="9"/>
      <c r="FU131" s="9">
        <v>128.9543995691987</v>
      </c>
      <c r="FV131" s="9">
        <v>246.45698996539522</v>
      </c>
      <c r="FW131" s="9">
        <v>289.64778051398355</v>
      </c>
      <c r="FX131" s="9">
        <v>290.1539097168943</v>
      </c>
      <c r="FY131" s="9">
        <v>398.90444371176176</v>
      </c>
      <c r="FZ131" s="9">
        <v>505.23859383911076</v>
      </c>
      <c r="GA131" s="9">
        <v>464.73381822601851</v>
      </c>
      <c r="GB131" s="9">
        <v>880.5687447972806</v>
      </c>
      <c r="GC131" s="9">
        <v>1426.4034595062853</v>
      </c>
      <c r="GD131" s="9">
        <v>291.89576402596771</v>
      </c>
      <c r="GE131" s="9">
        <v>404.34282449441253</v>
      </c>
      <c r="GF131" s="9">
        <v>401.29213909582108</v>
      </c>
      <c r="GG131" s="9">
        <v>841.50800947284722</v>
      </c>
      <c r="GH131" s="9">
        <v>573.58581189202516</v>
      </c>
      <c r="GI131" s="9">
        <v>0</v>
      </c>
      <c r="GJ131" s="9"/>
      <c r="GK131" s="9"/>
      <c r="GL131" s="9"/>
      <c r="GM131" s="9"/>
      <c r="GN131" s="9">
        <v>113.32673216099768</v>
      </c>
      <c r="GO131" s="9">
        <v>-319.17079825986144</v>
      </c>
      <c r="GP131" s="9">
        <v>11127.560548005291</v>
      </c>
      <c r="GQ131" s="9">
        <v>97831.888777176733</v>
      </c>
    </row>
    <row r="132" spans="1:199" x14ac:dyDescent="0.25">
      <c r="A132" t="str">
        <f>INDEX(Concordance!$A$1:$A$296,MATCH($C132,Concordance!$E$1:$E$296,0))</f>
        <v>CMAN</v>
      </c>
      <c r="B132" t="str">
        <f>INDEX(Concordance!$B$1:$B$296,MATCH($C132,Concordance!$E$1:$E$296,0))</f>
        <v>cmetp</v>
      </c>
      <c r="C132" t="s">
        <v>505</v>
      </c>
      <c r="D132" s="9">
        <v>0</v>
      </c>
      <c r="E132" s="9">
        <v>0</v>
      </c>
      <c r="F132" s="9">
        <v>0</v>
      </c>
      <c r="G132" s="9">
        <v>0</v>
      </c>
      <c r="H132" s="9">
        <v>10.934155069932181</v>
      </c>
      <c r="I132" s="9">
        <v>89.958962077168337</v>
      </c>
      <c r="J132" s="9">
        <v>20.97946948140812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71.558163541595235</v>
      </c>
      <c r="AD132" s="9">
        <v>342.49990294787563</v>
      </c>
      <c r="AE132" s="9">
        <v>32.813330449234947</v>
      </c>
      <c r="AF132" s="9">
        <v>0</v>
      </c>
      <c r="AG132" s="9">
        <v>0</v>
      </c>
      <c r="AH132" s="9">
        <v>146.69838444850555</v>
      </c>
      <c r="AI132" s="9">
        <v>46.664526777745543</v>
      </c>
      <c r="AJ132" s="9">
        <v>0</v>
      </c>
      <c r="AK132" s="9">
        <v>1.3228266762661149</v>
      </c>
      <c r="AL132" s="9">
        <v>245.77747661006794</v>
      </c>
      <c r="AM132" s="9">
        <v>4.0909077820549866</v>
      </c>
      <c r="AN132" s="9">
        <v>0</v>
      </c>
      <c r="AO132" s="9">
        <v>19.0209482729685</v>
      </c>
      <c r="AP132" s="9">
        <v>6.5025815586142128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16.578160499256278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2.5387183910873459</v>
      </c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>
        <v>0</v>
      </c>
      <c r="FO132" s="9"/>
      <c r="FP132" s="9"/>
      <c r="FQ132" s="9"/>
      <c r="FR132" s="9"/>
      <c r="FS132" s="9"/>
      <c r="FT132" s="9"/>
      <c r="FU132" s="9">
        <v>0.14141257025539541</v>
      </c>
      <c r="FV132" s="9">
        <v>0.95032066810092619</v>
      </c>
      <c r="FW132" s="9">
        <v>0.49232340889033133</v>
      </c>
      <c r="FX132" s="9">
        <v>4.5579411314635276</v>
      </c>
      <c r="FY132" s="9">
        <v>1.3863831329138272</v>
      </c>
      <c r="FZ132" s="9">
        <v>3.2036993709153898</v>
      </c>
      <c r="GA132" s="9">
        <v>5.6948220906351281</v>
      </c>
      <c r="GB132" s="9">
        <v>39.234552689654521</v>
      </c>
      <c r="GC132" s="9">
        <v>51.870476698509577</v>
      </c>
      <c r="GD132" s="9">
        <v>21.56344015695333</v>
      </c>
      <c r="GE132" s="9">
        <v>13.31607158794343</v>
      </c>
      <c r="GF132" s="9">
        <v>33.491493921542478</v>
      </c>
      <c r="GG132" s="9">
        <v>61.65786538606072</v>
      </c>
      <c r="GH132" s="9">
        <v>152.39107118382091</v>
      </c>
      <c r="GI132" s="9">
        <v>0</v>
      </c>
      <c r="GJ132" s="9"/>
      <c r="GK132" s="9"/>
      <c r="GL132" s="9"/>
      <c r="GM132" s="9"/>
      <c r="GN132" s="9">
        <v>19105.541646543901</v>
      </c>
      <c r="GO132" s="9">
        <v>1213.5593381876922</v>
      </c>
      <c r="GP132" s="9">
        <v>2932.1182216350894</v>
      </c>
      <c r="GQ132" s="9">
        <v>24699.109594948124</v>
      </c>
    </row>
    <row r="133" spans="1:199" x14ac:dyDescent="0.25">
      <c r="A133" t="str">
        <f>INDEX(Concordance!$A$1:$A$296,MATCH($C133,Concordance!$E$1:$E$296,0))</f>
        <v>CMAN</v>
      </c>
      <c r="B133" t="str">
        <f>INDEX(Concordance!$B$1:$B$296,MATCH($C133,Concordance!$E$1:$E$296,0))</f>
        <v>cmetp</v>
      </c>
      <c r="C133" t="s">
        <v>506</v>
      </c>
      <c r="D133" s="9">
        <v>0</v>
      </c>
      <c r="E133" s="9">
        <v>0</v>
      </c>
      <c r="F133" s="9">
        <v>0</v>
      </c>
      <c r="G133" s="9">
        <v>460.3853621677747</v>
      </c>
      <c r="H133" s="9">
        <v>527.50618632792134</v>
      </c>
      <c r="I133" s="9">
        <v>4258.7378921343288</v>
      </c>
      <c r="J133" s="9">
        <v>1336.5543939588615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1.6487439103159156</v>
      </c>
      <c r="AD133" s="9">
        <v>895.87671155594364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610.21962141317761</v>
      </c>
      <c r="AN133" s="9">
        <v>359.84068888839766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1243.6347446951577</v>
      </c>
      <c r="BB133" s="9">
        <v>120.65376175929704</v>
      </c>
      <c r="BC133" s="9">
        <v>390.56380517651422</v>
      </c>
      <c r="BD133" s="9">
        <v>47.852575128925807</v>
      </c>
      <c r="BE133" s="9">
        <v>1636.333457831714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45.854758247310428</v>
      </c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>
        <v>0</v>
      </c>
      <c r="FO133" s="9"/>
      <c r="FP133" s="9"/>
      <c r="FQ133" s="9"/>
      <c r="FR133" s="9"/>
      <c r="FS133" s="9"/>
      <c r="FT133" s="9"/>
      <c r="FU133" s="9">
        <v>0.12591374269402664</v>
      </c>
      <c r="FV133" s="9">
        <v>0.84616545660664211</v>
      </c>
      <c r="FW133" s="9">
        <v>0.43836472894387613</v>
      </c>
      <c r="FX133" s="9">
        <v>4.0583904656080074</v>
      </c>
      <c r="FY133" s="9">
        <v>1.23443544486732</v>
      </c>
      <c r="FZ133" s="9">
        <v>2.8525736964537254</v>
      </c>
      <c r="GA133" s="9">
        <v>5.0706691923742335</v>
      </c>
      <c r="GB133" s="9">
        <v>34.934442978854669</v>
      </c>
      <c r="GC133" s="9">
        <v>46.185468835175563</v>
      </c>
      <c r="GD133" s="9">
        <v>19.200085612029039</v>
      </c>
      <c r="GE133" s="9">
        <v>11.85662921331123</v>
      </c>
      <c r="GF133" s="9">
        <v>29.820823852218759</v>
      </c>
      <c r="GG133" s="9">
        <v>54.900159040049502</v>
      </c>
      <c r="GH133" s="9">
        <v>135.68899915511312</v>
      </c>
      <c r="GI133" s="9">
        <v>0</v>
      </c>
      <c r="GJ133" s="9"/>
      <c r="GK133" s="9"/>
      <c r="GL133" s="9"/>
      <c r="GM133" s="9"/>
      <c r="GN133" s="9">
        <v>13954.939613478133</v>
      </c>
      <c r="GO133" s="9">
        <v>-106.65419705575796</v>
      </c>
      <c r="GP133" s="9">
        <v>4982.1935415472453</v>
      </c>
      <c r="GQ133" s="9">
        <v>31113.354782579561</v>
      </c>
    </row>
    <row r="134" spans="1:199" x14ac:dyDescent="0.25">
      <c r="A134" t="str">
        <f>INDEX(Concordance!$A$1:$A$296,MATCH($C134,Concordance!$E$1:$E$296,0))</f>
        <v>CMAN</v>
      </c>
      <c r="B134" t="str">
        <f>INDEX(Concordance!$B$1:$B$296,MATCH($C134,Concordance!$E$1:$E$296,0))</f>
        <v>cmetp</v>
      </c>
      <c r="C134" t="s">
        <v>507</v>
      </c>
      <c r="D134" s="9">
        <v>0</v>
      </c>
      <c r="E134" s="9">
        <v>0</v>
      </c>
      <c r="F134" s="9">
        <v>0</v>
      </c>
      <c r="G134" s="9">
        <v>162.9465365495879</v>
      </c>
      <c r="H134" s="9">
        <v>86.94293638081686</v>
      </c>
      <c r="I134" s="9">
        <v>763.61240524533969</v>
      </c>
      <c r="J134" s="9">
        <v>206.35056599214911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86.533294511916026</v>
      </c>
      <c r="AD134" s="9">
        <v>1697.142058925363</v>
      </c>
      <c r="AE134" s="9">
        <v>129.68431425394272</v>
      </c>
      <c r="AF134" s="9">
        <v>0</v>
      </c>
      <c r="AG134" s="9">
        <v>0</v>
      </c>
      <c r="AH134" s="9">
        <v>2149.5368518489863</v>
      </c>
      <c r="AI134" s="9">
        <v>20.073961698876904</v>
      </c>
      <c r="AJ134" s="9">
        <v>0.13203817537060403</v>
      </c>
      <c r="AK134" s="9">
        <v>0</v>
      </c>
      <c r="AL134" s="9">
        <v>0</v>
      </c>
      <c r="AM134" s="9">
        <v>34.680673903128834</v>
      </c>
      <c r="AN134" s="9">
        <v>118.73188635840501</v>
      </c>
      <c r="AO134" s="9">
        <v>0</v>
      </c>
      <c r="AP134" s="9">
        <v>0</v>
      </c>
      <c r="AQ134" s="9">
        <v>0</v>
      </c>
      <c r="AR134" s="9">
        <v>0</v>
      </c>
      <c r="AS134" s="9">
        <v>241.71349555274637</v>
      </c>
      <c r="AT134" s="9">
        <v>8.1559861301258838</v>
      </c>
      <c r="AU134" s="9">
        <v>60.696523045846305</v>
      </c>
      <c r="AV134" s="9">
        <v>76.259323650827184</v>
      </c>
      <c r="AW134" s="9">
        <v>5.208091107236287</v>
      </c>
      <c r="AX134" s="9">
        <v>0</v>
      </c>
      <c r="AY134" s="9">
        <v>0</v>
      </c>
      <c r="AZ134" s="9">
        <v>0</v>
      </c>
      <c r="BA134" s="9">
        <v>313.17833649411199</v>
      </c>
      <c r="BB134" s="9">
        <v>30.383635192779114</v>
      </c>
      <c r="BC134" s="9">
        <v>98.353735550486789</v>
      </c>
      <c r="BD134" s="9">
        <v>12.050475381953742</v>
      </c>
      <c r="BE134" s="9">
        <v>412.06969526644997</v>
      </c>
      <c r="BF134" s="9">
        <v>420.12789928604593</v>
      </c>
      <c r="BG134" s="9">
        <v>199.05675267989076</v>
      </c>
      <c r="BH134" s="9">
        <v>699.06918670494633</v>
      </c>
      <c r="BI134" s="9">
        <v>3.1469529836521581</v>
      </c>
      <c r="BJ134" s="9">
        <v>10.069764650684025</v>
      </c>
      <c r="BK134" s="9">
        <v>204.09358486623185</v>
      </c>
      <c r="BL134" s="9">
        <v>20.645505966490731</v>
      </c>
      <c r="BM134" s="9">
        <v>227.84282169641608</v>
      </c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>
        <v>0</v>
      </c>
      <c r="FO134" s="9"/>
      <c r="FP134" s="9"/>
      <c r="FQ134" s="9"/>
      <c r="FR134" s="9"/>
      <c r="FS134" s="9"/>
      <c r="FT134" s="9"/>
      <c r="FU134" s="9">
        <v>0</v>
      </c>
      <c r="FV134" s="9">
        <v>0</v>
      </c>
      <c r="FW134" s="9">
        <v>0</v>
      </c>
      <c r="FX134" s="9">
        <v>0</v>
      </c>
      <c r="FY134" s="9">
        <v>0</v>
      </c>
      <c r="FZ134" s="9">
        <v>0</v>
      </c>
      <c r="GA134" s="9">
        <v>0</v>
      </c>
      <c r="GB134" s="9">
        <v>0</v>
      </c>
      <c r="GC134" s="9">
        <v>0</v>
      </c>
      <c r="GD134" s="9">
        <v>0</v>
      </c>
      <c r="GE134" s="9">
        <v>0</v>
      </c>
      <c r="GF134" s="9">
        <v>0</v>
      </c>
      <c r="GG134" s="9">
        <v>0</v>
      </c>
      <c r="GH134" s="9">
        <v>0</v>
      </c>
      <c r="GI134" s="9">
        <v>0</v>
      </c>
      <c r="GJ134" s="9"/>
      <c r="GK134" s="9"/>
      <c r="GL134" s="9"/>
      <c r="GM134" s="9"/>
      <c r="GN134" s="9">
        <v>1860.6141622299874</v>
      </c>
      <c r="GO134" s="9">
        <v>-49.766308719981204</v>
      </c>
      <c r="GP134" s="9">
        <v>4911.5362352626144</v>
      </c>
      <c r="GQ134" s="9">
        <v>15220.873378823426</v>
      </c>
    </row>
    <row r="135" spans="1:199" x14ac:dyDescent="0.25">
      <c r="A135" t="str">
        <f>INDEX(Concordance!$A$1:$A$296,MATCH($C135,Concordance!$E$1:$E$296,0))</f>
        <v>CMAN</v>
      </c>
      <c r="B135" t="str">
        <f>INDEX(Concordance!$B$1:$B$296,MATCH($C135,Concordance!$E$1:$E$296,0))</f>
        <v>cmetp</v>
      </c>
      <c r="C135" t="s">
        <v>508</v>
      </c>
      <c r="D135" s="9">
        <v>882.74082544206465</v>
      </c>
      <c r="E135" s="9">
        <v>90.840027567462158</v>
      </c>
      <c r="F135" s="9">
        <v>11.77451707842663</v>
      </c>
      <c r="G135" s="9">
        <v>57.472368373894497</v>
      </c>
      <c r="H135" s="9">
        <v>67.512216673323621</v>
      </c>
      <c r="I135" s="9">
        <v>534.79625921904028</v>
      </c>
      <c r="J135" s="9">
        <v>161.40515014048461</v>
      </c>
      <c r="K135" s="9">
        <v>0</v>
      </c>
      <c r="L135" s="9">
        <v>0</v>
      </c>
      <c r="M135" s="9">
        <v>4.433077174619264E-2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38.880936816622452</v>
      </c>
      <c r="AD135" s="9">
        <v>1280.3603304950857</v>
      </c>
      <c r="AE135" s="9">
        <v>0</v>
      </c>
      <c r="AF135" s="9">
        <v>0</v>
      </c>
      <c r="AG135" s="9">
        <v>0</v>
      </c>
      <c r="AH135" s="9">
        <v>5.127773111733295</v>
      </c>
      <c r="AI135" s="9">
        <v>0</v>
      </c>
      <c r="AJ135" s="9">
        <v>0</v>
      </c>
      <c r="AK135" s="9">
        <v>0</v>
      </c>
      <c r="AL135" s="9">
        <v>0</v>
      </c>
      <c r="AM135" s="9">
        <v>171.00953178628785</v>
      </c>
      <c r="AN135" s="9">
        <v>0</v>
      </c>
      <c r="AO135" s="9">
        <v>3741.0379700430822</v>
      </c>
      <c r="AP135" s="9">
        <v>1278.9270106837876</v>
      </c>
      <c r="AQ135" s="9">
        <v>0</v>
      </c>
      <c r="AR135" s="9">
        <v>0</v>
      </c>
      <c r="AS135" s="9">
        <v>602.96882839566308</v>
      </c>
      <c r="AT135" s="9">
        <v>20.345597130947162</v>
      </c>
      <c r="AU135" s="9">
        <v>151.41112128192245</v>
      </c>
      <c r="AV135" s="9">
        <v>190.23346186937138</v>
      </c>
      <c r="AW135" s="9">
        <v>12.991895988869857</v>
      </c>
      <c r="AX135" s="9">
        <v>0</v>
      </c>
      <c r="AY135" s="9">
        <v>0</v>
      </c>
      <c r="AZ135" s="9">
        <v>0</v>
      </c>
      <c r="BA135" s="9">
        <v>539.35911209621247</v>
      </c>
      <c r="BB135" s="9">
        <v>52.327024544181377</v>
      </c>
      <c r="BC135" s="9">
        <v>169.38586516808689</v>
      </c>
      <c r="BD135" s="9">
        <v>20.753458797944145</v>
      </c>
      <c r="BE135" s="9">
        <v>709.67087777821803</v>
      </c>
      <c r="BF135" s="9">
        <v>140.64781398269326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64.197714194646665</v>
      </c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>
        <v>0</v>
      </c>
      <c r="FO135" s="9"/>
      <c r="FP135" s="9"/>
      <c r="FQ135" s="9"/>
      <c r="FR135" s="9"/>
      <c r="FS135" s="9"/>
      <c r="FT135" s="9"/>
      <c r="FU135" s="9">
        <v>0</v>
      </c>
      <c r="FV135" s="9">
        <v>0</v>
      </c>
      <c r="FW135" s="9">
        <v>0</v>
      </c>
      <c r="FX135" s="9">
        <v>0</v>
      </c>
      <c r="FY135" s="9">
        <v>0</v>
      </c>
      <c r="FZ135" s="9">
        <v>0</v>
      </c>
      <c r="GA135" s="9">
        <v>0</v>
      </c>
      <c r="GB135" s="9">
        <v>0</v>
      </c>
      <c r="GC135" s="9">
        <v>0</v>
      </c>
      <c r="GD135" s="9">
        <v>0</v>
      </c>
      <c r="GE135" s="9">
        <v>0</v>
      </c>
      <c r="GF135" s="9">
        <v>0</v>
      </c>
      <c r="GG135" s="9">
        <v>0</v>
      </c>
      <c r="GH135" s="9">
        <v>0</v>
      </c>
      <c r="GI135" s="9">
        <v>0</v>
      </c>
      <c r="GJ135" s="9"/>
      <c r="GK135" s="9"/>
      <c r="GL135" s="9"/>
      <c r="GM135" s="9"/>
      <c r="GN135" s="9">
        <v>4010.5129723050936</v>
      </c>
      <c r="GO135" s="9">
        <v>-42.062587413066403</v>
      </c>
      <c r="GP135" s="9">
        <v>2559.871314733371</v>
      </c>
      <c r="GQ135" s="9">
        <v>17524.543719057201</v>
      </c>
    </row>
    <row r="136" spans="1:199" x14ac:dyDescent="0.25">
      <c r="A136" t="str">
        <f>INDEX(Concordance!$A$1:$A$296,MATCH($C136,Concordance!$E$1:$E$296,0))</f>
        <v>CMAN</v>
      </c>
      <c r="B136" t="str">
        <f>INDEX(Concordance!$B$1:$B$296,MATCH($C136,Concordance!$E$1:$E$296,0))</f>
        <v>cmach</v>
      </c>
      <c r="C136" t="s">
        <v>509</v>
      </c>
      <c r="D136" s="9">
        <v>345.51572139024495</v>
      </c>
      <c r="E136" s="9">
        <v>34.893382310840295</v>
      </c>
      <c r="F136" s="9">
        <v>5.2766186123669785</v>
      </c>
      <c r="G136" s="9">
        <v>113.98328182139878</v>
      </c>
      <c r="H136" s="9">
        <v>36.678822016459804</v>
      </c>
      <c r="I136" s="9">
        <v>290.43680244106815</v>
      </c>
      <c r="J136" s="9">
        <v>89.676167687992105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6.3209494061675295</v>
      </c>
      <c r="Y136" s="9">
        <v>0</v>
      </c>
      <c r="Z136" s="9">
        <v>0</v>
      </c>
      <c r="AA136" s="9">
        <v>652.24807830454301</v>
      </c>
      <c r="AB136" s="9">
        <v>0</v>
      </c>
      <c r="AC136" s="9">
        <v>565.56986505099906</v>
      </c>
      <c r="AD136" s="9">
        <v>2782.5890797290031</v>
      </c>
      <c r="AE136" s="9">
        <v>760.44392147562553</v>
      </c>
      <c r="AF136" s="9">
        <v>1.834298753412348E-2</v>
      </c>
      <c r="AG136" s="9">
        <v>0</v>
      </c>
      <c r="AH136" s="9">
        <v>374.48706041942756</v>
      </c>
      <c r="AI136" s="9">
        <v>39.040795468415403</v>
      </c>
      <c r="AJ136" s="9">
        <v>0.14805028771677664</v>
      </c>
      <c r="AK136" s="9">
        <v>1.0217921897343254</v>
      </c>
      <c r="AL136" s="9">
        <v>757.25668644434768</v>
      </c>
      <c r="AM136" s="9">
        <v>71.394443119985013</v>
      </c>
      <c r="AN136" s="9">
        <v>113.40680824518327</v>
      </c>
      <c r="AO136" s="9">
        <v>1119.5036355714199</v>
      </c>
      <c r="AP136" s="9">
        <v>382.71823208076427</v>
      </c>
      <c r="AQ136" s="9">
        <v>0</v>
      </c>
      <c r="AR136" s="9">
        <v>15.811712178817578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8.0807101494642666</v>
      </c>
      <c r="AY136" s="9">
        <v>0.81498178696591506</v>
      </c>
      <c r="AZ136" s="9">
        <v>0.40402674024705443</v>
      </c>
      <c r="BA136" s="9">
        <v>716.8025580678742</v>
      </c>
      <c r="BB136" s="9">
        <v>69.542062437361466</v>
      </c>
      <c r="BC136" s="9">
        <v>225.11202411824081</v>
      </c>
      <c r="BD136" s="9">
        <v>27.581127339456945</v>
      </c>
      <c r="BE136" s="9">
        <v>943.14509418533794</v>
      </c>
      <c r="BF136" s="9">
        <v>126.70965774646906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22.979833946499557</v>
      </c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>
        <v>0</v>
      </c>
      <c r="FO136" s="9"/>
      <c r="FP136" s="9"/>
      <c r="FQ136" s="9"/>
      <c r="FR136" s="9"/>
      <c r="FS136" s="9"/>
      <c r="FT136" s="9"/>
      <c r="FU136" s="9">
        <v>0.15077679990246498</v>
      </c>
      <c r="FV136" s="9">
        <v>1.0132501584452551</v>
      </c>
      <c r="FW136" s="9">
        <v>0.52492467943616039</v>
      </c>
      <c r="FX136" s="9">
        <v>4.8597644233799695</v>
      </c>
      <c r="FY136" s="9">
        <v>1.4781883381511145</v>
      </c>
      <c r="FZ136" s="9">
        <v>3.4158458340992697</v>
      </c>
      <c r="GA136" s="9">
        <v>6.0719287492553686</v>
      </c>
      <c r="GB136" s="9">
        <v>41.832634040007171</v>
      </c>
      <c r="GC136" s="9">
        <v>55.305299040190924</v>
      </c>
      <c r="GD136" s="9">
        <v>22.991354275520518</v>
      </c>
      <c r="GE136" s="9">
        <v>14.197851419263364</v>
      </c>
      <c r="GF136" s="9">
        <v>35.70927441827164</v>
      </c>
      <c r="GG136" s="9">
        <v>65.740800941085368</v>
      </c>
      <c r="GH136" s="9">
        <v>162.48228856393766</v>
      </c>
      <c r="GI136" s="9">
        <v>0</v>
      </c>
      <c r="GJ136" s="9"/>
      <c r="GK136" s="9"/>
      <c r="GL136" s="9"/>
      <c r="GM136" s="9"/>
      <c r="GN136" s="9">
        <v>17835.46953862633</v>
      </c>
      <c r="GO136" s="9">
        <v>-2691.5895139530699</v>
      </c>
      <c r="GP136" s="9">
        <v>21505.066208926706</v>
      </c>
      <c r="GQ136" s="9">
        <v>47764.332741038888</v>
      </c>
    </row>
    <row r="137" spans="1:199" x14ac:dyDescent="0.25">
      <c r="A137" t="str">
        <f>INDEX(Concordance!$A$1:$A$296,MATCH($C137,Concordance!$E$1:$E$296,0))</f>
        <v>CMAN</v>
      </c>
      <c r="B137" t="str">
        <f>INDEX(Concordance!$B$1:$B$296,MATCH($C137,Concordance!$E$1:$E$296,0))</f>
        <v>cmach</v>
      </c>
      <c r="C137" t="s">
        <v>510</v>
      </c>
      <c r="D137" s="9">
        <v>3572.1488678008836</v>
      </c>
      <c r="E137" s="9">
        <v>366.99245340053665</v>
      </c>
      <c r="F137" s="9">
        <v>35.849015491879157</v>
      </c>
      <c r="G137" s="9">
        <v>3019.2861215733824</v>
      </c>
      <c r="H137" s="9">
        <v>1643.9630820895331</v>
      </c>
      <c r="I137" s="9">
        <v>13314.317736318846</v>
      </c>
      <c r="J137" s="9">
        <v>3196.4727497233266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60.648721519746353</v>
      </c>
      <c r="R137" s="9">
        <v>0</v>
      </c>
      <c r="S137" s="9">
        <v>0.92371729163258232</v>
      </c>
      <c r="T137" s="9">
        <v>0</v>
      </c>
      <c r="U137" s="9">
        <v>3.4300406430616475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488.31839721034726</v>
      </c>
      <c r="AD137" s="9">
        <v>3395.4555312453708</v>
      </c>
      <c r="AE137" s="9">
        <v>274.5198878705101</v>
      </c>
      <c r="AF137" s="9">
        <v>3.1954129168617069E-2</v>
      </c>
      <c r="AG137" s="9">
        <v>123.04078994653621</v>
      </c>
      <c r="AH137" s="9">
        <v>1017.2435948871266</v>
      </c>
      <c r="AI137" s="9">
        <v>59.656006595586518</v>
      </c>
      <c r="AJ137" s="9">
        <v>3.8358975762074312</v>
      </c>
      <c r="AK137" s="9">
        <v>0</v>
      </c>
      <c r="AL137" s="9">
        <v>494.06879521541293</v>
      </c>
      <c r="AM137" s="9">
        <v>44.536626377680449</v>
      </c>
      <c r="AN137" s="9">
        <v>3052.4426283089538</v>
      </c>
      <c r="AO137" s="9">
        <v>688.08684092737064</v>
      </c>
      <c r="AP137" s="9">
        <v>235.23226804812805</v>
      </c>
      <c r="AQ137" s="9">
        <v>0</v>
      </c>
      <c r="AR137" s="9">
        <v>0</v>
      </c>
      <c r="AS137" s="9">
        <v>25.610355475657339</v>
      </c>
      <c r="AT137" s="9">
        <v>0.86415408178128428</v>
      </c>
      <c r="AU137" s="9">
        <v>6.4310001717032028</v>
      </c>
      <c r="AV137" s="9">
        <v>8.0799310809507894</v>
      </c>
      <c r="AW137" s="9">
        <v>0.55181471790855396</v>
      </c>
      <c r="AX137" s="9">
        <v>0</v>
      </c>
      <c r="AY137" s="9">
        <v>0</v>
      </c>
      <c r="AZ137" s="9">
        <v>0</v>
      </c>
      <c r="BA137" s="9">
        <v>1835.4320148061583</v>
      </c>
      <c r="BB137" s="9">
        <v>178.06818116835797</v>
      </c>
      <c r="BC137" s="9">
        <v>576.41788709220282</v>
      </c>
      <c r="BD137" s="9">
        <v>70.623749264586877</v>
      </c>
      <c r="BE137" s="9">
        <v>2415.0007292575187</v>
      </c>
      <c r="BF137" s="9">
        <v>1839.2536777901787</v>
      </c>
      <c r="BG137" s="9">
        <v>28.747491471021792</v>
      </c>
      <c r="BH137" s="9">
        <v>100.95857192397</v>
      </c>
      <c r="BI137" s="9">
        <v>0.45447844775590979</v>
      </c>
      <c r="BJ137" s="9">
        <v>1.4542610053577683</v>
      </c>
      <c r="BK137" s="9">
        <v>29.474903571903635</v>
      </c>
      <c r="BL137" s="9">
        <v>2.9815944377161934</v>
      </c>
      <c r="BM137" s="9">
        <v>408.97659996734484</v>
      </c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>
        <v>0</v>
      </c>
      <c r="FO137" s="9"/>
      <c r="FP137" s="9"/>
      <c r="FQ137" s="9"/>
      <c r="FR137" s="9"/>
      <c r="FS137" s="9"/>
      <c r="FT137" s="9"/>
      <c r="FU137" s="9">
        <v>0.42407819522282952</v>
      </c>
      <c r="FV137" s="9">
        <v>2.8498900280459192</v>
      </c>
      <c r="FW137" s="9">
        <v>1.4764148783314899</v>
      </c>
      <c r="FX137" s="9">
        <v>13.668681967041795</v>
      </c>
      <c r="FY137" s="9">
        <v>4.1575855373510269</v>
      </c>
      <c r="FZ137" s="9">
        <v>9.6074842908279336</v>
      </c>
      <c r="GA137" s="9">
        <v>17.078042425436383</v>
      </c>
      <c r="GB137" s="9">
        <v>117.6594008931033</v>
      </c>
      <c r="GC137" s="9">
        <v>155.5529194040125</v>
      </c>
      <c r="GD137" s="9">
        <v>64.665996580366638</v>
      </c>
      <c r="GE137" s="9">
        <v>39.933194031296466</v>
      </c>
      <c r="GF137" s="9">
        <v>100.43670284694653</v>
      </c>
      <c r="GG137" s="9">
        <v>184.90404514244497</v>
      </c>
      <c r="GH137" s="9">
        <v>457.00131409104921</v>
      </c>
      <c r="GI137" s="9">
        <v>0</v>
      </c>
      <c r="GJ137" s="9"/>
      <c r="GK137" s="9"/>
      <c r="GL137" s="9"/>
      <c r="GM137" s="9"/>
      <c r="GN137" s="9">
        <v>97737.129890705619</v>
      </c>
      <c r="GO137" s="9">
        <v>-1610.1671509926762</v>
      </c>
      <c r="GP137" s="9">
        <v>9210.9840702485308</v>
      </c>
      <c r="GQ137" s="9">
        <v>149127.24568019627</v>
      </c>
    </row>
    <row r="138" spans="1:199" x14ac:dyDescent="0.25">
      <c r="A138" t="str">
        <f>INDEX(Concordance!$A$1:$A$296,MATCH($C138,Concordance!$E$1:$E$296,0))</f>
        <v>CMAN</v>
      </c>
      <c r="B138" t="str">
        <f>INDEX(Concordance!$B$1:$B$296,MATCH($C138,Concordance!$E$1:$E$296,0))</f>
        <v>cmach</v>
      </c>
      <c r="C138" t="s">
        <v>511</v>
      </c>
      <c r="D138" s="9">
        <v>0</v>
      </c>
      <c r="E138" s="9">
        <v>0</v>
      </c>
      <c r="F138" s="9">
        <v>0</v>
      </c>
      <c r="G138" s="9">
        <v>15.771091897488969</v>
      </c>
      <c r="H138" s="9">
        <v>14.147040895538581</v>
      </c>
      <c r="I138" s="9">
        <v>121.61253787159079</v>
      </c>
      <c r="J138" s="9">
        <v>31.316252102913644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116.96494102971006</v>
      </c>
      <c r="AD138" s="9">
        <v>2318.9265428022145</v>
      </c>
      <c r="AE138" s="9">
        <v>0</v>
      </c>
      <c r="AF138" s="9">
        <v>0</v>
      </c>
      <c r="AG138" s="9">
        <v>0</v>
      </c>
      <c r="AH138" s="9">
        <v>1.5060255429645054E-2</v>
      </c>
      <c r="AI138" s="9">
        <v>0</v>
      </c>
      <c r="AJ138" s="9">
        <v>0</v>
      </c>
      <c r="AK138" s="9">
        <v>0</v>
      </c>
      <c r="AL138" s="9">
        <v>74.736339844853646</v>
      </c>
      <c r="AM138" s="9">
        <v>90.239740970304098</v>
      </c>
      <c r="AN138" s="9">
        <v>62.232690236546517</v>
      </c>
      <c r="AO138" s="9">
        <v>30.545285965138675</v>
      </c>
      <c r="AP138" s="9">
        <v>0</v>
      </c>
      <c r="AQ138" s="9">
        <v>0</v>
      </c>
      <c r="AR138" s="9">
        <v>41.164046722723462</v>
      </c>
      <c r="AS138" s="9">
        <v>13.334145481962928</v>
      </c>
      <c r="AT138" s="9">
        <v>0.44992566532590805</v>
      </c>
      <c r="AU138" s="9">
        <v>3.3483288422224686</v>
      </c>
      <c r="AV138" s="9">
        <v>4.2068520481184013</v>
      </c>
      <c r="AW138" s="9">
        <v>0.28730478555147754</v>
      </c>
      <c r="AX138" s="9">
        <v>0</v>
      </c>
      <c r="AY138" s="9">
        <v>0</v>
      </c>
      <c r="AZ138" s="9">
        <v>0</v>
      </c>
      <c r="BA138" s="9">
        <v>385.78710273333962</v>
      </c>
      <c r="BB138" s="9">
        <v>37.427922768044397</v>
      </c>
      <c r="BC138" s="9">
        <v>121.15653688874455</v>
      </c>
      <c r="BD138" s="9">
        <v>14.844315331480932</v>
      </c>
      <c r="BE138" s="9">
        <v>507.60590799073316</v>
      </c>
      <c r="BF138" s="9">
        <v>307.87433387203032</v>
      </c>
      <c r="BG138" s="9">
        <v>64.307212746327508</v>
      </c>
      <c r="BH138" s="9">
        <v>225.84107451244566</v>
      </c>
      <c r="BI138" s="9">
        <v>1.016653653478331</v>
      </c>
      <c r="BJ138" s="9">
        <v>3.2531350424971781</v>
      </c>
      <c r="BK138" s="9">
        <v>65.934410192107961</v>
      </c>
      <c r="BL138" s="9">
        <v>6.6697307502778633</v>
      </c>
      <c r="BM138" s="9">
        <v>85.290443252044469</v>
      </c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>
        <v>0</v>
      </c>
      <c r="FO138" s="9"/>
      <c r="FP138" s="9"/>
      <c r="FQ138" s="9"/>
      <c r="FR138" s="9"/>
      <c r="FS138" s="9"/>
      <c r="FT138" s="9"/>
      <c r="FU138" s="9">
        <v>354.54681764954188</v>
      </c>
      <c r="FV138" s="9">
        <v>609.16154140338563</v>
      </c>
      <c r="FW138" s="9">
        <v>720.52389065716034</v>
      </c>
      <c r="FX138" s="9">
        <v>739.64265485000374</v>
      </c>
      <c r="FY138" s="9">
        <v>1015.4434069486521</v>
      </c>
      <c r="FZ138" s="9">
        <v>955.57635369498803</v>
      </c>
      <c r="GA138" s="9">
        <v>1110.8905337393599</v>
      </c>
      <c r="GB138" s="9">
        <v>1405.7767917152273</v>
      </c>
      <c r="GC138" s="9">
        <v>1807.2756146609106</v>
      </c>
      <c r="GD138" s="9">
        <v>353.34966465646369</v>
      </c>
      <c r="GE138" s="9">
        <v>503.61334033676843</v>
      </c>
      <c r="GF138" s="9">
        <v>597.29861589685981</v>
      </c>
      <c r="GG138" s="9">
        <v>746.25647402232642</v>
      </c>
      <c r="GH138" s="9">
        <v>915.95966925241487</v>
      </c>
      <c r="GI138" s="9">
        <v>0</v>
      </c>
      <c r="GJ138" s="9"/>
      <c r="GK138" s="9"/>
      <c r="GL138" s="9"/>
      <c r="GM138" s="9"/>
      <c r="GN138" s="9">
        <v>6627.5741839215661</v>
      </c>
      <c r="GO138" s="9">
        <v>-2217.1445252116318</v>
      </c>
      <c r="GP138" s="9">
        <v>948.86739941632038</v>
      </c>
      <c r="GQ138" s="9">
        <v>21960.9193347615</v>
      </c>
    </row>
    <row r="139" spans="1:199" x14ac:dyDescent="0.25">
      <c r="A139" t="str">
        <f>INDEX(Concordance!$A$1:$A$296,MATCH($C139,Concordance!$E$1:$E$296,0))</f>
        <v>CMAN</v>
      </c>
      <c r="B139" t="str">
        <f>INDEX(Concordance!$B$1:$B$296,MATCH($C139,Concordance!$E$1:$E$296,0))</f>
        <v>cmach</v>
      </c>
      <c r="C139" t="s">
        <v>512</v>
      </c>
      <c r="D139" s="9">
        <v>0</v>
      </c>
      <c r="E139" s="9">
        <v>0</v>
      </c>
      <c r="F139" s="9">
        <v>0</v>
      </c>
      <c r="G139" s="9">
        <v>0</v>
      </c>
      <c r="H139" s="9">
        <v>2.4380647083277078</v>
      </c>
      <c r="I139" s="9">
        <v>9.993607839633027</v>
      </c>
      <c r="J139" s="9">
        <v>4.5423523211337731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4325.3958765426469</v>
      </c>
      <c r="AE139" s="9">
        <v>4.0009098585336114</v>
      </c>
      <c r="AF139" s="9">
        <v>0</v>
      </c>
      <c r="AG139" s="9">
        <v>0</v>
      </c>
      <c r="AH139" s="9">
        <v>7.1374759823333661E-2</v>
      </c>
      <c r="AI139" s="9">
        <v>0</v>
      </c>
      <c r="AJ139" s="9">
        <v>0</v>
      </c>
      <c r="AK139" s="9">
        <v>0</v>
      </c>
      <c r="AL139" s="9">
        <v>11.442569264956823</v>
      </c>
      <c r="AM139" s="9">
        <v>8.4070155048196806</v>
      </c>
      <c r="AN139" s="9">
        <v>0</v>
      </c>
      <c r="AO139" s="9">
        <v>0</v>
      </c>
      <c r="AP139" s="9">
        <v>0</v>
      </c>
      <c r="AQ139" s="9">
        <v>0</v>
      </c>
      <c r="AR139" s="9">
        <v>5.4032170376168178</v>
      </c>
      <c r="AS139" s="9">
        <v>22.678020858298304</v>
      </c>
      <c r="AT139" s="9">
        <v>0.76521016364166872</v>
      </c>
      <c r="AU139" s="9">
        <v>5.6946634796800923</v>
      </c>
      <c r="AV139" s="9">
        <v>7.1547950904921027</v>
      </c>
      <c r="AW139" s="9">
        <v>2526.4697566584796</v>
      </c>
      <c r="AX139" s="9">
        <v>35.652001182050157</v>
      </c>
      <c r="AY139" s="9">
        <v>3.5956903694385152</v>
      </c>
      <c r="AZ139" s="9">
        <v>1.7825613855560576</v>
      </c>
      <c r="BA139" s="9">
        <v>379.13370879677996</v>
      </c>
      <c r="BB139" s="9">
        <v>36.78243018355154</v>
      </c>
      <c r="BC139" s="9">
        <v>119.06703684791367</v>
      </c>
      <c r="BD139" s="9">
        <v>14.588306058011241</v>
      </c>
      <c r="BE139" s="9">
        <v>498.85159233556334</v>
      </c>
      <c r="BF139" s="9">
        <v>4068.5542181486107</v>
      </c>
      <c r="BG139" s="9">
        <v>56.47059783235067</v>
      </c>
      <c r="BH139" s="9">
        <v>198.31959663487078</v>
      </c>
      <c r="BI139" s="9">
        <v>0.89276205837884348</v>
      </c>
      <c r="BJ139" s="9">
        <v>2.8567010263906685</v>
      </c>
      <c r="BK139" s="9">
        <v>57.899501502251269</v>
      </c>
      <c r="BL139" s="9">
        <v>5.8569430516931762</v>
      </c>
      <c r="BM139" s="9">
        <v>68.339089103458022</v>
      </c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>
        <v>0</v>
      </c>
      <c r="FO139" s="9"/>
      <c r="FP139" s="9"/>
      <c r="FQ139" s="9"/>
      <c r="FR139" s="9"/>
      <c r="FS139" s="9"/>
      <c r="FT139" s="9"/>
      <c r="FU139" s="9">
        <v>11.732009829298256</v>
      </c>
      <c r="FV139" s="9">
        <v>22.643257135682283</v>
      </c>
      <c r="FW139" s="9">
        <v>43.845321082305873</v>
      </c>
      <c r="FX139" s="9">
        <v>46.726165843758949</v>
      </c>
      <c r="FY139" s="9">
        <v>81.886596235034702</v>
      </c>
      <c r="FZ139" s="9">
        <v>188.46995116815137</v>
      </c>
      <c r="GA139" s="9">
        <v>182.3243855878404</v>
      </c>
      <c r="GB139" s="9">
        <v>372.80740453217402</v>
      </c>
      <c r="GC139" s="9">
        <v>472.47146805822371</v>
      </c>
      <c r="GD139" s="9">
        <v>151.16038043225959</v>
      </c>
      <c r="GE139" s="9">
        <v>141.10324170889672</v>
      </c>
      <c r="GF139" s="9">
        <v>228.41454624757054</v>
      </c>
      <c r="GG139" s="9">
        <v>349.71021202129896</v>
      </c>
      <c r="GH139" s="9">
        <v>381.25792195435645</v>
      </c>
      <c r="GI139" s="9">
        <v>0</v>
      </c>
      <c r="GJ139" s="9"/>
      <c r="GK139" s="9"/>
      <c r="GL139" s="9"/>
      <c r="GM139" s="9"/>
      <c r="GN139" s="9">
        <v>27572.046306301676</v>
      </c>
      <c r="GO139" s="9">
        <v>-128.70967557444391</v>
      </c>
      <c r="GP139" s="9">
        <v>2357.2736866733903</v>
      </c>
      <c r="GQ139" s="9">
        <v>44958.263349842426</v>
      </c>
    </row>
    <row r="140" spans="1:199" x14ac:dyDescent="0.25">
      <c r="A140" t="str">
        <f>INDEX(Concordance!$A$1:$A$296,MATCH($C140,Concordance!$E$1:$E$296,0))</f>
        <v>CMAN</v>
      </c>
      <c r="B140" t="str">
        <f>INDEX(Concordance!$B$1:$B$296,MATCH($C140,Concordance!$E$1:$E$296,0))</f>
        <v>cemch</v>
      </c>
      <c r="C140" t="s">
        <v>513</v>
      </c>
      <c r="D140" s="9">
        <v>323.65527815186476</v>
      </c>
      <c r="E140" s="9">
        <v>32.382044058105656</v>
      </c>
      <c r="F140" s="9">
        <v>4.6088010043771934</v>
      </c>
      <c r="G140" s="9">
        <v>1176.270952980459</v>
      </c>
      <c r="H140" s="9">
        <v>361.63449430797613</v>
      </c>
      <c r="I140" s="9">
        <v>2942.0865462973647</v>
      </c>
      <c r="J140" s="9">
        <v>845.86185474657088</v>
      </c>
      <c r="K140" s="9">
        <v>0</v>
      </c>
      <c r="L140" s="9">
        <v>0</v>
      </c>
      <c r="M140" s="9">
        <v>12.026811976722231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0.25730125157905964</v>
      </c>
      <c r="T140" s="9">
        <v>0</v>
      </c>
      <c r="U140" s="9">
        <v>3.9072607573680598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50.582523022677002</v>
      </c>
      <c r="AB140" s="9">
        <v>0</v>
      </c>
      <c r="AC140" s="9">
        <v>519.53036056505073</v>
      </c>
      <c r="AD140" s="9">
        <v>2557.2197185427772</v>
      </c>
      <c r="AE140" s="9">
        <v>3802.8751936680787</v>
      </c>
      <c r="AF140" s="9">
        <v>2224.252210452069</v>
      </c>
      <c r="AG140" s="9">
        <v>289.00410024658549</v>
      </c>
      <c r="AH140" s="9">
        <v>2061.7800267666989</v>
      </c>
      <c r="AI140" s="9">
        <v>863.92408418294553</v>
      </c>
      <c r="AJ140" s="9">
        <v>4.2996505338952824</v>
      </c>
      <c r="AK140" s="9">
        <v>80.964987590079858</v>
      </c>
      <c r="AL140" s="9">
        <v>11750.876375755854</v>
      </c>
      <c r="AM140" s="9">
        <v>504.95292145508739</v>
      </c>
      <c r="AN140" s="9">
        <v>21675.422131676896</v>
      </c>
      <c r="AO140" s="9">
        <v>1218.0764095113582</v>
      </c>
      <c r="AP140" s="9">
        <v>416.41673611020855</v>
      </c>
      <c r="AQ140" s="9">
        <v>0</v>
      </c>
      <c r="AR140" s="9">
        <v>66.553994980501741</v>
      </c>
      <c r="AS140" s="9">
        <v>1199.1994428151856</v>
      </c>
      <c r="AT140" s="9">
        <v>40.463830952368156</v>
      </c>
      <c r="AU140" s="9">
        <v>301.13021390202022</v>
      </c>
      <c r="AV140" s="9">
        <v>378.34105303179723</v>
      </c>
      <c r="AW140" s="9">
        <v>25.838606735743088</v>
      </c>
      <c r="AX140" s="9">
        <v>22.350339869924145</v>
      </c>
      <c r="AY140" s="9">
        <v>2.2541484112952341</v>
      </c>
      <c r="AZ140" s="9">
        <v>1.1174927488119064</v>
      </c>
      <c r="BA140" s="9">
        <v>730.5078947686884</v>
      </c>
      <c r="BB140" s="9">
        <v>70.87171363640141</v>
      </c>
      <c r="BC140" s="9">
        <v>229.4161885719069</v>
      </c>
      <c r="BD140" s="9">
        <v>28.108481262429926</v>
      </c>
      <c r="BE140" s="9">
        <v>961.17812286049445</v>
      </c>
      <c r="BF140" s="9">
        <v>3433.3122802563239</v>
      </c>
      <c r="BG140" s="9">
        <v>87.128675892604733</v>
      </c>
      <c r="BH140" s="9">
        <v>305.9879746491842</v>
      </c>
      <c r="BI140" s="9">
        <v>1.377445592039154</v>
      </c>
      <c r="BJ140" s="9">
        <v>4.4076136516305677</v>
      </c>
      <c r="BK140" s="9">
        <v>89.333336192041941</v>
      </c>
      <c r="BL140" s="9">
        <v>9.0366971928449544</v>
      </c>
      <c r="BM140" s="9">
        <v>6386.3843837480854</v>
      </c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>
        <v>0</v>
      </c>
      <c r="FO140" s="9"/>
      <c r="FP140" s="9"/>
      <c r="FQ140" s="9"/>
      <c r="FR140" s="9"/>
      <c r="FS140" s="9"/>
      <c r="FT140" s="9"/>
      <c r="FU140" s="9">
        <v>20.53660356071725</v>
      </c>
      <c r="FV140" s="9">
        <v>31.557656543379021</v>
      </c>
      <c r="FW140" s="9">
        <v>67.67279456788782</v>
      </c>
      <c r="FX140" s="9">
        <v>79.395294127027952</v>
      </c>
      <c r="FY140" s="9">
        <v>87.783766802631462</v>
      </c>
      <c r="FZ140" s="9">
        <v>339.43195150409412</v>
      </c>
      <c r="GA140" s="9">
        <v>256.25861353588198</v>
      </c>
      <c r="GB140" s="9">
        <v>303.31725445726579</v>
      </c>
      <c r="GC140" s="9">
        <v>814.81945050297998</v>
      </c>
      <c r="GD140" s="9">
        <v>107.126931502142</v>
      </c>
      <c r="GE140" s="9">
        <v>101.00864543008215</v>
      </c>
      <c r="GF140" s="9">
        <v>202.63699339516654</v>
      </c>
      <c r="GG140" s="9">
        <v>503.52068636960854</v>
      </c>
      <c r="GH140" s="9">
        <v>257.37379176228433</v>
      </c>
      <c r="GI140" s="9">
        <v>0</v>
      </c>
      <c r="GJ140" s="9"/>
      <c r="GK140" s="9"/>
      <c r="GL140" s="9"/>
      <c r="GM140" s="9"/>
      <c r="GN140" s="9">
        <v>50037.725770052159</v>
      </c>
      <c r="GO140" s="9">
        <v>-418.74573936715063</v>
      </c>
      <c r="GP140" s="9">
        <v>6518.6845458099879</v>
      </c>
      <c r="GQ140" s="9">
        <v>127407.2737178911</v>
      </c>
    </row>
    <row r="141" spans="1:199" x14ac:dyDescent="0.25">
      <c r="A141" t="str">
        <f>INDEX(Concordance!$A$1:$A$296,MATCH($C141,Concordance!$E$1:$E$296,0))</f>
        <v>CMAN</v>
      </c>
      <c r="B141" t="str">
        <f>INDEX(Concordance!$B$1:$B$296,MATCH($C141,Concordance!$E$1:$E$296,0))</f>
        <v>csequ</v>
      </c>
      <c r="C141" t="s">
        <v>514</v>
      </c>
      <c r="D141" s="9">
        <v>0</v>
      </c>
      <c r="E141" s="9">
        <v>0</v>
      </c>
      <c r="F141" s="9">
        <v>0</v>
      </c>
      <c r="G141" s="9">
        <v>176.66644770424577</v>
      </c>
      <c r="H141" s="9">
        <v>40.866648953453783</v>
      </c>
      <c r="I141" s="9">
        <v>329.65502390212697</v>
      </c>
      <c r="J141" s="9">
        <v>77.699170563510535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456.29506208076162</v>
      </c>
      <c r="T141" s="9">
        <v>0</v>
      </c>
      <c r="U141" s="9">
        <v>20.133841306407128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13.065966631549188</v>
      </c>
      <c r="AB141" s="9">
        <v>0</v>
      </c>
      <c r="AC141" s="9">
        <v>86.044373545064573</v>
      </c>
      <c r="AD141" s="9">
        <v>7155.3437650444548</v>
      </c>
      <c r="AE141" s="9">
        <v>4809.143083484425</v>
      </c>
      <c r="AF141" s="9">
        <v>5492.4175227672404</v>
      </c>
      <c r="AG141" s="9">
        <v>1954.3641112618664</v>
      </c>
      <c r="AH141" s="9">
        <v>5713.1426151682635</v>
      </c>
      <c r="AI141" s="9">
        <v>144.34885557682574</v>
      </c>
      <c r="AJ141" s="9">
        <v>0</v>
      </c>
      <c r="AK141" s="9">
        <v>31.459256746938447</v>
      </c>
      <c r="AL141" s="9">
        <v>0</v>
      </c>
      <c r="AM141" s="9">
        <v>0</v>
      </c>
      <c r="AN141" s="9">
        <v>0</v>
      </c>
      <c r="AO141" s="9">
        <v>816.90594246953037</v>
      </c>
      <c r="AP141" s="9">
        <v>279.27090913164074</v>
      </c>
      <c r="AQ141" s="9">
        <v>0</v>
      </c>
      <c r="AR141" s="9">
        <v>0</v>
      </c>
      <c r="AS141" s="9">
        <v>495.46227077208817</v>
      </c>
      <c r="AT141" s="9">
        <v>16.718071117861129</v>
      </c>
      <c r="AU141" s="9">
        <v>124.41521755674871</v>
      </c>
      <c r="AV141" s="9">
        <v>156.31571411164171</v>
      </c>
      <c r="AW141" s="9">
        <v>70503.502889328767</v>
      </c>
      <c r="AX141" s="9">
        <v>371.26635714723943</v>
      </c>
      <c r="AY141" s="9">
        <v>37.444149577213977</v>
      </c>
      <c r="AZ141" s="9">
        <v>18.562915132854528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12628.869396424356</v>
      </c>
      <c r="BG141" s="9">
        <v>1101.5140497548498</v>
      </c>
      <c r="BH141" s="9">
        <v>3868.4170245737578</v>
      </c>
      <c r="BI141" s="9">
        <v>17.414194085837213</v>
      </c>
      <c r="BJ141" s="9">
        <v>55.722737817044617</v>
      </c>
      <c r="BK141" s="9">
        <v>1129.3862086144352</v>
      </c>
      <c r="BL141" s="9">
        <v>114.24538269822871</v>
      </c>
      <c r="BM141" s="9">
        <v>1206.6706917392032</v>
      </c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>
        <v>0</v>
      </c>
      <c r="FO141" s="9"/>
      <c r="FP141" s="9"/>
      <c r="FQ141" s="9"/>
      <c r="FR141" s="9"/>
      <c r="FS141" s="9"/>
      <c r="FT141" s="9"/>
      <c r="FU141" s="9">
        <v>202.82219801395112</v>
      </c>
      <c r="FV141" s="9">
        <v>284.04716990735443</v>
      </c>
      <c r="FW141" s="9">
        <v>355.6732693076089</v>
      </c>
      <c r="FX141" s="9">
        <v>445.24915969609862</v>
      </c>
      <c r="FY141" s="9">
        <v>489.01039959420206</v>
      </c>
      <c r="FZ141" s="9">
        <v>609.03877471587077</v>
      </c>
      <c r="GA141" s="9">
        <v>791.69314300890096</v>
      </c>
      <c r="GB141" s="9">
        <v>1083.8280682093184</v>
      </c>
      <c r="GC141" s="9">
        <v>1281.7877162909442</v>
      </c>
      <c r="GD141" s="9">
        <v>344.22639318790351</v>
      </c>
      <c r="GE141" s="9">
        <v>321.07435364588662</v>
      </c>
      <c r="GF141" s="9">
        <v>459.46216820040331</v>
      </c>
      <c r="GG141" s="9">
        <v>642.89342965500362</v>
      </c>
      <c r="GH141" s="9">
        <v>513.22411740444932</v>
      </c>
      <c r="GI141" s="9">
        <v>0</v>
      </c>
      <c r="GJ141" s="9"/>
      <c r="GK141" s="9"/>
      <c r="GL141" s="9"/>
      <c r="GM141" s="9"/>
      <c r="GN141" s="9">
        <v>4222.2978932134665</v>
      </c>
      <c r="GO141" s="9">
        <v>-294.34542652815657</v>
      </c>
      <c r="GP141" s="9">
        <v>3074.9143518168999</v>
      </c>
      <c r="GQ141" s="9">
        <v>134269.64704613056</v>
      </c>
    </row>
    <row r="142" spans="1:199" x14ac:dyDescent="0.25">
      <c r="A142" t="str">
        <f>INDEX(Concordance!$A$1:$A$296,MATCH($C142,Concordance!$E$1:$E$296,0))</f>
        <v>CMAN</v>
      </c>
      <c r="B142" t="str">
        <f>INDEX(Concordance!$B$1:$B$296,MATCH($C142,Concordance!$E$1:$E$296,0))</f>
        <v>csequ</v>
      </c>
      <c r="C142" t="s">
        <v>515</v>
      </c>
      <c r="D142" s="9">
        <v>0</v>
      </c>
      <c r="E142" s="9">
        <v>0</v>
      </c>
      <c r="F142" s="9">
        <v>0</v>
      </c>
      <c r="G142" s="9">
        <v>25.097572597342236</v>
      </c>
      <c r="H142" s="9">
        <v>13.274550528028247</v>
      </c>
      <c r="I142" s="9">
        <v>106.67841482861378</v>
      </c>
      <c r="J142" s="9">
        <v>32.530375069464739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5.437501286514701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364.82921649122113</v>
      </c>
      <c r="AH142" s="9">
        <v>0</v>
      </c>
      <c r="AI142" s="9">
        <v>0</v>
      </c>
      <c r="AJ142" s="9">
        <v>0</v>
      </c>
      <c r="AK142" s="9">
        <v>6.8961530633971018</v>
      </c>
      <c r="AL142" s="9">
        <v>18.159758154062718</v>
      </c>
      <c r="AM142" s="9">
        <v>77.573485018308517</v>
      </c>
      <c r="AN142" s="9">
        <v>0</v>
      </c>
      <c r="AO142" s="9">
        <v>0</v>
      </c>
      <c r="AP142" s="9">
        <v>0</v>
      </c>
      <c r="AQ142" s="9">
        <v>0</v>
      </c>
      <c r="AR142" s="9">
        <v>11.40140646682142</v>
      </c>
      <c r="AS142" s="9">
        <v>3.842852712967006</v>
      </c>
      <c r="AT142" s="9">
        <v>0.129666956687186</v>
      </c>
      <c r="AU142" s="9">
        <v>0.96497631519046434</v>
      </c>
      <c r="AV142" s="9">
        <v>1.2123996117888189</v>
      </c>
      <c r="AW142" s="9">
        <v>8.2800204664885066E-2</v>
      </c>
      <c r="AX142" s="9">
        <v>122.53297437857398</v>
      </c>
      <c r="AY142" s="9">
        <v>12.358089905915145</v>
      </c>
      <c r="AZ142" s="9">
        <v>6.1265158025832749</v>
      </c>
      <c r="BA142" s="9">
        <v>2258.9718411833915</v>
      </c>
      <c r="BB142" s="9">
        <v>219.15876144893173</v>
      </c>
      <c r="BC142" s="9">
        <v>709.4306763304287</v>
      </c>
      <c r="BD142" s="9">
        <v>86.920713829461121</v>
      </c>
      <c r="BE142" s="9">
        <v>2972.2804221829037</v>
      </c>
      <c r="BF142" s="9">
        <v>1501.3641398848556</v>
      </c>
      <c r="BG142" s="9">
        <v>91.761783359980427</v>
      </c>
      <c r="BH142" s="9">
        <v>322.25902612213514</v>
      </c>
      <c r="BI142" s="9">
        <v>1.4506918957828117</v>
      </c>
      <c r="BJ142" s="9">
        <v>4.6419905371901935</v>
      </c>
      <c r="BK142" s="9">
        <v>94.083677489509398</v>
      </c>
      <c r="BL142" s="9">
        <v>9.5172277280924948</v>
      </c>
      <c r="BM142" s="9">
        <v>127.99482323986808</v>
      </c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>
        <v>0</v>
      </c>
      <c r="FO142" s="9"/>
      <c r="FP142" s="9"/>
      <c r="FQ142" s="9"/>
      <c r="FR142" s="9"/>
      <c r="FS142" s="9"/>
      <c r="FT142" s="9"/>
      <c r="FU142" s="9">
        <v>25.215511277488758</v>
      </c>
      <c r="FV142" s="9">
        <v>49.091139244182543</v>
      </c>
      <c r="FW142" s="9">
        <v>56.353714114004703</v>
      </c>
      <c r="FX142" s="9">
        <v>89.596952179313547</v>
      </c>
      <c r="FY142" s="9">
        <v>173.46449919788014</v>
      </c>
      <c r="FZ142" s="9">
        <v>220.26219794252353</v>
      </c>
      <c r="GA142" s="9">
        <v>372.3293929025391</v>
      </c>
      <c r="GB142" s="9">
        <v>614.24217541950372</v>
      </c>
      <c r="GC142" s="9">
        <v>1287.470363375515</v>
      </c>
      <c r="GD142" s="9">
        <v>395.18373765887412</v>
      </c>
      <c r="GE142" s="9">
        <v>176.69651653429278</v>
      </c>
      <c r="GF142" s="9">
        <v>252.14541701738997</v>
      </c>
      <c r="GG142" s="9">
        <v>674.58224047256067</v>
      </c>
      <c r="GH142" s="9">
        <v>1708.4907479746557</v>
      </c>
      <c r="GI142" s="9">
        <v>0</v>
      </c>
      <c r="GJ142" s="9"/>
      <c r="GK142" s="9"/>
      <c r="GL142" s="9"/>
      <c r="GM142" s="9"/>
      <c r="GN142" s="9">
        <v>30601.275622247122</v>
      </c>
      <c r="GO142" s="9">
        <v>-1491.2278874841402</v>
      </c>
      <c r="GP142" s="9">
        <v>2752.7294091817794</v>
      </c>
      <c r="GQ142" s="9">
        <v>47166.866233880159</v>
      </c>
    </row>
    <row r="143" spans="1:199" x14ac:dyDescent="0.25">
      <c r="A143" t="str">
        <f>INDEX(Concordance!$A$1:$A$296,MATCH($C143,Concordance!$E$1:$E$296,0))</f>
        <v>CMAN</v>
      </c>
      <c r="B143" t="str">
        <f>INDEX(Concordance!$B$1:$B$296,MATCH($C143,Concordance!$E$1:$E$296,0))</f>
        <v>cvehi</v>
      </c>
      <c r="C143" t="s">
        <v>516</v>
      </c>
      <c r="D143" s="9">
        <v>3735.7929311640587</v>
      </c>
      <c r="E143" s="9">
        <v>382.91985540262198</v>
      </c>
      <c r="F143" s="9">
        <v>45.728022888893896</v>
      </c>
      <c r="G143" s="9">
        <v>1911.4787996014632</v>
      </c>
      <c r="H143" s="9">
        <v>540.15892229248061</v>
      </c>
      <c r="I143" s="9">
        <v>8106.8578745451468</v>
      </c>
      <c r="J143" s="9">
        <v>1646.6058043763885</v>
      </c>
      <c r="K143" s="9">
        <v>910.28679425284236</v>
      </c>
      <c r="L143" s="9">
        <v>233.4331091728283</v>
      </c>
      <c r="M143" s="9">
        <v>57.387094247231452</v>
      </c>
      <c r="N143" s="9">
        <v>63.031824779033059</v>
      </c>
      <c r="O143" s="9">
        <v>6.4309290396001497</v>
      </c>
      <c r="P143" s="9">
        <v>16.178101124821833</v>
      </c>
      <c r="Q143" s="9">
        <v>276.66862246158672</v>
      </c>
      <c r="R143" s="9">
        <v>151.03636307030823</v>
      </c>
      <c r="S143" s="9">
        <v>192.46352033457308</v>
      </c>
      <c r="T143" s="9">
        <v>106.1409590191421</v>
      </c>
      <c r="U143" s="9">
        <v>123.38625772791464</v>
      </c>
      <c r="V143" s="9">
        <v>373.55377081307722</v>
      </c>
      <c r="W143" s="9">
        <v>28.571631975121928</v>
      </c>
      <c r="X143" s="9">
        <v>95.757121593446087</v>
      </c>
      <c r="Y143" s="9">
        <v>55.362281858346122</v>
      </c>
      <c r="Z143" s="9">
        <v>152.53122041353691</v>
      </c>
      <c r="AA143" s="9">
        <v>226.15927944236796</v>
      </c>
      <c r="AB143" s="9">
        <v>41.411108874175234</v>
      </c>
      <c r="AC143" s="9">
        <v>416.91138857016819</v>
      </c>
      <c r="AD143" s="9">
        <v>718.07501513440627</v>
      </c>
      <c r="AE143" s="9">
        <v>567.47535535151474</v>
      </c>
      <c r="AF143" s="9">
        <v>19.331955650744455</v>
      </c>
      <c r="AG143" s="9">
        <v>46.146647542599993</v>
      </c>
      <c r="AH143" s="9">
        <v>80795.467485212561</v>
      </c>
      <c r="AI143" s="9">
        <v>2895.178656447853</v>
      </c>
      <c r="AJ143" s="9">
        <v>62.766153311586805</v>
      </c>
      <c r="AK143" s="9">
        <v>138.20779465621786</v>
      </c>
      <c r="AL143" s="9">
        <v>610.16901615955658</v>
      </c>
      <c r="AM143" s="9">
        <v>104.99300603744722</v>
      </c>
      <c r="AN143" s="9">
        <v>0</v>
      </c>
      <c r="AO143" s="9">
        <v>4844.1613343896352</v>
      </c>
      <c r="AP143" s="9">
        <v>2612.0531874731928</v>
      </c>
      <c r="AQ143" s="9">
        <v>15325.905484782428</v>
      </c>
      <c r="AR143" s="9">
        <v>0</v>
      </c>
      <c r="AS143" s="9">
        <v>13650.993285636579</v>
      </c>
      <c r="AT143" s="9">
        <v>242.96499050237134</v>
      </c>
      <c r="AU143" s="9">
        <v>1847.9878891287626</v>
      </c>
      <c r="AV143" s="9">
        <v>3002.2525223910766</v>
      </c>
      <c r="AW143" s="9">
        <v>512.24142951196234</v>
      </c>
      <c r="AX143" s="9">
        <v>231.39928087199243</v>
      </c>
      <c r="AY143" s="9">
        <v>23.337825036231017</v>
      </c>
      <c r="AZ143" s="9">
        <v>11.569713036189674</v>
      </c>
      <c r="BA143" s="9">
        <v>1676.7904421182411</v>
      </c>
      <c r="BB143" s="9">
        <v>458.24722640196438</v>
      </c>
      <c r="BC143" s="9">
        <v>456.49154663071658</v>
      </c>
      <c r="BD143" s="9">
        <v>100.88484770509778</v>
      </c>
      <c r="BE143" s="9">
        <v>4186.4773451379933</v>
      </c>
      <c r="BF143" s="9">
        <v>30399.185631212145</v>
      </c>
      <c r="BG143" s="9">
        <v>2907.5468482432934</v>
      </c>
      <c r="BH143" s="9">
        <v>10571.002242388109</v>
      </c>
      <c r="BI143" s="9">
        <v>94.439721551052898</v>
      </c>
      <c r="BJ143" s="9">
        <v>160.96794975167256</v>
      </c>
      <c r="BK143" s="9">
        <v>2961.4651144675281</v>
      </c>
      <c r="BL143" s="9">
        <v>370.95065073216801</v>
      </c>
      <c r="BM143" s="9">
        <v>4249.2205859689875</v>
      </c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>
        <v>0</v>
      </c>
      <c r="FO143" s="9"/>
      <c r="FP143" s="9"/>
      <c r="FQ143" s="9"/>
      <c r="FR143" s="9"/>
      <c r="FS143" s="9"/>
      <c r="FT143" s="9"/>
      <c r="FU143" s="9">
        <v>23.456970273119047</v>
      </c>
      <c r="FV143" s="9">
        <v>117.81351780337341</v>
      </c>
      <c r="FW143" s="9">
        <v>447.43001856387235</v>
      </c>
      <c r="FX143" s="9">
        <v>765.18287108536674</v>
      </c>
      <c r="FY143" s="9">
        <v>1040.3346080521244</v>
      </c>
      <c r="FZ143" s="9">
        <v>3516.8435367065713</v>
      </c>
      <c r="GA143" s="9">
        <v>7460.9284281085256</v>
      </c>
      <c r="GB143" s="9">
        <v>15693.80041949646</v>
      </c>
      <c r="GC143" s="9">
        <v>44154.13526714153</v>
      </c>
      <c r="GD143" s="9">
        <v>17919.113233648033</v>
      </c>
      <c r="GE143" s="9">
        <v>20928.983517145753</v>
      </c>
      <c r="GF143" s="9">
        <v>26138.754881696324</v>
      </c>
      <c r="GG143" s="9">
        <v>24366.254430458466</v>
      </c>
      <c r="GH143" s="9">
        <v>44360.220258745248</v>
      </c>
      <c r="GI143" s="9">
        <v>0</v>
      </c>
      <c r="GJ143" s="9"/>
      <c r="GK143" s="9"/>
      <c r="GL143" s="9"/>
      <c r="GM143" s="9"/>
      <c r="GN143" s="9">
        <v>116663.29163396067</v>
      </c>
      <c r="GO143" s="9">
        <v>-721.65465572328833</v>
      </c>
      <c r="GP143" s="9">
        <v>69573.882006771863</v>
      </c>
      <c r="GQ143" s="9">
        <v>599201.36271354905</v>
      </c>
    </row>
    <row r="144" spans="1:199" x14ac:dyDescent="0.25">
      <c r="A144" t="str">
        <f>INDEX(Concordance!$A$1:$A$296,MATCH($C144,Concordance!$E$1:$E$296,0))</f>
        <v>CMAN</v>
      </c>
      <c r="B144" t="str">
        <f>INDEX(Concordance!$B$1:$B$296,MATCH($C144,Concordance!$E$1:$E$296,0))</f>
        <v>ctequ</v>
      </c>
      <c r="C144" t="s">
        <v>517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1924.9965851162385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>
        <v>0</v>
      </c>
      <c r="FO144" s="9"/>
      <c r="FP144" s="9"/>
      <c r="FQ144" s="9"/>
      <c r="FR144" s="9"/>
      <c r="FS144" s="9"/>
      <c r="FT144" s="9"/>
      <c r="FU144" s="9">
        <v>3.3428039356161334</v>
      </c>
      <c r="FV144" s="9">
        <v>6.0288956793427593</v>
      </c>
      <c r="FW144" s="9">
        <v>7.1835612011536822</v>
      </c>
      <c r="FX144" s="9">
        <v>5.3125961698311865</v>
      </c>
      <c r="FY144" s="9">
        <v>6.6148500977536973</v>
      </c>
      <c r="FZ144" s="9">
        <v>22.449243520393395</v>
      </c>
      <c r="GA144" s="9">
        <v>25.422731199970158</v>
      </c>
      <c r="GB144" s="9">
        <v>34.951227551759779</v>
      </c>
      <c r="GC144" s="9">
        <v>215.35294588987608</v>
      </c>
      <c r="GD144" s="9">
        <v>27.70163868000208</v>
      </c>
      <c r="GE144" s="9">
        <v>98.668860663997251</v>
      </c>
      <c r="GF144" s="9">
        <v>12.539406066439938</v>
      </c>
      <c r="GG144" s="9">
        <v>19.631368339013331</v>
      </c>
      <c r="GH144" s="9">
        <v>938.7418130635939</v>
      </c>
      <c r="GI144" s="9">
        <v>0</v>
      </c>
      <c r="GJ144" s="9"/>
      <c r="GK144" s="9"/>
      <c r="GL144" s="9"/>
      <c r="GM144" s="9"/>
      <c r="GN144" s="9">
        <v>2081.6641079434912</v>
      </c>
      <c r="GO144" s="9">
        <v>-9.3138025758357781</v>
      </c>
      <c r="GP144" s="9">
        <v>4221.8320062208986</v>
      </c>
      <c r="GQ144" s="9">
        <v>9643.1208387635379</v>
      </c>
    </row>
    <row r="145" spans="1:199" x14ac:dyDescent="0.25">
      <c r="A145" t="str">
        <f>INDEX(Concordance!$A$1:$A$296,MATCH($C145,Concordance!$E$1:$E$296,0))</f>
        <v>CMAN</v>
      </c>
      <c r="B145" t="str">
        <f>INDEX(Concordance!$B$1:$B$296,MATCH($C145,Concordance!$E$1:$E$296,0))</f>
        <v>ctequ</v>
      </c>
      <c r="C145" t="s">
        <v>518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876.6273880808485</v>
      </c>
      <c r="AD145" s="9">
        <v>96.556471951613574</v>
      </c>
      <c r="AE145" s="9">
        <v>0</v>
      </c>
      <c r="AF145" s="9">
        <v>0</v>
      </c>
      <c r="AG145" s="9">
        <v>0</v>
      </c>
      <c r="AH145" s="9">
        <v>0</v>
      </c>
      <c r="AI145" s="9">
        <v>814.7804796697518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>
        <v>0</v>
      </c>
      <c r="FO145" s="9"/>
      <c r="FP145" s="9"/>
      <c r="FQ145" s="9"/>
      <c r="FR145" s="9"/>
      <c r="FS145" s="9"/>
      <c r="FT145" s="9"/>
      <c r="FU145" s="9">
        <v>0</v>
      </c>
      <c r="FV145" s="9">
        <v>0</v>
      </c>
      <c r="FW145" s="9">
        <v>0</v>
      </c>
      <c r="FX145" s="9">
        <v>0</v>
      </c>
      <c r="FY145" s="9">
        <v>0</v>
      </c>
      <c r="FZ145" s="9">
        <v>0</v>
      </c>
      <c r="GA145" s="9">
        <v>0</v>
      </c>
      <c r="GB145" s="9">
        <v>0</v>
      </c>
      <c r="GC145" s="9">
        <v>0</v>
      </c>
      <c r="GD145" s="9">
        <v>0</v>
      </c>
      <c r="GE145" s="9">
        <v>0</v>
      </c>
      <c r="GF145" s="9">
        <v>0</v>
      </c>
      <c r="GG145" s="9">
        <v>0</v>
      </c>
      <c r="GH145" s="9">
        <v>0</v>
      </c>
      <c r="GI145" s="9">
        <v>0</v>
      </c>
      <c r="GJ145" s="9"/>
      <c r="GK145" s="9"/>
      <c r="GL145" s="9"/>
      <c r="GM145" s="9"/>
      <c r="GN145" s="9">
        <v>3122.8108089972161</v>
      </c>
      <c r="GO145" s="9">
        <v>282.82774868222106</v>
      </c>
      <c r="GP145" s="9">
        <v>2185.4275237118118</v>
      </c>
      <c r="GQ145" s="9">
        <v>7379.0304210934628</v>
      </c>
    </row>
    <row r="146" spans="1:199" x14ac:dyDescent="0.25">
      <c r="A146" t="str">
        <f>INDEX(Concordance!$A$1:$A$296,MATCH($C146,Concordance!$E$1:$E$296,0))</f>
        <v>CMAN</v>
      </c>
      <c r="B146" t="str">
        <f>INDEX(Concordance!$B$1:$B$296,MATCH($C146,Concordance!$E$1:$E$296,0))</f>
        <v>ctequ</v>
      </c>
      <c r="C146" t="s">
        <v>519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2213.423727917168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>
        <v>0</v>
      </c>
      <c r="FO146" s="9"/>
      <c r="FP146" s="9"/>
      <c r="FQ146" s="9"/>
      <c r="FR146" s="9"/>
      <c r="FS146" s="9"/>
      <c r="FT146" s="9"/>
      <c r="FU146" s="9">
        <v>0</v>
      </c>
      <c r="FV146" s="9">
        <v>0</v>
      </c>
      <c r="FW146" s="9">
        <v>0</v>
      </c>
      <c r="FX146" s="9">
        <v>0</v>
      </c>
      <c r="FY146" s="9">
        <v>0</v>
      </c>
      <c r="FZ146" s="9">
        <v>0</v>
      </c>
      <c r="GA146" s="9">
        <v>0</v>
      </c>
      <c r="GB146" s="9">
        <v>0</v>
      </c>
      <c r="GC146" s="9">
        <v>0</v>
      </c>
      <c r="GD146" s="9">
        <v>0</v>
      </c>
      <c r="GE146" s="9">
        <v>0</v>
      </c>
      <c r="GF146" s="9">
        <v>0</v>
      </c>
      <c r="GG146" s="9">
        <v>0</v>
      </c>
      <c r="GH146" s="9">
        <v>0</v>
      </c>
      <c r="GI146" s="9">
        <v>0</v>
      </c>
      <c r="GJ146" s="9"/>
      <c r="GK146" s="9"/>
      <c r="GL146" s="9"/>
      <c r="GM146" s="9"/>
      <c r="GN146" s="9">
        <v>6493.6568054139934</v>
      </c>
      <c r="GO146" s="9">
        <v>-44.951501350155205</v>
      </c>
      <c r="GP146" s="9">
        <v>14181.36590149193</v>
      </c>
      <c r="GQ146" s="9">
        <v>22843.494933472939</v>
      </c>
    </row>
    <row r="147" spans="1:199" x14ac:dyDescent="0.25">
      <c r="A147" t="str">
        <f>INDEX(Concordance!$A$1:$A$296,MATCH($C147,Concordance!$E$1:$E$296,0))</f>
        <v>CMAN</v>
      </c>
      <c r="B147" t="str">
        <f>INDEX(Concordance!$B$1:$B$296,MATCH($C147,Concordance!$E$1:$E$296,0))</f>
        <v>ctequ</v>
      </c>
      <c r="C147" t="s">
        <v>520</v>
      </c>
      <c r="D147" s="9">
        <v>110.67507708601164</v>
      </c>
      <c r="E147" s="9">
        <v>11.341363414466544</v>
      </c>
      <c r="F147" s="9">
        <v>1.2862908091672842</v>
      </c>
      <c r="G147" s="9">
        <v>19.626269917854707</v>
      </c>
      <c r="H147" s="9">
        <v>42.433109747369841</v>
      </c>
      <c r="I147" s="9">
        <v>342.01363217805959</v>
      </c>
      <c r="J147" s="9">
        <v>114.72499488534719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5.3709958338730033</v>
      </c>
      <c r="AP147" s="9">
        <v>1.8361512763595309</v>
      </c>
      <c r="AQ147" s="9">
        <v>0</v>
      </c>
      <c r="AR147" s="9">
        <v>0</v>
      </c>
      <c r="AS147" s="9">
        <v>1165.7943981061453</v>
      </c>
      <c r="AT147" s="9">
        <v>39.336665582618359</v>
      </c>
      <c r="AU147" s="9">
        <v>292.74189423636079</v>
      </c>
      <c r="AV147" s="9">
        <v>367.80193889604021</v>
      </c>
      <c r="AW147" s="9">
        <v>25.118843377679635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1459.582498704724</v>
      </c>
      <c r="BG147" s="9">
        <v>3.2615729257268802</v>
      </c>
      <c r="BH147" s="9">
        <v>11.454347073131077</v>
      </c>
      <c r="BI147" s="9">
        <v>5.1563267611384592E-2</v>
      </c>
      <c r="BJ147" s="9">
        <v>0.1649945118668065</v>
      </c>
      <c r="BK147" s="9">
        <v>3.3441021305656764</v>
      </c>
      <c r="BL147" s="9">
        <v>0.33827952256145427</v>
      </c>
      <c r="BM147" s="9">
        <v>126.888238549614</v>
      </c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>
        <v>0</v>
      </c>
      <c r="FO147" s="9"/>
      <c r="FP147" s="9"/>
      <c r="FQ147" s="9"/>
      <c r="FR147" s="9"/>
      <c r="FS147" s="9"/>
      <c r="FT147" s="9"/>
      <c r="FU147" s="9">
        <v>3.5080448017380137</v>
      </c>
      <c r="FV147" s="9">
        <v>6.3269149359311481</v>
      </c>
      <c r="FW147" s="9">
        <v>7.5386576703396271</v>
      </c>
      <c r="FX147" s="9">
        <v>5.5752074414961168</v>
      </c>
      <c r="FY147" s="9">
        <v>6.9418341448206871</v>
      </c>
      <c r="FZ147" s="9">
        <v>23.558950375637686</v>
      </c>
      <c r="GA147" s="9">
        <v>26.67942294844763</v>
      </c>
      <c r="GB147" s="9">
        <v>36.678930170253672</v>
      </c>
      <c r="GC147" s="9">
        <v>225.99823289627139</v>
      </c>
      <c r="GD147" s="9">
        <v>29.070980961704048</v>
      </c>
      <c r="GE147" s="9">
        <v>103.54624154226671</v>
      </c>
      <c r="GF147" s="9">
        <v>13.159251668808652</v>
      </c>
      <c r="GG147" s="9">
        <v>20.60178250926538</v>
      </c>
      <c r="GH147" s="9">
        <v>985.14552481070882</v>
      </c>
      <c r="GI147" s="9">
        <v>0</v>
      </c>
      <c r="GJ147" s="9"/>
      <c r="GK147" s="9"/>
      <c r="GL147" s="9"/>
      <c r="GM147" s="9"/>
      <c r="GN147" s="9">
        <v>0</v>
      </c>
      <c r="GO147" s="9">
        <v>3.7149966342705723</v>
      </c>
      <c r="GP147" s="9">
        <v>573.4287783645882</v>
      </c>
      <c r="GQ147" s="9">
        <v>6216.6609739097039</v>
      </c>
    </row>
    <row r="148" spans="1:199" x14ac:dyDescent="0.25">
      <c r="A148" t="str">
        <f>INDEX(Concordance!$A$1:$A$296,MATCH($C148,Concordance!$E$1:$E$296,0))</f>
        <v>CCON</v>
      </c>
      <c r="B148" t="str">
        <f>INDEX(Concordance!$B$1:$B$296,MATCH($C148,Concordance!$E$1:$E$296,0))</f>
        <v>ccons</v>
      </c>
      <c r="C148" t="s">
        <v>521</v>
      </c>
      <c r="D148" s="9">
        <v>50.142443814361059</v>
      </c>
      <c r="E148" s="9">
        <v>5.1460792405254425</v>
      </c>
      <c r="F148" s="9">
        <v>0.63851995861648669</v>
      </c>
      <c r="G148" s="9">
        <v>0.35687032023254656</v>
      </c>
      <c r="H148" s="9">
        <v>1.128426816847987</v>
      </c>
      <c r="I148" s="9">
        <v>2.1791329060209055</v>
      </c>
      <c r="J148" s="9">
        <v>0.57778807616389283</v>
      </c>
      <c r="K148" s="9">
        <v>72.10807097976361</v>
      </c>
      <c r="L148" s="9">
        <v>32.388025197766453</v>
      </c>
      <c r="M148" s="9">
        <v>2.2965093360374227</v>
      </c>
      <c r="N148" s="9">
        <v>13.922352917483428</v>
      </c>
      <c r="O148" s="9">
        <v>0.43727381942229127</v>
      </c>
      <c r="P148" s="9">
        <v>7.3488440802438371</v>
      </c>
      <c r="Q148" s="9">
        <v>25.812962809886905</v>
      </c>
      <c r="R148" s="9">
        <v>6.1103891265208965</v>
      </c>
      <c r="S148" s="9">
        <v>167.0551332932701</v>
      </c>
      <c r="T148" s="9">
        <v>287.8397935262135</v>
      </c>
      <c r="U148" s="9">
        <v>36.440172382980059</v>
      </c>
      <c r="V148" s="9">
        <v>11.897552567977696</v>
      </c>
      <c r="W148" s="9">
        <v>0.76751515591831776</v>
      </c>
      <c r="X148" s="9">
        <v>8.9077701478219549</v>
      </c>
      <c r="Y148" s="9">
        <v>0.69798242169658919</v>
      </c>
      <c r="Z148" s="9">
        <v>4.2857475737131683</v>
      </c>
      <c r="AA148" s="9">
        <v>55.362061439742213</v>
      </c>
      <c r="AB148" s="9">
        <v>23.114957330275111</v>
      </c>
      <c r="AC148" s="9">
        <v>38.580329094910837</v>
      </c>
      <c r="AD148" s="9">
        <v>24.122824221038176</v>
      </c>
      <c r="AE148" s="9">
        <v>6.5843325800775565</v>
      </c>
      <c r="AF148" s="9">
        <v>12.034808500942253</v>
      </c>
      <c r="AG148" s="9">
        <v>2.5931006188385952</v>
      </c>
      <c r="AH148" s="9">
        <v>26.270680383086695</v>
      </c>
      <c r="AI148" s="9">
        <v>7.9705820796600655</v>
      </c>
      <c r="AJ148" s="9">
        <v>1.2179701676654633</v>
      </c>
      <c r="AK148" s="9">
        <v>5.930254074375374</v>
      </c>
      <c r="AL148" s="9">
        <v>6.5823362431533674</v>
      </c>
      <c r="AM148" s="9">
        <v>36.789790163149895</v>
      </c>
      <c r="AN148" s="9">
        <v>1426.6172341043648</v>
      </c>
      <c r="AO148" s="9">
        <v>34.603932790861542</v>
      </c>
      <c r="AP148" s="9">
        <v>19.767998543037994</v>
      </c>
      <c r="AQ148" s="9">
        <v>10.311280959600435</v>
      </c>
      <c r="AR148" s="9">
        <v>85.162527109595544</v>
      </c>
      <c r="AS148" s="9">
        <v>822.36710786208118</v>
      </c>
      <c r="AT148" s="9">
        <v>2.8501261226212353</v>
      </c>
      <c r="AU148" s="9">
        <v>17.017057775704156</v>
      </c>
      <c r="AV148" s="9">
        <v>198.65562177756701</v>
      </c>
      <c r="AW148" s="9">
        <v>47.189296932956616</v>
      </c>
      <c r="AX148" s="9">
        <v>15.172834880346695</v>
      </c>
      <c r="AY148" s="9">
        <v>1.5302595773398009</v>
      </c>
      <c r="AZ148" s="9">
        <v>0.75862528549811425</v>
      </c>
      <c r="BA148" s="9">
        <v>604.01896427253348</v>
      </c>
      <c r="BB148" s="9">
        <v>24.444652055260306</v>
      </c>
      <c r="BC148" s="9">
        <v>90.845553749390035</v>
      </c>
      <c r="BD148" s="9">
        <v>14.726876243040246</v>
      </c>
      <c r="BE148" s="9">
        <v>856.24014336659366</v>
      </c>
      <c r="BF148" s="9">
        <v>187.4940362352427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139.98487324569729</v>
      </c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>
        <v>0</v>
      </c>
      <c r="FO148" s="9"/>
      <c r="FP148" s="9"/>
      <c r="FQ148" s="9"/>
      <c r="FR148" s="9"/>
      <c r="FS148" s="9"/>
      <c r="FT148" s="9"/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/>
      <c r="GK148" s="9"/>
      <c r="GL148" s="9"/>
      <c r="GM148" s="9"/>
      <c r="GN148" s="9">
        <v>218557.87211706585</v>
      </c>
      <c r="GO148" s="9">
        <v>-606.89092554593401</v>
      </c>
      <c r="GP148" s="9">
        <v>2255.3687310825144</v>
      </c>
      <c r="GQ148" s="9">
        <v>225791.74830885814</v>
      </c>
    </row>
    <row r="149" spans="1:199" x14ac:dyDescent="0.25">
      <c r="A149" t="str">
        <f>INDEX(Concordance!$A$1:$A$296,MATCH($C149,Concordance!$E$1:$E$296,0))</f>
        <v>CCON</v>
      </c>
      <c r="B149" t="str">
        <f>INDEX(Concordance!$B$1:$B$296,MATCH($C149,Concordance!$E$1:$E$296,0))</f>
        <v>ccons</v>
      </c>
      <c r="C149" t="s">
        <v>522</v>
      </c>
      <c r="D149" s="9">
        <v>0</v>
      </c>
      <c r="E149" s="9">
        <v>0</v>
      </c>
      <c r="F149" s="9">
        <v>0</v>
      </c>
      <c r="G149" s="9">
        <v>62.061431760204556</v>
      </c>
      <c r="H149" s="9">
        <v>82.371819031502397</v>
      </c>
      <c r="I149" s="9">
        <v>311.86103126424268</v>
      </c>
      <c r="J149" s="9">
        <v>37.008600055970113</v>
      </c>
      <c r="K149" s="9">
        <v>47.499748557234525</v>
      </c>
      <c r="L149" s="9">
        <v>21.334963370401564</v>
      </c>
      <c r="M149" s="9">
        <v>1.5127795618153173</v>
      </c>
      <c r="N149" s="9">
        <v>9.1710713364750234</v>
      </c>
      <c r="O149" s="9">
        <v>0.28804537675934083</v>
      </c>
      <c r="P149" s="9">
        <v>4.8409039550446096</v>
      </c>
      <c r="Q149" s="9">
        <v>17.00377261946764</v>
      </c>
      <c r="R149" s="9">
        <v>4.0250965410347455</v>
      </c>
      <c r="S149" s="9">
        <v>110.04422554280646</v>
      </c>
      <c r="T149" s="9">
        <v>189.60870303893702</v>
      </c>
      <c r="U149" s="9">
        <v>24.004234227622977</v>
      </c>
      <c r="V149" s="9">
        <v>7.8372746313808967</v>
      </c>
      <c r="W149" s="9">
        <v>0.5055852475894399</v>
      </c>
      <c r="X149" s="9">
        <v>5.8678153009314897</v>
      </c>
      <c r="Y149" s="9">
        <v>0.4597819505831871</v>
      </c>
      <c r="Z149" s="9">
        <v>2.8231504373674423</v>
      </c>
      <c r="AA149" s="9">
        <v>36.468649934020775</v>
      </c>
      <c r="AB149" s="9">
        <v>15.226515509301651</v>
      </c>
      <c r="AC149" s="9">
        <v>25.414019628290816</v>
      </c>
      <c r="AD149" s="9">
        <v>15.890427651074017</v>
      </c>
      <c r="AE149" s="9">
        <v>4.3372973054896029</v>
      </c>
      <c r="AF149" s="9">
        <v>7.92768923025932</v>
      </c>
      <c r="AG149" s="9">
        <v>1.7081531331612236</v>
      </c>
      <c r="AH149" s="9">
        <v>17.305284909243881</v>
      </c>
      <c r="AI149" s="9">
        <v>5.2504614183752789</v>
      </c>
      <c r="AJ149" s="9">
        <v>0.80231347098054262</v>
      </c>
      <c r="AK149" s="9">
        <v>3.9064361808170567</v>
      </c>
      <c r="AL149" s="9">
        <v>2.841427891035246</v>
      </c>
      <c r="AM149" s="9">
        <v>15.949225825365328</v>
      </c>
      <c r="AN149" s="9">
        <v>921.91124880540519</v>
      </c>
      <c r="AO149" s="9">
        <v>22.794648148043677</v>
      </c>
      <c r="AP149" s="9">
        <v>13.021773395312032</v>
      </c>
      <c r="AQ149" s="9">
        <v>3.8315820275424506</v>
      </c>
      <c r="AR149" s="9">
        <v>0</v>
      </c>
      <c r="AS149" s="9">
        <v>469.6915471618932</v>
      </c>
      <c r="AT149" s="9">
        <v>1.0517399011669009</v>
      </c>
      <c r="AU149" s="9">
        <v>5.7902137531076248</v>
      </c>
      <c r="AV149" s="9">
        <v>118.95962075115418</v>
      </c>
      <c r="AW149" s="9">
        <v>26.830808957067489</v>
      </c>
      <c r="AX149" s="9">
        <v>5.2353721103519</v>
      </c>
      <c r="AY149" s="9">
        <v>0.52801459819927532</v>
      </c>
      <c r="AZ149" s="9">
        <v>0.26176292649837607</v>
      </c>
      <c r="BA149" s="9">
        <v>261.85620579880441</v>
      </c>
      <c r="BB149" s="9">
        <v>10.59732263045427</v>
      </c>
      <c r="BC149" s="9">
        <v>39.383650887367374</v>
      </c>
      <c r="BD149" s="9">
        <v>6.3844418214841854</v>
      </c>
      <c r="BE149" s="9">
        <v>371.19992660428949</v>
      </c>
      <c r="BF149" s="9">
        <v>178.30770535613965</v>
      </c>
      <c r="BG149" s="9">
        <v>26.6161626138339</v>
      </c>
      <c r="BH149" s="9">
        <v>61.018473224025314</v>
      </c>
      <c r="BI149" s="9">
        <v>1.6775266011525192</v>
      </c>
      <c r="BJ149" s="9">
        <v>3.8214283085623646</v>
      </c>
      <c r="BK149" s="9">
        <v>14.293458530027861</v>
      </c>
      <c r="BL149" s="9">
        <v>1.2628411425401311</v>
      </c>
      <c r="BM149" s="9">
        <v>77.748633254329292</v>
      </c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>
        <v>0</v>
      </c>
      <c r="FO149" s="9"/>
      <c r="FP149" s="9"/>
      <c r="FQ149" s="9"/>
      <c r="FR149" s="9"/>
      <c r="FS149" s="9"/>
      <c r="FT149" s="9"/>
      <c r="FU149" s="9">
        <v>40.501146264362902</v>
      </c>
      <c r="FV149" s="9">
        <v>72.033228507342855</v>
      </c>
      <c r="FW149" s="9">
        <v>92.80891505497587</v>
      </c>
      <c r="FX149" s="9">
        <v>106.1682512741581</v>
      </c>
      <c r="FY149" s="9">
        <v>168.38569381850735</v>
      </c>
      <c r="FZ149" s="9">
        <v>203.81574416504483</v>
      </c>
      <c r="GA149" s="9">
        <v>397.28125235468889</v>
      </c>
      <c r="GB149" s="9">
        <v>545.77559786988184</v>
      </c>
      <c r="GC149" s="9">
        <v>1206.1862873107293</v>
      </c>
      <c r="GD149" s="9">
        <v>472.05720632006188</v>
      </c>
      <c r="GE149" s="9">
        <v>398.97723539504938</v>
      </c>
      <c r="GF149" s="9">
        <v>209.66680418252992</v>
      </c>
      <c r="GG149" s="9">
        <v>594.87561758792856</v>
      </c>
      <c r="GH149" s="9">
        <v>726.25484021874684</v>
      </c>
      <c r="GI149" s="9">
        <v>0</v>
      </c>
      <c r="GJ149" s="9"/>
      <c r="GK149" s="9"/>
      <c r="GL149" s="9"/>
      <c r="GM149" s="9"/>
      <c r="GN149" s="9">
        <v>188936.53660902224</v>
      </c>
      <c r="GO149" s="9">
        <v>-542.10635350918881</v>
      </c>
      <c r="GP149" s="9">
        <v>2671.083515861877</v>
      </c>
      <c r="GQ149" s="9">
        <v>200037.5356369025</v>
      </c>
    </row>
    <row r="150" spans="1:199" x14ac:dyDescent="0.25">
      <c r="A150" t="str">
        <f>INDEX(Concordance!$A$1:$A$296,MATCH($C150,Concordance!$E$1:$E$296,0))</f>
        <v>CSER</v>
      </c>
      <c r="B150" t="str">
        <f>INDEX(Concordance!$B$1:$B$296,MATCH($C150,Concordance!$E$1:$E$296,0))</f>
        <v>ctrad</v>
      </c>
      <c r="C150" t="s">
        <v>351</v>
      </c>
      <c r="D150" s="9">
        <v>92.571366546464276</v>
      </c>
      <c r="E150" s="9">
        <v>9.4071446922099753</v>
      </c>
      <c r="F150" s="9">
        <v>0.9754694163327069</v>
      </c>
      <c r="G150" s="9">
        <v>19.80864890965546</v>
      </c>
      <c r="H150" s="9">
        <v>19.920645600322523</v>
      </c>
      <c r="I150" s="9">
        <v>41.323862126613349</v>
      </c>
      <c r="J150" s="9">
        <v>10.926424344754938</v>
      </c>
      <c r="K150" s="9">
        <v>190.88410475251072</v>
      </c>
      <c r="L150" s="9">
        <v>119.62337992362303</v>
      </c>
      <c r="M150" s="9">
        <v>32.481264590518997</v>
      </c>
      <c r="N150" s="9">
        <v>23.139227568580001</v>
      </c>
      <c r="O150" s="9">
        <v>4.6800904169205424</v>
      </c>
      <c r="P150" s="9">
        <v>6.7245889232506419</v>
      </c>
      <c r="Q150" s="9">
        <v>35.233735080597917</v>
      </c>
      <c r="R150" s="9">
        <v>137.93982623948338</v>
      </c>
      <c r="S150" s="9">
        <v>70.65696158311485</v>
      </c>
      <c r="T150" s="9">
        <v>22.302143920744626</v>
      </c>
      <c r="U150" s="9">
        <v>63.856307223571193</v>
      </c>
      <c r="V150" s="9">
        <v>108.23822091842605</v>
      </c>
      <c r="W150" s="9">
        <v>7.3861056339293159</v>
      </c>
      <c r="X150" s="9">
        <v>29.75992808795213</v>
      </c>
      <c r="Y150" s="9">
        <v>4.8811334696026147</v>
      </c>
      <c r="Z150" s="9">
        <v>28.375439281188417</v>
      </c>
      <c r="AA150" s="9">
        <v>157.53772112633249</v>
      </c>
      <c r="AB150" s="9">
        <v>30.845032426989288</v>
      </c>
      <c r="AC150" s="9">
        <v>52.703494739719133</v>
      </c>
      <c r="AD150" s="9">
        <v>63.717198850595636</v>
      </c>
      <c r="AE150" s="9">
        <v>38.63174596862325</v>
      </c>
      <c r="AF150" s="9">
        <v>8.6880023748904041</v>
      </c>
      <c r="AG150" s="9">
        <v>8.0493244480497541</v>
      </c>
      <c r="AH150" s="9">
        <v>141.43484183232152</v>
      </c>
      <c r="AI150" s="9">
        <v>23.033016615796182</v>
      </c>
      <c r="AJ150" s="9">
        <v>22.287093156450354</v>
      </c>
      <c r="AK150" s="9">
        <v>14.64675912057867</v>
      </c>
      <c r="AL150" s="9">
        <v>48.836245758654158</v>
      </c>
      <c r="AM150" s="9">
        <v>7.9762886092406315</v>
      </c>
      <c r="AN150" s="9">
        <v>78.96771483238355</v>
      </c>
      <c r="AO150" s="9">
        <v>0</v>
      </c>
      <c r="AP150" s="9">
        <v>0</v>
      </c>
      <c r="AQ150" s="9">
        <v>1791.2547644709925</v>
      </c>
      <c r="AR150" s="9">
        <v>74.047701489687981</v>
      </c>
      <c r="AS150" s="9">
        <v>1477.2051489088944</v>
      </c>
      <c r="AT150" s="9">
        <v>16.934963636594748</v>
      </c>
      <c r="AU150" s="9">
        <v>111.14843697070965</v>
      </c>
      <c r="AV150" s="9">
        <v>244.07623342939675</v>
      </c>
      <c r="AW150" s="9">
        <v>87.250322026744868</v>
      </c>
      <c r="AX150" s="9">
        <v>85.315529657396112</v>
      </c>
      <c r="AY150" s="9">
        <v>8.6045163864378651</v>
      </c>
      <c r="AZ150" s="9">
        <v>4.2656839381056999</v>
      </c>
      <c r="BA150" s="9">
        <v>3499.8576513059893</v>
      </c>
      <c r="BB150" s="9">
        <v>188.45672446397256</v>
      </c>
      <c r="BC150" s="9">
        <v>407.49486455108297</v>
      </c>
      <c r="BD150" s="9">
        <v>141.34503133398971</v>
      </c>
      <c r="BE150" s="9">
        <v>4978.8650400364104</v>
      </c>
      <c r="BF150" s="9">
        <v>262.74877209022367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204.20800951352965</v>
      </c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>
        <v>943591.8630557569</v>
      </c>
      <c r="FO150" s="9"/>
      <c r="FP150" s="9"/>
      <c r="FQ150" s="9"/>
      <c r="FR150" s="9"/>
      <c r="FS150" s="9"/>
      <c r="FT150" s="9"/>
      <c r="FU150" s="9">
        <v>0</v>
      </c>
      <c r="FV150" s="9">
        <v>0</v>
      </c>
      <c r="FW150" s="9">
        <v>0</v>
      </c>
      <c r="FX150" s="9">
        <v>0</v>
      </c>
      <c r="FY150" s="9">
        <v>0</v>
      </c>
      <c r="FZ150" s="9">
        <v>0</v>
      </c>
      <c r="GA150" s="9">
        <v>0</v>
      </c>
      <c r="GB150" s="9">
        <v>0</v>
      </c>
      <c r="GC150" s="9">
        <v>0</v>
      </c>
      <c r="GD150" s="9">
        <v>0</v>
      </c>
      <c r="GE150" s="9">
        <v>0</v>
      </c>
      <c r="GF150" s="9">
        <v>0</v>
      </c>
      <c r="GG150" s="9">
        <v>0</v>
      </c>
      <c r="GH150" s="9">
        <v>0</v>
      </c>
      <c r="GI150" s="9">
        <v>0</v>
      </c>
      <c r="GJ150" s="9"/>
      <c r="GK150" s="9"/>
      <c r="GL150" s="9"/>
      <c r="GM150" s="9"/>
      <c r="GN150" s="9">
        <v>0</v>
      </c>
      <c r="GO150" s="9">
        <v>-152.3177623110881</v>
      </c>
      <c r="GP150" s="9">
        <v>31909.216525751843</v>
      </c>
      <c r="GQ150" s="9">
        <v>990710.29171251878</v>
      </c>
    </row>
    <row r="151" spans="1:199" x14ac:dyDescent="0.25">
      <c r="A151" t="str">
        <f>INDEX(Concordance!$A$1:$A$296,MATCH($C151,Concordance!$E$1:$E$296,0))</f>
        <v>CSER</v>
      </c>
      <c r="B151" t="str">
        <f>INDEX(Concordance!$B$1:$B$296,MATCH($C151,Concordance!$E$1:$E$296,0))</f>
        <v>chotl</v>
      </c>
      <c r="C151" t="s">
        <v>523</v>
      </c>
      <c r="D151" s="9">
        <v>11.262303167671877</v>
      </c>
      <c r="E151" s="9">
        <v>0</v>
      </c>
      <c r="F151" s="9">
        <v>0</v>
      </c>
      <c r="G151" s="9">
        <v>34.822460444788796</v>
      </c>
      <c r="H151" s="9">
        <v>34.955206164301259</v>
      </c>
      <c r="I151" s="9">
        <v>243.67584142813823</v>
      </c>
      <c r="J151" s="9">
        <v>44.347450650643879</v>
      </c>
      <c r="K151" s="9">
        <v>159.18925573728134</v>
      </c>
      <c r="L151" s="9">
        <v>57.947215129898098</v>
      </c>
      <c r="M151" s="9">
        <v>11.242639765424698</v>
      </c>
      <c r="N151" s="9">
        <v>6.5550682324308909</v>
      </c>
      <c r="O151" s="9">
        <v>3.8221308654731514</v>
      </c>
      <c r="P151" s="9">
        <v>4.9410513121798836</v>
      </c>
      <c r="Q151" s="9">
        <v>35.680633874493004</v>
      </c>
      <c r="R151" s="9">
        <v>56.728293112492302</v>
      </c>
      <c r="S151" s="9">
        <v>70.10024107309043</v>
      </c>
      <c r="T151" s="9">
        <v>24.41957971438924</v>
      </c>
      <c r="U151" s="9">
        <v>51.281332873303157</v>
      </c>
      <c r="V151" s="9">
        <v>66.711686473026347</v>
      </c>
      <c r="W151" s="9">
        <v>15.441963346897003</v>
      </c>
      <c r="X151" s="9">
        <v>185.596683706166</v>
      </c>
      <c r="Y151" s="9">
        <v>6.1618974414907246</v>
      </c>
      <c r="Z151" s="9">
        <v>59.287771104998008</v>
      </c>
      <c r="AA151" s="9">
        <v>21.06627149384358</v>
      </c>
      <c r="AB151" s="9">
        <v>1.2348109984966564</v>
      </c>
      <c r="AC151" s="9">
        <v>31.623406636456526</v>
      </c>
      <c r="AD151" s="9">
        <v>104.45996686471521</v>
      </c>
      <c r="AE151" s="9">
        <v>63.523168067167319</v>
      </c>
      <c r="AF151" s="9">
        <v>13.730469527495627</v>
      </c>
      <c r="AG151" s="9">
        <v>26.448888165632145</v>
      </c>
      <c r="AH151" s="9">
        <v>48.701893608003758</v>
      </c>
      <c r="AI151" s="9">
        <v>4.3512432702274282</v>
      </c>
      <c r="AJ151" s="9">
        <v>7.8130811889658718</v>
      </c>
      <c r="AK151" s="9">
        <v>32.125569309452416</v>
      </c>
      <c r="AL151" s="9">
        <v>200.34852380287543</v>
      </c>
      <c r="AM151" s="9">
        <v>35.320280552230145</v>
      </c>
      <c r="AN151" s="9">
        <v>881.47620950826104</v>
      </c>
      <c r="AO151" s="9">
        <v>701.61342310068528</v>
      </c>
      <c r="AP151" s="9">
        <v>362.03576159338547</v>
      </c>
      <c r="AQ151" s="9">
        <v>132.95254332002466</v>
      </c>
      <c r="AR151" s="9">
        <v>448.84893714481302</v>
      </c>
      <c r="AS151" s="9">
        <v>5925.3051434618365</v>
      </c>
      <c r="AT151" s="9">
        <v>61.313870373821082</v>
      </c>
      <c r="AU151" s="9">
        <v>1108.2719416927844</v>
      </c>
      <c r="AV151" s="9">
        <v>1196.3534866841703</v>
      </c>
      <c r="AW151" s="9">
        <v>520.07081407639748</v>
      </c>
      <c r="AX151" s="9">
        <v>86.327990226435972</v>
      </c>
      <c r="AY151" s="9">
        <v>8.7066283183041779</v>
      </c>
      <c r="AZ151" s="9">
        <v>4.3163058682208648</v>
      </c>
      <c r="BA151" s="9">
        <v>660.99318903584276</v>
      </c>
      <c r="BB151" s="9">
        <v>19.450555568186996</v>
      </c>
      <c r="BC151" s="9">
        <v>76.7511686884543</v>
      </c>
      <c r="BD151" s="9">
        <v>42.649342456230393</v>
      </c>
      <c r="BE151" s="9">
        <v>1820.9618524803532</v>
      </c>
      <c r="BF151" s="9">
        <v>2219.2823644486202</v>
      </c>
      <c r="BG151" s="9">
        <v>533.75358964644192</v>
      </c>
      <c r="BH151" s="9">
        <v>85.494198184437053</v>
      </c>
      <c r="BI151" s="9">
        <v>6.6768794168860799</v>
      </c>
      <c r="BJ151" s="9">
        <v>9.5004135579553175</v>
      </c>
      <c r="BK151" s="9">
        <v>140.31272397947109</v>
      </c>
      <c r="BL151" s="9">
        <v>6.1374394956220586</v>
      </c>
      <c r="BM151" s="9">
        <v>836.03884845021787</v>
      </c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>
        <v>0</v>
      </c>
      <c r="FO151" s="9"/>
      <c r="FP151" s="9"/>
      <c r="FQ151" s="9"/>
      <c r="FR151" s="9"/>
      <c r="FS151" s="9"/>
      <c r="FT151" s="9"/>
      <c r="FU151" s="9">
        <v>109.14180575786904</v>
      </c>
      <c r="FV151" s="9">
        <v>163.42671377467866</v>
      </c>
      <c r="FW151" s="9">
        <v>276.30864504058673</v>
      </c>
      <c r="FX151" s="9">
        <v>201.95108175349398</v>
      </c>
      <c r="FY151" s="9">
        <v>595.30253211698357</v>
      </c>
      <c r="FZ151" s="9">
        <v>611.80284264576676</v>
      </c>
      <c r="GA151" s="9">
        <v>941.48675993081542</v>
      </c>
      <c r="GB151" s="9">
        <v>1948.0706347473129</v>
      </c>
      <c r="GC151" s="9">
        <v>5583.791145572025</v>
      </c>
      <c r="GD151" s="9">
        <v>3002.2914574164001</v>
      </c>
      <c r="GE151" s="9">
        <v>1777.0121457700682</v>
      </c>
      <c r="GF151" s="9">
        <v>3078.8912005665129</v>
      </c>
      <c r="GG151" s="9">
        <v>4786.8082687004271</v>
      </c>
      <c r="GH151" s="9">
        <v>8432.1676427637412</v>
      </c>
      <c r="GI151" s="9">
        <v>0</v>
      </c>
      <c r="GJ151" s="9"/>
      <c r="GK151" s="9"/>
      <c r="GL151" s="9"/>
      <c r="GM151" s="9"/>
      <c r="GN151" s="9">
        <v>0</v>
      </c>
      <c r="GO151" s="9">
        <v>-179.36259684383822</v>
      </c>
      <c r="GP151" s="9">
        <v>14078.829454301258</v>
      </c>
      <c r="GQ151" s="9">
        <v>65078.433633896115</v>
      </c>
    </row>
    <row r="152" spans="1:199" x14ac:dyDescent="0.25">
      <c r="A152" t="str">
        <f>INDEX(Concordance!$A$1:$A$296,MATCH($C152,Concordance!$E$1:$E$296,0))</f>
        <v>CSER</v>
      </c>
      <c r="B152" t="str">
        <f>INDEX(Concordance!$B$1:$B$296,MATCH($C152,Concordance!$E$1:$E$296,0))</f>
        <v>chotl</v>
      </c>
      <c r="C152" t="s">
        <v>524</v>
      </c>
      <c r="D152" s="9">
        <v>0</v>
      </c>
      <c r="E152" s="9">
        <v>0</v>
      </c>
      <c r="F152" s="9">
        <v>0</v>
      </c>
      <c r="G152" s="9">
        <v>76.437248955150196</v>
      </c>
      <c r="H152" s="9">
        <v>0</v>
      </c>
      <c r="I152" s="9">
        <v>38.691601153005948</v>
      </c>
      <c r="J152" s="9">
        <v>35.112178682073186</v>
      </c>
      <c r="K152" s="9">
        <v>71.709075213511071</v>
      </c>
      <c r="L152" s="9">
        <v>47.10044350193764</v>
      </c>
      <c r="M152" s="9">
        <v>25.418564180276135</v>
      </c>
      <c r="N152" s="9">
        <v>25.830850996632758</v>
      </c>
      <c r="O152" s="9">
        <v>3.2631782285298385</v>
      </c>
      <c r="P152" s="9">
        <v>5.3160934029637348</v>
      </c>
      <c r="Q152" s="9">
        <v>43.141108191680111</v>
      </c>
      <c r="R152" s="9">
        <v>45.503734487896558</v>
      </c>
      <c r="S152" s="9">
        <v>135.76162855998285</v>
      </c>
      <c r="T152" s="9">
        <v>46.458813344498239</v>
      </c>
      <c r="U152" s="9">
        <v>96.665789782773956</v>
      </c>
      <c r="V152" s="9">
        <v>147.1378590155048</v>
      </c>
      <c r="W152" s="9">
        <v>10.090521685088929</v>
      </c>
      <c r="X152" s="9">
        <v>30.6919079175367</v>
      </c>
      <c r="Y152" s="9">
        <v>8.7459185897919038</v>
      </c>
      <c r="Z152" s="9">
        <v>25.641848328060902</v>
      </c>
      <c r="AA152" s="9">
        <v>46.913156389687046</v>
      </c>
      <c r="AB152" s="9">
        <v>22.329505965390336</v>
      </c>
      <c r="AC152" s="9">
        <v>107.59528621846438</v>
      </c>
      <c r="AD152" s="9">
        <v>174.07752507567892</v>
      </c>
      <c r="AE152" s="9">
        <v>101.95983624738516</v>
      </c>
      <c r="AF152" s="9">
        <v>33.15192296088231</v>
      </c>
      <c r="AG152" s="9">
        <v>35.897774432342345</v>
      </c>
      <c r="AH152" s="9">
        <v>238.04078655576279</v>
      </c>
      <c r="AI152" s="9">
        <v>11.942594136344388</v>
      </c>
      <c r="AJ152" s="9">
        <v>20.221017215765784</v>
      </c>
      <c r="AK152" s="9">
        <v>42.652854935495256</v>
      </c>
      <c r="AL152" s="9">
        <v>143.31340610525666</v>
      </c>
      <c r="AM152" s="9">
        <v>1.8511099614292916</v>
      </c>
      <c r="AN152" s="9">
        <v>441.65958205922152</v>
      </c>
      <c r="AO152" s="9">
        <v>998.3145816311752</v>
      </c>
      <c r="AP152" s="9">
        <v>455.70112915330139</v>
      </c>
      <c r="AQ152" s="9">
        <v>459.35121679462981</v>
      </c>
      <c r="AR152" s="9">
        <v>111.10921192040688</v>
      </c>
      <c r="AS152" s="9">
        <v>494.99477714795381</v>
      </c>
      <c r="AT152" s="9">
        <v>1.7283704237798574</v>
      </c>
      <c r="AU152" s="9">
        <v>11.305576097832486</v>
      </c>
      <c r="AV152" s="9">
        <v>159.77499764290394</v>
      </c>
      <c r="AW152" s="9">
        <v>40.097330388371418</v>
      </c>
      <c r="AX152" s="9">
        <v>57.672320849029568</v>
      </c>
      <c r="AY152" s="9">
        <v>5.8165545213702297</v>
      </c>
      <c r="AZ152" s="9">
        <v>2.883553482483276</v>
      </c>
      <c r="BA152" s="9">
        <v>597.17605190096117</v>
      </c>
      <c r="BB152" s="9">
        <v>521.92843829875574</v>
      </c>
      <c r="BC152" s="9">
        <v>125.88057553093313</v>
      </c>
      <c r="BD152" s="9">
        <v>27.080207478271536</v>
      </c>
      <c r="BE152" s="9">
        <v>2293.5215526397292</v>
      </c>
      <c r="BF152" s="9">
        <v>0</v>
      </c>
      <c r="BG152" s="9">
        <v>345.17743563954184</v>
      </c>
      <c r="BH152" s="9">
        <v>367.16976844980206</v>
      </c>
      <c r="BI152" s="9">
        <v>2.6763356655600523</v>
      </c>
      <c r="BJ152" s="9">
        <v>21.760632311110339</v>
      </c>
      <c r="BK152" s="9">
        <v>152.96705853713095</v>
      </c>
      <c r="BL152" s="9">
        <v>15.375678511191257</v>
      </c>
      <c r="BM152" s="9">
        <v>258.92227813359307</v>
      </c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>
        <v>0</v>
      </c>
      <c r="FO152" s="9"/>
      <c r="FP152" s="9"/>
      <c r="FQ152" s="9"/>
      <c r="FR152" s="9"/>
      <c r="FS152" s="9"/>
      <c r="FT152" s="9"/>
      <c r="FU152" s="9">
        <v>874.42696894639835</v>
      </c>
      <c r="FV152" s="9">
        <v>1642.6936966578523</v>
      </c>
      <c r="FW152" s="9">
        <v>2238.3190127204793</v>
      </c>
      <c r="FX152" s="9">
        <v>2844.9419460031545</v>
      </c>
      <c r="FY152" s="9">
        <v>3200.297969975913</v>
      </c>
      <c r="FZ152" s="9">
        <v>4120.7795158019699</v>
      </c>
      <c r="GA152" s="9">
        <v>5009.3008391861858</v>
      </c>
      <c r="GB152" s="9">
        <v>7507.5505901964752</v>
      </c>
      <c r="GC152" s="9">
        <v>9714.3234625299319</v>
      </c>
      <c r="GD152" s="9">
        <v>2691.3417468738112</v>
      </c>
      <c r="GE152" s="9">
        <v>3269.8029483761316</v>
      </c>
      <c r="GF152" s="9">
        <v>3500.6641428491771</v>
      </c>
      <c r="GG152" s="9">
        <v>5317.5443472364359</v>
      </c>
      <c r="GH152" s="9">
        <v>7480.5511789617076</v>
      </c>
      <c r="GI152" s="9">
        <v>0</v>
      </c>
      <c r="GJ152" s="9"/>
      <c r="GK152" s="9"/>
      <c r="GL152" s="9"/>
      <c r="GM152" s="9"/>
      <c r="GN152" s="9">
        <v>0</v>
      </c>
      <c r="GO152" s="9">
        <v>-276.69402057584489</v>
      </c>
      <c r="GP152" s="9">
        <v>4028.1850485524606</v>
      </c>
      <c r="GQ152" s="9">
        <v>73032.739749918052</v>
      </c>
    </row>
    <row r="153" spans="1:199" x14ac:dyDescent="0.25">
      <c r="A153" t="str">
        <f>INDEX(Concordance!$A$1:$A$296,MATCH($C153,Concordance!$E$1:$E$296,0))</f>
        <v>CSER</v>
      </c>
      <c r="B153" t="str">
        <f>INDEX(Concordance!$B$1:$B$296,MATCH($C153,Concordance!$E$1:$E$296,0))</f>
        <v>ctran</v>
      </c>
      <c r="C153" t="s">
        <v>353</v>
      </c>
      <c r="D153" s="9">
        <v>0</v>
      </c>
      <c r="E153" s="9">
        <v>0</v>
      </c>
      <c r="F153" s="9">
        <v>0</v>
      </c>
      <c r="G153" s="9">
        <v>501.46235866132383</v>
      </c>
      <c r="H153" s="9">
        <v>0</v>
      </c>
      <c r="I153" s="9">
        <v>647.3507499950681</v>
      </c>
      <c r="J153" s="9">
        <v>187.06726776445575</v>
      </c>
      <c r="K153" s="9">
        <v>1496.4003491213125</v>
      </c>
      <c r="L153" s="9">
        <v>660.11306542033822</v>
      </c>
      <c r="M153" s="9">
        <v>336.20865745479767</v>
      </c>
      <c r="N153" s="9">
        <v>331.96888978583263</v>
      </c>
      <c r="O153" s="9">
        <v>29.854605990005069</v>
      </c>
      <c r="P153" s="9">
        <v>78.871231937265648</v>
      </c>
      <c r="Q153" s="9">
        <v>356.48100823985249</v>
      </c>
      <c r="R153" s="9">
        <v>348.20280184211606</v>
      </c>
      <c r="S153" s="9">
        <v>1015.932762533055</v>
      </c>
      <c r="T153" s="9">
        <v>109.12646375490627</v>
      </c>
      <c r="U153" s="9">
        <v>426.32906926525101</v>
      </c>
      <c r="V153" s="9">
        <v>1340.2578931065891</v>
      </c>
      <c r="W153" s="9">
        <v>115.72005859383238</v>
      </c>
      <c r="X153" s="9">
        <v>315.11243554554625</v>
      </c>
      <c r="Y153" s="9">
        <v>83.681116323752804</v>
      </c>
      <c r="Z153" s="9">
        <v>281.48914652908559</v>
      </c>
      <c r="AA153" s="9">
        <v>1137.2423348266589</v>
      </c>
      <c r="AB153" s="9">
        <v>151.83944730651143</v>
      </c>
      <c r="AC153" s="9">
        <v>598.46926801705388</v>
      </c>
      <c r="AD153" s="9">
        <v>989.6552750334082</v>
      </c>
      <c r="AE153" s="9">
        <v>358.46749900015618</v>
      </c>
      <c r="AF153" s="9">
        <v>321.96214027150546</v>
      </c>
      <c r="AG153" s="9">
        <v>151.00815202181371</v>
      </c>
      <c r="AH153" s="9">
        <v>995.6899633911554</v>
      </c>
      <c r="AI153" s="9">
        <v>186.27137717107757</v>
      </c>
      <c r="AJ153" s="9">
        <v>107.68129755556406</v>
      </c>
      <c r="AK153" s="9">
        <v>131.42901705918288</v>
      </c>
      <c r="AL153" s="9">
        <v>21.043433095798115</v>
      </c>
      <c r="AM153" s="9">
        <v>595.797314938716</v>
      </c>
      <c r="AN153" s="9">
        <v>1149.0020159099138</v>
      </c>
      <c r="AO153" s="9">
        <v>7383.8628315769547</v>
      </c>
      <c r="AP153" s="9">
        <v>3071.8237477879561</v>
      </c>
      <c r="AQ153" s="9">
        <v>2170.1120497587431</v>
      </c>
      <c r="AR153" s="9">
        <v>2619.3824806615635</v>
      </c>
      <c r="AS153" s="9">
        <v>15107.846249127544</v>
      </c>
      <c r="AT153" s="9">
        <v>150.37081923951803</v>
      </c>
      <c r="AU153" s="9">
        <v>1478.7265072851078</v>
      </c>
      <c r="AV153" s="9">
        <v>2891.5713361136786</v>
      </c>
      <c r="AW153" s="9">
        <v>1569.6575602778573</v>
      </c>
      <c r="AX153" s="9">
        <v>621.86701792251029</v>
      </c>
      <c r="AY153" s="9">
        <v>62.718533980244644</v>
      </c>
      <c r="AZ153" s="9">
        <v>31.0926763360448</v>
      </c>
      <c r="BA153" s="9">
        <v>2331.723086708284</v>
      </c>
      <c r="BB153" s="9">
        <v>380.63646277444445</v>
      </c>
      <c r="BC153" s="9">
        <v>1610.9205558110859</v>
      </c>
      <c r="BD153" s="9">
        <v>1203.3177847998747</v>
      </c>
      <c r="BE153" s="9">
        <v>12882.674173548916</v>
      </c>
      <c r="BF153" s="9">
        <v>9937.5009120446593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2676.5422542799993</v>
      </c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>
        <v>0</v>
      </c>
      <c r="FO153" s="9"/>
      <c r="FP153" s="9"/>
      <c r="FQ153" s="9"/>
      <c r="FR153" s="9"/>
      <c r="FS153" s="9"/>
      <c r="FT153" s="9"/>
      <c r="FU153" s="9">
        <v>7014.5398188220361</v>
      </c>
      <c r="FV153" s="9">
        <v>9399.5551008987586</v>
      </c>
      <c r="FW153" s="9">
        <v>12185.006670019899</v>
      </c>
      <c r="FX153" s="9">
        <v>14208.13825954512</v>
      </c>
      <c r="FY153" s="9">
        <v>15304.581022616516</v>
      </c>
      <c r="FZ153" s="9">
        <v>20114.99902318398</v>
      </c>
      <c r="GA153" s="9">
        <v>19827.178950466117</v>
      </c>
      <c r="GB153" s="9">
        <v>19475.835044564607</v>
      </c>
      <c r="GC153" s="9">
        <v>15915.38581500635</v>
      </c>
      <c r="GD153" s="9">
        <v>4340.284635403872</v>
      </c>
      <c r="GE153" s="9">
        <v>2160.3610496152673</v>
      </c>
      <c r="GF153" s="9">
        <v>2789.6917341450903</v>
      </c>
      <c r="GG153" s="9">
        <v>4365.4806752474933</v>
      </c>
      <c r="GH153" s="9">
        <v>5355.0171209257087</v>
      </c>
      <c r="GI153" s="9">
        <v>0</v>
      </c>
      <c r="GJ153" s="9"/>
      <c r="GK153" s="9"/>
      <c r="GL153" s="9"/>
      <c r="GM153" s="9"/>
      <c r="GN153" s="9">
        <v>0</v>
      </c>
      <c r="GO153" s="9">
        <v>-642.85812852448157</v>
      </c>
      <c r="GP153" s="9">
        <v>25767.74579112991</v>
      </c>
      <c r="GQ153" s="9">
        <v>261320.47809056414</v>
      </c>
    </row>
    <row r="154" spans="1:199" x14ac:dyDescent="0.25">
      <c r="A154" t="str">
        <f>INDEX(Concordance!$A$1:$A$296,MATCH($C154,Concordance!$E$1:$E$296,0))</f>
        <v>CSER</v>
      </c>
      <c r="B154" t="str">
        <f>INDEX(Concordance!$B$1:$B$296,MATCH($C154,Concordance!$E$1:$E$296,0))</f>
        <v>ctran</v>
      </c>
      <c r="C154" t="s">
        <v>354</v>
      </c>
      <c r="D154" s="9">
        <v>13813.626034535258</v>
      </c>
      <c r="E154" s="9">
        <v>1417.8247001625896</v>
      </c>
      <c r="F154" s="9">
        <v>169.43870529518486</v>
      </c>
      <c r="G154" s="9">
        <v>3174.0423765294281</v>
      </c>
      <c r="H154" s="9">
        <v>788.68203750534201</v>
      </c>
      <c r="I154" s="9">
        <v>3444.5267058053623</v>
      </c>
      <c r="J154" s="9">
        <v>1503.7002867551992</v>
      </c>
      <c r="K154" s="9">
        <v>6713.8474498120904</v>
      </c>
      <c r="L154" s="9">
        <v>878.23924891229046</v>
      </c>
      <c r="M154" s="9">
        <v>372.09845983477436</v>
      </c>
      <c r="N154" s="9">
        <v>214.97779664579244</v>
      </c>
      <c r="O154" s="9">
        <v>30.075080761832776</v>
      </c>
      <c r="P154" s="9">
        <v>105.44357848187131</v>
      </c>
      <c r="Q154" s="9">
        <v>1486.1409449059743</v>
      </c>
      <c r="R154" s="9">
        <v>1150.3210143583544</v>
      </c>
      <c r="S154" s="9">
        <v>485.5500208647864</v>
      </c>
      <c r="T154" s="9">
        <v>352.29215970326459</v>
      </c>
      <c r="U154" s="9">
        <v>1425.2838756635547</v>
      </c>
      <c r="V154" s="9">
        <v>3584.3397912347668</v>
      </c>
      <c r="W154" s="9">
        <v>249.67352364201378</v>
      </c>
      <c r="X154" s="9">
        <v>426.08519586302492</v>
      </c>
      <c r="Y154" s="9">
        <v>105.24804289469334</v>
      </c>
      <c r="Z154" s="9">
        <v>1533.8363510197089</v>
      </c>
      <c r="AA154" s="9">
        <v>4208.6656309895689</v>
      </c>
      <c r="AB154" s="9">
        <v>122.85760905294903</v>
      </c>
      <c r="AC154" s="9">
        <v>459.99194720505164</v>
      </c>
      <c r="AD154" s="9">
        <v>438.85690298100616</v>
      </c>
      <c r="AE154" s="9">
        <v>196.35314876551911</v>
      </c>
      <c r="AF154" s="9">
        <v>44.735646926052802</v>
      </c>
      <c r="AG154" s="9">
        <v>33.856810538504135</v>
      </c>
      <c r="AH154" s="9">
        <v>882.48226810755466</v>
      </c>
      <c r="AI154" s="9">
        <v>19.196385457226334</v>
      </c>
      <c r="AJ154" s="9">
        <v>682.28651661925437</v>
      </c>
      <c r="AK154" s="9">
        <v>333.98255835105692</v>
      </c>
      <c r="AL154" s="9">
        <v>1492.6354826145223</v>
      </c>
      <c r="AM154" s="9">
        <v>0.66621392727077844</v>
      </c>
      <c r="AN154" s="9">
        <v>406.14730617932372</v>
      </c>
      <c r="AO154" s="9">
        <v>6179.0104140078138</v>
      </c>
      <c r="AP154" s="9">
        <v>1887.6729181366732</v>
      </c>
      <c r="AQ154" s="9">
        <v>889.49629322455007</v>
      </c>
      <c r="AR154" s="9">
        <v>63.811718694631217</v>
      </c>
      <c r="AS154" s="9">
        <v>2397.3665038163726</v>
      </c>
      <c r="AT154" s="9">
        <v>2.3801300331016297</v>
      </c>
      <c r="AU154" s="9">
        <v>72.61794082852677</v>
      </c>
      <c r="AV154" s="9">
        <v>2128.664167850764</v>
      </c>
      <c r="AW154" s="9">
        <v>1947.8186342294493</v>
      </c>
      <c r="AX154" s="9">
        <v>489.02288169222288</v>
      </c>
      <c r="AY154" s="9">
        <v>49.320509591555997</v>
      </c>
      <c r="AZ154" s="9">
        <v>24.450613622670016</v>
      </c>
      <c r="BA154" s="9">
        <v>71.366231939998016</v>
      </c>
      <c r="BB154" s="9">
        <v>39.632287818576359</v>
      </c>
      <c r="BC154" s="9">
        <v>40.24007627798013</v>
      </c>
      <c r="BD154" s="9">
        <v>2.6149174339521482</v>
      </c>
      <c r="BE154" s="9">
        <v>102.71078601238037</v>
      </c>
      <c r="BF154" s="9">
        <v>6219.8135391598062</v>
      </c>
      <c r="BG154" s="9">
        <v>16.359072408119513</v>
      </c>
      <c r="BH154" s="9">
        <v>118.0392254587582</v>
      </c>
      <c r="BI154" s="9">
        <v>1.1732716884467183</v>
      </c>
      <c r="BJ154" s="9">
        <v>3.5773446888890859</v>
      </c>
      <c r="BK154" s="9">
        <v>29.803921224885947</v>
      </c>
      <c r="BL154" s="9">
        <v>4.0443017336109568</v>
      </c>
      <c r="BM154" s="9">
        <v>725.05950693148532</v>
      </c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>
        <v>97744.474157821096</v>
      </c>
      <c r="FO154" s="9"/>
      <c r="FP154" s="9"/>
      <c r="FQ154" s="9"/>
      <c r="FR154" s="9"/>
      <c r="FS154" s="9"/>
      <c r="FT154" s="9"/>
      <c r="FU154" s="9">
        <v>3753.5649934785115</v>
      </c>
      <c r="FV154" s="9">
        <v>3561.35994210535</v>
      </c>
      <c r="FW154" s="9">
        <v>2984.1032050056428</v>
      </c>
      <c r="FX154" s="9">
        <v>16176.068813325015</v>
      </c>
      <c r="FY154" s="9">
        <v>6729.1913492124559</v>
      </c>
      <c r="FZ154" s="9">
        <v>28170.24470062774</v>
      </c>
      <c r="GA154" s="9">
        <v>32888.430071761482</v>
      </c>
      <c r="GB154" s="9">
        <v>8721.0222056018974</v>
      </c>
      <c r="GC154" s="9">
        <v>5853.7376536172806</v>
      </c>
      <c r="GD154" s="9">
        <v>811.14759261250208</v>
      </c>
      <c r="GE154" s="9">
        <v>1363.1690507150586</v>
      </c>
      <c r="GF154" s="9">
        <v>1047.9717167035451</v>
      </c>
      <c r="GG154" s="9">
        <v>63.521030466221482</v>
      </c>
      <c r="GH154" s="9">
        <v>4136.3907023788061</v>
      </c>
      <c r="GI154" s="9">
        <v>0</v>
      </c>
      <c r="GJ154" s="9"/>
      <c r="GK154" s="9"/>
      <c r="GL154" s="9"/>
      <c r="GM154" s="9"/>
      <c r="GN154" s="9">
        <v>0</v>
      </c>
      <c r="GO154" s="9">
        <v>-546.25329205151547</v>
      </c>
      <c r="GP154" s="9">
        <v>67924.19654982051</v>
      </c>
      <c r="GQ154" s="9">
        <v>357636.4154606089</v>
      </c>
    </row>
    <row r="155" spans="1:199" x14ac:dyDescent="0.25">
      <c r="A155" t="str">
        <f>INDEX(Concordance!$A$1:$A$296,MATCH($C155,Concordance!$E$1:$E$296,0))</f>
        <v>CSER</v>
      </c>
      <c r="B155" t="str">
        <f>INDEX(Concordance!$B$1:$B$296,MATCH($C155,Concordance!$E$1:$E$296,0))</f>
        <v>ctran</v>
      </c>
      <c r="C155" t="s">
        <v>355</v>
      </c>
      <c r="D155" s="9">
        <v>0</v>
      </c>
      <c r="E155" s="9">
        <v>0</v>
      </c>
      <c r="F155" s="9">
        <v>0</v>
      </c>
      <c r="G155" s="9">
        <v>21715.124634449039</v>
      </c>
      <c r="H155" s="9">
        <v>5395.7467199491175</v>
      </c>
      <c r="I155" s="9">
        <v>23565.635822069453</v>
      </c>
      <c r="J155" s="9">
        <v>10287.524634943115</v>
      </c>
      <c r="K155" s="9">
        <v>1778.6020318943936</v>
      </c>
      <c r="L155" s="9">
        <v>617.92721346985763</v>
      </c>
      <c r="M155" s="9">
        <v>205.11787732824897</v>
      </c>
      <c r="N155" s="9">
        <v>198.00851064492625</v>
      </c>
      <c r="O155" s="9">
        <v>27.847696295045747</v>
      </c>
      <c r="P155" s="9">
        <v>55.121389956045391</v>
      </c>
      <c r="Q155" s="9">
        <v>299.15307723570584</v>
      </c>
      <c r="R155" s="9">
        <v>617.20102109497702</v>
      </c>
      <c r="S155" s="9">
        <v>387.49447291866829</v>
      </c>
      <c r="T155" s="9">
        <v>693.92892591688667</v>
      </c>
      <c r="U155" s="9">
        <v>545.8981406338753</v>
      </c>
      <c r="V155" s="9">
        <v>923.59321655807457</v>
      </c>
      <c r="W155" s="9">
        <v>100.56296491434124</v>
      </c>
      <c r="X155" s="9">
        <v>163.5620954414116</v>
      </c>
      <c r="Y155" s="9">
        <v>49.823612184715962</v>
      </c>
      <c r="Z155" s="9">
        <v>266.68515744288072</v>
      </c>
      <c r="AA155" s="9">
        <v>1236.6328961128977</v>
      </c>
      <c r="AB155" s="9">
        <v>274.71948457328295</v>
      </c>
      <c r="AC155" s="9">
        <v>533.23955288733214</v>
      </c>
      <c r="AD155" s="9">
        <v>596.04957794172287</v>
      </c>
      <c r="AE155" s="9">
        <v>347.32266929193975</v>
      </c>
      <c r="AF155" s="9">
        <v>127.31848118097142</v>
      </c>
      <c r="AG155" s="9">
        <v>69.885780147054149</v>
      </c>
      <c r="AH155" s="9">
        <v>1450.7713419333663</v>
      </c>
      <c r="AI155" s="9">
        <v>81.468047241571981</v>
      </c>
      <c r="AJ155" s="9">
        <v>151.17277470665331</v>
      </c>
      <c r="AK155" s="9">
        <v>189.97623977433332</v>
      </c>
      <c r="AL155" s="9">
        <v>0</v>
      </c>
      <c r="AM155" s="9">
        <v>0</v>
      </c>
      <c r="AN155" s="9">
        <v>2661.4011544717332</v>
      </c>
      <c r="AO155" s="9">
        <v>1495.3928619648987</v>
      </c>
      <c r="AP155" s="9">
        <v>1197.3190518522767</v>
      </c>
      <c r="AQ155" s="9">
        <v>0</v>
      </c>
      <c r="AR155" s="9">
        <v>0</v>
      </c>
      <c r="AS155" s="9">
        <v>1330.376698256435</v>
      </c>
      <c r="AT155" s="9">
        <v>0</v>
      </c>
      <c r="AU155" s="9">
        <v>0</v>
      </c>
      <c r="AV155" s="9">
        <v>391.83228827486045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135.63904185411673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5.9377642639835333</v>
      </c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>
        <v>0</v>
      </c>
      <c r="FO155" s="9"/>
      <c r="FP155" s="9"/>
      <c r="FQ155" s="9"/>
      <c r="FR155" s="9"/>
      <c r="FS155" s="9"/>
      <c r="FT155" s="9"/>
      <c r="FU155" s="9">
        <v>282.12945387040014</v>
      </c>
      <c r="FV155" s="9">
        <v>268.1872405977017</v>
      </c>
      <c r="FW155" s="9">
        <v>457.97119903591812</v>
      </c>
      <c r="FX155" s="9">
        <v>698.15256844283135</v>
      </c>
      <c r="FY155" s="9">
        <v>732.51151041880598</v>
      </c>
      <c r="FZ155" s="9">
        <v>1108.3721597683523</v>
      </c>
      <c r="GA155" s="9">
        <v>1695.570490185783</v>
      </c>
      <c r="GB155" s="9">
        <v>2739.9645254937291</v>
      </c>
      <c r="GC155" s="9">
        <v>4384.0501721792734</v>
      </c>
      <c r="GD155" s="9">
        <v>1365.929557671225</v>
      </c>
      <c r="GE155" s="9">
        <v>1217.4053253768511</v>
      </c>
      <c r="GF155" s="9">
        <v>1625.2202562528453</v>
      </c>
      <c r="GG155" s="9">
        <v>2419.9656125189613</v>
      </c>
      <c r="GH155" s="9">
        <v>3155.5912250676633</v>
      </c>
      <c r="GI155" s="9">
        <v>0</v>
      </c>
      <c r="GJ155" s="9"/>
      <c r="GK155" s="9"/>
      <c r="GL155" s="9"/>
      <c r="GM155" s="9"/>
      <c r="GN155" s="9">
        <v>0</v>
      </c>
      <c r="GO155" s="9">
        <v>-243.2220528812602</v>
      </c>
      <c r="GP155" s="9">
        <v>2352.9970913415405</v>
      </c>
      <c r="GQ155" s="9">
        <v>104431.81125741084</v>
      </c>
    </row>
    <row r="156" spans="1:199" x14ac:dyDescent="0.25">
      <c r="A156" t="str">
        <f>INDEX(Concordance!$A$1:$A$296,MATCH($C156,Concordance!$E$1:$E$296,0))</f>
        <v>CSER</v>
      </c>
      <c r="B156" t="str">
        <f>INDEX(Concordance!$B$1:$B$296,MATCH($C156,Concordance!$E$1:$E$296,0))</f>
        <v>ccomm</v>
      </c>
      <c r="C156" t="s">
        <v>525</v>
      </c>
      <c r="D156" s="9">
        <v>0</v>
      </c>
      <c r="E156" s="9">
        <v>0</v>
      </c>
      <c r="F156" s="9">
        <v>0</v>
      </c>
      <c r="G156" s="9">
        <v>107.61789051247362</v>
      </c>
      <c r="H156" s="9">
        <v>17.450699156645289</v>
      </c>
      <c r="I156" s="9">
        <v>59.408758862385518</v>
      </c>
      <c r="J156" s="9">
        <v>180.93963729928024</v>
      </c>
      <c r="K156" s="9">
        <v>494.31480001167836</v>
      </c>
      <c r="L156" s="9">
        <v>154.53845556236016</v>
      </c>
      <c r="M156" s="9">
        <v>80.192403814898952</v>
      </c>
      <c r="N156" s="9">
        <v>49.812028880965634</v>
      </c>
      <c r="O156" s="9">
        <v>3.4570329013026981</v>
      </c>
      <c r="P156" s="9">
        <v>36.952709083510101</v>
      </c>
      <c r="Q156" s="9">
        <v>114.30183302733387</v>
      </c>
      <c r="R156" s="9">
        <v>83.253589306825702</v>
      </c>
      <c r="S156" s="9">
        <v>409.88824848371536</v>
      </c>
      <c r="T156" s="9">
        <v>36.509555187063512</v>
      </c>
      <c r="U156" s="9">
        <v>110.92057410838004</v>
      </c>
      <c r="V156" s="9">
        <v>283.97848239676375</v>
      </c>
      <c r="W156" s="9">
        <v>16.367972054797182</v>
      </c>
      <c r="X156" s="9">
        <v>44.19228102708292</v>
      </c>
      <c r="Y156" s="9">
        <v>40.73609196756837</v>
      </c>
      <c r="Z156" s="9">
        <v>75.20453211524817</v>
      </c>
      <c r="AA156" s="9">
        <v>69.250406423004947</v>
      </c>
      <c r="AB156" s="9">
        <v>17.632584132262437</v>
      </c>
      <c r="AC156" s="9">
        <v>84.643458092454267</v>
      </c>
      <c r="AD156" s="9">
        <v>167.36392415624297</v>
      </c>
      <c r="AE156" s="9">
        <v>113.39440323560335</v>
      </c>
      <c r="AF156" s="9">
        <v>35.587465416141328</v>
      </c>
      <c r="AG156" s="9">
        <v>71.125699788221468</v>
      </c>
      <c r="AH156" s="9">
        <v>330.45934377621683</v>
      </c>
      <c r="AI156" s="9">
        <v>25.854034161393923</v>
      </c>
      <c r="AJ156" s="9">
        <v>23.623163471845235</v>
      </c>
      <c r="AK156" s="9">
        <v>51.046343546532</v>
      </c>
      <c r="AL156" s="9">
        <v>286.02144188986267</v>
      </c>
      <c r="AM156" s="9">
        <v>13.837445940441343</v>
      </c>
      <c r="AN156" s="9">
        <v>288.516044837246</v>
      </c>
      <c r="AO156" s="9">
        <v>1683.0048495688418</v>
      </c>
      <c r="AP156" s="9">
        <v>2651.5516811018083</v>
      </c>
      <c r="AQ156" s="9">
        <v>827.53450232868352</v>
      </c>
      <c r="AR156" s="9">
        <v>154.96436318654659</v>
      </c>
      <c r="AS156" s="9">
        <v>404.33655691214818</v>
      </c>
      <c r="AT156" s="9">
        <v>0.4305273404680392</v>
      </c>
      <c r="AU156" s="9">
        <v>15.254174799738806</v>
      </c>
      <c r="AV156" s="9">
        <v>321.5249230166043</v>
      </c>
      <c r="AW156" s="9">
        <v>364.50595102237673</v>
      </c>
      <c r="AX156" s="9">
        <v>99.237782295625152</v>
      </c>
      <c r="AY156" s="9">
        <v>10.008648218334232</v>
      </c>
      <c r="AZ156" s="9">
        <v>4.9617814678846228</v>
      </c>
      <c r="BA156" s="9">
        <v>234.74312927585055</v>
      </c>
      <c r="BB156" s="9">
        <v>70.977318761697688</v>
      </c>
      <c r="BC156" s="9">
        <v>153.13407943303264</v>
      </c>
      <c r="BD156" s="9">
        <v>36.036648803543258</v>
      </c>
      <c r="BE156" s="9">
        <v>2051.1675735867825</v>
      </c>
      <c r="BF156" s="9">
        <v>0</v>
      </c>
      <c r="BG156" s="9">
        <v>313.71721650136988</v>
      </c>
      <c r="BH156" s="9">
        <v>696.11162786089506</v>
      </c>
      <c r="BI156" s="9">
        <v>1.6666503619322444</v>
      </c>
      <c r="BJ156" s="9">
        <v>37.265600495666625</v>
      </c>
      <c r="BK156" s="9">
        <v>371.41030118924249</v>
      </c>
      <c r="BL156" s="9">
        <v>13.404982295604084</v>
      </c>
      <c r="BM156" s="9">
        <v>508.25852460627328</v>
      </c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>
        <v>0</v>
      </c>
      <c r="FO156" s="9"/>
      <c r="FP156" s="9"/>
      <c r="FQ156" s="9"/>
      <c r="FR156" s="9"/>
      <c r="FS156" s="9"/>
      <c r="FT156" s="9"/>
      <c r="FU156" s="9">
        <v>32.913963128517544</v>
      </c>
      <c r="FV156" s="9">
        <v>60.365269334544259</v>
      </c>
      <c r="FW156" s="9">
        <v>87.12377526249827</v>
      </c>
      <c r="FX156" s="9">
        <v>94.394431747592662</v>
      </c>
      <c r="FY156" s="9">
        <v>122.48348920171077</v>
      </c>
      <c r="FZ156" s="9">
        <v>140.36151191295772</v>
      </c>
      <c r="GA156" s="9">
        <v>206.49591802766784</v>
      </c>
      <c r="GB156" s="9">
        <v>354.44930502138357</v>
      </c>
      <c r="GC156" s="9">
        <v>383.97479477781758</v>
      </c>
      <c r="GD156" s="9">
        <v>76.891524739174102</v>
      </c>
      <c r="GE156" s="9">
        <v>97.29546118601165</v>
      </c>
      <c r="GF156" s="9">
        <v>134.10003579865571</v>
      </c>
      <c r="GG156" s="9">
        <v>297.38273710258625</v>
      </c>
      <c r="GH156" s="9">
        <v>222.21745713218334</v>
      </c>
      <c r="GI156" s="9">
        <v>0</v>
      </c>
      <c r="GJ156" s="9"/>
      <c r="GK156" s="9"/>
      <c r="GL156" s="9"/>
      <c r="GM156" s="9"/>
      <c r="GN156" s="9">
        <v>0</v>
      </c>
      <c r="GO156" s="9">
        <v>-50.058413237251614</v>
      </c>
      <c r="GP156" s="9">
        <v>1503.993384727841</v>
      </c>
      <c r="GQ156" s="9">
        <v>18767.987374922592</v>
      </c>
    </row>
    <row r="157" spans="1:199" x14ac:dyDescent="0.25">
      <c r="A157" t="str">
        <f>INDEX(Concordance!$A$1:$A$296,MATCH($C157,Concordance!$E$1:$E$296,0))</f>
        <v>CELC</v>
      </c>
      <c r="B157" t="str">
        <f>INDEX(Concordance!$B$1:$B$296,MATCH($C157,Concordance!$E$1:$E$296,0))</f>
        <v>celec</v>
      </c>
      <c r="C157" t="s">
        <v>526</v>
      </c>
      <c r="D157" s="9">
        <v>0</v>
      </c>
      <c r="E157" s="9">
        <v>0</v>
      </c>
      <c r="F157" s="9">
        <v>0</v>
      </c>
      <c r="G157" s="9">
        <v>1068.0000113932931</v>
      </c>
      <c r="H157" s="9">
        <v>5.0993199053114555</v>
      </c>
      <c r="I157" s="9">
        <v>10547.725763792097</v>
      </c>
      <c r="J157" s="9">
        <v>1150.8806051257932</v>
      </c>
      <c r="K157" s="9">
        <v>3653.2241050821167</v>
      </c>
      <c r="L157" s="9">
        <v>413.01768773361414</v>
      </c>
      <c r="M157" s="9">
        <v>542.79247903100566</v>
      </c>
      <c r="N157" s="9">
        <v>291.40653638660177</v>
      </c>
      <c r="O157" s="9">
        <v>32.049894488535948</v>
      </c>
      <c r="P157" s="9">
        <v>61.800278167122762</v>
      </c>
      <c r="Q157" s="9">
        <v>554.34743106578105</v>
      </c>
      <c r="R157" s="9">
        <v>1248.4155220474304</v>
      </c>
      <c r="S157" s="9">
        <v>325.88819243065137</v>
      </c>
      <c r="T157" s="9">
        <v>1037.6294939892307</v>
      </c>
      <c r="U157" s="9">
        <v>1195.9879795186976</v>
      </c>
      <c r="V157" s="9">
        <v>668.21596841192661</v>
      </c>
      <c r="W157" s="9">
        <v>263.23630285712335</v>
      </c>
      <c r="X157" s="9">
        <v>411.27981442945628</v>
      </c>
      <c r="Y157" s="9">
        <v>252.6458377716354</v>
      </c>
      <c r="Z157" s="9">
        <v>597.44771664506573</v>
      </c>
      <c r="AA157" s="9">
        <v>6914.3675736411569</v>
      </c>
      <c r="AB157" s="9">
        <v>3196.3448686920437</v>
      </c>
      <c r="AC157" s="9">
        <v>653.86954476743199</v>
      </c>
      <c r="AD157" s="9">
        <v>449.12753870303419</v>
      </c>
      <c r="AE157" s="9">
        <v>393.3861609222979</v>
      </c>
      <c r="AF157" s="9">
        <v>70.064608419069913</v>
      </c>
      <c r="AG157" s="9">
        <v>89.379026205169097</v>
      </c>
      <c r="AH157" s="9">
        <v>855.32128195165774</v>
      </c>
      <c r="AI157" s="9">
        <v>86.333311209835344</v>
      </c>
      <c r="AJ157" s="9">
        <v>179.49949890709459</v>
      </c>
      <c r="AK157" s="9">
        <v>355.97165589036621</v>
      </c>
      <c r="AL157" s="9">
        <v>13742.510625455014</v>
      </c>
      <c r="AM157" s="9">
        <v>435.77298363425717</v>
      </c>
      <c r="AN157" s="9">
        <v>845.20714829616884</v>
      </c>
      <c r="AO157" s="9">
        <v>1713.4553445580723</v>
      </c>
      <c r="AP157" s="9">
        <v>2595.5565428901359</v>
      </c>
      <c r="AQ157" s="9">
        <v>1147.1117916969076</v>
      </c>
      <c r="AR157" s="9">
        <v>1078.4836559992489</v>
      </c>
      <c r="AS157" s="9">
        <v>4053.1500238361532</v>
      </c>
      <c r="AT157" s="9">
        <v>10.613422536327521</v>
      </c>
      <c r="AU157" s="9">
        <v>43.888906747752991</v>
      </c>
      <c r="AV157" s="9">
        <v>458.63103926988072</v>
      </c>
      <c r="AW157" s="9">
        <v>498.13338546229943</v>
      </c>
      <c r="AX157" s="9">
        <v>867.69726141446336</v>
      </c>
      <c r="AY157" s="9">
        <v>87.511796903808957</v>
      </c>
      <c r="AZ157" s="9">
        <v>43.383921848803887</v>
      </c>
      <c r="BA157" s="9">
        <v>10146.566618178815</v>
      </c>
      <c r="BB157" s="9">
        <v>193.81676434008386</v>
      </c>
      <c r="BC157" s="9">
        <v>467.36434303307578</v>
      </c>
      <c r="BD157" s="9">
        <v>68.677581752087235</v>
      </c>
      <c r="BE157" s="9">
        <v>7020.7310397035617</v>
      </c>
      <c r="BF157" s="9">
        <v>2294.9994145462711</v>
      </c>
      <c r="BG157" s="9">
        <v>1093.0704098796455</v>
      </c>
      <c r="BH157" s="9">
        <v>1645.6596347534262</v>
      </c>
      <c r="BI157" s="9">
        <v>2.8335521929782916</v>
      </c>
      <c r="BJ157" s="9">
        <v>48.957708259785491</v>
      </c>
      <c r="BK157" s="9">
        <v>364.80284691858958</v>
      </c>
      <c r="BL157" s="9">
        <v>87.906033553835414</v>
      </c>
      <c r="BM157" s="9">
        <v>1423.4895941788318</v>
      </c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>
        <v>0</v>
      </c>
      <c r="FO157" s="9"/>
      <c r="FP157" s="9"/>
      <c r="FQ157" s="9"/>
      <c r="FR157" s="9"/>
      <c r="FS157" s="9"/>
      <c r="FT157" s="9"/>
      <c r="FU157" s="9">
        <v>3577.2697280334583</v>
      </c>
      <c r="FV157" s="9">
        <v>4438.9334087205161</v>
      </c>
      <c r="FW157" s="9">
        <v>5197.6167008809962</v>
      </c>
      <c r="FX157" s="9">
        <v>6203.0564273870505</v>
      </c>
      <c r="FY157" s="9">
        <v>7421.1802260621762</v>
      </c>
      <c r="FZ157" s="9">
        <v>8816.8297336145442</v>
      </c>
      <c r="GA157" s="9">
        <v>10231.680852082767</v>
      </c>
      <c r="GB157" s="9">
        <v>15155.952104484464</v>
      </c>
      <c r="GC157" s="9">
        <v>21525.061295909229</v>
      </c>
      <c r="GD157" s="9">
        <v>5353.1212296897011</v>
      </c>
      <c r="GE157" s="9">
        <v>5425.8836116702996</v>
      </c>
      <c r="GF157" s="9">
        <v>5809.3191864715682</v>
      </c>
      <c r="GG157" s="9">
        <v>7090.1361298154252</v>
      </c>
      <c r="GH157" s="9">
        <v>8365.534459967952</v>
      </c>
      <c r="GI157" s="9">
        <v>0</v>
      </c>
      <c r="GJ157" s="9"/>
      <c r="GK157" s="9"/>
      <c r="GL157" s="9"/>
      <c r="GM157" s="9"/>
      <c r="GN157" s="9">
        <v>0</v>
      </c>
      <c r="GO157" s="9">
        <v>-475.3106280718863</v>
      </c>
      <c r="GP157" s="9">
        <v>4045.1899839096227</v>
      </c>
      <c r="GQ157" s="9">
        <v>208226.19385204982</v>
      </c>
    </row>
    <row r="158" spans="1:199" x14ac:dyDescent="0.25">
      <c r="A158" t="str">
        <f>INDEX(Concordance!$A$1:$A$296,MATCH($C158,Concordance!$E$1:$E$296,0))</f>
        <v>CWAT</v>
      </c>
      <c r="B158" t="str">
        <f>INDEX(Concordance!$B$1:$B$296,MATCH($C158,Concordance!$E$1:$E$296,0))</f>
        <v>cwatr</v>
      </c>
      <c r="C158" t="s">
        <v>527</v>
      </c>
      <c r="D158" s="9">
        <v>0</v>
      </c>
      <c r="E158" s="9">
        <v>0</v>
      </c>
      <c r="F158" s="9">
        <v>0</v>
      </c>
      <c r="G158" s="9">
        <v>748.74073274590648</v>
      </c>
      <c r="H158" s="9">
        <v>3.5749704871263708</v>
      </c>
      <c r="I158" s="9">
        <v>7394.674000868682</v>
      </c>
      <c r="J158" s="9">
        <v>806.84567270146499</v>
      </c>
      <c r="K158" s="9">
        <v>347.81169725895921</v>
      </c>
      <c r="L158" s="9">
        <v>39.322083408383612</v>
      </c>
      <c r="M158" s="9">
        <v>51.677523184196758</v>
      </c>
      <c r="N158" s="9">
        <v>27.7438774909435</v>
      </c>
      <c r="O158" s="9">
        <v>3.0513671972163103</v>
      </c>
      <c r="P158" s="9">
        <v>5.8838053789185443</v>
      </c>
      <c r="Q158" s="9">
        <v>52.777632941432174</v>
      </c>
      <c r="R158" s="9">
        <v>118.85761976471422</v>
      </c>
      <c r="S158" s="9">
        <v>31.026764867726918</v>
      </c>
      <c r="T158" s="9">
        <v>98.789361134829406</v>
      </c>
      <c r="U158" s="9">
        <v>113.86616235150312</v>
      </c>
      <c r="V158" s="9">
        <v>63.618689528165376</v>
      </c>
      <c r="W158" s="9">
        <v>25.061880313723577</v>
      </c>
      <c r="X158" s="9">
        <v>39.156626088162987</v>
      </c>
      <c r="Y158" s="9">
        <v>24.053596251007129</v>
      </c>
      <c r="Z158" s="9">
        <v>56.881072274913102</v>
      </c>
      <c r="AA158" s="9">
        <v>658.2946602429588</v>
      </c>
      <c r="AB158" s="9">
        <v>304.3136971059036</v>
      </c>
      <c r="AC158" s="9">
        <v>62.252812750460642</v>
      </c>
      <c r="AD158" s="9">
        <v>42.759985978947057</v>
      </c>
      <c r="AE158" s="9">
        <v>37.453028987155818</v>
      </c>
      <c r="AF158" s="9">
        <v>6.6706256355342459</v>
      </c>
      <c r="AG158" s="9">
        <v>8.5094891261296475</v>
      </c>
      <c r="AH158" s="9">
        <v>81.432383619252107</v>
      </c>
      <c r="AI158" s="9">
        <v>8.2195164145058399</v>
      </c>
      <c r="AJ158" s="9">
        <v>17.089568988034184</v>
      </c>
      <c r="AK158" s="9">
        <v>33.890914504279444</v>
      </c>
      <c r="AL158" s="9">
        <v>52.946416303553846</v>
      </c>
      <c r="AM158" s="9">
        <v>18937.698879182411</v>
      </c>
      <c r="AN158" s="9">
        <v>181.05626146216261</v>
      </c>
      <c r="AO158" s="9">
        <v>181.46206449190979</v>
      </c>
      <c r="AP158" s="9">
        <v>3958.775510786747</v>
      </c>
      <c r="AQ158" s="9">
        <v>982.91536181763843</v>
      </c>
      <c r="AR158" s="9">
        <v>178.86445579303606</v>
      </c>
      <c r="AS158" s="9">
        <v>868.24654994152945</v>
      </c>
      <c r="AT158" s="9">
        <v>2.2735569728786835</v>
      </c>
      <c r="AU158" s="9">
        <v>9.4016731775553328</v>
      </c>
      <c r="AV158" s="9">
        <v>98.245763214209163</v>
      </c>
      <c r="AW158" s="9">
        <v>69.568719537169258</v>
      </c>
      <c r="AX158" s="9">
        <v>141.1265454489901</v>
      </c>
      <c r="AY158" s="9">
        <v>14.233348579648606</v>
      </c>
      <c r="AZ158" s="9">
        <v>7.0561741868288719</v>
      </c>
      <c r="BA158" s="9">
        <v>2173.5493154383466</v>
      </c>
      <c r="BB158" s="9">
        <v>41.518506830659554</v>
      </c>
      <c r="BC158" s="9">
        <v>100.11657007543273</v>
      </c>
      <c r="BD158" s="9">
        <v>14.711785413637756</v>
      </c>
      <c r="BE158" s="9">
        <v>1503.9476623099401</v>
      </c>
      <c r="BF158" s="9">
        <v>1006.3827261290002</v>
      </c>
      <c r="BG158" s="9">
        <v>234.152352275862</v>
      </c>
      <c r="BH158" s="9">
        <v>352.52539182014141</v>
      </c>
      <c r="BI158" s="9">
        <v>0.60699009390274827</v>
      </c>
      <c r="BJ158" s="9">
        <v>10.487487766262721</v>
      </c>
      <c r="BK158" s="9">
        <v>78.146333435555007</v>
      </c>
      <c r="BL158" s="9">
        <v>18.830813047249677</v>
      </c>
      <c r="BM158" s="9">
        <v>259.2981911622274</v>
      </c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>
        <v>0</v>
      </c>
      <c r="FO158" s="9"/>
      <c r="FP158" s="9"/>
      <c r="FQ158" s="9"/>
      <c r="FR158" s="9"/>
      <c r="FS158" s="9"/>
      <c r="FT158" s="9"/>
      <c r="FU158" s="9">
        <v>281.33429093440083</v>
      </c>
      <c r="FV158" s="9">
        <v>713.11782653269415</v>
      </c>
      <c r="FW158" s="9">
        <v>700.52629400975297</v>
      </c>
      <c r="FX158" s="9">
        <v>1131.3169623066374</v>
      </c>
      <c r="FY158" s="9">
        <v>1725.2518135595055</v>
      </c>
      <c r="FZ158" s="9">
        <v>1961.0282797495918</v>
      </c>
      <c r="GA158" s="9">
        <v>2355.6086375113673</v>
      </c>
      <c r="GB158" s="9">
        <v>4460.7830842106605</v>
      </c>
      <c r="GC158" s="9">
        <v>7153.0591795138989</v>
      </c>
      <c r="GD158" s="9">
        <v>2171.2159817103407</v>
      </c>
      <c r="GE158" s="9">
        <v>1723.5096100885007</v>
      </c>
      <c r="GF158" s="9">
        <v>2085.7511052524701</v>
      </c>
      <c r="GG158" s="9">
        <v>2225.2260225480645</v>
      </c>
      <c r="GH158" s="9">
        <v>2642.4098794801457</v>
      </c>
      <c r="GI158" s="9">
        <v>0</v>
      </c>
      <c r="GJ158" s="9"/>
      <c r="GK158" s="9"/>
      <c r="GL158" s="9"/>
      <c r="GM158" s="9"/>
      <c r="GN158" s="9">
        <v>0</v>
      </c>
      <c r="GO158" s="9">
        <v>-204.88784441734768</v>
      </c>
      <c r="GP158" s="9">
        <v>1120.6885231999547</v>
      </c>
      <c r="GQ158" s="9">
        <v>75038.386872476258</v>
      </c>
    </row>
    <row r="159" spans="1:199" x14ac:dyDescent="0.25">
      <c r="A159" t="str">
        <f>INDEX(Concordance!$A$1:$A$296,MATCH($C159,Concordance!$E$1:$E$296,0))</f>
        <v>CSER</v>
      </c>
      <c r="B159" t="str">
        <f>INDEX(Concordance!$B$1:$B$296,MATCH($C159,Concordance!$E$1:$E$296,0))</f>
        <v>cfsrv</v>
      </c>
      <c r="C159" t="s">
        <v>528</v>
      </c>
      <c r="D159" s="9">
        <v>9526.045048420563</v>
      </c>
      <c r="E159" s="9">
        <v>310.93719837839052</v>
      </c>
      <c r="F159" s="9">
        <v>805.74507204546512</v>
      </c>
      <c r="G159" s="9">
        <v>2172.1227207425322</v>
      </c>
      <c r="H159" s="9">
        <v>324.93706536916835</v>
      </c>
      <c r="I159" s="9">
        <v>2907.4583626255339</v>
      </c>
      <c r="J159" s="9">
        <v>6433.7066009586388</v>
      </c>
      <c r="K159" s="9">
        <v>2259.4429622153866</v>
      </c>
      <c r="L159" s="9">
        <v>620.29632860025492</v>
      </c>
      <c r="M159" s="9">
        <v>554.62694979740911</v>
      </c>
      <c r="N159" s="9">
        <v>808.19397600885554</v>
      </c>
      <c r="O159" s="9">
        <v>189.59870670346965</v>
      </c>
      <c r="P159" s="9">
        <v>184.90460835197223</v>
      </c>
      <c r="Q159" s="9">
        <v>725.97603740298428</v>
      </c>
      <c r="R159" s="9">
        <v>285.51436268534741</v>
      </c>
      <c r="S159" s="9">
        <v>802.8432624459308</v>
      </c>
      <c r="T159" s="9">
        <v>166.60445421466767</v>
      </c>
      <c r="U159" s="9">
        <v>335.39331898523153</v>
      </c>
      <c r="V159" s="9">
        <v>2342.0747264914821</v>
      </c>
      <c r="W159" s="9">
        <v>219.06662380612576</v>
      </c>
      <c r="X159" s="9">
        <v>662.95326574389048</v>
      </c>
      <c r="Y159" s="9">
        <v>128.29992928700375</v>
      </c>
      <c r="Z159" s="9">
        <v>637.57828828862148</v>
      </c>
      <c r="AA159" s="9">
        <v>428.00100565015174</v>
      </c>
      <c r="AB159" s="9">
        <v>353.7625093075178</v>
      </c>
      <c r="AC159" s="9">
        <v>1674.6926122463558</v>
      </c>
      <c r="AD159" s="9">
        <v>1950.4375795117639</v>
      </c>
      <c r="AE159" s="9">
        <v>569.62287449023734</v>
      </c>
      <c r="AF159" s="9">
        <v>120.06049009600306</v>
      </c>
      <c r="AG159" s="9">
        <v>755.26650225134654</v>
      </c>
      <c r="AH159" s="9">
        <v>888.5043114815337</v>
      </c>
      <c r="AI159" s="9">
        <v>149.60196464936112</v>
      </c>
      <c r="AJ159" s="9">
        <v>593.42264347649132</v>
      </c>
      <c r="AK159" s="9">
        <v>775.64635191959451</v>
      </c>
      <c r="AL159" s="9">
        <v>2854.1323474314099</v>
      </c>
      <c r="AM159" s="9">
        <v>1306.8394695216887</v>
      </c>
      <c r="AN159" s="9">
        <v>6714.5804011557739</v>
      </c>
      <c r="AO159" s="9">
        <v>11876.779645411481</v>
      </c>
      <c r="AP159" s="9">
        <v>17589.595730671193</v>
      </c>
      <c r="AQ159" s="9">
        <v>10542.773779886062</v>
      </c>
      <c r="AR159" s="9">
        <v>2349.7684443096987</v>
      </c>
      <c r="AS159" s="9">
        <v>2878.5667236903273</v>
      </c>
      <c r="AT159" s="9">
        <v>129.70786850122431</v>
      </c>
      <c r="AU159" s="9">
        <v>889.40714284929265</v>
      </c>
      <c r="AV159" s="9">
        <v>4718.6634287609177</v>
      </c>
      <c r="AW159" s="9">
        <v>2542.3848014367509</v>
      </c>
      <c r="AX159" s="9">
        <v>118.84039436193233</v>
      </c>
      <c r="AY159" s="9">
        <v>93160.275007905337</v>
      </c>
      <c r="AZ159" s="9">
        <v>0.20668148589242813</v>
      </c>
      <c r="BA159" s="9">
        <v>64876.880068962862</v>
      </c>
      <c r="BB159" s="9">
        <v>6346.3003660446529</v>
      </c>
      <c r="BC159" s="9">
        <v>964.6430739619326</v>
      </c>
      <c r="BD159" s="9">
        <v>190.68909372068265</v>
      </c>
      <c r="BE159" s="9">
        <v>23210.819696629638</v>
      </c>
      <c r="BF159" s="9">
        <v>13501.530790664257</v>
      </c>
      <c r="BG159" s="9">
        <v>612.70965290468939</v>
      </c>
      <c r="BH159" s="9">
        <v>2058.2389147717026</v>
      </c>
      <c r="BI159" s="9">
        <v>20.715585506195193</v>
      </c>
      <c r="BJ159" s="9">
        <v>164.26049880557568</v>
      </c>
      <c r="BK159" s="9">
        <v>890.01072071436056</v>
      </c>
      <c r="BL159" s="9">
        <v>399.60028852818499</v>
      </c>
      <c r="BM159" s="9">
        <v>216.01495917617893</v>
      </c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>
        <v>0</v>
      </c>
      <c r="FO159" s="9"/>
      <c r="FP159" s="9"/>
      <c r="FQ159" s="9"/>
      <c r="FR159" s="9"/>
      <c r="FS159" s="9"/>
      <c r="FT159" s="9"/>
      <c r="FU159" s="9">
        <v>366.85256506789779</v>
      </c>
      <c r="FV159" s="9">
        <v>790.76501605033525</v>
      </c>
      <c r="FW159" s="9">
        <v>1518.9275453478203</v>
      </c>
      <c r="FX159" s="9">
        <v>1847.5449035990212</v>
      </c>
      <c r="FY159" s="9">
        <v>2929.5264485422658</v>
      </c>
      <c r="FZ159" s="9">
        <v>4236.1667076468557</v>
      </c>
      <c r="GA159" s="9">
        <v>5786.4282743513777</v>
      </c>
      <c r="GB159" s="9">
        <v>8194.5534157957845</v>
      </c>
      <c r="GC159" s="9">
        <v>16994.212955720504</v>
      </c>
      <c r="GD159" s="9">
        <v>4629.5515795726924</v>
      </c>
      <c r="GE159" s="9">
        <v>5388.6302284182602</v>
      </c>
      <c r="GF159" s="9">
        <v>5826.803682465571</v>
      </c>
      <c r="GG159" s="9">
        <v>5569.9278973355204</v>
      </c>
      <c r="GH159" s="9">
        <v>12697.549074945984</v>
      </c>
      <c r="GI159" s="9">
        <v>0</v>
      </c>
      <c r="GJ159" s="9"/>
      <c r="GK159" s="9"/>
      <c r="GL159" s="9"/>
      <c r="GM159" s="9"/>
      <c r="GN159" s="9">
        <v>0</v>
      </c>
      <c r="GO159" s="9">
        <v>-617.28208633704799</v>
      </c>
      <c r="GP159" s="9">
        <v>5030.5723449636434</v>
      </c>
      <c r="GQ159" s="9">
        <v>393979.00484590558</v>
      </c>
    </row>
    <row r="160" spans="1:199" x14ac:dyDescent="0.25">
      <c r="A160" t="str">
        <f>INDEX(Concordance!$A$1:$A$296,MATCH($C160,Concordance!$E$1:$E$296,0))</f>
        <v>CSER</v>
      </c>
      <c r="B160" t="str">
        <f>INDEX(Concordance!$B$1:$B$296,MATCH($C160,Concordance!$E$1:$E$296,0))</f>
        <v>cfsrv</v>
      </c>
      <c r="C160" t="s">
        <v>529</v>
      </c>
      <c r="D160" s="9">
        <v>3234.3257828868614</v>
      </c>
      <c r="E160" s="9">
        <v>332.07259977555856</v>
      </c>
      <c r="F160" s="9">
        <v>39.299800663375933</v>
      </c>
      <c r="G160" s="9">
        <v>440.51530119015371</v>
      </c>
      <c r="H160" s="9">
        <v>5.1446460490558401</v>
      </c>
      <c r="I160" s="9">
        <v>1367.9576461491511</v>
      </c>
      <c r="J160" s="9">
        <v>367.37365073662795</v>
      </c>
      <c r="K160" s="9">
        <v>775.52793471355665</v>
      </c>
      <c r="L160" s="9">
        <v>182.96965677120562</v>
      </c>
      <c r="M160" s="9">
        <v>151.74410345659609</v>
      </c>
      <c r="N160" s="9">
        <v>142.34744701469401</v>
      </c>
      <c r="O160" s="9">
        <v>16.900795800499814</v>
      </c>
      <c r="P160" s="9">
        <v>34.902786157117752</v>
      </c>
      <c r="Q160" s="9">
        <v>283.93208304437837</v>
      </c>
      <c r="R160" s="9">
        <v>277.96093311508514</v>
      </c>
      <c r="S160" s="9">
        <v>260.20271558441368</v>
      </c>
      <c r="T160" s="9">
        <v>162.29887874770753</v>
      </c>
      <c r="U160" s="9">
        <v>309.46206723179989</v>
      </c>
      <c r="V160" s="9">
        <v>390.00556613369065</v>
      </c>
      <c r="W160" s="9">
        <v>59.816871154253121</v>
      </c>
      <c r="X160" s="9">
        <v>153.73080489382025</v>
      </c>
      <c r="Y160" s="9">
        <v>30.035397156549426</v>
      </c>
      <c r="Z160" s="9">
        <v>121.57022286207842</v>
      </c>
      <c r="AA160" s="9">
        <v>673.76848128997767</v>
      </c>
      <c r="AB160" s="9">
        <v>109.74281700295738</v>
      </c>
      <c r="AC160" s="9">
        <v>328.47804513238765</v>
      </c>
      <c r="AD160" s="9">
        <v>404.2591701432687</v>
      </c>
      <c r="AE160" s="9">
        <v>201.65913821032737</v>
      </c>
      <c r="AF160" s="9">
        <v>54.613116719664376</v>
      </c>
      <c r="AG160" s="9">
        <v>63.151225239966521</v>
      </c>
      <c r="AH160" s="9">
        <v>341.96680786587604</v>
      </c>
      <c r="AI160" s="9">
        <v>69.653741174537942</v>
      </c>
      <c r="AJ160" s="9">
        <v>121.87654105088717</v>
      </c>
      <c r="AK160" s="9">
        <v>102.20369897903794</v>
      </c>
      <c r="AL160" s="9">
        <v>878.22852316391788</v>
      </c>
      <c r="AM160" s="9">
        <v>176.60172066512391</v>
      </c>
      <c r="AN160" s="9">
        <v>1949.1716482100462</v>
      </c>
      <c r="AO160" s="9">
        <v>3064.1618210102074</v>
      </c>
      <c r="AP160" s="9">
        <v>2038.522287124465</v>
      </c>
      <c r="AQ160" s="9">
        <v>2343.072448067071</v>
      </c>
      <c r="AR160" s="9">
        <v>272.6374712795959</v>
      </c>
      <c r="AS160" s="9">
        <v>5333.716160726809</v>
      </c>
      <c r="AT160" s="9">
        <v>4.5692603754780663</v>
      </c>
      <c r="AU160" s="9">
        <v>294.7322302940064</v>
      </c>
      <c r="AV160" s="9">
        <v>577.21517581007845</v>
      </c>
      <c r="AW160" s="9">
        <v>800.36522464779921</v>
      </c>
      <c r="AX160" s="9">
        <v>1297.3088842879197</v>
      </c>
      <c r="AY160" s="9">
        <v>4361.3457001739398</v>
      </c>
      <c r="AZ160" s="9">
        <v>64.864036973355198</v>
      </c>
      <c r="BA160" s="9">
        <v>2689.6290352293863</v>
      </c>
      <c r="BB160" s="9">
        <v>270.25999288575878</v>
      </c>
      <c r="BC160" s="9">
        <v>117.0358322264467</v>
      </c>
      <c r="BD160" s="9">
        <v>48.898696975040401</v>
      </c>
      <c r="BE160" s="9">
        <v>3534.560155712541</v>
      </c>
      <c r="BF160" s="9">
        <v>4304.5219981388273</v>
      </c>
      <c r="BG160" s="9">
        <v>166.70508959018898</v>
      </c>
      <c r="BH160" s="9">
        <v>1075.537196520334</v>
      </c>
      <c r="BI160" s="9">
        <v>24.567285597427489</v>
      </c>
      <c r="BJ160" s="9">
        <v>20.973813539055847</v>
      </c>
      <c r="BK160" s="9">
        <v>172.4697321120864</v>
      </c>
      <c r="BL160" s="9">
        <v>48.552246037069224</v>
      </c>
      <c r="BM160" s="9">
        <v>1212.0574129676086</v>
      </c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>
        <v>0</v>
      </c>
      <c r="FO160" s="9"/>
      <c r="FP160" s="9"/>
      <c r="FQ160" s="9"/>
      <c r="FR160" s="9"/>
      <c r="FS160" s="9"/>
      <c r="FT160" s="9"/>
      <c r="FU160" s="9">
        <v>719.44024973029468</v>
      </c>
      <c r="FV160" s="9">
        <v>1106.0343736900725</v>
      </c>
      <c r="FW160" s="9">
        <v>1273.6082466275734</v>
      </c>
      <c r="FX160" s="9">
        <v>1468.4889952269309</v>
      </c>
      <c r="FY160" s="9">
        <v>2012.9782571230421</v>
      </c>
      <c r="FZ160" s="9">
        <v>3012.5400349996394</v>
      </c>
      <c r="GA160" s="9">
        <v>5655.3936440268308</v>
      </c>
      <c r="GB160" s="9">
        <v>12516.383410269498</v>
      </c>
      <c r="GC160" s="9">
        <v>35156.250611944954</v>
      </c>
      <c r="GD160" s="9">
        <v>11931.036140880951</v>
      </c>
      <c r="GE160" s="9">
        <v>13016.118424242095</v>
      </c>
      <c r="GF160" s="9">
        <v>15629.793632779749</v>
      </c>
      <c r="GG160" s="9">
        <v>17320.181336363821</v>
      </c>
      <c r="GH160" s="9">
        <v>26120.186988385583</v>
      </c>
      <c r="GI160" s="9">
        <v>0</v>
      </c>
      <c r="GJ160" s="9"/>
      <c r="GK160" s="9"/>
      <c r="GL160" s="9"/>
      <c r="GM160" s="9"/>
      <c r="GN160" s="9">
        <v>0</v>
      </c>
      <c r="GO160" s="9">
        <v>-527.16803445629466</v>
      </c>
      <c r="GP160" s="9">
        <v>22140.279698376089</v>
      </c>
      <c r="GQ160" s="9">
        <v>217305.29756464952</v>
      </c>
    </row>
    <row r="161" spans="1:199" x14ac:dyDescent="0.25">
      <c r="A161" t="str">
        <f>INDEX(Concordance!$A$1:$A$296,MATCH($C161,Concordance!$E$1:$E$296,0))</f>
        <v>CSER</v>
      </c>
      <c r="B161" t="str">
        <f>INDEX(Concordance!$B$1:$B$296,MATCH($C161,Concordance!$E$1:$E$296,0))</f>
        <v>cfsrv</v>
      </c>
      <c r="C161" t="s">
        <v>530</v>
      </c>
      <c r="D161" s="9">
        <v>0</v>
      </c>
      <c r="E161" s="9">
        <v>0</v>
      </c>
      <c r="F161" s="9">
        <v>0</v>
      </c>
      <c r="G161" s="9">
        <v>2181.3717492224037</v>
      </c>
      <c r="H161" s="9">
        <v>287.39645747525935</v>
      </c>
      <c r="I161" s="9">
        <v>6582.4067081181811</v>
      </c>
      <c r="J161" s="9">
        <v>5667.1783873239956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71281.386032580238</v>
      </c>
      <c r="AY161" s="9">
        <v>6968.1947882598861</v>
      </c>
      <c r="AZ161" s="9">
        <v>105377.29560267806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20765.728328505978</v>
      </c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>
        <v>0</v>
      </c>
      <c r="FO161" s="9"/>
      <c r="FP161" s="9"/>
      <c r="FQ161" s="9"/>
      <c r="FR161" s="9"/>
      <c r="FS161" s="9"/>
      <c r="FT161" s="9"/>
      <c r="FU161" s="9">
        <v>9.075451974011111</v>
      </c>
      <c r="FV161" s="9">
        <v>13.95218274734099</v>
      </c>
      <c r="FW161" s="9">
        <v>16.066060357765839</v>
      </c>
      <c r="FX161" s="9">
        <v>18.524403319861484</v>
      </c>
      <c r="FY161" s="9">
        <v>25.392918319620517</v>
      </c>
      <c r="FZ161" s="9">
        <v>38.001991711854203</v>
      </c>
      <c r="GA161" s="9">
        <v>71.340536520905147</v>
      </c>
      <c r="GB161" s="9">
        <v>157.88918756045939</v>
      </c>
      <c r="GC161" s="9">
        <v>443.48208782399172</v>
      </c>
      <c r="GD161" s="9">
        <v>150.50526508260833</v>
      </c>
      <c r="GE161" s="9">
        <v>164.19314556217014</v>
      </c>
      <c r="GF161" s="9">
        <v>197.16361647985823</v>
      </c>
      <c r="GG161" s="9">
        <v>218.48718355452115</v>
      </c>
      <c r="GH161" s="9">
        <v>329.49574708135947</v>
      </c>
      <c r="GI161" s="9">
        <v>0</v>
      </c>
      <c r="GJ161" s="9"/>
      <c r="GK161" s="9"/>
      <c r="GL161" s="9"/>
      <c r="GM161" s="9"/>
      <c r="GN161" s="9">
        <v>0</v>
      </c>
      <c r="GO161" s="9">
        <v>-435.82673752392344</v>
      </c>
      <c r="GP161" s="9">
        <v>11008.598075776679</v>
      </c>
      <c r="GQ161" s="9">
        <v>231537.29917051306</v>
      </c>
    </row>
    <row r="162" spans="1:199" x14ac:dyDescent="0.25">
      <c r="A162" t="str">
        <f>INDEX(Concordance!$A$1:$A$296,MATCH($C162,Concordance!$E$1:$E$296,0))</f>
        <v>CSER</v>
      </c>
      <c r="B162" t="str">
        <f>INDEX(Concordance!$B$1:$B$296,MATCH($C162,Concordance!$E$1:$E$296,0))</f>
        <v>cbsrv</v>
      </c>
      <c r="C162" t="s">
        <v>531</v>
      </c>
      <c r="D162" s="9">
        <v>76.307643424644922</v>
      </c>
      <c r="E162" s="9">
        <v>7.3851597095533696</v>
      </c>
      <c r="F162" s="9">
        <v>0</v>
      </c>
      <c r="G162" s="9">
        <v>59.921091364001732</v>
      </c>
      <c r="H162" s="9">
        <v>1231.5613168094048</v>
      </c>
      <c r="I162" s="9">
        <v>560.07301645432108</v>
      </c>
      <c r="J162" s="9">
        <v>402.40330631047334</v>
      </c>
      <c r="K162" s="9">
        <v>3257.9277819063345</v>
      </c>
      <c r="L162" s="9">
        <v>830.02782235227244</v>
      </c>
      <c r="M162" s="9">
        <v>544.62183781419219</v>
      </c>
      <c r="N162" s="9">
        <v>515.01854531934498</v>
      </c>
      <c r="O162" s="9">
        <v>52.311345212170231</v>
      </c>
      <c r="P162" s="9">
        <v>152.71435725310369</v>
      </c>
      <c r="Q162" s="9">
        <v>728.8751435279122</v>
      </c>
      <c r="R162" s="9">
        <v>975.98529076271745</v>
      </c>
      <c r="S162" s="9">
        <v>1379.8901061229435</v>
      </c>
      <c r="T162" s="9">
        <v>271.40444173973066</v>
      </c>
      <c r="U162" s="9">
        <v>755.79905819403928</v>
      </c>
      <c r="V162" s="9">
        <v>1308.1574939141644</v>
      </c>
      <c r="W162" s="9">
        <v>222.62682967362761</v>
      </c>
      <c r="X162" s="9">
        <v>678.43405450324133</v>
      </c>
      <c r="Y162" s="9">
        <v>94.330787396258344</v>
      </c>
      <c r="Z162" s="9">
        <v>261.89311412411956</v>
      </c>
      <c r="AA162" s="9">
        <v>595.65150805871053</v>
      </c>
      <c r="AB162" s="9">
        <v>175.15383752864744</v>
      </c>
      <c r="AC162" s="9">
        <v>1524.563240431522</v>
      </c>
      <c r="AD162" s="9">
        <v>1494.510809362607</v>
      </c>
      <c r="AE162" s="9">
        <v>582.35388070221632</v>
      </c>
      <c r="AF162" s="9">
        <v>344.2734797339819</v>
      </c>
      <c r="AG162" s="9">
        <v>384.94044314543623</v>
      </c>
      <c r="AH162" s="9">
        <v>987.09211733092252</v>
      </c>
      <c r="AI162" s="9">
        <v>512.2946800787787</v>
      </c>
      <c r="AJ162" s="9">
        <v>631.3984370928556</v>
      </c>
      <c r="AK162" s="9">
        <v>504.97864290578889</v>
      </c>
      <c r="AL162" s="9">
        <v>232.72839542848021</v>
      </c>
      <c r="AM162" s="9">
        <v>83.895561506650054</v>
      </c>
      <c r="AN162" s="9">
        <v>4257.7665183893059</v>
      </c>
      <c r="AO162" s="9">
        <v>10932.276137116198</v>
      </c>
      <c r="AP162" s="9">
        <v>33004.419293669431</v>
      </c>
      <c r="AQ162" s="9">
        <v>13843.637468495868</v>
      </c>
      <c r="AR162" s="9">
        <v>3690.6003204518543</v>
      </c>
      <c r="AS162" s="9">
        <v>5910.4658288743549</v>
      </c>
      <c r="AT162" s="9">
        <v>11.42643515061034</v>
      </c>
      <c r="AU162" s="9">
        <v>274.6214387642151</v>
      </c>
      <c r="AV162" s="9">
        <v>2271.204224538033</v>
      </c>
      <c r="AW162" s="9">
        <v>7598.6474577530653</v>
      </c>
      <c r="AX162" s="9">
        <v>6159.2761051577218</v>
      </c>
      <c r="AY162" s="9">
        <v>621.19513748132067</v>
      </c>
      <c r="AZ162" s="9">
        <v>307.95712409439733</v>
      </c>
      <c r="BA162" s="9">
        <v>10612.276539755007</v>
      </c>
      <c r="BB162" s="9">
        <v>618.85330161288971</v>
      </c>
      <c r="BC162" s="9">
        <v>1536.9427529989478</v>
      </c>
      <c r="BD162" s="9">
        <v>211.45878234195911</v>
      </c>
      <c r="BE162" s="9">
        <v>20290.205281470131</v>
      </c>
      <c r="BF162" s="9">
        <v>9844.0484019371343</v>
      </c>
      <c r="BG162" s="9">
        <v>2125.9452340204757</v>
      </c>
      <c r="BH162" s="9">
        <v>7858.3919844779757</v>
      </c>
      <c r="BI162" s="9">
        <v>20.106285391931131</v>
      </c>
      <c r="BJ162" s="9">
        <v>167.56628339431242</v>
      </c>
      <c r="BK162" s="9">
        <v>1557.7813417699813</v>
      </c>
      <c r="BL162" s="9">
        <v>450.49518947520011</v>
      </c>
      <c r="BM162" s="9">
        <v>5740.3404571320698</v>
      </c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>
        <v>0</v>
      </c>
      <c r="FO162" s="9"/>
      <c r="FP162" s="9"/>
      <c r="FQ162" s="9"/>
      <c r="FR162" s="9"/>
      <c r="FS162" s="9"/>
      <c r="FT162" s="9"/>
      <c r="FU162" s="9">
        <v>3132.4444468083175</v>
      </c>
      <c r="FV162" s="9">
        <v>4784.0677437927616</v>
      </c>
      <c r="FW162" s="9">
        <v>6391.0913965337495</v>
      </c>
      <c r="FX162" s="9">
        <v>8427.4101008913549</v>
      </c>
      <c r="FY162" s="9">
        <v>10623.219114760461</v>
      </c>
      <c r="FZ162" s="9">
        <v>14344.970045415175</v>
      </c>
      <c r="GA162" s="9">
        <v>18880.956689029888</v>
      </c>
      <c r="GB162" s="9">
        <v>34891.974044011047</v>
      </c>
      <c r="GC162" s="9">
        <v>63648.613357165741</v>
      </c>
      <c r="GD162" s="9">
        <v>20800.873322356721</v>
      </c>
      <c r="GE162" s="9">
        <v>18441.038242892049</v>
      </c>
      <c r="GF162" s="9">
        <v>21647.872869951367</v>
      </c>
      <c r="GG162" s="9">
        <v>32934.935436334868</v>
      </c>
      <c r="GH162" s="9">
        <v>44164.369081615318</v>
      </c>
      <c r="GI162" s="9">
        <v>0</v>
      </c>
      <c r="GJ162" s="9"/>
      <c r="GK162" s="9"/>
      <c r="GL162" s="9"/>
      <c r="GM162" s="9"/>
      <c r="GN162" s="9">
        <v>29961.968230891041</v>
      </c>
      <c r="GO162" s="9">
        <v>-788.5945432570287</v>
      </c>
      <c r="GP162" s="9">
        <v>16592.458663228197</v>
      </c>
      <c r="GQ162" s="9">
        <v>521219.07814533054</v>
      </c>
    </row>
    <row r="163" spans="1:199" x14ac:dyDescent="0.25">
      <c r="A163" t="str">
        <f>INDEX(Concordance!$A$1:$A$296,MATCH($C163,Concordance!$E$1:$E$296,0))</f>
        <v>CSER</v>
      </c>
      <c r="B163" t="str">
        <f>INDEX(Concordance!$B$1:$B$296,MATCH($C163,Concordance!$E$1:$E$296,0))</f>
        <v>cbsrv</v>
      </c>
      <c r="C163" t="s">
        <v>532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4008.9081930099892</v>
      </c>
      <c r="L163" s="9">
        <v>479.63011917528974</v>
      </c>
      <c r="M163" s="9">
        <v>207.31017516654057</v>
      </c>
      <c r="N163" s="9">
        <v>160.65982914843801</v>
      </c>
      <c r="O163" s="9">
        <v>18.786279267403707</v>
      </c>
      <c r="P163" s="9">
        <v>37.79797103178317</v>
      </c>
      <c r="Q163" s="9">
        <v>280.58040590407137</v>
      </c>
      <c r="R163" s="9">
        <v>2898.0766595216173</v>
      </c>
      <c r="S163" s="9">
        <v>758.0725339882872</v>
      </c>
      <c r="T163" s="9">
        <v>221.88510573945834</v>
      </c>
      <c r="U163" s="9">
        <v>626.965542967028</v>
      </c>
      <c r="V163" s="9">
        <v>885.86412718624581</v>
      </c>
      <c r="W163" s="9">
        <v>177.04702562428398</v>
      </c>
      <c r="X163" s="9">
        <v>141.19457909990399</v>
      </c>
      <c r="Y163" s="9">
        <v>118.60793868298549</v>
      </c>
      <c r="Z163" s="9">
        <v>309.92050886769152</v>
      </c>
      <c r="AA163" s="9">
        <v>763.22659981007507</v>
      </c>
      <c r="AB163" s="9">
        <v>126.9726095565517</v>
      </c>
      <c r="AC163" s="9">
        <v>723.53276315690584</v>
      </c>
      <c r="AD163" s="9">
        <v>758.16931677447519</v>
      </c>
      <c r="AE163" s="9">
        <v>228.85398800506664</v>
      </c>
      <c r="AF163" s="9">
        <v>149.35088661717938</v>
      </c>
      <c r="AG163" s="9">
        <v>128.81660427755827</v>
      </c>
      <c r="AH163" s="9">
        <v>439.50580570451558</v>
      </c>
      <c r="AI163" s="9">
        <v>278.53832494689664</v>
      </c>
      <c r="AJ163" s="9">
        <v>153.13481712962223</v>
      </c>
      <c r="AK163" s="9">
        <v>259.37745917151102</v>
      </c>
      <c r="AL163" s="9">
        <v>191.33653892963511</v>
      </c>
      <c r="AM163" s="9">
        <v>772.34393133681363</v>
      </c>
      <c r="AN163" s="9">
        <v>17007.209989463066</v>
      </c>
      <c r="AO163" s="9">
        <v>6515.0337685909462</v>
      </c>
      <c r="AP163" s="9">
        <v>15480.962608888469</v>
      </c>
      <c r="AQ163" s="9">
        <v>2347.5629186071774</v>
      </c>
      <c r="AR163" s="9">
        <v>490.17589302613908</v>
      </c>
      <c r="AS163" s="9">
        <v>21798.991031384881</v>
      </c>
      <c r="AT163" s="9">
        <v>219.57394344293718</v>
      </c>
      <c r="AU163" s="9">
        <v>6764.4418313694623</v>
      </c>
      <c r="AV163" s="9">
        <v>3014.3094902774851</v>
      </c>
      <c r="AW163" s="9">
        <v>10305.890985887634</v>
      </c>
      <c r="AX163" s="9">
        <v>5787.4902200084025</v>
      </c>
      <c r="AY163" s="9">
        <v>583.69859079827643</v>
      </c>
      <c r="AZ163" s="9">
        <v>289.36823309341747</v>
      </c>
      <c r="BA163" s="9">
        <v>2177.6081787388785</v>
      </c>
      <c r="BB163" s="9">
        <v>4054.1788021471375</v>
      </c>
      <c r="BC163" s="9">
        <v>640.84378299302841</v>
      </c>
      <c r="BD163" s="9">
        <v>456.46451012002387</v>
      </c>
      <c r="BE163" s="9">
        <v>8802.6367412959644</v>
      </c>
      <c r="BF163" s="9">
        <v>0</v>
      </c>
      <c r="BG163" s="9">
        <v>1995.0545411681085</v>
      </c>
      <c r="BH163" s="9">
        <v>4275.8487100948287</v>
      </c>
      <c r="BI163" s="9">
        <v>289.00375336278239</v>
      </c>
      <c r="BJ163" s="9">
        <v>71.992003850430379</v>
      </c>
      <c r="BK163" s="9">
        <v>1014.1848997866483</v>
      </c>
      <c r="BL163" s="9">
        <v>65.111396582247167</v>
      </c>
      <c r="BM163" s="9">
        <v>7085.3760616360541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>
        <v>0</v>
      </c>
      <c r="FO163" s="9"/>
      <c r="FP163" s="9"/>
      <c r="FQ163" s="9"/>
      <c r="FR163" s="9"/>
      <c r="FS163" s="9"/>
      <c r="FT163" s="9"/>
      <c r="FU163" s="9">
        <v>260.62759546215392</v>
      </c>
      <c r="FV163" s="9">
        <v>345.90076405708533</v>
      </c>
      <c r="FW163" s="9">
        <v>739.15390845920376</v>
      </c>
      <c r="FX163" s="9">
        <v>223.65608961943659</v>
      </c>
      <c r="FY163" s="9">
        <v>833.31667688499374</v>
      </c>
      <c r="FZ163" s="9">
        <v>784.0000710276064</v>
      </c>
      <c r="GA163" s="9">
        <v>763.66830487097513</v>
      </c>
      <c r="GB163" s="9">
        <v>1682.8174952257305</v>
      </c>
      <c r="GC163" s="9">
        <v>3370.4251399616342</v>
      </c>
      <c r="GD163" s="9">
        <v>265.98105430416661</v>
      </c>
      <c r="GE163" s="9">
        <v>654.93067314564519</v>
      </c>
      <c r="GF163" s="9">
        <v>346.79213274829596</v>
      </c>
      <c r="GG163" s="9">
        <v>765.46586757845489</v>
      </c>
      <c r="GH163" s="9">
        <v>576.87043410282206</v>
      </c>
      <c r="GI163" s="9">
        <v>0</v>
      </c>
      <c r="GJ163" s="9"/>
      <c r="GK163" s="9"/>
      <c r="GL163" s="9"/>
      <c r="GM163" s="9"/>
      <c r="GN163" s="9">
        <v>0</v>
      </c>
      <c r="GO163" s="9">
        <v>-346.21105868593634</v>
      </c>
      <c r="GP163" s="9">
        <v>441.96014605714726</v>
      </c>
      <c r="GQ163" s="9">
        <v>149546.83482123178</v>
      </c>
    </row>
    <row r="164" spans="1:199" x14ac:dyDescent="0.25">
      <c r="A164" t="str">
        <f>INDEX(Concordance!$A$1:$A$296,MATCH($C164,Concordance!$E$1:$E$296,0))</f>
        <v>CSER</v>
      </c>
      <c r="B164" t="str">
        <f>INDEX(Concordance!$B$1:$B$296,MATCH($C164,Concordance!$E$1:$E$296,0))</f>
        <v>cbsrv</v>
      </c>
      <c r="C164" t="s">
        <v>533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0.20229549571756247</v>
      </c>
      <c r="L164" s="9">
        <v>6.0801041143611893E-2</v>
      </c>
      <c r="M164" s="9">
        <v>9.1631187398745817E-2</v>
      </c>
      <c r="N164" s="9">
        <v>3.4143418520165086E-2</v>
      </c>
      <c r="O164" s="9">
        <v>2.7667350594779209E-2</v>
      </c>
      <c r="P164" s="9">
        <v>2.5673198360910875E-2</v>
      </c>
      <c r="Q164" s="9">
        <v>3.3436066601295562E-2</v>
      </c>
      <c r="R164" s="9">
        <v>0.44713431441446727</v>
      </c>
      <c r="S164" s="9">
        <v>0.54391602161669628</v>
      </c>
      <c r="T164" s="9">
        <v>0.64264000324521542</v>
      </c>
      <c r="U164" s="9">
        <v>0.203489313170791</v>
      </c>
      <c r="V164" s="9">
        <v>0.59010936846070883</v>
      </c>
      <c r="W164" s="9">
        <v>1.4560201946216125E-2</v>
      </c>
      <c r="X164" s="9">
        <v>4.2577268155214704E-2</v>
      </c>
      <c r="Y164" s="9">
        <v>3.2630930923591837E-2</v>
      </c>
      <c r="Z164" s="9">
        <v>2.463416970389818E-2</v>
      </c>
      <c r="AA164" s="9">
        <v>0.44279288018565299</v>
      </c>
      <c r="AB164" s="9">
        <v>4.5312126255684551E-2</v>
      </c>
      <c r="AC164" s="9">
        <v>0.11738473774326873</v>
      </c>
      <c r="AD164" s="9">
        <v>0.84250809511008462</v>
      </c>
      <c r="AE164" s="9">
        <v>3.6259975571362874E-2</v>
      </c>
      <c r="AF164" s="9">
        <v>0.96339183889737579</v>
      </c>
      <c r="AG164" s="9">
        <v>3.6804288364461826E-2</v>
      </c>
      <c r="AH164" s="9">
        <v>1.1619517535980852</v>
      </c>
      <c r="AI164" s="9">
        <v>1.9775326513976284E-2</v>
      </c>
      <c r="AJ164" s="9">
        <v>1.7287837162729813E-2</v>
      </c>
      <c r="AK164" s="9">
        <v>5.143527875494236E-2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9.8578536018662968E-2</v>
      </c>
      <c r="AR164" s="9">
        <v>0</v>
      </c>
      <c r="AS164" s="9">
        <v>0.414017020691409</v>
      </c>
      <c r="AT164" s="9">
        <v>0</v>
      </c>
      <c r="AU164" s="9">
        <v>6.7473959195669633E-2</v>
      </c>
      <c r="AV164" s="9">
        <v>6.8781327520839042E-2</v>
      </c>
      <c r="AW164" s="9">
        <v>2.676165779736452</v>
      </c>
      <c r="AX164" s="9">
        <v>9.1756486201903726</v>
      </c>
      <c r="AY164" s="9">
        <v>0.92541204662577392</v>
      </c>
      <c r="AZ164" s="9">
        <v>0.45877247786066139</v>
      </c>
      <c r="BA164" s="9">
        <v>1.0077031097319487</v>
      </c>
      <c r="BB164" s="9">
        <v>0.27899045347539869</v>
      </c>
      <c r="BC164" s="9">
        <v>0.29691378628581278</v>
      </c>
      <c r="BD164" s="9">
        <v>1.827019551983724</v>
      </c>
      <c r="BE164" s="9">
        <v>0.77185230346120681</v>
      </c>
      <c r="BF164" s="9">
        <v>0</v>
      </c>
      <c r="BG164" s="9">
        <v>8.2597033646552624</v>
      </c>
      <c r="BH164" s="9">
        <v>18.101759697358698</v>
      </c>
      <c r="BI164" s="9">
        <v>0.11323473671191331</v>
      </c>
      <c r="BJ164" s="9">
        <v>0.14890074833543246</v>
      </c>
      <c r="BK164" s="9">
        <v>4.4521782613476422</v>
      </c>
      <c r="BL164" s="9">
        <v>0.10697753551816191</v>
      </c>
      <c r="BM164" s="9">
        <v>6.5469591097557425</v>
      </c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>
        <v>0</v>
      </c>
      <c r="FO164" s="9"/>
      <c r="FP164" s="9"/>
      <c r="FQ164" s="9"/>
      <c r="FR164" s="9"/>
      <c r="FS164" s="9"/>
      <c r="FT164" s="9"/>
      <c r="FU164" s="9">
        <v>0</v>
      </c>
      <c r="FV164" s="9">
        <v>0</v>
      </c>
      <c r="FW164" s="9">
        <v>0</v>
      </c>
      <c r="FX164" s="9">
        <v>0</v>
      </c>
      <c r="FY164" s="9">
        <v>0</v>
      </c>
      <c r="FZ164" s="9">
        <v>0</v>
      </c>
      <c r="GA164" s="9">
        <v>0</v>
      </c>
      <c r="GB164" s="9">
        <v>0</v>
      </c>
      <c r="GC164" s="9">
        <v>0</v>
      </c>
      <c r="GD164" s="9">
        <v>0</v>
      </c>
      <c r="GE164" s="9">
        <v>0</v>
      </c>
      <c r="GF164" s="9">
        <v>0</v>
      </c>
      <c r="GG164" s="9">
        <v>0</v>
      </c>
      <c r="GH164" s="9">
        <v>0</v>
      </c>
      <c r="GI164" s="9">
        <v>0</v>
      </c>
      <c r="GJ164" s="9"/>
      <c r="GK164" s="9"/>
      <c r="GL164" s="9"/>
      <c r="GM164" s="9"/>
      <c r="GN164" s="9">
        <v>20675.107071294762</v>
      </c>
      <c r="GO164" s="9">
        <v>25433.274628297822</v>
      </c>
      <c r="GP164" s="9">
        <v>500.54971925960837</v>
      </c>
      <c r="GQ164" s="9">
        <v>46671.480704766785</v>
      </c>
    </row>
    <row r="165" spans="1:199" x14ac:dyDescent="0.25">
      <c r="A165" t="str">
        <f>INDEX(Concordance!$A$1:$A$296,MATCH($C165,Concordance!$E$1:$E$296,0))</f>
        <v>CSER</v>
      </c>
      <c r="B165" t="str">
        <f>INDEX(Concordance!$B$1:$B$296,MATCH($C165,Concordance!$E$1:$E$296,0))</f>
        <v>cbsrv</v>
      </c>
      <c r="C165" t="s">
        <v>534</v>
      </c>
      <c r="D165" s="9">
        <v>0</v>
      </c>
      <c r="E165" s="9">
        <v>0</v>
      </c>
      <c r="F165" s="9">
        <v>0</v>
      </c>
      <c r="G165" s="9">
        <v>121.58516417915521</v>
      </c>
      <c r="H165" s="9">
        <v>0</v>
      </c>
      <c r="I165" s="9">
        <v>1777.2477359903255</v>
      </c>
      <c r="J165" s="9">
        <v>90.729365204286893</v>
      </c>
      <c r="K165" s="9">
        <v>867.64908336861276</v>
      </c>
      <c r="L165" s="9">
        <v>98.329720317184936</v>
      </c>
      <c r="M165" s="9">
        <v>54.01601623827468</v>
      </c>
      <c r="N165" s="9">
        <v>47.24909081867569</v>
      </c>
      <c r="O165" s="9">
        <v>11.814762996326639</v>
      </c>
      <c r="P165" s="9">
        <v>8.6396104668362259</v>
      </c>
      <c r="Q165" s="9">
        <v>46.815364730854832</v>
      </c>
      <c r="R165" s="9">
        <v>47.280089171388326</v>
      </c>
      <c r="S165" s="9">
        <v>468.44022457066364</v>
      </c>
      <c r="T165" s="9">
        <v>9.0307586845785579</v>
      </c>
      <c r="U165" s="9">
        <v>224.98989663689662</v>
      </c>
      <c r="V165" s="9">
        <v>1336.3526450787156</v>
      </c>
      <c r="W165" s="9">
        <v>94.263511951332745</v>
      </c>
      <c r="X165" s="9">
        <v>19.353694339161795</v>
      </c>
      <c r="Y165" s="9">
        <v>48.070030868927759</v>
      </c>
      <c r="Z165" s="9">
        <v>109.63692750120886</v>
      </c>
      <c r="AA165" s="9">
        <v>74.055103176703838</v>
      </c>
      <c r="AB165" s="9">
        <v>39.364106098152092</v>
      </c>
      <c r="AC165" s="9">
        <v>37.489637914841559</v>
      </c>
      <c r="AD165" s="9">
        <v>147.06794899666937</v>
      </c>
      <c r="AE165" s="9">
        <v>434.92007589205008</v>
      </c>
      <c r="AF165" s="9">
        <v>53.950625045616626</v>
      </c>
      <c r="AG165" s="9">
        <v>5.1651078168939364</v>
      </c>
      <c r="AH165" s="9">
        <v>1084.8533464305769</v>
      </c>
      <c r="AI165" s="9">
        <v>15.049767562172773</v>
      </c>
      <c r="AJ165" s="9">
        <v>111.17356138146729</v>
      </c>
      <c r="AK165" s="9">
        <v>18.991046924484216</v>
      </c>
      <c r="AL165" s="9">
        <v>65.99342851401893</v>
      </c>
      <c r="AM165" s="9">
        <v>18.283567580198785</v>
      </c>
      <c r="AN165" s="9">
        <v>4400.4697469960929</v>
      </c>
      <c r="AO165" s="9">
        <v>1234.0614036910406</v>
      </c>
      <c r="AP165" s="9">
        <v>663.69335017871549</v>
      </c>
      <c r="AQ165" s="9">
        <v>1269.2355717361827</v>
      </c>
      <c r="AR165" s="9">
        <v>1493.9301582337921</v>
      </c>
      <c r="AS165" s="9">
        <v>178.74695593719787</v>
      </c>
      <c r="AT165" s="9">
        <v>0</v>
      </c>
      <c r="AU165" s="9">
        <v>22.553070410104876</v>
      </c>
      <c r="AV165" s="9">
        <v>40.599813313049872</v>
      </c>
      <c r="AW165" s="9">
        <v>18.643294259793404</v>
      </c>
      <c r="AX165" s="9">
        <v>2777.6122788374146</v>
      </c>
      <c r="AY165" s="9">
        <v>280.13669333899713</v>
      </c>
      <c r="AZ165" s="9">
        <v>138.87760097836377</v>
      </c>
      <c r="BA165" s="9">
        <v>289.64780730150096</v>
      </c>
      <c r="BB165" s="9">
        <v>31.467633277225598</v>
      </c>
      <c r="BC165" s="9">
        <v>718.70300222756475</v>
      </c>
      <c r="BD165" s="9">
        <v>13.630164745042089</v>
      </c>
      <c r="BE165" s="9">
        <v>657.28062378516165</v>
      </c>
      <c r="BF165" s="9">
        <v>0</v>
      </c>
      <c r="BG165" s="9">
        <v>3018.6209610007363</v>
      </c>
      <c r="BH165" s="9">
        <v>6741.572834723177</v>
      </c>
      <c r="BI165" s="9">
        <v>98.66067486290622</v>
      </c>
      <c r="BJ165" s="9">
        <v>306.26728473800046</v>
      </c>
      <c r="BK165" s="9">
        <v>2386.8880533847264</v>
      </c>
      <c r="BL165" s="9">
        <v>152.23344758044044</v>
      </c>
      <c r="BM165" s="9">
        <v>3768.2145960889984</v>
      </c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>
        <v>0</v>
      </c>
      <c r="FO165" s="9"/>
      <c r="FP165" s="9"/>
      <c r="FQ165" s="9"/>
      <c r="FR165" s="9"/>
      <c r="FS165" s="9"/>
      <c r="FT165" s="9"/>
      <c r="FU165" s="9">
        <v>7.8644026761269297</v>
      </c>
      <c r="FV165" s="9">
        <v>22.91290492672206</v>
      </c>
      <c r="FW165" s="9">
        <v>36.710278526595403</v>
      </c>
      <c r="FX165" s="9">
        <v>57.318368684613112</v>
      </c>
      <c r="FY165" s="9">
        <v>195.49981345581091</v>
      </c>
      <c r="FZ165" s="9">
        <v>316.0328340636749</v>
      </c>
      <c r="GA165" s="9">
        <v>492.42116027196982</v>
      </c>
      <c r="GB165" s="9">
        <v>948.1773930632628</v>
      </c>
      <c r="GC165" s="9">
        <v>2815.6394183476364</v>
      </c>
      <c r="GD165" s="9">
        <v>633.62700731194684</v>
      </c>
      <c r="GE165" s="9">
        <v>693.68919705755422</v>
      </c>
      <c r="GF165" s="9">
        <v>2506.4119734398419</v>
      </c>
      <c r="GG165" s="9">
        <v>1479.4418250790231</v>
      </c>
      <c r="GH165" s="9">
        <v>3484.9607358471717</v>
      </c>
      <c r="GI165" s="9">
        <v>0</v>
      </c>
      <c r="GJ165" s="9"/>
      <c r="GK165" s="9"/>
      <c r="GL165" s="9"/>
      <c r="GM165" s="9"/>
      <c r="GN165" s="9">
        <v>13274.289722546662</v>
      </c>
      <c r="GO165" s="9">
        <v>-204.1691802693538</v>
      </c>
      <c r="GP165" s="9">
        <v>4924.6773992232111</v>
      </c>
      <c r="GQ165" s="9">
        <v>69975.103292325934</v>
      </c>
    </row>
    <row r="166" spans="1:199" x14ac:dyDescent="0.25">
      <c r="A166" t="str">
        <f>INDEX(Concordance!$A$1:$A$296,MATCH($C166,Concordance!$E$1:$E$296,0))</f>
        <v>CSER</v>
      </c>
      <c r="B166" t="str">
        <f>INDEX(Concordance!$B$1:$B$296,MATCH($C166,Concordance!$E$1:$E$296,0))</f>
        <v>cbsrv</v>
      </c>
      <c r="C166" t="s">
        <v>535</v>
      </c>
      <c r="D166" s="9">
        <v>412.59846328446946</v>
      </c>
      <c r="E166" s="9">
        <v>40.942785278914457</v>
      </c>
      <c r="F166" s="9">
        <v>5.5034813305656582</v>
      </c>
      <c r="G166" s="9">
        <v>1267.2744160423724</v>
      </c>
      <c r="H166" s="9">
        <v>5498.4592719840366</v>
      </c>
      <c r="I166" s="9">
        <v>2788.3717443864134</v>
      </c>
      <c r="J166" s="9">
        <v>737.67265764239119</v>
      </c>
      <c r="K166" s="9">
        <v>8832.6478644108738</v>
      </c>
      <c r="L166" s="9">
        <v>1928.0789282152821</v>
      </c>
      <c r="M166" s="9">
        <v>312.5562282333396</v>
      </c>
      <c r="N166" s="9">
        <v>231.22163377219138</v>
      </c>
      <c r="O166" s="9">
        <v>32.721431245549226</v>
      </c>
      <c r="P166" s="9">
        <v>113.56275805139749</v>
      </c>
      <c r="Q166" s="9">
        <v>340.08526643243033</v>
      </c>
      <c r="R166" s="9">
        <v>572.25700579672593</v>
      </c>
      <c r="S166" s="9">
        <v>2379.4672303585671</v>
      </c>
      <c r="T166" s="9">
        <v>182.83888848343406</v>
      </c>
      <c r="U166" s="9">
        <v>781.84692011104016</v>
      </c>
      <c r="V166" s="9">
        <v>10365.441585147213</v>
      </c>
      <c r="W166" s="9">
        <v>528.71858469795984</v>
      </c>
      <c r="X166" s="9">
        <v>268.88307738299477</v>
      </c>
      <c r="Y166" s="9">
        <v>111.25399182703758</v>
      </c>
      <c r="Z166" s="9">
        <v>270.25307311681183</v>
      </c>
      <c r="AA166" s="9">
        <v>248.4315520905817</v>
      </c>
      <c r="AB166" s="9">
        <v>92.830635673506876</v>
      </c>
      <c r="AC166" s="9">
        <v>961.37056891652151</v>
      </c>
      <c r="AD166" s="9">
        <v>1135.6429451463796</v>
      </c>
      <c r="AE166" s="9">
        <v>721.47281749395756</v>
      </c>
      <c r="AF166" s="9">
        <v>206.31421843581791</v>
      </c>
      <c r="AG166" s="9">
        <v>178.45969099244087</v>
      </c>
      <c r="AH166" s="9">
        <v>4047.4450583607381</v>
      </c>
      <c r="AI166" s="9">
        <v>86.773556785781722</v>
      </c>
      <c r="AJ166" s="9">
        <v>432.79727432841889</v>
      </c>
      <c r="AK166" s="9">
        <v>252.10565117350649</v>
      </c>
      <c r="AL166" s="9">
        <v>108.64528369143872</v>
      </c>
      <c r="AM166" s="9">
        <v>219.78314219315016</v>
      </c>
      <c r="AN166" s="9">
        <v>24540.521008518317</v>
      </c>
      <c r="AO166" s="9">
        <v>15368.841417095364</v>
      </c>
      <c r="AP166" s="9">
        <v>15078.939457921149</v>
      </c>
      <c r="AQ166" s="9">
        <v>7217.2063133295633</v>
      </c>
      <c r="AR166" s="9">
        <v>1686.1634915749321</v>
      </c>
      <c r="AS166" s="9">
        <v>4248.4457084552514</v>
      </c>
      <c r="AT166" s="9">
        <v>1.9196157800488221</v>
      </c>
      <c r="AU166" s="9">
        <v>1022.8352881692826</v>
      </c>
      <c r="AV166" s="9">
        <v>625.40769685650241</v>
      </c>
      <c r="AW166" s="9">
        <v>51815.095231282583</v>
      </c>
      <c r="AX166" s="9">
        <v>3870.4229011441112</v>
      </c>
      <c r="AY166" s="9">
        <v>390.35234743310247</v>
      </c>
      <c r="AZ166" s="9">
        <v>193.51694668071804</v>
      </c>
      <c r="BA166" s="9">
        <v>6511.9555959269946</v>
      </c>
      <c r="BB166" s="9">
        <v>734.54198978107445</v>
      </c>
      <c r="BC166" s="9">
        <v>1255.6021952597769</v>
      </c>
      <c r="BD166" s="9">
        <v>73.126005770253258</v>
      </c>
      <c r="BE166" s="9">
        <v>11394.470768523142</v>
      </c>
      <c r="BF166" s="9">
        <v>57027.86315571842</v>
      </c>
      <c r="BG166" s="9">
        <v>11539.542424210242</v>
      </c>
      <c r="BH166" s="9">
        <v>11569.670584493924</v>
      </c>
      <c r="BI166" s="9">
        <v>218.15502095000451</v>
      </c>
      <c r="BJ166" s="9">
        <v>442.86265362057628</v>
      </c>
      <c r="BK166" s="9">
        <v>6581.1040989287112</v>
      </c>
      <c r="BL166" s="9">
        <v>493.05667169140469</v>
      </c>
      <c r="BM166" s="9">
        <v>8257.8756257359928</v>
      </c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>
        <v>0</v>
      </c>
      <c r="FO166" s="9"/>
      <c r="FP166" s="9"/>
      <c r="FQ166" s="9"/>
      <c r="FR166" s="9"/>
      <c r="FS166" s="9"/>
      <c r="FT166" s="9"/>
      <c r="FU166" s="9">
        <v>7.4191876666220962</v>
      </c>
      <c r="FV166" s="9">
        <v>21.615772823390117</v>
      </c>
      <c r="FW166" s="9">
        <v>34.632057499999604</v>
      </c>
      <c r="FX166" s="9">
        <v>54.073494393500496</v>
      </c>
      <c r="FY166" s="9">
        <v>184.43229124333089</v>
      </c>
      <c r="FZ166" s="9">
        <v>298.14176629719174</v>
      </c>
      <c r="GA166" s="9">
        <v>464.54449874033594</v>
      </c>
      <c r="GB166" s="9">
        <v>894.49972363944516</v>
      </c>
      <c r="GC166" s="9">
        <v>2656.2420703192693</v>
      </c>
      <c r="GD166" s="9">
        <v>597.75648214933699</v>
      </c>
      <c r="GE166" s="9">
        <v>654.41846599505527</v>
      </c>
      <c r="GF166" s="9">
        <v>2364.5204304285166</v>
      </c>
      <c r="GG166" s="9">
        <v>1395.6885213203213</v>
      </c>
      <c r="GH166" s="9">
        <v>3287.6721570407926</v>
      </c>
      <c r="GI166" s="9">
        <v>0</v>
      </c>
      <c r="GJ166" s="9"/>
      <c r="GK166" s="9"/>
      <c r="GL166" s="9"/>
      <c r="GM166" s="9"/>
      <c r="GN166" s="9">
        <v>0</v>
      </c>
      <c r="GO166" s="9">
        <v>-696.10151733997714</v>
      </c>
      <c r="GP166" s="9">
        <v>11456.338941579534</v>
      </c>
      <c r="GQ166" s="9">
        <v>312530.11824116239</v>
      </c>
    </row>
    <row r="167" spans="1:199" x14ac:dyDescent="0.25">
      <c r="A167" t="str">
        <f>INDEX(Concordance!$A$1:$A$296,MATCH($C167,Concordance!$E$1:$E$296,0))</f>
        <v>CSER</v>
      </c>
      <c r="B167" t="str">
        <f>INDEX(Concordance!$B$1:$B$296,MATCH($C167,Concordance!$E$1:$E$296,0))</f>
        <v>cbsrv</v>
      </c>
      <c r="C167" t="s">
        <v>536</v>
      </c>
      <c r="D167" s="9">
        <v>219.28375607019464</v>
      </c>
      <c r="E167" s="9">
        <v>20.464636946748584</v>
      </c>
      <c r="F167" s="9">
        <v>0</v>
      </c>
      <c r="G167" s="9">
        <v>193.71830351943447</v>
      </c>
      <c r="H167" s="9">
        <v>466.69625188701252</v>
      </c>
      <c r="I167" s="9">
        <v>811.75659098789788</v>
      </c>
      <c r="J167" s="9">
        <v>214.74336441944706</v>
      </c>
      <c r="K167" s="9">
        <v>895.18351358210145</v>
      </c>
      <c r="L167" s="9">
        <v>275.7302605446086</v>
      </c>
      <c r="M167" s="9">
        <v>320.383541369125</v>
      </c>
      <c r="N167" s="9">
        <v>570.98062891678148</v>
      </c>
      <c r="O167" s="9">
        <v>38.067265502049239</v>
      </c>
      <c r="P167" s="9">
        <v>122.56611353636472</v>
      </c>
      <c r="Q167" s="9">
        <v>416.50175683918081</v>
      </c>
      <c r="R167" s="9">
        <v>451.82533792666385</v>
      </c>
      <c r="S167" s="9">
        <v>1174.159153017903</v>
      </c>
      <c r="T167" s="9">
        <v>32.242913022439531</v>
      </c>
      <c r="U167" s="9">
        <v>716.20984128930286</v>
      </c>
      <c r="V167" s="9">
        <v>747.18138202575562</v>
      </c>
      <c r="W167" s="9">
        <v>116.72781885148147</v>
      </c>
      <c r="X167" s="9">
        <v>328.53717181290705</v>
      </c>
      <c r="Y167" s="9">
        <v>42.205778221445698</v>
      </c>
      <c r="Z167" s="9">
        <v>198.23997728496823</v>
      </c>
      <c r="AA167" s="9">
        <v>419.44023297763567</v>
      </c>
      <c r="AB167" s="9">
        <v>135.52939726793076</v>
      </c>
      <c r="AC167" s="9">
        <v>1137.6147329676032</v>
      </c>
      <c r="AD167" s="9">
        <v>1374.8704524879815</v>
      </c>
      <c r="AE167" s="9">
        <v>425.44596371996005</v>
      </c>
      <c r="AF167" s="9">
        <v>209.64370445479045</v>
      </c>
      <c r="AG167" s="9">
        <v>275.21726036859013</v>
      </c>
      <c r="AH167" s="9">
        <v>598.19907930077306</v>
      </c>
      <c r="AI167" s="9">
        <v>151.50049609799555</v>
      </c>
      <c r="AJ167" s="9">
        <v>280.6555809430987</v>
      </c>
      <c r="AK167" s="9">
        <v>211.77232903510142</v>
      </c>
      <c r="AL167" s="9">
        <v>637.01544593015785</v>
      </c>
      <c r="AM167" s="9">
        <v>275.98907857481521</v>
      </c>
      <c r="AN167" s="9">
        <v>6873.0698316512771</v>
      </c>
      <c r="AO167" s="9">
        <v>10374.795456632708</v>
      </c>
      <c r="AP167" s="9">
        <v>8750.3007370374889</v>
      </c>
      <c r="AQ167" s="9">
        <v>5763.1083711379224</v>
      </c>
      <c r="AR167" s="9">
        <v>3723.7494840547893</v>
      </c>
      <c r="AS167" s="9">
        <v>7881.4078472797137</v>
      </c>
      <c r="AT167" s="9">
        <v>12.473384913851918</v>
      </c>
      <c r="AU167" s="9">
        <v>183.05586242159674</v>
      </c>
      <c r="AV167" s="9">
        <v>2080.9534454042337</v>
      </c>
      <c r="AW167" s="9">
        <v>1533.6304225327447</v>
      </c>
      <c r="AX167" s="9">
        <v>9170.9940447370118</v>
      </c>
      <c r="AY167" s="9">
        <v>924.94260839619915</v>
      </c>
      <c r="AZ167" s="9">
        <v>458.53975412997204</v>
      </c>
      <c r="BA167" s="9">
        <v>6112.5788474572737</v>
      </c>
      <c r="BB167" s="9">
        <v>1097.5011979214428</v>
      </c>
      <c r="BC167" s="9">
        <v>2562.4798613319213</v>
      </c>
      <c r="BD167" s="9">
        <v>511.80093036606667</v>
      </c>
      <c r="BE167" s="9">
        <v>23630.572071211984</v>
      </c>
      <c r="BF167" s="9">
        <v>37748.715906641693</v>
      </c>
      <c r="BG167" s="9">
        <v>2140.6479554406601</v>
      </c>
      <c r="BH167" s="9">
        <v>5990.3780117629203</v>
      </c>
      <c r="BI167" s="9">
        <v>40.858029865657564</v>
      </c>
      <c r="BJ167" s="9">
        <v>226.50454912811315</v>
      </c>
      <c r="BK167" s="9">
        <v>857.76212735780302</v>
      </c>
      <c r="BL167" s="9">
        <v>247.5348970552202</v>
      </c>
      <c r="BM167" s="9">
        <v>5867.9802627979316</v>
      </c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>
        <v>0</v>
      </c>
      <c r="FO167" s="9"/>
      <c r="FP167" s="9"/>
      <c r="FQ167" s="9"/>
      <c r="FR167" s="9"/>
      <c r="FS167" s="9"/>
      <c r="FT167" s="9"/>
      <c r="FU167" s="9">
        <v>1975.6070079673589</v>
      </c>
      <c r="FV167" s="9">
        <v>2847.9245721337406</v>
      </c>
      <c r="FW167" s="9">
        <v>3509.2780010731231</v>
      </c>
      <c r="FX167" s="9">
        <v>4262.1935753309244</v>
      </c>
      <c r="FY167" s="9">
        <v>5110.374795330601</v>
      </c>
      <c r="FZ167" s="9">
        <v>6673.2218117105485</v>
      </c>
      <c r="GA167" s="9">
        <v>8689.156356267551</v>
      </c>
      <c r="GB167" s="9">
        <v>12320.791919794394</v>
      </c>
      <c r="GC167" s="9">
        <v>19668.312723465468</v>
      </c>
      <c r="GD167" s="9">
        <v>4520.9202882724967</v>
      </c>
      <c r="GE167" s="9">
        <v>5364.5691662173804</v>
      </c>
      <c r="GF167" s="9">
        <v>6099.6602247150495</v>
      </c>
      <c r="GG167" s="9">
        <v>6939.1225369919894</v>
      </c>
      <c r="GH167" s="9">
        <v>9245.0446449840474</v>
      </c>
      <c r="GI167" s="9">
        <v>0</v>
      </c>
      <c r="GJ167" s="9"/>
      <c r="GK167" s="9"/>
      <c r="GL167" s="9"/>
      <c r="GM167" s="9"/>
      <c r="GN167" s="9">
        <v>0</v>
      </c>
      <c r="GO167" s="9">
        <v>-497.47422246395485</v>
      </c>
      <c r="GP167" s="9">
        <v>14732.423479789319</v>
      </c>
      <c r="GQ167" s="9">
        <v>270733.76189194847</v>
      </c>
    </row>
    <row r="168" spans="1:199" x14ac:dyDescent="0.25">
      <c r="A168" t="str">
        <f>INDEX(Concordance!$A$1:$A$296,MATCH($C168,Concordance!$E$1:$E$296,0))</f>
        <v>CSER</v>
      </c>
      <c r="B168" t="str">
        <f>INDEX(Concordance!$B$1:$B$296,MATCH($C168,Concordance!$E$1:$E$296,0))</f>
        <v>cbsrv</v>
      </c>
      <c r="C168" t="s">
        <v>537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4416.3493143074593</v>
      </c>
      <c r="L168" s="9">
        <v>1385.8323601982656</v>
      </c>
      <c r="M168" s="9">
        <v>414.40952058611759</v>
      </c>
      <c r="N168" s="9">
        <v>277.97901419669819</v>
      </c>
      <c r="O168" s="9">
        <v>36.005819259802145</v>
      </c>
      <c r="P168" s="9">
        <v>60.461722206115311</v>
      </c>
      <c r="Q168" s="9">
        <v>1162.2870455148945</v>
      </c>
      <c r="R168" s="9">
        <v>1534.4721251477499</v>
      </c>
      <c r="S168" s="9">
        <v>579.95601077547781</v>
      </c>
      <c r="T168" s="9">
        <v>1168.8882155599028</v>
      </c>
      <c r="U168" s="9">
        <v>1747.5387265492154</v>
      </c>
      <c r="V168" s="9">
        <v>1234.3200586135208</v>
      </c>
      <c r="W168" s="9">
        <v>189.35211396050812</v>
      </c>
      <c r="X168" s="9">
        <v>373.92197940665272</v>
      </c>
      <c r="Y168" s="9">
        <v>173.99447546662279</v>
      </c>
      <c r="Z168" s="9">
        <v>713.53954778702507</v>
      </c>
      <c r="AA168" s="9">
        <v>4784.1079650600077</v>
      </c>
      <c r="AB168" s="9">
        <v>450.65666603714311</v>
      </c>
      <c r="AC168" s="9">
        <v>767.6319675824484</v>
      </c>
      <c r="AD168" s="9">
        <v>668.34206738499302</v>
      </c>
      <c r="AE168" s="9">
        <v>606.59145421839708</v>
      </c>
      <c r="AF168" s="9">
        <v>99.070912392195211</v>
      </c>
      <c r="AG168" s="9">
        <v>87.974780415766134</v>
      </c>
      <c r="AH168" s="9">
        <v>1131.5973576745371</v>
      </c>
      <c r="AI168" s="9">
        <v>70.938603426466486</v>
      </c>
      <c r="AJ168" s="9">
        <v>223.27409428322841</v>
      </c>
      <c r="AK168" s="9">
        <v>424.28504178958605</v>
      </c>
      <c r="AL168" s="9">
        <v>4790.2208804338097</v>
      </c>
      <c r="AM168" s="9">
        <v>706.99527933874822</v>
      </c>
      <c r="AN168" s="9">
        <v>6075.352622062971</v>
      </c>
      <c r="AO168" s="9">
        <v>5257.5561307596163</v>
      </c>
      <c r="AP168" s="9">
        <v>5537.3241000267872</v>
      </c>
      <c r="AQ168" s="9">
        <v>3253.3779003015638</v>
      </c>
      <c r="AR168" s="9">
        <v>1070.8574528402464</v>
      </c>
      <c r="AS168" s="9">
        <v>18631.713674286253</v>
      </c>
      <c r="AT168" s="9">
        <v>22.021206299665909</v>
      </c>
      <c r="AU168" s="9">
        <v>378.19086411289715</v>
      </c>
      <c r="AV168" s="9">
        <v>1789.197711099554</v>
      </c>
      <c r="AW168" s="9">
        <v>509.51121679432055</v>
      </c>
      <c r="AX168" s="9">
        <v>240.84020336141106</v>
      </c>
      <c r="AY168" s="9">
        <v>24.289991338644288</v>
      </c>
      <c r="AZ168" s="9">
        <v>12.04174892117428</v>
      </c>
      <c r="BA168" s="9">
        <v>9200.5897376900666</v>
      </c>
      <c r="BB168" s="9">
        <v>754.89394622074951</v>
      </c>
      <c r="BC168" s="9">
        <v>1547.7417044990154</v>
      </c>
      <c r="BD168" s="9">
        <v>413.55319845949759</v>
      </c>
      <c r="BE168" s="9">
        <v>4587.4802376769294</v>
      </c>
      <c r="BF168" s="9">
        <v>0</v>
      </c>
      <c r="BG168" s="9">
        <v>3214.2694858623699</v>
      </c>
      <c r="BH168" s="9">
        <v>3154.4151133573382</v>
      </c>
      <c r="BI168" s="9">
        <v>80.49623008658142</v>
      </c>
      <c r="BJ168" s="9">
        <v>122.67999178278365</v>
      </c>
      <c r="BK168" s="9">
        <v>1121.7393908461161</v>
      </c>
      <c r="BL168" s="9">
        <v>158.68963743153253</v>
      </c>
      <c r="BM168" s="9">
        <v>2950.0853502718442</v>
      </c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>
        <v>0</v>
      </c>
      <c r="FO168" s="9"/>
      <c r="FP168" s="9"/>
      <c r="FQ168" s="9"/>
      <c r="FR168" s="9"/>
      <c r="FS168" s="9"/>
      <c r="FT168" s="9"/>
      <c r="FU168" s="9">
        <v>478.05221396894012</v>
      </c>
      <c r="FV168" s="9">
        <v>958.16910243351549</v>
      </c>
      <c r="FW168" s="9">
        <v>1405.6102340075902</v>
      </c>
      <c r="FX168" s="9">
        <v>2093.8779931199961</v>
      </c>
      <c r="FY168" s="9">
        <v>2300.7160500288742</v>
      </c>
      <c r="FZ168" s="9">
        <v>2937.9268371119142</v>
      </c>
      <c r="GA168" s="9">
        <v>5504.6678613704698</v>
      </c>
      <c r="GB168" s="9">
        <v>8247.6847697365283</v>
      </c>
      <c r="GC168" s="9">
        <v>15296.895352910509</v>
      </c>
      <c r="GD168" s="9">
        <v>4825.1499598970368</v>
      </c>
      <c r="GE168" s="9">
        <v>5334.0860942861173</v>
      </c>
      <c r="GF168" s="9">
        <v>6266.0034644977686</v>
      </c>
      <c r="GG168" s="9">
        <v>9468.4864736841864</v>
      </c>
      <c r="GH168" s="9">
        <v>18632.576143312981</v>
      </c>
      <c r="GI168" s="9">
        <v>0</v>
      </c>
      <c r="GJ168" s="9"/>
      <c r="GK168" s="9"/>
      <c r="GL168" s="9"/>
      <c r="GM168" s="9"/>
      <c r="GN168" s="9">
        <v>0</v>
      </c>
      <c r="GO168" s="9">
        <v>-445.40280026433038</v>
      </c>
      <c r="GP168" s="9">
        <v>5347.0700998149332</v>
      </c>
      <c r="GQ168" s="9">
        <v>189041.47381588031</v>
      </c>
    </row>
    <row r="169" spans="1:199" x14ac:dyDescent="0.25">
      <c r="A169" t="str">
        <f>INDEX(Concordance!$A$1:$A$296,MATCH($C169,Concordance!$E$1:$E$296,0))</f>
        <v>CSER</v>
      </c>
      <c r="B169" t="str">
        <f>INDEX(Concordance!$B$1:$B$296,MATCH($C169,Concordance!$E$1:$E$296,0))</f>
        <v>cbsrv</v>
      </c>
      <c r="C169" t="s">
        <v>538</v>
      </c>
      <c r="D169" s="9">
        <v>0</v>
      </c>
      <c r="E169" s="9">
        <v>0</v>
      </c>
      <c r="F169" s="9">
        <v>0</v>
      </c>
      <c r="G169" s="9">
        <v>31.008136866992405</v>
      </c>
      <c r="H169" s="9">
        <v>0</v>
      </c>
      <c r="I169" s="9">
        <v>980.33549990207439</v>
      </c>
      <c r="J169" s="9">
        <v>250.47895564524569</v>
      </c>
      <c r="K169" s="9">
        <v>62.621637875495423</v>
      </c>
      <c r="L169" s="9">
        <v>9.5199628818000228</v>
      </c>
      <c r="M169" s="9">
        <v>6.5014691970050285</v>
      </c>
      <c r="N169" s="9">
        <v>8.8526283798625869</v>
      </c>
      <c r="O169" s="9">
        <v>0.91627422006265713</v>
      </c>
      <c r="P169" s="9">
        <v>2.1415004151253667</v>
      </c>
      <c r="Q169" s="9">
        <v>8.3674664908276295</v>
      </c>
      <c r="R169" s="9">
        <v>11.457461185121693</v>
      </c>
      <c r="S169" s="9">
        <v>228.745641407085</v>
      </c>
      <c r="T169" s="9">
        <v>5.118298744652825</v>
      </c>
      <c r="U169" s="9">
        <v>17.223631745760368</v>
      </c>
      <c r="V169" s="9">
        <v>53.115231336912331</v>
      </c>
      <c r="W169" s="9">
        <v>3.4383392189634425</v>
      </c>
      <c r="X169" s="9">
        <v>14.370199235168219</v>
      </c>
      <c r="Y169" s="9">
        <v>1.9583164237092758</v>
      </c>
      <c r="Z169" s="9">
        <v>5.4484632859929611</v>
      </c>
      <c r="AA169" s="9">
        <v>14.42434674369359</v>
      </c>
      <c r="AB169" s="9">
        <v>2.8691629127795824</v>
      </c>
      <c r="AC169" s="9">
        <v>16.755098257814776</v>
      </c>
      <c r="AD169" s="9">
        <v>24.641610528678431</v>
      </c>
      <c r="AE169" s="9">
        <v>11.065893008931756</v>
      </c>
      <c r="AF169" s="9">
        <v>3.450823110846835</v>
      </c>
      <c r="AG169" s="9">
        <v>4.852003352304159</v>
      </c>
      <c r="AH169" s="9">
        <v>23.577240134904446</v>
      </c>
      <c r="AI169" s="9">
        <v>2.7150813762070012</v>
      </c>
      <c r="AJ169" s="9">
        <v>6.3158722693998062</v>
      </c>
      <c r="AK169" s="9">
        <v>4.0554150981258177</v>
      </c>
      <c r="AL169" s="9">
        <v>6.8528993871341175</v>
      </c>
      <c r="AM169" s="9">
        <v>2.8887297245612436</v>
      </c>
      <c r="AN169" s="9">
        <v>30.455501749700581</v>
      </c>
      <c r="AO169" s="9">
        <v>719.97019807876609</v>
      </c>
      <c r="AP169" s="9">
        <v>260.9674313776141</v>
      </c>
      <c r="AQ169" s="9">
        <v>46.427456674743674</v>
      </c>
      <c r="AR169" s="9">
        <v>30.527142614285491</v>
      </c>
      <c r="AS169" s="9">
        <v>63.036250860861621</v>
      </c>
      <c r="AT169" s="9">
        <v>0.34867719926803326</v>
      </c>
      <c r="AU169" s="9">
        <v>5.6068661784897458</v>
      </c>
      <c r="AV169" s="9">
        <v>20.758916582808869</v>
      </c>
      <c r="AW169" s="9">
        <v>24.981203679717918</v>
      </c>
      <c r="AX169" s="9">
        <v>2085.0557288714522</v>
      </c>
      <c r="AY169" s="9">
        <v>210.28875115048194</v>
      </c>
      <c r="AZ169" s="9">
        <v>104.25052470784769</v>
      </c>
      <c r="BA169" s="9">
        <v>114.99829209453948</v>
      </c>
      <c r="BB169" s="9">
        <v>17.759598976892665</v>
      </c>
      <c r="BC169" s="9">
        <v>21.201716072571006</v>
      </c>
      <c r="BD169" s="9">
        <v>17.50196533923765</v>
      </c>
      <c r="BE169" s="9">
        <v>467.84599821608737</v>
      </c>
      <c r="BF169" s="9">
        <v>0</v>
      </c>
      <c r="BG169" s="9">
        <v>75.281348254916026</v>
      </c>
      <c r="BH169" s="9">
        <v>131.68342450332383</v>
      </c>
      <c r="BI169" s="9">
        <v>0.53991737645863902</v>
      </c>
      <c r="BJ169" s="9">
        <v>6.5849046850335391</v>
      </c>
      <c r="BK169" s="9">
        <v>15.27374459822701</v>
      </c>
      <c r="BL169" s="9">
        <v>3.567129312998587</v>
      </c>
      <c r="BM169" s="9">
        <v>667.21947654873554</v>
      </c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>
        <v>0</v>
      </c>
      <c r="FO169" s="9"/>
      <c r="FP169" s="9"/>
      <c r="FQ169" s="9"/>
      <c r="FR169" s="9"/>
      <c r="FS169" s="9"/>
      <c r="FT169" s="9"/>
      <c r="FU169" s="9">
        <v>0</v>
      </c>
      <c r="FV169" s="9">
        <v>0</v>
      </c>
      <c r="FW169" s="9">
        <v>0</v>
      </c>
      <c r="FX169" s="9">
        <v>0</v>
      </c>
      <c r="FY169" s="9">
        <v>0</v>
      </c>
      <c r="FZ169" s="9">
        <v>0</v>
      </c>
      <c r="GA169" s="9">
        <v>0</v>
      </c>
      <c r="GB169" s="9">
        <v>0</v>
      </c>
      <c r="GC169" s="9">
        <v>0</v>
      </c>
      <c r="GD169" s="9">
        <v>0</v>
      </c>
      <c r="GE169" s="9">
        <v>0</v>
      </c>
      <c r="GF169" s="9">
        <v>0</v>
      </c>
      <c r="GG169" s="9">
        <v>0</v>
      </c>
      <c r="GH169" s="9">
        <v>0</v>
      </c>
      <c r="GI169" s="9">
        <v>0</v>
      </c>
      <c r="GJ169" s="9"/>
      <c r="GK169" s="9"/>
      <c r="GL169" s="9"/>
      <c r="GM169" s="9"/>
      <c r="GN169" s="9">
        <v>0</v>
      </c>
      <c r="GO169" s="9">
        <v>-27.798418469537157</v>
      </c>
      <c r="GP169" s="9">
        <v>810.25326990355052</v>
      </c>
      <c r="GQ169" s="9">
        <v>7750.6703075023124</v>
      </c>
    </row>
    <row r="170" spans="1:199" x14ac:dyDescent="0.25">
      <c r="A170" t="str">
        <f>INDEX(Concordance!$A$1:$A$296,MATCH($C170,Concordance!$E$1:$E$296,0))</f>
        <v>CSER</v>
      </c>
      <c r="B170" t="str">
        <f>INDEX(Concordance!$B$1:$B$296,MATCH($C170,Concordance!$E$1:$E$296,0))</f>
        <v>cgsrv</v>
      </c>
      <c r="C170" t="s">
        <v>539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1089.4323882346878</v>
      </c>
      <c r="AT170" s="9">
        <v>12.489462207175155</v>
      </c>
      <c r="AU170" s="9">
        <v>81.971490032695272</v>
      </c>
      <c r="AV170" s="9">
        <v>180.00516319573106</v>
      </c>
      <c r="AW170" s="9">
        <v>64.346733949776961</v>
      </c>
      <c r="AX170" s="9">
        <v>138.07039786885574</v>
      </c>
      <c r="AY170" s="9">
        <v>13.925120147691494</v>
      </c>
      <c r="AZ170" s="9">
        <v>6.903370123507143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98529.567228486572</v>
      </c>
      <c r="BG170" s="9">
        <v>0</v>
      </c>
      <c r="BH170" s="9">
        <v>9720.7373984968744</v>
      </c>
      <c r="BI170" s="9">
        <v>0</v>
      </c>
      <c r="BJ170" s="9">
        <v>0</v>
      </c>
      <c r="BK170" s="9">
        <v>0</v>
      </c>
      <c r="BL170" s="9">
        <v>0</v>
      </c>
      <c r="BM170" s="9">
        <v>137.92515447051878</v>
      </c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>
        <v>0</v>
      </c>
      <c r="FO170" s="9"/>
      <c r="FP170" s="9"/>
      <c r="FQ170" s="9"/>
      <c r="FR170" s="9"/>
      <c r="FS170" s="9"/>
      <c r="FT170" s="9"/>
      <c r="FU170" s="9">
        <v>157.23208297363254</v>
      </c>
      <c r="FV170" s="9">
        <v>317.16673521601848</v>
      </c>
      <c r="FW170" s="9">
        <v>495.05518282291121</v>
      </c>
      <c r="FX170" s="9">
        <v>736.81828814662799</v>
      </c>
      <c r="FY170" s="9">
        <v>1325.1222804108961</v>
      </c>
      <c r="FZ170" s="9">
        <v>1536.2684952319084</v>
      </c>
      <c r="GA170" s="9">
        <v>2476.6898284957001</v>
      </c>
      <c r="GB170" s="9">
        <v>4227.9614565363263</v>
      </c>
      <c r="GC170" s="9">
        <v>9124.3913968015822</v>
      </c>
      <c r="GD170" s="9">
        <v>2387.9039019073393</v>
      </c>
      <c r="GE170" s="9">
        <v>2794.2595647556459</v>
      </c>
      <c r="GF170" s="9">
        <v>3789.606232315798</v>
      </c>
      <c r="GG170" s="9">
        <v>4322.1985738552812</v>
      </c>
      <c r="GH170" s="9">
        <v>6691.472324700545</v>
      </c>
      <c r="GI170" s="9">
        <v>1081318</v>
      </c>
      <c r="GJ170" s="9"/>
      <c r="GK170" s="9"/>
      <c r="GL170" s="9"/>
      <c r="GM170" s="9"/>
      <c r="GN170" s="9">
        <v>0</v>
      </c>
      <c r="GO170" s="9">
        <v>-897.82943132203832</v>
      </c>
      <c r="GP170" s="9">
        <v>1536.7577458347494</v>
      </c>
      <c r="GQ170" s="9">
        <v>1232314.4485658971</v>
      </c>
    </row>
    <row r="171" spans="1:199" x14ac:dyDescent="0.25">
      <c r="A171" t="str">
        <f>INDEX(Concordance!$A$1:$A$296,MATCH($C171,Concordance!$E$1:$E$296,0))</f>
        <v>CSER</v>
      </c>
      <c r="B171" t="str">
        <f>INDEX(Concordance!$B$1:$B$296,MATCH($C171,Concordance!$E$1:$E$296,0))</f>
        <v>cosrv</v>
      </c>
      <c r="C171" t="s">
        <v>540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39.192225546826812</v>
      </c>
      <c r="J171" s="9">
        <v>8.4132982253005189</v>
      </c>
      <c r="K171" s="9">
        <v>207.87533091443029</v>
      </c>
      <c r="L171" s="9">
        <v>103.42901939077593</v>
      </c>
      <c r="M171" s="9">
        <v>22.153384317181185</v>
      </c>
      <c r="N171" s="9">
        <v>23.096879330128452</v>
      </c>
      <c r="O171" s="9">
        <v>5.545768828832589</v>
      </c>
      <c r="P171" s="9">
        <v>4.4237796454487803</v>
      </c>
      <c r="Q171" s="9">
        <v>28.378719757708708</v>
      </c>
      <c r="R171" s="9">
        <v>116.86397253343911</v>
      </c>
      <c r="S171" s="9">
        <v>83.125275927032817</v>
      </c>
      <c r="T171" s="9">
        <v>3.5447284861382147</v>
      </c>
      <c r="U171" s="9">
        <v>105.28903864784428</v>
      </c>
      <c r="V171" s="9">
        <v>193.6908871147125</v>
      </c>
      <c r="W171" s="9">
        <v>25.865076856963192</v>
      </c>
      <c r="X171" s="9">
        <v>34.014128430630585</v>
      </c>
      <c r="Y171" s="9">
        <v>9.7031520579931509</v>
      </c>
      <c r="Z171" s="9">
        <v>17.42710167831445</v>
      </c>
      <c r="AA171" s="9">
        <v>152.15820006271053</v>
      </c>
      <c r="AB171" s="9">
        <v>17.33185004869944</v>
      </c>
      <c r="AC171" s="9">
        <v>48.509222030602103</v>
      </c>
      <c r="AD171" s="9">
        <v>171.97489625718319</v>
      </c>
      <c r="AE171" s="9">
        <v>1518.9377150647422</v>
      </c>
      <c r="AF171" s="9">
        <v>21.888038040988768</v>
      </c>
      <c r="AG171" s="9">
        <v>18.968394173634945</v>
      </c>
      <c r="AH171" s="9">
        <v>82.789891344685785</v>
      </c>
      <c r="AI171" s="9">
        <v>13.202429691774318</v>
      </c>
      <c r="AJ171" s="9">
        <v>10.097004298730978</v>
      </c>
      <c r="AK171" s="9">
        <v>11.138039210591323</v>
      </c>
      <c r="AL171" s="9">
        <v>138.19478565789785</v>
      </c>
      <c r="AM171" s="9">
        <v>327.16621669369044</v>
      </c>
      <c r="AN171" s="9">
        <v>0</v>
      </c>
      <c r="AO171" s="9">
        <v>414.73546106005995</v>
      </c>
      <c r="AP171" s="9">
        <v>303.27187301475465</v>
      </c>
      <c r="AQ171" s="9">
        <v>478.09531440946358</v>
      </c>
      <c r="AR171" s="9">
        <v>86.543013321034252</v>
      </c>
      <c r="AS171" s="9">
        <v>1672.7082132162541</v>
      </c>
      <c r="AT171" s="9">
        <v>1.0516985022818379</v>
      </c>
      <c r="AU171" s="9">
        <v>25.797545997497448</v>
      </c>
      <c r="AV171" s="9">
        <v>747.92206287589636</v>
      </c>
      <c r="AW171" s="9">
        <v>345.49752488959905</v>
      </c>
      <c r="AX171" s="9">
        <v>5613.0506087942704</v>
      </c>
      <c r="AY171" s="9">
        <v>566.10544568928458</v>
      </c>
      <c r="AZ171" s="9">
        <v>280.64644175951395</v>
      </c>
      <c r="BA171" s="9">
        <v>1038.4958167302193</v>
      </c>
      <c r="BB171" s="9">
        <v>49.675223767353664</v>
      </c>
      <c r="BC171" s="9">
        <v>254.1732120435783</v>
      </c>
      <c r="BD171" s="9">
        <v>161.12999837484102</v>
      </c>
      <c r="BE171" s="9">
        <v>3911.2589618264901</v>
      </c>
      <c r="BF171" s="9">
        <v>0</v>
      </c>
      <c r="BG171" s="9">
        <v>279.10387728964429</v>
      </c>
      <c r="BH171" s="9">
        <v>304.09895313042796</v>
      </c>
      <c r="BI171" s="9">
        <v>2.0356589766650544</v>
      </c>
      <c r="BJ171" s="9">
        <v>24.82716971242273</v>
      </c>
      <c r="BK171" s="9">
        <v>155.131894190726</v>
      </c>
      <c r="BL171" s="9">
        <v>9.355967832374823</v>
      </c>
      <c r="BM171" s="9">
        <v>2027.1993503868223</v>
      </c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>
        <v>0</v>
      </c>
      <c r="FO171" s="9"/>
      <c r="FP171" s="9"/>
      <c r="FQ171" s="9"/>
      <c r="FR171" s="9"/>
      <c r="FS171" s="9"/>
      <c r="FT171" s="9"/>
      <c r="FU171" s="9">
        <v>240.36666066145477</v>
      </c>
      <c r="FV171" s="9">
        <v>581.17098122825303</v>
      </c>
      <c r="FW171" s="9">
        <v>782.9380959789296</v>
      </c>
      <c r="FX171" s="9">
        <v>1126.2880150212372</v>
      </c>
      <c r="FY171" s="9">
        <v>1438.7102408378748</v>
      </c>
      <c r="FZ171" s="9">
        <v>2691.9567621184219</v>
      </c>
      <c r="GA171" s="9">
        <v>3332.6013705809455</v>
      </c>
      <c r="GB171" s="9">
        <v>5753.8040564687089</v>
      </c>
      <c r="GC171" s="9">
        <v>12985.946814099225</v>
      </c>
      <c r="GD171" s="9">
        <v>3505.5496813161135</v>
      </c>
      <c r="GE171" s="9">
        <v>3384.2229897613379</v>
      </c>
      <c r="GF171" s="9">
        <v>4151.621004248108</v>
      </c>
      <c r="GG171" s="9">
        <v>3132.2203886025177</v>
      </c>
      <c r="GH171" s="9">
        <v>4280.2917885699635</v>
      </c>
      <c r="GI171" s="9">
        <v>0</v>
      </c>
      <c r="GJ171" s="9"/>
      <c r="GK171" s="9"/>
      <c r="GL171" s="9"/>
      <c r="GM171" s="9"/>
      <c r="GN171" s="9">
        <v>0</v>
      </c>
      <c r="GO171" s="9">
        <v>-161.32380907633015</v>
      </c>
      <c r="GP171" s="9">
        <v>2486.8288311334477</v>
      </c>
      <c r="GQ171" s="9">
        <v>72029.493609607307</v>
      </c>
    </row>
    <row r="172" spans="1:199" x14ac:dyDescent="0.25">
      <c r="A172" t="str">
        <f>INDEX(Concordance!$A$1:$A$296,MATCH($C172,Concordance!$E$1:$E$296,0))</f>
        <v>CSER</v>
      </c>
      <c r="B172" t="str">
        <f>INDEX(Concordance!$B$1:$B$296,MATCH($C172,Concordance!$E$1:$E$296,0))</f>
        <v>cosrv</v>
      </c>
      <c r="C172" t="s">
        <v>541</v>
      </c>
      <c r="D172" s="9">
        <v>5210.2660318520184</v>
      </c>
      <c r="E172" s="9">
        <v>533.91894646754849</v>
      </c>
      <c r="F172" s="9">
        <v>64.591884517703889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93.32361525569091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1088.0509524449872</v>
      </c>
      <c r="AT172" s="9">
        <v>12.473625161598775</v>
      </c>
      <c r="AU172" s="9">
        <v>81.867547508450627</v>
      </c>
      <c r="AV172" s="9">
        <v>179.77691077879484</v>
      </c>
      <c r="AW172" s="9">
        <v>203.34790774300501</v>
      </c>
      <c r="AX172" s="9">
        <v>3126.8823496946593</v>
      </c>
      <c r="AY172" s="9">
        <v>315.3624026752409</v>
      </c>
      <c r="AZ172" s="9">
        <v>156.34072565527231</v>
      </c>
      <c r="BA172" s="9">
        <v>12413.700779673303</v>
      </c>
      <c r="BB172" s="9">
        <v>668.44015399242824</v>
      </c>
      <c r="BC172" s="9">
        <v>1445.3500175786623</v>
      </c>
      <c r="BD172" s="9">
        <v>501.33894017269211</v>
      </c>
      <c r="BE172" s="9">
        <v>17659.615614964194</v>
      </c>
      <c r="BF172" s="9">
        <v>18064.150462047506</v>
      </c>
      <c r="BG172" s="9">
        <v>3558.0184907075609</v>
      </c>
      <c r="BH172" s="9">
        <v>426.24495753997661</v>
      </c>
      <c r="BI172" s="9">
        <v>81.355388627561155</v>
      </c>
      <c r="BJ172" s="9">
        <v>160.47034594589755</v>
      </c>
      <c r="BK172" s="9">
        <v>1599.3709316891623</v>
      </c>
      <c r="BL172" s="9">
        <v>115.28969681969299</v>
      </c>
      <c r="BM172" s="9">
        <v>2540.7212373646948</v>
      </c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>
        <v>0</v>
      </c>
      <c r="FO172" s="9"/>
      <c r="FP172" s="9"/>
      <c r="FQ172" s="9"/>
      <c r="FR172" s="9"/>
      <c r="FS172" s="9"/>
      <c r="FT172" s="9"/>
      <c r="FU172" s="9">
        <v>3075.7496435262715</v>
      </c>
      <c r="FV172" s="9">
        <v>5047.3296943961686</v>
      </c>
      <c r="FW172" s="9">
        <v>6264.168717141355</v>
      </c>
      <c r="FX172" s="9">
        <v>6402.9049404202096</v>
      </c>
      <c r="FY172" s="9">
        <v>7949.7557842766664</v>
      </c>
      <c r="FZ172" s="9">
        <v>9028.9862466886116</v>
      </c>
      <c r="GA172" s="9">
        <v>10384.813267483309</v>
      </c>
      <c r="GB172" s="9">
        <v>15430.012466676728</v>
      </c>
      <c r="GC172" s="9">
        <v>31919.75094903609</v>
      </c>
      <c r="GD172" s="9">
        <v>7835.2056052680073</v>
      </c>
      <c r="GE172" s="9">
        <v>7363.1905433757083</v>
      </c>
      <c r="GF172" s="9">
        <v>10391.979634660973</v>
      </c>
      <c r="GG172" s="9">
        <v>10055.581535775233</v>
      </c>
      <c r="GH172" s="9">
        <v>19683.707477503503</v>
      </c>
      <c r="GI172" s="9">
        <v>0</v>
      </c>
      <c r="GJ172" s="9"/>
      <c r="GK172" s="9"/>
      <c r="GL172" s="9"/>
      <c r="GM172" s="9"/>
      <c r="GN172" s="9">
        <v>0</v>
      </c>
      <c r="GO172" s="9">
        <v>-527.00079762228108</v>
      </c>
      <c r="GP172" s="9">
        <v>10038.412308321233</v>
      </c>
      <c r="GQ172" s="9">
        <v>230644.8179338061</v>
      </c>
    </row>
    <row r="173" spans="1:199" x14ac:dyDescent="0.25">
      <c r="A173" t="str">
        <f>INDEX(Concordance!$A$1:$A$296,MATCH($C173,Concordance!$E$1:$E$296,0))</f>
        <v>CSER</v>
      </c>
      <c r="B173" t="str">
        <f>INDEX(Concordance!$B$1:$B$296,MATCH($C173,Concordance!$E$1:$E$296,0))</f>
        <v>cosrv</v>
      </c>
      <c r="C173" t="s">
        <v>360</v>
      </c>
      <c r="D173" s="9">
        <v>1138.3443011493134</v>
      </c>
      <c r="E173" s="9">
        <v>117.13186791615874</v>
      </c>
      <c r="F173" s="9">
        <v>13.181633368381734</v>
      </c>
      <c r="G173" s="9">
        <v>987.21098722950262</v>
      </c>
      <c r="H173" s="9">
        <v>2457.6532565139382</v>
      </c>
      <c r="I173" s="9">
        <v>2620.7534208709599</v>
      </c>
      <c r="J173" s="9">
        <v>693.27039513324735</v>
      </c>
      <c r="K173" s="9">
        <v>6854.9151390501174</v>
      </c>
      <c r="L173" s="9">
        <v>4295.842857579275</v>
      </c>
      <c r="M173" s="9">
        <v>1166.4476341894597</v>
      </c>
      <c r="N173" s="9">
        <v>830.96202051692592</v>
      </c>
      <c r="O173" s="9">
        <v>168.06859163760373</v>
      </c>
      <c r="P173" s="9">
        <v>241.48939207464375</v>
      </c>
      <c r="Q173" s="9">
        <v>1265.2926985283414</v>
      </c>
      <c r="R173" s="9">
        <v>4953.6120589872708</v>
      </c>
      <c r="S173" s="9">
        <v>2537.3902991609448</v>
      </c>
      <c r="T173" s="9">
        <v>800.90117607216791</v>
      </c>
      <c r="U173" s="9">
        <v>2293.1692906687149</v>
      </c>
      <c r="V173" s="9">
        <v>3886.985876585235</v>
      </c>
      <c r="W173" s="9">
        <v>265.24538223697715</v>
      </c>
      <c r="X173" s="9">
        <v>1068.7206347298811</v>
      </c>
      <c r="Y173" s="9">
        <v>175.28832880455522</v>
      </c>
      <c r="Z173" s="9">
        <v>1019.0017055854649</v>
      </c>
      <c r="AA173" s="9">
        <v>5657.3998707279998</v>
      </c>
      <c r="AB173" s="9">
        <v>1107.6882489886775</v>
      </c>
      <c r="AC173" s="9">
        <v>1892.6561981021543</v>
      </c>
      <c r="AD173" s="9">
        <v>2288.1737145793281</v>
      </c>
      <c r="AE173" s="9">
        <v>1387.3200214031972</v>
      </c>
      <c r="AF173" s="9">
        <v>311.9983148371773</v>
      </c>
      <c r="AG173" s="9">
        <v>289.06249732860704</v>
      </c>
      <c r="AH173" s="9">
        <v>5079.1229564567902</v>
      </c>
      <c r="AI173" s="9">
        <v>827.14783665175594</v>
      </c>
      <c r="AJ173" s="9">
        <v>800.36068213209217</v>
      </c>
      <c r="AK173" s="9">
        <v>525.98560244410442</v>
      </c>
      <c r="AL173" s="9">
        <v>75.182020386333406</v>
      </c>
      <c r="AM173" s="9">
        <v>61.345567169026936</v>
      </c>
      <c r="AN173" s="9">
        <v>1578.1999596357507</v>
      </c>
      <c r="AO173" s="9">
        <v>0</v>
      </c>
      <c r="AP173" s="9">
        <v>188.1407770359134</v>
      </c>
      <c r="AQ173" s="9">
        <v>633.83250829995916</v>
      </c>
      <c r="AR173" s="9">
        <v>879.64744124172614</v>
      </c>
      <c r="AS173" s="9">
        <v>4893.9014497146727</v>
      </c>
      <c r="AT173" s="9">
        <v>56.286766614296617</v>
      </c>
      <c r="AU173" s="9">
        <v>369.66665110632704</v>
      </c>
      <c r="AV173" s="9">
        <v>809.84000905247456</v>
      </c>
      <c r="AW173" s="9">
        <v>2328.7764803504401</v>
      </c>
      <c r="AX173" s="9">
        <v>262.42572431823061</v>
      </c>
      <c r="AY173" s="9">
        <v>26.467003769555458</v>
      </c>
      <c r="AZ173" s="9">
        <v>13.121001553653652</v>
      </c>
      <c r="BA173" s="9">
        <v>6407.5464208641542</v>
      </c>
      <c r="BB173" s="9">
        <v>356.06272596661273</v>
      </c>
      <c r="BC173" s="9">
        <v>796.56057630277587</v>
      </c>
      <c r="BD173" s="9">
        <v>258.28703156113039</v>
      </c>
      <c r="BE173" s="9">
        <v>9088.0082289479178</v>
      </c>
      <c r="BF173" s="9">
        <v>1367.0496748282849</v>
      </c>
      <c r="BG173" s="9">
        <v>714.10206154296816</v>
      </c>
      <c r="BH173" s="9">
        <v>273.10377493671092</v>
      </c>
      <c r="BI173" s="9">
        <v>21.435704748519427</v>
      </c>
      <c r="BJ173" s="9">
        <v>49.637650625559921</v>
      </c>
      <c r="BK173" s="9">
        <v>333.32427104920765</v>
      </c>
      <c r="BL173" s="9">
        <v>17.205190471186761</v>
      </c>
      <c r="BM173" s="9">
        <v>1830.3333938425026</v>
      </c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>
        <v>0</v>
      </c>
      <c r="FO173" s="9"/>
      <c r="FP173" s="9"/>
      <c r="FQ173" s="9"/>
      <c r="FR173" s="9"/>
      <c r="FS173" s="9"/>
      <c r="FT173" s="9"/>
      <c r="FU173" s="9">
        <v>932.20334982683005</v>
      </c>
      <c r="FV173" s="9">
        <v>2112.1561515782491</v>
      </c>
      <c r="FW173" s="9">
        <v>2760.484942684197</v>
      </c>
      <c r="FX173" s="9">
        <v>3435.3201351491607</v>
      </c>
      <c r="FY173" s="9">
        <v>3774.9507515651894</v>
      </c>
      <c r="FZ173" s="9">
        <v>5491.5226922889024</v>
      </c>
      <c r="GA173" s="9">
        <v>9580.9853971155353</v>
      </c>
      <c r="GB173" s="9">
        <v>15479.373961100073</v>
      </c>
      <c r="GC173" s="9">
        <v>33101.693585073837</v>
      </c>
      <c r="GD173" s="9">
        <v>12027.038661441691</v>
      </c>
      <c r="GE173" s="9">
        <v>10818.412006664767</v>
      </c>
      <c r="GF173" s="9">
        <v>17681.001793744581</v>
      </c>
      <c r="GG173" s="9">
        <v>21004.159106566021</v>
      </c>
      <c r="GH173" s="9">
        <v>25423.994310942224</v>
      </c>
      <c r="GI173" s="9">
        <v>0</v>
      </c>
      <c r="GJ173" s="9"/>
      <c r="GK173" s="9"/>
      <c r="GL173" s="9"/>
      <c r="GM173" s="9"/>
      <c r="GN173" s="9">
        <v>0</v>
      </c>
      <c r="GO173" s="9">
        <v>-582.36285547247087</v>
      </c>
      <c r="GP173" s="9">
        <v>19874.619925873449</v>
      </c>
      <c r="GQ173" s="9">
        <v>276622.8388743191</v>
      </c>
    </row>
    <row r="174" spans="1:199" x14ac:dyDescent="0.25">
      <c r="A174" t="str">
        <f>INDEX(Concordance!$A$1:$A$296,MATCH($C174,Concordance!$E$1:$E$296,0))</f>
        <v>TRC</v>
      </c>
      <c r="B174" t="str">
        <f>INDEX(Concordance!$B$1:$B$296,MATCH($C174,Concordance!$E$1:$E$296,0))</f>
        <v>trc</v>
      </c>
      <c r="C174" t="s">
        <v>361</v>
      </c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>
        <v>15830.209385243783</v>
      </c>
      <c r="BO174" s="9">
        <v>11432.83108088</v>
      </c>
      <c r="BP174" s="9">
        <v>1129.9934791949775</v>
      </c>
      <c r="BQ174" s="9">
        <v>2145.513305815758</v>
      </c>
      <c r="BR174" s="9">
        <v>7840.5350839135581</v>
      </c>
      <c r="BS174" s="9">
        <v>346.95419472707721</v>
      </c>
      <c r="BT174" s="9">
        <v>17154.956496095117</v>
      </c>
      <c r="BU174" s="9">
        <v>0</v>
      </c>
      <c r="BV174" s="9">
        <v>0</v>
      </c>
      <c r="BW174" s="9">
        <v>10376.73118839129</v>
      </c>
      <c r="BX174" s="9">
        <v>4010.3937929173671</v>
      </c>
      <c r="BY174" s="9">
        <v>2665.7476948193735</v>
      </c>
      <c r="BZ174" s="9">
        <v>4180.0762166934492</v>
      </c>
      <c r="CA174" s="9">
        <v>10838.483283856487</v>
      </c>
      <c r="CB174" s="9">
        <v>19414.28030518024</v>
      </c>
      <c r="CC174" s="9">
        <v>15496.860757036895</v>
      </c>
      <c r="CD174" s="9">
        <v>1570.9616475630273</v>
      </c>
      <c r="CE174" s="9">
        <v>13701.412594070285</v>
      </c>
      <c r="CF174" s="9">
        <v>15164.648174918859</v>
      </c>
      <c r="CG174" s="9">
        <v>9000.1816577713089</v>
      </c>
      <c r="CH174" s="9">
        <v>3515.2715993592356</v>
      </c>
      <c r="CI174" s="9">
        <v>479.29198190431003</v>
      </c>
      <c r="CJ174" s="9">
        <v>17987.659515895022</v>
      </c>
      <c r="CK174" s="9">
        <v>34475.497411927332</v>
      </c>
      <c r="CL174" s="9">
        <v>14752.219350569292</v>
      </c>
      <c r="CM174" s="9">
        <v>15656.896534982519</v>
      </c>
      <c r="CN174" s="9">
        <v>6597.4044401384799</v>
      </c>
      <c r="CO174" s="9">
        <v>9792.6955596717507</v>
      </c>
      <c r="CP174" s="9">
        <v>1127.3130137159551</v>
      </c>
      <c r="CQ174" s="9">
        <v>2808.9984341881832</v>
      </c>
      <c r="CR174" s="9">
        <v>1554.6089778022108</v>
      </c>
      <c r="CS174" s="9">
        <v>12209.250549720733</v>
      </c>
      <c r="CT174" s="9">
        <v>3437.1366421375915</v>
      </c>
      <c r="CU174" s="9">
        <v>4167.5792965224027</v>
      </c>
      <c r="CV174" s="9">
        <v>13505.885704840717</v>
      </c>
      <c r="CW174" s="9">
        <v>37701.10059230568</v>
      </c>
      <c r="CX174" s="9">
        <v>26227.822120931272</v>
      </c>
      <c r="CY174" s="9">
        <v>109253.63492063773</v>
      </c>
      <c r="CZ174" s="9">
        <v>43064.279328111967</v>
      </c>
      <c r="DA174" s="9">
        <v>10542.753851429849</v>
      </c>
      <c r="DB174" s="9">
        <v>13278.465609855437</v>
      </c>
      <c r="DC174" s="9">
        <v>13127.528526246842</v>
      </c>
      <c r="DD174" s="9">
        <v>16442.828209877483</v>
      </c>
      <c r="DE174" s="9">
        <v>13269.340788156449</v>
      </c>
      <c r="DF174" s="9">
        <v>6981.6266050840259</v>
      </c>
      <c r="DG174" s="9">
        <v>2017.4122185933352</v>
      </c>
      <c r="DH174" s="9">
        <v>34604.622253121466</v>
      </c>
      <c r="DI174" s="9">
        <v>6522.4733728676129</v>
      </c>
      <c r="DJ174" s="9">
        <v>549.47476510386309</v>
      </c>
      <c r="DK174" s="9">
        <v>6809.5484739391695</v>
      </c>
      <c r="DL174" s="9">
        <v>9977.7474106536629</v>
      </c>
      <c r="DM174" s="9">
        <v>8455.5240971973362</v>
      </c>
      <c r="DN174" s="9">
        <v>5564.7077355905167</v>
      </c>
      <c r="DO174" s="9">
        <v>9199.9176882504526</v>
      </c>
      <c r="DP174" s="9">
        <v>7342.8893215274611</v>
      </c>
      <c r="DQ174" s="9">
        <v>2225.0367046910719</v>
      </c>
      <c r="DR174" s="9">
        <v>6609.87567661302</v>
      </c>
      <c r="DS174" s="9">
        <v>69518.892567999195</v>
      </c>
      <c r="DT174" s="9">
        <v>34606.553517960325</v>
      </c>
      <c r="DU174" s="9">
        <v>13651.45458628463</v>
      </c>
      <c r="DV174" s="9">
        <v>1768.8582355209085</v>
      </c>
      <c r="DW174" s="9">
        <v>23347.033348000477</v>
      </c>
      <c r="DX174" s="9">
        <v>4944.5020155457987</v>
      </c>
      <c r="DY174" s="9">
        <v>4019.2976530121973</v>
      </c>
      <c r="DZ174" s="9">
        <v>2310.8274354081736</v>
      </c>
      <c r="EA174" s="9">
        <v>3191.1163974498231</v>
      </c>
      <c r="EB174" s="9">
        <v>5869.0955475010796</v>
      </c>
      <c r="EC174" s="9">
        <v>18438.815795779577</v>
      </c>
      <c r="ED174" s="9">
        <v>3139.454849935963</v>
      </c>
      <c r="EE174" s="9">
        <v>3326.3998808635788</v>
      </c>
      <c r="EF174" s="9">
        <v>24360.820011501197</v>
      </c>
      <c r="EG174" s="9">
        <v>10988.591051568012</v>
      </c>
      <c r="EH174" s="9">
        <v>5777.8593204186509</v>
      </c>
      <c r="EI174" s="9">
        <v>114331.80740028396</v>
      </c>
      <c r="EJ174" s="9">
        <v>636.60130584437979</v>
      </c>
      <c r="EK174" s="9">
        <v>1024.0830377581799</v>
      </c>
      <c r="EL174" s="9">
        <v>779.96236144233774</v>
      </c>
      <c r="EM174" s="9">
        <v>1167.2212702493846</v>
      </c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>
        <v>1041336.3372135785</v>
      </c>
    </row>
    <row r="175" spans="1:199" x14ac:dyDescent="0.25">
      <c r="A175" t="str">
        <f>INDEX(Concordance!$A$1:$A$296,MATCH($C175,Concordance!$E$1:$E$296,0))</f>
        <v>LAB</v>
      </c>
      <c r="B175" t="str">
        <f>INDEX(Concordance!$B$1:$B$296,MATCH($C175,Concordance!$E$1:$E$296,0))</f>
        <v>lsk</v>
      </c>
      <c r="C175" t="s">
        <v>362</v>
      </c>
      <c r="D175" s="9">
        <v>4900.1528235922169</v>
      </c>
      <c r="E175" s="9">
        <v>503.44054291094864</v>
      </c>
      <c r="F175" s="9">
        <v>0</v>
      </c>
      <c r="G175" s="9">
        <v>516.48008690902088</v>
      </c>
      <c r="H175" s="9">
        <v>2820.931585642114</v>
      </c>
      <c r="I175" s="9">
        <v>8143.201899912282</v>
      </c>
      <c r="J175" s="9">
        <v>4256.7050624829881</v>
      </c>
      <c r="K175" s="9">
        <v>5280.0285314604162</v>
      </c>
      <c r="L175" s="9">
        <v>669.84468863698157</v>
      </c>
      <c r="M175" s="9">
        <v>112.95814790721488</v>
      </c>
      <c r="N175" s="9">
        <v>138.56506083986838</v>
      </c>
      <c r="O175" s="9">
        <v>28.490338393420512</v>
      </c>
      <c r="P175" s="9">
        <v>150.61384653746194</v>
      </c>
      <c r="Q175" s="9">
        <v>1450.9164063930878</v>
      </c>
      <c r="R175" s="9">
        <v>202.85709072798045</v>
      </c>
      <c r="S175" s="9">
        <v>220.03286791207191</v>
      </c>
      <c r="T175" s="9">
        <v>285.03721264978685</v>
      </c>
      <c r="U175" s="9">
        <v>0</v>
      </c>
      <c r="V175" s="9">
        <v>2100.1946884322415</v>
      </c>
      <c r="W175" s="9">
        <v>109.36716413325868</v>
      </c>
      <c r="X175" s="9">
        <v>197.02760721097962</v>
      </c>
      <c r="Y175" s="9">
        <v>197.74026908996305</v>
      </c>
      <c r="Z175" s="9">
        <v>884.4943494775822</v>
      </c>
      <c r="AA175" s="9">
        <v>1904.5278514617473</v>
      </c>
      <c r="AB175" s="9">
        <v>97.222939563566825</v>
      </c>
      <c r="AC175" s="9">
        <v>1755.6055926593099</v>
      </c>
      <c r="AD175" s="9">
        <v>1194.6900946884264</v>
      </c>
      <c r="AE175" s="9">
        <v>221.01816264094776</v>
      </c>
      <c r="AF175" s="9">
        <v>0</v>
      </c>
      <c r="AG175" s="9">
        <v>3.3496074160092264</v>
      </c>
      <c r="AH175" s="9">
        <v>835.04044607624598</v>
      </c>
      <c r="AI175" s="9">
        <v>116.29495837749886</v>
      </c>
      <c r="AJ175" s="9">
        <v>592.2772121086515</v>
      </c>
      <c r="AK175" s="9">
        <v>351.72685818414243</v>
      </c>
      <c r="AL175" s="9">
        <v>6608.2924525629933</v>
      </c>
      <c r="AM175" s="9">
        <v>439.68549166535428</v>
      </c>
      <c r="AN175" s="9">
        <v>6947.9440970907172</v>
      </c>
      <c r="AO175" s="9">
        <v>1985.8201691256684</v>
      </c>
      <c r="AP175" s="9">
        <v>2056.0407439343485</v>
      </c>
      <c r="AQ175" s="9">
        <v>1867.0993290367808</v>
      </c>
      <c r="AR175" s="9">
        <v>1680.889723146274</v>
      </c>
      <c r="AS175" s="9">
        <v>9366.8446355750784</v>
      </c>
      <c r="AT175" s="9">
        <v>43.019527712870264</v>
      </c>
      <c r="AU175" s="9">
        <v>34.351665212363919</v>
      </c>
      <c r="AV175" s="9">
        <v>521.9348004593345</v>
      </c>
      <c r="AW175" s="9">
        <v>282.87205023307615</v>
      </c>
      <c r="AX175" s="9">
        <v>1984.1097568074531</v>
      </c>
      <c r="AY175" s="9">
        <v>828.59289214094963</v>
      </c>
      <c r="AZ175" s="9">
        <v>0</v>
      </c>
      <c r="BA175" s="9">
        <v>423.72671320226539</v>
      </c>
      <c r="BB175" s="9">
        <v>99.408604677569627</v>
      </c>
      <c r="BC175" s="9">
        <v>479.18154452090556</v>
      </c>
      <c r="BD175" s="9">
        <v>220.26082510887406</v>
      </c>
      <c r="BE175" s="9">
        <v>9220.7024054171416</v>
      </c>
      <c r="BF175" s="9">
        <v>62875.875508556783</v>
      </c>
      <c r="BG175" s="9">
        <v>1081.5368285515744</v>
      </c>
      <c r="BH175" s="9">
        <v>4101.644533106085</v>
      </c>
      <c r="BI175" s="9">
        <v>83.055655421203014</v>
      </c>
      <c r="BJ175" s="9">
        <v>73.286981799017653</v>
      </c>
      <c r="BK175" s="9">
        <v>352.80050962316534</v>
      </c>
      <c r="BL175" s="9">
        <v>85.739296646076568</v>
      </c>
      <c r="BM175" s="9">
        <v>27052.03163229593</v>
      </c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>
        <v>962.47214608809838</v>
      </c>
      <c r="GQ175" s="9">
        <v>182000.05451414641</v>
      </c>
    </row>
    <row r="176" spans="1:199" x14ac:dyDescent="0.25">
      <c r="A176" t="str">
        <f>INDEX(Concordance!$A$1:$A$296,MATCH($C176,Concordance!$E$1:$E$296,0))</f>
        <v>LAB</v>
      </c>
      <c r="B176" t="str">
        <f>INDEX(Concordance!$B$1:$B$296,MATCH($C176,Concordance!$E$1:$E$296,0))</f>
        <v>ssk</v>
      </c>
      <c r="C176" t="s">
        <v>363</v>
      </c>
      <c r="D176" s="9">
        <v>8452.3192407698189</v>
      </c>
      <c r="E176" s="9">
        <v>1514.0351405921363</v>
      </c>
      <c r="F176" s="9">
        <v>1653.525762793862</v>
      </c>
      <c r="G176" s="9">
        <v>6095.1364197485045</v>
      </c>
      <c r="H176" s="9">
        <v>13541.077967345531</v>
      </c>
      <c r="I176" s="9">
        <v>21022.028169680761</v>
      </c>
      <c r="J176" s="9">
        <v>3100.5675099146029</v>
      </c>
      <c r="K176" s="9">
        <v>19384.949349385864</v>
      </c>
      <c r="L176" s="9">
        <v>3210.0566442922072</v>
      </c>
      <c r="M176" s="9">
        <v>2357.602961997693</v>
      </c>
      <c r="N176" s="9">
        <v>2161.6796735309199</v>
      </c>
      <c r="O176" s="9">
        <v>411.18110771335728</v>
      </c>
      <c r="P176" s="9">
        <v>252.38095578833429</v>
      </c>
      <c r="Q176" s="9">
        <v>5013.8158558376808</v>
      </c>
      <c r="R176" s="9">
        <v>1119.2761968622453</v>
      </c>
      <c r="S176" s="9">
        <v>2580.8085780540182</v>
      </c>
      <c r="T176" s="9">
        <v>1179.5846095387526</v>
      </c>
      <c r="U176" s="9">
        <v>5579.5916380408271</v>
      </c>
      <c r="V176" s="9">
        <v>5835.3185002274431</v>
      </c>
      <c r="W176" s="9">
        <v>1770.5764617707287</v>
      </c>
      <c r="X176" s="9">
        <v>3298.2291911475741</v>
      </c>
      <c r="Y176" s="9">
        <v>701.54364300194663</v>
      </c>
      <c r="Z176" s="9">
        <v>2169.606280811227</v>
      </c>
      <c r="AA176" s="9">
        <v>5110.4405067244043</v>
      </c>
      <c r="AB176" s="9">
        <v>2063.8135124156734</v>
      </c>
      <c r="AC176" s="9">
        <v>11376.112486398139</v>
      </c>
      <c r="AD176" s="9">
        <v>7045.9418128943189</v>
      </c>
      <c r="AE176" s="9">
        <v>969.95513089187602</v>
      </c>
      <c r="AF176" s="9">
        <v>72.892486297154207</v>
      </c>
      <c r="AG176" s="9">
        <v>9.2182301779300975</v>
      </c>
      <c r="AH176" s="9">
        <v>6575.0116804635099</v>
      </c>
      <c r="AI176" s="9">
        <v>1285.5251836177633</v>
      </c>
      <c r="AJ176" s="9">
        <v>2432.9438071308377</v>
      </c>
      <c r="AK176" s="9">
        <v>3650.4984172194863</v>
      </c>
      <c r="AL176" s="9">
        <v>2599.1495063437214</v>
      </c>
      <c r="AM176" s="9">
        <v>2634.2890364868795</v>
      </c>
      <c r="AN176" s="9">
        <v>19618.690155247954</v>
      </c>
      <c r="AO176" s="9">
        <v>11632.712524446466</v>
      </c>
      <c r="AP176" s="9">
        <v>14711.892131202017</v>
      </c>
      <c r="AQ176" s="9">
        <v>14847.629428482192</v>
      </c>
      <c r="AR176" s="9">
        <v>4319.0587786435426</v>
      </c>
      <c r="AS176" s="9">
        <v>14321.875477759111</v>
      </c>
      <c r="AT176" s="9">
        <v>34.228311361477012</v>
      </c>
      <c r="AU176" s="9">
        <v>1955.2237407191906</v>
      </c>
      <c r="AV176" s="9">
        <v>6049.6270646372614</v>
      </c>
      <c r="AW176" s="9">
        <v>3545.3480348499834</v>
      </c>
      <c r="AX176" s="9">
        <v>4534.0962060899037</v>
      </c>
      <c r="AY176" s="9">
        <v>3273.1613788068839</v>
      </c>
      <c r="AZ176" s="9">
        <v>3652.0346970954042</v>
      </c>
      <c r="BA176" s="9">
        <v>548.58484446354908</v>
      </c>
      <c r="BB176" s="9">
        <v>615.78413695768802</v>
      </c>
      <c r="BC176" s="9">
        <v>99.590902054660731</v>
      </c>
      <c r="BD176" s="9">
        <v>60.912627505563485</v>
      </c>
      <c r="BE176" s="9">
        <v>19559.145526248325</v>
      </c>
      <c r="BF176" s="9">
        <v>49692.340423300906</v>
      </c>
      <c r="BG176" s="9">
        <v>543.51201358356468</v>
      </c>
      <c r="BH176" s="9">
        <v>1924.5553678991892</v>
      </c>
      <c r="BI176" s="9">
        <v>172.37711001480696</v>
      </c>
      <c r="BJ176" s="9">
        <v>15.747172552792644</v>
      </c>
      <c r="BK176" s="9">
        <v>1393.3690565164991</v>
      </c>
      <c r="BL176" s="9">
        <v>190.99594457779733</v>
      </c>
      <c r="BM176" s="9">
        <v>65320.318136716633</v>
      </c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>
        <v>2131.1594152312177</v>
      </c>
      <c r="GQ176" s="9">
        <v>402994.6542628723</v>
      </c>
    </row>
    <row r="177" spans="1:199" x14ac:dyDescent="0.25">
      <c r="A177" t="str">
        <f>INDEX(Concordance!$A$1:$A$296,MATCH($C177,Concordance!$E$1:$E$296,0))</f>
        <v>LAB</v>
      </c>
      <c r="B177" t="str">
        <f>INDEX(Concordance!$B$1:$B$296,MATCH($C177,Concordance!$E$1:$E$296,0))</f>
        <v>ssk</v>
      </c>
      <c r="C177" t="s">
        <v>364</v>
      </c>
      <c r="D177" s="9">
        <v>3708.114258617949</v>
      </c>
      <c r="E177" s="9">
        <v>607.22208218140452</v>
      </c>
      <c r="F177" s="9">
        <v>54.448977092964206</v>
      </c>
      <c r="G177" s="9">
        <v>7739.0747730176827</v>
      </c>
      <c r="H177" s="9">
        <v>17114.038478581384</v>
      </c>
      <c r="I177" s="9">
        <v>25724.315030116104</v>
      </c>
      <c r="J177" s="9">
        <v>4720.507553035276</v>
      </c>
      <c r="K177" s="9">
        <v>22230.614995768919</v>
      </c>
      <c r="L177" s="9">
        <v>4086.6919664483062</v>
      </c>
      <c r="M177" s="9">
        <v>2190.3809564208332</v>
      </c>
      <c r="N177" s="9">
        <v>1193.7072060497985</v>
      </c>
      <c r="O177" s="9">
        <v>399.9682812833293</v>
      </c>
      <c r="P177" s="9">
        <v>283.72748064147112</v>
      </c>
      <c r="Q177" s="9">
        <v>3503.558304737563</v>
      </c>
      <c r="R177" s="9">
        <v>5738.0333436516121</v>
      </c>
      <c r="S177" s="9">
        <v>6215.8694970270881</v>
      </c>
      <c r="T177" s="9">
        <v>2340.6272181832333</v>
      </c>
      <c r="U177" s="9">
        <v>1633.3729775947345</v>
      </c>
      <c r="V177" s="9">
        <v>10676.188462930926</v>
      </c>
      <c r="W177" s="9">
        <v>1655.2605107360234</v>
      </c>
      <c r="X177" s="9">
        <v>4961.3261976804006</v>
      </c>
      <c r="Y177" s="9">
        <v>2212.0045858805756</v>
      </c>
      <c r="Z177" s="9">
        <v>3127.2630366653593</v>
      </c>
      <c r="AA177" s="9">
        <v>7637.9269775359699</v>
      </c>
      <c r="AB177" s="9">
        <v>4748.6341956421202</v>
      </c>
      <c r="AC177" s="9">
        <v>9062.2550388511045</v>
      </c>
      <c r="AD177" s="9">
        <v>12804.317649300596</v>
      </c>
      <c r="AE177" s="9">
        <v>2951.3307507581007</v>
      </c>
      <c r="AF177" s="9">
        <v>3876.7586564466433</v>
      </c>
      <c r="AG177" s="9">
        <v>125.22141569091703</v>
      </c>
      <c r="AH177" s="9">
        <v>11434.464753788354</v>
      </c>
      <c r="AI177" s="9">
        <v>4050.0031838675395</v>
      </c>
      <c r="AJ177" s="9">
        <v>1329.6254397374505</v>
      </c>
      <c r="AK177" s="9">
        <v>1417.9616133787883</v>
      </c>
      <c r="AL177" s="9">
        <v>6729.5685581530897</v>
      </c>
      <c r="AM177" s="9">
        <v>2336.187781524442</v>
      </c>
      <c r="AN177" s="9">
        <v>21599.140690626762</v>
      </c>
      <c r="AO177" s="9">
        <v>29211.585608433208</v>
      </c>
      <c r="AP177" s="9">
        <v>33864.504230164406</v>
      </c>
      <c r="AQ177" s="9">
        <v>22283.266334214677</v>
      </c>
      <c r="AR177" s="9">
        <v>7298.9345054403384</v>
      </c>
      <c r="AS177" s="9">
        <v>24718.363672162708</v>
      </c>
      <c r="AT177" s="9">
        <v>106.90209519494779</v>
      </c>
      <c r="AU177" s="9">
        <v>1535.8770103994939</v>
      </c>
      <c r="AV177" s="9">
        <v>11342.13193570815</v>
      </c>
      <c r="AW177" s="9">
        <v>11782.172534901893</v>
      </c>
      <c r="AX177" s="9">
        <v>26212.365074870911</v>
      </c>
      <c r="AY177" s="9">
        <v>14591.174775289472</v>
      </c>
      <c r="AZ177" s="9">
        <v>8903.9077167468349</v>
      </c>
      <c r="BA177" s="9">
        <v>4983.8576971527546</v>
      </c>
      <c r="BB177" s="9">
        <v>3206.1903314571568</v>
      </c>
      <c r="BC177" s="9">
        <v>1272.3533629972183</v>
      </c>
      <c r="BD177" s="9">
        <v>154.65968028581554</v>
      </c>
      <c r="BE177" s="9">
        <v>27459.437938004969</v>
      </c>
      <c r="BF177" s="9">
        <v>180920.86716224367</v>
      </c>
      <c r="BG177" s="9">
        <v>1172.1938913079898</v>
      </c>
      <c r="BH177" s="9">
        <v>4904.336074880649</v>
      </c>
      <c r="BI177" s="9">
        <v>114.36588907680712</v>
      </c>
      <c r="BJ177" s="9">
        <v>172.36716522175337</v>
      </c>
      <c r="BK177" s="9">
        <v>1580.5886947083209</v>
      </c>
      <c r="BL177" s="9">
        <v>224.47841590270551</v>
      </c>
      <c r="BM177" s="9">
        <v>37153.761238497231</v>
      </c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>
        <v>3601.2928424514507</v>
      </c>
      <c r="GQ177" s="9">
        <v>680991.64875736053</v>
      </c>
    </row>
    <row r="178" spans="1:199" x14ac:dyDescent="0.25">
      <c r="A178" t="str">
        <f>INDEX(Concordance!$A$1:$A$296,MATCH($C178,Concordance!$E$1:$E$296,0))</f>
        <v>LAB</v>
      </c>
      <c r="B178" t="str">
        <f>INDEX(Concordance!$B$1:$B$296,MATCH($C178,Concordance!$E$1:$E$296,0))</f>
        <v>hsk</v>
      </c>
      <c r="C178" t="s">
        <v>365</v>
      </c>
      <c r="D178" s="9">
        <v>5075.6770345854429</v>
      </c>
      <c r="E178" s="9">
        <v>653.02892365641833</v>
      </c>
      <c r="F178" s="9">
        <v>0</v>
      </c>
      <c r="G178" s="9">
        <v>9553.8186129901424</v>
      </c>
      <c r="H178" s="9">
        <v>14514.15384028617</v>
      </c>
      <c r="I178" s="9">
        <v>21155.523107252986</v>
      </c>
      <c r="J178" s="9">
        <v>11451.673907581862</v>
      </c>
      <c r="K178" s="9">
        <v>12766.075098412814</v>
      </c>
      <c r="L178" s="9">
        <v>13786.486931208214</v>
      </c>
      <c r="M178" s="9">
        <v>1216.5486163381336</v>
      </c>
      <c r="N178" s="9">
        <v>3099.4680343518912</v>
      </c>
      <c r="O178" s="9">
        <v>6.9912300997447998</v>
      </c>
      <c r="P178" s="9">
        <v>951.42863430668808</v>
      </c>
      <c r="Q178" s="9">
        <v>2236.4006571701575</v>
      </c>
      <c r="R178" s="9">
        <v>6966.1320674141052</v>
      </c>
      <c r="S178" s="9">
        <v>7304.9296564837223</v>
      </c>
      <c r="T178" s="9">
        <v>5929.8259116440531</v>
      </c>
      <c r="U178" s="9">
        <v>12713.821706326831</v>
      </c>
      <c r="V178" s="9">
        <v>14051.513974873886</v>
      </c>
      <c r="W178" s="9">
        <v>1020.7069460810517</v>
      </c>
      <c r="X178" s="9">
        <v>5850.4264969205633</v>
      </c>
      <c r="Y178" s="9">
        <v>614.48985982704585</v>
      </c>
      <c r="Z178" s="9">
        <v>1467.7519897995924</v>
      </c>
      <c r="AA178" s="9">
        <v>2856.584714725188</v>
      </c>
      <c r="AB178" s="9">
        <v>1999.7965184930977</v>
      </c>
      <c r="AC178" s="9">
        <v>8733.553725558917</v>
      </c>
      <c r="AD178" s="9">
        <v>8534.0439434825785</v>
      </c>
      <c r="AE178" s="9">
        <v>4739.083783764333</v>
      </c>
      <c r="AF178" s="9">
        <v>213.96944897629635</v>
      </c>
      <c r="AG178" s="9">
        <v>1603.0847379352322</v>
      </c>
      <c r="AH178" s="9">
        <v>13803.083019403857</v>
      </c>
      <c r="AI178" s="9">
        <v>926.48998074043811</v>
      </c>
      <c r="AJ178" s="9">
        <v>462.22581669767726</v>
      </c>
      <c r="AK178" s="9">
        <v>1023.8177118170794</v>
      </c>
      <c r="AL178" s="9">
        <v>26224.851664905338</v>
      </c>
      <c r="AM178" s="9">
        <v>5975.7511261489135</v>
      </c>
      <c r="AN178" s="9">
        <v>23946.702305651495</v>
      </c>
      <c r="AO178" s="9">
        <v>68963.579477900086</v>
      </c>
      <c r="AP178" s="9">
        <v>39430.643754335593</v>
      </c>
      <c r="AQ178" s="9">
        <v>12662.547799687873</v>
      </c>
      <c r="AR178" s="9">
        <v>4117.9060879557755</v>
      </c>
      <c r="AS178" s="9">
        <v>29373.253052536078</v>
      </c>
      <c r="AT178" s="9">
        <v>0</v>
      </c>
      <c r="AU178" s="9">
        <v>2790.4958217725921</v>
      </c>
      <c r="AV178" s="9">
        <v>9255.0329010845071</v>
      </c>
      <c r="AW178" s="9">
        <v>18393.301415227863</v>
      </c>
      <c r="AX178" s="9">
        <v>90091.502368149129</v>
      </c>
      <c r="AY178" s="9">
        <v>27799.721843736039</v>
      </c>
      <c r="AZ178" s="9">
        <v>62461.2570644402</v>
      </c>
      <c r="BA178" s="9">
        <v>13560.67476635919</v>
      </c>
      <c r="BB178" s="9">
        <v>854.26172815009636</v>
      </c>
      <c r="BC178" s="9">
        <v>7326.7731052370309</v>
      </c>
      <c r="BD178" s="9">
        <v>4768.437664845168</v>
      </c>
      <c r="BE178" s="9">
        <v>56050.322564263719</v>
      </c>
      <c r="BF178" s="9">
        <v>396624.04576502368</v>
      </c>
      <c r="BG178" s="9">
        <v>12847.662287925097</v>
      </c>
      <c r="BH178" s="9">
        <v>24917.28496355284</v>
      </c>
      <c r="BI178" s="9">
        <v>15.269873522594692</v>
      </c>
      <c r="BJ178" s="9">
        <v>593.78250206222253</v>
      </c>
      <c r="BK178" s="9">
        <v>2682.7526158202209</v>
      </c>
      <c r="BL178" s="9">
        <v>301.26382747861817</v>
      </c>
      <c r="BM178" s="9">
        <v>19940.881882413367</v>
      </c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>
        <v>6163.0755962292342</v>
      </c>
      <c r="GQ178" s="9">
        <v>1165415.6424656205</v>
      </c>
    </row>
    <row r="179" spans="1:199" x14ac:dyDescent="0.25">
      <c r="A179" t="str">
        <f>INDEX(Concordance!$A$1:$A$296,MATCH($C179,Concordance!$E$1:$E$296,0))</f>
        <v>CAP</v>
      </c>
      <c r="B179" t="str">
        <f>INDEX(Concordance!$B$1:$B$296,MATCH($C179,Concordance!$E$1:$E$296,0))</f>
        <v>cap</v>
      </c>
      <c r="C179" t="s">
        <v>366</v>
      </c>
      <c r="D179" s="9">
        <v>64062.694455340476</v>
      </c>
      <c r="E179" s="9">
        <v>3220.5078005035411</v>
      </c>
      <c r="F179" s="9">
        <v>4993.8330586966749</v>
      </c>
      <c r="G179" s="9">
        <v>70313.369527795629</v>
      </c>
      <c r="H179" s="9">
        <v>13006.224190734438</v>
      </c>
      <c r="I179" s="9">
        <v>98461.353831555985</v>
      </c>
      <c r="J179" s="9">
        <v>32937.444697785053</v>
      </c>
      <c r="K179" s="9">
        <v>65359.282822153415</v>
      </c>
      <c r="L179" s="9">
        <v>19042.784529196226</v>
      </c>
      <c r="M179" s="9">
        <v>695.03895442390058</v>
      </c>
      <c r="N179" s="9">
        <v>176.18431683582554</v>
      </c>
      <c r="O179" s="9">
        <v>1577.2676872830787</v>
      </c>
      <c r="P179" s="9">
        <v>276.73673632357446</v>
      </c>
      <c r="Q179" s="9">
        <v>11694.049190493195</v>
      </c>
      <c r="R179" s="9">
        <v>10023.681828674253</v>
      </c>
      <c r="S179" s="9">
        <v>459.28729610126089</v>
      </c>
      <c r="T179" s="9">
        <v>37189.637837557246</v>
      </c>
      <c r="U179" s="9">
        <v>5410.1224784490205</v>
      </c>
      <c r="V179" s="9">
        <v>2202.5804753048683</v>
      </c>
      <c r="W179" s="9">
        <v>2273.9841116990428</v>
      </c>
      <c r="X179" s="9">
        <v>1345.4263332898786</v>
      </c>
      <c r="Y179" s="9">
        <v>-24.910269944927531</v>
      </c>
      <c r="Z179" s="9">
        <v>6354.5245048717734</v>
      </c>
      <c r="AA179" s="9">
        <v>4552.5016982029474</v>
      </c>
      <c r="AB179" s="9">
        <v>4166.1873298296205</v>
      </c>
      <c r="AC179" s="9">
        <v>2198.8574120822946</v>
      </c>
      <c r="AD179" s="9">
        <v>9027.8155779540812</v>
      </c>
      <c r="AE179" s="9">
        <v>484.01313198848754</v>
      </c>
      <c r="AF179" s="9">
        <v>1118.2448141318994</v>
      </c>
      <c r="AG179" s="9">
        <v>1754.0053105491481</v>
      </c>
      <c r="AH179" s="9">
        <v>6862.0373896757446</v>
      </c>
      <c r="AI179" s="9">
        <v>714.32885510460778</v>
      </c>
      <c r="AJ179" s="9">
        <v>1275.5880800324589</v>
      </c>
      <c r="AK179" s="9">
        <v>18877.986878523025</v>
      </c>
      <c r="AL179" s="9">
        <v>101152.67287256515</v>
      </c>
      <c r="AM179" s="9">
        <v>26828.153814292869</v>
      </c>
      <c r="AN179" s="9">
        <v>68500.545716140507</v>
      </c>
      <c r="AO179" s="9">
        <v>100033.13584281549</v>
      </c>
      <c r="AP179" s="9">
        <v>90644.442295339366</v>
      </c>
      <c r="AQ179" s="9">
        <v>36096.322088771049</v>
      </c>
      <c r="AR179" s="9">
        <v>20321.200544688592</v>
      </c>
      <c r="AS179" s="9">
        <v>206681.37202386156</v>
      </c>
      <c r="AT179" s="9">
        <v>2502.871918487825</v>
      </c>
      <c r="AU179" s="9">
        <v>13850.543946020804</v>
      </c>
      <c r="AV179" s="9">
        <v>25831.509770274097</v>
      </c>
      <c r="AW179" s="9">
        <v>50246.905372800691</v>
      </c>
      <c r="AX179" s="9">
        <v>83258.319498303346</v>
      </c>
      <c r="AY179" s="9">
        <v>55261.691229175674</v>
      </c>
      <c r="AZ179" s="9">
        <v>37026.91490019019</v>
      </c>
      <c r="BA179" s="9">
        <v>163285.66026660945</v>
      </c>
      <c r="BB179" s="9">
        <v>5225.4315131593448</v>
      </c>
      <c r="BC179" s="9">
        <v>997.23366165329719</v>
      </c>
      <c r="BD179" s="9">
        <v>8946.297370046701</v>
      </c>
      <c r="BE179" s="9">
        <v>40843.707022442264</v>
      </c>
      <c r="BF179" s="9">
        <v>102577.02911277284</v>
      </c>
      <c r="BG179" s="9">
        <v>20399.931668152058</v>
      </c>
      <c r="BH179" s="9">
        <v>56404.859177568418</v>
      </c>
      <c r="BI179" s="9">
        <v>756.4352035237647</v>
      </c>
      <c r="BJ179" s="9">
        <v>811.23566145111295</v>
      </c>
      <c r="BK179" s="9">
        <v>4077.8181232621805</v>
      </c>
      <c r="BL179" s="9">
        <v>585.26199464534568</v>
      </c>
      <c r="BM179" s="9">
        <v>184543.82451778918</v>
      </c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>
        <v>103923.00000000028</v>
      </c>
      <c r="GQ179" s="9">
        <v>2113697.0000000014</v>
      </c>
    </row>
    <row r="180" spans="1:199" x14ac:dyDescent="0.25">
      <c r="A180" t="str">
        <f>INDEX(Concordance!$A$1:$A$296,MATCH($C180,Concordance!$E$1:$E$296,0))</f>
        <v>ENT</v>
      </c>
      <c r="B180" t="str">
        <f>INDEX(Concordance!$B$1:$B$296,MATCH($C180,Concordance!$E$1:$E$296,0))</f>
        <v>ent</v>
      </c>
      <c r="C180" t="s">
        <v>367</v>
      </c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>
        <v>1096615</v>
      </c>
      <c r="FT180" s="9">
        <v>254826</v>
      </c>
      <c r="FU180" s="9">
        <v>72.849208275428623</v>
      </c>
      <c r="FV180" s="9">
        <v>291.99649142171899</v>
      </c>
      <c r="FW180" s="9">
        <v>680.40125380193365</v>
      </c>
      <c r="FX180" s="9">
        <v>1504.7625265230863</v>
      </c>
      <c r="FY180" s="9">
        <v>3808.2247174377694</v>
      </c>
      <c r="FZ180" s="9">
        <v>7340.5097830103914</v>
      </c>
      <c r="GA180" s="9">
        <v>12788.601830273377</v>
      </c>
      <c r="GB180" s="9">
        <v>38570.988018760283</v>
      </c>
      <c r="GC180" s="9">
        <v>82038.635429748931</v>
      </c>
      <c r="GD180" s="9">
        <v>26653.621621065333</v>
      </c>
      <c r="GE180" s="9">
        <v>36378.603688935465</v>
      </c>
      <c r="GF180" s="9">
        <v>55398.27401067911</v>
      </c>
      <c r="GG180" s="9">
        <v>54632.023744724254</v>
      </c>
      <c r="GH180" s="9">
        <v>107080.50767534295</v>
      </c>
      <c r="GI180" s="9">
        <v>530535</v>
      </c>
      <c r="GJ180" s="9"/>
      <c r="GK180" s="9"/>
      <c r="GL180" s="9"/>
      <c r="GM180" s="9"/>
      <c r="GN180" s="9"/>
      <c r="GO180" s="9"/>
      <c r="GP180" s="9"/>
      <c r="GQ180" s="9">
        <v>2309216</v>
      </c>
    </row>
    <row r="181" spans="1:199" x14ac:dyDescent="0.25">
      <c r="A181" t="str">
        <f>INDEX(Concordance!$A$1:$A$296,MATCH($C181,Concordance!$E$1:$E$296,0))</f>
        <v>HHD</v>
      </c>
      <c r="B181" t="str">
        <f>INDEX(Concordance!$B$1:$B$296,MATCH($C181,Concordance!$E$1:$E$296,0))</f>
        <v>hhd1</v>
      </c>
      <c r="C181" t="s">
        <v>368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>
        <v>15856.518563381887</v>
      </c>
      <c r="FP181" s="9">
        <v>11170.229203228135</v>
      </c>
      <c r="FQ181" s="9">
        <v>1193.8028860629654</v>
      </c>
      <c r="FR181" s="9">
        <v>47.182194078723356</v>
      </c>
      <c r="FS181" s="9">
        <v>1728.3259616849734</v>
      </c>
      <c r="FT181" s="9">
        <v>983.81715105411593</v>
      </c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>
        <v>49407.388415841691</v>
      </c>
      <c r="GJ181" s="9"/>
      <c r="GK181" s="9"/>
      <c r="GL181" s="9"/>
      <c r="GM181" s="9"/>
      <c r="GN181" s="9"/>
      <c r="GO181" s="9"/>
      <c r="GP181" s="9">
        <v>31.695996960563303</v>
      </c>
      <c r="GQ181" s="9">
        <v>80418.960372293048</v>
      </c>
    </row>
    <row r="182" spans="1:199" x14ac:dyDescent="0.25">
      <c r="A182" t="str">
        <f>INDEX(Concordance!$A$1:$A$296,MATCH($C182,Concordance!$E$1:$E$296,0))</f>
        <v>HHD</v>
      </c>
      <c r="B182" t="str">
        <f>INDEX(Concordance!$B$1:$B$296,MATCH($C182,Concordance!$E$1:$E$296,0))</f>
        <v>hhd1</v>
      </c>
      <c r="C182" t="s">
        <v>369</v>
      </c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>
        <v>20404.129820316903</v>
      </c>
      <c r="FP182" s="9">
        <v>15725.045769525084</v>
      </c>
      <c r="FQ182" s="9">
        <v>4702.2038093341234</v>
      </c>
      <c r="FR182" s="9">
        <v>549.2536819962736</v>
      </c>
      <c r="FS182" s="9">
        <v>4544.9224622471984</v>
      </c>
      <c r="FT182" s="9">
        <v>2151.1681287740735</v>
      </c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>
        <v>62504.746450072038</v>
      </c>
      <c r="GJ182" s="9"/>
      <c r="GK182" s="9"/>
      <c r="GL182" s="9"/>
      <c r="GM182" s="9"/>
      <c r="GN182" s="9"/>
      <c r="GO182" s="9"/>
      <c r="GP182" s="9">
        <v>69.30497033745354</v>
      </c>
      <c r="GQ182" s="9">
        <v>110650.77509260314</v>
      </c>
    </row>
    <row r="183" spans="1:199" x14ac:dyDescent="0.25">
      <c r="A183" t="str">
        <f>INDEX(Concordance!$A$1:$A$296,MATCH($C183,Concordance!$E$1:$E$296,0))</f>
        <v>HHD</v>
      </c>
      <c r="B183" t="str">
        <f>INDEX(Concordance!$B$1:$B$296,MATCH($C183,Concordance!$E$1:$E$296,0))</f>
        <v>hhd1</v>
      </c>
      <c r="C183" t="s">
        <v>370</v>
      </c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>
        <v>16245.166207900003</v>
      </c>
      <c r="FP183" s="9">
        <v>22071.22741333078</v>
      </c>
      <c r="FQ183" s="9">
        <v>9695.2112915242942</v>
      </c>
      <c r="FR183" s="9">
        <v>1261.4821498439655</v>
      </c>
      <c r="FS183" s="9">
        <v>7557.8003903417621</v>
      </c>
      <c r="FT183" s="9">
        <v>4737.4497144383649</v>
      </c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>
        <v>67631.918541767081</v>
      </c>
      <c r="GJ183" s="9"/>
      <c r="GK183" s="9"/>
      <c r="GL183" s="9"/>
      <c r="GM183" s="9"/>
      <c r="GN183" s="9"/>
      <c r="GO183" s="9"/>
      <c r="GP183" s="9">
        <v>152.62815004675656</v>
      </c>
      <c r="GQ183" s="9">
        <v>129352.88385919301</v>
      </c>
    </row>
    <row r="184" spans="1:199" x14ac:dyDescent="0.25">
      <c r="A184" t="str">
        <f>INDEX(Concordance!$A$1:$A$296,MATCH($C184,Concordance!$E$1:$E$296,0))</f>
        <v>HHD</v>
      </c>
      <c r="B184" t="str">
        <f>INDEX(Concordance!$B$1:$B$296,MATCH($C184,Concordance!$E$1:$E$296,0))</f>
        <v>hhd1</v>
      </c>
      <c r="C184" t="s">
        <v>371</v>
      </c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>
        <v>18859.612058911836</v>
      </c>
      <c r="FP184" s="9">
        <v>28907.190013072192</v>
      </c>
      <c r="FQ184" s="9">
        <v>17684.493533065819</v>
      </c>
      <c r="FR184" s="9">
        <v>1518.528548643696</v>
      </c>
      <c r="FS184" s="9">
        <v>12288.8906677211</v>
      </c>
      <c r="FT184" s="9">
        <v>7768.3470755666722</v>
      </c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>
        <v>71952.647856231488</v>
      </c>
      <c r="GJ184" s="9"/>
      <c r="GK184" s="9"/>
      <c r="GL184" s="9"/>
      <c r="GM184" s="9"/>
      <c r="GN184" s="9"/>
      <c r="GO184" s="9"/>
      <c r="GP184" s="9">
        <v>250.27567880062148</v>
      </c>
      <c r="GQ184" s="9">
        <v>159229.98543201343</v>
      </c>
    </row>
    <row r="185" spans="1:199" x14ac:dyDescent="0.25">
      <c r="A185" t="str">
        <f>INDEX(Concordance!$A$1:$A$296,MATCH($C185,Concordance!$E$1:$E$296,0))</f>
        <v>HHD</v>
      </c>
      <c r="B185" t="str">
        <f>INDEX(Concordance!$B$1:$B$296,MATCH($C185,Concordance!$E$1:$E$296,0))</f>
        <v>hhd2</v>
      </c>
      <c r="C185" t="s">
        <v>372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>
        <v>17257.724949827014</v>
      </c>
      <c r="FP185" s="9">
        <v>36059.247021265852</v>
      </c>
      <c r="FQ185" s="9">
        <v>23417.659217572109</v>
      </c>
      <c r="FR185" s="9">
        <v>4011.7473519496834</v>
      </c>
      <c r="FS185" s="9">
        <v>17830.06067818396</v>
      </c>
      <c r="FT185" s="9">
        <v>9967.3332217445841</v>
      </c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>
        <v>64174.895792487572</v>
      </c>
      <c r="GJ185" s="9"/>
      <c r="GK185" s="9"/>
      <c r="GL185" s="9"/>
      <c r="GM185" s="9"/>
      <c r="GN185" s="9"/>
      <c r="GO185" s="9"/>
      <c r="GP185" s="9">
        <v>321.12121969294833</v>
      </c>
      <c r="GQ185" s="9">
        <v>173039.78945272372</v>
      </c>
    </row>
    <row r="186" spans="1:199" x14ac:dyDescent="0.25">
      <c r="A186" t="str">
        <f>INDEX(Concordance!$A$1:$A$296,MATCH($C186,Concordance!$E$1:$E$296,0))</f>
        <v>HHD</v>
      </c>
      <c r="B186" t="str">
        <f>INDEX(Concordance!$B$1:$B$296,MATCH($C186,Concordance!$E$1:$E$296,0))</f>
        <v>hhd2</v>
      </c>
      <c r="C186" t="s">
        <v>373</v>
      </c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>
        <v>22425.165842336941</v>
      </c>
      <c r="FP186" s="9">
        <v>53004.207252263433</v>
      </c>
      <c r="FQ186" s="9">
        <v>44685.863155835876</v>
      </c>
      <c r="FR186" s="9">
        <v>12156.402406821473</v>
      </c>
      <c r="FS186" s="9">
        <v>29192.881468193867</v>
      </c>
      <c r="FT186" s="9">
        <v>15939.378782992497</v>
      </c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>
        <v>64569.353352762984</v>
      </c>
      <c r="GJ186" s="9"/>
      <c r="GK186" s="9"/>
      <c r="GL186" s="9"/>
      <c r="GM186" s="9"/>
      <c r="GN186" s="9"/>
      <c r="GO186" s="9"/>
      <c r="GP186" s="9">
        <v>513.52479565707915</v>
      </c>
      <c r="GQ186" s="9">
        <v>242486.77705686414</v>
      </c>
    </row>
    <row r="187" spans="1:199" x14ac:dyDescent="0.25">
      <c r="A187" t="str">
        <f>INDEX(Concordance!$A$1:$A$296,MATCH($C187,Concordance!$E$1:$E$296,0))</f>
        <v>HHD</v>
      </c>
      <c r="B187" t="str">
        <f>INDEX(Concordance!$B$1:$B$296,MATCH($C187,Concordance!$E$1:$E$296,0))</f>
        <v>hhd2</v>
      </c>
      <c r="C187" t="s">
        <v>374</v>
      </c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>
        <v>18246.768890629166</v>
      </c>
      <c r="FP187" s="9">
        <v>47768.878719970548</v>
      </c>
      <c r="FQ187" s="9">
        <v>78968.112443217455</v>
      </c>
      <c r="FR187" s="9">
        <v>25094.390763328342</v>
      </c>
      <c r="FS187" s="9">
        <v>47719.488821720421</v>
      </c>
      <c r="FT187" s="9">
        <v>28988.416052256678</v>
      </c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>
        <v>47343.944336181121</v>
      </c>
      <c r="GJ187" s="9"/>
      <c r="GK187" s="9"/>
      <c r="GL187" s="9"/>
      <c r="GM187" s="9"/>
      <c r="GN187" s="9"/>
      <c r="GO187" s="9"/>
      <c r="GP187" s="9">
        <v>933.93040170055815</v>
      </c>
      <c r="GQ187" s="9">
        <v>295063.93042900431</v>
      </c>
    </row>
    <row r="188" spans="1:199" x14ac:dyDescent="0.25">
      <c r="A188" t="str">
        <f>INDEX(Concordance!$A$1:$A$296,MATCH($C188,Concordance!$E$1:$E$296,0))</f>
        <v>HHD</v>
      </c>
      <c r="B188" t="str">
        <f>INDEX(Concordance!$B$1:$B$296,MATCH($C188,Concordance!$E$1:$E$296,0))</f>
        <v>hhd2</v>
      </c>
      <c r="C188" t="s">
        <v>375</v>
      </c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>
        <v>16072.023614528824</v>
      </c>
      <c r="FP188" s="9">
        <v>70791.893689520628</v>
      </c>
      <c r="FQ188" s="9">
        <v>101185.37903640559</v>
      </c>
      <c r="FR188" s="9">
        <v>70720.129862550937</v>
      </c>
      <c r="FS188" s="9">
        <v>71852.5413253062</v>
      </c>
      <c r="FT188" s="9">
        <v>56266.674580908351</v>
      </c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>
        <v>40013.784510143734</v>
      </c>
      <c r="GJ188" s="9"/>
      <c r="GK188" s="9"/>
      <c r="GL188" s="9"/>
      <c r="GM188" s="9"/>
      <c r="GN188" s="9"/>
      <c r="GO188" s="9"/>
      <c r="GP188" s="9">
        <v>1812.7640330183392</v>
      </c>
      <c r="GQ188" s="9">
        <v>428715.19065238256</v>
      </c>
    </row>
    <row r="189" spans="1:199" x14ac:dyDescent="0.25">
      <c r="A189" t="str">
        <f>INDEX(Concordance!$A$1:$A$296,MATCH($C189,Concordance!$E$1:$E$296,0))</f>
        <v>HHD</v>
      </c>
      <c r="B189" t="str">
        <f>INDEX(Concordance!$B$1:$B$296,MATCH($C189,Concordance!$E$1:$E$296,0))</f>
        <v>hhd3</v>
      </c>
      <c r="C189" t="s">
        <v>376</v>
      </c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>
        <v>13563.814428403744</v>
      </c>
      <c r="FP189" s="9">
        <v>69194.250724744765</v>
      </c>
      <c r="FQ189" s="9">
        <v>171815.09391804601</v>
      </c>
      <c r="FR189" s="9">
        <v>246592.11416302176</v>
      </c>
      <c r="FS189" s="9">
        <v>129981.62399829505</v>
      </c>
      <c r="FT189" s="9">
        <v>146980.05566322591</v>
      </c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>
        <v>28920.907086249579</v>
      </c>
      <c r="GJ189" s="9"/>
      <c r="GK189" s="9"/>
      <c r="GL189" s="9"/>
      <c r="GM189" s="9"/>
      <c r="GN189" s="9"/>
      <c r="GO189" s="9"/>
      <c r="GP189" s="9">
        <v>4735.310207362696</v>
      </c>
      <c r="GQ189" s="9">
        <v>811783.17018934956</v>
      </c>
    </row>
    <row r="190" spans="1:199" x14ac:dyDescent="0.25">
      <c r="A190" t="str">
        <f>INDEX(Concordance!$A$1:$A$296,MATCH($C190,Concordance!$E$1:$E$296,0))</f>
        <v>HHD</v>
      </c>
      <c r="B190" t="str">
        <f>INDEX(Concordance!$B$1:$B$296,MATCH($C190,Concordance!$E$1:$E$296,0))</f>
        <v>hhd3</v>
      </c>
      <c r="C190" t="s">
        <v>377</v>
      </c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>
        <v>3743.4037134160212</v>
      </c>
      <c r="FP190" s="9">
        <v>13607.193339327347</v>
      </c>
      <c r="FQ190" s="9">
        <v>35601.874775509568</v>
      </c>
      <c r="FR190" s="9">
        <v>75055.13782164811</v>
      </c>
      <c r="FS190" s="9">
        <v>45622.664516821751</v>
      </c>
      <c r="FT190" s="9">
        <v>47190.680194862689</v>
      </c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>
        <v>4102.2548913008422</v>
      </c>
      <c r="GJ190" s="9"/>
      <c r="GK190" s="9"/>
      <c r="GL190" s="9"/>
      <c r="GM190" s="9"/>
      <c r="GN190" s="9"/>
      <c r="GO190" s="9"/>
      <c r="GP190" s="9">
        <v>1520.3594025786585</v>
      </c>
      <c r="GQ190" s="9">
        <v>226443.56865546494</v>
      </c>
    </row>
    <row r="191" spans="1:199" x14ac:dyDescent="0.25">
      <c r="A191" t="str">
        <f>INDEX(Concordance!$A$1:$A$296,MATCH($C191,Concordance!$E$1:$E$296,0))</f>
        <v>HHD</v>
      </c>
      <c r="B191" t="str">
        <f>INDEX(Concordance!$B$1:$B$296,MATCH($C191,Concordance!$E$1:$E$296,0))</f>
        <v>hhd3</v>
      </c>
      <c r="C191" t="s">
        <v>378</v>
      </c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>
        <v>1404.7659613397775</v>
      </c>
      <c r="FP191" s="9">
        <v>14834.80667869838</v>
      </c>
      <c r="FQ191" s="9">
        <v>44482.301424242032</v>
      </c>
      <c r="FR191" s="9">
        <v>82191.880886212646</v>
      </c>
      <c r="FS191" s="9">
        <v>41699.218836999666</v>
      </c>
      <c r="FT191" s="9">
        <v>75638.11931453881</v>
      </c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>
        <v>3167.3994776407339</v>
      </c>
      <c r="GJ191" s="9"/>
      <c r="GK191" s="9"/>
      <c r="GL191" s="9"/>
      <c r="GM191" s="9"/>
      <c r="GN191" s="9"/>
      <c r="GO191" s="9"/>
      <c r="GP191" s="9">
        <v>2436.860952594318</v>
      </c>
      <c r="GQ191" s="9">
        <v>265855.35353226634</v>
      </c>
    </row>
    <row r="192" spans="1:199" x14ac:dyDescent="0.25">
      <c r="A192" t="str">
        <f>INDEX(Concordance!$A$1:$A$296,MATCH($C192,Concordance!$E$1:$E$296,0))</f>
        <v>HHD</v>
      </c>
      <c r="B192" t="str">
        <f>INDEX(Concordance!$B$1:$B$296,MATCH($C192,Concordance!$E$1:$E$296,0))</f>
        <v>hhd3</v>
      </c>
      <c r="C192" t="s">
        <v>379</v>
      </c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>
        <v>11454.291852897586</v>
      </c>
      <c r="FP192" s="9">
        <v>6856.4163227432846</v>
      </c>
      <c r="FQ192" s="9">
        <v>45967.069408636271</v>
      </c>
      <c r="FR192" s="9">
        <v>135524.53359034192</v>
      </c>
      <c r="FS192" s="9">
        <v>64715.656782693412</v>
      </c>
      <c r="FT192" s="9">
        <v>62960.021801189039</v>
      </c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>
        <v>3646.7111893021788</v>
      </c>
      <c r="GJ192" s="9"/>
      <c r="GK192" s="9"/>
      <c r="GL192" s="9"/>
      <c r="GM192" s="9"/>
      <c r="GN192" s="9"/>
      <c r="GO192" s="9"/>
      <c r="GP192" s="9">
        <v>2028.4060483285098</v>
      </c>
      <c r="GQ192" s="9">
        <v>333153.10699613218</v>
      </c>
    </row>
    <row r="193" spans="1:199" x14ac:dyDescent="0.25">
      <c r="A193" t="str">
        <f>INDEX(Concordance!$A$1:$A$296,MATCH($C193,Concordance!$E$1:$E$296,0))</f>
        <v>HHD</v>
      </c>
      <c r="B193" t="str">
        <f>INDEX(Concordance!$B$1:$B$296,MATCH($C193,Concordance!$E$1:$E$296,0))</f>
        <v>hhd3</v>
      </c>
      <c r="C193" t="s">
        <v>380</v>
      </c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>
        <v>3811.2303549970343</v>
      </c>
      <c r="FP193" s="9">
        <v>8278.102034288404</v>
      </c>
      <c r="FQ193" s="9">
        <v>41143.770802251645</v>
      </c>
      <c r="FR193" s="9">
        <v>185551.80362446964</v>
      </c>
      <c r="FS193" s="9">
        <v>56331.672655583658</v>
      </c>
      <c r="FT193" s="9">
        <v>119164.09644090857</v>
      </c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>
        <v>2613.4882077009524</v>
      </c>
      <c r="GJ193" s="9"/>
      <c r="GK193" s="9"/>
      <c r="GL193" s="9"/>
      <c r="GM193" s="9"/>
      <c r="GN193" s="9"/>
      <c r="GO193" s="9"/>
      <c r="GP193" s="9">
        <v>3839.1532761473109</v>
      </c>
      <c r="GQ193" s="9">
        <v>420733.31739634724</v>
      </c>
    </row>
    <row r="194" spans="1:199" x14ac:dyDescent="0.25">
      <c r="A194" t="str">
        <f>INDEX(Concordance!$A$1:$A$296,MATCH($C194,Concordance!$E$1:$E$296,0))</f>
        <v>HHD</v>
      </c>
      <c r="B194" t="str">
        <f>INDEX(Concordance!$B$1:$B$296,MATCH($C194,Concordance!$E$1:$E$296,0))</f>
        <v>hhd3</v>
      </c>
      <c r="C194" t="s">
        <v>381</v>
      </c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>
        <v>1517.0593162561217</v>
      </c>
      <c r="FP194" s="9">
        <v>2205.3040504971082</v>
      </c>
      <c r="FQ194" s="9">
        <v>56189.327789829818</v>
      </c>
      <c r="FR194" s="9">
        <v>317851.58165594016</v>
      </c>
      <c r="FS194" s="9">
        <v>132966.25143420696</v>
      </c>
      <c r="FT194" s="9">
        <v>221795.44187753965</v>
      </c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>
        <v>942.55989231798503</v>
      </c>
      <c r="GJ194" s="9"/>
      <c r="GK194" s="9"/>
      <c r="GL194" s="9"/>
      <c r="GM194" s="9"/>
      <c r="GN194" s="9"/>
      <c r="GO194" s="9"/>
      <c r="GP194" s="9">
        <v>7145.6648667741874</v>
      </c>
      <c r="GQ194" s="9">
        <v>740613.19088336197</v>
      </c>
    </row>
    <row r="195" spans="1:199" x14ac:dyDescent="0.25">
      <c r="A195" t="str">
        <f>INDEX(Concordance!$A$1:$A$296,MATCH($C195,Concordance!$E$1:$E$296,0))</f>
        <v>GOV</v>
      </c>
      <c r="B195" t="str">
        <f>INDEX(Concordance!$B$1:$B$296,MATCH($C195,Concordance!$E$1:$E$296,0))</f>
        <v>gov</v>
      </c>
      <c r="C195" t="s">
        <v>382</v>
      </c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>
        <v>108314</v>
      </c>
      <c r="FT195" s="9">
        <v>306308</v>
      </c>
      <c r="FU195" s="9">
        <v>28.641879900667387</v>
      </c>
      <c r="FV195" s="9">
        <v>193.45766427975593</v>
      </c>
      <c r="FW195" s="9">
        <v>514.81684105088823</v>
      </c>
      <c r="FX195" s="9">
        <v>914.35855504966128</v>
      </c>
      <c r="FY195" s="9">
        <v>1960.2057341610484</v>
      </c>
      <c r="FZ195" s="9">
        <v>5416.4281033938423</v>
      </c>
      <c r="GA195" s="9">
        <v>8776.0461916978402</v>
      </c>
      <c r="GB195" s="9">
        <v>20335.532800307581</v>
      </c>
      <c r="GC195" s="9">
        <v>66403.944661929214</v>
      </c>
      <c r="GD195" s="9">
        <v>14151.449238773706</v>
      </c>
      <c r="GE195" s="9">
        <v>26331.550674882314</v>
      </c>
      <c r="GF195" s="9">
        <v>29031.767008946445</v>
      </c>
      <c r="GG195" s="9">
        <v>47690.350051606947</v>
      </c>
      <c r="GH195" s="9">
        <v>90826.450594020032</v>
      </c>
      <c r="GI195" s="9">
        <v>265584</v>
      </c>
      <c r="GJ195" s="9">
        <v>95263</v>
      </c>
      <c r="GK195" s="9">
        <v>783194</v>
      </c>
      <c r="GL195" s="9">
        <v>55749</v>
      </c>
      <c r="GM195" s="9">
        <v>498296</v>
      </c>
      <c r="GN195" s="9"/>
      <c r="GO195" s="9"/>
      <c r="GP195" s="9">
        <v>968</v>
      </c>
      <c r="GQ195" s="9">
        <v>2426251</v>
      </c>
    </row>
    <row r="196" spans="1:199" x14ac:dyDescent="0.25">
      <c r="A196" t="str">
        <f>INDEX(Concordance!$A$1:$A$296,MATCH($C196,Concordance!$E$1:$E$296,0))</f>
        <v>TAX</v>
      </c>
      <c r="B196" t="str">
        <f>INDEX(Concordance!$B$1:$B$296,MATCH($C196,Concordance!$E$1:$E$296,0))</f>
        <v>atx</v>
      </c>
      <c r="C196" t="s">
        <v>383</v>
      </c>
      <c r="D196" s="9">
        <v>296.99225280276858</v>
      </c>
      <c r="E196" s="9">
        <v>393.55866178494114</v>
      </c>
      <c r="F196" s="9">
        <v>47.205484233520792</v>
      </c>
      <c r="G196" s="9">
        <v>1200.0532275889443</v>
      </c>
      <c r="H196" s="9">
        <v>1677.8316193030842</v>
      </c>
      <c r="I196" s="9">
        <v>1278.9327803792646</v>
      </c>
      <c r="J196" s="9">
        <v>573.48440883490196</v>
      </c>
      <c r="K196" s="9">
        <v>576.62629536392444</v>
      </c>
      <c r="L196" s="9">
        <v>970.00042644452333</v>
      </c>
      <c r="M196" s="9">
        <v>134.02879087740345</v>
      </c>
      <c r="N196" s="9">
        <v>201.79608988931474</v>
      </c>
      <c r="O196" s="9">
        <v>-0.23337231142382034</v>
      </c>
      <c r="P196" s="9">
        <v>101.73340280953001</v>
      </c>
      <c r="Q196" s="9">
        <v>255.22580173050324</v>
      </c>
      <c r="R196" s="9">
        <v>113.54123126539093</v>
      </c>
      <c r="S196" s="9">
        <v>487.43595389728551</v>
      </c>
      <c r="T196" s="9">
        <v>1015.3983441595278</v>
      </c>
      <c r="U196" s="9">
        <v>-1338.5927162319449</v>
      </c>
      <c r="V196" s="9">
        <v>836.56273196917925</v>
      </c>
      <c r="W196" s="9">
        <v>37.924134529696353</v>
      </c>
      <c r="X196" s="9">
        <v>-37.330184704686758</v>
      </c>
      <c r="Y196" s="9">
        <v>74.28979084667273</v>
      </c>
      <c r="Z196" s="9">
        <v>175.26867262418057</v>
      </c>
      <c r="AA196" s="9">
        <v>643.62030967713417</v>
      </c>
      <c r="AB196" s="9">
        <v>130.41253523853013</v>
      </c>
      <c r="AC196" s="9">
        <v>125.2202538443406</v>
      </c>
      <c r="AD196" s="9">
        <v>52.1894237540807</v>
      </c>
      <c r="AE196" s="9">
        <v>314.36745616827528</v>
      </c>
      <c r="AF196" s="9">
        <v>24.619924469851323</v>
      </c>
      <c r="AG196" s="9">
        <v>114.68274614781494</v>
      </c>
      <c r="AH196" s="9">
        <v>108.6945370781516</v>
      </c>
      <c r="AI196" s="9">
        <v>88.031328106413881</v>
      </c>
      <c r="AJ196" s="9">
        <v>88.152686568511868</v>
      </c>
      <c r="AK196" s="9">
        <v>215.79927339557653</v>
      </c>
      <c r="AL196" s="9">
        <v>261.31110439788108</v>
      </c>
      <c r="AM196" s="9">
        <v>-350.92377403555162</v>
      </c>
      <c r="AN196" s="9">
        <v>1813.7227538065242</v>
      </c>
      <c r="AO196" s="9">
        <v>5765.0064236065855</v>
      </c>
      <c r="AP196" s="9">
        <v>4417.3113701474322</v>
      </c>
      <c r="AQ196" s="9">
        <v>1697.808504946828</v>
      </c>
      <c r="AR196" s="9">
        <v>2083.5698647833228</v>
      </c>
      <c r="AS196" s="9">
        <v>4251.0352669845406</v>
      </c>
      <c r="AT196" s="9">
        <v>79.481867302983773</v>
      </c>
      <c r="AU196" s="9">
        <v>513.69077687473907</v>
      </c>
      <c r="AV196" s="9">
        <v>1239.3515826289959</v>
      </c>
      <c r="AW196" s="9">
        <v>1510.266108272468</v>
      </c>
      <c r="AX196" s="9">
        <v>3498.1188851655356</v>
      </c>
      <c r="AY196" s="9">
        <v>2344.4426662741994</v>
      </c>
      <c r="AZ196" s="9">
        <v>1373.9107266741955</v>
      </c>
      <c r="BA196" s="9">
        <v>36038.038472930377</v>
      </c>
      <c r="BB196" s="9">
        <v>232.67430841366667</v>
      </c>
      <c r="BC196" s="9">
        <v>210.0416150221441</v>
      </c>
      <c r="BD196" s="9">
        <v>-7.8301528467165351</v>
      </c>
      <c r="BE196" s="9">
        <v>1330.9387415865065</v>
      </c>
      <c r="BF196" s="9">
        <v>10234.064292825851</v>
      </c>
      <c r="BG196" s="9">
        <v>2731.2721673834485</v>
      </c>
      <c r="BH196" s="9">
        <v>1903.7652898519946</v>
      </c>
      <c r="BI196" s="9">
        <v>-170.54402370671065</v>
      </c>
      <c r="BJ196" s="9">
        <v>172.72093360429736</v>
      </c>
      <c r="BK196" s="9">
        <v>911.42979260734387</v>
      </c>
      <c r="BL196" s="9">
        <v>200.80013196193977</v>
      </c>
      <c r="BM196" s="9">
        <v>0</v>
      </c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>
        <v>95263</v>
      </c>
    </row>
    <row r="197" spans="1:199" x14ac:dyDescent="0.25">
      <c r="A197" t="str">
        <f>INDEX(Concordance!$A$1:$A$296,MATCH($C197,Concordance!$E$1:$E$296,0))</f>
        <v>TAX</v>
      </c>
      <c r="B197" t="str">
        <f>INDEX(Concordance!$B$1:$B$296,MATCH($C197,Concordance!$E$1:$E$296,0))</f>
        <v>dtx</v>
      </c>
      <c r="C197" t="s">
        <v>384</v>
      </c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>
        <v>246569.00000000003</v>
      </c>
      <c r="FU197" s="9">
        <v>49.172034877055545</v>
      </c>
      <c r="FV197" s="9">
        <v>332.12579091137815</v>
      </c>
      <c r="FW197" s="9">
        <v>883.83135992620305</v>
      </c>
      <c r="FX197" s="9">
        <v>1569.7597683868655</v>
      </c>
      <c r="FY197" s="9">
        <v>3365.2576248713835</v>
      </c>
      <c r="FZ197" s="9">
        <v>9298.8586130807653</v>
      </c>
      <c r="GA197" s="9">
        <v>15066.610533855404</v>
      </c>
      <c r="GB197" s="9">
        <v>34911.798093145822</v>
      </c>
      <c r="GC197" s="9">
        <v>114001.49341504523</v>
      </c>
      <c r="GD197" s="9">
        <v>24295.037823744511</v>
      </c>
      <c r="GE197" s="9">
        <v>45205.689453439081</v>
      </c>
      <c r="GF197" s="9">
        <v>49841.388374552946</v>
      </c>
      <c r="GG197" s="9">
        <v>81874.219295988412</v>
      </c>
      <c r="GH197" s="9">
        <v>155929.75781817484</v>
      </c>
      <c r="GI197" s="9"/>
      <c r="GJ197" s="9"/>
      <c r="GK197" s="9"/>
      <c r="GL197" s="9"/>
      <c r="GM197" s="9"/>
      <c r="GN197" s="9"/>
      <c r="GO197" s="9"/>
      <c r="GP197" s="9"/>
      <c r="GQ197" s="9">
        <v>783194</v>
      </c>
    </row>
    <row r="198" spans="1:199" x14ac:dyDescent="0.25">
      <c r="A198" t="str">
        <f>INDEX(Concordance!$A$1:$A$296,MATCH($C198,Concordance!$E$1:$E$296,0))</f>
        <v>TAX</v>
      </c>
      <c r="B198" t="str">
        <f>INDEX(Concordance!$B$1:$B$296,MATCH($C198,Concordance!$E$1:$E$296,0))</f>
        <v>ctx</v>
      </c>
      <c r="C198" t="s">
        <v>385</v>
      </c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>
        <v>451.04364367968549</v>
      </c>
      <c r="BO198" s="9">
        <v>20.321216843040872</v>
      </c>
      <c r="BP198" s="9">
        <v>3.7757928487601315</v>
      </c>
      <c r="BQ198" s="9">
        <v>33.756333655501926</v>
      </c>
      <c r="BR198" s="9">
        <v>0</v>
      </c>
      <c r="BS198" s="9">
        <v>0</v>
      </c>
      <c r="BT198" s="9">
        <v>5.7245656059865896E-2</v>
      </c>
      <c r="BU198" s="9">
        <v>0</v>
      </c>
      <c r="BV198" s="9">
        <v>0</v>
      </c>
      <c r="BW198" s="9">
        <v>1320.1818402483923</v>
      </c>
      <c r="BX198" s="9">
        <v>46.358796276343504</v>
      </c>
      <c r="BY198" s="9">
        <v>159.93663825370271</v>
      </c>
      <c r="BZ198" s="9">
        <v>73.393505154077502</v>
      </c>
      <c r="CA198" s="9">
        <v>540.12359356047148</v>
      </c>
      <c r="CB198" s="9">
        <v>434.079822838425</v>
      </c>
      <c r="CC198" s="9">
        <v>97.602976800181438</v>
      </c>
      <c r="CD198" s="9">
        <v>16.962524166838126</v>
      </c>
      <c r="CE198" s="9">
        <v>93.732283605243879</v>
      </c>
      <c r="CF198" s="9">
        <v>248.1653623380933</v>
      </c>
      <c r="CG198" s="9">
        <v>0</v>
      </c>
      <c r="CH198" s="9">
        <v>262.64890434660015</v>
      </c>
      <c r="CI198" s="9">
        <v>62.54557993054825</v>
      </c>
      <c r="CJ198" s="9">
        <v>476.75339406986103</v>
      </c>
      <c r="CK198" s="9">
        <v>2761.3555557131835</v>
      </c>
      <c r="CL198" s="9">
        <v>9.5965720173554043</v>
      </c>
      <c r="CM198" s="9">
        <v>2723.8235894660634</v>
      </c>
      <c r="CN198" s="9">
        <v>483.15750062070941</v>
      </c>
      <c r="CO198" s="9">
        <v>700.26320591084016</v>
      </c>
      <c r="CP198" s="9">
        <v>149.36206754846535</v>
      </c>
      <c r="CQ198" s="9">
        <v>205.21805328164069</v>
      </c>
      <c r="CR198" s="9">
        <v>338.31635008499239</v>
      </c>
      <c r="CS198" s="9">
        <v>2019.8471891163795</v>
      </c>
      <c r="CT198" s="9">
        <v>869.57285789756929</v>
      </c>
      <c r="CU198" s="9">
        <v>4077.4549489284882</v>
      </c>
      <c r="CV198" s="9">
        <v>67.148884867777085</v>
      </c>
      <c r="CW198" s="9">
        <v>351.27824096037114</v>
      </c>
      <c r="CX198" s="9">
        <v>61.252400454744858</v>
      </c>
      <c r="CY198" s="9">
        <v>2355.808129397049</v>
      </c>
      <c r="CZ198" s="9">
        <v>362.04822816093264</v>
      </c>
      <c r="DA198" s="9">
        <v>10.343557178708011</v>
      </c>
      <c r="DB198" s="9">
        <v>77.688107145627143</v>
      </c>
      <c r="DC198" s="9">
        <v>73.701969934782881</v>
      </c>
      <c r="DD198" s="9">
        <v>1215.0510597846003</v>
      </c>
      <c r="DE198" s="9">
        <v>92.081991660219131</v>
      </c>
      <c r="DF198" s="9">
        <v>1335.2532270583654</v>
      </c>
      <c r="DG198" s="9">
        <v>176.91124959316329</v>
      </c>
      <c r="DH198" s="9">
        <v>1402.6432326213019</v>
      </c>
      <c r="DI198" s="9">
        <v>227.52603478974476</v>
      </c>
      <c r="DJ198" s="9">
        <v>393.00344208744337</v>
      </c>
      <c r="DK198" s="9">
        <v>93.587094803419177</v>
      </c>
      <c r="DL198" s="9">
        <v>0</v>
      </c>
      <c r="DM198" s="9">
        <v>177.38992072832639</v>
      </c>
      <c r="DN198" s="9">
        <v>89.933334296307962</v>
      </c>
      <c r="DO198" s="9">
        <v>1038.8531220439559</v>
      </c>
      <c r="DP198" s="9">
        <v>120.04585685159314</v>
      </c>
      <c r="DQ198" s="9">
        <v>750.06099776385975</v>
      </c>
      <c r="DR198" s="9">
        <v>22.399131982810243</v>
      </c>
      <c r="DS198" s="9">
        <v>83.632779525620293</v>
      </c>
      <c r="DT198" s="9">
        <v>20.157497798583456</v>
      </c>
      <c r="DU198" s="9">
        <v>65.404569386733755</v>
      </c>
      <c r="DV198" s="9">
        <v>31.65042017098915</v>
      </c>
      <c r="DW198" s="9">
        <v>1053.7418739066491</v>
      </c>
      <c r="DX198" s="9">
        <v>30.863563416544959</v>
      </c>
      <c r="DY198" s="9">
        <v>283.67167762675655</v>
      </c>
      <c r="DZ198" s="9">
        <v>39.933228956648392</v>
      </c>
      <c r="EA198" s="9">
        <v>13.481788742446536</v>
      </c>
      <c r="EB198" s="9">
        <v>810.13409640951716</v>
      </c>
      <c r="EC198" s="9">
        <v>262.32869250423329</v>
      </c>
      <c r="ED198" s="9">
        <v>227.14267220404068</v>
      </c>
      <c r="EE198" s="9">
        <v>6.3624528404651466</v>
      </c>
      <c r="EF198" s="9">
        <v>2361.7452165684049</v>
      </c>
      <c r="EG198" s="9">
        <v>2955.5348976881319</v>
      </c>
      <c r="EH198" s="9">
        <v>64.055160526727306</v>
      </c>
      <c r="EI198" s="9">
        <v>18079.871023614043</v>
      </c>
      <c r="EJ198" s="9">
        <v>20.668769696727519</v>
      </c>
      <c r="EK198" s="9">
        <v>1.2378114847832994E-2</v>
      </c>
      <c r="EL198" s="9">
        <v>0</v>
      </c>
      <c r="EM198" s="9">
        <v>165.19068127927036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0</v>
      </c>
      <c r="FI198" s="9">
        <v>0</v>
      </c>
      <c r="FJ198" s="9">
        <v>0</v>
      </c>
      <c r="FK198" s="9">
        <v>0</v>
      </c>
      <c r="FL198" s="9">
        <v>0</v>
      </c>
      <c r="FM198" s="9">
        <v>0</v>
      </c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>
        <v>55749.000000000007</v>
      </c>
    </row>
    <row r="199" spans="1:199" x14ac:dyDescent="0.25">
      <c r="A199" t="str">
        <f>INDEX(Concordance!$A$1:$A$296,MATCH($C199,Concordance!$E$1:$E$296,0))</f>
        <v>TAX</v>
      </c>
      <c r="B199" t="str">
        <f>INDEX(Concordance!$B$1:$B$296,MATCH($C199,Concordance!$E$1:$E$296,0))</f>
        <v>ctx</v>
      </c>
      <c r="C199" t="s">
        <v>386</v>
      </c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>
        <v>2610.6956592568413</v>
      </c>
      <c r="BO199" s="9">
        <v>1319.5010056451251</v>
      </c>
      <c r="BP199" s="9">
        <v>1742.4593494034516</v>
      </c>
      <c r="BQ199" s="9">
        <v>456.73351948181573</v>
      </c>
      <c r="BR199" s="9">
        <v>654.91505947078838</v>
      </c>
      <c r="BS199" s="9">
        <v>6.607182551795991</v>
      </c>
      <c r="BT199" s="9">
        <v>2344.0686032017297</v>
      </c>
      <c r="BU199" s="9">
        <v>4.6920971470415767</v>
      </c>
      <c r="BV199" s="9">
        <v>3.2993828336052022</v>
      </c>
      <c r="BW199" s="9">
        <v>8967.1631841457547</v>
      </c>
      <c r="BX199" s="9">
        <v>2292.8573668522199</v>
      </c>
      <c r="BY199" s="9">
        <v>1605.454211340138</v>
      </c>
      <c r="BZ199" s="9">
        <v>1658.4111973168422</v>
      </c>
      <c r="CA199" s="9">
        <v>2554.3096547971668</v>
      </c>
      <c r="CB199" s="9">
        <v>4369.5100660877479</v>
      </c>
      <c r="CC199" s="9">
        <v>3124.5536838547373</v>
      </c>
      <c r="CD199" s="9">
        <v>2696.0615879305283</v>
      </c>
      <c r="CE199" s="9">
        <v>927.02756938502625</v>
      </c>
      <c r="CF199" s="9">
        <v>4836.4143559657614</v>
      </c>
      <c r="CG199" s="9">
        <v>3109.742969064278</v>
      </c>
      <c r="CH199" s="9">
        <v>1174.1666963989474</v>
      </c>
      <c r="CI199" s="9">
        <v>300.51518804313451</v>
      </c>
      <c r="CJ199" s="9">
        <v>3827.687599676824</v>
      </c>
      <c r="CK199" s="9">
        <v>49891.226587521676</v>
      </c>
      <c r="CL199" s="9">
        <v>3614.3581692749303</v>
      </c>
      <c r="CM199" s="9">
        <v>38126.979035445846</v>
      </c>
      <c r="CN199" s="9">
        <v>625.92706589197348</v>
      </c>
      <c r="CO199" s="9">
        <v>2347.780330580083</v>
      </c>
      <c r="CP199" s="9">
        <v>125.72942951468194</v>
      </c>
      <c r="CQ199" s="9">
        <v>626.51939421579436</v>
      </c>
      <c r="CR199" s="9">
        <v>448.95054975439587</v>
      </c>
      <c r="CS199" s="9">
        <v>9419.4652155688418</v>
      </c>
      <c r="CT199" s="9">
        <v>473.97877946403958</v>
      </c>
      <c r="CU199" s="9">
        <v>2547.7881842039083</v>
      </c>
      <c r="CV199" s="9">
        <v>1283.1514174749736</v>
      </c>
      <c r="CW199" s="9">
        <v>2983.6472347115855</v>
      </c>
      <c r="CX199" s="9">
        <v>3278.2629387979523</v>
      </c>
      <c r="CY199" s="9">
        <v>70674.529190924746</v>
      </c>
      <c r="CZ199" s="9">
        <v>602.6253414430829</v>
      </c>
      <c r="DA199" s="9">
        <v>685.62575586677758</v>
      </c>
      <c r="DB199" s="9">
        <v>1566.9129630334339</v>
      </c>
      <c r="DC199" s="9">
        <v>8452.8693510417488</v>
      </c>
      <c r="DD199" s="9">
        <v>7825.9092113328506</v>
      </c>
      <c r="DE199" s="9">
        <v>759.39755031396078</v>
      </c>
      <c r="DF199" s="9">
        <v>2179.2328422649457</v>
      </c>
      <c r="DG199" s="9">
        <v>313.72271092818357</v>
      </c>
      <c r="DH199" s="9">
        <v>1550.4419750104485</v>
      </c>
      <c r="DI199" s="9">
        <v>879.67467166326151</v>
      </c>
      <c r="DJ199" s="9">
        <v>297.52841389176155</v>
      </c>
      <c r="DK199" s="9">
        <v>307.88166071404783</v>
      </c>
      <c r="DL199" s="9">
        <v>585.43821736390385</v>
      </c>
      <c r="DM199" s="9">
        <v>347.89775691269148</v>
      </c>
      <c r="DN199" s="9">
        <v>535.79154877644805</v>
      </c>
      <c r="DO199" s="9">
        <v>2976.7088451280679</v>
      </c>
      <c r="DP199" s="9">
        <v>1165.2124195510701</v>
      </c>
      <c r="DQ199" s="9">
        <v>2011.2874305302157</v>
      </c>
      <c r="DR199" s="9">
        <v>138.35104867385735</v>
      </c>
      <c r="DS199" s="9">
        <v>866.68174048895173</v>
      </c>
      <c r="DT199" s="9">
        <v>225.41068826295938</v>
      </c>
      <c r="DU199" s="9">
        <v>1076.1549418421005</v>
      </c>
      <c r="DV199" s="9">
        <v>151.9971642269183</v>
      </c>
      <c r="DW199" s="9">
        <v>2210.771326183657</v>
      </c>
      <c r="DX199" s="9">
        <v>53.118860921635807</v>
      </c>
      <c r="DY199" s="9">
        <v>40.930396721489444</v>
      </c>
      <c r="DZ199" s="9">
        <v>136.47999493671239</v>
      </c>
      <c r="EA199" s="9">
        <v>41.570162411093762</v>
      </c>
      <c r="EB199" s="9">
        <v>142.73254524661436</v>
      </c>
      <c r="EC199" s="9">
        <v>561.11416439313859</v>
      </c>
      <c r="ED199" s="9">
        <v>2141.2507801173892</v>
      </c>
      <c r="EE199" s="9">
        <v>569.19562737694741</v>
      </c>
      <c r="EF199" s="9">
        <v>1895.1333231875515</v>
      </c>
      <c r="EG199" s="9">
        <v>6164.3089923859561</v>
      </c>
      <c r="EH199" s="9">
        <v>1343.1894522776065</v>
      </c>
      <c r="EI199" s="9">
        <v>20058.252200750529</v>
      </c>
      <c r="EJ199" s="9">
        <v>146.73254492557226</v>
      </c>
      <c r="EK199" s="9">
        <v>-6.4238602516076921E-3</v>
      </c>
      <c r="EL199" s="9">
        <v>0</v>
      </c>
      <c r="EM199" s="9">
        <v>472.5293127613669</v>
      </c>
      <c r="EN199" s="9">
        <v>1434.1481623625714</v>
      </c>
      <c r="EO199" s="9">
        <v>2240.2412770874321</v>
      </c>
      <c r="EP199" s="9">
        <v>1332.3841806338683</v>
      </c>
      <c r="EQ199" s="9">
        <v>2807.3608983491772</v>
      </c>
      <c r="ER199" s="9">
        <v>7173.991419106982</v>
      </c>
      <c r="ES199" s="9">
        <v>-13035.172858153575</v>
      </c>
      <c r="ET199" s="9">
        <v>2300.2588574092179</v>
      </c>
      <c r="EU199" s="9">
        <v>546.2435493489495</v>
      </c>
      <c r="EV199" s="9">
        <v>270.52827945612268</v>
      </c>
      <c r="EW199" s="9">
        <v>8250.8628559763929</v>
      </c>
      <c r="EX199" s="9">
        <v>4097.4932869746799</v>
      </c>
      <c r="EY199" s="9">
        <v>6559.8809954417193</v>
      </c>
      <c r="EZ199" s="9">
        <v>19155.813235990088</v>
      </c>
      <c r="FA199" s="9">
        <v>4042.2088603299267</v>
      </c>
      <c r="FB199" s="9">
        <v>5178.4354461143821</v>
      </c>
      <c r="FC199" s="9">
        <v>2268.3792435245291</v>
      </c>
      <c r="FD199" s="9">
        <v>422.38887924484652</v>
      </c>
      <c r="FE199" s="9">
        <v>2063.7364876171619</v>
      </c>
      <c r="FF199" s="9">
        <v>17374.012225033159</v>
      </c>
      <c r="FG199" s="9">
        <v>17055.797671545599</v>
      </c>
      <c r="FH199" s="9">
        <v>11589.500826991469</v>
      </c>
      <c r="FI199" s="9">
        <v>-296.53418291105504</v>
      </c>
      <c r="FJ199" s="9">
        <v>29794.315149835358</v>
      </c>
      <c r="FK199" s="9">
        <v>271.81772086520891</v>
      </c>
      <c r="FL199" s="9">
        <v>26249.721368069637</v>
      </c>
      <c r="FM199" s="9">
        <v>30612.987940560655</v>
      </c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>
        <v>498295.99999999983</v>
      </c>
    </row>
    <row r="200" spans="1:199" x14ac:dyDescent="0.25">
      <c r="A200" t="str">
        <f>INDEX(Concordance!$A$1:$A$296,MATCH($C200,Concordance!$E$1:$E$296,0))</f>
        <v>S-I</v>
      </c>
      <c r="B200" t="str">
        <f>INDEX(Concordance!$B$1:$B$296,MATCH($C200,Concordance!$E$1:$E$296,0))</f>
        <v>s-i</v>
      </c>
      <c r="C200" t="s">
        <v>387</v>
      </c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>
        <v>700982</v>
      </c>
      <c r="FU200" s="9">
        <v>56.458772815900311</v>
      </c>
      <c r="FV200" s="9">
        <v>89.185025704137459</v>
      </c>
      <c r="FW200" s="9">
        <v>150.7024582090236</v>
      </c>
      <c r="FX200" s="9">
        <v>299.74728154826477</v>
      </c>
      <c r="FY200" s="9">
        <v>429.65830623828492</v>
      </c>
      <c r="FZ200" s="9">
        <v>662.91474028300615</v>
      </c>
      <c r="GA200" s="9">
        <v>904.72162934211235</v>
      </c>
      <c r="GB200" s="9">
        <v>1637.6421806576693</v>
      </c>
      <c r="GC200" s="9">
        <v>3781.7302069041498</v>
      </c>
      <c r="GD200" s="9">
        <v>1091.7983444793369</v>
      </c>
      <c r="GE200" s="9">
        <v>2106.8931925551337</v>
      </c>
      <c r="GF200" s="9">
        <v>2629.1724315546026</v>
      </c>
      <c r="GG200" s="9">
        <v>6499.2291271570512</v>
      </c>
      <c r="GH200" s="9">
        <v>49603.146302551329</v>
      </c>
      <c r="GI200" s="9">
        <v>-11960</v>
      </c>
      <c r="GJ200" s="9"/>
      <c r="GK200" s="9"/>
      <c r="GL200" s="9"/>
      <c r="GM200" s="9"/>
      <c r="GN200" s="9"/>
      <c r="GO200" s="9"/>
      <c r="GP200" s="9">
        <v>153176.00000000003</v>
      </c>
      <c r="GQ200" s="9">
        <v>912140.99999999988</v>
      </c>
    </row>
    <row r="201" spans="1:199" x14ac:dyDescent="0.25">
      <c r="A201" t="str">
        <f>INDEX(Concordance!$A$1:$A$296,MATCH($C201,Concordance!$E$1:$E$296,0))</f>
        <v>DSTK</v>
      </c>
      <c r="B201" t="str">
        <f>INDEX(Concordance!$B$1:$B$296,MATCH($C201,Concordance!$E$1:$E$296,0))</f>
        <v>dstk</v>
      </c>
      <c r="C201" t="s">
        <v>388</v>
      </c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>
        <v>3264.0000000000005</v>
      </c>
      <c r="GO201" s="9"/>
      <c r="GP201" s="9"/>
      <c r="GQ201" s="9">
        <v>3264.0000000000005</v>
      </c>
    </row>
    <row r="202" spans="1:199" x14ac:dyDescent="0.25">
      <c r="A202" t="str">
        <f>INDEX(Concordance!$A$1:$A$296,MATCH($C202,Concordance!$E$1:$E$296,0))</f>
        <v>ROW</v>
      </c>
      <c r="B202" t="str">
        <f>INDEX(Concordance!$B$1:$B$296,MATCH($C202,Concordance!$E$1:$E$296,0))</f>
        <v>row</v>
      </c>
      <c r="C202" t="s">
        <v>389</v>
      </c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>
        <v>12712.347977402156</v>
      </c>
      <c r="BO202" s="9">
        <v>1754.3036821714991</v>
      </c>
      <c r="BP202" s="9">
        <v>479.89533102975406</v>
      </c>
      <c r="BQ202" s="9">
        <v>231.76527636351008</v>
      </c>
      <c r="BR202" s="9">
        <v>3503.1869419418626</v>
      </c>
      <c r="BS202" s="9">
        <v>1922.8503314599918</v>
      </c>
      <c r="BT202" s="9">
        <v>136683.9785627508</v>
      </c>
      <c r="BU202" s="9">
        <v>134.30335057699088</v>
      </c>
      <c r="BV202" s="9">
        <v>0</v>
      </c>
      <c r="BW202" s="9">
        <v>10438.771848393078</v>
      </c>
      <c r="BX202" s="9">
        <v>2970.740518792561</v>
      </c>
      <c r="BY202" s="9">
        <v>2153.8720449652997</v>
      </c>
      <c r="BZ202" s="9">
        <v>1680.4757708559519</v>
      </c>
      <c r="CA202" s="9">
        <v>12951.449032749337</v>
      </c>
      <c r="CB202" s="9">
        <v>2050.5540183354287</v>
      </c>
      <c r="CC202" s="9">
        <v>4570.1613210547093</v>
      </c>
      <c r="CD202" s="9">
        <v>1513.4816159681568</v>
      </c>
      <c r="CE202" s="9">
        <v>1513.9090834257872</v>
      </c>
      <c r="CF202" s="9">
        <v>2930.7473023890338</v>
      </c>
      <c r="CG202" s="9">
        <v>1860.4065322208523</v>
      </c>
      <c r="CH202" s="9">
        <v>2262.4940128820808</v>
      </c>
      <c r="CI202" s="9">
        <v>446.98455389815626</v>
      </c>
      <c r="CJ202" s="9">
        <v>5957.6852098113641</v>
      </c>
      <c r="CK202" s="9">
        <v>3813.1048540243314</v>
      </c>
      <c r="CL202" s="9">
        <v>1361.5650865302919</v>
      </c>
      <c r="CM202" s="9">
        <v>2526.1236156515388</v>
      </c>
      <c r="CN202" s="9">
        <v>6729.0151206663704</v>
      </c>
      <c r="CO202" s="9">
        <v>3685.4428632388444</v>
      </c>
      <c r="CP202" s="9">
        <v>605.84828496576733</v>
      </c>
      <c r="CQ202" s="9">
        <v>3855.2345363497993</v>
      </c>
      <c r="CR202" s="9">
        <v>1309.0864870140551</v>
      </c>
      <c r="CS202" s="9">
        <v>21724.368843800698</v>
      </c>
      <c r="CT202" s="9">
        <v>7560.2919676506244</v>
      </c>
      <c r="CU202" s="9">
        <v>17042.602355242761</v>
      </c>
      <c r="CV202" s="9">
        <v>1624.3835335881324</v>
      </c>
      <c r="CW202" s="9">
        <v>18500.677576682123</v>
      </c>
      <c r="CX202" s="9">
        <v>4358.1511390230162</v>
      </c>
      <c r="CY202" s="9">
        <v>75214.113925183497</v>
      </c>
      <c r="CZ202" s="9">
        <v>53072.315621717244</v>
      </c>
      <c r="DA202" s="9">
        <v>15143.788078967009</v>
      </c>
      <c r="DB202" s="9">
        <v>9273.0774369096034</v>
      </c>
      <c r="DC202" s="9">
        <v>33194.978098715175</v>
      </c>
      <c r="DD202" s="9">
        <v>9717.3785262262427</v>
      </c>
      <c r="DE202" s="9">
        <v>25614.62225234988</v>
      </c>
      <c r="DF202" s="9">
        <v>11584.545359820602</v>
      </c>
      <c r="DG202" s="9">
        <v>5047.3048765418953</v>
      </c>
      <c r="DH202" s="9">
        <v>18043.837447274895</v>
      </c>
      <c r="DI202" s="9">
        <v>3422.0826112503573</v>
      </c>
      <c r="DJ202" s="9">
        <v>4542.6052314760345</v>
      </c>
      <c r="DK202" s="9">
        <v>5304.3507325300343</v>
      </c>
      <c r="DL202" s="9">
        <v>2267.1108309386937</v>
      </c>
      <c r="DM202" s="9">
        <v>3440.9683356121232</v>
      </c>
      <c r="DN202" s="9">
        <v>3223.2304153203536</v>
      </c>
      <c r="DO202" s="9">
        <v>8725.8533690127806</v>
      </c>
      <c r="DP202" s="9">
        <v>3603.6592314071609</v>
      </c>
      <c r="DQ202" s="9">
        <v>14818.819694488622</v>
      </c>
      <c r="DR202" s="9">
        <v>2093.3060891988762</v>
      </c>
      <c r="DS202" s="9">
        <v>18506.947101102243</v>
      </c>
      <c r="DT202" s="9">
        <v>22812.894779043243</v>
      </c>
      <c r="DU202" s="9">
        <v>8191.6512935829323</v>
      </c>
      <c r="DV202" s="9">
        <v>3858.2849038338927</v>
      </c>
      <c r="DW202" s="9">
        <v>22434.857071219067</v>
      </c>
      <c r="DX202" s="9">
        <v>16738.506933429053</v>
      </c>
      <c r="DY202" s="9">
        <v>15500.914680425181</v>
      </c>
      <c r="DZ202" s="9">
        <v>7822.0964842592757</v>
      </c>
      <c r="EA202" s="9">
        <v>8738.2645610215532</v>
      </c>
      <c r="EB202" s="9">
        <v>19437.304342954973</v>
      </c>
      <c r="EC202" s="9">
        <v>66189.882157856118</v>
      </c>
      <c r="ED202" s="9">
        <v>9058.4269495140215</v>
      </c>
      <c r="EE202" s="9">
        <v>31728.825458317875</v>
      </c>
      <c r="EF202" s="9">
        <v>46589.942214253584</v>
      </c>
      <c r="EG202" s="9">
        <v>72636.887938951069</v>
      </c>
      <c r="EH202" s="9">
        <v>29689.47572190603</v>
      </c>
      <c r="EI202" s="9">
        <v>218114.80786846558</v>
      </c>
      <c r="EJ202" s="9">
        <v>3900.9669155346683</v>
      </c>
      <c r="EK202" s="9">
        <v>3003.0567746825482</v>
      </c>
      <c r="EL202" s="9">
        <v>7882.1666705386688</v>
      </c>
      <c r="EM202" s="9">
        <v>3327.3317258081274</v>
      </c>
      <c r="EN202" s="9">
        <v>449.29562987388135</v>
      </c>
      <c r="EO202" s="9">
        <v>945.12877594026918</v>
      </c>
      <c r="EP202" s="9">
        <v>1102.6375178458509</v>
      </c>
      <c r="EQ202" s="9">
        <v>15301.843313240788</v>
      </c>
      <c r="ER202" s="9">
        <v>16275.381229351509</v>
      </c>
      <c r="ES202" s="9">
        <v>47348.41734124114</v>
      </c>
      <c r="ET202" s="9">
        <v>-11705.792859346773</v>
      </c>
      <c r="EU202" s="9">
        <v>1709.0460811694441</v>
      </c>
      <c r="EV202" s="9">
        <v>1893.798221201027</v>
      </c>
      <c r="EW202" s="9">
        <v>2310.599941014435</v>
      </c>
      <c r="EX202" s="9">
        <v>640.13379987129508</v>
      </c>
      <c r="EY202" s="9">
        <v>8374.3185306871183</v>
      </c>
      <c r="EZ202" s="9">
        <v>2332.5484839645273</v>
      </c>
      <c r="FA202" s="9">
        <v>2110.4987589571365</v>
      </c>
      <c r="FB202" s="9">
        <v>12078.326397362318</v>
      </c>
      <c r="FC202" s="9">
        <v>252.44626123181635</v>
      </c>
      <c r="FD202" s="9">
        <v>3242.4487425258903</v>
      </c>
      <c r="FE202" s="9">
        <v>26311.643139858246</v>
      </c>
      <c r="FF202" s="9">
        <v>12297.064019448655</v>
      </c>
      <c r="FG202" s="9">
        <v>41022.865976960617</v>
      </c>
      <c r="FH202" s="9">
        <v>4928.5660153136105</v>
      </c>
      <c r="FI202" s="9">
        <v>2281.2852559341877</v>
      </c>
      <c r="FJ202" s="9">
        <v>877.79124614745922</v>
      </c>
      <c r="FK202" s="9">
        <v>1420.4688959939635</v>
      </c>
      <c r="FL202" s="9">
        <v>16869.934715244697</v>
      </c>
      <c r="FM202" s="9">
        <v>30715.60327345943</v>
      </c>
      <c r="FN202" s="9"/>
      <c r="FO202" s="9">
        <v>1138.378939003562</v>
      </c>
      <c r="FP202" s="9">
        <v>2520.6620303963564</v>
      </c>
      <c r="FQ202" s="9">
        <v>4259.4852658268519</v>
      </c>
      <c r="FR202" s="9">
        <v>7289.4737647732281</v>
      </c>
      <c r="FS202" s="9">
        <v>244736.00000000003</v>
      </c>
      <c r="FT202" s="9"/>
      <c r="FU202" s="9">
        <v>2.1378695191398842</v>
      </c>
      <c r="FV202" s="9">
        <v>8.5690759513283226</v>
      </c>
      <c r="FW202" s="9">
        <v>19.967397528716045</v>
      </c>
      <c r="FX202" s="9">
        <v>44.159518204162666</v>
      </c>
      <c r="FY202" s="9">
        <v>111.75807861444329</v>
      </c>
      <c r="FZ202" s="9">
        <v>215.41829336996602</v>
      </c>
      <c r="GA202" s="9">
        <v>375.30074372242206</v>
      </c>
      <c r="GB202" s="9">
        <v>1131.9236208669986</v>
      </c>
      <c r="GC202" s="9">
        <v>2407.5470719459604</v>
      </c>
      <c r="GD202" s="9">
        <v>782.19059049929115</v>
      </c>
      <c r="GE202" s="9">
        <v>1067.5848072555773</v>
      </c>
      <c r="GF202" s="9">
        <v>1625.7456220061201</v>
      </c>
      <c r="GG202" s="9">
        <v>1603.2588561730004</v>
      </c>
      <c r="GH202" s="9">
        <v>3142.438454342875</v>
      </c>
      <c r="GI202" s="9">
        <v>49782</v>
      </c>
      <c r="GJ202" s="9"/>
      <c r="GK202" s="9"/>
      <c r="GL202" s="9"/>
      <c r="GM202" s="9"/>
      <c r="GN202" s="9"/>
      <c r="GO202" s="9"/>
      <c r="GP202" s="9"/>
      <c r="GQ202" s="9">
        <v>1812581.9999999993</v>
      </c>
    </row>
    <row r="203" spans="1:199" x14ac:dyDescent="0.25">
      <c r="A203" t="str">
        <f>INDEX(Concordance!$A$1:$A$296,MATCH($C203,Concordance!$E$1:$E$296,0))</f>
        <v>TOTAL</v>
      </c>
      <c r="B203" t="str">
        <f>INDEX(Concordance!$B$1:$B$296,MATCH($C203,Concordance!$E$1:$E$296,0))</f>
        <v>total</v>
      </c>
      <c r="C203" t="s">
        <v>390</v>
      </c>
      <c r="D203" s="9">
        <v>214487.90084323645</v>
      </c>
      <c r="E203" s="9">
        <v>18912.060416209584</v>
      </c>
      <c r="F203" s="9">
        <v>8947.0302200525111</v>
      </c>
      <c r="G203" s="9">
        <v>150738.44292013554</v>
      </c>
      <c r="H203" s="9">
        <v>102408.93663482083</v>
      </c>
      <c r="I203" s="9">
        <v>340298.6407424421</v>
      </c>
      <c r="J203" s="9">
        <v>113842.74050906337</v>
      </c>
      <c r="K203" s="9">
        <v>387005.18358146411</v>
      </c>
      <c r="L203" s="9">
        <v>119585.03890878771</v>
      </c>
      <c r="M203" s="9">
        <v>38249.807316248938</v>
      </c>
      <c r="N203" s="9">
        <v>31946.793962642249</v>
      </c>
      <c r="O203" s="9">
        <v>9920.8635558567203</v>
      </c>
      <c r="P203" s="9">
        <v>11244.794857170347</v>
      </c>
      <c r="Q203" s="9">
        <v>62170.018716937622</v>
      </c>
      <c r="R203" s="9">
        <v>97061.542959943763</v>
      </c>
      <c r="S203" s="9">
        <v>60402.206028583794</v>
      </c>
      <c r="T203" s="9">
        <v>189796.71072174137</v>
      </c>
      <c r="U203" s="9">
        <v>134781.39576136344</v>
      </c>
      <c r="V203" s="9">
        <v>158629.38951450639</v>
      </c>
      <c r="W203" s="9">
        <v>23199.137115275415</v>
      </c>
      <c r="X203" s="9">
        <v>43831.204041426288</v>
      </c>
      <c r="Y203" s="9">
        <v>11922.156905790956</v>
      </c>
      <c r="Z203" s="9">
        <v>57593.456526925991</v>
      </c>
      <c r="AA203" s="9">
        <v>200253.86148591238</v>
      </c>
      <c r="AB203" s="9">
        <v>57689.67095824406</v>
      </c>
      <c r="AC203" s="9">
        <v>113706.31927929759</v>
      </c>
      <c r="AD203" s="9">
        <v>118293.60434110863</v>
      </c>
      <c r="AE203" s="9">
        <v>58430.349152742834</v>
      </c>
      <c r="AF203" s="9">
        <v>18123.776751760808</v>
      </c>
      <c r="AG203" s="9">
        <v>11048.656435794011</v>
      </c>
      <c r="AH203" s="9">
        <v>232232.12261131138</v>
      </c>
      <c r="AI203" s="9">
        <v>22042.297125081939</v>
      </c>
      <c r="AJ203" s="9">
        <v>27187.04728698617</v>
      </c>
      <c r="AK203" s="9">
        <v>63892.290640433494</v>
      </c>
      <c r="AL203" s="9">
        <v>239685.34575946559</v>
      </c>
      <c r="AM203" s="9">
        <v>81145.29910166339</v>
      </c>
      <c r="AN203" s="9">
        <v>487469.66967506032</v>
      </c>
      <c r="AO203" s="9">
        <v>413619.57658212521</v>
      </c>
      <c r="AP203" s="9">
        <v>341127.76423655049</v>
      </c>
      <c r="AQ203" s="9">
        <v>161590.6349427067</v>
      </c>
      <c r="AR203" s="9">
        <v>98737.218904984722</v>
      </c>
      <c r="AS203" s="9">
        <v>490467.80273415957</v>
      </c>
      <c r="AT203" s="9">
        <v>6355.7580054814562</v>
      </c>
      <c r="AU203" s="9">
        <v>55271.209512227877</v>
      </c>
      <c r="AV203" s="9">
        <v>107450.70845495202</v>
      </c>
      <c r="AW203" s="9">
        <v>246289.32372466588</v>
      </c>
      <c r="AX203" s="9">
        <v>328345.28803977882</v>
      </c>
      <c r="AY203" s="9">
        <v>213234.92364354793</v>
      </c>
      <c r="AZ203" s="9">
        <v>221163.80350032492</v>
      </c>
      <c r="BA203" s="9">
        <v>419629.92632133904</v>
      </c>
      <c r="BB203" s="9">
        <v>32450.792047428451</v>
      </c>
      <c r="BC203" s="9">
        <v>42359.783317692389</v>
      </c>
      <c r="BD203" s="9">
        <v>20729.964723337569</v>
      </c>
      <c r="BE203" s="9">
        <v>391009.34639382793</v>
      </c>
      <c r="BF203" s="9">
        <v>1201930.6941788394</v>
      </c>
      <c r="BG203" s="9">
        <v>83431.689369798973</v>
      </c>
      <c r="BH203" s="9">
        <v>194641.2382202883</v>
      </c>
      <c r="BI203" s="9">
        <v>2127.8935936271769</v>
      </c>
      <c r="BJ203" s="9">
        <v>4414.4219478584419</v>
      </c>
      <c r="BK203" s="9">
        <v>41141.325481105065</v>
      </c>
      <c r="BL203" s="9">
        <v>5236.2339530743093</v>
      </c>
      <c r="BM203" s="9">
        <v>490700.91480478272</v>
      </c>
      <c r="BN203" s="9">
        <v>183177.71925510085</v>
      </c>
      <c r="BO203" s="9">
        <v>74722.543400070092</v>
      </c>
      <c r="BP203" s="9">
        <v>22196.406474870702</v>
      </c>
      <c r="BQ203" s="9">
        <v>11852.351293009007</v>
      </c>
      <c r="BR203" s="9">
        <v>124023.79920088513</v>
      </c>
      <c r="BS203" s="9">
        <v>407575.27036243025</v>
      </c>
      <c r="BT203" s="9">
        <v>321856.79309561348</v>
      </c>
      <c r="BU203" s="9">
        <v>58142.634720328955</v>
      </c>
      <c r="BV203" s="9">
        <v>16121.381462955109</v>
      </c>
      <c r="BW203" s="9">
        <v>99086.310768965923</v>
      </c>
      <c r="BX203" s="9">
        <v>32856.7284791821</v>
      </c>
      <c r="BY203" s="9">
        <v>16262.345574389334</v>
      </c>
      <c r="BZ203" s="9">
        <v>39541.589835318373</v>
      </c>
      <c r="CA203" s="9">
        <v>36750.671079158012</v>
      </c>
      <c r="CB203" s="9">
        <v>68341.725886225235</v>
      </c>
      <c r="CC203" s="9">
        <v>60397.576225616416</v>
      </c>
      <c r="CD203" s="9">
        <v>24868.81809777844</v>
      </c>
      <c r="CE203" s="9">
        <v>31100.458686549257</v>
      </c>
      <c r="CF203" s="9">
        <v>115566.95382371504</v>
      </c>
      <c r="CG203" s="9">
        <v>35310.262340864938</v>
      </c>
      <c r="CH203" s="9">
        <v>18096.979701429431</v>
      </c>
      <c r="CI203" s="9">
        <v>2577.1478804726662</v>
      </c>
      <c r="CJ203" s="9">
        <v>58281.011984764096</v>
      </c>
      <c r="CK203" s="9">
        <v>149414.71584410936</v>
      </c>
      <c r="CL203" s="9">
        <v>59618.443067484484</v>
      </c>
      <c r="CM203" s="9">
        <v>80292.261779160763</v>
      </c>
      <c r="CN203" s="9">
        <v>38839.878314838919</v>
      </c>
      <c r="CO203" s="9">
        <v>26219.330387851489</v>
      </c>
      <c r="CP203" s="9">
        <v>5418.4924961340321</v>
      </c>
      <c r="CQ203" s="9">
        <v>13300.304134708053</v>
      </c>
      <c r="CR203" s="9">
        <v>5330.3030362722466</v>
      </c>
      <c r="CS203" s="9">
        <v>87408.19571906903</v>
      </c>
      <c r="CT203" s="9">
        <v>24324.136063442991</v>
      </c>
      <c r="CU203" s="9">
        <v>39236.506987740198</v>
      </c>
      <c r="CV203" s="9">
        <v>80523.560255059565</v>
      </c>
      <c r="CW203" s="9">
        <v>150825.26896152869</v>
      </c>
      <c r="CX203" s="9">
        <v>93323.960000952909</v>
      </c>
      <c r="CY203" s="9">
        <v>440200.6064027829</v>
      </c>
      <c r="CZ203" s="9">
        <v>221665.55533411042</v>
      </c>
      <c r="DA203" s="9">
        <v>48722.112685866872</v>
      </c>
      <c r="DB203" s="9">
        <v>49171.754651171585</v>
      </c>
      <c r="DC203" s="9">
        <v>90975.59741151295</v>
      </c>
      <c r="DD203" s="9">
        <v>86443.140267637224</v>
      </c>
      <c r="DE203" s="9">
        <v>52604.270571828783</v>
      </c>
      <c r="DF203" s="9">
        <v>38545.932127942673</v>
      </c>
      <c r="DG203" s="9">
        <v>14108.480704908809</v>
      </c>
      <c r="DH203" s="9">
        <v>102990.67542362894</v>
      </c>
      <c r="DI203" s="9">
        <v>26327.337100575845</v>
      </c>
      <c r="DJ203" s="9">
        <v>9441.3326322654175</v>
      </c>
      <c r="DK203" s="9">
        <v>25815.629511034316</v>
      </c>
      <c r="DL203" s="9">
        <v>20986.518082067825</v>
      </c>
      <c r="DM203" s="9">
        <v>38044.759966071062</v>
      </c>
      <c r="DN203" s="9">
        <v>17375.05668569179</v>
      </c>
      <c r="DO203" s="9">
        <v>49163.884808936557</v>
      </c>
      <c r="DP203" s="9">
        <v>23878.179089481731</v>
      </c>
      <c r="DQ203" s="9">
        <v>28220.391861314703</v>
      </c>
      <c r="DR203" s="9">
        <v>35410.121371228663</v>
      </c>
      <c r="DS203" s="9">
        <v>273050.91341596446</v>
      </c>
      <c r="DT203" s="9">
        <v>131384.11715445537</v>
      </c>
      <c r="DU203" s="9">
        <v>62198.129081476007</v>
      </c>
      <c r="DV203" s="9">
        <v>11524.272221482825</v>
      </c>
      <c r="DW203" s="9">
        <v>97831.888777176748</v>
      </c>
      <c r="DX203" s="9">
        <v>24699.109594948124</v>
      </c>
      <c r="DY203" s="9">
        <v>31113.354782579561</v>
      </c>
      <c r="DZ203" s="9">
        <v>15220.873378823424</v>
      </c>
      <c r="EA203" s="9">
        <v>17524.543719057197</v>
      </c>
      <c r="EB203" s="9">
        <v>47764.332741038888</v>
      </c>
      <c r="EC203" s="9">
        <v>149127.24568019627</v>
      </c>
      <c r="ED203" s="9">
        <v>21960.919334761504</v>
      </c>
      <c r="EE203" s="9">
        <v>44958.263349842426</v>
      </c>
      <c r="EF203" s="9">
        <v>127407.2737178911</v>
      </c>
      <c r="EG203" s="9">
        <v>134269.64704613056</v>
      </c>
      <c r="EH203" s="9">
        <v>47166.866233880166</v>
      </c>
      <c r="EI203" s="9">
        <v>599201.36271354917</v>
      </c>
      <c r="EJ203" s="9">
        <v>9643.1208387635361</v>
      </c>
      <c r="EK203" s="9">
        <v>7379.0304210934619</v>
      </c>
      <c r="EL203" s="9">
        <v>22843.494933472935</v>
      </c>
      <c r="EM203" s="9">
        <v>6216.660973909703</v>
      </c>
      <c r="EN203" s="9">
        <v>225791.74830885816</v>
      </c>
      <c r="EO203" s="9">
        <v>200037.5356369025</v>
      </c>
      <c r="EP203" s="9">
        <v>990710.29171251878</v>
      </c>
      <c r="EQ203" s="9">
        <v>65078.433633896115</v>
      </c>
      <c r="ER203" s="9">
        <v>73032.739749918052</v>
      </c>
      <c r="ES203" s="9">
        <v>261320.47809056414</v>
      </c>
      <c r="ET203" s="9">
        <v>357636.41546060902</v>
      </c>
      <c r="EU203" s="9">
        <v>104431.81125741082</v>
      </c>
      <c r="EV203" s="9">
        <v>18767.987374922592</v>
      </c>
      <c r="EW203" s="9">
        <v>208226.19385204979</v>
      </c>
      <c r="EX203" s="9">
        <v>75038.386872476287</v>
      </c>
      <c r="EY203" s="9">
        <v>393979.00484590564</v>
      </c>
      <c r="EZ203" s="9">
        <v>217305.29756464958</v>
      </c>
      <c r="FA203" s="9">
        <v>231537.29917051311</v>
      </c>
      <c r="FB203" s="9">
        <v>521219.07814533066</v>
      </c>
      <c r="FC203" s="9">
        <v>149546.83482123172</v>
      </c>
      <c r="FD203" s="9">
        <v>46671.480704766778</v>
      </c>
      <c r="FE203" s="9">
        <v>69975.103292325934</v>
      </c>
      <c r="FF203" s="9">
        <v>312530.11824116239</v>
      </c>
      <c r="FG203" s="9">
        <v>270733.76189194847</v>
      </c>
      <c r="FH203" s="9">
        <v>189041.47381588031</v>
      </c>
      <c r="FI203" s="9">
        <v>7750.6703075023106</v>
      </c>
      <c r="FJ203" s="9">
        <v>1232314.4485658978</v>
      </c>
      <c r="FK203" s="9">
        <v>72029.493609607336</v>
      </c>
      <c r="FL203" s="9">
        <v>230644.81793380604</v>
      </c>
      <c r="FM203" s="9">
        <v>276622.83887431904</v>
      </c>
      <c r="FN203" s="9">
        <v>1041336.3372135779</v>
      </c>
      <c r="FO203" s="9">
        <v>182000.05451414641</v>
      </c>
      <c r="FP203" s="9">
        <v>402994.6542628723</v>
      </c>
      <c r="FQ203" s="9">
        <v>680991.64875736053</v>
      </c>
      <c r="FR203" s="9">
        <v>1165415.6424656205</v>
      </c>
      <c r="FS203" s="9">
        <v>2113697.0000000005</v>
      </c>
      <c r="FT203" s="9">
        <v>2309216</v>
      </c>
      <c r="FU203" s="9">
        <v>80418.960372293048</v>
      </c>
      <c r="FV203" s="9">
        <v>110650.77509260314</v>
      </c>
      <c r="FW203" s="9">
        <v>129352.88385919301</v>
      </c>
      <c r="FX203" s="9">
        <v>159229.9854320134</v>
      </c>
      <c r="FY203" s="9">
        <v>173039.78945272372</v>
      </c>
      <c r="FZ203" s="9">
        <v>242486.77705686414</v>
      </c>
      <c r="GA203" s="9">
        <v>295063.93042900431</v>
      </c>
      <c r="GB203" s="9">
        <v>428715.19065238256</v>
      </c>
      <c r="GC203" s="9">
        <v>811783.17018934956</v>
      </c>
      <c r="GD203" s="9">
        <v>226443.56865546494</v>
      </c>
      <c r="GE203" s="9">
        <v>265855.35353226634</v>
      </c>
      <c r="GF203" s="9">
        <v>333153.10699613218</v>
      </c>
      <c r="GG203" s="9">
        <v>420733.31739634724</v>
      </c>
      <c r="GH203" s="9">
        <v>740613.19088336197</v>
      </c>
      <c r="GI203" s="9">
        <v>2426251.0000000005</v>
      </c>
      <c r="GJ203" s="9">
        <v>95263</v>
      </c>
      <c r="GK203" s="9">
        <v>783194</v>
      </c>
      <c r="GL203" s="9">
        <v>55749</v>
      </c>
      <c r="GM203" s="9">
        <v>498296</v>
      </c>
      <c r="GN203" s="9">
        <v>912141.00000000012</v>
      </c>
      <c r="GO203" s="9">
        <v>3263.9999999999977</v>
      </c>
      <c r="GP203" s="9">
        <v>1812582.0000000002</v>
      </c>
      <c r="GQ203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BB9C4-6C7E-4394-A037-3F817F576CE6}">
  <dimension ref="A1:CY253"/>
  <sheetViews>
    <sheetView workbookViewId="0">
      <pane xSplit="1" ySplit="1" topLeftCell="B17" activePane="bottomRight" state="frozen"/>
      <selection activeCell="B2" sqref="B2"/>
      <selection pane="topRight" activeCell="B2" sqref="B2"/>
      <selection pane="bottomLeft" activeCell="B2" sqref="B2"/>
      <selection pane="bottomRight" activeCell="A52" sqref="A52:A55"/>
    </sheetView>
  </sheetViews>
  <sheetFormatPr defaultRowHeight="12.75" x14ac:dyDescent="0.2"/>
  <cols>
    <col min="1" max="1" width="13.28515625" style="6" bestFit="1" customWidth="1"/>
    <col min="2" max="3" width="8.5703125" style="6" bestFit="1" customWidth="1"/>
    <col min="4" max="4" width="10" style="6" bestFit="1" customWidth="1"/>
    <col min="5" max="5" width="8.5703125" style="6" bestFit="1" customWidth="1"/>
    <col min="6" max="6" width="7.5703125" style="6" bestFit="1" customWidth="1"/>
    <col min="7" max="7" width="8.5703125" style="6" bestFit="1" customWidth="1"/>
    <col min="8" max="9" width="10" style="6" bestFit="1" customWidth="1"/>
    <col min="10" max="10" width="8.5703125" style="6" bestFit="1" customWidth="1"/>
    <col min="11" max="11" width="10" style="6" bestFit="1" customWidth="1"/>
    <col min="12" max="12" width="8.5703125" style="6" bestFit="1" customWidth="1"/>
    <col min="13" max="13" width="7.5703125" style="6" bestFit="1" customWidth="1"/>
    <col min="14" max="14" width="8.5703125" style="6" bestFit="1" customWidth="1"/>
    <col min="15" max="22" width="10" style="6" bestFit="1" customWidth="1"/>
    <col min="23" max="23" width="8.5703125" style="6" bestFit="1" customWidth="1"/>
    <col min="24" max="25" width="7.5703125" style="6" bestFit="1" customWidth="1"/>
    <col min="26" max="26" width="10" style="6" bestFit="1" customWidth="1"/>
    <col min="27" max="27" width="11" style="6" bestFit="1" customWidth="1"/>
    <col min="28" max="35" width="9.28515625" style="6" bestFit="1" customWidth="1"/>
    <col min="36" max="36" width="10" style="6" bestFit="1" customWidth="1"/>
    <col min="37" max="40" width="9.28515625" style="6" bestFit="1" customWidth="1"/>
    <col min="41" max="42" width="10" style="6" bestFit="1" customWidth="1"/>
    <col min="43" max="77" width="9.28515625" style="6" bestFit="1" customWidth="1"/>
    <col min="78" max="78" width="10" style="6" bestFit="1" customWidth="1"/>
    <col min="79" max="82" width="9.28515625" style="6" bestFit="1" customWidth="1"/>
    <col min="83" max="84" width="10" style="6" bestFit="1" customWidth="1"/>
    <col min="85" max="85" width="9.28515625" style="6" bestFit="1" customWidth="1"/>
    <col min="86" max="88" width="10" style="6" bestFit="1" customWidth="1"/>
    <col min="89" max="89" width="9.28515625" style="6" bestFit="1" customWidth="1"/>
    <col min="90" max="90" width="10" style="6" bestFit="1" customWidth="1"/>
    <col min="91" max="91" width="9.28515625" style="6" bestFit="1" customWidth="1"/>
    <col min="92" max="95" width="10" style="6" bestFit="1" customWidth="1"/>
    <col min="96" max="101" width="9.28515625" style="6" bestFit="1" customWidth="1"/>
    <col min="102" max="102" width="10" style="6" bestFit="1" customWidth="1"/>
    <col min="103" max="103" width="11" style="6" bestFit="1" customWidth="1"/>
    <col min="104" max="16384" width="9.140625" style="6"/>
  </cols>
  <sheetData>
    <row r="1" spans="1:103" x14ac:dyDescent="0.2">
      <c r="B1" s="6" t="s">
        <v>397</v>
      </c>
      <c r="C1" s="6" t="s">
        <v>395</v>
      </c>
      <c r="D1" s="6" t="s">
        <v>396</v>
      </c>
      <c r="E1" s="6" t="s">
        <v>401</v>
      </c>
      <c r="F1" s="6" t="s">
        <v>400</v>
      </c>
      <c r="G1" s="6" t="s">
        <v>399</v>
      </c>
      <c r="H1" s="6" t="s">
        <v>398</v>
      </c>
      <c r="I1" s="6" t="s">
        <v>428</v>
      </c>
      <c r="J1" s="6" t="s">
        <v>429</v>
      </c>
      <c r="K1" s="6" t="s">
        <v>430</v>
      </c>
      <c r="L1" s="6" t="s">
        <v>431</v>
      </c>
      <c r="M1" s="6" t="s">
        <v>432</v>
      </c>
      <c r="N1" s="6" t="s">
        <v>433</v>
      </c>
      <c r="O1" s="6" t="s">
        <v>434</v>
      </c>
      <c r="P1" s="6" t="s">
        <v>403</v>
      </c>
      <c r="Q1" s="6" t="s">
        <v>404</v>
      </c>
      <c r="R1" s="6" t="s">
        <v>405</v>
      </c>
      <c r="S1" s="6" t="s">
        <v>406</v>
      </c>
      <c r="T1" s="6" t="s">
        <v>407</v>
      </c>
      <c r="U1" s="6" t="s">
        <v>408</v>
      </c>
      <c r="V1" s="6" t="s">
        <v>409</v>
      </c>
      <c r="W1" s="6" t="s">
        <v>410</v>
      </c>
      <c r="X1" s="6" t="s">
        <v>411</v>
      </c>
      <c r="Y1" s="6" t="s">
        <v>424</v>
      </c>
      <c r="Z1" s="6" t="s">
        <v>412</v>
      </c>
      <c r="AA1" s="6" t="s">
        <v>413</v>
      </c>
    </row>
    <row r="2" spans="1:103" x14ac:dyDescent="0.2">
      <c r="A2" s="5" t="s">
        <v>397</v>
      </c>
      <c r="B2" s="7" cm="1">
        <f t="array" ref="B2">SUMPRODUCT(('2019SATIED'!$A$8:$A$203=SATIED_L1!$A2)*('2019SATIED'!$D$5:$GQ$5=SATIED_L1!B$1)*'2019SATIED'!$D$8:$GQ$203)</f>
        <v>0</v>
      </c>
      <c r="C2" s="7" cm="1">
        <f t="array" ref="C2">SUMPRODUCT(('2019SATIED'!$A$8:$A$203=SATIED_L1!$A2)*('2019SATIED'!$D$5:$GQ$5=SATIED_L1!C$1)*'2019SATIED'!$D$8:$GQ$203)</f>
        <v>0</v>
      </c>
      <c r="D2" s="7" cm="1">
        <f t="array" ref="D2">SUMPRODUCT(('2019SATIED'!$A$8:$A$203=SATIED_L1!$A2)*('2019SATIED'!$D$5:$GQ$5=SATIED_L1!D$1)*'2019SATIED'!$D$8:$GQ$203)</f>
        <v>0</v>
      </c>
      <c r="E2" s="7" cm="1">
        <f t="array" ref="E2">SUMPRODUCT(('2019SATIED'!$A$8:$A$203=SATIED_L1!$A2)*('2019SATIED'!$D$5:$GQ$5=SATIED_L1!E$1)*'2019SATIED'!$D$8:$GQ$203)</f>
        <v>0</v>
      </c>
      <c r="F2" s="7" cm="1">
        <f t="array" ref="F2">SUMPRODUCT(('2019SATIED'!$A$8:$A$203=SATIED_L1!$A2)*('2019SATIED'!$D$5:$GQ$5=SATIED_L1!F$1)*'2019SATIED'!$D$8:$GQ$203)</f>
        <v>0</v>
      </c>
      <c r="G2" s="7" cm="1">
        <f t="array" ref="G2">SUMPRODUCT(('2019SATIED'!$A$8:$A$203=SATIED_L1!$A2)*('2019SATIED'!$D$5:$GQ$5=SATIED_L1!G$1)*'2019SATIED'!$D$8:$GQ$203)</f>
        <v>0</v>
      </c>
      <c r="H2" s="7" cm="1">
        <f t="array" ref="H2">SUMPRODUCT(('2019SATIED'!$A$8:$A$203=SATIED_L1!$A2)*('2019SATIED'!$D$5:$GQ$5=SATIED_L1!H$1)*'2019SATIED'!$D$8:$GQ$203)</f>
        <v>0</v>
      </c>
      <c r="I2" s="7" cm="1">
        <f t="array" ref="I2">SUMPRODUCT(('2019SATIED'!$A$8:$A$203=SATIED_L1!$A2)*('2019SATIED'!$D$5:$GQ$5=SATIED_L1!I$1)*'2019SATIED'!$D$8:$GQ$203)</f>
        <v>239205.42072994655</v>
      </c>
      <c r="J2" s="7" cm="1">
        <f t="array" ref="J2">SUMPRODUCT(('2019SATIED'!$A$8:$A$203=SATIED_L1!$A2)*('2019SATIED'!$D$5:$GQ$5=SATIED_L1!J$1)*'2019SATIED'!$D$8:$GQ$203)</f>
        <v>0</v>
      </c>
      <c r="K2" s="7" cm="1">
        <f t="array" ref="K2">SUMPRODUCT(('2019SATIED'!$A$8:$A$203=SATIED_L1!$A2)*('2019SATIED'!$D$5:$GQ$5=SATIED_L1!K$1)*'2019SATIED'!$D$8:$GQ$203)</f>
        <v>0</v>
      </c>
      <c r="L2" s="7" cm="1">
        <f t="array" ref="L2">SUMPRODUCT(('2019SATIED'!$A$8:$A$203=SATIED_L1!$A2)*('2019SATIED'!$D$5:$GQ$5=SATIED_L1!L$1)*'2019SATIED'!$D$8:$GQ$203)</f>
        <v>0</v>
      </c>
      <c r="M2" s="7" cm="1">
        <f t="array" ref="M2">SUMPRODUCT(('2019SATIED'!$A$8:$A$203=SATIED_L1!$A2)*('2019SATIED'!$D$5:$GQ$5=SATIED_L1!M$1)*'2019SATIED'!$D$8:$GQ$203)</f>
        <v>0</v>
      </c>
      <c r="N2" s="7" cm="1">
        <f t="array" ref="N2">SUMPRODUCT(('2019SATIED'!$A$8:$A$203=SATIED_L1!$A2)*('2019SATIED'!$D$5:$GQ$5=SATIED_L1!N$1)*'2019SATIED'!$D$8:$GQ$203)</f>
        <v>3013.2307226250286</v>
      </c>
      <c r="O2" s="7" cm="1">
        <f t="array" ref="O2">SUMPRODUCT(('2019SATIED'!$A$8:$A$203=SATIED_L1!$A2)*('2019SATIED'!$D$5:$GQ$5=SATIED_L1!O$1)*'2019SATIED'!$D$8:$GQ$203)</f>
        <v>128.3400269269859</v>
      </c>
      <c r="P2" s="7" cm="1">
        <f t="array" ref="P2">SUMPRODUCT(('2019SATIED'!$A$8:$A$203=SATIED_L1!$A2)*('2019SATIED'!$D$5:$GQ$5=SATIED_L1!P$1)*'2019SATIED'!$D$8:$GQ$203)</f>
        <v>0</v>
      </c>
      <c r="Q2" s="7" cm="1">
        <f t="array" ref="Q2">SUMPRODUCT(('2019SATIED'!$A$8:$A$203=SATIED_L1!$A2)*('2019SATIED'!$D$5:$GQ$5=SATIED_L1!Q$1)*'2019SATIED'!$D$8:$GQ$203)</f>
        <v>0</v>
      </c>
      <c r="R2" s="7" cm="1">
        <f t="array" ref="R2">SUMPRODUCT(('2019SATIED'!$A$8:$A$203=SATIED_L1!$A2)*('2019SATIED'!$D$5:$GQ$5=SATIED_L1!R$1)*'2019SATIED'!$D$8:$GQ$203)</f>
        <v>0</v>
      </c>
      <c r="S2" s="7" cm="1">
        <f t="array" ref="S2">SUMPRODUCT(('2019SATIED'!$A$8:$A$203=SATIED_L1!$A2)*('2019SATIED'!$D$5:$GQ$5=SATIED_L1!S$1)*'2019SATIED'!$D$8:$GQ$203)</f>
        <v>0</v>
      </c>
      <c r="T2" s="7" cm="1">
        <f t="array" ref="T2">SUMPRODUCT(('2019SATIED'!$A$8:$A$203=SATIED_L1!$A2)*('2019SATIED'!$D$5:$GQ$5=SATIED_L1!T$1)*'2019SATIED'!$D$8:$GQ$203)</f>
        <v>0</v>
      </c>
      <c r="U2" s="7" cm="1">
        <f t="array" ref="U2">SUMPRODUCT(('2019SATIED'!$A$8:$A$203=SATIED_L1!$A2)*('2019SATIED'!$D$5:$GQ$5=SATIED_L1!U$1)*'2019SATIED'!$D$8:$GQ$203)</f>
        <v>0</v>
      </c>
      <c r="V2" s="7" cm="1">
        <f t="array" ref="V2">SUMPRODUCT(('2019SATIED'!$A$8:$A$203=SATIED_L1!$A2)*('2019SATIED'!$D$5:$GQ$5=SATIED_L1!V$1)*'2019SATIED'!$D$8:$GQ$203)</f>
        <v>0</v>
      </c>
      <c r="W2" s="7" cm="1">
        <f t="array" ref="W2">SUMPRODUCT(('2019SATIED'!$A$8:$A$203=SATIED_L1!$A2)*('2019SATIED'!$D$5:$GQ$5=SATIED_L1!W$1)*'2019SATIED'!$D$8:$GQ$203)</f>
        <v>0</v>
      </c>
      <c r="X2" s="7" cm="1">
        <f t="array" ref="X2">SUMPRODUCT(('2019SATIED'!$A$8:$A$203=SATIED_L1!$A2)*('2019SATIED'!$D$5:$GQ$5=SATIED_L1!X$1)*'2019SATIED'!$D$8:$GQ$203)</f>
        <v>0</v>
      </c>
      <c r="Y2" s="7" cm="1">
        <f t="array" ref="Y2">SUMPRODUCT(('2019SATIED'!$A$8:$A$203=SATIED_L1!$A2)*('2019SATIED'!$D$5:$GQ$5=SATIED_L1!Y$1)*'2019SATIED'!$D$8:$GQ$203)</f>
        <v>0</v>
      </c>
      <c r="Z2" s="7" cm="1">
        <f t="array" ref="Z2">SUMPRODUCT(('2019SATIED'!$A$8:$A$203=SATIED_L1!$A2)*('2019SATIED'!$D$5:$GQ$5=SATIED_L1!Z$1)*'2019SATIED'!$D$8:$GQ$203)</f>
        <v>0</v>
      </c>
      <c r="AA2" s="7" cm="1">
        <f t="array" ref="AA2">SUMPRODUCT(('2019SATIED'!$A$8:$A$203=SATIED_L1!$A2)*('2019SATIED'!$D$5:$GQ$5=SATIED_L1!AA$1)*'2019SATIED'!$D$8:$GQ$203)</f>
        <v>242346.9914794986</v>
      </c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</row>
    <row r="3" spans="1:103" x14ac:dyDescent="0.2">
      <c r="A3" s="5" t="s">
        <v>395</v>
      </c>
      <c r="B3" s="7" cm="1">
        <f t="array" ref="B3">SUMPRODUCT(('2019SATIED'!$A$8:$A$203=SATIED_L1!$A3)*('2019SATIED'!$D$5:$GQ$5=SATIED_L1!B$1)*'2019SATIED'!$D$8:$GQ$203)</f>
        <v>0</v>
      </c>
      <c r="C3" s="7" cm="1">
        <f t="array" ref="C3">SUMPRODUCT(('2019SATIED'!$A$8:$A$203=SATIED_L1!$A3)*('2019SATIED'!$D$5:$GQ$5=SATIED_L1!C$1)*'2019SATIED'!$D$8:$GQ$203)</f>
        <v>0</v>
      </c>
      <c r="D3" s="7" cm="1">
        <f t="array" ref="D3">SUMPRODUCT(('2019SATIED'!$A$8:$A$203=SATIED_L1!$A3)*('2019SATIED'!$D$5:$GQ$5=SATIED_L1!D$1)*'2019SATIED'!$D$8:$GQ$203)</f>
        <v>0</v>
      </c>
      <c r="E3" s="7" cm="1">
        <f t="array" ref="E3">SUMPRODUCT(('2019SATIED'!$A$8:$A$203=SATIED_L1!$A3)*('2019SATIED'!$D$5:$GQ$5=SATIED_L1!E$1)*'2019SATIED'!$D$8:$GQ$203)</f>
        <v>0</v>
      </c>
      <c r="F3" s="7" cm="1">
        <f t="array" ref="F3">SUMPRODUCT(('2019SATIED'!$A$8:$A$203=SATIED_L1!$A3)*('2019SATIED'!$D$5:$GQ$5=SATIED_L1!F$1)*'2019SATIED'!$D$8:$GQ$203)</f>
        <v>0</v>
      </c>
      <c r="G3" s="7" cm="1">
        <f t="array" ref="G3">SUMPRODUCT(('2019SATIED'!$A$8:$A$203=SATIED_L1!$A3)*('2019SATIED'!$D$5:$GQ$5=SATIED_L1!G$1)*'2019SATIED'!$D$8:$GQ$203)</f>
        <v>0</v>
      </c>
      <c r="H3" s="7" cm="1">
        <f t="array" ref="H3">SUMPRODUCT(('2019SATIED'!$A$8:$A$203=SATIED_L1!$A3)*('2019SATIED'!$D$5:$GQ$5=SATIED_L1!H$1)*'2019SATIED'!$D$8:$GQ$203)</f>
        <v>0</v>
      </c>
      <c r="I3" s="7" cm="1">
        <f t="array" ref="I3">SUMPRODUCT(('2019SATIED'!$A$8:$A$203=SATIED_L1!$A3)*('2019SATIED'!$D$5:$GQ$5=SATIED_L1!I$1)*'2019SATIED'!$D$8:$GQ$203)</f>
        <v>0</v>
      </c>
      <c r="J3" s="7" cm="1">
        <f t="array" ref="J3">SUMPRODUCT(('2019SATIED'!$A$8:$A$203=SATIED_L1!$A3)*('2019SATIED'!$D$5:$GQ$5=SATIED_L1!J$1)*'2019SATIED'!$D$8:$GQ$203)</f>
        <v>682576.58454912086</v>
      </c>
      <c r="K3" s="7" cm="1">
        <f t="array" ref="K3">SUMPRODUCT(('2019SATIED'!$A$8:$A$203=SATIED_L1!$A3)*('2019SATIED'!$D$5:$GQ$5=SATIED_L1!K$1)*'2019SATIED'!$D$8:$GQ$203)</f>
        <v>0</v>
      </c>
      <c r="L3" s="7" cm="1">
        <f t="array" ref="L3">SUMPRODUCT(('2019SATIED'!$A$8:$A$203=SATIED_L1!$A3)*('2019SATIED'!$D$5:$GQ$5=SATIED_L1!L$1)*'2019SATIED'!$D$8:$GQ$203)</f>
        <v>16470.418273443607</v>
      </c>
      <c r="M3" s="7" cm="1">
        <f t="array" ref="M3">SUMPRODUCT(('2019SATIED'!$A$8:$A$203=SATIED_L1!$A3)*('2019SATIED'!$D$5:$GQ$5=SATIED_L1!M$1)*'2019SATIED'!$D$8:$GQ$203)</f>
        <v>0</v>
      </c>
      <c r="N3" s="7" cm="1">
        <f t="array" ref="N3">SUMPRODUCT(('2019SATIED'!$A$8:$A$203=SATIED_L1!$A3)*('2019SATIED'!$D$5:$GQ$5=SATIED_L1!N$1)*'2019SATIED'!$D$8:$GQ$203)</f>
        <v>0</v>
      </c>
      <c r="O3" s="7" cm="1">
        <f t="array" ref="O3">SUMPRODUCT(('2019SATIED'!$A$8:$A$203=SATIED_L1!$A3)*('2019SATIED'!$D$5:$GQ$5=SATIED_L1!O$1)*'2019SATIED'!$D$8:$GQ$203)</f>
        <v>8241.7579838973124</v>
      </c>
      <c r="P3" s="7" cm="1">
        <f t="array" ref="P3">SUMPRODUCT(('2019SATIED'!$A$8:$A$203=SATIED_L1!$A3)*('2019SATIED'!$D$5:$GQ$5=SATIED_L1!P$1)*'2019SATIED'!$D$8:$GQ$203)</f>
        <v>0</v>
      </c>
      <c r="Q3" s="7" cm="1">
        <f t="array" ref="Q3">SUMPRODUCT(('2019SATIED'!$A$8:$A$203=SATIED_L1!$A3)*('2019SATIED'!$D$5:$GQ$5=SATIED_L1!Q$1)*'2019SATIED'!$D$8:$GQ$203)</f>
        <v>0</v>
      </c>
      <c r="R3" s="7" cm="1">
        <f t="array" ref="R3">SUMPRODUCT(('2019SATIED'!$A$8:$A$203=SATIED_L1!$A3)*('2019SATIED'!$D$5:$GQ$5=SATIED_L1!R$1)*'2019SATIED'!$D$8:$GQ$203)</f>
        <v>0</v>
      </c>
      <c r="S3" s="7" cm="1">
        <f t="array" ref="S3">SUMPRODUCT(('2019SATIED'!$A$8:$A$203=SATIED_L1!$A3)*('2019SATIED'!$D$5:$GQ$5=SATIED_L1!S$1)*'2019SATIED'!$D$8:$GQ$203)</f>
        <v>0</v>
      </c>
      <c r="T3" s="7" cm="1">
        <f t="array" ref="T3">SUMPRODUCT(('2019SATIED'!$A$8:$A$203=SATIED_L1!$A3)*('2019SATIED'!$D$5:$GQ$5=SATIED_L1!T$1)*'2019SATIED'!$D$8:$GQ$203)</f>
        <v>0</v>
      </c>
      <c r="U3" s="7" cm="1">
        <f t="array" ref="U3">SUMPRODUCT(('2019SATIED'!$A$8:$A$203=SATIED_L1!$A3)*('2019SATIED'!$D$5:$GQ$5=SATIED_L1!U$1)*'2019SATIED'!$D$8:$GQ$203)</f>
        <v>0</v>
      </c>
      <c r="V3" s="7" cm="1">
        <f t="array" ref="V3">SUMPRODUCT(('2019SATIED'!$A$8:$A$203=SATIED_L1!$A3)*('2019SATIED'!$D$5:$GQ$5=SATIED_L1!V$1)*'2019SATIED'!$D$8:$GQ$203)</f>
        <v>0</v>
      </c>
      <c r="W3" s="7" cm="1">
        <f t="array" ref="W3">SUMPRODUCT(('2019SATIED'!$A$8:$A$203=SATIED_L1!$A3)*('2019SATIED'!$D$5:$GQ$5=SATIED_L1!W$1)*'2019SATIED'!$D$8:$GQ$203)</f>
        <v>0</v>
      </c>
      <c r="X3" s="7" cm="1">
        <f t="array" ref="X3">SUMPRODUCT(('2019SATIED'!$A$8:$A$203=SATIED_L1!$A3)*('2019SATIED'!$D$5:$GQ$5=SATIED_L1!X$1)*'2019SATIED'!$D$8:$GQ$203)</f>
        <v>0</v>
      </c>
      <c r="Y3" s="7" cm="1">
        <f t="array" ref="Y3">SUMPRODUCT(('2019SATIED'!$A$8:$A$203=SATIED_L1!$A3)*('2019SATIED'!$D$5:$GQ$5=SATIED_L1!Y$1)*'2019SATIED'!$D$8:$GQ$203)</f>
        <v>0</v>
      </c>
      <c r="Z3" s="7" cm="1">
        <f t="array" ref="Z3">SUMPRODUCT(('2019SATIED'!$A$8:$A$203=SATIED_L1!$A3)*('2019SATIED'!$D$5:$GQ$5=SATIED_L1!Z$1)*'2019SATIED'!$D$8:$GQ$203)</f>
        <v>0</v>
      </c>
      <c r="AA3" s="7" cm="1">
        <f t="array" ref="AA3">SUMPRODUCT(('2019SATIED'!$A$8:$A$203=SATIED_L1!$A3)*('2019SATIED'!$D$5:$GQ$5=SATIED_L1!AA$1)*'2019SATIED'!$D$8:$GQ$203)</f>
        <v>707288.76080646191</v>
      </c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</row>
    <row r="4" spans="1:103" x14ac:dyDescent="0.2">
      <c r="A4" s="5" t="s">
        <v>396</v>
      </c>
      <c r="B4" s="7" cm="1">
        <f t="array" ref="B4">SUMPRODUCT(('2019SATIED'!$A$8:$A$203=SATIED_L1!$A4)*('2019SATIED'!$D$5:$GQ$5=SATIED_L1!B$1)*'2019SATIED'!$D$8:$GQ$203)</f>
        <v>0</v>
      </c>
      <c r="C4" s="7" cm="1">
        <f t="array" ref="C4">SUMPRODUCT(('2019SATIED'!$A$8:$A$203=SATIED_L1!$A4)*('2019SATIED'!$D$5:$GQ$5=SATIED_L1!C$1)*'2019SATIED'!$D$8:$GQ$203)</f>
        <v>0</v>
      </c>
      <c r="D4" s="7" cm="1">
        <f t="array" ref="D4">SUMPRODUCT(('2019SATIED'!$A$8:$A$203=SATIED_L1!$A4)*('2019SATIED'!$D$5:$GQ$5=SATIED_L1!D$1)*'2019SATIED'!$D$8:$GQ$203)</f>
        <v>0</v>
      </c>
      <c r="E4" s="7" cm="1">
        <f t="array" ref="E4">SUMPRODUCT(('2019SATIED'!$A$8:$A$203=SATIED_L1!$A4)*('2019SATIED'!$D$5:$GQ$5=SATIED_L1!E$1)*'2019SATIED'!$D$8:$GQ$203)</f>
        <v>0</v>
      </c>
      <c r="F4" s="7" cm="1">
        <f t="array" ref="F4">SUMPRODUCT(('2019SATIED'!$A$8:$A$203=SATIED_L1!$A4)*('2019SATIED'!$D$5:$GQ$5=SATIED_L1!F$1)*'2019SATIED'!$D$8:$GQ$203)</f>
        <v>0</v>
      </c>
      <c r="G4" s="7" cm="1">
        <f t="array" ref="G4">SUMPRODUCT(('2019SATIED'!$A$8:$A$203=SATIED_L1!$A4)*('2019SATIED'!$D$5:$GQ$5=SATIED_L1!G$1)*'2019SATIED'!$D$8:$GQ$203)</f>
        <v>0</v>
      </c>
      <c r="H4" s="7" cm="1">
        <f t="array" ref="H4">SUMPRODUCT(('2019SATIED'!$A$8:$A$203=SATIED_L1!$A4)*('2019SATIED'!$D$5:$GQ$5=SATIED_L1!H$1)*'2019SATIED'!$D$8:$GQ$203)</f>
        <v>0</v>
      </c>
      <c r="I4" s="7" cm="1">
        <f t="array" ref="I4">SUMPRODUCT(('2019SATIED'!$A$8:$A$203=SATIED_L1!$A4)*('2019SATIED'!$D$5:$GQ$5=SATIED_L1!I$1)*'2019SATIED'!$D$8:$GQ$203)</f>
        <v>0</v>
      </c>
      <c r="J4" s="7" cm="1">
        <f t="array" ref="J4">SUMPRODUCT(('2019SATIED'!$A$8:$A$203=SATIED_L1!$A4)*('2019SATIED'!$D$5:$GQ$5=SATIED_L1!J$1)*'2019SATIED'!$D$8:$GQ$203)</f>
        <v>0</v>
      </c>
      <c r="K4" s="7" cm="1">
        <f t="array" ref="K4">SUMPRODUCT(('2019SATIED'!$A$8:$A$203=SATIED_L1!$A4)*('2019SATIED'!$D$5:$GQ$5=SATIED_L1!K$1)*'2019SATIED'!$D$8:$GQ$203)</f>
        <v>2322810.3484159014</v>
      </c>
      <c r="L4" s="7" cm="1">
        <f t="array" ref="L4">SUMPRODUCT(('2019SATIED'!$A$8:$A$203=SATIED_L1!$A4)*('2019SATIED'!$D$5:$GQ$5=SATIED_L1!L$1)*'2019SATIED'!$D$8:$GQ$203)</f>
        <v>0</v>
      </c>
      <c r="M4" s="7" cm="1">
        <f t="array" ref="M4">SUMPRODUCT(('2019SATIED'!$A$8:$A$203=SATIED_L1!$A4)*('2019SATIED'!$D$5:$GQ$5=SATIED_L1!M$1)*'2019SATIED'!$D$8:$GQ$203)</f>
        <v>0</v>
      </c>
      <c r="N4" s="7" cm="1">
        <f t="array" ref="N4">SUMPRODUCT(('2019SATIED'!$A$8:$A$203=SATIED_L1!$A4)*('2019SATIED'!$D$5:$GQ$5=SATIED_L1!N$1)*'2019SATIED'!$D$8:$GQ$203)</f>
        <v>0</v>
      </c>
      <c r="O4" s="7" cm="1">
        <f t="array" ref="O4">SUMPRODUCT(('2019SATIED'!$A$8:$A$203=SATIED_L1!$A4)*('2019SATIED'!$D$5:$GQ$5=SATIED_L1!O$1)*'2019SATIED'!$D$8:$GQ$203)</f>
        <v>37429.348127435376</v>
      </c>
      <c r="P4" s="7" cm="1">
        <f t="array" ref="P4">SUMPRODUCT(('2019SATIED'!$A$8:$A$203=SATIED_L1!$A4)*('2019SATIED'!$D$5:$GQ$5=SATIED_L1!P$1)*'2019SATIED'!$D$8:$GQ$203)</f>
        <v>0</v>
      </c>
      <c r="Q4" s="7" cm="1">
        <f t="array" ref="Q4">SUMPRODUCT(('2019SATIED'!$A$8:$A$203=SATIED_L1!$A4)*('2019SATIED'!$D$5:$GQ$5=SATIED_L1!Q$1)*'2019SATIED'!$D$8:$GQ$203)</f>
        <v>0</v>
      </c>
      <c r="R4" s="7" cm="1">
        <f t="array" ref="R4">SUMPRODUCT(('2019SATIED'!$A$8:$A$203=SATIED_L1!$A4)*('2019SATIED'!$D$5:$GQ$5=SATIED_L1!R$1)*'2019SATIED'!$D$8:$GQ$203)</f>
        <v>0</v>
      </c>
      <c r="S4" s="7" cm="1">
        <f t="array" ref="S4">SUMPRODUCT(('2019SATIED'!$A$8:$A$203=SATIED_L1!$A4)*('2019SATIED'!$D$5:$GQ$5=SATIED_L1!S$1)*'2019SATIED'!$D$8:$GQ$203)</f>
        <v>0</v>
      </c>
      <c r="T4" s="7" cm="1">
        <f t="array" ref="T4">SUMPRODUCT(('2019SATIED'!$A$8:$A$203=SATIED_L1!$A4)*('2019SATIED'!$D$5:$GQ$5=SATIED_L1!T$1)*'2019SATIED'!$D$8:$GQ$203)</f>
        <v>0</v>
      </c>
      <c r="U4" s="7" cm="1">
        <f t="array" ref="U4">SUMPRODUCT(('2019SATIED'!$A$8:$A$203=SATIED_L1!$A4)*('2019SATIED'!$D$5:$GQ$5=SATIED_L1!U$1)*'2019SATIED'!$D$8:$GQ$203)</f>
        <v>0</v>
      </c>
      <c r="V4" s="7" cm="1">
        <f t="array" ref="V4">SUMPRODUCT(('2019SATIED'!$A$8:$A$203=SATIED_L1!$A4)*('2019SATIED'!$D$5:$GQ$5=SATIED_L1!V$1)*'2019SATIED'!$D$8:$GQ$203)</f>
        <v>0</v>
      </c>
      <c r="W4" s="7" cm="1">
        <f t="array" ref="W4">SUMPRODUCT(('2019SATIED'!$A$8:$A$203=SATIED_L1!$A4)*('2019SATIED'!$D$5:$GQ$5=SATIED_L1!W$1)*'2019SATIED'!$D$8:$GQ$203)</f>
        <v>0</v>
      </c>
      <c r="X4" s="7" cm="1">
        <f t="array" ref="X4">SUMPRODUCT(('2019SATIED'!$A$8:$A$203=SATIED_L1!$A4)*('2019SATIED'!$D$5:$GQ$5=SATIED_L1!X$1)*'2019SATIED'!$D$8:$GQ$203)</f>
        <v>0</v>
      </c>
      <c r="Y4" s="7" cm="1">
        <f t="array" ref="Y4">SUMPRODUCT(('2019SATIED'!$A$8:$A$203=SATIED_L1!$A4)*('2019SATIED'!$D$5:$GQ$5=SATIED_L1!Y$1)*'2019SATIED'!$D$8:$GQ$203)</f>
        <v>0</v>
      </c>
      <c r="Z4" s="7" cm="1">
        <f t="array" ref="Z4">SUMPRODUCT(('2019SATIED'!$A$8:$A$203=SATIED_L1!$A4)*('2019SATIED'!$D$5:$GQ$5=SATIED_L1!Z$1)*'2019SATIED'!$D$8:$GQ$203)</f>
        <v>0</v>
      </c>
      <c r="AA4" s="7" cm="1">
        <f t="array" ref="AA4">SUMPRODUCT(('2019SATIED'!$A$8:$A$203=SATIED_L1!$A4)*('2019SATIED'!$D$5:$GQ$5=SATIED_L1!AA$1)*'2019SATIED'!$D$8:$GQ$203)</f>
        <v>2360239.6965433382</v>
      </c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</row>
    <row r="5" spans="1:103" x14ac:dyDescent="0.2">
      <c r="A5" s="5" t="s">
        <v>401</v>
      </c>
      <c r="B5" s="7" cm="1">
        <f t="array" ref="B5">SUMPRODUCT(('2019SATIED'!$A$8:$A$203=SATIED_L1!$A5)*('2019SATIED'!$D$5:$GQ$5=SATIED_L1!B$1)*'2019SATIED'!$D$8:$GQ$203)</f>
        <v>0</v>
      </c>
      <c r="C5" s="7" cm="1">
        <f t="array" ref="C5">SUMPRODUCT(('2019SATIED'!$A$8:$A$203=SATIED_L1!$A5)*('2019SATIED'!$D$5:$GQ$5=SATIED_L1!C$1)*'2019SATIED'!$D$8:$GQ$203)</f>
        <v>0</v>
      </c>
      <c r="D5" s="7" cm="1">
        <f t="array" ref="D5">SUMPRODUCT(('2019SATIED'!$A$8:$A$203=SATIED_L1!$A5)*('2019SATIED'!$D$5:$GQ$5=SATIED_L1!D$1)*'2019SATIED'!$D$8:$GQ$203)</f>
        <v>0</v>
      </c>
      <c r="E5" s="7" cm="1">
        <f t="array" ref="E5">SUMPRODUCT(('2019SATIED'!$A$8:$A$203=SATIED_L1!$A5)*('2019SATIED'!$D$5:$GQ$5=SATIED_L1!E$1)*'2019SATIED'!$D$8:$GQ$203)</f>
        <v>0</v>
      </c>
      <c r="F5" s="7" cm="1">
        <f t="array" ref="F5">SUMPRODUCT(('2019SATIED'!$A$8:$A$203=SATIED_L1!$A5)*('2019SATIED'!$D$5:$GQ$5=SATIED_L1!F$1)*'2019SATIED'!$D$8:$GQ$203)</f>
        <v>0</v>
      </c>
      <c r="G5" s="7" cm="1">
        <f t="array" ref="G5">SUMPRODUCT(('2019SATIED'!$A$8:$A$203=SATIED_L1!$A5)*('2019SATIED'!$D$5:$GQ$5=SATIED_L1!G$1)*'2019SATIED'!$D$8:$GQ$203)</f>
        <v>0</v>
      </c>
      <c r="H5" s="7" cm="1">
        <f t="array" ref="H5">SUMPRODUCT(('2019SATIED'!$A$8:$A$203=SATIED_L1!$A5)*('2019SATIED'!$D$5:$GQ$5=SATIED_L1!H$1)*'2019SATIED'!$D$8:$GQ$203)</f>
        <v>0</v>
      </c>
      <c r="I5" s="7" cm="1">
        <f t="array" ref="I5">SUMPRODUCT(('2019SATIED'!$A$8:$A$203=SATIED_L1!$A5)*('2019SATIED'!$D$5:$GQ$5=SATIED_L1!I$1)*'2019SATIED'!$D$8:$GQ$203)</f>
        <v>0</v>
      </c>
      <c r="J5" s="7" cm="1">
        <f t="array" ref="J5">SUMPRODUCT(('2019SATIED'!$A$8:$A$203=SATIED_L1!$A5)*('2019SATIED'!$D$5:$GQ$5=SATIED_L1!J$1)*'2019SATIED'!$D$8:$GQ$203)</f>
        <v>0</v>
      </c>
      <c r="K5" s="7" cm="1">
        <f t="array" ref="K5">SUMPRODUCT(('2019SATIED'!$A$8:$A$203=SATIED_L1!$A5)*('2019SATIED'!$D$5:$GQ$5=SATIED_L1!K$1)*'2019SATIED'!$D$8:$GQ$203)</f>
        <v>0</v>
      </c>
      <c r="L5" s="7" cm="1">
        <f t="array" ref="L5">SUMPRODUCT(('2019SATIED'!$A$8:$A$203=SATIED_L1!$A5)*('2019SATIED'!$D$5:$GQ$5=SATIED_L1!L$1)*'2019SATIED'!$D$8:$GQ$203)</f>
        <v>239197.95205422031</v>
      </c>
      <c r="M5" s="7" cm="1">
        <f t="array" ref="M5">SUMPRODUCT(('2019SATIED'!$A$8:$A$203=SATIED_L1!$A5)*('2019SATIED'!$D$5:$GQ$5=SATIED_L1!M$1)*'2019SATIED'!$D$8:$GQ$203)</f>
        <v>0</v>
      </c>
      <c r="N5" s="7" cm="1">
        <f t="array" ref="N5">SUMPRODUCT(('2019SATIED'!$A$8:$A$203=SATIED_L1!$A5)*('2019SATIED'!$D$5:$GQ$5=SATIED_L1!N$1)*'2019SATIED'!$D$8:$GQ$203)</f>
        <v>0</v>
      </c>
      <c r="O5" s="7" cm="1">
        <f t="array" ref="O5">SUMPRODUCT(('2019SATIED'!$A$8:$A$203=SATIED_L1!$A5)*('2019SATIED'!$D$5:$GQ$5=SATIED_L1!O$1)*'2019SATIED'!$D$8:$GQ$203)</f>
        <v>487.39370524528317</v>
      </c>
      <c r="P5" s="7" cm="1">
        <f t="array" ref="P5">SUMPRODUCT(('2019SATIED'!$A$8:$A$203=SATIED_L1!$A5)*('2019SATIED'!$D$5:$GQ$5=SATIED_L1!P$1)*'2019SATIED'!$D$8:$GQ$203)</f>
        <v>0</v>
      </c>
      <c r="Q5" s="7" cm="1">
        <f t="array" ref="Q5">SUMPRODUCT(('2019SATIED'!$A$8:$A$203=SATIED_L1!$A5)*('2019SATIED'!$D$5:$GQ$5=SATIED_L1!Q$1)*'2019SATIED'!$D$8:$GQ$203)</f>
        <v>0</v>
      </c>
      <c r="R5" s="7" cm="1">
        <f t="array" ref="R5">SUMPRODUCT(('2019SATIED'!$A$8:$A$203=SATIED_L1!$A5)*('2019SATIED'!$D$5:$GQ$5=SATIED_L1!R$1)*'2019SATIED'!$D$8:$GQ$203)</f>
        <v>0</v>
      </c>
      <c r="S5" s="7" cm="1">
        <f t="array" ref="S5">SUMPRODUCT(('2019SATIED'!$A$8:$A$203=SATIED_L1!$A5)*('2019SATIED'!$D$5:$GQ$5=SATIED_L1!S$1)*'2019SATIED'!$D$8:$GQ$203)</f>
        <v>0</v>
      </c>
      <c r="T5" s="7" cm="1">
        <f t="array" ref="T5">SUMPRODUCT(('2019SATIED'!$A$8:$A$203=SATIED_L1!$A5)*('2019SATIED'!$D$5:$GQ$5=SATIED_L1!T$1)*'2019SATIED'!$D$8:$GQ$203)</f>
        <v>0</v>
      </c>
      <c r="U5" s="7" cm="1">
        <f t="array" ref="U5">SUMPRODUCT(('2019SATIED'!$A$8:$A$203=SATIED_L1!$A5)*('2019SATIED'!$D$5:$GQ$5=SATIED_L1!U$1)*'2019SATIED'!$D$8:$GQ$203)</f>
        <v>0</v>
      </c>
      <c r="V5" s="7" cm="1">
        <f t="array" ref="V5">SUMPRODUCT(('2019SATIED'!$A$8:$A$203=SATIED_L1!$A5)*('2019SATIED'!$D$5:$GQ$5=SATIED_L1!V$1)*'2019SATIED'!$D$8:$GQ$203)</f>
        <v>0</v>
      </c>
      <c r="W5" s="7" cm="1">
        <f t="array" ref="W5">SUMPRODUCT(('2019SATIED'!$A$8:$A$203=SATIED_L1!$A5)*('2019SATIED'!$D$5:$GQ$5=SATIED_L1!W$1)*'2019SATIED'!$D$8:$GQ$203)</f>
        <v>0</v>
      </c>
      <c r="X5" s="7" cm="1">
        <f t="array" ref="X5">SUMPRODUCT(('2019SATIED'!$A$8:$A$203=SATIED_L1!$A5)*('2019SATIED'!$D$5:$GQ$5=SATIED_L1!X$1)*'2019SATIED'!$D$8:$GQ$203)</f>
        <v>0</v>
      </c>
      <c r="Y5" s="7" cm="1">
        <f t="array" ref="Y5">SUMPRODUCT(('2019SATIED'!$A$8:$A$203=SATIED_L1!$A5)*('2019SATIED'!$D$5:$GQ$5=SATIED_L1!Y$1)*'2019SATIED'!$D$8:$GQ$203)</f>
        <v>0</v>
      </c>
      <c r="Z5" s="7" cm="1">
        <f t="array" ref="Z5">SUMPRODUCT(('2019SATIED'!$A$8:$A$203=SATIED_L1!$A5)*('2019SATIED'!$D$5:$GQ$5=SATIED_L1!Z$1)*'2019SATIED'!$D$8:$GQ$203)</f>
        <v>0</v>
      </c>
      <c r="AA5" s="7" cm="1">
        <f t="array" ref="AA5">SUMPRODUCT(('2019SATIED'!$A$8:$A$203=SATIED_L1!$A5)*('2019SATIED'!$D$5:$GQ$5=SATIED_L1!AA$1)*'2019SATIED'!$D$8:$GQ$203)</f>
        <v>239685.34575946559</v>
      </c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</row>
    <row r="6" spans="1:103" x14ac:dyDescent="0.2">
      <c r="A6" s="5" t="s">
        <v>400</v>
      </c>
      <c r="B6" s="7" cm="1">
        <f t="array" ref="B6">SUMPRODUCT(('2019SATIED'!$A$8:$A$203=SATIED_L1!$A6)*('2019SATIED'!$D$5:$GQ$5=SATIED_L1!B$1)*'2019SATIED'!$D$8:$GQ$203)</f>
        <v>0</v>
      </c>
      <c r="C6" s="7" cm="1">
        <f t="array" ref="C6">SUMPRODUCT(('2019SATIED'!$A$8:$A$203=SATIED_L1!$A6)*('2019SATIED'!$D$5:$GQ$5=SATIED_L1!C$1)*'2019SATIED'!$D$8:$GQ$203)</f>
        <v>0</v>
      </c>
      <c r="D6" s="7" cm="1">
        <f t="array" ref="D6">SUMPRODUCT(('2019SATIED'!$A$8:$A$203=SATIED_L1!$A6)*('2019SATIED'!$D$5:$GQ$5=SATIED_L1!D$1)*'2019SATIED'!$D$8:$GQ$203)</f>
        <v>0</v>
      </c>
      <c r="E6" s="7" cm="1">
        <f t="array" ref="E6">SUMPRODUCT(('2019SATIED'!$A$8:$A$203=SATIED_L1!$A6)*('2019SATIED'!$D$5:$GQ$5=SATIED_L1!E$1)*'2019SATIED'!$D$8:$GQ$203)</f>
        <v>0</v>
      </c>
      <c r="F6" s="7" cm="1">
        <f t="array" ref="F6">SUMPRODUCT(('2019SATIED'!$A$8:$A$203=SATIED_L1!$A6)*('2019SATIED'!$D$5:$GQ$5=SATIED_L1!F$1)*'2019SATIED'!$D$8:$GQ$203)</f>
        <v>0</v>
      </c>
      <c r="G6" s="7" cm="1">
        <f t="array" ref="G6">SUMPRODUCT(('2019SATIED'!$A$8:$A$203=SATIED_L1!$A6)*('2019SATIED'!$D$5:$GQ$5=SATIED_L1!G$1)*'2019SATIED'!$D$8:$GQ$203)</f>
        <v>0</v>
      </c>
      <c r="H6" s="7" cm="1">
        <f t="array" ref="H6">SUMPRODUCT(('2019SATIED'!$A$8:$A$203=SATIED_L1!$A6)*('2019SATIED'!$D$5:$GQ$5=SATIED_L1!H$1)*'2019SATIED'!$D$8:$GQ$203)</f>
        <v>0</v>
      </c>
      <c r="I6" s="7" cm="1">
        <f t="array" ref="I6">SUMPRODUCT(('2019SATIED'!$A$8:$A$203=SATIED_L1!$A6)*('2019SATIED'!$D$5:$GQ$5=SATIED_L1!I$1)*'2019SATIED'!$D$8:$GQ$203)</f>
        <v>0</v>
      </c>
      <c r="J6" s="7" cm="1">
        <f t="array" ref="J6">SUMPRODUCT(('2019SATIED'!$A$8:$A$203=SATIED_L1!$A6)*('2019SATIED'!$D$5:$GQ$5=SATIED_L1!J$1)*'2019SATIED'!$D$8:$GQ$203)</f>
        <v>0</v>
      </c>
      <c r="K6" s="7" cm="1">
        <f t="array" ref="K6">SUMPRODUCT(('2019SATIED'!$A$8:$A$203=SATIED_L1!$A6)*('2019SATIED'!$D$5:$GQ$5=SATIED_L1!K$1)*'2019SATIED'!$D$8:$GQ$203)</f>
        <v>0</v>
      </c>
      <c r="L6" s="7" cm="1">
        <f t="array" ref="L6">SUMPRODUCT(('2019SATIED'!$A$8:$A$203=SATIED_L1!$A6)*('2019SATIED'!$D$5:$GQ$5=SATIED_L1!L$1)*'2019SATIED'!$D$8:$GQ$203)</f>
        <v>0</v>
      </c>
      <c r="M6" s="7" cm="1">
        <f t="array" ref="M6">SUMPRODUCT(('2019SATIED'!$A$8:$A$203=SATIED_L1!$A6)*('2019SATIED'!$D$5:$GQ$5=SATIED_L1!M$1)*'2019SATIED'!$D$8:$GQ$203)</f>
        <v>80819.143400386252</v>
      </c>
      <c r="N6" s="7" cm="1">
        <f t="array" ref="N6">SUMPRODUCT(('2019SATIED'!$A$8:$A$203=SATIED_L1!$A6)*('2019SATIED'!$D$5:$GQ$5=SATIED_L1!N$1)*'2019SATIED'!$D$8:$GQ$203)</f>
        <v>0</v>
      </c>
      <c r="O6" s="7" cm="1">
        <f t="array" ref="O6">SUMPRODUCT(('2019SATIED'!$A$8:$A$203=SATIED_L1!$A6)*('2019SATIED'!$D$5:$GQ$5=SATIED_L1!O$1)*'2019SATIED'!$D$8:$GQ$203)</f>
        <v>326.1557012771201</v>
      </c>
      <c r="P6" s="7" cm="1">
        <f t="array" ref="P6">SUMPRODUCT(('2019SATIED'!$A$8:$A$203=SATIED_L1!$A6)*('2019SATIED'!$D$5:$GQ$5=SATIED_L1!P$1)*'2019SATIED'!$D$8:$GQ$203)</f>
        <v>0</v>
      </c>
      <c r="Q6" s="7" cm="1">
        <f t="array" ref="Q6">SUMPRODUCT(('2019SATIED'!$A$8:$A$203=SATIED_L1!$A6)*('2019SATIED'!$D$5:$GQ$5=SATIED_L1!Q$1)*'2019SATIED'!$D$8:$GQ$203)</f>
        <v>0</v>
      </c>
      <c r="R6" s="7" cm="1">
        <f t="array" ref="R6">SUMPRODUCT(('2019SATIED'!$A$8:$A$203=SATIED_L1!$A6)*('2019SATIED'!$D$5:$GQ$5=SATIED_L1!R$1)*'2019SATIED'!$D$8:$GQ$203)</f>
        <v>0</v>
      </c>
      <c r="S6" s="7" cm="1">
        <f t="array" ref="S6">SUMPRODUCT(('2019SATIED'!$A$8:$A$203=SATIED_L1!$A6)*('2019SATIED'!$D$5:$GQ$5=SATIED_L1!S$1)*'2019SATIED'!$D$8:$GQ$203)</f>
        <v>0</v>
      </c>
      <c r="T6" s="7" cm="1">
        <f t="array" ref="T6">SUMPRODUCT(('2019SATIED'!$A$8:$A$203=SATIED_L1!$A6)*('2019SATIED'!$D$5:$GQ$5=SATIED_L1!T$1)*'2019SATIED'!$D$8:$GQ$203)</f>
        <v>0</v>
      </c>
      <c r="U6" s="7" cm="1">
        <f t="array" ref="U6">SUMPRODUCT(('2019SATIED'!$A$8:$A$203=SATIED_L1!$A6)*('2019SATIED'!$D$5:$GQ$5=SATIED_L1!U$1)*'2019SATIED'!$D$8:$GQ$203)</f>
        <v>0</v>
      </c>
      <c r="V6" s="7" cm="1">
        <f t="array" ref="V6">SUMPRODUCT(('2019SATIED'!$A$8:$A$203=SATIED_L1!$A6)*('2019SATIED'!$D$5:$GQ$5=SATIED_L1!V$1)*'2019SATIED'!$D$8:$GQ$203)</f>
        <v>0</v>
      </c>
      <c r="W6" s="7" cm="1">
        <f t="array" ref="W6">SUMPRODUCT(('2019SATIED'!$A$8:$A$203=SATIED_L1!$A6)*('2019SATIED'!$D$5:$GQ$5=SATIED_L1!W$1)*'2019SATIED'!$D$8:$GQ$203)</f>
        <v>0</v>
      </c>
      <c r="X6" s="7" cm="1">
        <f t="array" ref="X6">SUMPRODUCT(('2019SATIED'!$A$8:$A$203=SATIED_L1!$A6)*('2019SATIED'!$D$5:$GQ$5=SATIED_L1!X$1)*'2019SATIED'!$D$8:$GQ$203)</f>
        <v>0</v>
      </c>
      <c r="Y6" s="7" cm="1">
        <f t="array" ref="Y6">SUMPRODUCT(('2019SATIED'!$A$8:$A$203=SATIED_L1!$A6)*('2019SATIED'!$D$5:$GQ$5=SATIED_L1!Y$1)*'2019SATIED'!$D$8:$GQ$203)</f>
        <v>0</v>
      </c>
      <c r="Z6" s="7" cm="1">
        <f t="array" ref="Z6">SUMPRODUCT(('2019SATIED'!$A$8:$A$203=SATIED_L1!$A6)*('2019SATIED'!$D$5:$GQ$5=SATIED_L1!Z$1)*'2019SATIED'!$D$8:$GQ$203)</f>
        <v>0</v>
      </c>
      <c r="AA6" s="7" cm="1">
        <f t="array" ref="AA6">SUMPRODUCT(('2019SATIED'!$A$8:$A$203=SATIED_L1!$A6)*('2019SATIED'!$D$5:$GQ$5=SATIED_L1!AA$1)*'2019SATIED'!$D$8:$GQ$203)</f>
        <v>81145.29910166336</v>
      </c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</row>
    <row r="7" spans="1:103" x14ac:dyDescent="0.2">
      <c r="A7" s="5" t="s">
        <v>399</v>
      </c>
      <c r="B7" s="7" cm="1">
        <f t="array" ref="B7">SUMPRODUCT(('2019SATIED'!$A$8:$A$203=SATIED_L1!$A7)*('2019SATIED'!$D$5:$GQ$5=SATIED_L1!B$1)*'2019SATIED'!$D$8:$GQ$203)</f>
        <v>0</v>
      </c>
      <c r="C7" s="7" cm="1">
        <f t="array" ref="C7">SUMPRODUCT(('2019SATIED'!$A$8:$A$203=SATIED_L1!$A7)*('2019SATIED'!$D$5:$GQ$5=SATIED_L1!C$1)*'2019SATIED'!$D$8:$GQ$203)</f>
        <v>0</v>
      </c>
      <c r="D7" s="7" cm="1">
        <f t="array" ref="D7">SUMPRODUCT(('2019SATIED'!$A$8:$A$203=SATIED_L1!$A7)*('2019SATIED'!$D$5:$GQ$5=SATIED_L1!D$1)*'2019SATIED'!$D$8:$GQ$203)</f>
        <v>0</v>
      </c>
      <c r="E7" s="7" cm="1">
        <f t="array" ref="E7">SUMPRODUCT(('2019SATIED'!$A$8:$A$203=SATIED_L1!$A7)*('2019SATIED'!$D$5:$GQ$5=SATIED_L1!E$1)*'2019SATIED'!$D$8:$GQ$203)</f>
        <v>0</v>
      </c>
      <c r="F7" s="7" cm="1">
        <f t="array" ref="F7">SUMPRODUCT(('2019SATIED'!$A$8:$A$203=SATIED_L1!$A7)*('2019SATIED'!$D$5:$GQ$5=SATIED_L1!F$1)*'2019SATIED'!$D$8:$GQ$203)</f>
        <v>0</v>
      </c>
      <c r="G7" s="7" cm="1">
        <f t="array" ref="G7">SUMPRODUCT(('2019SATIED'!$A$8:$A$203=SATIED_L1!$A7)*('2019SATIED'!$D$5:$GQ$5=SATIED_L1!G$1)*'2019SATIED'!$D$8:$GQ$203)</f>
        <v>0</v>
      </c>
      <c r="H7" s="7" cm="1">
        <f t="array" ref="H7">SUMPRODUCT(('2019SATIED'!$A$8:$A$203=SATIED_L1!$A7)*('2019SATIED'!$D$5:$GQ$5=SATIED_L1!H$1)*'2019SATIED'!$D$8:$GQ$203)</f>
        <v>0</v>
      </c>
      <c r="I7" s="7" cm="1">
        <f t="array" ref="I7">SUMPRODUCT(('2019SATIED'!$A$8:$A$203=SATIED_L1!$A7)*('2019SATIED'!$D$5:$GQ$5=SATIED_L1!I$1)*'2019SATIED'!$D$8:$GQ$203)</f>
        <v>0</v>
      </c>
      <c r="J7" s="7" cm="1">
        <f t="array" ref="J7">SUMPRODUCT(('2019SATIED'!$A$8:$A$203=SATIED_L1!$A7)*('2019SATIED'!$D$5:$GQ$5=SATIED_L1!J$1)*'2019SATIED'!$D$8:$GQ$203)</f>
        <v>0</v>
      </c>
      <c r="K7" s="7" cm="1">
        <f t="array" ref="K7">SUMPRODUCT(('2019SATIED'!$A$8:$A$203=SATIED_L1!$A7)*('2019SATIED'!$D$5:$GQ$5=SATIED_L1!K$1)*'2019SATIED'!$D$8:$GQ$203)</f>
        <v>0</v>
      </c>
      <c r="L7" s="7" cm="1">
        <f t="array" ref="L7">SUMPRODUCT(('2019SATIED'!$A$8:$A$203=SATIED_L1!$A7)*('2019SATIED'!$D$5:$GQ$5=SATIED_L1!L$1)*'2019SATIED'!$D$8:$GQ$203)</f>
        <v>0</v>
      </c>
      <c r="M7" s="7" cm="1">
        <f t="array" ref="M7">SUMPRODUCT(('2019SATIED'!$A$8:$A$203=SATIED_L1!$A7)*('2019SATIED'!$D$5:$GQ$5=SATIED_L1!M$1)*'2019SATIED'!$D$8:$GQ$203)</f>
        <v>5599.6984653655581</v>
      </c>
      <c r="N7" s="7" cm="1">
        <f t="array" ref="N7">SUMPRODUCT(('2019SATIED'!$A$8:$A$203=SATIED_L1!$A7)*('2019SATIED'!$D$5:$GQ$5=SATIED_L1!N$1)*'2019SATIED'!$D$8:$GQ$203)</f>
        <v>354685.66162295104</v>
      </c>
      <c r="O7" s="7" cm="1">
        <f t="array" ref="O7">SUMPRODUCT(('2019SATIED'!$A$8:$A$203=SATIED_L1!$A7)*('2019SATIED'!$D$5:$GQ$5=SATIED_L1!O$1)*'2019SATIED'!$D$8:$GQ$203)</f>
        <v>127184.30958674374</v>
      </c>
      <c r="P7" s="7" cm="1">
        <f t="array" ref="P7">SUMPRODUCT(('2019SATIED'!$A$8:$A$203=SATIED_L1!$A7)*('2019SATIED'!$D$5:$GQ$5=SATIED_L1!P$1)*'2019SATIED'!$D$8:$GQ$203)</f>
        <v>0</v>
      </c>
      <c r="Q7" s="7" cm="1">
        <f t="array" ref="Q7">SUMPRODUCT(('2019SATIED'!$A$8:$A$203=SATIED_L1!$A7)*('2019SATIED'!$D$5:$GQ$5=SATIED_L1!Q$1)*'2019SATIED'!$D$8:$GQ$203)</f>
        <v>0</v>
      </c>
      <c r="R7" s="7" cm="1">
        <f t="array" ref="R7">SUMPRODUCT(('2019SATIED'!$A$8:$A$203=SATIED_L1!$A7)*('2019SATIED'!$D$5:$GQ$5=SATIED_L1!R$1)*'2019SATIED'!$D$8:$GQ$203)</f>
        <v>0</v>
      </c>
      <c r="S7" s="7" cm="1">
        <f t="array" ref="S7">SUMPRODUCT(('2019SATIED'!$A$8:$A$203=SATIED_L1!$A7)*('2019SATIED'!$D$5:$GQ$5=SATIED_L1!S$1)*'2019SATIED'!$D$8:$GQ$203)</f>
        <v>0</v>
      </c>
      <c r="T7" s="7" cm="1">
        <f t="array" ref="T7">SUMPRODUCT(('2019SATIED'!$A$8:$A$203=SATIED_L1!$A7)*('2019SATIED'!$D$5:$GQ$5=SATIED_L1!T$1)*'2019SATIED'!$D$8:$GQ$203)</f>
        <v>0</v>
      </c>
      <c r="U7" s="7" cm="1">
        <f t="array" ref="U7">SUMPRODUCT(('2019SATIED'!$A$8:$A$203=SATIED_L1!$A7)*('2019SATIED'!$D$5:$GQ$5=SATIED_L1!U$1)*'2019SATIED'!$D$8:$GQ$203)</f>
        <v>0</v>
      </c>
      <c r="V7" s="7" cm="1">
        <f t="array" ref="V7">SUMPRODUCT(('2019SATIED'!$A$8:$A$203=SATIED_L1!$A7)*('2019SATIED'!$D$5:$GQ$5=SATIED_L1!V$1)*'2019SATIED'!$D$8:$GQ$203)</f>
        <v>0</v>
      </c>
      <c r="W7" s="7" cm="1">
        <f t="array" ref="W7">SUMPRODUCT(('2019SATIED'!$A$8:$A$203=SATIED_L1!$A7)*('2019SATIED'!$D$5:$GQ$5=SATIED_L1!W$1)*'2019SATIED'!$D$8:$GQ$203)</f>
        <v>0</v>
      </c>
      <c r="X7" s="7" cm="1">
        <f t="array" ref="X7">SUMPRODUCT(('2019SATIED'!$A$8:$A$203=SATIED_L1!$A7)*('2019SATIED'!$D$5:$GQ$5=SATIED_L1!X$1)*'2019SATIED'!$D$8:$GQ$203)</f>
        <v>0</v>
      </c>
      <c r="Y7" s="7" cm="1">
        <f t="array" ref="Y7">SUMPRODUCT(('2019SATIED'!$A$8:$A$203=SATIED_L1!$A7)*('2019SATIED'!$D$5:$GQ$5=SATIED_L1!Y$1)*'2019SATIED'!$D$8:$GQ$203)</f>
        <v>0</v>
      </c>
      <c r="Z7" s="7" cm="1">
        <f t="array" ref="Z7">SUMPRODUCT(('2019SATIED'!$A$8:$A$203=SATIED_L1!$A7)*('2019SATIED'!$D$5:$GQ$5=SATIED_L1!Z$1)*'2019SATIED'!$D$8:$GQ$203)</f>
        <v>0</v>
      </c>
      <c r="AA7" s="7" cm="1">
        <f t="array" ref="AA7">SUMPRODUCT(('2019SATIED'!$A$8:$A$203=SATIED_L1!$A7)*('2019SATIED'!$D$5:$GQ$5=SATIED_L1!AA$1)*'2019SATIED'!$D$8:$GQ$203)</f>
        <v>487469.66967506032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</row>
    <row r="8" spans="1:103" x14ac:dyDescent="0.2">
      <c r="A8" s="5" t="s">
        <v>398</v>
      </c>
      <c r="B8" s="7" cm="1">
        <f t="array" ref="B8">SUMPRODUCT(('2019SATIED'!$A$8:$A$203=SATIED_L1!$A8)*('2019SATIED'!$D$5:$GQ$5=SATIED_L1!B$1)*'2019SATIED'!$D$8:$GQ$203)</f>
        <v>0</v>
      </c>
      <c r="C8" s="7" cm="1">
        <f t="array" ref="C8">SUMPRODUCT(('2019SATIED'!$A$8:$A$203=SATIED_L1!$A8)*('2019SATIED'!$D$5:$GQ$5=SATIED_L1!C$1)*'2019SATIED'!$D$8:$GQ$203)</f>
        <v>0</v>
      </c>
      <c r="D8" s="7" cm="1">
        <f t="array" ref="D8">SUMPRODUCT(('2019SATIED'!$A$8:$A$203=SATIED_L1!$A8)*('2019SATIED'!$D$5:$GQ$5=SATIED_L1!D$1)*'2019SATIED'!$D$8:$GQ$203)</f>
        <v>0</v>
      </c>
      <c r="E8" s="7" cm="1">
        <f t="array" ref="E8">SUMPRODUCT(('2019SATIED'!$A$8:$A$203=SATIED_L1!$A8)*('2019SATIED'!$D$5:$GQ$5=SATIED_L1!E$1)*'2019SATIED'!$D$8:$GQ$203)</f>
        <v>0</v>
      </c>
      <c r="F8" s="7" cm="1">
        <f t="array" ref="F8">SUMPRODUCT(('2019SATIED'!$A$8:$A$203=SATIED_L1!$A8)*('2019SATIED'!$D$5:$GQ$5=SATIED_L1!F$1)*'2019SATIED'!$D$8:$GQ$203)</f>
        <v>0</v>
      </c>
      <c r="G8" s="7" cm="1">
        <f t="array" ref="G8">SUMPRODUCT(('2019SATIED'!$A$8:$A$203=SATIED_L1!$A8)*('2019SATIED'!$D$5:$GQ$5=SATIED_L1!G$1)*'2019SATIED'!$D$8:$GQ$203)</f>
        <v>0</v>
      </c>
      <c r="H8" s="7" cm="1">
        <f t="array" ref="H8">SUMPRODUCT(('2019SATIED'!$A$8:$A$203=SATIED_L1!$A8)*('2019SATIED'!$D$5:$GQ$5=SATIED_L1!H$1)*'2019SATIED'!$D$8:$GQ$203)</f>
        <v>0</v>
      </c>
      <c r="I8" s="7" cm="1">
        <f t="array" ref="I8">SUMPRODUCT(('2019SATIED'!$A$8:$A$203=SATIED_L1!$A8)*('2019SATIED'!$D$5:$GQ$5=SATIED_L1!I$1)*'2019SATIED'!$D$8:$GQ$203)</f>
        <v>388.4536541884861</v>
      </c>
      <c r="J8" s="7" cm="1">
        <f t="array" ref="J8">SUMPRODUCT(('2019SATIED'!$A$8:$A$203=SATIED_L1!$A8)*('2019SATIED'!$D$5:$GQ$5=SATIED_L1!J$1)*'2019SATIED'!$D$8:$GQ$203)</f>
        <v>421.1684080391999</v>
      </c>
      <c r="K8" s="7" cm="1">
        <f t="array" ref="K8">SUMPRODUCT(('2019SATIED'!$A$8:$A$203=SATIED_L1!$A8)*('2019SATIED'!$D$5:$GQ$5=SATIED_L1!K$1)*'2019SATIED'!$D$8:$GQ$203)</f>
        <v>41283.659636392651</v>
      </c>
      <c r="L8" s="7" cm="1">
        <f t="array" ref="L8">SUMPRODUCT(('2019SATIED'!$A$8:$A$203=SATIED_L1!$A8)*('2019SATIED'!$D$5:$GQ$5=SATIED_L1!L$1)*'2019SATIED'!$D$8:$GQ$203)</f>
        <v>0</v>
      </c>
      <c r="M8" s="7" cm="1">
        <f t="array" ref="M8">SUMPRODUCT(('2019SATIED'!$A$8:$A$203=SATIED_L1!$A8)*('2019SATIED'!$D$5:$GQ$5=SATIED_L1!M$1)*'2019SATIED'!$D$8:$GQ$203)</f>
        <v>0</v>
      </c>
      <c r="N8" s="7" cm="1">
        <f t="array" ref="N8">SUMPRODUCT(('2019SATIED'!$A$8:$A$203=SATIED_L1!$A8)*('2019SATIED'!$D$5:$GQ$5=SATIED_L1!N$1)*'2019SATIED'!$D$8:$GQ$203)</f>
        <v>63061.577754920407</v>
      </c>
      <c r="O8" s="7" cm="1">
        <f t="array" ref="O8">SUMPRODUCT(('2019SATIED'!$A$8:$A$203=SATIED_L1!$A8)*('2019SATIED'!$D$5:$GQ$5=SATIED_L1!O$1)*'2019SATIED'!$D$8:$GQ$203)</f>
        <v>5508303.3771809656</v>
      </c>
      <c r="P8" s="7" cm="1">
        <f t="array" ref="P8">SUMPRODUCT(('2019SATIED'!$A$8:$A$203=SATIED_L1!$A8)*('2019SATIED'!$D$5:$GQ$5=SATIED_L1!P$1)*'2019SATIED'!$D$8:$GQ$203)</f>
        <v>0</v>
      </c>
      <c r="Q8" s="7" cm="1">
        <f t="array" ref="Q8">SUMPRODUCT(('2019SATIED'!$A$8:$A$203=SATIED_L1!$A8)*('2019SATIED'!$D$5:$GQ$5=SATIED_L1!Q$1)*'2019SATIED'!$D$8:$GQ$203)</f>
        <v>0</v>
      </c>
      <c r="R8" s="7" cm="1">
        <f t="array" ref="R8">SUMPRODUCT(('2019SATIED'!$A$8:$A$203=SATIED_L1!$A8)*('2019SATIED'!$D$5:$GQ$5=SATIED_L1!R$1)*'2019SATIED'!$D$8:$GQ$203)</f>
        <v>0</v>
      </c>
      <c r="S8" s="7" cm="1">
        <f t="array" ref="S8">SUMPRODUCT(('2019SATIED'!$A$8:$A$203=SATIED_L1!$A8)*('2019SATIED'!$D$5:$GQ$5=SATIED_L1!S$1)*'2019SATIED'!$D$8:$GQ$203)</f>
        <v>0</v>
      </c>
      <c r="T8" s="7" cm="1">
        <f t="array" ref="T8">SUMPRODUCT(('2019SATIED'!$A$8:$A$203=SATIED_L1!$A8)*('2019SATIED'!$D$5:$GQ$5=SATIED_L1!T$1)*'2019SATIED'!$D$8:$GQ$203)</f>
        <v>0</v>
      </c>
      <c r="U8" s="7" cm="1">
        <f t="array" ref="U8">SUMPRODUCT(('2019SATIED'!$A$8:$A$203=SATIED_L1!$A8)*('2019SATIED'!$D$5:$GQ$5=SATIED_L1!U$1)*'2019SATIED'!$D$8:$GQ$203)</f>
        <v>0</v>
      </c>
      <c r="V8" s="7" cm="1">
        <f t="array" ref="V8">SUMPRODUCT(('2019SATIED'!$A$8:$A$203=SATIED_L1!$A8)*('2019SATIED'!$D$5:$GQ$5=SATIED_L1!V$1)*'2019SATIED'!$D$8:$GQ$203)</f>
        <v>0</v>
      </c>
      <c r="W8" s="7" cm="1">
        <f t="array" ref="W8">SUMPRODUCT(('2019SATIED'!$A$8:$A$203=SATIED_L1!$A8)*('2019SATIED'!$D$5:$GQ$5=SATIED_L1!W$1)*'2019SATIED'!$D$8:$GQ$203)</f>
        <v>0</v>
      </c>
      <c r="X8" s="7" cm="1">
        <f t="array" ref="X8">SUMPRODUCT(('2019SATIED'!$A$8:$A$203=SATIED_L1!$A8)*('2019SATIED'!$D$5:$GQ$5=SATIED_L1!X$1)*'2019SATIED'!$D$8:$GQ$203)</f>
        <v>0</v>
      </c>
      <c r="Y8" s="7" cm="1">
        <f t="array" ref="Y8">SUMPRODUCT(('2019SATIED'!$A$8:$A$203=SATIED_L1!$A8)*('2019SATIED'!$D$5:$GQ$5=SATIED_L1!Y$1)*'2019SATIED'!$D$8:$GQ$203)</f>
        <v>0</v>
      </c>
      <c r="Z8" s="7" cm="1">
        <f t="array" ref="Z8">SUMPRODUCT(('2019SATIED'!$A$8:$A$203=SATIED_L1!$A8)*('2019SATIED'!$D$5:$GQ$5=SATIED_L1!Z$1)*'2019SATIED'!$D$8:$GQ$203)</f>
        <v>0</v>
      </c>
      <c r="AA8" s="7" cm="1">
        <f t="array" ref="AA8">SUMPRODUCT(('2019SATIED'!$A$8:$A$203=SATIED_L1!$A8)*('2019SATIED'!$D$5:$GQ$5=SATIED_L1!AA$1)*'2019SATIED'!$D$8:$GQ$203)</f>
        <v>5613458.2366345059</v>
      </c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</row>
    <row r="9" spans="1:103" x14ac:dyDescent="0.2">
      <c r="A9" s="5" t="s">
        <v>428</v>
      </c>
      <c r="B9" s="7" cm="1">
        <f t="array" ref="B9">SUMPRODUCT(('2019SATIED'!$A$8:$A$203=SATIED_L1!$A9)*('2019SATIED'!$D$5:$GQ$5=SATIED_L1!B$1)*'2019SATIED'!$D$8:$GQ$203)</f>
        <v>5811.5923256616124</v>
      </c>
      <c r="C9" s="7" cm="1">
        <f t="array" ref="C9">SUMPRODUCT(('2019SATIED'!$A$8:$A$203=SATIED_L1!$A9)*('2019SATIED'!$D$5:$GQ$5=SATIED_L1!C$1)*'2019SATIED'!$D$8:$GQ$203)</f>
        <v>26.2161259978201</v>
      </c>
      <c r="D9" s="7" cm="1">
        <f t="array" ref="D9">SUMPRODUCT(('2019SATIED'!$A$8:$A$203=SATIED_L1!$A9)*('2019SATIED'!$D$5:$GQ$5=SATIED_L1!D$1)*'2019SATIED'!$D$8:$GQ$203)</f>
        <v>145321.32486844194</v>
      </c>
      <c r="E9" s="7" cm="1">
        <f t="array" ref="E9">SUMPRODUCT(('2019SATIED'!$A$8:$A$203=SATIED_L1!$A9)*('2019SATIED'!$D$5:$GQ$5=SATIED_L1!E$1)*'2019SATIED'!$D$8:$GQ$203)</f>
        <v>43.125553585685779</v>
      </c>
      <c r="F9" s="7" cm="1">
        <f t="array" ref="F9">SUMPRODUCT(('2019SATIED'!$A$8:$A$203=SATIED_L1!$A9)*('2019SATIED'!$D$5:$GQ$5=SATIED_L1!F$1)*'2019SATIED'!$D$8:$GQ$203)</f>
        <v>0</v>
      </c>
      <c r="G9" s="7" cm="1">
        <f t="array" ref="G9">SUMPRODUCT(('2019SATIED'!$A$8:$A$203=SATIED_L1!$A9)*('2019SATIED'!$D$5:$GQ$5=SATIED_L1!G$1)*'2019SATIED'!$D$8:$GQ$203)</f>
        <v>7.198032670756044</v>
      </c>
      <c r="H9" s="7" cm="1">
        <f t="array" ref="H9">SUMPRODUCT(('2019SATIED'!$A$8:$A$203=SATIED_L1!$A9)*('2019SATIED'!$D$5:$GQ$5=SATIED_L1!H$1)*'2019SATIED'!$D$8:$GQ$203)</f>
        <v>6460.8420748318313</v>
      </c>
      <c r="I9" s="7" cm="1">
        <f t="array" ref="I9">SUMPRODUCT(('2019SATIED'!$A$8:$A$203=SATIED_L1!$A9)*('2019SATIED'!$D$5:$GQ$5=SATIED_L1!I$1)*'2019SATIED'!$D$8:$GQ$203)</f>
        <v>0</v>
      </c>
      <c r="J9" s="7" cm="1">
        <f t="array" ref="J9">SUMPRODUCT(('2019SATIED'!$A$8:$A$203=SATIED_L1!$A9)*('2019SATIED'!$D$5:$GQ$5=SATIED_L1!J$1)*'2019SATIED'!$D$8:$GQ$203)</f>
        <v>0</v>
      </c>
      <c r="K9" s="7" cm="1">
        <f t="array" ref="K9">SUMPRODUCT(('2019SATIED'!$A$8:$A$203=SATIED_L1!$A9)*('2019SATIED'!$D$5:$GQ$5=SATIED_L1!K$1)*'2019SATIED'!$D$8:$GQ$203)</f>
        <v>0</v>
      </c>
      <c r="L9" s="7" cm="1">
        <f t="array" ref="L9">SUMPRODUCT(('2019SATIED'!$A$8:$A$203=SATIED_L1!$A9)*('2019SATIED'!$D$5:$GQ$5=SATIED_L1!L$1)*'2019SATIED'!$D$8:$GQ$203)</f>
        <v>0</v>
      </c>
      <c r="M9" s="7" cm="1">
        <f t="array" ref="M9">SUMPRODUCT(('2019SATIED'!$A$8:$A$203=SATIED_L1!$A9)*('2019SATIED'!$D$5:$GQ$5=SATIED_L1!M$1)*'2019SATIED'!$D$8:$GQ$203)</f>
        <v>0</v>
      </c>
      <c r="N9" s="7" cm="1">
        <f t="array" ref="N9">SUMPRODUCT(('2019SATIED'!$A$8:$A$203=SATIED_L1!$A9)*('2019SATIED'!$D$5:$GQ$5=SATIED_L1!N$1)*'2019SATIED'!$D$8:$GQ$203)</f>
        <v>0</v>
      </c>
      <c r="O9" s="7" cm="1">
        <f t="array" ref="O9">SUMPRODUCT(('2019SATIED'!$A$8:$A$203=SATIED_L1!$A9)*('2019SATIED'!$D$5:$GQ$5=SATIED_L1!O$1)*'2019SATIED'!$D$8:$GQ$203)</f>
        <v>0</v>
      </c>
      <c r="P9" s="7" cm="1">
        <f t="array" ref="P9">SUMPRODUCT(('2019SATIED'!$A$8:$A$203=SATIED_L1!$A9)*('2019SATIED'!$D$5:$GQ$5=SATIED_L1!P$1)*'2019SATIED'!$D$8:$GQ$203)</f>
        <v>0</v>
      </c>
      <c r="Q9" s="7" cm="1">
        <f t="array" ref="Q9">SUMPRODUCT(('2019SATIED'!$A$8:$A$203=SATIED_L1!$A9)*('2019SATIED'!$D$5:$GQ$5=SATIED_L1!Q$1)*'2019SATIED'!$D$8:$GQ$203)</f>
        <v>0</v>
      </c>
      <c r="R9" s="7" cm="1">
        <f t="array" ref="R9">SUMPRODUCT(('2019SATIED'!$A$8:$A$203=SATIED_L1!$A9)*('2019SATIED'!$D$5:$GQ$5=SATIED_L1!R$1)*'2019SATIED'!$D$8:$GQ$203)</f>
        <v>0</v>
      </c>
      <c r="S9" s="7" cm="1">
        <f t="array" ref="S9">SUMPRODUCT(('2019SATIED'!$A$8:$A$203=SATIED_L1!$A9)*('2019SATIED'!$D$5:$GQ$5=SATIED_L1!S$1)*'2019SATIED'!$D$8:$GQ$203)</f>
        <v>94366.563973989163</v>
      </c>
      <c r="T9" s="7" cm="1">
        <f t="array" ref="T9">SUMPRODUCT(('2019SATIED'!$A$8:$A$203=SATIED_L1!$A9)*('2019SATIED'!$D$5:$GQ$5=SATIED_L1!T$1)*'2019SATIED'!$D$8:$GQ$203)</f>
        <v>0</v>
      </c>
      <c r="U9" s="7" cm="1">
        <f t="array" ref="U9">SUMPRODUCT(('2019SATIED'!$A$8:$A$203=SATIED_L1!$A9)*('2019SATIED'!$D$5:$GQ$5=SATIED_L1!U$1)*'2019SATIED'!$D$8:$GQ$203)</f>
        <v>0</v>
      </c>
      <c r="V9" s="7" cm="1">
        <f t="array" ref="V9">SUMPRODUCT(('2019SATIED'!$A$8:$A$203=SATIED_L1!$A9)*('2019SATIED'!$D$5:$GQ$5=SATIED_L1!V$1)*'2019SATIED'!$D$8:$GQ$203)</f>
        <v>0</v>
      </c>
      <c r="W9" s="7" cm="1">
        <f t="array" ref="W9">SUMPRODUCT(('2019SATIED'!$A$8:$A$203=SATIED_L1!$A9)*('2019SATIED'!$D$5:$GQ$5=SATIED_L1!W$1)*'2019SATIED'!$D$8:$GQ$203)</f>
        <v>0</v>
      </c>
      <c r="X9" s="7" cm="1">
        <f t="array" ref="X9">SUMPRODUCT(('2019SATIED'!$A$8:$A$203=SATIED_L1!$A9)*('2019SATIED'!$D$5:$GQ$5=SATIED_L1!X$1)*'2019SATIED'!$D$8:$GQ$203)</f>
        <v>-1122.7512763532279</v>
      </c>
      <c r="Y9" s="7" cm="1">
        <f t="array" ref="Y9">SUMPRODUCT(('2019SATIED'!$A$8:$A$203=SATIED_L1!$A9)*('2019SATIED'!$D$5:$GQ$5=SATIED_L1!Y$1)*'2019SATIED'!$D$8:$GQ$203)</f>
        <v>0</v>
      </c>
      <c r="Z9" s="7" cm="1">
        <f t="array" ref="Z9">SUMPRODUCT(('2019SATIED'!$A$8:$A$203=SATIED_L1!$A9)*('2019SATIED'!$D$5:$GQ$5=SATIED_L1!Z$1)*'2019SATIED'!$D$8:$GQ$203)</f>
        <v>41034.908744225133</v>
      </c>
      <c r="AA9" s="7" cm="1">
        <f t="array" ref="AA9">SUMPRODUCT(('2019SATIED'!$A$8:$A$203=SATIED_L1!$A9)*('2019SATIED'!$D$5:$GQ$5=SATIED_L1!AA$1)*'2019SATIED'!$D$8:$GQ$203)</f>
        <v>291949.02042305068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</row>
    <row r="10" spans="1:103" x14ac:dyDescent="0.2">
      <c r="A10" s="5" t="s">
        <v>429</v>
      </c>
      <c r="B10" s="7" cm="1">
        <f t="array" ref="B10">SUMPRODUCT(('2019SATIED'!$A$8:$A$203=SATIED_L1!$A10)*('2019SATIED'!$D$5:$GQ$5=SATIED_L1!B$1)*'2019SATIED'!$D$8:$GQ$203)</f>
        <v>4441.4794236551725</v>
      </c>
      <c r="C10" s="7" cm="1">
        <f t="array" ref="C10">SUMPRODUCT(('2019SATIED'!$A$8:$A$203=SATIED_L1!$A10)*('2019SATIED'!$D$5:$GQ$5=SATIED_L1!C$1)*'2019SATIED'!$D$8:$GQ$203)</f>
        <v>7117.8911204964852</v>
      </c>
      <c r="D10" s="7" cm="1">
        <f t="array" ref="D10">SUMPRODUCT(('2019SATIED'!$A$8:$A$203=SATIED_L1!$A10)*('2019SATIED'!$D$5:$GQ$5=SATIED_L1!D$1)*'2019SATIED'!$D$8:$GQ$203)</f>
        <v>257771.04889985459</v>
      </c>
      <c r="E10" s="7" cm="1">
        <f t="array" ref="E10">SUMPRODUCT(('2019SATIED'!$A$8:$A$203=SATIED_L1!$A10)*('2019SATIED'!$D$5:$GQ$5=SATIED_L1!E$1)*'2019SATIED'!$D$8:$GQ$203)</f>
        <v>42134.429099705274</v>
      </c>
      <c r="F10" s="7" cm="1">
        <f t="array" ref="F10">SUMPRODUCT(('2019SATIED'!$A$8:$A$203=SATIED_L1!$A10)*('2019SATIED'!$D$5:$GQ$5=SATIED_L1!F$1)*'2019SATIED'!$D$8:$GQ$203)</f>
        <v>1814.2041782184235</v>
      </c>
      <c r="G10" s="7" cm="1">
        <f t="array" ref="G10">SUMPRODUCT(('2019SATIED'!$A$8:$A$203=SATIED_L1!$A10)*('2019SATIED'!$D$5:$GQ$5=SATIED_L1!G$1)*'2019SATIED'!$D$8:$GQ$203)</f>
        <v>18806.959715284778</v>
      </c>
      <c r="H10" s="7" cm="1">
        <f t="array" ref="H10">SUMPRODUCT(('2019SATIED'!$A$8:$A$203=SATIED_L1!$A10)*('2019SATIED'!$D$5:$GQ$5=SATIED_L1!H$1)*'2019SATIED'!$D$8:$GQ$203)</f>
        <v>15951.328602600841</v>
      </c>
      <c r="I10" s="7" cm="1">
        <f t="array" ref="I10">SUMPRODUCT(('2019SATIED'!$A$8:$A$203=SATIED_L1!$A10)*('2019SATIED'!$D$5:$GQ$5=SATIED_L1!I$1)*'2019SATIED'!$D$8:$GQ$203)</f>
        <v>0</v>
      </c>
      <c r="J10" s="7" cm="1">
        <f t="array" ref="J10">SUMPRODUCT(('2019SATIED'!$A$8:$A$203=SATIED_L1!$A10)*('2019SATIED'!$D$5:$GQ$5=SATIED_L1!J$1)*'2019SATIED'!$D$8:$GQ$203)</f>
        <v>0</v>
      </c>
      <c r="K10" s="7" cm="1">
        <f t="array" ref="K10">SUMPRODUCT(('2019SATIED'!$A$8:$A$203=SATIED_L1!$A10)*('2019SATIED'!$D$5:$GQ$5=SATIED_L1!K$1)*'2019SATIED'!$D$8:$GQ$203)</f>
        <v>0</v>
      </c>
      <c r="L10" s="7" cm="1">
        <f t="array" ref="L10">SUMPRODUCT(('2019SATIED'!$A$8:$A$203=SATIED_L1!$A10)*('2019SATIED'!$D$5:$GQ$5=SATIED_L1!L$1)*'2019SATIED'!$D$8:$GQ$203)</f>
        <v>0</v>
      </c>
      <c r="M10" s="7" cm="1">
        <f t="array" ref="M10">SUMPRODUCT(('2019SATIED'!$A$8:$A$203=SATIED_L1!$A10)*('2019SATIED'!$D$5:$GQ$5=SATIED_L1!M$1)*'2019SATIED'!$D$8:$GQ$203)</f>
        <v>0</v>
      </c>
      <c r="N10" s="7" cm="1">
        <f t="array" ref="N10">SUMPRODUCT(('2019SATIED'!$A$8:$A$203=SATIED_L1!$A10)*('2019SATIED'!$D$5:$GQ$5=SATIED_L1!N$1)*'2019SATIED'!$D$8:$GQ$203)</f>
        <v>0</v>
      </c>
      <c r="O10" s="7" cm="1">
        <f t="array" ref="O10">SUMPRODUCT(('2019SATIED'!$A$8:$A$203=SATIED_L1!$A10)*('2019SATIED'!$D$5:$GQ$5=SATIED_L1!O$1)*'2019SATIED'!$D$8:$GQ$203)</f>
        <v>0</v>
      </c>
      <c r="P10" s="7" cm="1">
        <f t="array" ref="P10">SUMPRODUCT(('2019SATIED'!$A$8:$A$203=SATIED_L1!$A10)*('2019SATIED'!$D$5:$GQ$5=SATIED_L1!P$1)*'2019SATIED'!$D$8:$GQ$203)</f>
        <v>0</v>
      </c>
      <c r="Q10" s="7" cm="1">
        <f t="array" ref="Q10">SUMPRODUCT(('2019SATIED'!$A$8:$A$203=SATIED_L1!$A10)*('2019SATIED'!$D$5:$GQ$5=SATIED_L1!Q$1)*'2019SATIED'!$D$8:$GQ$203)</f>
        <v>0</v>
      </c>
      <c r="R10" s="7" cm="1">
        <f t="array" ref="R10">SUMPRODUCT(('2019SATIED'!$A$8:$A$203=SATIED_L1!$A10)*('2019SATIED'!$D$5:$GQ$5=SATIED_L1!R$1)*'2019SATIED'!$D$8:$GQ$203)</f>
        <v>0</v>
      </c>
      <c r="S10" s="7" cm="1">
        <f t="array" ref="S10">SUMPRODUCT(('2019SATIED'!$A$8:$A$203=SATIED_L1!$A10)*('2019SATIED'!$D$5:$GQ$5=SATIED_L1!S$1)*'2019SATIED'!$D$8:$GQ$203)</f>
        <v>4218.230359602705</v>
      </c>
      <c r="T10" s="7" cm="1">
        <f t="array" ref="T10">SUMPRODUCT(('2019SATIED'!$A$8:$A$203=SATIED_L1!$A10)*('2019SATIED'!$D$5:$GQ$5=SATIED_L1!T$1)*'2019SATIED'!$D$8:$GQ$203)</f>
        <v>0</v>
      </c>
      <c r="U10" s="7" cm="1">
        <f t="array" ref="U10">SUMPRODUCT(('2019SATIED'!$A$8:$A$203=SATIED_L1!$A10)*('2019SATIED'!$D$5:$GQ$5=SATIED_L1!U$1)*'2019SATIED'!$D$8:$GQ$203)</f>
        <v>0</v>
      </c>
      <c r="V10" s="7" cm="1">
        <f t="array" ref="V10">SUMPRODUCT(('2019SATIED'!$A$8:$A$203=SATIED_L1!$A10)*('2019SATIED'!$D$5:$GQ$5=SATIED_L1!V$1)*'2019SATIED'!$D$8:$GQ$203)</f>
        <v>0</v>
      </c>
      <c r="W10" s="7" cm="1">
        <f t="array" ref="W10">SUMPRODUCT(('2019SATIED'!$A$8:$A$203=SATIED_L1!$A10)*('2019SATIED'!$D$5:$GQ$5=SATIED_L1!W$1)*'2019SATIED'!$D$8:$GQ$203)</f>
        <v>0</v>
      </c>
      <c r="X10" s="7" cm="1">
        <f t="array" ref="X10">SUMPRODUCT(('2019SATIED'!$A$8:$A$203=SATIED_L1!$A10)*('2019SATIED'!$D$5:$GQ$5=SATIED_L1!X$1)*'2019SATIED'!$D$8:$GQ$203)</f>
        <v>3402.9006475285214</v>
      </c>
      <c r="Y10" s="7" cm="1">
        <f t="array" ref="Y10">SUMPRODUCT(('2019SATIED'!$A$8:$A$203=SATIED_L1!$A10)*('2019SATIED'!$D$5:$GQ$5=SATIED_L1!Y$1)*'2019SATIED'!$D$8:$GQ$203)</f>
        <v>0</v>
      </c>
      <c r="Z10" s="7" cm="1">
        <f t="array" ref="Z10">SUMPRODUCT(('2019SATIED'!$A$8:$A$203=SATIED_L1!$A10)*('2019SATIED'!$D$5:$GQ$5=SATIED_L1!Z$1)*'2019SATIED'!$D$8:$GQ$203)</f>
        <v>497797.39061198197</v>
      </c>
      <c r="AA10" s="7" cm="1">
        <f t="array" ref="AA10">SUMPRODUCT(('2019SATIED'!$A$8:$A$203=SATIED_L1!$A10)*('2019SATIED'!$D$5:$GQ$5=SATIED_L1!AA$1)*'2019SATIED'!$D$8:$GQ$203)</f>
        <v>853455.86265892885</v>
      </c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</row>
    <row r="11" spans="1:103" x14ac:dyDescent="0.2">
      <c r="A11" s="5" t="s">
        <v>430</v>
      </c>
      <c r="B11" s="7" cm="1">
        <f t="array" ref="B11">SUMPRODUCT(('2019SATIED'!$A$8:$A$203=SATIED_L1!$A11)*('2019SATIED'!$D$5:$GQ$5=SATIED_L1!B$1)*'2019SATIED'!$D$8:$GQ$203)</f>
        <v>88568.813852254534</v>
      </c>
      <c r="C11" s="7" cm="1">
        <f t="array" ref="C11">SUMPRODUCT(('2019SATIED'!$A$8:$A$203=SATIED_L1!$A11)*('2019SATIED'!$D$5:$GQ$5=SATIED_L1!C$1)*'2019SATIED'!$D$8:$GQ$203)</f>
        <v>141813.64470695119</v>
      </c>
      <c r="D11" s="7" cm="1">
        <f t="array" ref="D11">SUMPRODUCT(('2019SATIED'!$A$8:$A$203=SATIED_L1!$A11)*('2019SATIED'!$D$5:$GQ$5=SATIED_L1!D$1)*'2019SATIED'!$D$8:$GQ$203)</f>
        <v>1045761.7554592162</v>
      </c>
      <c r="E11" s="7" cm="1">
        <f t="array" ref="E11">SUMPRODUCT(('2019SATIED'!$A$8:$A$203=SATIED_L1!$A11)*('2019SATIED'!$D$5:$GQ$5=SATIED_L1!E$1)*'2019SATIED'!$D$8:$GQ$203)</f>
        <v>27863.011443876803</v>
      </c>
      <c r="F11" s="7" cm="1">
        <f t="array" ref="F11">SUMPRODUCT(('2019SATIED'!$A$8:$A$203=SATIED_L1!$A11)*('2019SATIED'!$D$5:$GQ$5=SATIED_L1!F$1)*'2019SATIED'!$D$8:$GQ$203)</f>
        <v>5426.7354094464736</v>
      </c>
      <c r="G11" s="7" cm="1">
        <f t="array" ref="G11">SUMPRODUCT(('2019SATIED'!$A$8:$A$203=SATIED_L1!$A11)*('2019SATIED'!$D$5:$GQ$5=SATIED_L1!G$1)*'2019SATIED'!$D$8:$GQ$203)</f>
        <v>243520.00706024244</v>
      </c>
      <c r="H11" s="7" cm="1">
        <f t="array" ref="H11">SUMPRODUCT(('2019SATIED'!$A$8:$A$203=SATIED_L1!$A11)*('2019SATIED'!$D$5:$GQ$5=SATIED_L1!H$1)*'2019SATIED'!$D$8:$GQ$203)</f>
        <v>861301.22317312693</v>
      </c>
      <c r="I11" s="7" cm="1">
        <f t="array" ref="I11">SUMPRODUCT(('2019SATIED'!$A$8:$A$203=SATIED_L1!$A11)*('2019SATIED'!$D$5:$GQ$5=SATIED_L1!I$1)*'2019SATIED'!$D$8:$GQ$203)</f>
        <v>0</v>
      </c>
      <c r="J11" s="7" cm="1">
        <f t="array" ref="J11">SUMPRODUCT(('2019SATIED'!$A$8:$A$203=SATIED_L1!$A11)*('2019SATIED'!$D$5:$GQ$5=SATIED_L1!J$1)*'2019SATIED'!$D$8:$GQ$203)</f>
        <v>0</v>
      </c>
      <c r="K11" s="7" cm="1">
        <f t="array" ref="K11">SUMPRODUCT(('2019SATIED'!$A$8:$A$203=SATIED_L1!$A11)*('2019SATIED'!$D$5:$GQ$5=SATIED_L1!K$1)*'2019SATIED'!$D$8:$GQ$203)</f>
        <v>0</v>
      </c>
      <c r="L11" s="7" cm="1">
        <f t="array" ref="L11">SUMPRODUCT(('2019SATIED'!$A$8:$A$203=SATIED_L1!$A11)*('2019SATIED'!$D$5:$GQ$5=SATIED_L1!L$1)*'2019SATIED'!$D$8:$GQ$203)</f>
        <v>0</v>
      </c>
      <c r="M11" s="7" cm="1">
        <f t="array" ref="M11">SUMPRODUCT(('2019SATIED'!$A$8:$A$203=SATIED_L1!$A11)*('2019SATIED'!$D$5:$GQ$5=SATIED_L1!M$1)*'2019SATIED'!$D$8:$GQ$203)</f>
        <v>0</v>
      </c>
      <c r="N11" s="7" cm="1">
        <f t="array" ref="N11">SUMPRODUCT(('2019SATIED'!$A$8:$A$203=SATIED_L1!$A11)*('2019SATIED'!$D$5:$GQ$5=SATIED_L1!N$1)*'2019SATIED'!$D$8:$GQ$203)</f>
        <v>0</v>
      </c>
      <c r="O11" s="7" cm="1">
        <f t="array" ref="O11">SUMPRODUCT(('2019SATIED'!$A$8:$A$203=SATIED_L1!$A11)*('2019SATIED'!$D$5:$GQ$5=SATIED_L1!O$1)*'2019SATIED'!$D$8:$GQ$203)</f>
        <v>0</v>
      </c>
      <c r="P11" s="7" cm="1">
        <f t="array" ref="P11">SUMPRODUCT(('2019SATIED'!$A$8:$A$203=SATIED_L1!$A11)*('2019SATIED'!$D$5:$GQ$5=SATIED_L1!P$1)*'2019SATIED'!$D$8:$GQ$203)</f>
        <v>0</v>
      </c>
      <c r="Q11" s="7" cm="1">
        <f t="array" ref="Q11">SUMPRODUCT(('2019SATIED'!$A$8:$A$203=SATIED_L1!$A11)*('2019SATIED'!$D$5:$GQ$5=SATIED_L1!Q$1)*'2019SATIED'!$D$8:$GQ$203)</f>
        <v>0</v>
      </c>
      <c r="R11" s="7" cm="1">
        <f t="array" ref="R11">SUMPRODUCT(('2019SATIED'!$A$8:$A$203=SATIED_L1!$A11)*('2019SATIED'!$D$5:$GQ$5=SATIED_L1!R$1)*'2019SATIED'!$D$8:$GQ$203)</f>
        <v>0</v>
      </c>
      <c r="S11" s="7" cm="1">
        <f t="array" ref="S11">SUMPRODUCT(('2019SATIED'!$A$8:$A$203=SATIED_L1!$A11)*('2019SATIED'!$D$5:$GQ$5=SATIED_L1!S$1)*'2019SATIED'!$D$8:$GQ$203)</f>
        <v>1268878.0323643808</v>
      </c>
      <c r="T11" s="7" cm="1">
        <f t="array" ref="T11">SUMPRODUCT(('2019SATIED'!$A$8:$A$203=SATIED_L1!$A11)*('2019SATIED'!$D$5:$GQ$5=SATIED_L1!T$1)*'2019SATIED'!$D$8:$GQ$203)</f>
        <v>0</v>
      </c>
      <c r="U11" s="7" cm="1">
        <f t="array" ref="U11">SUMPRODUCT(('2019SATIED'!$A$8:$A$203=SATIED_L1!$A11)*('2019SATIED'!$D$5:$GQ$5=SATIED_L1!U$1)*'2019SATIED'!$D$8:$GQ$203)</f>
        <v>0</v>
      </c>
      <c r="V11" s="7" cm="1">
        <f t="array" ref="V11">SUMPRODUCT(('2019SATIED'!$A$8:$A$203=SATIED_L1!$A11)*('2019SATIED'!$D$5:$GQ$5=SATIED_L1!V$1)*'2019SATIED'!$D$8:$GQ$203)</f>
        <v>0</v>
      </c>
      <c r="W11" s="7" cm="1">
        <f t="array" ref="W11">SUMPRODUCT(('2019SATIED'!$A$8:$A$203=SATIED_L1!$A11)*('2019SATIED'!$D$5:$GQ$5=SATIED_L1!W$1)*'2019SATIED'!$D$8:$GQ$203)</f>
        <v>437471.2262491794</v>
      </c>
      <c r="X11" s="7" cm="1">
        <f t="array" ref="X11">SUMPRODUCT(('2019SATIED'!$A$8:$A$203=SATIED_L1!$A11)*('2019SATIED'!$D$5:$GQ$5=SATIED_L1!X$1)*'2019SATIED'!$D$8:$GQ$203)</f>
        <v>-13605.308347753462</v>
      </c>
      <c r="Y11" s="7" cm="1">
        <f t="array" ref="Y11">SUMPRODUCT(('2019SATIED'!$A$8:$A$203=SATIED_L1!$A11)*('2019SATIED'!$D$5:$GQ$5=SATIED_L1!Y$1)*'2019SATIED'!$D$8:$GQ$203)</f>
        <v>0</v>
      </c>
      <c r="Z11" s="7" cm="1">
        <f t="array" ref="Z11">SUMPRODUCT(('2019SATIED'!$A$8:$A$203=SATIED_L1!$A11)*('2019SATIED'!$D$5:$GQ$5=SATIED_L1!Z$1)*'2019SATIED'!$D$8:$GQ$203)</f>
        <v>688691.55284241226</v>
      </c>
      <c r="AA11" s="7" cm="1">
        <f t="array" ref="AA11">SUMPRODUCT(('2019SATIED'!$A$8:$A$203=SATIED_L1!$A11)*('2019SATIED'!$D$5:$GQ$5=SATIED_L1!AA$1)*'2019SATIED'!$D$8:$GQ$203)</f>
        <v>4795690.6942133335</v>
      </c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</row>
    <row r="12" spans="1:103" x14ac:dyDescent="0.2">
      <c r="A12" s="5" t="s">
        <v>431</v>
      </c>
      <c r="B12" s="7" cm="1">
        <f t="array" ref="B12">SUMPRODUCT(('2019SATIED'!$A$8:$A$203=SATIED_L1!$A12)*('2019SATIED'!$D$5:$GQ$5=SATIED_L1!B$1)*'2019SATIED'!$D$8:$GQ$203)</f>
        <v>4778.1606004034029</v>
      </c>
      <c r="C12" s="7" cm="1">
        <f t="array" ref="C12">SUMPRODUCT(('2019SATIED'!$A$8:$A$203=SATIED_L1!$A12)*('2019SATIED'!$D$5:$GQ$5=SATIED_L1!C$1)*'2019SATIED'!$D$8:$GQ$203)</f>
        <v>31821.15990015633</v>
      </c>
      <c r="D12" s="7" cm="1">
        <f t="array" ref="D12">SUMPRODUCT(('2019SATIED'!$A$8:$A$203=SATIED_L1!$A12)*('2019SATIED'!$D$5:$GQ$5=SATIED_L1!D$1)*'2019SATIED'!$D$8:$GQ$203)</f>
        <v>49730.888690487402</v>
      </c>
      <c r="E12" s="7" cm="1">
        <f t="array" ref="E12">SUMPRODUCT(('2019SATIED'!$A$8:$A$203=SATIED_L1!$A12)*('2019SATIED'!$D$5:$GQ$5=SATIED_L1!E$1)*'2019SATIED'!$D$8:$GQ$203)</f>
        <v>13742.510625455014</v>
      </c>
      <c r="F12" s="7" cm="1">
        <f t="array" ref="F12">SUMPRODUCT(('2019SATIED'!$A$8:$A$203=SATIED_L1!$A12)*('2019SATIED'!$D$5:$GQ$5=SATIED_L1!F$1)*'2019SATIED'!$D$8:$GQ$203)</f>
        <v>435.77298363425717</v>
      </c>
      <c r="G12" s="7" cm="1">
        <f t="array" ref="G12">SUMPRODUCT(('2019SATIED'!$A$8:$A$203=SATIED_L1!$A12)*('2019SATIED'!$D$5:$GQ$5=SATIED_L1!G$1)*'2019SATIED'!$D$8:$GQ$203)</f>
        <v>845.20714829616884</v>
      </c>
      <c r="H12" s="7" cm="1">
        <f t="array" ref="H12">SUMPRODUCT(('2019SATIED'!$A$8:$A$203=SATIED_L1!$A12)*('2019SATIED'!$D$5:$GQ$5=SATIED_L1!H$1)*'2019SATIED'!$D$8:$GQ$203)</f>
        <v>37476.433515735138</v>
      </c>
      <c r="I12" s="7" cm="1">
        <f t="array" ref="I12">SUMPRODUCT(('2019SATIED'!$A$8:$A$203=SATIED_L1!$A12)*('2019SATIED'!$D$5:$GQ$5=SATIED_L1!I$1)*'2019SATIED'!$D$8:$GQ$203)</f>
        <v>0</v>
      </c>
      <c r="J12" s="7" cm="1">
        <f t="array" ref="J12">SUMPRODUCT(('2019SATIED'!$A$8:$A$203=SATIED_L1!$A12)*('2019SATIED'!$D$5:$GQ$5=SATIED_L1!J$1)*'2019SATIED'!$D$8:$GQ$203)</f>
        <v>0</v>
      </c>
      <c r="K12" s="7" cm="1">
        <f t="array" ref="K12">SUMPRODUCT(('2019SATIED'!$A$8:$A$203=SATIED_L1!$A12)*('2019SATIED'!$D$5:$GQ$5=SATIED_L1!K$1)*'2019SATIED'!$D$8:$GQ$203)</f>
        <v>0</v>
      </c>
      <c r="L12" s="7" cm="1">
        <f t="array" ref="L12">SUMPRODUCT(('2019SATIED'!$A$8:$A$203=SATIED_L1!$A12)*('2019SATIED'!$D$5:$GQ$5=SATIED_L1!L$1)*'2019SATIED'!$D$8:$GQ$203)</f>
        <v>0</v>
      </c>
      <c r="M12" s="7" cm="1">
        <f t="array" ref="M12">SUMPRODUCT(('2019SATIED'!$A$8:$A$203=SATIED_L1!$A12)*('2019SATIED'!$D$5:$GQ$5=SATIED_L1!M$1)*'2019SATIED'!$D$8:$GQ$203)</f>
        <v>0</v>
      </c>
      <c r="N12" s="7" cm="1">
        <f t="array" ref="N12">SUMPRODUCT(('2019SATIED'!$A$8:$A$203=SATIED_L1!$A12)*('2019SATIED'!$D$5:$GQ$5=SATIED_L1!N$1)*'2019SATIED'!$D$8:$GQ$203)</f>
        <v>0</v>
      </c>
      <c r="O12" s="7" cm="1">
        <f t="array" ref="O12">SUMPRODUCT(('2019SATIED'!$A$8:$A$203=SATIED_L1!$A12)*('2019SATIED'!$D$5:$GQ$5=SATIED_L1!O$1)*'2019SATIED'!$D$8:$GQ$203)</f>
        <v>0</v>
      </c>
      <c r="P12" s="7" cm="1">
        <f t="array" ref="P12">SUMPRODUCT(('2019SATIED'!$A$8:$A$203=SATIED_L1!$A12)*('2019SATIED'!$D$5:$GQ$5=SATIED_L1!P$1)*'2019SATIED'!$D$8:$GQ$203)</f>
        <v>0</v>
      </c>
      <c r="Q12" s="7" cm="1">
        <f t="array" ref="Q12">SUMPRODUCT(('2019SATIED'!$A$8:$A$203=SATIED_L1!$A12)*('2019SATIED'!$D$5:$GQ$5=SATIED_L1!Q$1)*'2019SATIED'!$D$8:$GQ$203)</f>
        <v>0</v>
      </c>
      <c r="R12" s="7" cm="1">
        <f t="array" ref="R12">SUMPRODUCT(('2019SATIED'!$A$8:$A$203=SATIED_L1!$A12)*('2019SATIED'!$D$5:$GQ$5=SATIED_L1!R$1)*'2019SATIED'!$D$8:$GQ$203)</f>
        <v>0</v>
      </c>
      <c r="S12" s="7" cm="1">
        <f t="array" ref="S12">SUMPRODUCT(('2019SATIED'!$A$8:$A$203=SATIED_L1!$A12)*('2019SATIED'!$D$5:$GQ$5=SATIED_L1!S$1)*'2019SATIED'!$D$8:$GQ$203)</f>
        <v>120387.20688127747</v>
      </c>
      <c r="T12" s="7" cm="1">
        <f t="array" ref="T12">SUMPRODUCT(('2019SATIED'!$A$8:$A$203=SATIED_L1!$A12)*('2019SATIED'!$D$5:$GQ$5=SATIED_L1!T$1)*'2019SATIED'!$D$8:$GQ$203)</f>
        <v>0</v>
      </c>
      <c r="U12" s="7" cm="1">
        <f t="array" ref="U12">SUMPRODUCT(('2019SATIED'!$A$8:$A$203=SATIED_L1!$A12)*('2019SATIED'!$D$5:$GQ$5=SATIED_L1!U$1)*'2019SATIED'!$D$8:$GQ$203)</f>
        <v>0</v>
      </c>
      <c r="V12" s="7" cm="1">
        <f t="array" ref="V12">SUMPRODUCT(('2019SATIED'!$A$8:$A$203=SATIED_L1!$A12)*('2019SATIED'!$D$5:$GQ$5=SATIED_L1!V$1)*'2019SATIED'!$D$8:$GQ$203)</f>
        <v>0</v>
      </c>
      <c r="W12" s="7" cm="1">
        <f t="array" ref="W12">SUMPRODUCT(('2019SATIED'!$A$8:$A$203=SATIED_L1!$A12)*('2019SATIED'!$D$5:$GQ$5=SATIED_L1!W$1)*'2019SATIED'!$D$8:$GQ$203)</f>
        <v>0</v>
      </c>
      <c r="X12" s="7" cm="1">
        <f t="array" ref="X12">SUMPRODUCT(('2019SATIED'!$A$8:$A$203=SATIED_L1!$A12)*('2019SATIED'!$D$5:$GQ$5=SATIED_L1!X$1)*'2019SATIED'!$D$8:$GQ$203)</f>
        <v>-651.05704985835553</v>
      </c>
      <c r="Y12" s="7" cm="1">
        <f t="array" ref="Y12">SUMPRODUCT(('2019SATIED'!$A$8:$A$203=SATIED_L1!$A12)*('2019SATIED'!$D$5:$GQ$5=SATIED_L1!Y$1)*'2019SATIED'!$D$8:$GQ$203)</f>
        <v>0</v>
      </c>
      <c r="Z12" s="7" cm="1">
        <f t="array" ref="Z12">SUMPRODUCT(('2019SATIED'!$A$8:$A$203=SATIED_L1!$A12)*('2019SATIED'!$D$5:$GQ$5=SATIED_L1!Z$1)*'2019SATIED'!$D$8:$GQ$203)</f>
        <v>7802.5452767919578</v>
      </c>
      <c r="AA12" s="7" cm="1">
        <f t="array" ref="AA12">SUMPRODUCT(('2019SATIED'!$A$8:$A$203=SATIED_L1!$A12)*('2019SATIED'!$D$5:$GQ$5=SATIED_L1!AA$1)*'2019SATIED'!$D$8:$GQ$203)</f>
        <v>266368.82857237878</v>
      </c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</row>
    <row r="13" spans="1:103" x14ac:dyDescent="0.2">
      <c r="A13" s="5" t="s">
        <v>432</v>
      </c>
      <c r="B13" s="7" cm="1">
        <f t="array" ref="B13">SUMPRODUCT(('2019SATIED'!$A$8:$A$203=SATIED_L1!$A13)*('2019SATIED'!$D$5:$GQ$5=SATIED_L1!B$1)*'2019SATIED'!$D$8:$GQ$203)</f>
        <v>930.80991705310021</v>
      </c>
      <c r="C13" s="7" cm="1">
        <f t="array" ref="C13">SUMPRODUCT(('2019SATIED'!$A$8:$A$203=SATIED_L1!$A13)*('2019SATIED'!$D$5:$GQ$5=SATIED_L1!C$1)*'2019SATIED'!$D$8:$GQ$203)</f>
        <v>9889.9743463612813</v>
      </c>
      <c r="D13" s="7" cm="1">
        <f t="array" ref="D13">SUMPRODUCT(('2019SATIED'!$A$8:$A$203=SATIED_L1!$A13)*('2019SATIED'!$D$5:$GQ$5=SATIED_L1!D$1)*'2019SATIED'!$D$8:$GQ$203)</f>
        <v>4585.4247471937651</v>
      </c>
      <c r="E13" s="7" cm="1">
        <f t="array" ref="E13">SUMPRODUCT(('2019SATIED'!$A$8:$A$203=SATIED_L1!$A13)*('2019SATIED'!$D$5:$GQ$5=SATIED_L1!E$1)*'2019SATIED'!$D$8:$GQ$203)</f>
        <v>52.946416303553846</v>
      </c>
      <c r="F13" s="7" cm="1">
        <f t="array" ref="F13">SUMPRODUCT(('2019SATIED'!$A$8:$A$203=SATIED_L1!$A13)*('2019SATIED'!$D$5:$GQ$5=SATIED_L1!F$1)*'2019SATIED'!$D$8:$GQ$203)</f>
        <v>30945.123120059012</v>
      </c>
      <c r="G13" s="7" cm="1">
        <f t="array" ref="G13">SUMPRODUCT(('2019SATIED'!$A$8:$A$203=SATIED_L1!$A13)*('2019SATIED'!$D$5:$GQ$5=SATIED_L1!G$1)*'2019SATIED'!$D$8:$GQ$203)</f>
        <v>181.05626146216261</v>
      </c>
      <c r="H13" s="7" cm="1">
        <f t="array" ref="H13">SUMPRODUCT(('2019SATIED'!$A$8:$A$203=SATIED_L1!$A13)*('2019SATIED'!$D$5:$GQ$5=SATIED_L1!H$1)*'2019SATIED'!$D$8:$GQ$203)</f>
        <v>12316.858340526969</v>
      </c>
      <c r="I13" s="7" cm="1">
        <f t="array" ref="I13">SUMPRODUCT(('2019SATIED'!$A$8:$A$203=SATIED_L1!$A13)*('2019SATIED'!$D$5:$GQ$5=SATIED_L1!I$1)*'2019SATIED'!$D$8:$GQ$203)</f>
        <v>0</v>
      </c>
      <c r="J13" s="7" cm="1">
        <f t="array" ref="J13">SUMPRODUCT(('2019SATIED'!$A$8:$A$203=SATIED_L1!$A13)*('2019SATIED'!$D$5:$GQ$5=SATIED_L1!J$1)*'2019SATIED'!$D$8:$GQ$203)</f>
        <v>0</v>
      </c>
      <c r="K13" s="7" cm="1">
        <f t="array" ref="K13">SUMPRODUCT(('2019SATIED'!$A$8:$A$203=SATIED_L1!$A13)*('2019SATIED'!$D$5:$GQ$5=SATIED_L1!K$1)*'2019SATIED'!$D$8:$GQ$203)</f>
        <v>0</v>
      </c>
      <c r="L13" s="7" cm="1">
        <f t="array" ref="L13">SUMPRODUCT(('2019SATIED'!$A$8:$A$203=SATIED_L1!$A13)*('2019SATIED'!$D$5:$GQ$5=SATIED_L1!L$1)*'2019SATIED'!$D$8:$GQ$203)</f>
        <v>0</v>
      </c>
      <c r="M13" s="7" cm="1">
        <f t="array" ref="M13">SUMPRODUCT(('2019SATIED'!$A$8:$A$203=SATIED_L1!$A13)*('2019SATIED'!$D$5:$GQ$5=SATIED_L1!M$1)*'2019SATIED'!$D$8:$GQ$203)</f>
        <v>0</v>
      </c>
      <c r="N13" s="7" cm="1">
        <f t="array" ref="N13">SUMPRODUCT(('2019SATIED'!$A$8:$A$203=SATIED_L1!$A13)*('2019SATIED'!$D$5:$GQ$5=SATIED_L1!N$1)*'2019SATIED'!$D$8:$GQ$203)</f>
        <v>0</v>
      </c>
      <c r="O13" s="7" cm="1">
        <f t="array" ref="O13">SUMPRODUCT(('2019SATIED'!$A$8:$A$203=SATIED_L1!$A13)*('2019SATIED'!$D$5:$GQ$5=SATIED_L1!O$1)*'2019SATIED'!$D$8:$GQ$203)</f>
        <v>0</v>
      </c>
      <c r="P13" s="7" cm="1">
        <f t="array" ref="P13">SUMPRODUCT(('2019SATIED'!$A$8:$A$203=SATIED_L1!$A13)*('2019SATIED'!$D$5:$GQ$5=SATIED_L1!P$1)*'2019SATIED'!$D$8:$GQ$203)</f>
        <v>0</v>
      </c>
      <c r="Q13" s="7" cm="1">
        <f t="array" ref="Q13">SUMPRODUCT(('2019SATIED'!$A$8:$A$203=SATIED_L1!$A13)*('2019SATIED'!$D$5:$GQ$5=SATIED_L1!Q$1)*'2019SATIED'!$D$8:$GQ$203)</f>
        <v>0</v>
      </c>
      <c r="R13" s="7" cm="1">
        <f t="array" ref="R13">SUMPRODUCT(('2019SATIED'!$A$8:$A$203=SATIED_L1!$A13)*('2019SATIED'!$D$5:$GQ$5=SATIED_L1!R$1)*'2019SATIED'!$D$8:$GQ$203)</f>
        <v>0</v>
      </c>
      <c r="S13" s="7" cm="1">
        <f t="array" ref="S13">SUMPRODUCT(('2019SATIED'!$A$8:$A$203=SATIED_L1!$A13)*('2019SATIED'!$D$5:$GQ$5=SATIED_L1!S$1)*'2019SATIED'!$D$8:$GQ$203)</f>
        <v>31330.138967408035</v>
      </c>
      <c r="T13" s="7" cm="1">
        <f t="array" ref="T13">SUMPRODUCT(('2019SATIED'!$A$8:$A$203=SATIED_L1!$A13)*('2019SATIED'!$D$5:$GQ$5=SATIED_L1!T$1)*'2019SATIED'!$D$8:$GQ$203)</f>
        <v>0</v>
      </c>
      <c r="U13" s="7" cm="1">
        <f t="array" ref="U13">SUMPRODUCT(('2019SATIED'!$A$8:$A$203=SATIED_L1!$A13)*('2019SATIED'!$D$5:$GQ$5=SATIED_L1!U$1)*'2019SATIED'!$D$8:$GQ$203)</f>
        <v>0</v>
      </c>
      <c r="V13" s="7" cm="1">
        <f t="array" ref="V13">SUMPRODUCT(('2019SATIED'!$A$8:$A$203=SATIED_L1!$A13)*('2019SATIED'!$D$5:$GQ$5=SATIED_L1!V$1)*'2019SATIED'!$D$8:$GQ$203)</f>
        <v>0</v>
      </c>
      <c r="W13" s="7" cm="1">
        <f t="array" ref="W13">SUMPRODUCT(('2019SATIED'!$A$8:$A$203=SATIED_L1!$A13)*('2019SATIED'!$D$5:$GQ$5=SATIED_L1!W$1)*'2019SATIED'!$D$8:$GQ$203)</f>
        <v>0</v>
      </c>
      <c r="X13" s="7" cm="1">
        <f t="array" ref="X13">SUMPRODUCT(('2019SATIED'!$A$8:$A$203=SATIED_L1!$A13)*('2019SATIED'!$D$5:$GQ$5=SATIED_L1!X$1)*'2019SATIED'!$D$8:$GQ$203)</f>
        <v>-198.74956382039215</v>
      </c>
      <c r="Y13" s="7" cm="1">
        <f t="array" ref="Y13">SUMPRODUCT(('2019SATIED'!$A$8:$A$203=SATIED_L1!$A13)*('2019SATIED'!$D$5:$GQ$5=SATIED_L1!Y$1)*'2019SATIED'!$D$8:$GQ$203)</f>
        <v>0</v>
      </c>
      <c r="Z13" s="7" cm="1">
        <f t="array" ref="Z13">SUMPRODUCT(('2019SATIED'!$A$8:$A$203=SATIED_L1!$A13)*('2019SATIED'!$D$5:$GQ$5=SATIED_L1!Z$1)*'2019SATIED'!$D$8:$GQ$203)</f>
        <v>1126.1857828838984</v>
      </c>
      <c r="AA13" s="7" cm="1">
        <f t="array" ref="AA13">SUMPRODUCT(('2019SATIED'!$A$8:$A$203=SATIED_L1!$A13)*('2019SATIED'!$D$5:$GQ$5=SATIED_L1!AA$1)*'2019SATIED'!$D$8:$GQ$203)</f>
        <v>91159.768335431378</v>
      </c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</row>
    <row r="14" spans="1:103" x14ac:dyDescent="0.2">
      <c r="A14" s="5" t="s">
        <v>433</v>
      </c>
      <c r="B14" s="7" cm="1">
        <f t="array" ref="B14">SUMPRODUCT(('2019SATIED'!$A$8:$A$203=SATIED_L1!$A14)*('2019SATIED'!$D$5:$GQ$5=SATIED_L1!B$1)*'2019SATIED'!$D$8:$GQ$203)</f>
        <v>55.927043013502988</v>
      </c>
      <c r="C14" s="7" cm="1">
        <f t="array" ref="C14">SUMPRODUCT(('2019SATIED'!$A$8:$A$203=SATIED_L1!$A14)*('2019SATIED'!$D$5:$GQ$5=SATIED_L1!C$1)*'2019SATIED'!$D$8:$GQ$203)</f>
        <v>497.54510023118513</v>
      </c>
      <c r="D14" s="7" cm="1">
        <f t="array" ref="D14">SUMPRODUCT(('2019SATIED'!$A$8:$A$203=SATIED_L1!$A14)*('2019SATIED'!$D$5:$GQ$5=SATIED_L1!D$1)*'2019SATIED'!$D$8:$GQ$203)</f>
        <v>1463.1623958937944</v>
      </c>
      <c r="E14" s="7" cm="1">
        <f t="array" ref="E14">SUMPRODUCT(('2019SATIED'!$A$8:$A$203=SATIED_L1!$A14)*('2019SATIED'!$D$5:$GQ$5=SATIED_L1!E$1)*'2019SATIED'!$D$8:$GQ$203)</f>
        <v>9.4237641341886125</v>
      </c>
      <c r="F14" s="7" cm="1">
        <f t="array" ref="F14">SUMPRODUCT(('2019SATIED'!$A$8:$A$203=SATIED_L1!$A14)*('2019SATIED'!$D$5:$GQ$5=SATIED_L1!F$1)*'2019SATIED'!$D$8:$GQ$203)</f>
        <v>52.73901598851522</v>
      </c>
      <c r="G14" s="7" cm="1">
        <f t="array" ref="G14">SUMPRODUCT(('2019SATIED'!$A$8:$A$203=SATIED_L1!$A14)*('2019SATIED'!$D$5:$GQ$5=SATIED_L1!G$1)*'2019SATIED'!$D$8:$GQ$203)</f>
        <v>2348.52848290977</v>
      </c>
      <c r="H14" s="7" cm="1">
        <f t="array" ref="H14">SUMPRODUCT(('2019SATIED'!$A$8:$A$203=SATIED_L1!$A14)*('2019SATIED'!$D$5:$GQ$5=SATIED_L1!H$1)*'2019SATIED'!$D$8:$GQ$203)</f>
        <v>4895.306629288315</v>
      </c>
      <c r="I14" s="7" cm="1">
        <f t="array" ref="I14">SUMPRODUCT(('2019SATIED'!$A$8:$A$203=SATIED_L1!$A14)*('2019SATIED'!$D$5:$GQ$5=SATIED_L1!I$1)*'2019SATIED'!$D$8:$GQ$203)</f>
        <v>0</v>
      </c>
      <c r="J14" s="7" cm="1">
        <f t="array" ref="J14">SUMPRODUCT(('2019SATIED'!$A$8:$A$203=SATIED_L1!$A14)*('2019SATIED'!$D$5:$GQ$5=SATIED_L1!J$1)*'2019SATIED'!$D$8:$GQ$203)</f>
        <v>0</v>
      </c>
      <c r="K14" s="7" cm="1">
        <f t="array" ref="K14">SUMPRODUCT(('2019SATIED'!$A$8:$A$203=SATIED_L1!$A14)*('2019SATIED'!$D$5:$GQ$5=SATIED_L1!K$1)*'2019SATIED'!$D$8:$GQ$203)</f>
        <v>0</v>
      </c>
      <c r="L14" s="7" cm="1">
        <f t="array" ref="L14">SUMPRODUCT(('2019SATIED'!$A$8:$A$203=SATIED_L1!$A14)*('2019SATIED'!$D$5:$GQ$5=SATIED_L1!L$1)*'2019SATIED'!$D$8:$GQ$203)</f>
        <v>0</v>
      </c>
      <c r="M14" s="7" cm="1">
        <f t="array" ref="M14">SUMPRODUCT(('2019SATIED'!$A$8:$A$203=SATIED_L1!$A14)*('2019SATIED'!$D$5:$GQ$5=SATIED_L1!M$1)*'2019SATIED'!$D$8:$GQ$203)</f>
        <v>0</v>
      </c>
      <c r="N14" s="7" cm="1">
        <f t="array" ref="N14">SUMPRODUCT(('2019SATIED'!$A$8:$A$203=SATIED_L1!$A14)*('2019SATIED'!$D$5:$GQ$5=SATIED_L1!N$1)*'2019SATIED'!$D$8:$GQ$203)</f>
        <v>0</v>
      </c>
      <c r="O14" s="7" cm="1">
        <f t="array" ref="O14">SUMPRODUCT(('2019SATIED'!$A$8:$A$203=SATIED_L1!$A14)*('2019SATIED'!$D$5:$GQ$5=SATIED_L1!O$1)*'2019SATIED'!$D$8:$GQ$203)</f>
        <v>0</v>
      </c>
      <c r="P14" s="7" cm="1">
        <f t="array" ref="P14">SUMPRODUCT(('2019SATIED'!$A$8:$A$203=SATIED_L1!$A14)*('2019SATIED'!$D$5:$GQ$5=SATIED_L1!P$1)*'2019SATIED'!$D$8:$GQ$203)</f>
        <v>0</v>
      </c>
      <c r="Q14" s="7" cm="1">
        <f t="array" ref="Q14">SUMPRODUCT(('2019SATIED'!$A$8:$A$203=SATIED_L1!$A14)*('2019SATIED'!$D$5:$GQ$5=SATIED_L1!Q$1)*'2019SATIED'!$D$8:$GQ$203)</f>
        <v>0</v>
      </c>
      <c r="R14" s="7" cm="1">
        <f t="array" ref="R14">SUMPRODUCT(('2019SATIED'!$A$8:$A$203=SATIED_L1!$A14)*('2019SATIED'!$D$5:$GQ$5=SATIED_L1!R$1)*'2019SATIED'!$D$8:$GQ$203)</f>
        <v>0</v>
      </c>
      <c r="S14" s="7" cm="1">
        <f t="array" ref="S14">SUMPRODUCT(('2019SATIED'!$A$8:$A$203=SATIED_L1!$A14)*('2019SATIED'!$D$5:$GQ$5=SATIED_L1!S$1)*'2019SATIED'!$D$8:$GQ$203)</f>
        <v>5234.7878203240089</v>
      </c>
      <c r="T14" s="7" cm="1">
        <f t="array" ref="T14">SUMPRODUCT(('2019SATIED'!$A$8:$A$203=SATIED_L1!$A14)*('2019SATIED'!$D$5:$GQ$5=SATIED_L1!T$1)*'2019SATIED'!$D$8:$GQ$203)</f>
        <v>0</v>
      </c>
      <c r="U14" s="7" cm="1">
        <f t="array" ref="U14">SUMPRODUCT(('2019SATIED'!$A$8:$A$203=SATIED_L1!$A14)*('2019SATIED'!$D$5:$GQ$5=SATIED_L1!U$1)*'2019SATIED'!$D$8:$GQ$203)</f>
        <v>0</v>
      </c>
      <c r="V14" s="7" cm="1">
        <f t="array" ref="V14">SUMPRODUCT(('2019SATIED'!$A$8:$A$203=SATIED_L1!$A14)*('2019SATIED'!$D$5:$GQ$5=SATIED_L1!V$1)*'2019SATIED'!$D$8:$GQ$203)</f>
        <v>0</v>
      </c>
      <c r="W14" s="7" cm="1">
        <f t="array" ref="W14">SUMPRODUCT(('2019SATIED'!$A$8:$A$203=SATIED_L1!$A14)*('2019SATIED'!$D$5:$GQ$5=SATIED_L1!W$1)*'2019SATIED'!$D$8:$GQ$203)</f>
        <v>407494.40872608812</v>
      </c>
      <c r="X14" s="7" cm="1">
        <f t="array" ref="X14">SUMPRODUCT(('2019SATIED'!$A$8:$A$203=SATIED_L1!$A14)*('2019SATIED'!$D$5:$GQ$5=SATIED_L1!X$1)*'2019SATIED'!$D$8:$GQ$203)</f>
        <v>-1148.9972790551228</v>
      </c>
      <c r="Y14" s="7" cm="1">
        <f t="array" ref="Y14">SUMPRODUCT(('2019SATIED'!$A$8:$A$203=SATIED_L1!$A14)*('2019SATIED'!$D$5:$GQ$5=SATIED_L1!Y$1)*'2019SATIED'!$D$8:$GQ$203)</f>
        <v>0</v>
      </c>
      <c r="Z14" s="7" cm="1">
        <f t="array" ref="Z14">SUMPRODUCT(('2019SATIED'!$A$8:$A$203=SATIED_L1!$A14)*('2019SATIED'!$D$5:$GQ$5=SATIED_L1!Z$1)*'2019SATIED'!$D$8:$GQ$203)</f>
        <v>4926.4522469443909</v>
      </c>
      <c r="AA14" s="7" cm="1">
        <f t="array" ref="AA14">SUMPRODUCT(('2019SATIED'!$A$8:$A$203=SATIED_L1!$A14)*('2019SATIED'!$D$5:$GQ$5=SATIED_L1!AA$1)*'2019SATIED'!$D$8:$GQ$203)</f>
        <v>425829.28394576063</v>
      </c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</row>
    <row r="15" spans="1:103" x14ac:dyDescent="0.2">
      <c r="A15" s="5" t="s">
        <v>434</v>
      </c>
      <c r="B15" s="7" cm="1">
        <f t="array" ref="B15">SUMPRODUCT(('2019SATIED'!$A$8:$A$203=SATIED_L1!$A15)*('2019SATIED'!$D$5:$GQ$5=SATIED_L1!B$1)*'2019SATIED'!$D$8:$GQ$203)</f>
        <v>37623.451817302142</v>
      </c>
      <c r="C15" s="7" cm="1">
        <f t="array" ref="C15">SUMPRODUCT(('2019SATIED'!$A$8:$A$203=SATIED_L1!$A15)*('2019SATIED'!$D$5:$GQ$5=SATIED_L1!C$1)*'2019SATIED'!$D$8:$GQ$203)</f>
        <v>125204.4012177929</v>
      </c>
      <c r="D15" s="7" cm="1">
        <f t="array" ref="D15">SUMPRODUCT(('2019SATIED'!$A$8:$A$203=SATIED_L1!$A15)*('2019SATIED'!$D$5:$GQ$5=SATIED_L1!D$1)*'2019SATIED'!$D$8:$GQ$203)</f>
        <v>251525.07749909459</v>
      </c>
      <c r="E15" s="7" cm="1">
        <f t="array" ref="E15">SUMPRODUCT(('2019SATIED'!$A$8:$A$203=SATIED_L1!$A15)*('2019SATIED'!$D$5:$GQ$5=SATIED_L1!E$1)*'2019SATIED'!$D$8:$GQ$203)</f>
        <v>12264.052697476893</v>
      </c>
      <c r="F15" s="7" cm="1">
        <f t="array" ref="F15">SUMPRODUCT(('2019SATIED'!$A$8:$A$203=SATIED_L1!$A15)*('2019SATIED'!$D$5:$GQ$5=SATIED_L1!F$1)*'2019SATIED'!$D$8:$GQ$203)</f>
        <v>4607.5809182337953</v>
      </c>
      <c r="G15" s="7" cm="1">
        <f t="array" ref="G15">SUMPRODUCT(('2019SATIED'!$A$8:$A$203=SATIED_L1!$A15)*('2019SATIED'!$D$5:$GQ$5=SATIED_L1!G$1)*'2019SATIED'!$D$8:$GQ$203)</f>
        <v>79333.967255630385</v>
      </c>
      <c r="H15" s="7" cm="1">
        <f t="array" ref="H15">SUMPRODUCT(('2019SATIED'!$A$8:$A$203=SATIED_L1!$A15)*('2019SATIED'!$D$5:$GQ$5=SATIED_L1!H$1)*'2019SATIED'!$D$8:$GQ$203)</f>
        <v>1570476.678423756</v>
      </c>
      <c r="I15" s="7" cm="1">
        <f t="array" ref="I15">SUMPRODUCT(('2019SATIED'!$A$8:$A$203=SATIED_L1!$A15)*('2019SATIED'!$D$5:$GQ$5=SATIED_L1!I$1)*'2019SATIED'!$D$8:$GQ$203)</f>
        <v>0</v>
      </c>
      <c r="J15" s="7" cm="1">
        <f t="array" ref="J15">SUMPRODUCT(('2019SATIED'!$A$8:$A$203=SATIED_L1!$A15)*('2019SATIED'!$D$5:$GQ$5=SATIED_L1!J$1)*'2019SATIED'!$D$8:$GQ$203)</f>
        <v>0</v>
      </c>
      <c r="K15" s="7" cm="1">
        <f t="array" ref="K15">SUMPRODUCT(('2019SATIED'!$A$8:$A$203=SATIED_L1!$A15)*('2019SATIED'!$D$5:$GQ$5=SATIED_L1!K$1)*'2019SATIED'!$D$8:$GQ$203)</f>
        <v>0</v>
      </c>
      <c r="L15" s="7" cm="1">
        <f t="array" ref="L15">SUMPRODUCT(('2019SATIED'!$A$8:$A$203=SATIED_L1!$A15)*('2019SATIED'!$D$5:$GQ$5=SATIED_L1!L$1)*'2019SATIED'!$D$8:$GQ$203)</f>
        <v>0</v>
      </c>
      <c r="M15" s="7" cm="1">
        <f t="array" ref="M15">SUMPRODUCT(('2019SATIED'!$A$8:$A$203=SATIED_L1!$A15)*('2019SATIED'!$D$5:$GQ$5=SATIED_L1!M$1)*'2019SATIED'!$D$8:$GQ$203)</f>
        <v>0</v>
      </c>
      <c r="N15" s="7" cm="1">
        <f t="array" ref="N15">SUMPRODUCT(('2019SATIED'!$A$8:$A$203=SATIED_L1!$A15)*('2019SATIED'!$D$5:$GQ$5=SATIED_L1!N$1)*'2019SATIED'!$D$8:$GQ$203)</f>
        <v>0</v>
      </c>
      <c r="O15" s="7" cm="1">
        <f t="array" ref="O15">SUMPRODUCT(('2019SATIED'!$A$8:$A$203=SATIED_L1!$A15)*('2019SATIED'!$D$5:$GQ$5=SATIED_L1!O$1)*'2019SATIED'!$D$8:$GQ$203)</f>
        <v>0</v>
      </c>
      <c r="P15" s="7" cm="1">
        <f t="array" ref="P15">SUMPRODUCT(('2019SATIED'!$A$8:$A$203=SATIED_L1!$A15)*('2019SATIED'!$D$5:$GQ$5=SATIED_L1!P$1)*'2019SATIED'!$D$8:$GQ$203)</f>
        <v>1041336.3372135779</v>
      </c>
      <c r="Q15" s="7" cm="1">
        <f t="array" ref="Q15">SUMPRODUCT(('2019SATIED'!$A$8:$A$203=SATIED_L1!$A15)*('2019SATIED'!$D$5:$GQ$5=SATIED_L1!Q$1)*'2019SATIED'!$D$8:$GQ$203)</f>
        <v>0</v>
      </c>
      <c r="R15" s="7" cm="1">
        <f t="array" ref="R15">SUMPRODUCT(('2019SATIED'!$A$8:$A$203=SATIED_L1!$A15)*('2019SATIED'!$D$5:$GQ$5=SATIED_L1!R$1)*'2019SATIED'!$D$8:$GQ$203)</f>
        <v>0</v>
      </c>
      <c r="S15" s="7" cm="1">
        <f t="array" ref="S15">SUMPRODUCT(('2019SATIED'!$A$8:$A$203=SATIED_L1!$A15)*('2019SATIED'!$D$5:$GQ$5=SATIED_L1!S$1)*'2019SATIED'!$D$8:$GQ$203)</f>
        <v>1534204.0396330161</v>
      </c>
      <c r="T15" s="7" cm="1">
        <f t="array" ref="T15">SUMPRODUCT(('2019SATIED'!$A$8:$A$203=SATIED_L1!$A15)*('2019SATIED'!$D$5:$GQ$5=SATIED_L1!T$1)*'2019SATIED'!$D$8:$GQ$203)</f>
        <v>0</v>
      </c>
      <c r="U15" s="7" cm="1">
        <f t="array" ref="U15">SUMPRODUCT(('2019SATIED'!$A$8:$A$203=SATIED_L1!$A15)*('2019SATIED'!$D$5:$GQ$5=SATIED_L1!U$1)*'2019SATIED'!$D$8:$GQ$203)</f>
        <v>1081318</v>
      </c>
      <c r="V15" s="7" cm="1">
        <f t="array" ref="V15">SUMPRODUCT(('2019SATIED'!$A$8:$A$203=SATIED_L1!$A15)*('2019SATIED'!$D$5:$GQ$5=SATIED_L1!V$1)*'2019SATIED'!$D$8:$GQ$203)</f>
        <v>0</v>
      </c>
      <c r="W15" s="7" cm="1">
        <f t="array" ref="W15">SUMPRODUCT(('2019SATIED'!$A$8:$A$203=SATIED_L1!$A15)*('2019SATIED'!$D$5:$GQ$5=SATIED_L1!W$1)*'2019SATIED'!$D$8:$GQ$203)</f>
        <v>63911.365024732469</v>
      </c>
      <c r="X15" s="7" cm="1">
        <f t="array" ref="X15">SUMPRODUCT(('2019SATIED'!$A$8:$A$203=SATIED_L1!$A15)*('2019SATIED'!$D$5:$GQ$5=SATIED_L1!X$1)*'2019SATIED'!$D$8:$GQ$203)</f>
        <v>16587.962869312036</v>
      </c>
      <c r="Y15" s="7" cm="1">
        <f t="array" ref="Y15">SUMPRODUCT(('2019SATIED'!$A$8:$A$203=SATIED_L1!$A15)*('2019SATIED'!$D$5:$GQ$5=SATIED_L1!Y$1)*'2019SATIED'!$D$8:$GQ$203)</f>
        <v>0</v>
      </c>
      <c r="Z15" s="7" cm="1">
        <f t="array" ref="Z15">SUMPRODUCT(('2019SATIED'!$A$8:$A$203=SATIED_L1!$A15)*('2019SATIED'!$D$5:$GQ$5=SATIED_L1!Z$1)*'2019SATIED'!$D$8:$GQ$203)</f>
        <v>274486.96449476015</v>
      </c>
      <c r="AA15" s="7" cm="1">
        <f t="array" ref="AA15">SUMPRODUCT(('2019SATIED'!$A$8:$A$203=SATIED_L1!$A15)*('2019SATIED'!$D$5:$GQ$5=SATIED_L1!AA$1)*'2019SATIED'!$D$8:$GQ$203)</f>
        <v>6092879.8790646847</v>
      </c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</row>
    <row r="16" spans="1:103" x14ac:dyDescent="0.2">
      <c r="A16" s="5" t="s">
        <v>403</v>
      </c>
      <c r="B16" s="7" cm="1">
        <f t="array" ref="B16">SUMPRODUCT(('2019SATIED'!$A$8:$A$203=SATIED_L1!$A16)*('2019SATIED'!$D$5:$GQ$5=SATIED_L1!B$1)*'2019SATIED'!$D$8:$GQ$203)</f>
        <v>0</v>
      </c>
      <c r="C16" s="7" cm="1">
        <f t="array" ref="C16">SUMPRODUCT(('2019SATIED'!$A$8:$A$203=SATIED_L1!$A16)*('2019SATIED'!$D$5:$GQ$5=SATIED_L1!C$1)*'2019SATIED'!$D$8:$GQ$203)</f>
        <v>0</v>
      </c>
      <c r="D16" s="7" cm="1">
        <f t="array" ref="D16">SUMPRODUCT(('2019SATIED'!$A$8:$A$203=SATIED_L1!$A16)*('2019SATIED'!$D$5:$GQ$5=SATIED_L1!D$1)*'2019SATIED'!$D$8:$GQ$203)</f>
        <v>0</v>
      </c>
      <c r="E16" s="7" cm="1">
        <f t="array" ref="E16">SUMPRODUCT(('2019SATIED'!$A$8:$A$203=SATIED_L1!$A16)*('2019SATIED'!$D$5:$GQ$5=SATIED_L1!E$1)*'2019SATIED'!$D$8:$GQ$203)</f>
        <v>0</v>
      </c>
      <c r="F16" s="7" cm="1">
        <f t="array" ref="F16">SUMPRODUCT(('2019SATIED'!$A$8:$A$203=SATIED_L1!$A16)*('2019SATIED'!$D$5:$GQ$5=SATIED_L1!F$1)*'2019SATIED'!$D$8:$GQ$203)</f>
        <v>0</v>
      </c>
      <c r="G16" s="7" cm="1">
        <f t="array" ref="G16">SUMPRODUCT(('2019SATIED'!$A$8:$A$203=SATIED_L1!$A16)*('2019SATIED'!$D$5:$GQ$5=SATIED_L1!G$1)*'2019SATIED'!$D$8:$GQ$203)</f>
        <v>0</v>
      </c>
      <c r="H16" s="7" cm="1">
        <f t="array" ref="H16">SUMPRODUCT(('2019SATIED'!$A$8:$A$203=SATIED_L1!$A16)*('2019SATIED'!$D$5:$GQ$5=SATIED_L1!H$1)*'2019SATIED'!$D$8:$GQ$203)</f>
        <v>0</v>
      </c>
      <c r="I16" s="7" cm="1">
        <f t="array" ref="I16">SUMPRODUCT(('2019SATIED'!$A$8:$A$203=SATIED_L1!$A16)*('2019SATIED'!$D$5:$GQ$5=SATIED_L1!I$1)*'2019SATIED'!$D$8:$GQ$203)</f>
        <v>30538.547251134522</v>
      </c>
      <c r="J16" s="7" cm="1">
        <f t="array" ref="J16">SUMPRODUCT(('2019SATIED'!$A$8:$A$203=SATIED_L1!$A16)*('2019SATIED'!$D$5:$GQ$5=SATIED_L1!J$1)*'2019SATIED'!$D$8:$GQ$203)</f>
        <v>25342.445774735752</v>
      </c>
      <c r="K16" s="7" cm="1">
        <f t="array" ref="K16">SUMPRODUCT(('2019SATIED'!$A$8:$A$203=SATIED_L1!$A16)*('2019SATIED'!$D$5:$GQ$5=SATIED_L1!K$1)*'2019SATIED'!$D$8:$GQ$203)</f>
        <v>985455.34418770811</v>
      </c>
      <c r="L16" s="7" cm="1">
        <f t="array" ref="L16">SUMPRODUCT(('2019SATIED'!$A$8:$A$203=SATIED_L1!$A16)*('2019SATIED'!$D$5:$GQ$5=SATIED_L1!L$1)*'2019SATIED'!$D$8:$GQ$203)</f>
        <v>0</v>
      </c>
      <c r="M16" s="7" cm="1">
        <f t="array" ref="M16">SUMPRODUCT(('2019SATIED'!$A$8:$A$203=SATIED_L1!$A16)*('2019SATIED'!$D$5:$GQ$5=SATIED_L1!M$1)*'2019SATIED'!$D$8:$GQ$203)</f>
        <v>0</v>
      </c>
      <c r="N16" s="7" cm="1">
        <f t="array" ref="N16">SUMPRODUCT(('2019SATIED'!$A$8:$A$203=SATIED_L1!$A16)*('2019SATIED'!$D$5:$GQ$5=SATIED_L1!N$1)*'2019SATIED'!$D$8:$GQ$203)</f>
        <v>0</v>
      </c>
      <c r="O16" s="7" cm="1">
        <f t="array" ref="O16">SUMPRODUCT(('2019SATIED'!$A$8:$A$203=SATIED_L1!$A16)*('2019SATIED'!$D$5:$GQ$5=SATIED_L1!O$1)*'2019SATIED'!$D$8:$GQ$203)</f>
        <v>0</v>
      </c>
      <c r="P16" s="7" cm="1">
        <f t="array" ref="P16">SUMPRODUCT(('2019SATIED'!$A$8:$A$203=SATIED_L1!$A16)*('2019SATIED'!$D$5:$GQ$5=SATIED_L1!P$1)*'2019SATIED'!$D$8:$GQ$203)</f>
        <v>0</v>
      </c>
      <c r="Q16" s="7" cm="1">
        <f t="array" ref="Q16">SUMPRODUCT(('2019SATIED'!$A$8:$A$203=SATIED_L1!$A16)*('2019SATIED'!$D$5:$GQ$5=SATIED_L1!Q$1)*'2019SATIED'!$D$8:$GQ$203)</f>
        <v>0</v>
      </c>
      <c r="R16" s="7" cm="1">
        <f t="array" ref="R16">SUMPRODUCT(('2019SATIED'!$A$8:$A$203=SATIED_L1!$A16)*('2019SATIED'!$D$5:$GQ$5=SATIED_L1!R$1)*'2019SATIED'!$D$8:$GQ$203)</f>
        <v>0</v>
      </c>
      <c r="S16" s="7" cm="1">
        <f t="array" ref="S16">SUMPRODUCT(('2019SATIED'!$A$8:$A$203=SATIED_L1!$A16)*('2019SATIED'!$D$5:$GQ$5=SATIED_L1!S$1)*'2019SATIED'!$D$8:$GQ$203)</f>
        <v>0</v>
      </c>
      <c r="T16" s="7" cm="1">
        <f t="array" ref="T16">SUMPRODUCT(('2019SATIED'!$A$8:$A$203=SATIED_L1!$A16)*('2019SATIED'!$D$5:$GQ$5=SATIED_L1!T$1)*'2019SATIED'!$D$8:$GQ$203)</f>
        <v>0</v>
      </c>
      <c r="U16" s="7" cm="1">
        <f t="array" ref="U16">SUMPRODUCT(('2019SATIED'!$A$8:$A$203=SATIED_L1!$A16)*('2019SATIED'!$D$5:$GQ$5=SATIED_L1!U$1)*'2019SATIED'!$D$8:$GQ$203)</f>
        <v>0</v>
      </c>
      <c r="V16" s="7" cm="1">
        <f t="array" ref="V16">SUMPRODUCT(('2019SATIED'!$A$8:$A$203=SATIED_L1!$A16)*('2019SATIED'!$D$5:$GQ$5=SATIED_L1!V$1)*'2019SATIED'!$D$8:$GQ$203)</f>
        <v>0</v>
      </c>
      <c r="W16" s="7" cm="1">
        <f t="array" ref="W16">SUMPRODUCT(('2019SATIED'!$A$8:$A$203=SATIED_L1!$A16)*('2019SATIED'!$D$5:$GQ$5=SATIED_L1!W$1)*'2019SATIED'!$D$8:$GQ$203)</f>
        <v>0</v>
      </c>
      <c r="X16" s="7" cm="1">
        <f t="array" ref="X16">SUMPRODUCT(('2019SATIED'!$A$8:$A$203=SATIED_L1!$A16)*('2019SATIED'!$D$5:$GQ$5=SATIED_L1!X$1)*'2019SATIED'!$D$8:$GQ$203)</f>
        <v>0</v>
      </c>
      <c r="Y16" s="7" cm="1">
        <f t="array" ref="Y16">SUMPRODUCT(('2019SATIED'!$A$8:$A$203=SATIED_L1!$A16)*('2019SATIED'!$D$5:$GQ$5=SATIED_L1!Y$1)*'2019SATIED'!$D$8:$GQ$203)</f>
        <v>0</v>
      </c>
      <c r="Z16" s="7" cm="1">
        <f t="array" ref="Z16">SUMPRODUCT(('2019SATIED'!$A$8:$A$203=SATIED_L1!$A16)*('2019SATIED'!$D$5:$GQ$5=SATIED_L1!Z$1)*'2019SATIED'!$D$8:$GQ$203)</f>
        <v>0</v>
      </c>
      <c r="AA16" s="7" cm="1">
        <f t="array" ref="AA16">SUMPRODUCT(('2019SATIED'!$A$8:$A$203=SATIED_L1!$A16)*('2019SATIED'!$D$5:$GQ$5=SATIED_L1!AA$1)*'2019SATIED'!$D$8:$GQ$203)</f>
        <v>1041336.3372135785</v>
      </c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</row>
    <row r="17" spans="1:103" x14ac:dyDescent="0.2">
      <c r="A17" s="5" t="s">
        <v>404</v>
      </c>
      <c r="B17" s="7" cm="1">
        <f t="array" ref="B17">SUMPRODUCT(('2019SATIED'!$A$8:$A$203=SATIED_L1!$A17)*('2019SATIED'!$D$5:$GQ$5=SATIED_L1!B$1)*'2019SATIED'!$D$8:$GQ$203)</f>
        <v>27121.96478679316</v>
      </c>
      <c r="C17" s="7" cm="1">
        <f t="array" ref="C17">SUMPRODUCT(('2019SATIED'!$A$8:$A$203=SATIED_L1!$A17)*('2019SATIED'!$D$5:$GQ$5=SATIED_L1!C$1)*'2019SATIED'!$D$8:$GQ$203)</f>
        <v>171469.23400449741</v>
      </c>
      <c r="D17" s="7" cm="1">
        <f t="array" ref="D17">SUMPRODUCT(('2019SATIED'!$A$8:$A$203=SATIED_L1!$A17)*('2019SATIED'!$D$5:$GQ$5=SATIED_L1!D$1)*'2019SATIED'!$D$8:$GQ$203)</f>
        <v>383484.30280476168</v>
      </c>
      <c r="E17" s="7" cm="1">
        <f t="array" ref="E17">SUMPRODUCT(('2019SATIED'!$A$8:$A$203=SATIED_L1!$A17)*('2019SATIED'!$D$5:$GQ$5=SATIED_L1!E$1)*'2019SATIED'!$D$8:$GQ$203)</f>
        <v>42161.862181965145</v>
      </c>
      <c r="F17" s="7" cm="1">
        <f t="array" ref="F17">SUMPRODUCT(('2019SATIED'!$A$8:$A$203=SATIED_L1!$A17)*('2019SATIED'!$D$5:$GQ$5=SATIED_L1!F$1)*'2019SATIED'!$D$8:$GQ$203)</f>
        <v>11385.913435825591</v>
      </c>
      <c r="G17" s="7" cm="1">
        <f t="array" ref="G17">SUMPRODUCT(('2019SATIED'!$A$8:$A$203=SATIED_L1!$A17)*('2019SATIED'!$D$5:$GQ$5=SATIED_L1!G$1)*'2019SATIED'!$D$8:$GQ$203)</f>
        <v>72112.477248616924</v>
      </c>
      <c r="H17" s="7" cm="1">
        <f t="array" ref="H17">SUMPRODUCT(('2019SATIED'!$A$8:$A$203=SATIED_L1!$A17)*('2019SATIED'!$D$5:$GQ$5=SATIED_L1!H$1)*'2019SATIED'!$D$8:$GQ$203)</f>
        <v>1710808.2455375397</v>
      </c>
      <c r="I17" s="7" cm="1">
        <f t="array" ref="I17">SUMPRODUCT(('2019SATIED'!$A$8:$A$203=SATIED_L1!$A17)*('2019SATIED'!$D$5:$GQ$5=SATIED_L1!I$1)*'2019SATIED'!$D$8:$GQ$203)</f>
        <v>0</v>
      </c>
      <c r="J17" s="7" cm="1">
        <f t="array" ref="J17">SUMPRODUCT(('2019SATIED'!$A$8:$A$203=SATIED_L1!$A17)*('2019SATIED'!$D$5:$GQ$5=SATIED_L1!J$1)*'2019SATIED'!$D$8:$GQ$203)</f>
        <v>0</v>
      </c>
      <c r="K17" s="7" cm="1">
        <f t="array" ref="K17">SUMPRODUCT(('2019SATIED'!$A$8:$A$203=SATIED_L1!$A17)*('2019SATIED'!$D$5:$GQ$5=SATIED_L1!K$1)*'2019SATIED'!$D$8:$GQ$203)</f>
        <v>0</v>
      </c>
      <c r="L17" s="7" cm="1">
        <f t="array" ref="L17">SUMPRODUCT(('2019SATIED'!$A$8:$A$203=SATIED_L1!$A17)*('2019SATIED'!$D$5:$GQ$5=SATIED_L1!L$1)*'2019SATIED'!$D$8:$GQ$203)</f>
        <v>0</v>
      </c>
      <c r="M17" s="7" cm="1">
        <f t="array" ref="M17">SUMPRODUCT(('2019SATIED'!$A$8:$A$203=SATIED_L1!$A17)*('2019SATIED'!$D$5:$GQ$5=SATIED_L1!M$1)*'2019SATIED'!$D$8:$GQ$203)</f>
        <v>0</v>
      </c>
      <c r="N17" s="7" cm="1">
        <f t="array" ref="N17">SUMPRODUCT(('2019SATIED'!$A$8:$A$203=SATIED_L1!$A17)*('2019SATIED'!$D$5:$GQ$5=SATIED_L1!N$1)*'2019SATIED'!$D$8:$GQ$203)</f>
        <v>0</v>
      </c>
      <c r="O17" s="7" cm="1">
        <f t="array" ref="O17">SUMPRODUCT(('2019SATIED'!$A$8:$A$203=SATIED_L1!$A17)*('2019SATIED'!$D$5:$GQ$5=SATIED_L1!O$1)*'2019SATIED'!$D$8:$GQ$203)</f>
        <v>0</v>
      </c>
      <c r="P17" s="7" cm="1">
        <f t="array" ref="P17">SUMPRODUCT(('2019SATIED'!$A$8:$A$203=SATIED_L1!$A17)*('2019SATIED'!$D$5:$GQ$5=SATIED_L1!P$1)*'2019SATIED'!$D$8:$GQ$203)</f>
        <v>0</v>
      </c>
      <c r="Q17" s="7" cm="1">
        <f t="array" ref="Q17">SUMPRODUCT(('2019SATIED'!$A$8:$A$203=SATIED_L1!$A17)*('2019SATIED'!$D$5:$GQ$5=SATIED_L1!Q$1)*'2019SATIED'!$D$8:$GQ$203)</f>
        <v>0</v>
      </c>
      <c r="R17" s="7" cm="1">
        <f t="array" ref="R17">SUMPRODUCT(('2019SATIED'!$A$8:$A$203=SATIED_L1!$A17)*('2019SATIED'!$D$5:$GQ$5=SATIED_L1!R$1)*'2019SATIED'!$D$8:$GQ$203)</f>
        <v>0</v>
      </c>
      <c r="S17" s="7" cm="1">
        <f t="array" ref="S17">SUMPRODUCT(('2019SATIED'!$A$8:$A$203=SATIED_L1!$A17)*('2019SATIED'!$D$5:$GQ$5=SATIED_L1!S$1)*'2019SATIED'!$D$8:$GQ$203)</f>
        <v>0</v>
      </c>
      <c r="T17" s="7" cm="1">
        <f t="array" ref="T17">SUMPRODUCT(('2019SATIED'!$A$8:$A$203=SATIED_L1!$A17)*('2019SATIED'!$D$5:$GQ$5=SATIED_L1!T$1)*'2019SATIED'!$D$8:$GQ$203)</f>
        <v>0</v>
      </c>
      <c r="U17" s="7" cm="1">
        <f t="array" ref="U17">SUMPRODUCT(('2019SATIED'!$A$8:$A$203=SATIED_L1!$A17)*('2019SATIED'!$D$5:$GQ$5=SATIED_L1!U$1)*'2019SATIED'!$D$8:$GQ$203)</f>
        <v>0</v>
      </c>
      <c r="V17" s="7" cm="1">
        <f t="array" ref="V17">SUMPRODUCT(('2019SATIED'!$A$8:$A$203=SATIED_L1!$A17)*('2019SATIED'!$D$5:$GQ$5=SATIED_L1!V$1)*'2019SATIED'!$D$8:$GQ$203)</f>
        <v>0</v>
      </c>
      <c r="W17" s="7" cm="1">
        <f t="array" ref="W17">SUMPRODUCT(('2019SATIED'!$A$8:$A$203=SATIED_L1!$A17)*('2019SATIED'!$D$5:$GQ$5=SATIED_L1!W$1)*'2019SATIED'!$D$8:$GQ$203)</f>
        <v>0</v>
      </c>
      <c r="X17" s="7" cm="1">
        <f t="array" ref="X17">SUMPRODUCT(('2019SATIED'!$A$8:$A$203=SATIED_L1!$A17)*('2019SATIED'!$D$5:$GQ$5=SATIED_L1!X$1)*'2019SATIED'!$D$8:$GQ$203)</f>
        <v>0</v>
      </c>
      <c r="Y17" s="7" cm="1">
        <f t="array" ref="Y17">SUMPRODUCT(('2019SATIED'!$A$8:$A$203=SATIED_L1!$A17)*('2019SATIED'!$D$5:$GQ$5=SATIED_L1!Y$1)*'2019SATIED'!$D$8:$GQ$203)</f>
        <v>0</v>
      </c>
      <c r="Z17" s="7" cm="1">
        <f t="array" ref="Z17">SUMPRODUCT(('2019SATIED'!$A$8:$A$203=SATIED_L1!$A17)*('2019SATIED'!$D$5:$GQ$5=SATIED_L1!Z$1)*'2019SATIED'!$D$8:$GQ$203)</f>
        <v>12858</v>
      </c>
      <c r="AA17" s="7" cm="1">
        <f t="array" ref="AA17">SUMPRODUCT(('2019SATIED'!$A$8:$A$203=SATIED_L1!$A17)*('2019SATIED'!$D$5:$GQ$5=SATIED_L1!AA$1)*'2019SATIED'!$D$8:$GQ$203)</f>
        <v>2431402</v>
      </c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</row>
    <row r="18" spans="1:103" x14ac:dyDescent="0.2">
      <c r="A18" s="5" t="s">
        <v>405</v>
      </c>
      <c r="B18" s="7" cm="1">
        <f t="array" ref="B18">SUMPRODUCT(('2019SATIED'!$A$8:$A$203=SATIED_L1!$A18)*('2019SATIED'!$D$5:$GQ$5=SATIED_L1!B$1)*'2019SATIED'!$D$8:$GQ$203)</f>
        <v>72277.035314540699</v>
      </c>
      <c r="C18" s="7" cm="1">
        <f t="array" ref="C18">SUMPRODUCT(('2019SATIED'!$A$8:$A$203=SATIED_L1!$A18)*('2019SATIED'!$D$5:$GQ$5=SATIED_L1!C$1)*'2019SATIED'!$D$8:$GQ$203)</f>
        <v>214718.39224787112</v>
      </c>
      <c r="D18" s="7" cm="1">
        <f t="array" ref="D18">SUMPRODUCT(('2019SATIED'!$A$8:$A$203=SATIED_L1!$A18)*('2019SATIED'!$D$5:$GQ$5=SATIED_L1!D$1)*'2019SATIED'!$D$8:$GQ$203)</f>
        <v>215087.24531078592</v>
      </c>
      <c r="E18" s="7" cm="1">
        <f t="array" ref="E18">SUMPRODUCT(('2019SATIED'!$A$8:$A$203=SATIED_L1!$A18)*('2019SATIED'!$D$5:$GQ$5=SATIED_L1!E$1)*'2019SATIED'!$D$8:$GQ$203)</f>
        <v>101152.67287256515</v>
      </c>
      <c r="F18" s="7" cm="1">
        <f t="array" ref="F18">SUMPRODUCT(('2019SATIED'!$A$8:$A$203=SATIED_L1!$A18)*('2019SATIED'!$D$5:$GQ$5=SATIED_L1!F$1)*'2019SATIED'!$D$8:$GQ$203)</f>
        <v>26828.153814292869</v>
      </c>
      <c r="G18" s="7" cm="1">
        <f t="array" ref="G18">SUMPRODUCT(('2019SATIED'!$A$8:$A$203=SATIED_L1!$A18)*('2019SATIED'!$D$5:$GQ$5=SATIED_L1!G$1)*'2019SATIED'!$D$8:$GQ$203)</f>
        <v>68500.545716140507</v>
      </c>
      <c r="H18" s="7" cm="1">
        <f t="array" ref="H18">SUMPRODUCT(('2019SATIED'!$A$8:$A$203=SATIED_L1!$A18)*('2019SATIED'!$D$5:$GQ$5=SATIED_L1!H$1)*'2019SATIED'!$D$8:$GQ$203)</f>
        <v>1311209.9547238047</v>
      </c>
      <c r="I18" s="7" cm="1">
        <f t="array" ref="I18">SUMPRODUCT(('2019SATIED'!$A$8:$A$203=SATIED_L1!$A18)*('2019SATIED'!$D$5:$GQ$5=SATIED_L1!I$1)*'2019SATIED'!$D$8:$GQ$203)</f>
        <v>0</v>
      </c>
      <c r="J18" s="7" cm="1">
        <f t="array" ref="J18">SUMPRODUCT(('2019SATIED'!$A$8:$A$203=SATIED_L1!$A18)*('2019SATIED'!$D$5:$GQ$5=SATIED_L1!J$1)*'2019SATIED'!$D$8:$GQ$203)</f>
        <v>0</v>
      </c>
      <c r="K18" s="7" cm="1">
        <f t="array" ref="K18">SUMPRODUCT(('2019SATIED'!$A$8:$A$203=SATIED_L1!$A18)*('2019SATIED'!$D$5:$GQ$5=SATIED_L1!K$1)*'2019SATIED'!$D$8:$GQ$203)</f>
        <v>0</v>
      </c>
      <c r="L18" s="7" cm="1">
        <f t="array" ref="L18">SUMPRODUCT(('2019SATIED'!$A$8:$A$203=SATIED_L1!$A18)*('2019SATIED'!$D$5:$GQ$5=SATIED_L1!L$1)*'2019SATIED'!$D$8:$GQ$203)</f>
        <v>0</v>
      </c>
      <c r="M18" s="7" cm="1">
        <f t="array" ref="M18">SUMPRODUCT(('2019SATIED'!$A$8:$A$203=SATIED_L1!$A18)*('2019SATIED'!$D$5:$GQ$5=SATIED_L1!M$1)*'2019SATIED'!$D$8:$GQ$203)</f>
        <v>0</v>
      </c>
      <c r="N18" s="7" cm="1">
        <f t="array" ref="N18">SUMPRODUCT(('2019SATIED'!$A$8:$A$203=SATIED_L1!$A18)*('2019SATIED'!$D$5:$GQ$5=SATIED_L1!N$1)*'2019SATIED'!$D$8:$GQ$203)</f>
        <v>0</v>
      </c>
      <c r="O18" s="7" cm="1">
        <f t="array" ref="O18">SUMPRODUCT(('2019SATIED'!$A$8:$A$203=SATIED_L1!$A18)*('2019SATIED'!$D$5:$GQ$5=SATIED_L1!O$1)*'2019SATIED'!$D$8:$GQ$203)</f>
        <v>0</v>
      </c>
      <c r="P18" s="7" cm="1">
        <f t="array" ref="P18">SUMPRODUCT(('2019SATIED'!$A$8:$A$203=SATIED_L1!$A18)*('2019SATIED'!$D$5:$GQ$5=SATIED_L1!P$1)*'2019SATIED'!$D$8:$GQ$203)</f>
        <v>0</v>
      </c>
      <c r="Q18" s="7" cm="1">
        <f t="array" ref="Q18">SUMPRODUCT(('2019SATIED'!$A$8:$A$203=SATIED_L1!$A18)*('2019SATIED'!$D$5:$GQ$5=SATIED_L1!Q$1)*'2019SATIED'!$D$8:$GQ$203)</f>
        <v>0</v>
      </c>
      <c r="R18" s="7" cm="1">
        <f t="array" ref="R18">SUMPRODUCT(('2019SATIED'!$A$8:$A$203=SATIED_L1!$A18)*('2019SATIED'!$D$5:$GQ$5=SATIED_L1!R$1)*'2019SATIED'!$D$8:$GQ$203)</f>
        <v>0</v>
      </c>
      <c r="S18" s="7" cm="1">
        <f t="array" ref="S18">SUMPRODUCT(('2019SATIED'!$A$8:$A$203=SATIED_L1!$A18)*('2019SATIED'!$D$5:$GQ$5=SATIED_L1!S$1)*'2019SATIED'!$D$8:$GQ$203)</f>
        <v>0</v>
      </c>
      <c r="T18" s="7" cm="1">
        <f t="array" ref="T18">SUMPRODUCT(('2019SATIED'!$A$8:$A$203=SATIED_L1!$A18)*('2019SATIED'!$D$5:$GQ$5=SATIED_L1!T$1)*'2019SATIED'!$D$8:$GQ$203)</f>
        <v>0</v>
      </c>
      <c r="U18" s="7" cm="1">
        <f t="array" ref="U18">SUMPRODUCT(('2019SATIED'!$A$8:$A$203=SATIED_L1!$A18)*('2019SATIED'!$D$5:$GQ$5=SATIED_L1!U$1)*'2019SATIED'!$D$8:$GQ$203)</f>
        <v>0</v>
      </c>
      <c r="V18" s="7" cm="1">
        <f t="array" ref="V18">SUMPRODUCT(('2019SATIED'!$A$8:$A$203=SATIED_L1!$A18)*('2019SATIED'!$D$5:$GQ$5=SATIED_L1!V$1)*'2019SATIED'!$D$8:$GQ$203)</f>
        <v>0</v>
      </c>
      <c r="W18" s="7" cm="1">
        <f t="array" ref="W18">SUMPRODUCT(('2019SATIED'!$A$8:$A$203=SATIED_L1!$A18)*('2019SATIED'!$D$5:$GQ$5=SATIED_L1!W$1)*'2019SATIED'!$D$8:$GQ$203)</f>
        <v>0</v>
      </c>
      <c r="X18" s="7" cm="1">
        <f t="array" ref="X18">SUMPRODUCT(('2019SATIED'!$A$8:$A$203=SATIED_L1!$A18)*('2019SATIED'!$D$5:$GQ$5=SATIED_L1!X$1)*'2019SATIED'!$D$8:$GQ$203)</f>
        <v>0</v>
      </c>
      <c r="Y18" s="7" cm="1">
        <f t="array" ref="Y18">SUMPRODUCT(('2019SATIED'!$A$8:$A$203=SATIED_L1!$A18)*('2019SATIED'!$D$5:$GQ$5=SATIED_L1!Y$1)*'2019SATIED'!$D$8:$GQ$203)</f>
        <v>0</v>
      </c>
      <c r="Z18" s="7" cm="1">
        <f t="array" ref="Z18">SUMPRODUCT(('2019SATIED'!$A$8:$A$203=SATIED_L1!$A18)*('2019SATIED'!$D$5:$GQ$5=SATIED_L1!Z$1)*'2019SATIED'!$D$8:$GQ$203)</f>
        <v>103923.00000000028</v>
      </c>
      <c r="AA18" s="7" cm="1">
        <f t="array" ref="AA18">SUMPRODUCT(('2019SATIED'!$A$8:$A$203=SATIED_L1!$A18)*('2019SATIED'!$D$5:$GQ$5=SATIED_L1!AA$1)*'2019SATIED'!$D$8:$GQ$203)</f>
        <v>2113697.0000000014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</row>
    <row r="19" spans="1:103" x14ac:dyDescent="0.2">
      <c r="A19" s="5" t="s">
        <v>406</v>
      </c>
      <c r="B19" s="7" cm="1">
        <f t="array" ref="B19">SUMPRODUCT(('2019SATIED'!$A$8:$A$203=SATIED_L1!$A19)*('2019SATIED'!$D$5:$GQ$5=SATIED_L1!B$1)*'2019SATIED'!$D$8:$GQ$203)</f>
        <v>0</v>
      </c>
      <c r="C19" s="7" cm="1">
        <f t="array" ref="C19">SUMPRODUCT(('2019SATIED'!$A$8:$A$203=SATIED_L1!$A19)*('2019SATIED'!$D$5:$GQ$5=SATIED_L1!C$1)*'2019SATIED'!$D$8:$GQ$203)</f>
        <v>0</v>
      </c>
      <c r="D19" s="7" cm="1">
        <f t="array" ref="D19">SUMPRODUCT(('2019SATIED'!$A$8:$A$203=SATIED_L1!$A19)*('2019SATIED'!$D$5:$GQ$5=SATIED_L1!D$1)*'2019SATIED'!$D$8:$GQ$203)</f>
        <v>0</v>
      </c>
      <c r="E19" s="7" cm="1">
        <f t="array" ref="E19">SUMPRODUCT(('2019SATIED'!$A$8:$A$203=SATIED_L1!$A19)*('2019SATIED'!$D$5:$GQ$5=SATIED_L1!E$1)*'2019SATIED'!$D$8:$GQ$203)</f>
        <v>0</v>
      </c>
      <c r="F19" s="7" cm="1">
        <f t="array" ref="F19">SUMPRODUCT(('2019SATIED'!$A$8:$A$203=SATIED_L1!$A19)*('2019SATIED'!$D$5:$GQ$5=SATIED_L1!F$1)*'2019SATIED'!$D$8:$GQ$203)</f>
        <v>0</v>
      </c>
      <c r="G19" s="7" cm="1">
        <f t="array" ref="G19">SUMPRODUCT(('2019SATIED'!$A$8:$A$203=SATIED_L1!$A19)*('2019SATIED'!$D$5:$GQ$5=SATIED_L1!G$1)*'2019SATIED'!$D$8:$GQ$203)</f>
        <v>0</v>
      </c>
      <c r="H19" s="7" cm="1">
        <f t="array" ref="H19">SUMPRODUCT(('2019SATIED'!$A$8:$A$203=SATIED_L1!$A19)*('2019SATIED'!$D$5:$GQ$5=SATIED_L1!H$1)*'2019SATIED'!$D$8:$GQ$203)</f>
        <v>0</v>
      </c>
      <c r="I19" s="7" cm="1">
        <f t="array" ref="I19">SUMPRODUCT(('2019SATIED'!$A$8:$A$203=SATIED_L1!$A19)*('2019SATIED'!$D$5:$GQ$5=SATIED_L1!I$1)*'2019SATIED'!$D$8:$GQ$203)</f>
        <v>0</v>
      </c>
      <c r="J19" s="7" cm="1">
        <f t="array" ref="J19">SUMPRODUCT(('2019SATIED'!$A$8:$A$203=SATIED_L1!$A19)*('2019SATIED'!$D$5:$GQ$5=SATIED_L1!J$1)*'2019SATIED'!$D$8:$GQ$203)</f>
        <v>0</v>
      </c>
      <c r="K19" s="7" cm="1">
        <f t="array" ref="K19">SUMPRODUCT(('2019SATIED'!$A$8:$A$203=SATIED_L1!$A19)*('2019SATIED'!$D$5:$GQ$5=SATIED_L1!K$1)*'2019SATIED'!$D$8:$GQ$203)</f>
        <v>0</v>
      </c>
      <c r="L19" s="7" cm="1">
        <f t="array" ref="L19">SUMPRODUCT(('2019SATIED'!$A$8:$A$203=SATIED_L1!$A19)*('2019SATIED'!$D$5:$GQ$5=SATIED_L1!L$1)*'2019SATIED'!$D$8:$GQ$203)</f>
        <v>0</v>
      </c>
      <c r="M19" s="7" cm="1">
        <f t="array" ref="M19">SUMPRODUCT(('2019SATIED'!$A$8:$A$203=SATIED_L1!$A19)*('2019SATIED'!$D$5:$GQ$5=SATIED_L1!M$1)*'2019SATIED'!$D$8:$GQ$203)</f>
        <v>0</v>
      </c>
      <c r="N19" s="7" cm="1">
        <f t="array" ref="N19">SUMPRODUCT(('2019SATIED'!$A$8:$A$203=SATIED_L1!$A19)*('2019SATIED'!$D$5:$GQ$5=SATIED_L1!N$1)*'2019SATIED'!$D$8:$GQ$203)</f>
        <v>0</v>
      </c>
      <c r="O19" s="7" cm="1">
        <f t="array" ref="O19">SUMPRODUCT(('2019SATIED'!$A$8:$A$203=SATIED_L1!$A19)*('2019SATIED'!$D$5:$GQ$5=SATIED_L1!O$1)*'2019SATIED'!$D$8:$GQ$203)</f>
        <v>0</v>
      </c>
      <c r="P19" s="7" cm="1">
        <f t="array" ref="P19">SUMPRODUCT(('2019SATIED'!$A$8:$A$203=SATIED_L1!$A19)*('2019SATIED'!$D$5:$GQ$5=SATIED_L1!P$1)*'2019SATIED'!$D$8:$GQ$203)</f>
        <v>0</v>
      </c>
      <c r="Q19" s="7" cm="1">
        <f t="array" ref="Q19">SUMPRODUCT(('2019SATIED'!$A$8:$A$203=SATIED_L1!$A19)*('2019SATIED'!$D$5:$GQ$5=SATIED_L1!Q$1)*'2019SATIED'!$D$8:$GQ$203)</f>
        <v>2416193.9999999995</v>
      </c>
      <c r="R19" s="7" cm="1">
        <f t="array" ref="R19">SUMPRODUCT(('2019SATIED'!$A$8:$A$203=SATIED_L1!$A19)*('2019SATIED'!$D$5:$GQ$5=SATIED_L1!R$1)*'2019SATIED'!$D$8:$GQ$203)</f>
        <v>664032</v>
      </c>
      <c r="S19" s="7" cm="1">
        <f t="array" ref="S19">SUMPRODUCT(('2019SATIED'!$A$8:$A$203=SATIED_L1!$A19)*('2019SATIED'!$D$5:$GQ$5=SATIED_L1!S$1)*'2019SATIED'!$D$8:$GQ$203)</f>
        <v>0</v>
      </c>
      <c r="T19" s="7" cm="1">
        <f t="array" ref="T19">SUMPRODUCT(('2019SATIED'!$A$8:$A$203=SATIED_L1!$A19)*('2019SATIED'!$D$5:$GQ$5=SATIED_L1!T$1)*'2019SATIED'!$D$8:$GQ$203)</f>
        <v>800531.00000000012</v>
      </c>
      <c r="U19" s="7" cm="1">
        <f t="array" ref="U19">SUMPRODUCT(('2019SATIED'!$A$8:$A$203=SATIED_L1!$A19)*('2019SATIED'!$D$5:$GQ$5=SATIED_L1!U$1)*'2019SATIED'!$D$8:$GQ$203)</f>
        <v>510992</v>
      </c>
      <c r="V19" s="7" cm="1">
        <f t="array" ref="V19">SUMPRODUCT(('2019SATIED'!$A$8:$A$203=SATIED_L1!$A19)*('2019SATIED'!$D$5:$GQ$5=SATIED_L1!V$1)*'2019SATIED'!$D$8:$GQ$203)</f>
        <v>0</v>
      </c>
      <c r="W19" s="7" cm="1">
        <f t="array" ref="W19">SUMPRODUCT(('2019SATIED'!$A$8:$A$203=SATIED_L1!$A19)*('2019SATIED'!$D$5:$GQ$5=SATIED_L1!W$1)*'2019SATIED'!$D$8:$GQ$203)</f>
        <v>0</v>
      </c>
      <c r="X19" s="7" cm="1">
        <f t="array" ref="X19">SUMPRODUCT(('2019SATIED'!$A$8:$A$203=SATIED_L1!$A19)*('2019SATIED'!$D$5:$GQ$5=SATIED_L1!X$1)*'2019SATIED'!$D$8:$GQ$203)</f>
        <v>0</v>
      </c>
      <c r="Y19" s="7" cm="1">
        <f t="array" ref="Y19">SUMPRODUCT(('2019SATIED'!$A$8:$A$203=SATIED_L1!$A19)*('2019SATIED'!$D$5:$GQ$5=SATIED_L1!Y$1)*'2019SATIED'!$D$8:$GQ$203)</f>
        <v>0</v>
      </c>
      <c r="Z19" s="7" cm="1">
        <f t="array" ref="Z19">SUMPRODUCT(('2019SATIED'!$A$8:$A$203=SATIED_L1!$A19)*('2019SATIED'!$D$5:$GQ$5=SATIED_L1!Z$1)*'2019SATIED'!$D$8:$GQ$203)</f>
        <v>25791</v>
      </c>
      <c r="AA19" s="7" cm="1">
        <f t="array" ref="AA19">SUMPRODUCT(('2019SATIED'!$A$8:$A$203=SATIED_L1!$A19)*('2019SATIED'!$D$5:$GQ$5=SATIED_L1!AA$1)*'2019SATIED'!$D$8:$GQ$203)</f>
        <v>4417539.9999999991</v>
      </c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</row>
    <row r="20" spans="1:103" x14ac:dyDescent="0.2">
      <c r="A20" s="5" t="s">
        <v>407</v>
      </c>
      <c r="B20" s="7" cm="1">
        <f t="array" ref="B20">SUMPRODUCT(('2019SATIED'!$A$8:$A$203=SATIED_L1!$A20)*('2019SATIED'!$D$5:$GQ$5=SATIED_L1!B$1)*'2019SATIED'!$D$8:$GQ$203)</f>
        <v>0</v>
      </c>
      <c r="C20" s="7" cm="1">
        <f t="array" ref="C20">SUMPRODUCT(('2019SATIED'!$A$8:$A$203=SATIED_L1!$A20)*('2019SATIED'!$D$5:$GQ$5=SATIED_L1!C$1)*'2019SATIED'!$D$8:$GQ$203)</f>
        <v>0</v>
      </c>
      <c r="D20" s="7" cm="1">
        <f t="array" ref="D20">SUMPRODUCT(('2019SATIED'!$A$8:$A$203=SATIED_L1!$A20)*('2019SATIED'!$D$5:$GQ$5=SATIED_L1!D$1)*'2019SATIED'!$D$8:$GQ$203)</f>
        <v>0</v>
      </c>
      <c r="E20" s="7" cm="1">
        <f t="array" ref="E20">SUMPRODUCT(('2019SATIED'!$A$8:$A$203=SATIED_L1!$A20)*('2019SATIED'!$D$5:$GQ$5=SATIED_L1!E$1)*'2019SATIED'!$D$8:$GQ$203)</f>
        <v>0</v>
      </c>
      <c r="F20" s="7" cm="1">
        <f t="array" ref="F20">SUMPRODUCT(('2019SATIED'!$A$8:$A$203=SATIED_L1!$A20)*('2019SATIED'!$D$5:$GQ$5=SATIED_L1!F$1)*'2019SATIED'!$D$8:$GQ$203)</f>
        <v>0</v>
      </c>
      <c r="G20" s="7" cm="1">
        <f t="array" ref="G20">SUMPRODUCT(('2019SATIED'!$A$8:$A$203=SATIED_L1!$A20)*('2019SATIED'!$D$5:$GQ$5=SATIED_L1!G$1)*'2019SATIED'!$D$8:$GQ$203)</f>
        <v>0</v>
      </c>
      <c r="H20" s="7" cm="1">
        <f t="array" ref="H20">SUMPRODUCT(('2019SATIED'!$A$8:$A$203=SATIED_L1!$A20)*('2019SATIED'!$D$5:$GQ$5=SATIED_L1!H$1)*'2019SATIED'!$D$8:$GQ$203)</f>
        <v>0</v>
      </c>
      <c r="I20" s="7" cm="1">
        <f t="array" ref="I20">SUMPRODUCT(('2019SATIED'!$A$8:$A$203=SATIED_L1!$A20)*('2019SATIED'!$D$5:$GQ$5=SATIED_L1!I$1)*'2019SATIED'!$D$8:$GQ$203)</f>
        <v>0</v>
      </c>
      <c r="J20" s="7" cm="1">
        <f t="array" ref="J20">SUMPRODUCT(('2019SATIED'!$A$8:$A$203=SATIED_L1!$A20)*('2019SATIED'!$D$5:$GQ$5=SATIED_L1!J$1)*'2019SATIED'!$D$8:$GQ$203)</f>
        <v>0</v>
      </c>
      <c r="K20" s="7" cm="1">
        <f t="array" ref="K20">SUMPRODUCT(('2019SATIED'!$A$8:$A$203=SATIED_L1!$A20)*('2019SATIED'!$D$5:$GQ$5=SATIED_L1!K$1)*'2019SATIED'!$D$8:$GQ$203)</f>
        <v>0</v>
      </c>
      <c r="L20" s="7" cm="1">
        <f t="array" ref="L20">SUMPRODUCT(('2019SATIED'!$A$8:$A$203=SATIED_L1!$A20)*('2019SATIED'!$D$5:$GQ$5=SATIED_L1!L$1)*'2019SATIED'!$D$8:$GQ$203)</f>
        <v>0</v>
      </c>
      <c r="M20" s="7" cm="1">
        <f t="array" ref="M20">SUMPRODUCT(('2019SATIED'!$A$8:$A$203=SATIED_L1!$A20)*('2019SATIED'!$D$5:$GQ$5=SATIED_L1!M$1)*'2019SATIED'!$D$8:$GQ$203)</f>
        <v>0</v>
      </c>
      <c r="N20" s="7" cm="1">
        <f t="array" ref="N20">SUMPRODUCT(('2019SATIED'!$A$8:$A$203=SATIED_L1!$A20)*('2019SATIED'!$D$5:$GQ$5=SATIED_L1!N$1)*'2019SATIED'!$D$8:$GQ$203)</f>
        <v>0</v>
      </c>
      <c r="O20" s="7" cm="1">
        <f t="array" ref="O20">SUMPRODUCT(('2019SATIED'!$A$8:$A$203=SATIED_L1!$A20)*('2019SATIED'!$D$5:$GQ$5=SATIED_L1!O$1)*'2019SATIED'!$D$8:$GQ$203)</f>
        <v>0</v>
      </c>
      <c r="P20" s="7" cm="1">
        <f t="array" ref="P20">SUMPRODUCT(('2019SATIED'!$A$8:$A$203=SATIED_L1!$A20)*('2019SATIED'!$D$5:$GQ$5=SATIED_L1!P$1)*'2019SATIED'!$D$8:$GQ$203)</f>
        <v>0</v>
      </c>
      <c r="Q20" s="7" cm="1">
        <f t="array" ref="Q20">SUMPRODUCT(('2019SATIED'!$A$8:$A$203=SATIED_L1!$A20)*('2019SATIED'!$D$5:$GQ$5=SATIED_L1!Q$1)*'2019SATIED'!$D$8:$GQ$203)</f>
        <v>0</v>
      </c>
      <c r="R20" s="7" cm="1">
        <f t="array" ref="R20">SUMPRODUCT(('2019SATIED'!$A$8:$A$203=SATIED_L1!$A20)*('2019SATIED'!$D$5:$GQ$5=SATIED_L1!R$1)*'2019SATIED'!$D$8:$GQ$203)</f>
        <v>1096615</v>
      </c>
      <c r="S20" s="7" cm="1">
        <f t="array" ref="S20">SUMPRODUCT(('2019SATIED'!$A$8:$A$203=SATIED_L1!$A20)*('2019SATIED'!$D$5:$GQ$5=SATIED_L1!S$1)*'2019SATIED'!$D$8:$GQ$203)</f>
        <v>427240</v>
      </c>
      <c r="T20" s="7" cm="1">
        <f t="array" ref="T20">SUMPRODUCT(('2019SATIED'!$A$8:$A$203=SATIED_L1!$A20)*('2019SATIED'!$D$5:$GQ$5=SATIED_L1!T$1)*'2019SATIED'!$D$8:$GQ$203)</f>
        <v>254826</v>
      </c>
      <c r="U20" s="7" cm="1">
        <f t="array" ref="U20">SUMPRODUCT(('2019SATIED'!$A$8:$A$203=SATIED_L1!$A20)*('2019SATIED'!$D$5:$GQ$5=SATIED_L1!U$1)*'2019SATIED'!$D$8:$GQ$203)</f>
        <v>530535</v>
      </c>
      <c r="V20" s="7" cm="1">
        <f t="array" ref="V20">SUMPRODUCT(('2019SATIED'!$A$8:$A$203=SATIED_L1!$A20)*('2019SATIED'!$D$5:$GQ$5=SATIED_L1!V$1)*'2019SATIED'!$D$8:$GQ$203)</f>
        <v>0</v>
      </c>
      <c r="W20" s="7" cm="1">
        <f t="array" ref="W20">SUMPRODUCT(('2019SATIED'!$A$8:$A$203=SATIED_L1!$A20)*('2019SATIED'!$D$5:$GQ$5=SATIED_L1!W$1)*'2019SATIED'!$D$8:$GQ$203)</f>
        <v>0</v>
      </c>
      <c r="X20" s="7" cm="1">
        <f t="array" ref="X20">SUMPRODUCT(('2019SATIED'!$A$8:$A$203=SATIED_L1!$A20)*('2019SATIED'!$D$5:$GQ$5=SATIED_L1!X$1)*'2019SATIED'!$D$8:$GQ$203)</f>
        <v>0</v>
      </c>
      <c r="Y20" s="7" cm="1">
        <f t="array" ref="Y20">SUMPRODUCT(('2019SATIED'!$A$8:$A$203=SATIED_L1!$A20)*('2019SATIED'!$D$5:$GQ$5=SATIED_L1!Y$1)*'2019SATIED'!$D$8:$GQ$203)</f>
        <v>0</v>
      </c>
      <c r="Z20" s="7" cm="1">
        <f t="array" ref="Z20">SUMPRODUCT(('2019SATIED'!$A$8:$A$203=SATIED_L1!$A20)*('2019SATIED'!$D$5:$GQ$5=SATIED_L1!Z$1)*'2019SATIED'!$D$8:$GQ$203)</f>
        <v>0</v>
      </c>
      <c r="AA20" s="7" cm="1">
        <f t="array" ref="AA20">SUMPRODUCT(('2019SATIED'!$A$8:$A$203=SATIED_L1!$A20)*('2019SATIED'!$D$5:$GQ$5=SATIED_L1!AA$1)*'2019SATIED'!$D$8:$GQ$203)</f>
        <v>2309216</v>
      </c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</row>
    <row r="21" spans="1:103" x14ac:dyDescent="0.2">
      <c r="A21" s="5" t="s">
        <v>408</v>
      </c>
      <c r="B21" s="7" cm="1">
        <f t="array" ref="B21">SUMPRODUCT(('2019SATIED'!$A$8:$A$203=SATIED_L1!$A21)*('2019SATIED'!$D$5:$GQ$5=SATIED_L1!B$1)*'2019SATIED'!$D$8:$GQ$203)</f>
        <v>0</v>
      </c>
      <c r="C21" s="7" cm="1">
        <f t="array" ref="C21">SUMPRODUCT(('2019SATIED'!$A$8:$A$203=SATIED_L1!$A21)*('2019SATIED'!$D$5:$GQ$5=SATIED_L1!C$1)*'2019SATIED'!$D$8:$GQ$203)</f>
        <v>0</v>
      </c>
      <c r="D21" s="7" cm="1">
        <f t="array" ref="D21">SUMPRODUCT(('2019SATIED'!$A$8:$A$203=SATIED_L1!$A21)*('2019SATIED'!$D$5:$GQ$5=SATIED_L1!D$1)*'2019SATIED'!$D$8:$GQ$203)</f>
        <v>0</v>
      </c>
      <c r="E21" s="7" cm="1">
        <f t="array" ref="E21">SUMPRODUCT(('2019SATIED'!$A$8:$A$203=SATIED_L1!$A21)*('2019SATIED'!$D$5:$GQ$5=SATIED_L1!E$1)*'2019SATIED'!$D$8:$GQ$203)</f>
        <v>0</v>
      </c>
      <c r="F21" s="7" cm="1">
        <f t="array" ref="F21">SUMPRODUCT(('2019SATIED'!$A$8:$A$203=SATIED_L1!$A21)*('2019SATIED'!$D$5:$GQ$5=SATIED_L1!F$1)*'2019SATIED'!$D$8:$GQ$203)</f>
        <v>0</v>
      </c>
      <c r="G21" s="7" cm="1">
        <f t="array" ref="G21">SUMPRODUCT(('2019SATIED'!$A$8:$A$203=SATIED_L1!$A21)*('2019SATIED'!$D$5:$GQ$5=SATIED_L1!G$1)*'2019SATIED'!$D$8:$GQ$203)</f>
        <v>0</v>
      </c>
      <c r="H21" s="7" cm="1">
        <f t="array" ref="H21">SUMPRODUCT(('2019SATIED'!$A$8:$A$203=SATIED_L1!$A21)*('2019SATIED'!$D$5:$GQ$5=SATIED_L1!H$1)*'2019SATIED'!$D$8:$GQ$203)</f>
        <v>0</v>
      </c>
      <c r="I21" s="7" cm="1">
        <f t="array" ref="I21">SUMPRODUCT(('2019SATIED'!$A$8:$A$203=SATIED_L1!$A21)*('2019SATIED'!$D$5:$GQ$5=SATIED_L1!I$1)*'2019SATIED'!$D$8:$GQ$203)</f>
        <v>0</v>
      </c>
      <c r="J21" s="7" cm="1">
        <f t="array" ref="J21">SUMPRODUCT(('2019SATIED'!$A$8:$A$203=SATIED_L1!$A21)*('2019SATIED'!$D$5:$GQ$5=SATIED_L1!J$1)*'2019SATIED'!$D$8:$GQ$203)</f>
        <v>0</v>
      </c>
      <c r="K21" s="7" cm="1">
        <f t="array" ref="K21">SUMPRODUCT(('2019SATIED'!$A$8:$A$203=SATIED_L1!$A21)*('2019SATIED'!$D$5:$GQ$5=SATIED_L1!K$1)*'2019SATIED'!$D$8:$GQ$203)</f>
        <v>0</v>
      </c>
      <c r="L21" s="7" cm="1">
        <f t="array" ref="L21">SUMPRODUCT(('2019SATIED'!$A$8:$A$203=SATIED_L1!$A21)*('2019SATIED'!$D$5:$GQ$5=SATIED_L1!L$1)*'2019SATIED'!$D$8:$GQ$203)</f>
        <v>0</v>
      </c>
      <c r="M21" s="7" cm="1">
        <f t="array" ref="M21">SUMPRODUCT(('2019SATIED'!$A$8:$A$203=SATIED_L1!$A21)*('2019SATIED'!$D$5:$GQ$5=SATIED_L1!M$1)*'2019SATIED'!$D$8:$GQ$203)</f>
        <v>0</v>
      </c>
      <c r="N21" s="7" cm="1">
        <f t="array" ref="N21">SUMPRODUCT(('2019SATIED'!$A$8:$A$203=SATIED_L1!$A21)*('2019SATIED'!$D$5:$GQ$5=SATIED_L1!N$1)*'2019SATIED'!$D$8:$GQ$203)</f>
        <v>0</v>
      </c>
      <c r="O21" s="7" cm="1">
        <f t="array" ref="O21">SUMPRODUCT(('2019SATIED'!$A$8:$A$203=SATIED_L1!$A21)*('2019SATIED'!$D$5:$GQ$5=SATIED_L1!O$1)*'2019SATIED'!$D$8:$GQ$203)</f>
        <v>0</v>
      </c>
      <c r="P21" s="7" cm="1">
        <f t="array" ref="P21">SUMPRODUCT(('2019SATIED'!$A$8:$A$203=SATIED_L1!$A21)*('2019SATIED'!$D$5:$GQ$5=SATIED_L1!P$1)*'2019SATIED'!$D$8:$GQ$203)</f>
        <v>0</v>
      </c>
      <c r="Q21" s="7" cm="1">
        <f t="array" ref="Q21">SUMPRODUCT(('2019SATIED'!$A$8:$A$203=SATIED_L1!$A21)*('2019SATIED'!$D$5:$GQ$5=SATIED_L1!Q$1)*'2019SATIED'!$D$8:$GQ$203)</f>
        <v>0</v>
      </c>
      <c r="R21" s="7" cm="1">
        <f t="array" ref="R21">SUMPRODUCT(('2019SATIED'!$A$8:$A$203=SATIED_L1!$A21)*('2019SATIED'!$D$5:$GQ$5=SATIED_L1!R$1)*'2019SATIED'!$D$8:$GQ$203)</f>
        <v>108314</v>
      </c>
      <c r="S21" s="7" cm="1">
        <f t="array" ref="S21">SUMPRODUCT(('2019SATIED'!$A$8:$A$203=SATIED_L1!$A21)*('2019SATIED'!$D$5:$GQ$5=SATIED_L1!S$1)*'2019SATIED'!$D$8:$GQ$203)</f>
        <v>312574.99999999994</v>
      </c>
      <c r="T21" s="7" cm="1">
        <f t="array" ref="T21">SUMPRODUCT(('2019SATIED'!$A$8:$A$203=SATIED_L1!$A21)*('2019SATIED'!$D$5:$GQ$5=SATIED_L1!T$1)*'2019SATIED'!$D$8:$GQ$203)</f>
        <v>306308</v>
      </c>
      <c r="U21" s="7" cm="1">
        <f t="array" ref="U21">SUMPRODUCT(('2019SATIED'!$A$8:$A$203=SATIED_L1!$A21)*('2019SATIED'!$D$5:$GQ$5=SATIED_L1!U$1)*'2019SATIED'!$D$8:$GQ$203)</f>
        <v>265584</v>
      </c>
      <c r="V21" s="7" cm="1">
        <f t="array" ref="V21">SUMPRODUCT(('2019SATIED'!$A$8:$A$203=SATIED_L1!$A21)*('2019SATIED'!$D$5:$GQ$5=SATIED_L1!V$1)*'2019SATIED'!$D$8:$GQ$203)</f>
        <v>1432502</v>
      </c>
      <c r="W21" s="7" cm="1">
        <f t="array" ref="W21">SUMPRODUCT(('2019SATIED'!$A$8:$A$203=SATIED_L1!$A21)*('2019SATIED'!$D$5:$GQ$5=SATIED_L1!W$1)*'2019SATIED'!$D$8:$GQ$203)</f>
        <v>0</v>
      </c>
      <c r="X21" s="7" cm="1">
        <f t="array" ref="X21">SUMPRODUCT(('2019SATIED'!$A$8:$A$203=SATIED_L1!$A21)*('2019SATIED'!$D$5:$GQ$5=SATIED_L1!X$1)*'2019SATIED'!$D$8:$GQ$203)</f>
        <v>0</v>
      </c>
      <c r="Y21" s="7" cm="1">
        <f t="array" ref="Y21">SUMPRODUCT(('2019SATIED'!$A$8:$A$203=SATIED_L1!$A21)*('2019SATIED'!$D$5:$GQ$5=SATIED_L1!Y$1)*'2019SATIED'!$D$8:$GQ$203)</f>
        <v>0</v>
      </c>
      <c r="Z21" s="7" cm="1">
        <f t="array" ref="Z21">SUMPRODUCT(('2019SATIED'!$A$8:$A$203=SATIED_L1!$A21)*('2019SATIED'!$D$5:$GQ$5=SATIED_L1!Z$1)*'2019SATIED'!$D$8:$GQ$203)</f>
        <v>968</v>
      </c>
      <c r="AA21" s="7" cm="1">
        <f t="array" ref="AA21">SUMPRODUCT(('2019SATIED'!$A$8:$A$203=SATIED_L1!$A21)*('2019SATIED'!$D$5:$GQ$5=SATIED_L1!AA$1)*'2019SATIED'!$D$8:$GQ$203)</f>
        <v>2426251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</row>
    <row r="22" spans="1:103" x14ac:dyDescent="0.2">
      <c r="A22" s="5" t="s">
        <v>409</v>
      </c>
      <c r="B22" s="7" cm="1">
        <f t="array" ref="B22">SUMPRODUCT(('2019SATIED'!$A$8:$A$203=SATIED_L1!$A22)*('2019SATIED'!$D$5:$GQ$5=SATIED_L1!B$1)*'2019SATIED'!$D$8:$GQ$203)</f>
        <v>737.7563988212305</v>
      </c>
      <c r="C22" s="7" cm="1">
        <f t="array" ref="C22">SUMPRODUCT(('2019SATIED'!$A$8:$A$203=SATIED_L1!$A22)*('2019SATIED'!$D$5:$GQ$5=SATIED_L1!C$1)*'2019SATIED'!$D$8:$GQ$203)</f>
        <v>4730.3020361061954</v>
      </c>
      <c r="D22" s="7" cm="1">
        <f t="array" ref="D22">SUMPRODUCT(('2019SATIED'!$A$8:$A$203=SATIED_L1!$A22)*('2019SATIED'!$D$5:$GQ$5=SATIED_L1!D$1)*'2019SATIED'!$D$8:$GQ$203)</f>
        <v>5509.465867607757</v>
      </c>
      <c r="E22" s="7" cm="1">
        <f t="array" ref="E22">SUMPRODUCT(('2019SATIED'!$A$8:$A$203=SATIED_L1!$A22)*('2019SATIED'!$D$5:$GQ$5=SATIED_L1!E$1)*'2019SATIED'!$D$8:$GQ$203)</f>
        <v>261.31110439788108</v>
      </c>
      <c r="F22" s="7" cm="1">
        <f t="array" ref="F22">SUMPRODUCT(('2019SATIED'!$A$8:$A$203=SATIED_L1!$A22)*('2019SATIED'!$D$5:$GQ$5=SATIED_L1!F$1)*'2019SATIED'!$D$8:$GQ$203)</f>
        <v>-350.92377403555162</v>
      </c>
      <c r="G22" s="7" cm="1">
        <f t="array" ref="G22">SUMPRODUCT(('2019SATIED'!$A$8:$A$203=SATIED_L1!$A22)*('2019SATIED'!$D$5:$GQ$5=SATIED_L1!G$1)*'2019SATIED'!$D$8:$GQ$203)</f>
        <v>1813.7227538065242</v>
      </c>
      <c r="H22" s="7" cm="1">
        <f t="array" ref="H22">SUMPRODUCT(('2019SATIED'!$A$8:$A$203=SATIED_L1!$A22)*('2019SATIED'!$D$5:$GQ$5=SATIED_L1!H$1)*'2019SATIED'!$D$8:$GQ$203)</f>
        <v>82561.365613295973</v>
      </c>
      <c r="I22" s="7" cm="1">
        <f t="array" ref="I22">SUMPRODUCT(('2019SATIED'!$A$8:$A$203=SATIED_L1!$A22)*('2019SATIED'!$D$5:$GQ$5=SATIED_L1!I$1)*'2019SATIED'!$D$8:$GQ$203)</f>
        <v>6638.286520814223</v>
      </c>
      <c r="J22" s="7" cm="1">
        <f t="array" ref="J22">SUMPRODUCT(('2019SATIED'!$A$8:$A$203=SATIED_L1!$A22)*('2019SATIED'!$D$5:$GQ$5=SATIED_L1!J$1)*'2019SATIED'!$D$8:$GQ$203)</f>
        <v>3005.6480908803742</v>
      </c>
      <c r="K22" s="7" cm="1">
        <f t="array" ref="K22">SUMPRODUCT(('2019SATIED'!$A$8:$A$203=SATIED_L1!$A22)*('2019SATIED'!$D$5:$GQ$5=SATIED_L1!K$1)*'2019SATIED'!$D$8:$GQ$203)</f>
        <v>354632.27213152003</v>
      </c>
      <c r="L22" s="7" cm="1">
        <f t="array" ref="L22">SUMPRODUCT(('2019SATIED'!$A$8:$A$203=SATIED_L1!$A22)*('2019SATIED'!$D$5:$GQ$5=SATIED_L1!L$1)*'2019SATIED'!$D$8:$GQ$203)</f>
        <v>8255.5549531234337</v>
      </c>
      <c r="M22" s="7" cm="1">
        <f t="array" ref="M22">SUMPRODUCT(('2019SATIED'!$A$8:$A$203=SATIED_L1!$A22)*('2019SATIED'!$D$5:$GQ$5=SATIED_L1!M$1)*'2019SATIED'!$D$8:$GQ$203)</f>
        <v>4100.7926698082847</v>
      </c>
      <c r="N22" s="7" cm="1">
        <f t="array" ref="N22">SUMPRODUCT(('2019SATIED'!$A$8:$A$203=SATIED_L1!$A22)*('2019SATIED'!$D$5:$GQ$5=SATIED_L1!N$1)*'2019SATIED'!$D$8:$GQ$203)</f>
        <v>3674.3894394500035</v>
      </c>
      <c r="O22" s="7" cm="1">
        <f t="array" ref="O22">SUMPRODUCT(('2019SATIED'!$A$8:$A$203=SATIED_L1!$A22)*('2019SATIED'!$D$5:$GQ$5=SATIED_L1!O$1)*'2019SATIED'!$D$8:$GQ$203)</f>
        <v>173738.05619440341</v>
      </c>
      <c r="P22" s="7" cm="1">
        <f t="array" ref="P22">SUMPRODUCT(('2019SATIED'!$A$8:$A$203=SATIED_L1!$A22)*('2019SATIED'!$D$5:$GQ$5=SATIED_L1!P$1)*'2019SATIED'!$D$8:$GQ$203)</f>
        <v>0</v>
      </c>
      <c r="Q22" s="7" cm="1">
        <f t="array" ref="Q22">SUMPRODUCT(('2019SATIED'!$A$8:$A$203=SATIED_L1!$A22)*('2019SATIED'!$D$5:$GQ$5=SATIED_L1!Q$1)*'2019SATIED'!$D$8:$GQ$203)</f>
        <v>0</v>
      </c>
      <c r="R22" s="7" cm="1">
        <f t="array" ref="R22">SUMPRODUCT(('2019SATIED'!$A$8:$A$203=SATIED_L1!$A22)*('2019SATIED'!$D$5:$GQ$5=SATIED_L1!R$1)*'2019SATIED'!$D$8:$GQ$203)</f>
        <v>0</v>
      </c>
      <c r="S22" s="7" cm="1">
        <f t="array" ref="S22">SUMPRODUCT(('2019SATIED'!$A$8:$A$203=SATIED_L1!$A22)*('2019SATIED'!$D$5:$GQ$5=SATIED_L1!S$1)*'2019SATIED'!$D$8:$GQ$203)</f>
        <v>536625</v>
      </c>
      <c r="T22" s="7" cm="1">
        <f t="array" ref="T22">SUMPRODUCT(('2019SATIED'!$A$8:$A$203=SATIED_L1!$A22)*('2019SATIED'!$D$5:$GQ$5=SATIED_L1!T$1)*'2019SATIED'!$D$8:$GQ$203)</f>
        <v>246569.00000000003</v>
      </c>
      <c r="U22" s="7" cm="1">
        <f t="array" ref="U22">SUMPRODUCT(('2019SATIED'!$A$8:$A$203=SATIED_L1!$A22)*('2019SATIED'!$D$5:$GQ$5=SATIED_L1!U$1)*'2019SATIED'!$D$8:$GQ$203)</f>
        <v>0</v>
      </c>
      <c r="V22" s="7" cm="1">
        <f t="array" ref="V22">SUMPRODUCT(('2019SATIED'!$A$8:$A$203=SATIED_L1!$A22)*('2019SATIED'!$D$5:$GQ$5=SATIED_L1!V$1)*'2019SATIED'!$D$8:$GQ$203)</f>
        <v>0</v>
      </c>
      <c r="W22" s="7" cm="1">
        <f t="array" ref="W22">SUMPRODUCT(('2019SATIED'!$A$8:$A$203=SATIED_L1!$A22)*('2019SATIED'!$D$5:$GQ$5=SATIED_L1!W$1)*'2019SATIED'!$D$8:$GQ$203)</f>
        <v>0</v>
      </c>
      <c r="X22" s="7" cm="1">
        <f t="array" ref="X22">SUMPRODUCT(('2019SATIED'!$A$8:$A$203=SATIED_L1!$A22)*('2019SATIED'!$D$5:$GQ$5=SATIED_L1!X$1)*'2019SATIED'!$D$8:$GQ$203)</f>
        <v>0</v>
      </c>
      <c r="Y22" s="7" cm="1">
        <f t="array" ref="Y22">SUMPRODUCT(('2019SATIED'!$A$8:$A$203=SATIED_L1!$A22)*('2019SATIED'!$D$5:$GQ$5=SATIED_L1!Y$1)*'2019SATIED'!$D$8:$GQ$203)</f>
        <v>0</v>
      </c>
      <c r="Z22" s="7" cm="1">
        <f t="array" ref="Z22">SUMPRODUCT(('2019SATIED'!$A$8:$A$203=SATIED_L1!$A22)*('2019SATIED'!$D$5:$GQ$5=SATIED_L1!Z$1)*'2019SATIED'!$D$8:$GQ$203)</f>
        <v>0</v>
      </c>
      <c r="AA22" s="7" cm="1">
        <f t="array" ref="AA22">SUMPRODUCT(('2019SATIED'!$A$8:$A$203=SATIED_L1!$A22)*('2019SATIED'!$D$5:$GQ$5=SATIED_L1!AA$1)*'2019SATIED'!$D$8:$GQ$203)</f>
        <v>1432501.9999999998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</row>
    <row r="23" spans="1:103" x14ac:dyDescent="0.2">
      <c r="A23" s="5" t="s">
        <v>410</v>
      </c>
      <c r="B23" s="7" cm="1">
        <f t="array" ref="B23">SUMPRODUCT(('2019SATIED'!$A$8:$A$203=SATIED_L1!$A23)*('2019SATIED'!$D$5:$GQ$5=SATIED_L1!B$1)*'2019SATIED'!$D$8:$GQ$203)</f>
        <v>0</v>
      </c>
      <c r="C23" s="7" cm="1">
        <f t="array" ref="C23">SUMPRODUCT(('2019SATIED'!$A$8:$A$203=SATIED_L1!$A23)*('2019SATIED'!$D$5:$GQ$5=SATIED_L1!C$1)*'2019SATIED'!$D$8:$GQ$203)</f>
        <v>0</v>
      </c>
      <c r="D23" s="7" cm="1">
        <f t="array" ref="D23">SUMPRODUCT(('2019SATIED'!$A$8:$A$203=SATIED_L1!$A23)*('2019SATIED'!$D$5:$GQ$5=SATIED_L1!D$1)*'2019SATIED'!$D$8:$GQ$203)</f>
        <v>0</v>
      </c>
      <c r="E23" s="7" cm="1">
        <f t="array" ref="E23">SUMPRODUCT(('2019SATIED'!$A$8:$A$203=SATIED_L1!$A23)*('2019SATIED'!$D$5:$GQ$5=SATIED_L1!E$1)*'2019SATIED'!$D$8:$GQ$203)</f>
        <v>0</v>
      </c>
      <c r="F23" s="7" cm="1">
        <f t="array" ref="F23">SUMPRODUCT(('2019SATIED'!$A$8:$A$203=SATIED_L1!$A23)*('2019SATIED'!$D$5:$GQ$5=SATIED_L1!F$1)*'2019SATIED'!$D$8:$GQ$203)</f>
        <v>0</v>
      </c>
      <c r="G23" s="7" cm="1">
        <f t="array" ref="G23">SUMPRODUCT(('2019SATIED'!$A$8:$A$203=SATIED_L1!$A23)*('2019SATIED'!$D$5:$GQ$5=SATIED_L1!G$1)*'2019SATIED'!$D$8:$GQ$203)</f>
        <v>0</v>
      </c>
      <c r="H23" s="7" cm="1">
        <f t="array" ref="H23">SUMPRODUCT(('2019SATIED'!$A$8:$A$203=SATIED_L1!$A23)*('2019SATIED'!$D$5:$GQ$5=SATIED_L1!H$1)*'2019SATIED'!$D$8:$GQ$203)</f>
        <v>0</v>
      </c>
      <c r="I23" s="7" cm="1">
        <f t="array" ref="I23">SUMPRODUCT(('2019SATIED'!$A$8:$A$203=SATIED_L1!$A23)*('2019SATIED'!$D$5:$GQ$5=SATIED_L1!I$1)*'2019SATIED'!$D$8:$GQ$203)</f>
        <v>0</v>
      </c>
      <c r="J23" s="7" cm="1">
        <f t="array" ref="J23">SUMPRODUCT(('2019SATIED'!$A$8:$A$203=SATIED_L1!$A23)*('2019SATIED'!$D$5:$GQ$5=SATIED_L1!J$1)*'2019SATIED'!$D$8:$GQ$203)</f>
        <v>0</v>
      </c>
      <c r="K23" s="7" cm="1">
        <f t="array" ref="K23">SUMPRODUCT(('2019SATIED'!$A$8:$A$203=SATIED_L1!$A23)*('2019SATIED'!$D$5:$GQ$5=SATIED_L1!K$1)*'2019SATIED'!$D$8:$GQ$203)</f>
        <v>0</v>
      </c>
      <c r="L23" s="7" cm="1">
        <f t="array" ref="L23">SUMPRODUCT(('2019SATIED'!$A$8:$A$203=SATIED_L1!$A23)*('2019SATIED'!$D$5:$GQ$5=SATIED_L1!L$1)*'2019SATIED'!$D$8:$GQ$203)</f>
        <v>0</v>
      </c>
      <c r="M23" s="7" cm="1">
        <f t="array" ref="M23">SUMPRODUCT(('2019SATIED'!$A$8:$A$203=SATIED_L1!$A23)*('2019SATIED'!$D$5:$GQ$5=SATIED_L1!M$1)*'2019SATIED'!$D$8:$GQ$203)</f>
        <v>0</v>
      </c>
      <c r="N23" s="7" cm="1">
        <f t="array" ref="N23">SUMPRODUCT(('2019SATIED'!$A$8:$A$203=SATIED_L1!$A23)*('2019SATIED'!$D$5:$GQ$5=SATIED_L1!N$1)*'2019SATIED'!$D$8:$GQ$203)</f>
        <v>0</v>
      </c>
      <c r="O23" s="7" cm="1">
        <f t="array" ref="O23">SUMPRODUCT(('2019SATIED'!$A$8:$A$203=SATIED_L1!$A23)*('2019SATIED'!$D$5:$GQ$5=SATIED_L1!O$1)*'2019SATIED'!$D$8:$GQ$203)</f>
        <v>0</v>
      </c>
      <c r="P23" s="7" cm="1">
        <f t="array" ref="P23">SUMPRODUCT(('2019SATIED'!$A$8:$A$203=SATIED_L1!$A23)*('2019SATIED'!$D$5:$GQ$5=SATIED_L1!P$1)*'2019SATIED'!$D$8:$GQ$203)</f>
        <v>0</v>
      </c>
      <c r="Q23" s="7" cm="1">
        <f t="array" ref="Q23">SUMPRODUCT(('2019SATIED'!$A$8:$A$203=SATIED_L1!$A23)*('2019SATIED'!$D$5:$GQ$5=SATIED_L1!Q$1)*'2019SATIED'!$D$8:$GQ$203)</f>
        <v>0</v>
      </c>
      <c r="R23" s="7" cm="1">
        <f t="array" ref="R23">SUMPRODUCT(('2019SATIED'!$A$8:$A$203=SATIED_L1!$A23)*('2019SATIED'!$D$5:$GQ$5=SATIED_L1!R$1)*'2019SATIED'!$D$8:$GQ$203)</f>
        <v>0</v>
      </c>
      <c r="S23" s="7" cm="1">
        <f t="array" ref="S23">SUMPRODUCT(('2019SATIED'!$A$8:$A$203=SATIED_L1!$A23)*('2019SATIED'!$D$5:$GQ$5=SATIED_L1!S$1)*'2019SATIED'!$D$8:$GQ$203)</f>
        <v>69943</v>
      </c>
      <c r="T23" s="7" cm="1">
        <f t="array" ref="T23">SUMPRODUCT(('2019SATIED'!$A$8:$A$203=SATIED_L1!$A23)*('2019SATIED'!$D$5:$GQ$5=SATIED_L1!T$1)*'2019SATIED'!$D$8:$GQ$203)</f>
        <v>700982</v>
      </c>
      <c r="U23" s="7" cm="1">
        <f t="array" ref="U23">SUMPRODUCT(('2019SATIED'!$A$8:$A$203=SATIED_L1!$A23)*('2019SATIED'!$D$5:$GQ$5=SATIED_L1!U$1)*'2019SATIED'!$D$8:$GQ$203)</f>
        <v>-11960</v>
      </c>
      <c r="V23" s="7" cm="1">
        <f t="array" ref="V23">SUMPRODUCT(('2019SATIED'!$A$8:$A$203=SATIED_L1!$A23)*('2019SATIED'!$D$5:$GQ$5=SATIED_L1!V$1)*'2019SATIED'!$D$8:$GQ$203)</f>
        <v>0</v>
      </c>
      <c r="W23" s="7" cm="1">
        <f t="array" ref="W23">SUMPRODUCT(('2019SATIED'!$A$8:$A$203=SATIED_L1!$A23)*('2019SATIED'!$D$5:$GQ$5=SATIED_L1!W$1)*'2019SATIED'!$D$8:$GQ$203)</f>
        <v>0</v>
      </c>
      <c r="X23" s="7" cm="1">
        <f t="array" ref="X23">SUMPRODUCT(('2019SATIED'!$A$8:$A$203=SATIED_L1!$A23)*('2019SATIED'!$D$5:$GQ$5=SATIED_L1!X$1)*'2019SATIED'!$D$8:$GQ$203)</f>
        <v>0</v>
      </c>
      <c r="Y23" s="7" cm="1">
        <f t="array" ref="Y23">SUMPRODUCT(('2019SATIED'!$A$8:$A$203=SATIED_L1!$A23)*('2019SATIED'!$D$5:$GQ$5=SATIED_L1!Y$1)*'2019SATIED'!$D$8:$GQ$203)</f>
        <v>0</v>
      </c>
      <c r="Z23" s="7" cm="1">
        <f t="array" ref="Z23">SUMPRODUCT(('2019SATIED'!$A$8:$A$203=SATIED_L1!$A23)*('2019SATIED'!$D$5:$GQ$5=SATIED_L1!Z$1)*'2019SATIED'!$D$8:$GQ$203)</f>
        <v>153176.00000000003</v>
      </c>
      <c r="AA23" s="7" cm="1">
        <f t="array" ref="AA23">SUMPRODUCT(('2019SATIED'!$A$8:$A$203=SATIED_L1!$A23)*('2019SATIED'!$D$5:$GQ$5=SATIED_L1!AA$1)*'2019SATIED'!$D$8:$GQ$203)</f>
        <v>912140.99999999988</v>
      </c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</row>
    <row r="24" spans="1:103" x14ac:dyDescent="0.2">
      <c r="A24" s="5" t="s">
        <v>411</v>
      </c>
      <c r="B24" s="7" cm="1">
        <f t="array" ref="B24">SUMPRODUCT(('2019SATIED'!$A$8:$A$203=SATIED_L1!$A24)*('2019SATIED'!$D$5:$GQ$5=SATIED_L1!B$1)*'2019SATIED'!$D$8:$GQ$203)</f>
        <v>0</v>
      </c>
      <c r="C24" s="7" cm="1">
        <f t="array" ref="C24">SUMPRODUCT(('2019SATIED'!$A$8:$A$203=SATIED_L1!$A24)*('2019SATIED'!$D$5:$GQ$5=SATIED_L1!C$1)*'2019SATIED'!$D$8:$GQ$203)</f>
        <v>0</v>
      </c>
      <c r="D24" s="7" cm="1">
        <f t="array" ref="D24">SUMPRODUCT(('2019SATIED'!$A$8:$A$203=SATIED_L1!$A24)*('2019SATIED'!$D$5:$GQ$5=SATIED_L1!D$1)*'2019SATIED'!$D$8:$GQ$203)</f>
        <v>0</v>
      </c>
      <c r="E24" s="7" cm="1">
        <f t="array" ref="E24">SUMPRODUCT(('2019SATIED'!$A$8:$A$203=SATIED_L1!$A24)*('2019SATIED'!$D$5:$GQ$5=SATIED_L1!E$1)*'2019SATIED'!$D$8:$GQ$203)</f>
        <v>0</v>
      </c>
      <c r="F24" s="7" cm="1">
        <f t="array" ref="F24">SUMPRODUCT(('2019SATIED'!$A$8:$A$203=SATIED_L1!$A24)*('2019SATIED'!$D$5:$GQ$5=SATIED_L1!F$1)*'2019SATIED'!$D$8:$GQ$203)</f>
        <v>0</v>
      </c>
      <c r="G24" s="7" cm="1">
        <f t="array" ref="G24">SUMPRODUCT(('2019SATIED'!$A$8:$A$203=SATIED_L1!$A24)*('2019SATIED'!$D$5:$GQ$5=SATIED_L1!G$1)*'2019SATIED'!$D$8:$GQ$203)</f>
        <v>0</v>
      </c>
      <c r="H24" s="7" cm="1">
        <f t="array" ref="H24">SUMPRODUCT(('2019SATIED'!$A$8:$A$203=SATIED_L1!$A24)*('2019SATIED'!$D$5:$GQ$5=SATIED_L1!H$1)*'2019SATIED'!$D$8:$GQ$203)</f>
        <v>0</v>
      </c>
      <c r="I24" s="7" cm="1">
        <f t="array" ref="I24">SUMPRODUCT(('2019SATIED'!$A$8:$A$203=SATIED_L1!$A24)*('2019SATIED'!$D$5:$GQ$5=SATIED_L1!I$1)*'2019SATIED'!$D$8:$GQ$203)</f>
        <v>0</v>
      </c>
      <c r="J24" s="7" cm="1">
        <f t="array" ref="J24">SUMPRODUCT(('2019SATIED'!$A$8:$A$203=SATIED_L1!$A24)*('2019SATIED'!$D$5:$GQ$5=SATIED_L1!J$1)*'2019SATIED'!$D$8:$GQ$203)</f>
        <v>0</v>
      </c>
      <c r="K24" s="7" cm="1">
        <f t="array" ref="K24">SUMPRODUCT(('2019SATIED'!$A$8:$A$203=SATIED_L1!$A24)*('2019SATIED'!$D$5:$GQ$5=SATIED_L1!K$1)*'2019SATIED'!$D$8:$GQ$203)</f>
        <v>0</v>
      </c>
      <c r="L24" s="7" cm="1">
        <f t="array" ref="L24">SUMPRODUCT(('2019SATIED'!$A$8:$A$203=SATIED_L1!$A24)*('2019SATIED'!$D$5:$GQ$5=SATIED_L1!L$1)*'2019SATIED'!$D$8:$GQ$203)</f>
        <v>0</v>
      </c>
      <c r="M24" s="7" cm="1">
        <f t="array" ref="M24">SUMPRODUCT(('2019SATIED'!$A$8:$A$203=SATIED_L1!$A24)*('2019SATIED'!$D$5:$GQ$5=SATIED_L1!M$1)*'2019SATIED'!$D$8:$GQ$203)</f>
        <v>0</v>
      </c>
      <c r="N24" s="7" cm="1">
        <f t="array" ref="N24">SUMPRODUCT(('2019SATIED'!$A$8:$A$203=SATIED_L1!$A24)*('2019SATIED'!$D$5:$GQ$5=SATIED_L1!N$1)*'2019SATIED'!$D$8:$GQ$203)</f>
        <v>0</v>
      </c>
      <c r="O24" s="7" cm="1">
        <f t="array" ref="O24">SUMPRODUCT(('2019SATIED'!$A$8:$A$203=SATIED_L1!$A24)*('2019SATIED'!$D$5:$GQ$5=SATIED_L1!O$1)*'2019SATIED'!$D$8:$GQ$203)</f>
        <v>0</v>
      </c>
      <c r="P24" s="7" cm="1">
        <f t="array" ref="P24">SUMPRODUCT(('2019SATIED'!$A$8:$A$203=SATIED_L1!$A24)*('2019SATIED'!$D$5:$GQ$5=SATIED_L1!P$1)*'2019SATIED'!$D$8:$GQ$203)</f>
        <v>0</v>
      </c>
      <c r="Q24" s="7" cm="1">
        <f t="array" ref="Q24">SUMPRODUCT(('2019SATIED'!$A$8:$A$203=SATIED_L1!$A24)*('2019SATIED'!$D$5:$GQ$5=SATIED_L1!Q$1)*'2019SATIED'!$D$8:$GQ$203)</f>
        <v>0</v>
      </c>
      <c r="R24" s="7" cm="1">
        <f t="array" ref="R24">SUMPRODUCT(('2019SATIED'!$A$8:$A$203=SATIED_L1!$A24)*('2019SATIED'!$D$5:$GQ$5=SATIED_L1!R$1)*'2019SATIED'!$D$8:$GQ$203)</f>
        <v>0</v>
      </c>
      <c r="S24" s="7" cm="1">
        <f t="array" ref="S24">SUMPRODUCT(('2019SATIED'!$A$8:$A$203=SATIED_L1!$A24)*('2019SATIED'!$D$5:$GQ$5=SATIED_L1!S$1)*'2019SATIED'!$D$8:$GQ$203)</f>
        <v>0</v>
      </c>
      <c r="T24" s="7" cm="1">
        <f t="array" ref="T24">SUMPRODUCT(('2019SATIED'!$A$8:$A$203=SATIED_L1!$A24)*('2019SATIED'!$D$5:$GQ$5=SATIED_L1!T$1)*'2019SATIED'!$D$8:$GQ$203)</f>
        <v>0</v>
      </c>
      <c r="U24" s="7" cm="1">
        <f t="array" ref="U24">SUMPRODUCT(('2019SATIED'!$A$8:$A$203=SATIED_L1!$A24)*('2019SATIED'!$D$5:$GQ$5=SATIED_L1!U$1)*'2019SATIED'!$D$8:$GQ$203)</f>
        <v>0</v>
      </c>
      <c r="V24" s="7" cm="1">
        <f t="array" ref="V24">SUMPRODUCT(('2019SATIED'!$A$8:$A$203=SATIED_L1!$A24)*('2019SATIED'!$D$5:$GQ$5=SATIED_L1!V$1)*'2019SATIED'!$D$8:$GQ$203)</f>
        <v>0</v>
      </c>
      <c r="W24" s="7" cm="1">
        <f t="array" ref="W24">SUMPRODUCT(('2019SATIED'!$A$8:$A$203=SATIED_L1!$A24)*('2019SATIED'!$D$5:$GQ$5=SATIED_L1!W$1)*'2019SATIED'!$D$8:$GQ$203)</f>
        <v>3264.0000000000005</v>
      </c>
      <c r="X24" s="7" cm="1">
        <f t="array" ref="X24">SUMPRODUCT(('2019SATIED'!$A$8:$A$203=SATIED_L1!$A24)*('2019SATIED'!$D$5:$GQ$5=SATIED_L1!X$1)*'2019SATIED'!$D$8:$GQ$203)</f>
        <v>0</v>
      </c>
      <c r="Y24" s="7" cm="1">
        <f t="array" ref="Y24">SUMPRODUCT(('2019SATIED'!$A$8:$A$203=SATIED_L1!$A24)*('2019SATIED'!$D$5:$GQ$5=SATIED_L1!Y$1)*'2019SATIED'!$D$8:$GQ$203)</f>
        <v>0</v>
      </c>
      <c r="Z24" s="7" cm="1">
        <f t="array" ref="Z24">SUMPRODUCT(('2019SATIED'!$A$8:$A$203=SATIED_L1!$A24)*('2019SATIED'!$D$5:$GQ$5=SATIED_L1!Z$1)*'2019SATIED'!$D$8:$GQ$203)</f>
        <v>0</v>
      </c>
      <c r="AA24" s="7" cm="1">
        <f t="array" ref="AA24">SUMPRODUCT(('2019SATIED'!$A$8:$A$203=SATIED_L1!$A24)*('2019SATIED'!$D$5:$GQ$5=SATIED_L1!AA$1)*'2019SATIED'!$D$8:$GQ$203)</f>
        <v>3264.0000000000005</v>
      </c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</row>
    <row r="25" spans="1:103" x14ac:dyDescent="0.2">
      <c r="A25" s="5" t="s">
        <v>424</v>
      </c>
      <c r="B25" s="7" cm="1">
        <f t="array" ref="B25">SUMPRODUCT(('2019SATIED'!$A$8:$A$203=SATIED_L1!$A25)*('2019SATIED'!$D$5:$GQ$5=SATIED_L1!B$1)*'2019SATIED'!$D$8:$GQ$203)</f>
        <v>0</v>
      </c>
      <c r="C25" s="7" cm="1">
        <f t="array" ref="C25">SUMPRODUCT(('2019SATIED'!$A$8:$A$203=SATIED_L1!$A25)*('2019SATIED'!$D$5:$GQ$5=SATIED_L1!C$1)*'2019SATIED'!$D$8:$GQ$203)</f>
        <v>0</v>
      </c>
      <c r="D25" s="7" cm="1">
        <f t="array" ref="D25">SUMPRODUCT(('2019SATIED'!$A$8:$A$203=SATIED_L1!$A25)*('2019SATIED'!$D$5:$GQ$5=SATIED_L1!D$1)*'2019SATIED'!$D$8:$GQ$203)</f>
        <v>0</v>
      </c>
      <c r="E25" s="7" cm="1">
        <f t="array" ref="E25">SUMPRODUCT(('2019SATIED'!$A$8:$A$203=SATIED_L1!$A25)*('2019SATIED'!$D$5:$GQ$5=SATIED_L1!E$1)*'2019SATIED'!$D$8:$GQ$203)</f>
        <v>0</v>
      </c>
      <c r="F25" s="7" cm="1">
        <f t="array" ref="F25">SUMPRODUCT(('2019SATIED'!$A$8:$A$203=SATIED_L1!$A25)*('2019SATIED'!$D$5:$GQ$5=SATIED_L1!F$1)*'2019SATIED'!$D$8:$GQ$203)</f>
        <v>0</v>
      </c>
      <c r="G25" s="7" cm="1">
        <f t="array" ref="G25">SUMPRODUCT(('2019SATIED'!$A$8:$A$203=SATIED_L1!$A25)*('2019SATIED'!$D$5:$GQ$5=SATIED_L1!G$1)*'2019SATIED'!$D$8:$GQ$203)</f>
        <v>0</v>
      </c>
      <c r="H25" s="7" cm="1">
        <f t="array" ref="H25">SUMPRODUCT(('2019SATIED'!$A$8:$A$203=SATIED_L1!$A25)*('2019SATIED'!$D$5:$GQ$5=SATIED_L1!H$1)*'2019SATIED'!$D$8:$GQ$203)</f>
        <v>0</v>
      </c>
      <c r="I25" s="7" cm="1">
        <f t="array" ref="I25">SUMPRODUCT(('2019SATIED'!$A$8:$A$203=SATIED_L1!$A25)*('2019SATIED'!$D$5:$GQ$5=SATIED_L1!I$1)*'2019SATIED'!$D$8:$GQ$203)</f>
        <v>0</v>
      </c>
      <c r="J25" s="7" cm="1">
        <f t="array" ref="J25">SUMPRODUCT(('2019SATIED'!$A$8:$A$203=SATIED_L1!$A25)*('2019SATIED'!$D$5:$GQ$5=SATIED_L1!J$1)*'2019SATIED'!$D$8:$GQ$203)</f>
        <v>0</v>
      </c>
      <c r="K25" s="7" cm="1">
        <f t="array" ref="K25">SUMPRODUCT(('2019SATIED'!$A$8:$A$203=SATIED_L1!$A25)*('2019SATIED'!$D$5:$GQ$5=SATIED_L1!K$1)*'2019SATIED'!$D$8:$GQ$203)</f>
        <v>0</v>
      </c>
      <c r="L25" s="7" cm="1">
        <f t="array" ref="L25">SUMPRODUCT(('2019SATIED'!$A$8:$A$203=SATIED_L1!$A25)*('2019SATIED'!$D$5:$GQ$5=SATIED_L1!L$1)*'2019SATIED'!$D$8:$GQ$203)</f>
        <v>0</v>
      </c>
      <c r="M25" s="7" cm="1">
        <f t="array" ref="M25">SUMPRODUCT(('2019SATIED'!$A$8:$A$203=SATIED_L1!$A25)*('2019SATIED'!$D$5:$GQ$5=SATIED_L1!M$1)*'2019SATIED'!$D$8:$GQ$203)</f>
        <v>0</v>
      </c>
      <c r="N25" s="7" cm="1">
        <f t="array" ref="N25">SUMPRODUCT(('2019SATIED'!$A$8:$A$203=SATIED_L1!$A25)*('2019SATIED'!$D$5:$GQ$5=SATIED_L1!N$1)*'2019SATIED'!$D$8:$GQ$203)</f>
        <v>0</v>
      </c>
      <c r="O25" s="7" cm="1">
        <f t="array" ref="O25">SUMPRODUCT(('2019SATIED'!$A$8:$A$203=SATIED_L1!$A25)*('2019SATIED'!$D$5:$GQ$5=SATIED_L1!O$1)*'2019SATIED'!$D$8:$GQ$203)</f>
        <v>0</v>
      </c>
      <c r="P25" s="7" cm="1">
        <f t="array" ref="P25">SUMPRODUCT(('2019SATIED'!$A$8:$A$203=SATIED_L1!$A25)*('2019SATIED'!$D$5:$GQ$5=SATIED_L1!P$1)*'2019SATIED'!$D$8:$GQ$203)</f>
        <v>0</v>
      </c>
      <c r="Q25" s="7" cm="1">
        <f t="array" ref="Q25">SUMPRODUCT(('2019SATIED'!$A$8:$A$203=SATIED_L1!$A25)*('2019SATIED'!$D$5:$GQ$5=SATIED_L1!Q$1)*'2019SATIED'!$D$8:$GQ$203)</f>
        <v>0</v>
      </c>
      <c r="R25" s="7" cm="1">
        <f t="array" ref="R25">SUMPRODUCT(('2019SATIED'!$A$8:$A$203=SATIED_L1!$A25)*('2019SATIED'!$D$5:$GQ$5=SATIED_L1!R$1)*'2019SATIED'!$D$8:$GQ$203)</f>
        <v>0</v>
      </c>
      <c r="S25" s="7" cm="1">
        <f t="array" ref="S25">SUMPRODUCT(('2019SATIED'!$A$8:$A$203=SATIED_L1!$A25)*('2019SATIED'!$D$5:$GQ$5=SATIED_L1!S$1)*'2019SATIED'!$D$8:$GQ$203)</f>
        <v>0</v>
      </c>
      <c r="T25" s="7" cm="1">
        <f t="array" ref="T25">SUMPRODUCT(('2019SATIED'!$A$8:$A$203=SATIED_L1!$A25)*('2019SATIED'!$D$5:$GQ$5=SATIED_L1!T$1)*'2019SATIED'!$D$8:$GQ$203)</f>
        <v>0</v>
      </c>
      <c r="U25" s="7" cm="1">
        <f t="array" ref="U25">SUMPRODUCT(('2019SATIED'!$A$8:$A$203=SATIED_L1!$A25)*('2019SATIED'!$D$5:$GQ$5=SATIED_L1!U$1)*'2019SATIED'!$D$8:$GQ$203)</f>
        <v>0</v>
      </c>
      <c r="V25" s="7" cm="1">
        <f t="array" ref="V25">SUMPRODUCT(('2019SATIED'!$A$8:$A$203=SATIED_L1!$A25)*('2019SATIED'!$D$5:$GQ$5=SATIED_L1!V$1)*'2019SATIED'!$D$8:$GQ$203)</f>
        <v>0</v>
      </c>
      <c r="W25" s="7" cm="1">
        <f t="array" ref="W25">SUMPRODUCT(('2019SATIED'!$A$8:$A$203=SATIED_L1!$A25)*('2019SATIED'!$D$5:$GQ$5=SATIED_L1!W$1)*'2019SATIED'!$D$8:$GQ$203)</f>
        <v>0</v>
      </c>
      <c r="X25" s="7" cm="1">
        <f t="array" ref="X25">SUMPRODUCT(('2019SATIED'!$A$8:$A$203=SATIED_L1!$A25)*('2019SATIED'!$D$5:$GQ$5=SATIED_L1!X$1)*'2019SATIED'!$D$8:$GQ$203)</f>
        <v>0</v>
      </c>
      <c r="Y25" s="7" cm="1">
        <f t="array" ref="Y25">SUMPRODUCT(('2019SATIED'!$A$8:$A$203=SATIED_L1!$A25)*('2019SATIED'!$D$5:$GQ$5=SATIED_L1!Y$1)*'2019SATIED'!$D$8:$GQ$203)</f>
        <v>0</v>
      </c>
      <c r="Z25" s="7" cm="1">
        <f t="array" ref="Z25">SUMPRODUCT(('2019SATIED'!$A$8:$A$203=SATIED_L1!$A25)*('2019SATIED'!$D$5:$GQ$5=SATIED_L1!Z$1)*'2019SATIED'!$D$8:$GQ$203)</f>
        <v>0</v>
      </c>
      <c r="AA25" s="7" cm="1">
        <f t="array" ref="AA25">SUMPRODUCT(('2019SATIED'!$A$8:$A$203=SATIED_L1!$A25)*('2019SATIED'!$D$5:$GQ$5=SATIED_L1!AA$1)*'2019SATIED'!$D$8:$GQ$203)</f>
        <v>0</v>
      </c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</row>
    <row r="26" spans="1:103" x14ac:dyDescent="0.2">
      <c r="A26" s="5" t="s">
        <v>412</v>
      </c>
      <c r="B26" s="7" cm="1">
        <f t="array" ref="B26">SUMPRODUCT(('2019SATIED'!$A$8:$A$203=SATIED_L1!$A26)*('2019SATIED'!$D$5:$GQ$5=SATIED_L1!B$1)*'2019SATIED'!$D$8:$GQ$203)</f>
        <v>0</v>
      </c>
      <c r="C26" s="7" cm="1">
        <f t="array" ref="C26">SUMPRODUCT(('2019SATIED'!$A$8:$A$203=SATIED_L1!$A26)*('2019SATIED'!$D$5:$GQ$5=SATIED_L1!C$1)*'2019SATIED'!$D$8:$GQ$203)</f>
        <v>0</v>
      </c>
      <c r="D26" s="7" cm="1">
        <f t="array" ref="D26">SUMPRODUCT(('2019SATIED'!$A$8:$A$203=SATIED_L1!$A26)*('2019SATIED'!$D$5:$GQ$5=SATIED_L1!D$1)*'2019SATIED'!$D$8:$GQ$203)</f>
        <v>0</v>
      </c>
      <c r="E26" s="7" cm="1">
        <f t="array" ref="E26">SUMPRODUCT(('2019SATIED'!$A$8:$A$203=SATIED_L1!$A26)*('2019SATIED'!$D$5:$GQ$5=SATIED_L1!E$1)*'2019SATIED'!$D$8:$GQ$203)</f>
        <v>0</v>
      </c>
      <c r="F26" s="7" cm="1">
        <f t="array" ref="F26">SUMPRODUCT(('2019SATIED'!$A$8:$A$203=SATIED_L1!$A26)*('2019SATIED'!$D$5:$GQ$5=SATIED_L1!F$1)*'2019SATIED'!$D$8:$GQ$203)</f>
        <v>0</v>
      </c>
      <c r="G26" s="7" cm="1">
        <f t="array" ref="G26">SUMPRODUCT(('2019SATIED'!$A$8:$A$203=SATIED_L1!$A26)*('2019SATIED'!$D$5:$GQ$5=SATIED_L1!G$1)*'2019SATIED'!$D$8:$GQ$203)</f>
        <v>0</v>
      </c>
      <c r="H26" s="7" cm="1">
        <f t="array" ref="H26">SUMPRODUCT(('2019SATIED'!$A$8:$A$203=SATIED_L1!$A26)*('2019SATIED'!$D$5:$GQ$5=SATIED_L1!H$1)*'2019SATIED'!$D$8:$GQ$203)</f>
        <v>0</v>
      </c>
      <c r="I26" s="7" cm="1">
        <f t="array" ref="I26">SUMPRODUCT(('2019SATIED'!$A$8:$A$203=SATIED_L1!$A26)*('2019SATIED'!$D$5:$GQ$5=SATIED_L1!I$1)*'2019SATIED'!$D$8:$GQ$203)</f>
        <v>15178.312266966921</v>
      </c>
      <c r="J26" s="7" cm="1">
        <f t="array" ref="J26">SUMPRODUCT(('2019SATIED'!$A$8:$A$203=SATIED_L1!$A26)*('2019SATIED'!$D$5:$GQ$5=SATIED_L1!J$1)*'2019SATIED'!$D$8:$GQ$203)</f>
        <v>142110.01583615266</v>
      </c>
      <c r="K26" s="7" cm="1">
        <f t="array" ref="K26">SUMPRODUCT(('2019SATIED'!$A$8:$A$203=SATIED_L1!$A26)*('2019SATIED'!$D$5:$GQ$5=SATIED_L1!K$1)*'2019SATIED'!$D$8:$GQ$203)</f>
        <v>1091509.069841811</v>
      </c>
      <c r="L26" s="7" cm="1">
        <f t="array" ref="L26">SUMPRODUCT(('2019SATIED'!$A$8:$A$203=SATIED_L1!$A26)*('2019SATIED'!$D$5:$GQ$5=SATIED_L1!L$1)*'2019SATIED'!$D$8:$GQ$203)</f>
        <v>2444.9032915914258</v>
      </c>
      <c r="M26" s="7" cm="1">
        <f t="array" ref="M26">SUMPRODUCT(('2019SATIED'!$A$8:$A$203=SATIED_L1!$A26)*('2019SATIED'!$D$5:$GQ$5=SATIED_L1!M$1)*'2019SATIED'!$D$8:$GQ$203)</f>
        <v>640.13379987129508</v>
      </c>
      <c r="N26" s="7" cm="1">
        <f t="array" ref="N26">SUMPRODUCT(('2019SATIED'!$A$8:$A$203=SATIED_L1!$A26)*('2019SATIED'!$D$5:$GQ$5=SATIED_L1!N$1)*'2019SATIED'!$D$8:$GQ$203)</f>
        <v>1394.4244058141505</v>
      </c>
      <c r="O26" s="7" cm="1">
        <f t="array" ref="O26">SUMPRODUCT(('2019SATIED'!$A$8:$A$203=SATIED_L1!$A26)*('2019SATIED'!$D$5:$GQ$5=SATIED_L1!O$1)*'2019SATIED'!$D$8:$GQ$203)</f>
        <v>237041.14055779262</v>
      </c>
      <c r="P26" s="7" cm="1">
        <f t="array" ref="P26">SUMPRODUCT(('2019SATIED'!$A$8:$A$203=SATIED_L1!$A26)*('2019SATIED'!$D$5:$GQ$5=SATIED_L1!P$1)*'2019SATIED'!$D$8:$GQ$203)</f>
        <v>0</v>
      </c>
      <c r="Q26" s="7" cm="1">
        <f t="array" ref="Q26">SUMPRODUCT(('2019SATIED'!$A$8:$A$203=SATIED_L1!$A26)*('2019SATIED'!$D$5:$GQ$5=SATIED_L1!Q$1)*'2019SATIED'!$D$8:$GQ$203)</f>
        <v>15207.999999999998</v>
      </c>
      <c r="R26" s="7" cm="1">
        <f t="array" ref="R26">SUMPRODUCT(('2019SATIED'!$A$8:$A$203=SATIED_L1!$A26)*('2019SATIED'!$D$5:$GQ$5=SATIED_L1!R$1)*'2019SATIED'!$D$8:$GQ$203)</f>
        <v>244736.00000000003</v>
      </c>
      <c r="S26" s="7" cm="1">
        <f t="array" ref="S26">SUMPRODUCT(('2019SATIED'!$A$8:$A$203=SATIED_L1!$A26)*('2019SATIED'!$D$5:$GQ$5=SATIED_L1!S$1)*'2019SATIED'!$D$8:$GQ$203)</f>
        <v>12538.000000000002</v>
      </c>
      <c r="T26" s="7" cm="1">
        <f t="array" ref="T26">SUMPRODUCT(('2019SATIED'!$A$8:$A$203=SATIED_L1!$A26)*('2019SATIED'!$D$5:$GQ$5=SATIED_L1!T$1)*'2019SATIED'!$D$8:$GQ$203)</f>
        <v>0</v>
      </c>
      <c r="U26" s="7" cm="1">
        <f t="array" ref="U26">SUMPRODUCT(('2019SATIED'!$A$8:$A$203=SATIED_L1!$A26)*('2019SATIED'!$D$5:$GQ$5=SATIED_L1!U$1)*'2019SATIED'!$D$8:$GQ$203)</f>
        <v>49782</v>
      </c>
      <c r="V26" s="7" cm="1">
        <f t="array" ref="V26">SUMPRODUCT(('2019SATIED'!$A$8:$A$203=SATIED_L1!$A26)*('2019SATIED'!$D$5:$GQ$5=SATIED_L1!V$1)*'2019SATIED'!$D$8:$GQ$203)</f>
        <v>0</v>
      </c>
      <c r="W26" s="7" cm="1">
        <f t="array" ref="W26">SUMPRODUCT(('2019SATIED'!$A$8:$A$203=SATIED_L1!$A26)*('2019SATIED'!$D$5:$GQ$5=SATIED_L1!W$1)*'2019SATIED'!$D$8:$GQ$203)</f>
        <v>0</v>
      </c>
      <c r="X26" s="7" cm="1">
        <f t="array" ref="X26">SUMPRODUCT(('2019SATIED'!$A$8:$A$203=SATIED_L1!$A26)*('2019SATIED'!$D$5:$GQ$5=SATIED_L1!X$1)*'2019SATIED'!$D$8:$GQ$203)</f>
        <v>0</v>
      </c>
      <c r="Y26" s="7" cm="1">
        <f t="array" ref="Y26">SUMPRODUCT(('2019SATIED'!$A$8:$A$203=SATIED_L1!$A26)*('2019SATIED'!$D$5:$GQ$5=SATIED_L1!Y$1)*'2019SATIED'!$D$8:$GQ$203)</f>
        <v>0</v>
      </c>
      <c r="Z26" s="7" cm="1">
        <f t="array" ref="Z26">SUMPRODUCT(('2019SATIED'!$A$8:$A$203=SATIED_L1!$A26)*('2019SATIED'!$D$5:$GQ$5=SATIED_L1!Z$1)*'2019SATIED'!$D$8:$GQ$203)</f>
        <v>0</v>
      </c>
      <c r="AA26" s="7" cm="1">
        <f t="array" ref="AA26">SUMPRODUCT(('2019SATIED'!$A$8:$A$203=SATIED_L1!$A26)*('2019SATIED'!$D$5:$GQ$5=SATIED_L1!AA$1)*'2019SATIED'!$D$8:$GQ$203)</f>
        <v>1812581.9999999993</v>
      </c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</row>
    <row r="27" spans="1:103" x14ac:dyDescent="0.2">
      <c r="A27" s="5" t="s">
        <v>413</v>
      </c>
      <c r="B27" s="7" cm="1">
        <f t="array" ref="B27">SUMPRODUCT(('2019SATIED'!$A$8:$A$203=SATIED_L1!$A27)*('2019SATIED'!$D$5:$GQ$5=SATIED_L1!B$1)*'2019SATIED'!$D$8:$GQ$203)</f>
        <v>242346.99147949857</v>
      </c>
      <c r="C27" s="7" cm="1">
        <f t="array" ref="C27">SUMPRODUCT(('2019SATIED'!$A$8:$A$203=SATIED_L1!$A27)*('2019SATIED'!$D$5:$GQ$5=SATIED_L1!C$1)*'2019SATIED'!$D$8:$GQ$203)</f>
        <v>707288.7608064618</v>
      </c>
      <c r="D27" s="7" cm="1">
        <f t="array" ref="D27">SUMPRODUCT(('2019SATIED'!$A$8:$A$203=SATIED_L1!$A27)*('2019SATIED'!$D$5:$GQ$5=SATIED_L1!D$1)*'2019SATIED'!$D$8:$GQ$203)</f>
        <v>2360239.6965433387</v>
      </c>
      <c r="E27" s="7" cm="1">
        <f t="array" ref="E27">SUMPRODUCT(('2019SATIED'!$A$8:$A$203=SATIED_L1!$A27)*('2019SATIED'!$D$5:$GQ$5=SATIED_L1!E$1)*'2019SATIED'!$D$8:$GQ$203)</f>
        <v>239685.34575946559</v>
      </c>
      <c r="F27" s="7" cm="1">
        <f t="array" ref="F27">SUMPRODUCT(('2019SATIED'!$A$8:$A$203=SATIED_L1!$A27)*('2019SATIED'!$D$5:$GQ$5=SATIED_L1!F$1)*'2019SATIED'!$D$8:$GQ$203)</f>
        <v>81145.29910166339</v>
      </c>
      <c r="G27" s="7" cm="1">
        <f t="array" ref="G27">SUMPRODUCT(('2019SATIED'!$A$8:$A$203=SATIED_L1!$A27)*('2019SATIED'!$D$5:$GQ$5=SATIED_L1!G$1)*'2019SATIED'!$D$8:$GQ$203)</f>
        <v>487469.66967506032</v>
      </c>
      <c r="H27" s="7" cm="1">
        <f t="array" ref="H27">SUMPRODUCT(('2019SATIED'!$A$8:$A$203=SATIED_L1!$A27)*('2019SATIED'!$D$5:$GQ$5=SATIED_L1!H$1)*'2019SATIED'!$D$8:$GQ$203)</f>
        <v>5613458.236634505</v>
      </c>
      <c r="I27" s="7" cm="1">
        <f t="array" ref="I27">SUMPRODUCT(('2019SATIED'!$A$8:$A$203=SATIED_L1!$A27)*('2019SATIED'!$D$5:$GQ$5=SATIED_L1!I$1)*'2019SATIED'!$D$8:$GQ$203)</f>
        <v>291949.02042305062</v>
      </c>
      <c r="J27" s="7" cm="1">
        <f t="array" ref="J27">SUMPRODUCT(('2019SATIED'!$A$8:$A$203=SATIED_L1!$A27)*('2019SATIED'!$D$5:$GQ$5=SATIED_L1!J$1)*'2019SATIED'!$D$8:$GQ$203)</f>
        <v>853455.86265892885</v>
      </c>
      <c r="K27" s="7" cm="1">
        <f t="array" ref="K27">SUMPRODUCT(('2019SATIED'!$A$8:$A$203=SATIED_L1!$A27)*('2019SATIED'!$D$5:$GQ$5=SATIED_L1!K$1)*'2019SATIED'!$D$8:$GQ$203)</f>
        <v>4795690.6942133335</v>
      </c>
      <c r="L27" s="7" cm="1">
        <f t="array" ref="L27">SUMPRODUCT(('2019SATIED'!$A$8:$A$203=SATIED_L1!$A27)*('2019SATIED'!$D$5:$GQ$5=SATIED_L1!L$1)*'2019SATIED'!$D$8:$GQ$203)</f>
        <v>266368.82857237873</v>
      </c>
      <c r="M27" s="7" cm="1">
        <f t="array" ref="M27">SUMPRODUCT(('2019SATIED'!$A$8:$A$203=SATIED_L1!$A27)*('2019SATIED'!$D$5:$GQ$5=SATIED_L1!M$1)*'2019SATIED'!$D$8:$GQ$203)</f>
        <v>91159.768335431392</v>
      </c>
      <c r="N27" s="7" cm="1">
        <f t="array" ref="N27">SUMPRODUCT(('2019SATIED'!$A$8:$A$203=SATIED_L1!$A27)*('2019SATIED'!$D$5:$GQ$5=SATIED_L1!N$1)*'2019SATIED'!$D$8:$GQ$203)</f>
        <v>425829.28394576069</v>
      </c>
      <c r="O27" s="7" cm="1">
        <f t="array" ref="O27">SUMPRODUCT(('2019SATIED'!$A$8:$A$203=SATIED_L1!$A27)*('2019SATIED'!$D$5:$GQ$5=SATIED_L1!O$1)*'2019SATIED'!$D$8:$GQ$203)</f>
        <v>6092879.8790646857</v>
      </c>
      <c r="P27" s="7" cm="1">
        <f t="array" ref="P27">SUMPRODUCT(('2019SATIED'!$A$8:$A$203=SATIED_L1!$A27)*('2019SATIED'!$D$5:$GQ$5=SATIED_L1!P$1)*'2019SATIED'!$D$8:$GQ$203)</f>
        <v>1041336.3372135779</v>
      </c>
      <c r="Q27" s="7" cm="1">
        <f t="array" ref="Q27">SUMPRODUCT(('2019SATIED'!$A$8:$A$203=SATIED_L1!$A27)*('2019SATIED'!$D$5:$GQ$5=SATIED_L1!Q$1)*'2019SATIED'!$D$8:$GQ$203)</f>
        <v>2431402</v>
      </c>
      <c r="R27" s="7" cm="1">
        <f t="array" ref="R27">SUMPRODUCT(('2019SATIED'!$A$8:$A$203=SATIED_L1!$A27)*('2019SATIED'!$D$5:$GQ$5=SATIED_L1!R$1)*'2019SATIED'!$D$8:$GQ$203)</f>
        <v>2113697.0000000005</v>
      </c>
      <c r="S27" s="7" cm="1">
        <f t="array" ref="S27">SUMPRODUCT(('2019SATIED'!$A$8:$A$203=SATIED_L1!$A27)*('2019SATIED'!$D$5:$GQ$5=SATIED_L1!S$1)*'2019SATIED'!$D$8:$GQ$203)</f>
        <v>4417539.9999999991</v>
      </c>
      <c r="T27" s="7" cm="1">
        <f t="array" ref="T27">SUMPRODUCT(('2019SATIED'!$A$8:$A$203=SATIED_L1!$A27)*('2019SATIED'!$D$5:$GQ$5=SATIED_L1!T$1)*'2019SATIED'!$D$8:$GQ$203)</f>
        <v>2309216</v>
      </c>
      <c r="U27" s="7" cm="1">
        <f t="array" ref="U27">SUMPRODUCT(('2019SATIED'!$A$8:$A$203=SATIED_L1!$A27)*('2019SATIED'!$D$5:$GQ$5=SATIED_L1!U$1)*'2019SATIED'!$D$8:$GQ$203)</f>
        <v>2426251.0000000005</v>
      </c>
      <c r="V27" s="7" cm="1">
        <f t="array" ref="V27">SUMPRODUCT(('2019SATIED'!$A$8:$A$203=SATIED_L1!$A27)*('2019SATIED'!$D$5:$GQ$5=SATIED_L1!V$1)*'2019SATIED'!$D$8:$GQ$203)</f>
        <v>1432502</v>
      </c>
      <c r="W27" s="7" cm="1">
        <f t="array" ref="W27">SUMPRODUCT(('2019SATIED'!$A$8:$A$203=SATIED_L1!$A27)*('2019SATIED'!$D$5:$GQ$5=SATIED_L1!W$1)*'2019SATIED'!$D$8:$GQ$203)</f>
        <v>912141.00000000012</v>
      </c>
      <c r="X27" s="7" cm="1">
        <f t="array" ref="X27">SUMPRODUCT(('2019SATIED'!$A$8:$A$203=SATIED_L1!$A27)*('2019SATIED'!$D$5:$GQ$5=SATIED_L1!X$1)*'2019SATIED'!$D$8:$GQ$203)</f>
        <v>3263.9999999999977</v>
      </c>
      <c r="Y27" s="7" cm="1">
        <f t="array" ref="Y27">SUMPRODUCT(('2019SATIED'!$A$8:$A$203=SATIED_L1!$A27)*('2019SATIED'!$D$5:$GQ$5=SATIED_L1!Y$1)*'2019SATIED'!$D$8:$GQ$203)</f>
        <v>0</v>
      </c>
      <c r="Z27" s="7" cm="1">
        <f t="array" ref="Z27">SUMPRODUCT(('2019SATIED'!$A$8:$A$203=SATIED_L1!$A27)*('2019SATIED'!$D$5:$GQ$5=SATIED_L1!Z$1)*'2019SATIED'!$D$8:$GQ$203)</f>
        <v>1812582.0000000002</v>
      </c>
      <c r="AA27" s="7" cm="1">
        <f t="array" ref="AA27">SUMPRODUCT(('2019SATIED'!$A$8:$A$203=SATIED_L1!$A27)*('2019SATIED'!$D$5:$GQ$5=SATIED_L1!AA$1)*'2019SATIED'!$D$8:$GQ$203)</f>
        <v>0</v>
      </c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</row>
    <row r="28" spans="1:103" x14ac:dyDescent="0.2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</row>
    <row r="29" spans="1:103" x14ac:dyDescent="0.2">
      <c r="A29" s="10" t="s">
        <v>542</v>
      </c>
      <c r="B29" s="11">
        <f>SUM(B17:B18)</f>
        <v>99399.000101333862</v>
      </c>
      <c r="C29" s="11">
        <f t="shared" ref="C29:H29" si="0">SUM(C17:C18)</f>
        <v>386187.62625236856</v>
      </c>
      <c r="D29" s="11">
        <f t="shared" si="0"/>
        <v>598571.54811554763</v>
      </c>
      <c r="E29" s="11">
        <f t="shared" si="0"/>
        <v>143314.53505453031</v>
      </c>
      <c r="F29" s="11">
        <f t="shared" si="0"/>
        <v>38214.06725011846</v>
      </c>
      <c r="G29" s="11">
        <f t="shared" si="0"/>
        <v>140613.02296475743</v>
      </c>
      <c r="H29" s="11">
        <f t="shared" si="0"/>
        <v>3022018.2002613442</v>
      </c>
      <c r="I29" s="11">
        <f>SUM(B29:H29)</f>
        <v>4428318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</row>
    <row r="30" spans="1:103" x14ac:dyDescent="0.2">
      <c r="A30" s="10"/>
      <c r="B30" s="14">
        <f>B29/$I$29</f>
        <v>2.2446220009794658E-2</v>
      </c>
      <c r="C30" s="14">
        <f t="shared" ref="C30:H30" si="1">C29/$I$29</f>
        <v>8.7208648126075983E-2</v>
      </c>
      <c r="D30" s="14">
        <f t="shared" si="1"/>
        <v>0.13516905247444913</v>
      </c>
      <c r="E30" s="14">
        <f t="shared" si="1"/>
        <v>3.2363198635357783E-2</v>
      </c>
      <c r="F30" s="14">
        <f t="shared" si="1"/>
        <v>8.6294767562127336E-3</v>
      </c>
      <c r="G30" s="14">
        <f t="shared" si="1"/>
        <v>3.1753144865557859E-2</v>
      </c>
      <c r="H30" s="14">
        <f t="shared" si="1"/>
        <v>0.68243025913255195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</row>
    <row r="31" spans="1:103" x14ac:dyDescent="0.2">
      <c r="A31" s="12" t="s">
        <v>544</v>
      </c>
      <c r="B31" s="13">
        <f>B17</f>
        <v>27121.96478679316</v>
      </c>
      <c r="C31" s="13">
        <f t="shared" ref="C31:H31" si="2">C17</f>
        <v>171469.23400449741</v>
      </c>
      <c r="D31" s="13">
        <f t="shared" si="2"/>
        <v>383484.30280476168</v>
      </c>
      <c r="E31" s="13">
        <f t="shared" si="2"/>
        <v>42161.862181965145</v>
      </c>
      <c r="F31" s="13">
        <f t="shared" si="2"/>
        <v>11385.913435825591</v>
      </c>
      <c r="G31" s="13">
        <f t="shared" si="2"/>
        <v>72112.477248616924</v>
      </c>
      <c r="H31" s="13">
        <f t="shared" si="2"/>
        <v>1710808.2455375397</v>
      </c>
      <c r="I31" s="11">
        <f>SUM(B31:H31)</f>
        <v>2418543.9999999995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</row>
    <row r="32" spans="1:103" x14ac:dyDescent="0.2">
      <c r="A32" s="12"/>
      <c r="B32" s="14">
        <f>B31/$I$31</f>
        <v>1.1214170503738267E-2</v>
      </c>
      <c r="C32" s="14">
        <f t="shared" ref="C32:H32" si="3">C31/$I$31</f>
        <v>7.0897711186770823E-2</v>
      </c>
      <c r="D32" s="14">
        <f t="shared" si="3"/>
        <v>0.15855998601007951</v>
      </c>
      <c r="E32" s="14">
        <f t="shared" si="3"/>
        <v>1.7432745561778141E-2</v>
      </c>
      <c r="F32" s="14">
        <f t="shared" si="3"/>
        <v>4.7077553419849266E-3</v>
      </c>
      <c r="G32" s="14">
        <f t="shared" si="3"/>
        <v>2.9816483491148783E-2</v>
      </c>
      <c r="H32" s="14">
        <f t="shared" si="3"/>
        <v>0.70737114790449962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</row>
    <row r="33" spans="1:103" x14ac:dyDescent="0.2">
      <c r="A33" s="10" t="s">
        <v>545</v>
      </c>
      <c r="B33" s="11">
        <f>B18</f>
        <v>72277.035314540699</v>
      </c>
      <c r="C33" s="11">
        <f t="shared" ref="C33:H33" si="4">C18</f>
        <v>214718.39224787112</v>
      </c>
      <c r="D33" s="11">
        <f t="shared" si="4"/>
        <v>215087.24531078592</v>
      </c>
      <c r="E33" s="11">
        <f t="shared" si="4"/>
        <v>101152.67287256515</v>
      </c>
      <c r="F33" s="11">
        <f t="shared" si="4"/>
        <v>26828.153814292869</v>
      </c>
      <c r="G33" s="11">
        <f t="shared" si="4"/>
        <v>68500.545716140507</v>
      </c>
      <c r="H33" s="11">
        <f t="shared" si="4"/>
        <v>1311209.9547238047</v>
      </c>
      <c r="I33" s="11">
        <f>SUM(B33:H33)</f>
        <v>2009774.0000000009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</row>
    <row r="34" spans="1:103" x14ac:dyDescent="0.2">
      <c r="A34" s="10"/>
      <c r="B34" s="14">
        <f>B33/$I$33</f>
        <v>3.5962767611950733E-2</v>
      </c>
      <c r="C34" s="14">
        <f t="shared" ref="C34:H34" si="5">C33/$I$33</f>
        <v>0.10683708329785888</v>
      </c>
      <c r="D34" s="14">
        <f t="shared" si="5"/>
        <v>0.10702061292005262</v>
      </c>
      <c r="E34" s="14">
        <f t="shared" si="5"/>
        <v>5.0330371908764417E-2</v>
      </c>
      <c r="F34" s="14">
        <f t="shared" si="5"/>
        <v>1.3348841120590104E-2</v>
      </c>
      <c r="G34" s="14">
        <f t="shared" si="5"/>
        <v>3.4083705787884847E-2</v>
      </c>
      <c r="H34" s="14">
        <f t="shared" si="5"/>
        <v>0.65241661735289846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</row>
    <row r="35" spans="1:103" x14ac:dyDescent="0.2">
      <c r="A35" s="12"/>
      <c r="B35" s="12"/>
      <c r="C35" s="12"/>
      <c r="D35" s="12"/>
      <c r="E35" s="12"/>
      <c r="F35" s="12"/>
      <c r="G35" s="12"/>
      <c r="H35" s="12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</row>
    <row r="36" spans="1:103" x14ac:dyDescent="0.2">
      <c r="A36" s="10" t="s">
        <v>546</v>
      </c>
      <c r="B36" s="11">
        <f>SUM(B9:B15)</f>
        <v>142210.23497934348</v>
      </c>
      <c r="C36" s="11">
        <f t="shared" ref="C36:H36" si="6">SUM(C9:C15)</f>
        <v>316370.83251798718</v>
      </c>
      <c r="D36" s="11">
        <f t="shared" si="6"/>
        <v>1756158.6825601824</v>
      </c>
      <c r="E36" s="11">
        <f t="shared" si="6"/>
        <v>96109.499600537412</v>
      </c>
      <c r="F36" s="11">
        <f t="shared" si="6"/>
        <v>43282.155625580483</v>
      </c>
      <c r="G36" s="11">
        <f t="shared" si="6"/>
        <v>345042.92395649652</v>
      </c>
      <c r="H36" s="11">
        <f t="shared" si="6"/>
        <v>2508878.670759866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</row>
    <row r="37" spans="1:103" x14ac:dyDescent="0.2">
      <c r="A37" s="10"/>
      <c r="B37" s="11"/>
      <c r="C37" s="11"/>
      <c r="D37" s="11"/>
      <c r="E37" s="11"/>
      <c r="F37" s="11"/>
      <c r="G37" s="11"/>
      <c r="H37" s="11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</row>
    <row r="38" spans="1:103" x14ac:dyDescent="0.2">
      <c r="A38" s="10" t="s">
        <v>543</v>
      </c>
      <c r="B38" s="11">
        <f t="shared" ref="B38:H38" si="7">SUM(B2:B26)</f>
        <v>242346.99147949857</v>
      </c>
      <c r="C38" s="11">
        <f t="shared" si="7"/>
        <v>707288.76080646191</v>
      </c>
      <c r="D38" s="11">
        <f t="shared" si="7"/>
        <v>2360239.6965433378</v>
      </c>
      <c r="E38" s="11">
        <f t="shared" si="7"/>
        <v>239685.34575946559</v>
      </c>
      <c r="F38" s="11">
        <f t="shared" si="7"/>
        <v>81145.29910166339</v>
      </c>
      <c r="G38" s="11">
        <f t="shared" si="7"/>
        <v>487469.66967506043</v>
      </c>
      <c r="H38" s="11">
        <f t="shared" si="7"/>
        <v>5613458.2366345068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</row>
    <row r="39" spans="1:103" x14ac:dyDescent="0.2">
      <c r="A39" s="12"/>
      <c r="B39" s="11"/>
      <c r="C39" s="11"/>
      <c r="D39" s="11"/>
      <c r="E39" s="11"/>
      <c r="F39" s="11"/>
      <c r="G39" s="11"/>
      <c r="H39" s="11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</row>
    <row r="40" spans="1:103" x14ac:dyDescent="0.2">
      <c r="A40" s="12" t="s">
        <v>547</v>
      </c>
      <c r="B40" s="14">
        <f>B36/B38</f>
        <v>0.58680421040578012</v>
      </c>
      <c r="C40" s="14">
        <f t="shared" ref="C40:H40" si="8">C36/C38</f>
        <v>0.44730080562464491</v>
      </c>
      <c r="D40" s="14">
        <f t="shared" si="8"/>
        <v>0.7440594635926786</v>
      </c>
      <c r="E40" s="14">
        <f t="shared" si="8"/>
        <v>0.40098195947693593</v>
      </c>
      <c r="F40" s="14">
        <f t="shared" si="8"/>
        <v>0.53339079533558886</v>
      </c>
      <c r="G40" s="14">
        <f t="shared" si="8"/>
        <v>0.7078243948726014</v>
      </c>
      <c r="H40" s="14">
        <f t="shared" si="8"/>
        <v>0.44693993702250101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</row>
    <row r="41" spans="1:103" x14ac:dyDescent="0.2">
      <c r="A41" s="12" t="s">
        <v>548</v>
      </c>
      <c r="B41" s="14">
        <f>B29/B38</f>
        <v>0.41015157437901412</v>
      </c>
      <c r="C41" s="14">
        <f t="shared" ref="C41:H41" si="9">C29/C38</f>
        <v>0.54601125827594277</v>
      </c>
      <c r="D41" s="14">
        <f t="shared" si="9"/>
        <v>0.25360625405639048</v>
      </c>
      <c r="E41" s="14">
        <f t="shared" si="9"/>
        <v>0.59792781490426417</v>
      </c>
      <c r="F41" s="14">
        <f t="shared" si="9"/>
        <v>0.47093383933728222</v>
      </c>
      <c r="G41" s="14">
        <f t="shared" si="9"/>
        <v>0.28845491670997264</v>
      </c>
      <c r="H41" s="14">
        <f t="shared" si="9"/>
        <v>0.5383523084823314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</row>
    <row r="42" spans="1:103" x14ac:dyDescent="0.2">
      <c r="A42" s="12" t="s">
        <v>549</v>
      </c>
      <c r="B42" s="15">
        <f>B31/B33</f>
        <v>0.37525010079289683</v>
      </c>
      <c r="C42" s="15">
        <f t="shared" ref="C42:H42" si="10">C31/C33</f>
        <v>0.79857730029271623</v>
      </c>
      <c r="D42" s="15">
        <f t="shared" si="10"/>
        <v>1.7829244232992705</v>
      </c>
      <c r="E42" s="15">
        <f t="shared" si="10"/>
        <v>0.41681411854614847</v>
      </c>
      <c r="F42" s="15">
        <f t="shared" si="10"/>
        <v>0.42440167574108928</v>
      </c>
      <c r="G42" s="15">
        <f t="shared" si="10"/>
        <v>1.0527285074113701</v>
      </c>
      <c r="H42" s="15">
        <f t="shared" si="10"/>
        <v>1.304755382137033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</row>
    <row r="43" spans="1:103" x14ac:dyDescent="0.2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</row>
    <row r="44" spans="1:103" x14ac:dyDescent="0.2">
      <c r="A44" s="21" t="s">
        <v>556</v>
      </c>
      <c r="B44" s="22"/>
      <c r="C44" s="22"/>
      <c r="D44" s="22"/>
      <c r="E44" s="22"/>
      <c r="F44" s="22"/>
      <c r="G44" s="22"/>
      <c r="H44" s="22"/>
      <c r="I44" s="22">
        <f>I26</f>
        <v>15178.312266966921</v>
      </c>
      <c r="J44" s="22">
        <f t="shared" ref="J44:O44" si="11">J26</f>
        <v>142110.01583615266</v>
      </c>
      <c r="K44" s="22">
        <f t="shared" si="11"/>
        <v>1091509.069841811</v>
      </c>
      <c r="L44" s="22">
        <f t="shared" si="11"/>
        <v>2444.9032915914258</v>
      </c>
      <c r="M44" s="22">
        <f t="shared" si="11"/>
        <v>640.13379987129508</v>
      </c>
      <c r="N44" s="22">
        <f t="shared" si="11"/>
        <v>1394.4244058141505</v>
      </c>
      <c r="O44" s="22">
        <f t="shared" si="11"/>
        <v>237041.14055779262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</row>
    <row r="45" spans="1:103" x14ac:dyDescent="0.2">
      <c r="A45" s="21" t="s">
        <v>557</v>
      </c>
      <c r="B45" s="22"/>
      <c r="C45" s="22"/>
      <c r="D45" s="22"/>
      <c r="E45" s="22"/>
      <c r="F45" s="22"/>
      <c r="G45" s="22"/>
      <c r="H45" s="22"/>
      <c r="I45" s="22">
        <f t="array" ref="I45:O45">TRANSPOSE(Z9:Z15)</f>
        <v>41034.908744225133</v>
      </c>
      <c r="J45" s="22">
        <v>497797.39061198197</v>
      </c>
      <c r="K45" s="22">
        <v>688691.55284241226</v>
      </c>
      <c r="L45" s="22">
        <v>7802.5452767919578</v>
      </c>
      <c r="M45" s="22">
        <v>1126.1857828838984</v>
      </c>
      <c r="N45" s="22">
        <v>4926.4522469443909</v>
      </c>
      <c r="O45" s="22">
        <v>274486.96449476015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</row>
    <row r="46" spans="1:103" x14ac:dyDescent="0.2">
      <c r="A46" s="21" t="s">
        <v>543</v>
      </c>
      <c r="B46" s="22"/>
      <c r="C46" s="22"/>
      <c r="D46" s="22"/>
      <c r="E46" s="22"/>
      <c r="F46" s="22"/>
      <c r="G46" s="22"/>
      <c r="H46" s="22"/>
      <c r="I46" s="22">
        <f>SUM(I2:I8)</f>
        <v>239593.87438413504</v>
      </c>
      <c r="J46" s="22">
        <f t="shared" ref="J46:O46" si="12">SUM(J2:J8)</f>
        <v>682997.75295716</v>
      </c>
      <c r="K46" s="22">
        <f t="shared" si="12"/>
        <v>2364094.0080522941</v>
      </c>
      <c r="L46" s="22">
        <f t="shared" si="12"/>
        <v>255668.37032766393</v>
      </c>
      <c r="M46" s="22">
        <f t="shared" si="12"/>
        <v>86418.841865751805</v>
      </c>
      <c r="N46" s="22">
        <f t="shared" si="12"/>
        <v>420760.47010049649</v>
      </c>
      <c r="O46" s="22">
        <f t="shared" si="12"/>
        <v>5682100.6823124913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</row>
    <row r="47" spans="1:103" x14ac:dyDescent="0.2">
      <c r="A47" s="21" t="s">
        <v>558</v>
      </c>
      <c r="B47" s="22"/>
      <c r="C47" s="22"/>
      <c r="D47" s="22"/>
      <c r="E47" s="22"/>
      <c r="F47" s="22"/>
      <c r="G47" s="22"/>
      <c r="H47" s="22"/>
      <c r="I47" s="22">
        <f>SUM(B9:Y9)</f>
        <v>250914.11167882555</v>
      </c>
      <c r="J47" s="22">
        <f>SUM(B10:Y10)</f>
        <v>355658.47204694676</v>
      </c>
      <c r="K47" s="22">
        <f>SUM(B11:Y11)</f>
        <v>4106999.1413709219</v>
      </c>
      <c r="L47" s="22">
        <f>SUM(B12:Y12)</f>
        <v>258566.28329558682</v>
      </c>
      <c r="M47" s="22">
        <f>SUM(B13:Y13)</f>
        <v>90033.582552547479</v>
      </c>
      <c r="N47" s="22">
        <f>SUM(B14:Y14)</f>
        <v>420902.83169881627</v>
      </c>
      <c r="O47" s="22">
        <f>SUM(B15:Y15)</f>
        <v>5818392.9145699246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</row>
    <row r="48" spans="1:103" x14ac:dyDescent="0.2">
      <c r="A48" s="21"/>
      <c r="B48" s="21"/>
      <c r="C48" s="21"/>
      <c r="D48" s="21"/>
      <c r="E48" s="21"/>
      <c r="F48" s="21"/>
      <c r="G48" s="21"/>
      <c r="H48" s="21"/>
      <c r="I48" s="24">
        <f>I46-I45</f>
        <v>198558.9656399099</v>
      </c>
      <c r="J48" s="24">
        <f t="shared" ref="J48:O48" si="13">J46-J45</f>
        <v>185200.36234517803</v>
      </c>
      <c r="K48" s="24">
        <f t="shared" si="13"/>
        <v>1675402.455209882</v>
      </c>
      <c r="L48" s="24">
        <f t="shared" si="13"/>
        <v>247865.82505087196</v>
      </c>
      <c r="M48" s="24">
        <f t="shared" si="13"/>
        <v>85292.656082867907</v>
      </c>
      <c r="N48" s="24">
        <f t="shared" si="13"/>
        <v>415834.01785355213</v>
      </c>
      <c r="O48" s="24">
        <f t="shared" si="13"/>
        <v>5407613.7178177312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</row>
    <row r="49" spans="1:103" x14ac:dyDescent="0.2">
      <c r="A49" s="21" t="s">
        <v>561</v>
      </c>
      <c r="B49" s="21"/>
      <c r="C49" s="21"/>
      <c r="D49" s="21"/>
      <c r="E49" s="21"/>
      <c r="F49" s="21"/>
      <c r="G49" s="21"/>
      <c r="H49" s="21"/>
      <c r="I49" s="24">
        <f>I16+I22</f>
        <v>37176.833771948746</v>
      </c>
      <c r="J49" s="24">
        <f t="shared" ref="J49:O49" si="14">J16+J22</f>
        <v>28348.093865616127</v>
      </c>
      <c r="K49" s="24">
        <f t="shared" si="14"/>
        <v>1340087.6163192282</v>
      </c>
      <c r="L49" s="24">
        <f t="shared" si="14"/>
        <v>8255.5549531234337</v>
      </c>
      <c r="M49" s="24">
        <f t="shared" si="14"/>
        <v>4100.7926698082847</v>
      </c>
      <c r="N49" s="24">
        <f t="shared" si="14"/>
        <v>3674.3894394500035</v>
      </c>
      <c r="O49" s="24">
        <f t="shared" si="14"/>
        <v>173738.05619440341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</row>
    <row r="50" spans="1:103" x14ac:dyDescent="0.2">
      <c r="A50" s="21"/>
      <c r="B50" s="21"/>
      <c r="C50" s="21"/>
      <c r="D50" s="21"/>
      <c r="E50" s="21"/>
      <c r="F50" s="21"/>
      <c r="G50" s="21"/>
      <c r="H50" s="21"/>
      <c r="I50" s="24"/>
      <c r="J50" s="24"/>
      <c r="K50" s="24"/>
      <c r="L50" s="24"/>
      <c r="M50" s="24"/>
      <c r="N50" s="24"/>
      <c r="O50" s="24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</row>
    <row r="51" spans="1:103" x14ac:dyDescent="0.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</row>
    <row r="52" spans="1:103" x14ac:dyDescent="0.2">
      <c r="A52" s="21" t="s">
        <v>559</v>
      </c>
      <c r="B52" s="22"/>
      <c r="C52" s="22"/>
      <c r="D52" s="22"/>
      <c r="E52" s="22"/>
      <c r="F52" s="22"/>
      <c r="G52" s="22"/>
      <c r="H52" s="22"/>
      <c r="I52" s="23">
        <f>I44/I47</f>
        <v>6.0492063062580662E-2</v>
      </c>
      <c r="J52" s="23">
        <f t="shared" ref="J52:O52" si="15">J44/J47</f>
        <v>0.39956876330895952</v>
      </c>
      <c r="K52" s="23">
        <f t="shared" si="15"/>
        <v>0.2657680297146261</v>
      </c>
      <c r="L52" s="23">
        <f t="shared" si="15"/>
        <v>9.4556152504867413E-3</v>
      </c>
      <c r="M52" s="23">
        <f t="shared" si="15"/>
        <v>7.1099447753029867E-3</v>
      </c>
      <c r="N52" s="23">
        <f t="shared" si="15"/>
        <v>3.3129366228924618E-3</v>
      </c>
      <c r="O52" s="23">
        <f t="shared" si="15"/>
        <v>4.0739967898045244E-2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</row>
    <row r="53" spans="1:103" x14ac:dyDescent="0.2">
      <c r="A53" s="21" t="s">
        <v>560</v>
      </c>
      <c r="B53" s="21"/>
      <c r="C53" s="21"/>
      <c r="D53" s="21"/>
      <c r="E53" s="21"/>
      <c r="F53" s="21"/>
      <c r="G53" s="21"/>
      <c r="H53" s="21"/>
      <c r="I53" s="23">
        <f>I48/I47</f>
        <v>0.79134236138168612</v>
      </c>
      <c r="J53" s="23">
        <f t="shared" ref="J53:O53" si="16">J48/J47</f>
        <v>0.52072529378895738</v>
      </c>
      <c r="K53" s="23">
        <f t="shared" si="16"/>
        <v>0.40793835049369659</v>
      </c>
      <c r="L53" s="23">
        <f t="shared" si="16"/>
        <v>0.95861618882272304</v>
      </c>
      <c r="M53" s="23">
        <f t="shared" si="16"/>
        <v>0.94734268774751285</v>
      </c>
      <c r="N53" s="23">
        <f t="shared" si="16"/>
        <v>0.9879572826231513</v>
      </c>
      <c r="O53" s="23">
        <f t="shared" si="16"/>
        <v>0.92939988708504795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</row>
    <row r="54" spans="1:103" x14ac:dyDescent="0.2">
      <c r="A54" s="21" t="s">
        <v>562</v>
      </c>
      <c r="B54" s="21"/>
      <c r="C54" s="21"/>
      <c r="D54" s="21"/>
      <c r="E54" s="21"/>
      <c r="F54" s="21"/>
      <c r="G54" s="21"/>
      <c r="H54" s="21"/>
      <c r="I54" s="23">
        <f>I49/I47</f>
        <v>0.14816557555573337</v>
      </c>
      <c r="J54" s="23">
        <f t="shared" ref="J54:O54" si="17">J49/J47</f>
        <v>7.9705942902083299E-2</v>
      </c>
      <c r="K54" s="23">
        <f t="shared" si="17"/>
        <v>0.3262936197916772</v>
      </c>
      <c r="L54" s="23">
        <f t="shared" si="17"/>
        <v>3.1928195926790193E-2</v>
      </c>
      <c r="M54" s="23">
        <f t="shared" si="17"/>
        <v>4.5547367477184256E-2</v>
      </c>
      <c r="N54" s="23">
        <f t="shared" si="17"/>
        <v>8.7297807539562268E-3</v>
      </c>
      <c r="O54" s="23">
        <f t="shared" si="17"/>
        <v>2.986014501690722E-2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</row>
    <row r="55" spans="1:103" x14ac:dyDescent="0.2">
      <c r="A55" s="21" t="s">
        <v>555</v>
      </c>
      <c r="B55" s="22"/>
      <c r="C55" s="22"/>
      <c r="D55" s="22"/>
      <c r="E55" s="22"/>
      <c r="F55" s="22"/>
      <c r="G55" s="22"/>
      <c r="H55" s="22"/>
      <c r="I55" s="23">
        <f t="shared" ref="I55:O55" si="18">I45/I46</f>
        <v>0.17126860546707826</v>
      </c>
      <c r="J55" s="23">
        <f t="shared" si="18"/>
        <v>0.72884191559442157</v>
      </c>
      <c r="K55" s="23">
        <f t="shared" si="18"/>
        <v>0.29131309943541733</v>
      </c>
      <c r="L55" s="23">
        <f t="shared" si="18"/>
        <v>3.0518226665239175E-2</v>
      </c>
      <c r="M55" s="23">
        <f t="shared" si="18"/>
        <v>1.3031715752837588E-2</v>
      </c>
      <c r="N55" s="23">
        <f t="shared" si="18"/>
        <v>1.1708448385770965E-2</v>
      </c>
      <c r="O55" s="23">
        <f t="shared" si="18"/>
        <v>4.8307303907724829E-2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</row>
    <row r="56" spans="1:103" x14ac:dyDescent="0.2">
      <c r="B56" s="7"/>
      <c r="C56" s="7"/>
      <c r="D56" s="7"/>
      <c r="E56" s="7"/>
      <c r="F56" s="7"/>
      <c r="G56" s="7"/>
      <c r="H56" s="7"/>
      <c r="I56" s="23">
        <f>SUM(I52:I54)</f>
        <v>1.0000000000000002</v>
      </c>
      <c r="J56" s="23">
        <f t="shared" ref="J56:O56" si="19">SUM(J52:J54)</f>
        <v>1.0000000000000002</v>
      </c>
      <c r="K56" s="23">
        <f t="shared" si="19"/>
        <v>1</v>
      </c>
      <c r="L56" s="23">
        <f t="shared" si="19"/>
        <v>1</v>
      </c>
      <c r="M56" s="23">
        <f t="shared" si="19"/>
        <v>1.0000000000000002</v>
      </c>
      <c r="N56" s="23">
        <f t="shared" si="19"/>
        <v>1</v>
      </c>
      <c r="O56" s="23">
        <f t="shared" si="19"/>
        <v>1.0000000000000004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</row>
    <row r="57" spans="1:103" x14ac:dyDescent="0.2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</row>
    <row r="58" spans="1:103" x14ac:dyDescent="0.2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</row>
    <row r="59" spans="1:103" x14ac:dyDescent="0.2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</row>
    <row r="60" spans="1:103" x14ac:dyDescent="0.2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</row>
    <row r="61" spans="1:103" x14ac:dyDescent="0.2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</row>
    <row r="62" spans="1:103" x14ac:dyDescent="0.2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</row>
    <row r="63" spans="1:103" x14ac:dyDescent="0.2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</row>
    <row r="64" spans="1:103" x14ac:dyDescent="0.2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</row>
    <row r="65" spans="2:103" x14ac:dyDescent="0.2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</row>
    <row r="66" spans="2:103" x14ac:dyDescent="0.2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</row>
    <row r="67" spans="2:103" x14ac:dyDescent="0.2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</row>
    <row r="68" spans="2:103" x14ac:dyDescent="0.2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</row>
    <row r="69" spans="2:103" x14ac:dyDescent="0.2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</row>
    <row r="70" spans="2:103" x14ac:dyDescent="0.2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</row>
    <row r="71" spans="2:103" x14ac:dyDescent="0.2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</row>
    <row r="72" spans="2:103" x14ac:dyDescent="0.2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</row>
    <row r="73" spans="2:103" x14ac:dyDescent="0.2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</row>
    <row r="74" spans="2:103" x14ac:dyDescent="0.2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</row>
    <row r="75" spans="2:103" x14ac:dyDescent="0.2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</row>
    <row r="76" spans="2:103" x14ac:dyDescent="0.2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</row>
    <row r="77" spans="2:103" x14ac:dyDescent="0.2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</row>
    <row r="78" spans="2:103" x14ac:dyDescent="0.2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</row>
    <row r="79" spans="2:103" x14ac:dyDescent="0.2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</row>
    <row r="80" spans="2:103" x14ac:dyDescent="0.2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</row>
    <row r="81" spans="2:103" x14ac:dyDescent="0.2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</row>
    <row r="82" spans="2:103" x14ac:dyDescent="0.2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</row>
    <row r="83" spans="2:103" x14ac:dyDescent="0.2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</row>
    <row r="84" spans="2:103" x14ac:dyDescent="0.2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</row>
    <row r="85" spans="2:103" x14ac:dyDescent="0.2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</row>
    <row r="86" spans="2:103" x14ac:dyDescent="0.2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</row>
    <row r="87" spans="2:103" x14ac:dyDescent="0.2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</row>
    <row r="88" spans="2:103" x14ac:dyDescent="0.2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</row>
    <row r="89" spans="2:103" x14ac:dyDescent="0.2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</row>
    <row r="90" spans="2:103" x14ac:dyDescent="0.2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</row>
    <row r="91" spans="2:103" x14ac:dyDescent="0.2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</row>
    <row r="92" spans="2:103" x14ac:dyDescent="0.2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</row>
    <row r="93" spans="2:103" x14ac:dyDescent="0.2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</row>
    <row r="94" spans="2:103" x14ac:dyDescent="0.2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</row>
    <row r="95" spans="2:103" x14ac:dyDescent="0.2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</row>
    <row r="96" spans="2:103" x14ac:dyDescent="0.2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</row>
    <row r="97" spans="1:103" x14ac:dyDescent="0.2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</row>
    <row r="98" spans="1:103" x14ac:dyDescent="0.2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</row>
    <row r="99" spans="1:103" x14ac:dyDescent="0.2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</row>
    <row r="100" spans="1:103" x14ac:dyDescent="0.2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</row>
    <row r="101" spans="1:103" x14ac:dyDescent="0.2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</row>
    <row r="102" spans="1:103" x14ac:dyDescent="0.2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</row>
    <row r="103" spans="1:103" x14ac:dyDescent="0.2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</row>
    <row r="104" spans="1:103" x14ac:dyDescent="0.2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</row>
    <row r="105" spans="1:103" x14ac:dyDescent="0.2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</row>
    <row r="106" spans="1:103" x14ac:dyDescent="0.2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</row>
    <row r="107" spans="1:103" x14ac:dyDescent="0.2">
      <c r="A107" s="5"/>
    </row>
    <row r="108" spans="1:103" x14ac:dyDescent="0.2">
      <c r="A108" s="5"/>
    </row>
    <row r="109" spans="1:103" x14ac:dyDescent="0.2">
      <c r="A109" s="5"/>
    </row>
    <row r="110" spans="1:103" x14ac:dyDescent="0.2">
      <c r="A110" s="5"/>
    </row>
    <row r="111" spans="1:103" x14ac:dyDescent="0.2">
      <c r="A111" s="5"/>
    </row>
    <row r="112" spans="1:103" x14ac:dyDescent="0.2">
      <c r="A112" s="5"/>
    </row>
    <row r="113" spans="1:1" x14ac:dyDescent="0.2">
      <c r="A113" s="5"/>
    </row>
    <row r="114" spans="1:1" x14ac:dyDescent="0.2">
      <c r="A114" s="5"/>
    </row>
    <row r="115" spans="1:1" x14ac:dyDescent="0.2">
      <c r="A115" s="5"/>
    </row>
    <row r="116" spans="1:1" x14ac:dyDescent="0.2">
      <c r="A116" s="5"/>
    </row>
    <row r="117" spans="1:1" x14ac:dyDescent="0.2">
      <c r="A117" s="5"/>
    </row>
    <row r="118" spans="1:1" x14ac:dyDescent="0.2">
      <c r="A118" s="5"/>
    </row>
    <row r="119" spans="1:1" x14ac:dyDescent="0.2">
      <c r="A119" s="5"/>
    </row>
    <row r="120" spans="1:1" x14ac:dyDescent="0.2">
      <c r="A120" s="5"/>
    </row>
    <row r="121" spans="1:1" x14ac:dyDescent="0.2">
      <c r="A121" s="5"/>
    </row>
    <row r="122" spans="1:1" x14ac:dyDescent="0.2">
      <c r="A122" s="5"/>
    </row>
    <row r="123" spans="1:1" x14ac:dyDescent="0.2">
      <c r="A123" s="5"/>
    </row>
    <row r="124" spans="1:1" x14ac:dyDescent="0.2">
      <c r="A124" s="5"/>
    </row>
    <row r="125" spans="1:1" x14ac:dyDescent="0.2">
      <c r="A125" s="5"/>
    </row>
    <row r="126" spans="1:1" x14ac:dyDescent="0.2">
      <c r="A126" s="5"/>
    </row>
    <row r="127" spans="1:1" x14ac:dyDescent="0.2">
      <c r="A127" s="5"/>
    </row>
    <row r="128" spans="1:1" x14ac:dyDescent="0.2">
      <c r="A128" s="5"/>
    </row>
    <row r="129" spans="1:1" x14ac:dyDescent="0.2">
      <c r="A129" s="5"/>
    </row>
    <row r="130" spans="1:1" x14ac:dyDescent="0.2">
      <c r="A130" s="5"/>
    </row>
    <row r="131" spans="1:1" x14ac:dyDescent="0.2">
      <c r="A131" s="5"/>
    </row>
    <row r="132" spans="1:1" x14ac:dyDescent="0.2">
      <c r="A132" s="5"/>
    </row>
    <row r="133" spans="1:1" x14ac:dyDescent="0.2">
      <c r="A133" s="5"/>
    </row>
    <row r="134" spans="1:1" x14ac:dyDescent="0.2">
      <c r="A134" s="5"/>
    </row>
    <row r="135" spans="1:1" x14ac:dyDescent="0.2">
      <c r="A135" s="5"/>
    </row>
    <row r="136" spans="1:1" x14ac:dyDescent="0.2">
      <c r="A136" s="5"/>
    </row>
    <row r="137" spans="1:1" x14ac:dyDescent="0.2">
      <c r="A137" s="5"/>
    </row>
    <row r="138" spans="1:1" x14ac:dyDescent="0.2">
      <c r="A138" s="5"/>
    </row>
    <row r="139" spans="1:1" x14ac:dyDescent="0.2">
      <c r="A139" s="5"/>
    </row>
    <row r="140" spans="1:1" x14ac:dyDescent="0.2">
      <c r="A140" s="5"/>
    </row>
    <row r="141" spans="1:1" x14ac:dyDescent="0.2">
      <c r="A141" s="5"/>
    </row>
    <row r="142" spans="1:1" x14ac:dyDescent="0.2">
      <c r="A142" s="5"/>
    </row>
    <row r="143" spans="1:1" x14ac:dyDescent="0.2">
      <c r="A143" s="5"/>
    </row>
    <row r="144" spans="1:1" x14ac:dyDescent="0.2">
      <c r="A144" s="5"/>
    </row>
    <row r="145" spans="1:1" x14ac:dyDescent="0.2">
      <c r="A145" s="5"/>
    </row>
    <row r="146" spans="1:1" x14ac:dyDescent="0.2">
      <c r="A146" s="5"/>
    </row>
    <row r="147" spans="1:1" x14ac:dyDescent="0.2">
      <c r="A147" s="5"/>
    </row>
    <row r="148" spans="1:1" x14ac:dyDescent="0.2">
      <c r="A148" s="5"/>
    </row>
    <row r="149" spans="1:1" x14ac:dyDescent="0.2">
      <c r="A149" s="5"/>
    </row>
    <row r="150" spans="1:1" x14ac:dyDescent="0.2">
      <c r="A150" s="5"/>
    </row>
    <row r="151" spans="1:1" x14ac:dyDescent="0.2">
      <c r="A151" s="5"/>
    </row>
    <row r="152" spans="1:1" x14ac:dyDescent="0.2">
      <c r="A152" s="5"/>
    </row>
    <row r="153" spans="1:1" x14ac:dyDescent="0.2">
      <c r="A153" s="5"/>
    </row>
    <row r="154" spans="1:1" x14ac:dyDescent="0.2">
      <c r="A154" s="5"/>
    </row>
    <row r="155" spans="1:1" x14ac:dyDescent="0.2">
      <c r="A155" s="5"/>
    </row>
    <row r="156" spans="1:1" x14ac:dyDescent="0.2">
      <c r="A156" s="5"/>
    </row>
    <row r="157" spans="1:1" x14ac:dyDescent="0.2">
      <c r="A157" s="5"/>
    </row>
    <row r="158" spans="1:1" x14ac:dyDescent="0.2">
      <c r="A158" s="5"/>
    </row>
    <row r="159" spans="1:1" x14ac:dyDescent="0.2">
      <c r="A159" s="5"/>
    </row>
    <row r="160" spans="1:1" x14ac:dyDescent="0.2">
      <c r="A160" s="5"/>
    </row>
    <row r="161" spans="1:1" x14ac:dyDescent="0.2">
      <c r="A161" s="5"/>
    </row>
    <row r="162" spans="1:1" x14ac:dyDescent="0.2">
      <c r="A162" s="5"/>
    </row>
    <row r="163" spans="1:1" x14ac:dyDescent="0.2">
      <c r="A163" s="5"/>
    </row>
    <row r="164" spans="1:1" x14ac:dyDescent="0.2">
      <c r="A164" s="5"/>
    </row>
    <row r="165" spans="1:1" x14ac:dyDescent="0.2">
      <c r="A165" s="5"/>
    </row>
    <row r="166" spans="1:1" x14ac:dyDescent="0.2">
      <c r="A166" s="5"/>
    </row>
    <row r="167" spans="1:1" x14ac:dyDescent="0.2">
      <c r="A167" s="5"/>
    </row>
    <row r="168" spans="1:1" x14ac:dyDescent="0.2">
      <c r="A168" s="5"/>
    </row>
    <row r="169" spans="1:1" x14ac:dyDescent="0.2">
      <c r="A169" s="5"/>
    </row>
    <row r="170" spans="1:1" x14ac:dyDescent="0.2">
      <c r="A170" s="5"/>
    </row>
    <row r="171" spans="1:1" x14ac:dyDescent="0.2">
      <c r="A171" s="5"/>
    </row>
    <row r="172" spans="1:1" x14ac:dyDescent="0.2">
      <c r="A172" s="5"/>
    </row>
    <row r="173" spans="1:1" x14ac:dyDescent="0.2">
      <c r="A173" s="5"/>
    </row>
    <row r="174" spans="1:1" x14ac:dyDescent="0.2">
      <c r="A174" s="5"/>
    </row>
    <row r="175" spans="1:1" x14ac:dyDescent="0.2">
      <c r="A175" s="5"/>
    </row>
    <row r="176" spans="1:1" x14ac:dyDescent="0.2">
      <c r="A176" s="5"/>
    </row>
    <row r="177" spans="1:1" x14ac:dyDescent="0.2">
      <c r="A177" s="5"/>
    </row>
    <row r="178" spans="1:1" x14ac:dyDescent="0.2">
      <c r="A178" s="5"/>
    </row>
    <row r="179" spans="1:1" x14ac:dyDescent="0.2">
      <c r="A179" s="5"/>
    </row>
    <row r="180" spans="1:1" x14ac:dyDescent="0.2">
      <c r="A180" s="5"/>
    </row>
    <row r="181" spans="1:1" x14ac:dyDescent="0.2">
      <c r="A181" s="5"/>
    </row>
    <row r="182" spans="1:1" x14ac:dyDescent="0.2">
      <c r="A182" s="5"/>
    </row>
    <row r="183" spans="1:1" x14ac:dyDescent="0.2">
      <c r="A183" s="5"/>
    </row>
    <row r="184" spans="1:1" x14ac:dyDescent="0.2">
      <c r="A184" s="5"/>
    </row>
    <row r="185" spans="1:1" x14ac:dyDescent="0.2">
      <c r="A185" s="5"/>
    </row>
    <row r="186" spans="1:1" x14ac:dyDescent="0.2">
      <c r="A186" s="5"/>
    </row>
    <row r="187" spans="1:1" x14ac:dyDescent="0.2">
      <c r="A187" s="5"/>
    </row>
    <row r="188" spans="1:1" x14ac:dyDescent="0.2">
      <c r="A188" s="5"/>
    </row>
    <row r="189" spans="1:1" x14ac:dyDescent="0.2">
      <c r="A189" s="5"/>
    </row>
    <row r="190" spans="1:1" x14ac:dyDescent="0.2">
      <c r="A190" s="5"/>
    </row>
    <row r="191" spans="1:1" x14ac:dyDescent="0.2">
      <c r="A191" s="5"/>
    </row>
    <row r="192" spans="1:1" x14ac:dyDescent="0.2">
      <c r="A192" s="5"/>
    </row>
    <row r="193" spans="1:1" x14ac:dyDescent="0.2">
      <c r="A193" s="5"/>
    </row>
    <row r="194" spans="1:1" x14ac:dyDescent="0.2">
      <c r="A194" s="5"/>
    </row>
    <row r="195" spans="1:1" x14ac:dyDescent="0.2">
      <c r="A195" s="5"/>
    </row>
    <row r="196" spans="1:1" x14ac:dyDescent="0.2">
      <c r="A196" s="5"/>
    </row>
    <row r="197" spans="1:1" x14ac:dyDescent="0.2">
      <c r="A197" s="5"/>
    </row>
    <row r="198" spans="1:1" x14ac:dyDescent="0.2">
      <c r="A198" s="5"/>
    </row>
    <row r="199" spans="1:1" x14ac:dyDescent="0.2">
      <c r="A199" s="5"/>
    </row>
    <row r="200" spans="1:1" x14ac:dyDescent="0.2">
      <c r="A200" s="5"/>
    </row>
    <row r="201" spans="1:1" x14ac:dyDescent="0.2">
      <c r="A201" s="5"/>
    </row>
    <row r="202" spans="1:1" x14ac:dyDescent="0.2">
      <c r="A202" s="5"/>
    </row>
    <row r="203" spans="1:1" x14ac:dyDescent="0.2">
      <c r="A203" s="5"/>
    </row>
    <row r="204" spans="1:1" x14ac:dyDescent="0.2">
      <c r="A204" s="5"/>
    </row>
    <row r="205" spans="1:1" x14ac:dyDescent="0.2">
      <c r="A205" s="5"/>
    </row>
    <row r="206" spans="1:1" x14ac:dyDescent="0.2">
      <c r="A206" s="5"/>
    </row>
    <row r="207" spans="1:1" x14ac:dyDescent="0.2">
      <c r="A207" s="5"/>
    </row>
    <row r="208" spans="1:1" x14ac:dyDescent="0.2">
      <c r="A208" s="5"/>
    </row>
    <row r="209" spans="1:1" x14ac:dyDescent="0.2">
      <c r="A209" s="5"/>
    </row>
    <row r="210" spans="1:1" x14ac:dyDescent="0.2">
      <c r="A210" s="5"/>
    </row>
    <row r="211" spans="1:1" x14ac:dyDescent="0.2">
      <c r="A211" s="5"/>
    </row>
    <row r="212" spans="1:1" x14ac:dyDescent="0.2">
      <c r="A212" s="5"/>
    </row>
    <row r="213" spans="1:1" x14ac:dyDescent="0.2">
      <c r="A213" s="5"/>
    </row>
    <row r="214" spans="1:1" x14ac:dyDescent="0.2">
      <c r="A214" s="5"/>
    </row>
    <row r="215" spans="1:1" x14ac:dyDescent="0.2">
      <c r="A215" s="5"/>
    </row>
    <row r="216" spans="1:1" x14ac:dyDescent="0.2">
      <c r="A216" s="5"/>
    </row>
    <row r="217" spans="1:1" x14ac:dyDescent="0.2">
      <c r="A217" s="5"/>
    </row>
    <row r="218" spans="1:1" x14ac:dyDescent="0.2">
      <c r="A218" s="5"/>
    </row>
    <row r="219" spans="1:1" x14ac:dyDescent="0.2">
      <c r="A219" s="5"/>
    </row>
    <row r="220" spans="1:1" x14ac:dyDescent="0.2">
      <c r="A220" s="5"/>
    </row>
    <row r="221" spans="1:1" x14ac:dyDescent="0.2">
      <c r="A221" s="5"/>
    </row>
    <row r="222" spans="1:1" x14ac:dyDescent="0.2">
      <c r="A222" s="5"/>
    </row>
    <row r="223" spans="1:1" x14ac:dyDescent="0.2">
      <c r="A223" s="5"/>
    </row>
    <row r="224" spans="1:1" x14ac:dyDescent="0.2">
      <c r="A224" s="5"/>
    </row>
    <row r="225" spans="1:1" x14ac:dyDescent="0.2">
      <c r="A225" s="5"/>
    </row>
    <row r="226" spans="1:1" x14ac:dyDescent="0.2">
      <c r="A226" s="5"/>
    </row>
    <row r="227" spans="1:1" x14ac:dyDescent="0.2">
      <c r="A227" s="5"/>
    </row>
    <row r="228" spans="1:1" x14ac:dyDescent="0.2">
      <c r="A228" s="5"/>
    </row>
    <row r="229" spans="1:1" x14ac:dyDescent="0.2">
      <c r="A229" s="5"/>
    </row>
    <row r="230" spans="1:1" x14ac:dyDescent="0.2">
      <c r="A230" s="5"/>
    </row>
    <row r="231" spans="1:1" x14ac:dyDescent="0.2">
      <c r="A231" s="5"/>
    </row>
    <row r="232" spans="1:1" x14ac:dyDescent="0.2">
      <c r="A232" s="5"/>
    </row>
    <row r="233" spans="1:1" x14ac:dyDescent="0.2">
      <c r="A233" s="5"/>
    </row>
    <row r="234" spans="1:1" x14ac:dyDescent="0.2">
      <c r="A234" s="5"/>
    </row>
    <row r="235" spans="1:1" x14ac:dyDescent="0.2">
      <c r="A235" s="5"/>
    </row>
    <row r="236" spans="1:1" x14ac:dyDescent="0.2">
      <c r="A236" s="5"/>
    </row>
    <row r="237" spans="1:1" x14ac:dyDescent="0.2">
      <c r="A237" s="5"/>
    </row>
    <row r="238" spans="1:1" x14ac:dyDescent="0.2">
      <c r="A238" s="5"/>
    </row>
    <row r="239" spans="1:1" x14ac:dyDescent="0.2">
      <c r="A239" s="5"/>
    </row>
    <row r="240" spans="1:1" x14ac:dyDescent="0.2">
      <c r="A240" s="5"/>
    </row>
    <row r="241" spans="1:1" x14ac:dyDescent="0.2">
      <c r="A241" s="5"/>
    </row>
    <row r="242" spans="1:1" x14ac:dyDescent="0.2">
      <c r="A242" s="5"/>
    </row>
    <row r="243" spans="1:1" x14ac:dyDescent="0.2">
      <c r="A243" s="5"/>
    </row>
    <row r="244" spans="1:1" x14ac:dyDescent="0.2">
      <c r="A244" s="5"/>
    </row>
    <row r="245" spans="1:1" x14ac:dyDescent="0.2">
      <c r="A245" s="5"/>
    </row>
    <row r="246" spans="1:1" x14ac:dyDescent="0.2">
      <c r="A246" s="5"/>
    </row>
    <row r="247" spans="1:1" x14ac:dyDescent="0.2">
      <c r="A247" s="5"/>
    </row>
    <row r="248" spans="1:1" x14ac:dyDescent="0.2">
      <c r="A248" s="5"/>
    </row>
    <row r="249" spans="1:1" x14ac:dyDescent="0.2">
      <c r="A249" s="5"/>
    </row>
    <row r="250" spans="1:1" x14ac:dyDescent="0.2">
      <c r="A250" s="5"/>
    </row>
    <row r="251" spans="1:1" x14ac:dyDescent="0.2">
      <c r="A251" s="5"/>
    </row>
    <row r="252" spans="1:1" x14ac:dyDescent="0.2">
      <c r="A252" s="5"/>
    </row>
    <row r="253" spans="1:1" x14ac:dyDescent="0.2">
      <c r="A253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A61D9-1757-49E8-9932-CB8EEBBB5D1A}">
  <dimension ref="A1:CY250"/>
  <sheetViews>
    <sheetView workbookViewId="0">
      <pane xSplit="1" ySplit="1" topLeftCell="B97" activePane="bottomRight" state="frozen"/>
      <selection activeCell="B2" sqref="B2"/>
      <selection pane="topRight" activeCell="B2" sqref="B2"/>
      <selection pane="bottomLeft" activeCell="B2" sqref="B2"/>
      <selection pane="bottomRight" activeCell="B105" sqref="B105"/>
    </sheetView>
  </sheetViews>
  <sheetFormatPr defaultRowHeight="12.75" x14ac:dyDescent="0.2"/>
  <cols>
    <col min="1" max="1" width="6.7109375" style="6" bestFit="1" customWidth="1"/>
    <col min="2" max="2" width="8.5703125" style="6" bestFit="1" customWidth="1"/>
    <col min="3" max="3" width="7.5703125" style="6" bestFit="1" customWidth="1"/>
    <col min="4" max="4" width="6.5703125" style="6" bestFit="1" customWidth="1"/>
    <col min="5" max="6" width="8.5703125" style="6" bestFit="1" customWidth="1"/>
    <col min="7" max="7" width="7.5703125" style="6" bestFit="1" customWidth="1"/>
    <col min="8" max="9" width="8.5703125" style="6" bestFit="1" customWidth="1"/>
    <col min="10" max="10" width="7.5703125" style="6" bestFit="1" customWidth="1"/>
    <col min="11" max="11" width="6.5703125" style="6" bestFit="1" customWidth="1"/>
    <col min="12" max="15" width="7.5703125" style="6" bestFit="1" customWidth="1"/>
    <col min="16" max="18" width="8.5703125" style="6" bestFit="1" customWidth="1"/>
    <col min="19" max="21" width="7.5703125" style="6" bestFit="1" customWidth="1"/>
    <col min="22" max="22" width="8.5703125" style="6" bestFit="1" customWidth="1"/>
    <col min="23" max="23" width="7.5703125" style="6" bestFit="1" customWidth="1"/>
    <col min="24" max="25" width="8.5703125" style="6" bestFit="1" customWidth="1"/>
    <col min="26" max="27" width="7.5703125" style="6" bestFit="1" customWidth="1"/>
    <col min="28" max="28" width="8.5703125" style="6" bestFit="1" customWidth="1"/>
    <col min="29" max="30" width="7.5703125" style="6" bestFit="1" customWidth="1"/>
    <col min="31" max="32" width="8.5703125" style="6" bestFit="1" customWidth="1"/>
    <col min="33" max="33" width="7.5703125" style="6" bestFit="1" customWidth="1"/>
    <col min="34" max="34" width="8.5703125" style="6" bestFit="1" customWidth="1"/>
    <col min="35" max="35" width="10" style="6" bestFit="1" customWidth="1"/>
    <col min="36" max="39" width="8.5703125" style="6" bestFit="1" customWidth="1"/>
    <col min="40" max="41" width="10" style="6" bestFit="1" customWidth="1"/>
    <col min="42" max="43" width="8.5703125" style="6" bestFit="1" customWidth="1"/>
    <col min="44" max="45" width="7.5703125" style="6" bestFit="1" customWidth="1"/>
    <col min="46" max="51" width="8.5703125" style="6" bestFit="1" customWidth="1"/>
    <col min="52" max="54" width="7.5703125" style="6" bestFit="1" customWidth="1"/>
    <col min="55" max="55" width="8.5703125" style="6" bestFit="1" customWidth="1"/>
    <col min="56" max="56" width="7.5703125" style="6" bestFit="1" customWidth="1"/>
    <col min="57" max="59" width="8.5703125" style="6" bestFit="1" customWidth="1"/>
    <col min="60" max="61" width="7.5703125" style="6" bestFit="1" customWidth="1"/>
    <col min="62" max="69" width="8.5703125" style="6" bestFit="1" customWidth="1"/>
    <col min="70" max="71" width="7.5703125" style="6" bestFit="1" customWidth="1"/>
    <col min="72" max="73" width="8.5703125" style="6" bestFit="1" customWidth="1"/>
    <col min="74" max="74" width="7.5703125" style="6" bestFit="1" customWidth="1"/>
    <col min="75" max="75" width="8.5703125" style="6" bestFit="1" customWidth="1"/>
    <col min="76" max="76" width="10" style="6" bestFit="1" customWidth="1"/>
    <col min="77" max="80" width="8.5703125" style="6" bestFit="1" customWidth="1"/>
    <col min="81" max="82" width="10" style="6" bestFit="1" customWidth="1"/>
    <col min="83" max="83" width="8.5703125" style="6" bestFit="1" customWidth="1"/>
    <col min="84" max="86" width="10" style="6" bestFit="1" customWidth="1"/>
    <col min="87" max="87" width="8.5703125" style="6" bestFit="1" customWidth="1"/>
    <col min="88" max="88" width="10" style="6" bestFit="1" customWidth="1"/>
    <col min="89" max="89" width="8.5703125" style="6" bestFit="1" customWidth="1"/>
    <col min="90" max="93" width="10" style="6" bestFit="1" customWidth="1"/>
    <col min="94" max="94" width="7.5703125" style="6" bestFit="1" customWidth="1"/>
    <col min="95" max="97" width="8.5703125" style="6" bestFit="1" customWidth="1"/>
    <col min="98" max="99" width="7.5703125" style="6" bestFit="1" customWidth="1"/>
    <col min="100" max="100" width="10" style="6" bestFit="1" customWidth="1"/>
    <col min="101" max="101" width="11" style="6" bestFit="1" customWidth="1"/>
    <col min="102" max="102" width="10" style="6" bestFit="1" customWidth="1"/>
    <col min="103" max="103" width="11" style="6" bestFit="1" customWidth="1"/>
    <col min="104" max="16384" width="9.140625" style="6"/>
  </cols>
  <sheetData>
    <row r="1" spans="1:103" x14ac:dyDescent="0.2">
      <c r="B1" s="6" t="s">
        <v>257</v>
      </c>
      <c r="C1" s="6" t="s">
        <v>258</v>
      </c>
      <c r="D1" s="6" t="s">
        <v>259</v>
      </c>
      <c r="E1" s="6" t="s">
        <v>260</v>
      </c>
      <c r="F1" s="6" t="s">
        <v>262</v>
      </c>
      <c r="G1" s="6" t="s">
        <v>393</v>
      </c>
      <c r="H1" s="6" t="s">
        <v>264</v>
      </c>
      <c r="I1" s="6" t="s">
        <v>265</v>
      </c>
      <c r="J1" s="6" t="s">
        <v>266</v>
      </c>
      <c r="K1" s="6" t="s">
        <v>268</v>
      </c>
      <c r="L1" s="6" t="s">
        <v>269</v>
      </c>
      <c r="M1" s="6" t="s">
        <v>270</v>
      </c>
      <c r="N1" s="6" t="s">
        <v>271</v>
      </c>
      <c r="O1" s="6" t="s">
        <v>272</v>
      </c>
      <c r="P1" s="6" t="s">
        <v>273</v>
      </c>
      <c r="Q1" s="6" t="s">
        <v>274</v>
      </c>
      <c r="R1" s="6" t="s">
        <v>275</v>
      </c>
      <c r="S1" s="6" t="s">
        <v>276</v>
      </c>
      <c r="T1" s="6" t="s">
        <v>277</v>
      </c>
      <c r="U1" s="6" t="s">
        <v>279</v>
      </c>
      <c r="V1" s="6" t="s">
        <v>280</v>
      </c>
      <c r="W1" s="6" t="s">
        <v>281</v>
      </c>
      <c r="X1" s="6" t="s">
        <v>282</v>
      </c>
      <c r="Y1" s="6" t="s">
        <v>283</v>
      </c>
      <c r="Z1" s="6" t="s">
        <v>284</v>
      </c>
      <c r="AA1" s="6" t="s">
        <v>285</v>
      </c>
      <c r="AB1" s="6" t="s">
        <v>286</v>
      </c>
      <c r="AC1" s="6" t="s">
        <v>287</v>
      </c>
      <c r="AD1" s="6" t="s">
        <v>288</v>
      </c>
      <c r="AE1" s="6" t="s">
        <v>289</v>
      </c>
      <c r="AF1" s="6" t="s">
        <v>290</v>
      </c>
      <c r="AG1" s="6" t="s">
        <v>291</v>
      </c>
      <c r="AH1" s="6" t="s">
        <v>292</v>
      </c>
      <c r="AI1" s="6" t="s">
        <v>293</v>
      </c>
      <c r="AJ1" s="6" t="s">
        <v>294</v>
      </c>
      <c r="AK1" s="6" t="s">
        <v>394</v>
      </c>
      <c r="AL1" s="6" t="s">
        <v>299</v>
      </c>
      <c r="AM1" s="6" t="s">
        <v>300</v>
      </c>
      <c r="AN1" s="6" t="s">
        <v>301</v>
      </c>
      <c r="AO1" s="6" t="s">
        <v>302</v>
      </c>
      <c r="AP1" s="6" t="s">
        <v>303</v>
      </c>
      <c r="AQ1" s="6" t="s">
        <v>304</v>
      </c>
      <c r="AR1" s="6" t="s">
        <v>306</v>
      </c>
      <c r="AS1" s="6" t="s">
        <v>307</v>
      </c>
      <c r="AT1" s="6" t="s">
        <v>308</v>
      </c>
      <c r="AU1" s="6" t="s">
        <v>309</v>
      </c>
      <c r="AV1" s="6" t="s">
        <v>425</v>
      </c>
      <c r="AW1" s="6" t="s">
        <v>426</v>
      </c>
      <c r="AX1" s="6" t="s">
        <v>326</v>
      </c>
      <c r="AY1" s="6" t="s">
        <v>327</v>
      </c>
      <c r="AZ1" s="6" t="s">
        <v>329</v>
      </c>
      <c r="BA1" s="6" t="s">
        <v>330</v>
      </c>
      <c r="BB1" s="6" t="s">
        <v>331</v>
      </c>
      <c r="BC1" s="6" t="s">
        <v>332</v>
      </c>
      <c r="BD1" s="6" t="s">
        <v>333</v>
      </c>
      <c r="BE1" s="6" t="s">
        <v>334</v>
      </c>
      <c r="BF1" s="6" t="s">
        <v>335</v>
      </c>
      <c r="BG1" s="6" t="s">
        <v>336</v>
      </c>
      <c r="BH1" s="6" t="s">
        <v>337</v>
      </c>
      <c r="BI1" s="6" t="s">
        <v>338</v>
      </c>
      <c r="BJ1" s="6" t="s">
        <v>339</v>
      </c>
      <c r="BK1" s="6" t="s">
        <v>342</v>
      </c>
      <c r="BL1" s="6" t="s">
        <v>343</v>
      </c>
      <c r="BM1" s="6" t="s">
        <v>344</v>
      </c>
      <c r="BN1" s="6" t="s">
        <v>346</v>
      </c>
      <c r="BO1" s="6" t="s">
        <v>345</v>
      </c>
      <c r="BP1" s="6" t="s">
        <v>347</v>
      </c>
      <c r="BQ1" s="6" t="s">
        <v>348</v>
      </c>
      <c r="BR1" s="6" t="s">
        <v>349</v>
      </c>
      <c r="BS1" s="6" t="s">
        <v>340</v>
      </c>
      <c r="BT1" s="6" t="s">
        <v>341</v>
      </c>
      <c r="BU1" s="6" t="s">
        <v>311</v>
      </c>
      <c r="BV1" s="6" t="s">
        <v>312</v>
      </c>
      <c r="BW1" s="6" t="s">
        <v>350</v>
      </c>
      <c r="BX1" s="6" t="s">
        <v>351</v>
      </c>
      <c r="BY1" s="6" t="s">
        <v>352</v>
      </c>
      <c r="BZ1" s="6" t="s">
        <v>427</v>
      </c>
      <c r="CA1" s="6" t="s">
        <v>356</v>
      </c>
      <c r="CB1" s="6" t="s">
        <v>357</v>
      </c>
      <c r="CC1" s="6" t="s">
        <v>358</v>
      </c>
      <c r="CD1" s="6" t="s">
        <v>359</v>
      </c>
      <c r="CE1" s="6" t="s">
        <v>360</v>
      </c>
      <c r="CF1" s="6" t="s">
        <v>361</v>
      </c>
      <c r="CG1" s="6" t="s">
        <v>414</v>
      </c>
      <c r="CH1" s="6" t="s">
        <v>415</v>
      </c>
      <c r="CI1" s="6" t="s">
        <v>416</v>
      </c>
      <c r="CJ1" s="6" t="s">
        <v>402</v>
      </c>
      <c r="CK1" s="6" t="s">
        <v>417</v>
      </c>
      <c r="CL1" s="6" t="s">
        <v>419</v>
      </c>
      <c r="CM1" s="6" t="s">
        <v>418</v>
      </c>
      <c r="CN1" s="6" t="s">
        <v>367</v>
      </c>
      <c r="CO1" s="6" t="s">
        <v>382</v>
      </c>
      <c r="CP1" s="6" t="s">
        <v>420</v>
      </c>
      <c r="CQ1" s="6" t="s">
        <v>421</v>
      </c>
      <c r="CR1" s="6" t="s">
        <v>422</v>
      </c>
      <c r="CS1" s="6" t="s">
        <v>387</v>
      </c>
      <c r="CT1" s="6" t="s">
        <v>388</v>
      </c>
      <c r="CU1" s="6" t="s">
        <v>423</v>
      </c>
      <c r="CV1" s="6" t="s">
        <v>389</v>
      </c>
      <c r="CW1" s="6" t="s">
        <v>390</v>
      </c>
    </row>
    <row r="2" spans="1:103" x14ac:dyDescent="0.2">
      <c r="A2" s="6" t="s">
        <v>257</v>
      </c>
      <c r="B2" s="7" cm="1">
        <f t="array" ref="B2">SUMPRODUCT(($A2='2019SATIED'!$B$8:$B$203)*('2019SATIED'!$D$6:$GQ$6=SATIED_L2!B$1)*'2019SATIED'!$D$8:$GQ$203)</f>
        <v>0</v>
      </c>
      <c r="C2" s="7" cm="1">
        <f t="array" ref="C2">SUMPRODUCT(($A2='2019SATIED'!$B$8:$B$203)*('2019SATIED'!$D$6:$GQ$6=SATIED_L2!C$1)*'2019SATIED'!$D$8:$GQ$203)</f>
        <v>0</v>
      </c>
      <c r="D2" s="7" cm="1">
        <f t="array" ref="D2">SUMPRODUCT(($A2='2019SATIED'!$B$8:$B$203)*('2019SATIED'!$D$6:$GQ$6=SATIED_L2!D$1)*'2019SATIED'!$D$8:$GQ$203)</f>
        <v>0</v>
      </c>
      <c r="E2" s="7" cm="1">
        <f t="array" ref="E2">SUMPRODUCT(($A2='2019SATIED'!$B$8:$B$203)*('2019SATIED'!$D$6:$GQ$6=SATIED_L2!E$1)*'2019SATIED'!$D$8:$GQ$203)</f>
        <v>0</v>
      </c>
      <c r="F2" s="7" cm="1">
        <f t="array" ref="F2">SUMPRODUCT(($A2='2019SATIED'!$B$8:$B$203)*('2019SATIED'!$D$6:$GQ$6=SATIED_L2!F$1)*'2019SATIED'!$D$8:$GQ$203)</f>
        <v>0</v>
      </c>
      <c r="G2" s="7" cm="1">
        <f t="array" ref="G2">SUMPRODUCT(($A2='2019SATIED'!$B$8:$B$203)*('2019SATIED'!$D$6:$GQ$6=SATIED_L2!G$1)*'2019SATIED'!$D$8:$GQ$203)</f>
        <v>0</v>
      </c>
      <c r="H2" s="7" cm="1">
        <f t="array" ref="H2">SUMPRODUCT(($A2='2019SATIED'!$B$8:$B$203)*('2019SATIED'!$D$6:$GQ$6=SATIED_L2!H$1)*'2019SATIED'!$D$8:$GQ$203)</f>
        <v>0</v>
      </c>
      <c r="I2" s="7" cm="1">
        <f t="array" ref="I2">SUMPRODUCT(($A2='2019SATIED'!$B$8:$B$203)*('2019SATIED'!$D$6:$GQ$6=SATIED_L2!I$1)*'2019SATIED'!$D$8:$GQ$203)</f>
        <v>0</v>
      </c>
      <c r="J2" s="7" cm="1">
        <f t="array" ref="J2">SUMPRODUCT(($A2='2019SATIED'!$B$8:$B$203)*('2019SATIED'!$D$6:$GQ$6=SATIED_L2!J$1)*'2019SATIED'!$D$8:$GQ$203)</f>
        <v>0</v>
      </c>
      <c r="K2" s="7" cm="1">
        <f t="array" ref="K2">SUMPRODUCT(($A2='2019SATIED'!$B$8:$B$203)*('2019SATIED'!$D$6:$GQ$6=SATIED_L2!K$1)*'2019SATIED'!$D$8:$GQ$203)</f>
        <v>0</v>
      </c>
      <c r="L2" s="7" cm="1">
        <f t="array" ref="L2">SUMPRODUCT(($A2='2019SATIED'!$B$8:$B$203)*('2019SATIED'!$D$6:$GQ$6=SATIED_L2!L$1)*'2019SATIED'!$D$8:$GQ$203)</f>
        <v>0</v>
      </c>
      <c r="M2" s="7" cm="1">
        <f t="array" ref="M2">SUMPRODUCT(($A2='2019SATIED'!$B$8:$B$203)*('2019SATIED'!$D$6:$GQ$6=SATIED_L2!M$1)*'2019SATIED'!$D$8:$GQ$203)</f>
        <v>0</v>
      </c>
      <c r="N2" s="7" cm="1">
        <f t="array" ref="N2">SUMPRODUCT(($A2='2019SATIED'!$B$8:$B$203)*('2019SATIED'!$D$6:$GQ$6=SATIED_L2!N$1)*'2019SATIED'!$D$8:$GQ$203)</f>
        <v>0</v>
      </c>
      <c r="O2" s="7" cm="1">
        <f t="array" ref="O2">SUMPRODUCT(($A2='2019SATIED'!$B$8:$B$203)*('2019SATIED'!$D$6:$GQ$6=SATIED_L2!O$1)*'2019SATIED'!$D$8:$GQ$203)</f>
        <v>0</v>
      </c>
      <c r="P2" s="7" cm="1">
        <f t="array" ref="P2">SUMPRODUCT(($A2='2019SATIED'!$B$8:$B$203)*('2019SATIED'!$D$6:$GQ$6=SATIED_L2!P$1)*'2019SATIED'!$D$8:$GQ$203)</f>
        <v>0</v>
      </c>
      <c r="Q2" s="7" cm="1">
        <f t="array" ref="Q2">SUMPRODUCT(($A2='2019SATIED'!$B$8:$B$203)*('2019SATIED'!$D$6:$GQ$6=SATIED_L2!Q$1)*'2019SATIED'!$D$8:$GQ$203)</f>
        <v>0</v>
      </c>
      <c r="R2" s="7" cm="1">
        <f t="array" ref="R2">SUMPRODUCT(($A2='2019SATIED'!$B$8:$B$203)*('2019SATIED'!$D$6:$GQ$6=SATIED_L2!R$1)*'2019SATIED'!$D$8:$GQ$203)</f>
        <v>0</v>
      </c>
      <c r="S2" s="7" cm="1">
        <f t="array" ref="S2">SUMPRODUCT(($A2='2019SATIED'!$B$8:$B$203)*('2019SATIED'!$D$6:$GQ$6=SATIED_L2!S$1)*'2019SATIED'!$D$8:$GQ$203)</f>
        <v>0</v>
      </c>
      <c r="T2" s="7" cm="1">
        <f t="array" ref="T2">SUMPRODUCT(($A2='2019SATIED'!$B$8:$B$203)*('2019SATIED'!$D$6:$GQ$6=SATIED_L2!T$1)*'2019SATIED'!$D$8:$GQ$203)</f>
        <v>0</v>
      </c>
      <c r="U2" s="7" cm="1">
        <f t="array" ref="U2">SUMPRODUCT(($A2='2019SATIED'!$B$8:$B$203)*('2019SATIED'!$D$6:$GQ$6=SATIED_L2!U$1)*'2019SATIED'!$D$8:$GQ$203)</f>
        <v>0</v>
      </c>
      <c r="V2" s="7" cm="1">
        <f t="array" ref="V2">SUMPRODUCT(($A2='2019SATIED'!$B$8:$B$203)*('2019SATIED'!$D$6:$GQ$6=SATIED_L2!V$1)*'2019SATIED'!$D$8:$GQ$203)</f>
        <v>0</v>
      </c>
      <c r="W2" s="7" cm="1">
        <f t="array" ref="W2">SUMPRODUCT(($A2='2019SATIED'!$B$8:$B$203)*('2019SATIED'!$D$6:$GQ$6=SATIED_L2!W$1)*'2019SATIED'!$D$8:$GQ$203)</f>
        <v>0</v>
      </c>
      <c r="X2" s="7" cm="1">
        <f t="array" ref="X2">SUMPRODUCT(($A2='2019SATIED'!$B$8:$B$203)*('2019SATIED'!$D$6:$GQ$6=SATIED_L2!X$1)*'2019SATIED'!$D$8:$GQ$203)</f>
        <v>0</v>
      </c>
      <c r="Y2" s="7" cm="1">
        <f t="array" ref="Y2">SUMPRODUCT(($A2='2019SATIED'!$B$8:$B$203)*('2019SATIED'!$D$6:$GQ$6=SATIED_L2!Y$1)*'2019SATIED'!$D$8:$GQ$203)</f>
        <v>0</v>
      </c>
      <c r="Z2" s="7" cm="1">
        <f t="array" ref="Z2">SUMPRODUCT(($A2='2019SATIED'!$B$8:$B$203)*('2019SATIED'!$D$6:$GQ$6=SATIED_L2!Z$1)*'2019SATIED'!$D$8:$GQ$203)</f>
        <v>0</v>
      </c>
      <c r="AA2" s="7" cm="1">
        <f t="array" ref="AA2">SUMPRODUCT(($A2='2019SATIED'!$B$8:$B$203)*('2019SATIED'!$D$6:$GQ$6=SATIED_L2!AA$1)*'2019SATIED'!$D$8:$GQ$203)</f>
        <v>0</v>
      </c>
      <c r="AB2" s="7" cm="1">
        <f t="array" ref="AB2">SUMPRODUCT(($A2='2019SATIED'!$B$8:$B$203)*('2019SATIED'!$D$6:$GQ$6=SATIED_L2!AB$1)*'2019SATIED'!$D$8:$GQ$203)</f>
        <v>0</v>
      </c>
      <c r="AC2" s="7" cm="1">
        <f t="array" ref="AC2">SUMPRODUCT(($A2='2019SATIED'!$B$8:$B$203)*('2019SATIED'!$D$6:$GQ$6=SATIED_L2!AC$1)*'2019SATIED'!$D$8:$GQ$203)</f>
        <v>0</v>
      </c>
      <c r="AD2" s="7" cm="1">
        <f t="array" ref="AD2">SUMPRODUCT(($A2='2019SATIED'!$B$8:$B$203)*('2019SATIED'!$D$6:$GQ$6=SATIED_L2!AD$1)*'2019SATIED'!$D$8:$GQ$203)</f>
        <v>0</v>
      </c>
      <c r="AE2" s="7" cm="1">
        <f t="array" ref="AE2">SUMPRODUCT(($A2='2019SATIED'!$B$8:$B$203)*('2019SATIED'!$D$6:$GQ$6=SATIED_L2!AE$1)*'2019SATIED'!$D$8:$GQ$203)</f>
        <v>0</v>
      </c>
      <c r="AF2" s="7" cm="1">
        <f t="array" ref="AF2">SUMPRODUCT(($A2='2019SATIED'!$B$8:$B$203)*('2019SATIED'!$D$6:$GQ$6=SATIED_L2!AF$1)*'2019SATIED'!$D$8:$GQ$203)</f>
        <v>0</v>
      </c>
      <c r="AG2" s="7" cm="1">
        <f t="array" ref="AG2">SUMPRODUCT(($A2='2019SATIED'!$B$8:$B$203)*('2019SATIED'!$D$6:$GQ$6=SATIED_L2!AG$1)*'2019SATIED'!$D$8:$GQ$203)</f>
        <v>0</v>
      </c>
      <c r="AH2" s="7" cm="1">
        <f t="array" ref="AH2">SUMPRODUCT(($A2='2019SATIED'!$B$8:$B$203)*('2019SATIED'!$D$6:$GQ$6=SATIED_L2!AH$1)*'2019SATIED'!$D$8:$GQ$203)</f>
        <v>0</v>
      </c>
      <c r="AI2" s="7" cm="1">
        <f t="array" ref="AI2">SUMPRODUCT(($A2='2019SATIED'!$B$8:$B$203)*('2019SATIED'!$D$6:$GQ$6=SATIED_L2!AI$1)*'2019SATIED'!$D$8:$GQ$203)</f>
        <v>0</v>
      </c>
      <c r="AJ2" s="7" cm="1">
        <f t="array" ref="AJ2">SUMPRODUCT(($A2='2019SATIED'!$B$8:$B$203)*('2019SATIED'!$D$6:$GQ$6=SATIED_L2!AJ$1)*'2019SATIED'!$D$8:$GQ$203)</f>
        <v>0</v>
      </c>
      <c r="AK2" s="7" cm="1">
        <f t="array" ref="AK2">SUMPRODUCT(($A2='2019SATIED'!$B$8:$B$203)*('2019SATIED'!$D$6:$GQ$6=SATIED_L2!AK$1)*'2019SATIED'!$D$8:$GQ$203)</f>
        <v>0</v>
      </c>
      <c r="AL2" s="7" cm="1">
        <f t="array" ref="AL2">SUMPRODUCT(($A2='2019SATIED'!$B$8:$B$203)*('2019SATIED'!$D$6:$GQ$6=SATIED_L2!AL$1)*'2019SATIED'!$D$8:$GQ$203)</f>
        <v>0</v>
      </c>
      <c r="AM2" s="7" cm="1">
        <f t="array" ref="AM2">SUMPRODUCT(($A2='2019SATIED'!$B$8:$B$203)*('2019SATIED'!$D$6:$GQ$6=SATIED_L2!AM$1)*'2019SATIED'!$D$8:$GQ$203)</f>
        <v>0</v>
      </c>
      <c r="AN2" s="7" cm="1">
        <f t="array" ref="AN2">SUMPRODUCT(($A2='2019SATIED'!$B$8:$B$203)*('2019SATIED'!$D$6:$GQ$6=SATIED_L2!AN$1)*'2019SATIED'!$D$8:$GQ$203)</f>
        <v>0</v>
      </c>
      <c r="AO2" s="7" cm="1">
        <f t="array" ref="AO2">SUMPRODUCT(($A2='2019SATIED'!$B$8:$B$203)*('2019SATIED'!$D$6:$GQ$6=SATIED_L2!AO$1)*'2019SATIED'!$D$8:$GQ$203)</f>
        <v>0</v>
      </c>
      <c r="AP2" s="7" cm="1">
        <f t="array" ref="AP2">SUMPRODUCT(($A2='2019SATIED'!$B$8:$B$203)*('2019SATIED'!$D$6:$GQ$6=SATIED_L2!AP$1)*'2019SATIED'!$D$8:$GQ$203)</f>
        <v>0</v>
      </c>
      <c r="AQ2" s="7" cm="1">
        <f t="array" ref="AQ2">SUMPRODUCT(($A2='2019SATIED'!$B$8:$B$203)*('2019SATIED'!$D$6:$GQ$6=SATIED_L2!AQ$1)*'2019SATIED'!$D$8:$GQ$203)</f>
        <v>211474.67012061144</v>
      </c>
      <c r="AR2" s="7" cm="1">
        <f t="array" ref="AR2">SUMPRODUCT(($A2='2019SATIED'!$B$8:$B$203)*('2019SATIED'!$D$6:$GQ$6=SATIED_L2!AR$1)*'2019SATIED'!$D$8:$GQ$203)</f>
        <v>0</v>
      </c>
      <c r="AS2" s="7" cm="1">
        <f t="array" ref="AS2">SUMPRODUCT(($A2='2019SATIED'!$B$8:$B$203)*('2019SATIED'!$D$6:$GQ$6=SATIED_L2!AS$1)*'2019SATIED'!$D$8:$GQ$203)</f>
        <v>0</v>
      </c>
      <c r="AT2" s="7" cm="1">
        <f t="array" ref="AT2">SUMPRODUCT(($A2='2019SATIED'!$B$8:$B$203)*('2019SATIED'!$D$6:$GQ$6=SATIED_L2!AT$1)*'2019SATIED'!$D$8:$GQ$203)</f>
        <v>0</v>
      </c>
      <c r="AU2" s="7" cm="1">
        <f t="array" ref="AU2">SUMPRODUCT(($A2='2019SATIED'!$B$8:$B$203)*('2019SATIED'!$D$6:$GQ$6=SATIED_L2!AU$1)*'2019SATIED'!$D$8:$GQ$203)</f>
        <v>0</v>
      </c>
      <c r="AV2" s="7" cm="1">
        <f t="array" ref="AV2">SUMPRODUCT(($A2='2019SATIED'!$B$8:$B$203)*('2019SATIED'!$D$6:$GQ$6=SATIED_L2!AV$1)*'2019SATIED'!$D$8:$GQ$203)</f>
        <v>0</v>
      </c>
      <c r="AW2" s="7" cm="1">
        <f t="array" ref="AW2">SUMPRODUCT(($A2='2019SATIED'!$B$8:$B$203)*('2019SATIED'!$D$6:$GQ$6=SATIED_L2!AW$1)*'2019SATIED'!$D$8:$GQ$203)</f>
        <v>0</v>
      </c>
      <c r="AX2" s="7" cm="1">
        <f t="array" ref="AX2">SUMPRODUCT(($A2='2019SATIED'!$B$8:$B$203)*('2019SATIED'!$D$6:$GQ$6=SATIED_L2!AX$1)*'2019SATIED'!$D$8:$GQ$203)</f>
        <v>0</v>
      </c>
      <c r="AY2" s="7" cm="1">
        <f t="array" ref="AY2">SUMPRODUCT(($A2='2019SATIED'!$B$8:$B$203)*('2019SATIED'!$D$6:$GQ$6=SATIED_L2!AY$1)*'2019SATIED'!$D$8:$GQ$203)</f>
        <v>0</v>
      </c>
      <c r="AZ2" s="7" cm="1">
        <f t="array" ref="AZ2">SUMPRODUCT(($A2='2019SATIED'!$B$8:$B$203)*('2019SATIED'!$D$6:$GQ$6=SATIED_L2!AZ$1)*'2019SATIED'!$D$8:$GQ$203)</f>
        <v>0</v>
      </c>
      <c r="BA2" s="7" cm="1">
        <f t="array" ref="BA2">SUMPRODUCT(($A2='2019SATIED'!$B$8:$B$203)*('2019SATIED'!$D$6:$GQ$6=SATIED_L2!BA$1)*'2019SATIED'!$D$8:$GQ$203)</f>
        <v>0</v>
      </c>
      <c r="BB2" s="7" cm="1">
        <f t="array" ref="BB2">SUMPRODUCT(($A2='2019SATIED'!$B$8:$B$203)*('2019SATIED'!$D$6:$GQ$6=SATIED_L2!BB$1)*'2019SATIED'!$D$8:$GQ$203)</f>
        <v>0</v>
      </c>
      <c r="BC2" s="7" cm="1">
        <f t="array" ref="BC2">SUMPRODUCT(($A2='2019SATIED'!$B$8:$B$203)*('2019SATIED'!$D$6:$GQ$6=SATIED_L2!BC$1)*'2019SATIED'!$D$8:$GQ$203)</f>
        <v>0</v>
      </c>
      <c r="BD2" s="7" cm="1">
        <f t="array" ref="BD2">SUMPRODUCT(($A2='2019SATIED'!$B$8:$B$203)*('2019SATIED'!$D$6:$GQ$6=SATIED_L2!BD$1)*'2019SATIED'!$D$8:$GQ$203)</f>
        <v>0</v>
      </c>
      <c r="BE2" s="7" cm="1">
        <f t="array" ref="BE2">SUMPRODUCT(($A2='2019SATIED'!$B$8:$B$203)*('2019SATIED'!$D$6:$GQ$6=SATIED_L2!BE$1)*'2019SATIED'!$D$8:$GQ$203)</f>
        <v>0</v>
      </c>
      <c r="BF2" s="7" cm="1">
        <f t="array" ref="BF2">SUMPRODUCT(($A2='2019SATIED'!$B$8:$B$203)*('2019SATIED'!$D$6:$GQ$6=SATIED_L2!BF$1)*'2019SATIED'!$D$8:$GQ$203)</f>
        <v>0</v>
      </c>
      <c r="BG2" s="7" cm="1">
        <f t="array" ref="BG2">SUMPRODUCT(($A2='2019SATIED'!$B$8:$B$203)*('2019SATIED'!$D$6:$GQ$6=SATIED_L2!BG$1)*'2019SATIED'!$D$8:$GQ$203)</f>
        <v>0</v>
      </c>
      <c r="BH2" s="7" cm="1">
        <f t="array" ref="BH2">SUMPRODUCT(($A2='2019SATIED'!$B$8:$B$203)*('2019SATIED'!$D$6:$GQ$6=SATIED_L2!BH$1)*'2019SATIED'!$D$8:$GQ$203)</f>
        <v>0</v>
      </c>
      <c r="BI2" s="7" cm="1">
        <f t="array" ref="BI2">SUMPRODUCT(($A2='2019SATIED'!$B$8:$B$203)*('2019SATIED'!$D$6:$GQ$6=SATIED_L2!BI$1)*'2019SATIED'!$D$8:$GQ$203)</f>
        <v>0</v>
      </c>
      <c r="BJ2" s="7" cm="1">
        <f t="array" ref="BJ2">SUMPRODUCT(($A2='2019SATIED'!$B$8:$B$203)*('2019SATIED'!$D$6:$GQ$6=SATIED_L2!BJ$1)*'2019SATIED'!$D$8:$GQ$203)</f>
        <v>0</v>
      </c>
      <c r="BK2" s="7" cm="1">
        <f t="array" ref="BK2">SUMPRODUCT(($A2='2019SATIED'!$B$8:$B$203)*('2019SATIED'!$D$6:$GQ$6=SATIED_L2!BK$1)*'2019SATIED'!$D$8:$GQ$203)</f>
        <v>0</v>
      </c>
      <c r="BL2" s="7" cm="1">
        <f t="array" ref="BL2">SUMPRODUCT(($A2='2019SATIED'!$B$8:$B$203)*('2019SATIED'!$D$6:$GQ$6=SATIED_L2!BL$1)*'2019SATIED'!$D$8:$GQ$203)</f>
        <v>0</v>
      </c>
      <c r="BM2" s="7" cm="1">
        <f t="array" ref="BM2">SUMPRODUCT(($A2='2019SATIED'!$B$8:$B$203)*('2019SATIED'!$D$6:$GQ$6=SATIED_L2!BM$1)*'2019SATIED'!$D$8:$GQ$203)</f>
        <v>0</v>
      </c>
      <c r="BN2" s="7" cm="1">
        <f t="array" ref="BN2">SUMPRODUCT(($A2='2019SATIED'!$B$8:$B$203)*('2019SATIED'!$D$6:$GQ$6=SATIED_L2!BN$1)*'2019SATIED'!$D$8:$GQ$203)</f>
        <v>0</v>
      </c>
      <c r="BO2" s="7" cm="1">
        <f t="array" ref="BO2">SUMPRODUCT(($A2='2019SATIED'!$B$8:$B$203)*('2019SATIED'!$D$6:$GQ$6=SATIED_L2!BO$1)*'2019SATIED'!$D$8:$GQ$203)</f>
        <v>0</v>
      </c>
      <c r="BP2" s="7" cm="1">
        <f t="array" ref="BP2">SUMPRODUCT(($A2='2019SATIED'!$B$8:$B$203)*('2019SATIED'!$D$6:$GQ$6=SATIED_L2!BP$1)*'2019SATIED'!$D$8:$GQ$203)</f>
        <v>0</v>
      </c>
      <c r="BQ2" s="7" cm="1">
        <f t="array" ref="BQ2">SUMPRODUCT(($A2='2019SATIED'!$B$8:$B$203)*('2019SATIED'!$D$6:$GQ$6=SATIED_L2!BQ$1)*'2019SATIED'!$D$8:$GQ$203)</f>
        <v>0</v>
      </c>
      <c r="BR2" s="7" cm="1">
        <f t="array" ref="BR2">SUMPRODUCT(($A2='2019SATIED'!$B$8:$B$203)*('2019SATIED'!$D$6:$GQ$6=SATIED_L2!BR$1)*'2019SATIED'!$D$8:$GQ$203)</f>
        <v>0</v>
      </c>
      <c r="BS2" s="7" cm="1">
        <f t="array" ref="BS2">SUMPRODUCT(($A2='2019SATIED'!$B$8:$B$203)*('2019SATIED'!$D$6:$GQ$6=SATIED_L2!BS$1)*'2019SATIED'!$D$8:$GQ$203)</f>
        <v>0</v>
      </c>
      <c r="BT2" s="7" cm="1">
        <f t="array" ref="BT2">SUMPRODUCT(($A2='2019SATIED'!$B$8:$B$203)*('2019SATIED'!$D$6:$GQ$6=SATIED_L2!BT$1)*'2019SATIED'!$D$8:$GQ$203)</f>
        <v>0</v>
      </c>
      <c r="BU2" s="7" cm="1">
        <f t="array" ref="BU2">SUMPRODUCT(($A2='2019SATIED'!$B$8:$B$203)*('2019SATIED'!$D$6:$GQ$6=SATIED_L2!BU$1)*'2019SATIED'!$D$8:$GQ$203)</f>
        <v>0</v>
      </c>
      <c r="BV2" s="7" cm="1">
        <f t="array" ref="BV2">SUMPRODUCT(($A2='2019SATIED'!$B$8:$B$203)*('2019SATIED'!$D$6:$GQ$6=SATIED_L2!BV$1)*'2019SATIED'!$D$8:$GQ$203)</f>
        <v>0</v>
      </c>
      <c r="BW2" s="7" cm="1">
        <f t="array" ref="BW2">SUMPRODUCT(($A2='2019SATIED'!$B$8:$B$203)*('2019SATIED'!$D$6:$GQ$6=SATIED_L2!BW$1)*'2019SATIED'!$D$8:$GQ$203)</f>
        <v>3013.2307226250286</v>
      </c>
      <c r="BX2" s="7" cm="1">
        <f t="array" ref="BX2">SUMPRODUCT(($A2='2019SATIED'!$B$8:$B$203)*('2019SATIED'!$D$6:$GQ$6=SATIED_L2!BX$1)*'2019SATIED'!$D$8:$GQ$203)</f>
        <v>0</v>
      </c>
      <c r="BY2" s="7" cm="1">
        <f t="array" ref="BY2">SUMPRODUCT(($A2='2019SATIED'!$B$8:$B$203)*('2019SATIED'!$D$6:$GQ$6=SATIED_L2!BY$1)*'2019SATIED'!$D$8:$GQ$203)</f>
        <v>0</v>
      </c>
      <c r="BZ2" s="7" cm="1">
        <f t="array" ref="BZ2">SUMPRODUCT(($A2='2019SATIED'!$B$8:$B$203)*('2019SATIED'!$D$6:$GQ$6=SATIED_L2!BZ$1)*'2019SATIED'!$D$8:$GQ$203)</f>
        <v>0</v>
      </c>
      <c r="CA2" s="7" cm="1">
        <f t="array" ref="CA2">SUMPRODUCT(($A2='2019SATIED'!$B$8:$B$203)*('2019SATIED'!$D$6:$GQ$6=SATIED_L2!CA$1)*'2019SATIED'!$D$8:$GQ$203)</f>
        <v>0</v>
      </c>
      <c r="CB2" s="7" cm="1">
        <f t="array" ref="CB2">SUMPRODUCT(($A2='2019SATIED'!$B$8:$B$203)*('2019SATIED'!$D$6:$GQ$6=SATIED_L2!CB$1)*'2019SATIED'!$D$8:$GQ$203)</f>
        <v>0</v>
      </c>
      <c r="CC2" s="7" cm="1">
        <f t="array" ref="CC2">SUMPRODUCT(($A2='2019SATIED'!$B$8:$B$203)*('2019SATIED'!$D$6:$GQ$6=SATIED_L2!CC$1)*'2019SATIED'!$D$8:$GQ$203)</f>
        <v>0</v>
      </c>
      <c r="CD2" s="7" cm="1">
        <f t="array" ref="CD2">SUMPRODUCT(($A2='2019SATIED'!$B$8:$B$203)*('2019SATIED'!$D$6:$GQ$6=SATIED_L2!CD$1)*'2019SATIED'!$D$8:$GQ$203)</f>
        <v>0</v>
      </c>
      <c r="CE2" s="7" cm="1">
        <f t="array" ref="CE2">SUMPRODUCT(($A2='2019SATIED'!$B$8:$B$203)*('2019SATIED'!$D$6:$GQ$6=SATIED_L2!CE$1)*'2019SATIED'!$D$8:$GQ$203)</f>
        <v>0</v>
      </c>
      <c r="CF2" s="7" cm="1">
        <f t="array" ref="CF2">SUMPRODUCT(($A2='2019SATIED'!$B$8:$B$203)*('2019SATIED'!$D$6:$GQ$6=SATIED_L2!CF$1)*'2019SATIED'!$D$8:$GQ$203)</f>
        <v>0</v>
      </c>
      <c r="CG2" s="7" cm="1">
        <f t="array" ref="CG2">SUMPRODUCT(($A2='2019SATIED'!$B$8:$B$203)*('2019SATIED'!$D$6:$GQ$6=SATIED_L2!CG$1)*'2019SATIED'!$D$8:$GQ$203)</f>
        <v>0</v>
      </c>
      <c r="CH2" s="7" cm="1">
        <f t="array" ref="CH2">SUMPRODUCT(($A2='2019SATIED'!$B$8:$B$203)*('2019SATIED'!$D$6:$GQ$6=SATIED_L2!CH$1)*'2019SATIED'!$D$8:$GQ$203)</f>
        <v>0</v>
      </c>
      <c r="CI2" s="7" cm="1">
        <f t="array" ref="CI2">SUMPRODUCT(($A2='2019SATIED'!$B$8:$B$203)*('2019SATIED'!$D$6:$GQ$6=SATIED_L2!CI$1)*'2019SATIED'!$D$8:$GQ$203)</f>
        <v>0</v>
      </c>
      <c r="CJ2" s="7" cm="1">
        <f t="array" ref="CJ2">SUMPRODUCT(($A2='2019SATIED'!$B$8:$B$203)*('2019SATIED'!$D$6:$GQ$6=SATIED_L2!CJ$1)*'2019SATIED'!$D$8:$GQ$203)</f>
        <v>0</v>
      </c>
      <c r="CK2" s="7" cm="1">
        <f t="array" ref="CK2">SUMPRODUCT(($A2='2019SATIED'!$B$8:$B$203)*('2019SATIED'!$D$6:$GQ$6=SATIED_L2!CK$1)*'2019SATIED'!$D$8:$GQ$203)</f>
        <v>0</v>
      </c>
      <c r="CL2" s="7" cm="1">
        <f t="array" ref="CL2">SUMPRODUCT(($A2='2019SATIED'!$B$8:$B$203)*('2019SATIED'!$D$6:$GQ$6=SATIED_L2!CL$1)*'2019SATIED'!$D$8:$GQ$203)</f>
        <v>0</v>
      </c>
      <c r="CM2" s="7" cm="1">
        <f t="array" ref="CM2">SUMPRODUCT(($A2='2019SATIED'!$B$8:$B$203)*('2019SATIED'!$D$6:$GQ$6=SATIED_L2!CM$1)*'2019SATIED'!$D$8:$GQ$203)</f>
        <v>0</v>
      </c>
      <c r="CN2" s="7" cm="1">
        <f t="array" ref="CN2">SUMPRODUCT(($A2='2019SATIED'!$B$8:$B$203)*('2019SATIED'!$D$6:$GQ$6=SATIED_L2!CN$1)*'2019SATIED'!$D$8:$GQ$203)</f>
        <v>0</v>
      </c>
      <c r="CO2" s="7" cm="1">
        <f t="array" ref="CO2">SUMPRODUCT(($A2='2019SATIED'!$B$8:$B$203)*('2019SATIED'!$D$6:$GQ$6=SATIED_L2!CO$1)*'2019SATIED'!$D$8:$GQ$203)</f>
        <v>0</v>
      </c>
      <c r="CP2" s="7" cm="1">
        <f t="array" ref="CP2">SUMPRODUCT(($A2='2019SATIED'!$B$8:$B$203)*('2019SATIED'!$D$6:$GQ$6=SATIED_L2!CP$1)*'2019SATIED'!$D$8:$GQ$203)</f>
        <v>0</v>
      </c>
      <c r="CQ2" s="7" cm="1">
        <f t="array" ref="CQ2">SUMPRODUCT(($A2='2019SATIED'!$B$8:$B$203)*('2019SATIED'!$D$6:$GQ$6=SATIED_L2!CQ$1)*'2019SATIED'!$D$8:$GQ$203)</f>
        <v>0</v>
      </c>
      <c r="CR2" s="7" cm="1">
        <f t="array" ref="CR2">SUMPRODUCT(($A2='2019SATIED'!$B$8:$B$203)*('2019SATIED'!$D$6:$GQ$6=SATIED_L2!CR$1)*'2019SATIED'!$D$8:$GQ$203)</f>
        <v>0</v>
      </c>
      <c r="CS2" s="7" cm="1">
        <f t="array" ref="CS2">SUMPRODUCT(($A2='2019SATIED'!$B$8:$B$203)*('2019SATIED'!$D$6:$GQ$6=SATIED_L2!CS$1)*'2019SATIED'!$D$8:$GQ$203)</f>
        <v>0</v>
      </c>
      <c r="CT2" s="7" cm="1">
        <f t="array" ref="CT2">SUMPRODUCT(($A2='2019SATIED'!$B$8:$B$203)*('2019SATIED'!$D$6:$GQ$6=SATIED_L2!CT$1)*'2019SATIED'!$D$8:$GQ$203)</f>
        <v>0</v>
      </c>
      <c r="CU2" s="7" cm="1">
        <f t="array" ref="CU2">SUMPRODUCT(($A2='2019SATIED'!$B$8:$B$203)*('2019SATIED'!$D$6:$GQ$6=SATIED_L2!CU$1)*'2019SATIED'!$D$8:$GQ$203)</f>
        <v>0</v>
      </c>
      <c r="CV2" s="7" cm="1">
        <f t="array" ref="CV2">SUMPRODUCT(($A2='2019SATIED'!$B$8:$B$203)*('2019SATIED'!$D$6:$GQ$6=SATIED_L2!CV$1)*'2019SATIED'!$D$8:$GQ$203)</f>
        <v>0</v>
      </c>
      <c r="CW2" s="7" cm="1">
        <f t="array" ref="CW2">SUMPRODUCT(($A2='2019SATIED'!$B$8:$B$203)*('2019SATIED'!$D$6:$GQ$6=SATIED_L2!CW$1)*'2019SATIED'!$D$8:$GQ$203)</f>
        <v>214487.90084323648</v>
      </c>
      <c r="CX2" s="7"/>
      <c r="CY2" s="7"/>
    </row>
    <row r="3" spans="1:103" x14ac:dyDescent="0.2">
      <c r="A3" s="6" t="s">
        <v>258</v>
      </c>
      <c r="B3" s="7" cm="1">
        <f t="array" ref="B3">SUMPRODUCT(($A3='2019SATIED'!$B$8:$B$203)*('2019SATIED'!$D$6:$GQ$6=SATIED_L2!B$1)*'2019SATIED'!$D$8:$GQ$203)</f>
        <v>0</v>
      </c>
      <c r="C3" s="7" cm="1">
        <f t="array" ref="C3">SUMPRODUCT(($A3='2019SATIED'!$B$8:$B$203)*('2019SATIED'!$D$6:$GQ$6=SATIED_L2!C$1)*'2019SATIED'!$D$8:$GQ$203)</f>
        <v>0</v>
      </c>
      <c r="D3" s="7" cm="1">
        <f t="array" ref="D3">SUMPRODUCT(($A3='2019SATIED'!$B$8:$B$203)*('2019SATIED'!$D$6:$GQ$6=SATIED_L2!D$1)*'2019SATIED'!$D$8:$GQ$203)</f>
        <v>0</v>
      </c>
      <c r="E3" s="7" cm="1">
        <f t="array" ref="E3">SUMPRODUCT(($A3='2019SATIED'!$B$8:$B$203)*('2019SATIED'!$D$6:$GQ$6=SATIED_L2!E$1)*'2019SATIED'!$D$8:$GQ$203)</f>
        <v>0</v>
      </c>
      <c r="F3" s="7" cm="1">
        <f t="array" ref="F3">SUMPRODUCT(($A3='2019SATIED'!$B$8:$B$203)*('2019SATIED'!$D$6:$GQ$6=SATIED_L2!F$1)*'2019SATIED'!$D$8:$GQ$203)</f>
        <v>0</v>
      </c>
      <c r="G3" s="7" cm="1">
        <f t="array" ref="G3">SUMPRODUCT(($A3='2019SATIED'!$B$8:$B$203)*('2019SATIED'!$D$6:$GQ$6=SATIED_L2!G$1)*'2019SATIED'!$D$8:$GQ$203)</f>
        <v>0</v>
      </c>
      <c r="H3" s="7" cm="1">
        <f t="array" ref="H3">SUMPRODUCT(($A3='2019SATIED'!$B$8:$B$203)*('2019SATIED'!$D$6:$GQ$6=SATIED_L2!H$1)*'2019SATIED'!$D$8:$GQ$203)</f>
        <v>0</v>
      </c>
      <c r="I3" s="7" cm="1">
        <f t="array" ref="I3">SUMPRODUCT(($A3='2019SATIED'!$B$8:$B$203)*('2019SATIED'!$D$6:$GQ$6=SATIED_L2!I$1)*'2019SATIED'!$D$8:$GQ$203)</f>
        <v>0</v>
      </c>
      <c r="J3" s="7" cm="1">
        <f t="array" ref="J3">SUMPRODUCT(($A3='2019SATIED'!$B$8:$B$203)*('2019SATIED'!$D$6:$GQ$6=SATIED_L2!J$1)*'2019SATIED'!$D$8:$GQ$203)</f>
        <v>0</v>
      </c>
      <c r="K3" s="7" cm="1">
        <f t="array" ref="K3">SUMPRODUCT(($A3='2019SATIED'!$B$8:$B$203)*('2019SATIED'!$D$6:$GQ$6=SATIED_L2!K$1)*'2019SATIED'!$D$8:$GQ$203)</f>
        <v>0</v>
      </c>
      <c r="L3" s="7" cm="1">
        <f t="array" ref="L3">SUMPRODUCT(($A3='2019SATIED'!$B$8:$B$203)*('2019SATIED'!$D$6:$GQ$6=SATIED_L2!L$1)*'2019SATIED'!$D$8:$GQ$203)</f>
        <v>0</v>
      </c>
      <c r="M3" s="7" cm="1">
        <f t="array" ref="M3">SUMPRODUCT(($A3='2019SATIED'!$B$8:$B$203)*('2019SATIED'!$D$6:$GQ$6=SATIED_L2!M$1)*'2019SATIED'!$D$8:$GQ$203)</f>
        <v>0</v>
      </c>
      <c r="N3" s="7" cm="1">
        <f t="array" ref="N3">SUMPRODUCT(($A3='2019SATIED'!$B$8:$B$203)*('2019SATIED'!$D$6:$GQ$6=SATIED_L2!N$1)*'2019SATIED'!$D$8:$GQ$203)</f>
        <v>0</v>
      </c>
      <c r="O3" s="7" cm="1">
        <f t="array" ref="O3">SUMPRODUCT(($A3='2019SATIED'!$B$8:$B$203)*('2019SATIED'!$D$6:$GQ$6=SATIED_L2!O$1)*'2019SATIED'!$D$8:$GQ$203)</f>
        <v>0</v>
      </c>
      <c r="P3" s="7" cm="1">
        <f t="array" ref="P3">SUMPRODUCT(($A3='2019SATIED'!$B$8:$B$203)*('2019SATIED'!$D$6:$GQ$6=SATIED_L2!P$1)*'2019SATIED'!$D$8:$GQ$203)</f>
        <v>0</v>
      </c>
      <c r="Q3" s="7" cm="1">
        <f t="array" ref="Q3">SUMPRODUCT(($A3='2019SATIED'!$B$8:$B$203)*('2019SATIED'!$D$6:$GQ$6=SATIED_L2!Q$1)*'2019SATIED'!$D$8:$GQ$203)</f>
        <v>0</v>
      </c>
      <c r="R3" s="7" cm="1">
        <f t="array" ref="R3">SUMPRODUCT(($A3='2019SATIED'!$B$8:$B$203)*('2019SATIED'!$D$6:$GQ$6=SATIED_L2!R$1)*'2019SATIED'!$D$8:$GQ$203)</f>
        <v>0</v>
      </c>
      <c r="S3" s="7" cm="1">
        <f t="array" ref="S3">SUMPRODUCT(($A3='2019SATIED'!$B$8:$B$203)*('2019SATIED'!$D$6:$GQ$6=SATIED_L2!S$1)*'2019SATIED'!$D$8:$GQ$203)</f>
        <v>0</v>
      </c>
      <c r="T3" s="7" cm="1">
        <f t="array" ref="T3">SUMPRODUCT(($A3='2019SATIED'!$B$8:$B$203)*('2019SATIED'!$D$6:$GQ$6=SATIED_L2!T$1)*'2019SATIED'!$D$8:$GQ$203)</f>
        <v>0</v>
      </c>
      <c r="U3" s="7" cm="1">
        <f t="array" ref="U3">SUMPRODUCT(($A3='2019SATIED'!$B$8:$B$203)*('2019SATIED'!$D$6:$GQ$6=SATIED_L2!U$1)*'2019SATIED'!$D$8:$GQ$203)</f>
        <v>0</v>
      </c>
      <c r="V3" s="7" cm="1">
        <f t="array" ref="V3">SUMPRODUCT(($A3='2019SATIED'!$B$8:$B$203)*('2019SATIED'!$D$6:$GQ$6=SATIED_L2!V$1)*'2019SATIED'!$D$8:$GQ$203)</f>
        <v>0</v>
      </c>
      <c r="W3" s="7" cm="1">
        <f t="array" ref="W3">SUMPRODUCT(($A3='2019SATIED'!$B$8:$B$203)*('2019SATIED'!$D$6:$GQ$6=SATIED_L2!W$1)*'2019SATIED'!$D$8:$GQ$203)</f>
        <v>0</v>
      </c>
      <c r="X3" s="7" cm="1">
        <f t="array" ref="X3">SUMPRODUCT(($A3='2019SATIED'!$B$8:$B$203)*('2019SATIED'!$D$6:$GQ$6=SATIED_L2!X$1)*'2019SATIED'!$D$8:$GQ$203)</f>
        <v>0</v>
      </c>
      <c r="Y3" s="7" cm="1">
        <f t="array" ref="Y3">SUMPRODUCT(($A3='2019SATIED'!$B$8:$B$203)*('2019SATIED'!$D$6:$GQ$6=SATIED_L2!Y$1)*'2019SATIED'!$D$8:$GQ$203)</f>
        <v>0</v>
      </c>
      <c r="Z3" s="7" cm="1">
        <f t="array" ref="Z3">SUMPRODUCT(($A3='2019SATIED'!$B$8:$B$203)*('2019SATIED'!$D$6:$GQ$6=SATIED_L2!Z$1)*'2019SATIED'!$D$8:$GQ$203)</f>
        <v>0</v>
      </c>
      <c r="AA3" s="7" cm="1">
        <f t="array" ref="AA3">SUMPRODUCT(($A3='2019SATIED'!$B$8:$B$203)*('2019SATIED'!$D$6:$GQ$6=SATIED_L2!AA$1)*'2019SATIED'!$D$8:$GQ$203)</f>
        <v>0</v>
      </c>
      <c r="AB3" s="7" cm="1">
        <f t="array" ref="AB3">SUMPRODUCT(($A3='2019SATIED'!$B$8:$B$203)*('2019SATIED'!$D$6:$GQ$6=SATIED_L2!AB$1)*'2019SATIED'!$D$8:$GQ$203)</f>
        <v>0</v>
      </c>
      <c r="AC3" s="7" cm="1">
        <f t="array" ref="AC3">SUMPRODUCT(($A3='2019SATIED'!$B$8:$B$203)*('2019SATIED'!$D$6:$GQ$6=SATIED_L2!AC$1)*'2019SATIED'!$D$8:$GQ$203)</f>
        <v>0</v>
      </c>
      <c r="AD3" s="7" cm="1">
        <f t="array" ref="AD3">SUMPRODUCT(($A3='2019SATIED'!$B$8:$B$203)*('2019SATIED'!$D$6:$GQ$6=SATIED_L2!AD$1)*'2019SATIED'!$D$8:$GQ$203)</f>
        <v>0</v>
      </c>
      <c r="AE3" s="7" cm="1">
        <f t="array" ref="AE3">SUMPRODUCT(($A3='2019SATIED'!$B$8:$B$203)*('2019SATIED'!$D$6:$GQ$6=SATIED_L2!AE$1)*'2019SATIED'!$D$8:$GQ$203)</f>
        <v>0</v>
      </c>
      <c r="AF3" s="7" cm="1">
        <f t="array" ref="AF3">SUMPRODUCT(($A3='2019SATIED'!$B$8:$B$203)*('2019SATIED'!$D$6:$GQ$6=SATIED_L2!AF$1)*'2019SATIED'!$D$8:$GQ$203)</f>
        <v>0</v>
      </c>
      <c r="AG3" s="7" cm="1">
        <f t="array" ref="AG3">SUMPRODUCT(($A3='2019SATIED'!$B$8:$B$203)*('2019SATIED'!$D$6:$GQ$6=SATIED_L2!AG$1)*'2019SATIED'!$D$8:$GQ$203)</f>
        <v>0</v>
      </c>
      <c r="AH3" s="7" cm="1">
        <f t="array" ref="AH3">SUMPRODUCT(($A3='2019SATIED'!$B$8:$B$203)*('2019SATIED'!$D$6:$GQ$6=SATIED_L2!AH$1)*'2019SATIED'!$D$8:$GQ$203)</f>
        <v>0</v>
      </c>
      <c r="AI3" s="7" cm="1">
        <f t="array" ref="AI3">SUMPRODUCT(($A3='2019SATIED'!$B$8:$B$203)*('2019SATIED'!$D$6:$GQ$6=SATIED_L2!AI$1)*'2019SATIED'!$D$8:$GQ$203)</f>
        <v>0</v>
      </c>
      <c r="AJ3" s="7" cm="1">
        <f t="array" ref="AJ3">SUMPRODUCT(($A3='2019SATIED'!$B$8:$B$203)*('2019SATIED'!$D$6:$GQ$6=SATIED_L2!AJ$1)*'2019SATIED'!$D$8:$GQ$203)</f>
        <v>0</v>
      </c>
      <c r="AK3" s="7" cm="1">
        <f t="array" ref="AK3">SUMPRODUCT(($A3='2019SATIED'!$B$8:$B$203)*('2019SATIED'!$D$6:$GQ$6=SATIED_L2!AK$1)*'2019SATIED'!$D$8:$GQ$203)</f>
        <v>0</v>
      </c>
      <c r="AL3" s="7" cm="1">
        <f t="array" ref="AL3">SUMPRODUCT(($A3='2019SATIED'!$B$8:$B$203)*('2019SATIED'!$D$6:$GQ$6=SATIED_L2!AL$1)*'2019SATIED'!$D$8:$GQ$203)</f>
        <v>0</v>
      </c>
      <c r="AM3" s="7" cm="1">
        <f t="array" ref="AM3">SUMPRODUCT(($A3='2019SATIED'!$B$8:$B$203)*('2019SATIED'!$D$6:$GQ$6=SATIED_L2!AM$1)*'2019SATIED'!$D$8:$GQ$203)</f>
        <v>0</v>
      </c>
      <c r="AN3" s="7" cm="1">
        <f t="array" ref="AN3">SUMPRODUCT(($A3='2019SATIED'!$B$8:$B$203)*('2019SATIED'!$D$6:$GQ$6=SATIED_L2!AN$1)*'2019SATIED'!$D$8:$GQ$203)</f>
        <v>0</v>
      </c>
      <c r="AO3" s="7" cm="1">
        <f t="array" ref="AO3">SUMPRODUCT(($A3='2019SATIED'!$B$8:$B$203)*('2019SATIED'!$D$6:$GQ$6=SATIED_L2!AO$1)*'2019SATIED'!$D$8:$GQ$203)</f>
        <v>0</v>
      </c>
      <c r="AP3" s="7" cm="1">
        <f t="array" ref="AP3">SUMPRODUCT(($A3='2019SATIED'!$B$8:$B$203)*('2019SATIED'!$D$6:$GQ$6=SATIED_L2!AP$1)*'2019SATIED'!$D$8:$GQ$203)</f>
        <v>0</v>
      </c>
      <c r="AQ3" s="7" cm="1">
        <f t="array" ref="AQ3">SUMPRODUCT(($A3='2019SATIED'!$B$8:$B$203)*('2019SATIED'!$D$6:$GQ$6=SATIED_L2!AQ$1)*'2019SATIED'!$D$8:$GQ$203)</f>
        <v>0</v>
      </c>
      <c r="AR3" s="7" cm="1">
        <f t="array" ref="AR3">SUMPRODUCT(($A3='2019SATIED'!$B$8:$B$203)*('2019SATIED'!$D$6:$GQ$6=SATIED_L2!AR$1)*'2019SATIED'!$D$8:$GQ$203)</f>
        <v>18840.282522393758</v>
      </c>
      <c r="AS3" s="7" cm="1">
        <f t="array" ref="AS3">SUMPRODUCT(($A3='2019SATIED'!$B$8:$B$203)*('2019SATIED'!$D$6:$GQ$6=SATIED_L2!AS$1)*'2019SATIED'!$D$8:$GQ$203)</f>
        <v>0</v>
      </c>
      <c r="AT3" s="7" cm="1">
        <f t="array" ref="AT3">SUMPRODUCT(($A3='2019SATIED'!$B$8:$B$203)*('2019SATIED'!$D$6:$GQ$6=SATIED_L2!AT$1)*'2019SATIED'!$D$8:$GQ$203)</f>
        <v>0</v>
      </c>
      <c r="AU3" s="7" cm="1">
        <f t="array" ref="AU3">SUMPRODUCT(($A3='2019SATIED'!$B$8:$B$203)*('2019SATIED'!$D$6:$GQ$6=SATIED_L2!AU$1)*'2019SATIED'!$D$8:$GQ$203)</f>
        <v>0</v>
      </c>
      <c r="AV3" s="7" cm="1">
        <f t="array" ref="AV3">SUMPRODUCT(($A3='2019SATIED'!$B$8:$B$203)*('2019SATIED'!$D$6:$GQ$6=SATIED_L2!AV$1)*'2019SATIED'!$D$8:$GQ$203)</f>
        <v>0</v>
      </c>
      <c r="AW3" s="7" cm="1">
        <f t="array" ref="AW3">SUMPRODUCT(($A3='2019SATIED'!$B$8:$B$203)*('2019SATIED'!$D$6:$GQ$6=SATIED_L2!AW$1)*'2019SATIED'!$D$8:$GQ$203)</f>
        <v>0</v>
      </c>
      <c r="AX3" s="7" cm="1">
        <f t="array" ref="AX3">SUMPRODUCT(($A3='2019SATIED'!$B$8:$B$203)*('2019SATIED'!$D$6:$GQ$6=SATIED_L2!AX$1)*'2019SATIED'!$D$8:$GQ$203)</f>
        <v>0</v>
      </c>
      <c r="AY3" s="7" cm="1">
        <f t="array" ref="AY3">SUMPRODUCT(($A3='2019SATIED'!$B$8:$B$203)*('2019SATIED'!$D$6:$GQ$6=SATIED_L2!AY$1)*'2019SATIED'!$D$8:$GQ$203)</f>
        <v>0</v>
      </c>
      <c r="AZ3" s="7" cm="1">
        <f t="array" ref="AZ3">SUMPRODUCT(($A3='2019SATIED'!$B$8:$B$203)*('2019SATIED'!$D$6:$GQ$6=SATIED_L2!AZ$1)*'2019SATIED'!$D$8:$GQ$203)</f>
        <v>0</v>
      </c>
      <c r="BA3" s="7" cm="1">
        <f t="array" ref="BA3">SUMPRODUCT(($A3='2019SATIED'!$B$8:$B$203)*('2019SATIED'!$D$6:$GQ$6=SATIED_L2!BA$1)*'2019SATIED'!$D$8:$GQ$203)</f>
        <v>0</v>
      </c>
      <c r="BB3" s="7" cm="1">
        <f t="array" ref="BB3">SUMPRODUCT(($A3='2019SATIED'!$B$8:$B$203)*('2019SATIED'!$D$6:$GQ$6=SATIED_L2!BB$1)*'2019SATIED'!$D$8:$GQ$203)</f>
        <v>0</v>
      </c>
      <c r="BC3" s="7" cm="1">
        <f t="array" ref="BC3">SUMPRODUCT(($A3='2019SATIED'!$B$8:$B$203)*('2019SATIED'!$D$6:$GQ$6=SATIED_L2!BC$1)*'2019SATIED'!$D$8:$GQ$203)</f>
        <v>0</v>
      </c>
      <c r="BD3" s="7" cm="1">
        <f t="array" ref="BD3">SUMPRODUCT(($A3='2019SATIED'!$B$8:$B$203)*('2019SATIED'!$D$6:$GQ$6=SATIED_L2!BD$1)*'2019SATIED'!$D$8:$GQ$203)</f>
        <v>0</v>
      </c>
      <c r="BE3" s="7" cm="1">
        <f t="array" ref="BE3">SUMPRODUCT(($A3='2019SATIED'!$B$8:$B$203)*('2019SATIED'!$D$6:$GQ$6=SATIED_L2!BE$1)*'2019SATIED'!$D$8:$GQ$203)</f>
        <v>0</v>
      </c>
      <c r="BF3" s="7" cm="1">
        <f t="array" ref="BF3">SUMPRODUCT(($A3='2019SATIED'!$B$8:$B$203)*('2019SATIED'!$D$6:$GQ$6=SATIED_L2!BF$1)*'2019SATIED'!$D$8:$GQ$203)</f>
        <v>0</v>
      </c>
      <c r="BG3" s="7" cm="1">
        <f t="array" ref="BG3">SUMPRODUCT(($A3='2019SATIED'!$B$8:$B$203)*('2019SATIED'!$D$6:$GQ$6=SATIED_L2!BG$1)*'2019SATIED'!$D$8:$GQ$203)</f>
        <v>0</v>
      </c>
      <c r="BH3" s="7" cm="1">
        <f t="array" ref="BH3">SUMPRODUCT(($A3='2019SATIED'!$B$8:$B$203)*('2019SATIED'!$D$6:$GQ$6=SATIED_L2!BH$1)*'2019SATIED'!$D$8:$GQ$203)</f>
        <v>0</v>
      </c>
      <c r="BI3" s="7" cm="1">
        <f t="array" ref="BI3">SUMPRODUCT(($A3='2019SATIED'!$B$8:$B$203)*('2019SATIED'!$D$6:$GQ$6=SATIED_L2!BI$1)*'2019SATIED'!$D$8:$GQ$203)</f>
        <v>0</v>
      </c>
      <c r="BJ3" s="7" cm="1">
        <f t="array" ref="BJ3">SUMPRODUCT(($A3='2019SATIED'!$B$8:$B$203)*('2019SATIED'!$D$6:$GQ$6=SATIED_L2!BJ$1)*'2019SATIED'!$D$8:$GQ$203)</f>
        <v>0</v>
      </c>
      <c r="BK3" s="7" cm="1">
        <f t="array" ref="BK3">SUMPRODUCT(($A3='2019SATIED'!$B$8:$B$203)*('2019SATIED'!$D$6:$GQ$6=SATIED_L2!BK$1)*'2019SATIED'!$D$8:$GQ$203)</f>
        <v>0</v>
      </c>
      <c r="BL3" s="7" cm="1">
        <f t="array" ref="BL3">SUMPRODUCT(($A3='2019SATIED'!$B$8:$B$203)*('2019SATIED'!$D$6:$GQ$6=SATIED_L2!BL$1)*'2019SATIED'!$D$8:$GQ$203)</f>
        <v>0</v>
      </c>
      <c r="BM3" s="7" cm="1">
        <f t="array" ref="BM3">SUMPRODUCT(($A3='2019SATIED'!$B$8:$B$203)*('2019SATIED'!$D$6:$GQ$6=SATIED_L2!BM$1)*'2019SATIED'!$D$8:$GQ$203)</f>
        <v>0</v>
      </c>
      <c r="BN3" s="7" cm="1">
        <f t="array" ref="BN3">SUMPRODUCT(($A3='2019SATIED'!$B$8:$B$203)*('2019SATIED'!$D$6:$GQ$6=SATIED_L2!BN$1)*'2019SATIED'!$D$8:$GQ$203)</f>
        <v>0</v>
      </c>
      <c r="BO3" s="7" cm="1">
        <f t="array" ref="BO3">SUMPRODUCT(($A3='2019SATIED'!$B$8:$B$203)*('2019SATIED'!$D$6:$GQ$6=SATIED_L2!BO$1)*'2019SATIED'!$D$8:$GQ$203)</f>
        <v>0</v>
      </c>
      <c r="BP3" s="7" cm="1">
        <f t="array" ref="BP3">SUMPRODUCT(($A3='2019SATIED'!$B$8:$B$203)*('2019SATIED'!$D$6:$GQ$6=SATIED_L2!BP$1)*'2019SATIED'!$D$8:$GQ$203)</f>
        <v>0</v>
      </c>
      <c r="BQ3" s="7" cm="1">
        <f t="array" ref="BQ3">SUMPRODUCT(($A3='2019SATIED'!$B$8:$B$203)*('2019SATIED'!$D$6:$GQ$6=SATIED_L2!BQ$1)*'2019SATIED'!$D$8:$GQ$203)</f>
        <v>0</v>
      </c>
      <c r="BR3" s="7" cm="1">
        <f t="array" ref="BR3">SUMPRODUCT(($A3='2019SATIED'!$B$8:$B$203)*('2019SATIED'!$D$6:$GQ$6=SATIED_L2!BR$1)*'2019SATIED'!$D$8:$GQ$203)</f>
        <v>0</v>
      </c>
      <c r="BS3" s="7" cm="1">
        <f t="array" ref="BS3">SUMPRODUCT(($A3='2019SATIED'!$B$8:$B$203)*('2019SATIED'!$D$6:$GQ$6=SATIED_L2!BS$1)*'2019SATIED'!$D$8:$GQ$203)</f>
        <v>0</v>
      </c>
      <c r="BT3" s="7" cm="1">
        <f t="array" ref="BT3">SUMPRODUCT(($A3='2019SATIED'!$B$8:$B$203)*('2019SATIED'!$D$6:$GQ$6=SATIED_L2!BT$1)*'2019SATIED'!$D$8:$GQ$203)</f>
        <v>0</v>
      </c>
      <c r="BU3" s="7" cm="1">
        <f t="array" ref="BU3">SUMPRODUCT(($A3='2019SATIED'!$B$8:$B$203)*('2019SATIED'!$D$6:$GQ$6=SATIED_L2!BU$1)*'2019SATIED'!$D$8:$GQ$203)</f>
        <v>0</v>
      </c>
      <c r="BV3" s="7" cm="1">
        <f t="array" ref="BV3">SUMPRODUCT(($A3='2019SATIED'!$B$8:$B$203)*('2019SATIED'!$D$6:$GQ$6=SATIED_L2!BV$1)*'2019SATIED'!$D$8:$GQ$203)</f>
        <v>0</v>
      </c>
      <c r="BW3" s="7" cm="1">
        <f t="array" ref="BW3">SUMPRODUCT(($A3='2019SATIED'!$B$8:$B$203)*('2019SATIED'!$D$6:$GQ$6=SATIED_L2!BW$1)*'2019SATIED'!$D$8:$GQ$203)</f>
        <v>0</v>
      </c>
      <c r="BX3" s="7" cm="1">
        <f t="array" ref="BX3">SUMPRODUCT(($A3='2019SATIED'!$B$8:$B$203)*('2019SATIED'!$D$6:$GQ$6=SATIED_L2!BX$1)*'2019SATIED'!$D$8:$GQ$203)</f>
        <v>0</v>
      </c>
      <c r="BY3" s="7" cm="1">
        <f t="array" ref="BY3">SUMPRODUCT(($A3='2019SATIED'!$B$8:$B$203)*('2019SATIED'!$D$6:$GQ$6=SATIED_L2!BY$1)*'2019SATIED'!$D$8:$GQ$203)</f>
        <v>0</v>
      </c>
      <c r="BZ3" s="7" cm="1">
        <f t="array" ref="BZ3">SUMPRODUCT(($A3='2019SATIED'!$B$8:$B$203)*('2019SATIED'!$D$6:$GQ$6=SATIED_L2!BZ$1)*'2019SATIED'!$D$8:$GQ$203)</f>
        <v>0</v>
      </c>
      <c r="CA3" s="7" cm="1">
        <f t="array" ref="CA3">SUMPRODUCT(($A3='2019SATIED'!$B$8:$B$203)*('2019SATIED'!$D$6:$GQ$6=SATIED_L2!CA$1)*'2019SATIED'!$D$8:$GQ$203)</f>
        <v>0</v>
      </c>
      <c r="CB3" s="7" cm="1">
        <f t="array" ref="CB3">SUMPRODUCT(($A3='2019SATIED'!$B$8:$B$203)*('2019SATIED'!$D$6:$GQ$6=SATIED_L2!CB$1)*'2019SATIED'!$D$8:$GQ$203)</f>
        <v>0</v>
      </c>
      <c r="CC3" s="7" cm="1">
        <f t="array" ref="CC3">SUMPRODUCT(($A3='2019SATIED'!$B$8:$B$203)*('2019SATIED'!$D$6:$GQ$6=SATIED_L2!CC$1)*'2019SATIED'!$D$8:$GQ$203)</f>
        <v>71.777893815828691</v>
      </c>
      <c r="CD3" s="7" cm="1">
        <f t="array" ref="CD3">SUMPRODUCT(($A3='2019SATIED'!$B$8:$B$203)*('2019SATIED'!$D$6:$GQ$6=SATIED_L2!CD$1)*'2019SATIED'!$D$8:$GQ$203)</f>
        <v>0</v>
      </c>
      <c r="CE3" s="7" cm="1">
        <f t="array" ref="CE3">SUMPRODUCT(($A3='2019SATIED'!$B$8:$B$203)*('2019SATIED'!$D$6:$GQ$6=SATIED_L2!CE$1)*'2019SATIED'!$D$8:$GQ$203)</f>
        <v>0</v>
      </c>
      <c r="CF3" s="7" cm="1">
        <f t="array" ref="CF3">SUMPRODUCT(($A3='2019SATIED'!$B$8:$B$203)*('2019SATIED'!$D$6:$GQ$6=SATIED_L2!CF$1)*'2019SATIED'!$D$8:$GQ$203)</f>
        <v>0</v>
      </c>
      <c r="CG3" s="7" cm="1">
        <f t="array" ref="CG3">SUMPRODUCT(($A3='2019SATIED'!$B$8:$B$203)*('2019SATIED'!$D$6:$GQ$6=SATIED_L2!CG$1)*'2019SATIED'!$D$8:$GQ$203)</f>
        <v>0</v>
      </c>
      <c r="CH3" s="7" cm="1">
        <f t="array" ref="CH3">SUMPRODUCT(($A3='2019SATIED'!$B$8:$B$203)*('2019SATIED'!$D$6:$GQ$6=SATIED_L2!CH$1)*'2019SATIED'!$D$8:$GQ$203)</f>
        <v>0</v>
      </c>
      <c r="CI3" s="7" cm="1">
        <f t="array" ref="CI3">SUMPRODUCT(($A3='2019SATIED'!$B$8:$B$203)*('2019SATIED'!$D$6:$GQ$6=SATIED_L2!CI$1)*'2019SATIED'!$D$8:$GQ$203)</f>
        <v>0</v>
      </c>
      <c r="CJ3" s="7" cm="1">
        <f t="array" ref="CJ3">SUMPRODUCT(($A3='2019SATIED'!$B$8:$B$203)*('2019SATIED'!$D$6:$GQ$6=SATIED_L2!CJ$1)*'2019SATIED'!$D$8:$GQ$203)</f>
        <v>0</v>
      </c>
      <c r="CK3" s="7" cm="1">
        <f t="array" ref="CK3">SUMPRODUCT(($A3='2019SATIED'!$B$8:$B$203)*('2019SATIED'!$D$6:$GQ$6=SATIED_L2!CK$1)*'2019SATIED'!$D$8:$GQ$203)</f>
        <v>0</v>
      </c>
      <c r="CL3" s="7" cm="1">
        <f t="array" ref="CL3">SUMPRODUCT(($A3='2019SATIED'!$B$8:$B$203)*('2019SATIED'!$D$6:$GQ$6=SATIED_L2!CL$1)*'2019SATIED'!$D$8:$GQ$203)</f>
        <v>0</v>
      </c>
      <c r="CM3" s="7" cm="1">
        <f t="array" ref="CM3">SUMPRODUCT(($A3='2019SATIED'!$B$8:$B$203)*('2019SATIED'!$D$6:$GQ$6=SATIED_L2!CM$1)*'2019SATIED'!$D$8:$GQ$203)</f>
        <v>0</v>
      </c>
      <c r="CN3" s="7" cm="1">
        <f t="array" ref="CN3">SUMPRODUCT(($A3='2019SATIED'!$B$8:$B$203)*('2019SATIED'!$D$6:$GQ$6=SATIED_L2!CN$1)*'2019SATIED'!$D$8:$GQ$203)</f>
        <v>0</v>
      </c>
      <c r="CO3" s="7" cm="1">
        <f t="array" ref="CO3">SUMPRODUCT(($A3='2019SATIED'!$B$8:$B$203)*('2019SATIED'!$D$6:$GQ$6=SATIED_L2!CO$1)*'2019SATIED'!$D$8:$GQ$203)</f>
        <v>0</v>
      </c>
      <c r="CP3" s="7" cm="1">
        <f t="array" ref="CP3">SUMPRODUCT(($A3='2019SATIED'!$B$8:$B$203)*('2019SATIED'!$D$6:$GQ$6=SATIED_L2!CP$1)*'2019SATIED'!$D$8:$GQ$203)</f>
        <v>0</v>
      </c>
      <c r="CQ3" s="7" cm="1">
        <f t="array" ref="CQ3">SUMPRODUCT(($A3='2019SATIED'!$B$8:$B$203)*('2019SATIED'!$D$6:$GQ$6=SATIED_L2!CQ$1)*'2019SATIED'!$D$8:$GQ$203)</f>
        <v>0</v>
      </c>
      <c r="CR3" s="7" cm="1">
        <f t="array" ref="CR3">SUMPRODUCT(($A3='2019SATIED'!$B$8:$B$203)*('2019SATIED'!$D$6:$GQ$6=SATIED_L2!CR$1)*'2019SATIED'!$D$8:$GQ$203)</f>
        <v>0</v>
      </c>
      <c r="CS3" s="7" cm="1">
        <f t="array" ref="CS3">SUMPRODUCT(($A3='2019SATIED'!$B$8:$B$203)*('2019SATIED'!$D$6:$GQ$6=SATIED_L2!CS$1)*'2019SATIED'!$D$8:$GQ$203)</f>
        <v>0</v>
      </c>
      <c r="CT3" s="7" cm="1">
        <f t="array" ref="CT3">SUMPRODUCT(($A3='2019SATIED'!$B$8:$B$203)*('2019SATIED'!$D$6:$GQ$6=SATIED_L2!CT$1)*'2019SATIED'!$D$8:$GQ$203)</f>
        <v>0</v>
      </c>
      <c r="CU3" s="7" cm="1">
        <f t="array" ref="CU3">SUMPRODUCT(($A3='2019SATIED'!$B$8:$B$203)*('2019SATIED'!$D$6:$GQ$6=SATIED_L2!CU$1)*'2019SATIED'!$D$8:$GQ$203)</f>
        <v>0</v>
      </c>
      <c r="CV3" s="7" cm="1">
        <f t="array" ref="CV3">SUMPRODUCT(($A3='2019SATIED'!$B$8:$B$203)*('2019SATIED'!$D$6:$GQ$6=SATIED_L2!CV$1)*'2019SATIED'!$D$8:$GQ$203)</f>
        <v>0</v>
      </c>
      <c r="CW3" s="7" cm="1">
        <f t="array" ref="CW3">SUMPRODUCT(($A3='2019SATIED'!$B$8:$B$203)*('2019SATIED'!$D$6:$GQ$6=SATIED_L2!CW$1)*'2019SATIED'!$D$8:$GQ$203)</f>
        <v>18912.060416209588</v>
      </c>
      <c r="CX3" s="7"/>
      <c r="CY3" s="7"/>
    </row>
    <row r="4" spans="1:103" x14ac:dyDescent="0.2">
      <c r="A4" s="6" t="s">
        <v>259</v>
      </c>
      <c r="B4" s="7" cm="1">
        <f t="array" ref="B4">SUMPRODUCT(($A4='2019SATIED'!$B$8:$B$203)*('2019SATIED'!$D$6:$GQ$6=SATIED_L2!B$1)*'2019SATIED'!$D$8:$GQ$203)</f>
        <v>0</v>
      </c>
      <c r="C4" s="7" cm="1">
        <f t="array" ref="C4">SUMPRODUCT(($A4='2019SATIED'!$B$8:$B$203)*('2019SATIED'!$D$6:$GQ$6=SATIED_L2!C$1)*'2019SATIED'!$D$8:$GQ$203)</f>
        <v>0</v>
      </c>
      <c r="D4" s="7" cm="1">
        <f t="array" ref="D4">SUMPRODUCT(($A4='2019SATIED'!$B$8:$B$203)*('2019SATIED'!$D$6:$GQ$6=SATIED_L2!D$1)*'2019SATIED'!$D$8:$GQ$203)</f>
        <v>0</v>
      </c>
      <c r="E4" s="7" cm="1">
        <f t="array" ref="E4">SUMPRODUCT(($A4='2019SATIED'!$B$8:$B$203)*('2019SATIED'!$D$6:$GQ$6=SATIED_L2!E$1)*'2019SATIED'!$D$8:$GQ$203)</f>
        <v>0</v>
      </c>
      <c r="F4" s="7" cm="1">
        <f t="array" ref="F4">SUMPRODUCT(($A4='2019SATIED'!$B$8:$B$203)*('2019SATIED'!$D$6:$GQ$6=SATIED_L2!F$1)*'2019SATIED'!$D$8:$GQ$203)</f>
        <v>0</v>
      </c>
      <c r="G4" s="7" cm="1">
        <f t="array" ref="G4">SUMPRODUCT(($A4='2019SATIED'!$B$8:$B$203)*('2019SATIED'!$D$6:$GQ$6=SATIED_L2!G$1)*'2019SATIED'!$D$8:$GQ$203)</f>
        <v>0</v>
      </c>
      <c r="H4" s="7" cm="1">
        <f t="array" ref="H4">SUMPRODUCT(($A4='2019SATIED'!$B$8:$B$203)*('2019SATIED'!$D$6:$GQ$6=SATIED_L2!H$1)*'2019SATIED'!$D$8:$GQ$203)</f>
        <v>0</v>
      </c>
      <c r="I4" s="7" cm="1">
        <f t="array" ref="I4">SUMPRODUCT(($A4='2019SATIED'!$B$8:$B$203)*('2019SATIED'!$D$6:$GQ$6=SATIED_L2!I$1)*'2019SATIED'!$D$8:$GQ$203)</f>
        <v>0</v>
      </c>
      <c r="J4" s="7" cm="1">
        <f t="array" ref="J4">SUMPRODUCT(($A4='2019SATIED'!$B$8:$B$203)*('2019SATIED'!$D$6:$GQ$6=SATIED_L2!J$1)*'2019SATIED'!$D$8:$GQ$203)</f>
        <v>0</v>
      </c>
      <c r="K4" s="7" cm="1">
        <f t="array" ref="K4">SUMPRODUCT(($A4='2019SATIED'!$B$8:$B$203)*('2019SATIED'!$D$6:$GQ$6=SATIED_L2!K$1)*'2019SATIED'!$D$8:$GQ$203)</f>
        <v>0</v>
      </c>
      <c r="L4" s="7" cm="1">
        <f t="array" ref="L4">SUMPRODUCT(($A4='2019SATIED'!$B$8:$B$203)*('2019SATIED'!$D$6:$GQ$6=SATIED_L2!L$1)*'2019SATIED'!$D$8:$GQ$203)</f>
        <v>0</v>
      </c>
      <c r="M4" s="7" cm="1">
        <f t="array" ref="M4">SUMPRODUCT(($A4='2019SATIED'!$B$8:$B$203)*('2019SATIED'!$D$6:$GQ$6=SATIED_L2!M$1)*'2019SATIED'!$D$8:$GQ$203)</f>
        <v>0</v>
      </c>
      <c r="N4" s="7" cm="1">
        <f t="array" ref="N4">SUMPRODUCT(($A4='2019SATIED'!$B$8:$B$203)*('2019SATIED'!$D$6:$GQ$6=SATIED_L2!N$1)*'2019SATIED'!$D$8:$GQ$203)</f>
        <v>0</v>
      </c>
      <c r="O4" s="7" cm="1">
        <f t="array" ref="O4">SUMPRODUCT(($A4='2019SATIED'!$B$8:$B$203)*('2019SATIED'!$D$6:$GQ$6=SATIED_L2!O$1)*'2019SATIED'!$D$8:$GQ$203)</f>
        <v>0</v>
      </c>
      <c r="P4" s="7" cm="1">
        <f t="array" ref="P4">SUMPRODUCT(($A4='2019SATIED'!$B$8:$B$203)*('2019SATIED'!$D$6:$GQ$6=SATIED_L2!P$1)*'2019SATIED'!$D$8:$GQ$203)</f>
        <v>0</v>
      </c>
      <c r="Q4" s="7" cm="1">
        <f t="array" ref="Q4">SUMPRODUCT(($A4='2019SATIED'!$B$8:$B$203)*('2019SATIED'!$D$6:$GQ$6=SATIED_L2!Q$1)*'2019SATIED'!$D$8:$GQ$203)</f>
        <v>0</v>
      </c>
      <c r="R4" s="7" cm="1">
        <f t="array" ref="R4">SUMPRODUCT(($A4='2019SATIED'!$B$8:$B$203)*('2019SATIED'!$D$6:$GQ$6=SATIED_L2!R$1)*'2019SATIED'!$D$8:$GQ$203)</f>
        <v>0</v>
      </c>
      <c r="S4" s="7" cm="1">
        <f t="array" ref="S4">SUMPRODUCT(($A4='2019SATIED'!$B$8:$B$203)*('2019SATIED'!$D$6:$GQ$6=SATIED_L2!S$1)*'2019SATIED'!$D$8:$GQ$203)</f>
        <v>0</v>
      </c>
      <c r="T4" s="7" cm="1">
        <f t="array" ref="T4">SUMPRODUCT(($A4='2019SATIED'!$B$8:$B$203)*('2019SATIED'!$D$6:$GQ$6=SATIED_L2!T$1)*'2019SATIED'!$D$8:$GQ$203)</f>
        <v>0</v>
      </c>
      <c r="U4" s="7" cm="1">
        <f t="array" ref="U4">SUMPRODUCT(($A4='2019SATIED'!$B$8:$B$203)*('2019SATIED'!$D$6:$GQ$6=SATIED_L2!U$1)*'2019SATIED'!$D$8:$GQ$203)</f>
        <v>0</v>
      </c>
      <c r="V4" s="7" cm="1">
        <f t="array" ref="V4">SUMPRODUCT(($A4='2019SATIED'!$B$8:$B$203)*('2019SATIED'!$D$6:$GQ$6=SATIED_L2!V$1)*'2019SATIED'!$D$8:$GQ$203)</f>
        <v>0</v>
      </c>
      <c r="W4" s="7" cm="1">
        <f t="array" ref="W4">SUMPRODUCT(($A4='2019SATIED'!$B$8:$B$203)*('2019SATIED'!$D$6:$GQ$6=SATIED_L2!W$1)*'2019SATIED'!$D$8:$GQ$203)</f>
        <v>0</v>
      </c>
      <c r="X4" s="7" cm="1">
        <f t="array" ref="X4">SUMPRODUCT(($A4='2019SATIED'!$B$8:$B$203)*('2019SATIED'!$D$6:$GQ$6=SATIED_L2!X$1)*'2019SATIED'!$D$8:$GQ$203)</f>
        <v>0</v>
      </c>
      <c r="Y4" s="7" cm="1">
        <f t="array" ref="Y4">SUMPRODUCT(($A4='2019SATIED'!$B$8:$B$203)*('2019SATIED'!$D$6:$GQ$6=SATIED_L2!Y$1)*'2019SATIED'!$D$8:$GQ$203)</f>
        <v>0</v>
      </c>
      <c r="Z4" s="7" cm="1">
        <f t="array" ref="Z4">SUMPRODUCT(($A4='2019SATIED'!$B$8:$B$203)*('2019SATIED'!$D$6:$GQ$6=SATIED_L2!Z$1)*'2019SATIED'!$D$8:$GQ$203)</f>
        <v>0</v>
      </c>
      <c r="AA4" s="7" cm="1">
        <f t="array" ref="AA4">SUMPRODUCT(($A4='2019SATIED'!$B$8:$B$203)*('2019SATIED'!$D$6:$GQ$6=SATIED_L2!AA$1)*'2019SATIED'!$D$8:$GQ$203)</f>
        <v>0</v>
      </c>
      <c r="AB4" s="7" cm="1">
        <f t="array" ref="AB4">SUMPRODUCT(($A4='2019SATIED'!$B$8:$B$203)*('2019SATIED'!$D$6:$GQ$6=SATIED_L2!AB$1)*'2019SATIED'!$D$8:$GQ$203)</f>
        <v>0</v>
      </c>
      <c r="AC4" s="7" cm="1">
        <f t="array" ref="AC4">SUMPRODUCT(($A4='2019SATIED'!$B$8:$B$203)*('2019SATIED'!$D$6:$GQ$6=SATIED_L2!AC$1)*'2019SATIED'!$D$8:$GQ$203)</f>
        <v>0</v>
      </c>
      <c r="AD4" s="7" cm="1">
        <f t="array" ref="AD4">SUMPRODUCT(($A4='2019SATIED'!$B$8:$B$203)*('2019SATIED'!$D$6:$GQ$6=SATIED_L2!AD$1)*'2019SATIED'!$D$8:$GQ$203)</f>
        <v>0</v>
      </c>
      <c r="AE4" s="7" cm="1">
        <f t="array" ref="AE4">SUMPRODUCT(($A4='2019SATIED'!$B$8:$B$203)*('2019SATIED'!$D$6:$GQ$6=SATIED_L2!AE$1)*'2019SATIED'!$D$8:$GQ$203)</f>
        <v>0</v>
      </c>
      <c r="AF4" s="7" cm="1">
        <f t="array" ref="AF4">SUMPRODUCT(($A4='2019SATIED'!$B$8:$B$203)*('2019SATIED'!$D$6:$GQ$6=SATIED_L2!AF$1)*'2019SATIED'!$D$8:$GQ$203)</f>
        <v>0</v>
      </c>
      <c r="AG4" s="7" cm="1">
        <f t="array" ref="AG4">SUMPRODUCT(($A4='2019SATIED'!$B$8:$B$203)*('2019SATIED'!$D$6:$GQ$6=SATIED_L2!AG$1)*'2019SATIED'!$D$8:$GQ$203)</f>
        <v>0</v>
      </c>
      <c r="AH4" s="7" cm="1">
        <f t="array" ref="AH4">SUMPRODUCT(($A4='2019SATIED'!$B$8:$B$203)*('2019SATIED'!$D$6:$GQ$6=SATIED_L2!AH$1)*'2019SATIED'!$D$8:$GQ$203)</f>
        <v>0</v>
      </c>
      <c r="AI4" s="7" cm="1">
        <f t="array" ref="AI4">SUMPRODUCT(($A4='2019SATIED'!$B$8:$B$203)*('2019SATIED'!$D$6:$GQ$6=SATIED_L2!AI$1)*'2019SATIED'!$D$8:$GQ$203)</f>
        <v>0</v>
      </c>
      <c r="AJ4" s="7" cm="1">
        <f t="array" ref="AJ4">SUMPRODUCT(($A4='2019SATIED'!$B$8:$B$203)*('2019SATIED'!$D$6:$GQ$6=SATIED_L2!AJ$1)*'2019SATIED'!$D$8:$GQ$203)</f>
        <v>0</v>
      </c>
      <c r="AK4" s="7" cm="1">
        <f t="array" ref="AK4">SUMPRODUCT(($A4='2019SATIED'!$B$8:$B$203)*('2019SATIED'!$D$6:$GQ$6=SATIED_L2!AK$1)*'2019SATIED'!$D$8:$GQ$203)</f>
        <v>0</v>
      </c>
      <c r="AL4" s="7" cm="1">
        <f t="array" ref="AL4">SUMPRODUCT(($A4='2019SATIED'!$B$8:$B$203)*('2019SATIED'!$D$6:$GQ$6=SATIED_L2!AL$1)*'2019SATIED'!$D$8:$GQ$203)</f>
        <v>0</v>
      </c>
      <c r="AM4" s="7" cm="1">
        <f t="array" ref="AM4">SUMPRODUCT(($A4='2019SATIED'!$B$8:$B$203)*('2019SATIED'!$D$6:$GQ$6=SATIED_L2!AM$1)*'2019SATIED'!$D$8:$GQ$203)</f>
        <v>0</v>
      </c>
      <c r="AN4" s="7" cm="1">
        <f t="array" ref="AN4">SUMPRODUCT(($A4='2019SATIED'!$B$8:$B$203)*('2019SATIED'!$D$6:$GQ$6=SATIED_L2!AN$1)*'2019SATIED'!$D$8:$GQ$203)</f>
        <v>0</v>
      </c>
      <c r="AO4" s="7" cm="1">
        <f t="array" ref="AO4">SUMPRODUCT(($A4='2019SATIED'!$B$8:$B$203)*('2019SATIED'!$D$6:$GQ$6=SATIED_L2!AO$1)*'2019SATIED'!$D$8:$GQ$203)</f>
        <v>0</v>
      </c>
      <c r="AP4" s="7" cm="1">
        <f t="array" ref="AP4">SUMPRODUCT(($A4='2019SATIED'!$B$8:$B$203)*('2019SATIED'!$D$6:$GQ$6=SATIED_L2!AP$1)*'2019SATIED'!$D$8:$GQ$203)</f>
        <v>0</v>
      </c>
      <c r="AQ4" s="7" cm="1">
        <f t="array" ref="AQ4">SUMPRODUCT(($A4='2019SATIED'!$B$8:$B$203)*('2019SATIED'!$D$6:$GQ$6=SATIED_L2!AQ$1)*'2019SATIED'!$D$8:$GQ$203)</f>
        <v>0</v>
      </c>
      <c r="AR4" s="7" cm="1">
        <f t="array" ref="AR4">SUMPRODUCT(($A4='2019SATIED'!$B$8:$B$203)*('2019SATIED'!$D$6:$GQ$6=SATIED_L2!AR$1)*'2019SATIED'!$D$8:$GQ$203)</f>
        <v>0</v>
      </c>
      <c r="AS4" s="7" cm="1">
        <f t="array" ref="AS4">SUMPRODUCT(($A4='2019SATIED'!$B$8:$B$203)*('2019SATIED'!$D$6:$GQ$6=SATIED_L2!AS$1)*'2019SATIED'!$D$8:$GQ$203)</f>
        <v>8890.4680869413532</v>
      </c>
      <c r="AT4" s="7" cm="1">
        <f t="array" ref="AT4">SUMPRODUCT(($A4='2019SATIED'!$B$8:$B$203)*('2019SATIED'!$D$6:$GQ$6=SATIED_L2!AT$1)*'2019SATIED'!$D$8:$GQ$203)</f>
        <v>0</v>
      </c>
      <c r="AU4" s="7" cm="1">
        <f t="array" ref="AU4">SUMPRODUCT(($A4='2019SATIED'!$B$8:$B$203)*('2019SATIED'!$D$6:$GQ$6=SATIED_L2!AU$1)*'2019SATIED'!$D$8:$GQ$203)</f>
        <v>0</v>
      </c>
      <c r="AV4" s="7" cm="1">
        <f t="array" ref="AV4">SUMPRODUCT(($A4='2019SATIED'!$B$8:$B$203)*('2019SATIED'!$D$6:$GQ$6=SATIED_L2!AV$1)*'2019SATIED'!$D$8:$GQ$203)</f>
        <v>0</v>
      </c>
      <c r="AW4" s="7" cm="1">
        <f t="array" ref="AW4">SUMPRODUCT(($A4='2019SATIED'!$B$8:$B$203)*('2019SATIED'!$D$6:$GQ$6=SATIED_L2!AW$1)*'2019SATIED'!$D$8:$GQ$203)</f>
        <v>0</v>
      </c>
      <c r="AX4" s="7" cm="1">
        <f t="array" ref="AX4">SUMPRODUCT(($A4='2019SATIED'!$B$8:$B$203)*('2019SATIED'!$D$6:$GQ$6=SATIED_L2!AX$1)*'2019SATIED'!$D$8:$GQ$203)</f>
        <v>0</v>
      </c>
      <c r="AY4" s="7" cm="1">
        <f t="array" ref="AY4">SUMPRODUCT(($A4='2019SATIED'!$B$8:$B$203)*('2019SATIED'!$D$6:$GQ$6=SATIED_L2!AY$1)*'2019SATIED'!$D$8:$GQ$203)</f>
        <v>0</v>
      </c>
      <c r="AZ4" s="7" cm="1">
        <f t="array" ref="AZ4">SUMPRODUCT(($A4='2019SATIED'!$B$8:$B$203)*('2019SATIED'!$D$6:$GQ$6=SATIED_L2!AZ$1)*'2019SATIED'!$D$8:$GQ$203)</f>
        <v>0</v>
      </c>
      <c r="BA4" s="7" cm="1">
        <f t="array" ref="BA4">SUMPRODUCT(($A4='2019SATIED'!$B$8:$B$203)*('2019SATIED'!$D$6:$GQ$6=SATIED_L2!BA$1)*'2019SATIED'!$D$8:$GQ$203)</f>
        <v>0</v>
      </c>
      <c r="BB4" s="7" cm="1">
        <f t="array" ref="BB4">SUMPRODUCT(($A4='2019SATIED'!$B$8:$B$203)*('2019SATIED'!$D$6:$GQ$6=SATIED_L2!BB$1)*'2019SATIED'!$D$8:$GQ$203)</f>
        <v>0</v>
      </c>
      <c r="BC4" s="7" cm="1">
        <f t="array" ref="BC4">SUMPRODUCT(($A4='2019SATIED'!$B$8:$B$203)*('2019SATIED'!$D$6:$GQ$6=SATIED_L2!BC$1)*'2019SATIED'!$D$8:$GQ$203)</f>
        <v>0</v>
      </c>
      <c r="BD4" s="7" cm="1">
        <f t="array" ref="BD4">SUMPRODUCT(($A4='2019SATIED'!$B$8:$B$203)*('2019SATIED'!$D$6:$GQ$6=SATIED_L2!BD$1)*'2019SATIED'!$D$8:$GQ$203)</f>
        <v>0</v>
      </c>
      <c r="BE4" s="7" cm="1">
        <f t="array" ref="BE4">SUMPRODUCT(($A4='2019SATIED'!$B$8:$B$203)*('2019SATIED'!$D$6:$GQ$6=SATIED_L2!BE$1)*'2019SATIED'!$D$8:$GQ$203)</f>
        <v>0</v>
      </c>
      <c r="BF4" s="7" cm="1">
        <f t="array" ref="BF4">SUMPRODUCT(($A4='2019SATIED'!$B$8:$B$203)*('2019SATIED'!$D$6:$GQ$6=SATIED_L2!BF$1)*'2019SATIED'!$D$8:$GQ$203)</f>
        <v>0</v>
      </c>
      <c r="BG4" s="7" cm="1">
        <f t="array" ref="BG4">SUMPRODUCT(($A4='2019SATIED'!$B$8:$B$203)*('2019SATIED'!$D$6:$GQ$6=SATIED_L2!BG$1)*'2019SATIED'!$D$8:$GQ$203)</f>
        <v>0</v>
      </c>
      <c r="BH4" s="7" cm="1">
        <f t="array" ref="BH4">SUMPRODUCT(($A4='2019SATIED'!$B$8:$B$203)*('2019SATIED'!$D$6:$GQ$6=SATIED_L2!BH$1)*'2019SATIED'!$D$8:$GQ$203)</f>
        <v>0</v>
      </c>
      <c r="BI4" s="7" cm="1">
        <f t="array" ref="BI4">SUMPRODUCT(($A4='2019SATIED'!$B$8:$B$203)*('2019SATIED'!$D$6:$GQ$6=SATIED_L2!BI$1)*'2019SATIED'!$D$8:$GQ$203)</f>
        <v>0</v>
      </c>
      <c r="BJ4" s="7" cm="1">
        <f t="array" ref="BJ4">SUMPRODUCT(($A4='2019SATIED'!$B$8:$B$203)*('2019SATIED'!$D$6:$GQ$6=SATIED_L2!BJ$1)*'2019SATIED'!$D$8:$GQ$203)</f>
        <v>0</v>
      </c>
      <c r="BK4" s="7" cm="1">
        <f t="array" ref="BK4">SUMPRODUCT(($A4='2019SATIED'!$B$8:$B$203)*('2019SATIED'!$D$6:$GQ$6=SATIED_L2!BK$1)*'2019SATIED'!$D$8:$GQ$203)</f>
        <v>0</v>
      </c>
      <c r="BL4" s="7" cm="1">
        <f t="array" ref="BL4">SUMPRODUCT(($A4='2019SATIED'!$B$8:$B$203)*('2019SATIED'!$D$6:$GQ$6=SATIED_L2!BL$1)*'2019SATIED'!$D$8:$GQ$203)</f>
        <v>0</v>
      </c>
      <c r="BM4" s="7" cm="1">
        <f t="array" ref="BM4">SUMPRODUCT(($A4='2019SATIED'!$B$8:$B$203)*('2019SATIED'!$D$6:$GQ$6=SATIED_L2!BM$1)*'2019SATIED'!$D$8:$GQ$203)</f>
        <v>0</v>
      </c>
      <c r="BN4" s="7" cm="1">
        <f t="array" ref="BN4">SUMPRODUCT(($A4='2019SATIED'!$B$8:$B$203)*('2019SATIED'!$D$6:$GQ$6=SATIED_L2!BN$1)*'2019SATIED'!$D$8:$GQ$203)</f>
        <v>0</v>
      </c>
      <c r="BO4" s="7" cm="1">
        <f t="array" ref="BO4">SUMPRODUCT(($A4='2019SATIED'!$B$8:$B$203)*('2019SATIED'!$D$6:$GQ$6=SATIED_L2!BO$1)*'2019SATIED'!$D$8:$GQ$203)</f>
        <v>0</v>
      </c>
      <c r="BP4" s="7" cm="1">
        <f t="array" ref="BP4">SUMPRODUCT(($A4='2019SATIED'!$B$8:$B$203)*('2019SATIED'!$D$6:$GQ$6=SATIED_L2!BP$1)*'2019SATIED'!$D$8:$GQ$203)</f>
        <v>0</v>
      </c>
      <c r="BQ4" s="7" cm="1">
        <f t="array" ref="BQ4">SUMPRODUCT(($A4='2019SATIED'!$B$8:$B$203)*('2019SATIED'!$D$6:$GQ$6=SATIED_L2!BQ$1)*'2019SATIED'!$D$8:$GQ$203)</f>
        <v>0</v>
      </c>
      <c r="BR4" s="7" cm="1">
        <f t="array" ref="BR4">SUMPRODUCT(($A4='2019SATIED'!$B$8:$B$203)*('2019SATIED'!$D$6:$GQ$6=SATIED_L2!BR$1)*'2019SATIED'!$D$8:$GQ$203)</f>
        <v>0</v>
      </c>
      <c r="BS4" s="7" cm="1">
        <f t="array" ref="BS4">SUMPRODUCT(($A4='2019SATIED'!$B$8:$B$203)*('2019SATIED'!$D$6:$GQ$6=SATIED_L2!BS$1)*'2019SATIED'!$D$8:$GQ$203)</f>
        <v>0</v>
      </c>
      <c r="BT4" s="7" cm="1">
        <f t="array" ref="BT4">SUMPRODUCT(($A4='2019SATIED'!$B$8:$B$203)*('2019SATIED'!$D$6:$GQ$6=SATIED_L2!BT$1)*'2019SATIED'!$D$8:$GQ$203)</f>
        <v>0</v>
      </c>
      <c r="BU4" s="7" cm="1">
        <f t="array" ref="BU4">SUMPRODUCT(($A4='2019SATIED'!$B$8:$B$203)*('2019SATIED'!$D$6:$GQ$6=SATIED_L2!BU$1)*'2019SATIED'!$D$8:$GQ$203)</f>
        <v>0</v>
      </c>
      <c r="BV4" s="7" cm="1">
        <f t="array" ref="BV4">SUMPRODUCT(($A4='2019SATIED'!$B$8:$B$203)*('2019SATIED'!$D$6:$GQ$6=SATIED_L2!BV$1)*'2019SATIED'!$D$8:$GQ$203)</f>
        <v>0</v>
      </c>
      <c r="BW4" s="7" cm="1">
        <f t="array" ref="BW4">SUMPRODUCT(($A4='2019SATIED'!$B$8:$B$203)*('2019SATIED'!$D$6:$GQ$6=SATIED_L2!BW$1)*'2019SATIED'!$D$8:$GQ$203)</f>
        <v>0</v>
      </c>
      <c r="BX4" s="7" cm="1">
        <f t="array" ref="BX4">SUMPRODUCT(($A4='2019SATIED'!$B$8:$B$203)*('2019SATIED'!$D$6:$GQ$6=SATIED_L2!BX$1)*'2019SATIED'!$D$8:$GQ$203)</f>
        <v>0</v>
      </c>
      <c r="BY4" s="7" cm="1">
        <f t="array" ref="BY4">SUMPRODUCT(($A4='2019SATIED'!$B$8:$B$203)*('2019SATIED'!$D$6:$GQ$6=SATIED_L2!BY$1)*'2019SATIED'!$D$8:$GQ$203)</f>
        <v>0</v>
      </c>
      <c r="BZ4" s="7" cm="1">
        <f t="array" ref="BZ4">SUMPRODUCT(($A4='2019SATIED'!$B$8:$B$203)*('2019SATIED'!$D$6:$GQ$6=SATIED_L2!BZ$1)*'2019SATIED'!$D$8:$GQ$203)</f>
        <v>0</v>
      </c>
      <c r="CA4" s="7" cm="1">
        <f t="array" ref="CA4">SUMPRODUCT(($A4='2019SATIED'!$B$8:$B$203)*('2019SATIED'!$D$6:$GQ$6=SATIED_L2!CA$1)*'2019SATIED'!$D$8:$GQ$203)</f>
        <v>0</v>
      </c>
      <c r="CB4" s="7" cm="1">
        <f t="array" ref="CB4">SUMPRODUCT(($A4='2019SATIED'!$B$8:$B$203)*('2019SATIED'!$D$6:$GQ$6=SATIED_L2!CB$1)*'2019SATIED'!$D$8:$GQ$203)</f>
        <v>0</v>
      </c>
      <c r="CC4" s="7" cm="1">
        <f t="array" ref="CC4">SUMPRODUCT(($A4='2019SATIED'!$B$8:$B$203)*('2019SATIED'!$D$6:$GQ$6=SATIED_L2!CC$1)*'2019SATIED'!$D$8:$GQ$203)</f>
        <v>56.562133111157195</v>
      </c>
      <c r="CD4" s="7" cm="1">
        <f t="array" ref="CD4">SUMPRODUCT(($A4='2019SATIED'!$B$8:$B$203)*('2019SATIED'!$D$6:$GQ$6=SATIED_L2!CD$1)*'2019SATIED'!$D$8:$GQ$203)</f>
        <v>0</v>
      </c>
      <c r="CE4" s="7" cm="1">
        <f t="array" ref="CE4">SUMPRODUCT(($A4='2019SATIED'!$B$8:$B$203)*('2019SATIED'!$D$6:$GQ$6=SATIED_L2!CE$1)*'2019SATIED'!$D$8:$GQ$203)</f>
        <v>0</v>
      </c>
      <c r="CF4" s="7" cm="1">
        <f t="array" ref="CF4">SUMPRODUCT(($A4='2019SATIED'!$B$8:$B$203)*('2019SATIED'!$D$6:$GQ$6=SATIED_L2!CF$1)*'2019SATIED'!$D$8:$GQ$203)</f>
        <v>0</v>
      </c>
      <c r="CG4" s="7" cm="1">
        <f t="array" ref="CG4">SUMPRODUCT(($A4='2019SATIED'!$B$8:$B$203)*('2019SATIED'!$D$6:$GQ$6=SATIED_L2!CG$1)*'2019SATIED'!$D$8:$GQ$203)</f>
        <v>0</v>
      </c>
      <c r="CH4" s="7" cm="1">
        <f t="array" ref="CH4">SUMPRODUCT(($A4='2019SATIED'!$B$8:$B$203)*('2019SATIED'!$D$6:$GQ$6=SATIED_L2!CH$1)*'2019SATIED'!$D$8:$GQ$203)</f>
        <v>0</v>
      </c>
      <c r="CI4" s="7" cm="1">
        <f t="array" ref="CI4">SUMPRODUCT(($A4='2019SATIED'!$B$8:$B$203)*('2019SATIED'!$D$6:$GQ$6=SATIED_L2!CI$1)*'2019SATIED'!$D$8:$GQ$203)</f>
        <v>0</v>
      </c>
      <c r="CJ4" s="7" cm="1">
        <f t="array" ref="CJ4">SUMPRODUCT(($A4='2019SATIED'!$B$8:$B$203)*('2019SATIED'!$D$6:$GQ$6=SATIED_L2!CJ$1)*'2019SATIED'!$D$8:$GQ$203)</f>
        <v>0</v>
      </c>
      <c r="CK4" s="7" cm="1">
        <f t="array" ref="CK4">SUMPRODUCT(($A4='2019SATIED'!$B$8:$B$203)*('2019SATIED'!$D$6:$GQ$6=SATIED_L2!CK$1)*'2019SATIED'!$D$8:$GQ$203)</f>
        <v>0</v>
      </c>
      <c r="CL4" s="7" cm="1">
        <f t="array" ref="CL4">SUMPRODUCT(($A4='2019SATIED'!$B$8:$B$203)*('2019SATIED'!$D$6:$GQ$6=SATIED_L2!CL$1)*'2019SATIED'!$D$8:$GQ$203)</f>
        <v>0</v>
      </c>
      <c r="CM4" s="7" cm="1">
        <f t="array" ref="CM4">SUMPRODUCT(($A4='2019SATIED'!$B$8:$B$203)*('2019SATIED'!$D$6:$GQ$6=SATIED_L2!CM$1)*'2019SATIED'!$D$8:$GQ$203)</f>
        <v>0</v>
      </c>
      <c r="CN4" s="7" cm="1">
        <f t="array" ref="CN4">SUMPRODUCT(($A4='2019SATIED'!$B$8:$B$203)*('2019SATIED'!$D$6:$GQ$6=SATIED_L2!CN$1)*'2019SATIED'!$D$8:$GQ$203)</f>
        <v>0</v>
      </c>
      <c r="CO4" s="7" cm="1">
        <f t="array" ref="CO4">SUMPRODUCT(($A4='2019SATIED'!$B$8:$B$203)*('2019SATIED'!$D$6:$GQ$6=SATIED_L2!CO$1)*'2019SATIED'!$D$8:$GQ$203)</f>
        <v>0</v>
      </c>
      <c r="CP4" s="7" cm="1">
        <f t="array" ref="CP4">SUMPRODUCT(($A4='2019SATIED'!$B$8:$B$203)*('2019SATIED'!$D$6:$GQ$6=SATIED_L2!CP$1)*'2019SATIED'!$D$8:$GQ$203)</f>
        <v>0</v>
      </c>
      <c r="CQ4" s="7" cm="1">
        <f t="array" ref="CQ4">SUMPRODUCT(($A4='2019SATIED'!$B$8:$B$203)*('2019SATIED'!$D$6:$GQ$6=SATIED_L2!CQ$1)*'2019SATIED'!$D$8:$GQ$203)</f>
        <v>0</v>
      </c>
      <c r="CR4" s="7" cm="1">
        <f t="array" ref="CR4">SUMPRODUCT(($A4='2019SATIED'!$B$8:$B$203)*('2019SATIED'!$D$6:$GQ$6=SATIED_L2!CR$1)*'2019SATIED'!$D$8:$GQ$203)</f>
        <v>0</v>
      </c>
      <c r="CS4" s="7" cm="1">
        <f t="array" ref="CS4">SUMPRODUCT(($A4='2019SATIED'!$B$8:$B$203)*('2019SATIED'!$D$6:$GQ$6=SATIED_L2!CS$1)*'2019SATIED'!$D$8:$GQ$203)</f>
        <v>0</v>
      </c>
      <c r="CT4" s="7" cm="1">
        <f t="array" ref="CT4">SUMPRODUCT(($A4='2019SATIED'!$B$8:$B$203)*('2019SATIED'!$D$6:$GQ$6=SATIED_L2!CT$1)*'2019SATIED'!$D$8:$GQ$203)</f>
        <v>0</v>
      </c>
      <c r="CU4" s="7" cm="1">
        <f t="array" ref="CU4">SUMPRODUCT(($A4='2019SATIED'!$B$8:$B$203)*('2019SATIED'!$D$6:$GQ$6=SATIED_L2!CU$1)*'2019SATIED'!$D$8:$GQ$203)</f>
        <v>0</v>
      </c>
      <c r="CV4" s="7" cm="1">
        <f t="array" ref="CV4">SUMPRODUCT(($A4='2019SATIED'!$B$8:$B$203)*('2019SATIED'!$D$6:$GQ$6=SATIED_L2!CV$1)*'2019SATIED'!$D$8:$GQ$203)</f>
        <v>0</v>
      </c>
      <c r="CW4" s="7" cm="1">
        <f t="array" ref="CW4">SUMPRODUCT(($A4='2019SATIED'!$B$8:$B$203)*('2019SATIED'!$D$6:$GQ$6=SATIED_L2!CW$1)*'2019SATIED'!$D$8:$GQ$203)</f>
        <v>8947.0302200525111</v>
      </c>
      <c r="CX4" s="7"/>
      <c r="CY4" s="7"/>
    </row>
    <row r="5" spans="1:103" x14ac:dyDescent="0.2">
      <c r="A5" s="6" t="s">
        <v>260</v>
      </c>
      <c r="B5" s="7" cm="1">
        <f t="array" ref="B5">SUMPRODUCT(($A5='2019SATIED'!$B$8:$B$203)*('2019SATIED'!$D$6:$GQ$6=SATIED_L2!B$1)*'2019SATIED'!$D$8:$GQ$203)</f>
        <v>0</v>
      </c>
      <c r="C5" s="7" cm="1">
        <f t="array" ref="C5">SUMPRODUCT(($A5='2019SATIED'!$B$8:$B$203)*('2019SATIED'!$D$6:$GQ$6=SATIED_L2!C$1)*'2019SATIED'!$D$8:$GQ$203)</f>
        <v>0</v>
      </c>
      <c r="D5" s="7" cm="1">
        <f t="array" ref="D5">SUMPRODUCT(($A5='2019SATIED'!$B$8:$B$203)*('2019SATIED'!$D$6:$GQ$6=SATIED_L2!D$1)*'2019SATIED'!$D$8:$GQ$203)</f>
        <v>0</v>
      </c>
      <c r="E5" s="7" cm="1">
        <f t="array" ref="E5">SUMPRODUCT(($A5='2019SATIED'!$B$8:$B$203)*('2019SATIED'!$D$6:$GQ$6=SATIED_L2!E$1)*'2019SATIED'!$D$8:$GQ$203)</f>
        <v>0</v>
      </c>
      <c r="F5" s="7" cm="1">
        <f t="array" ref="F5">SUMPRODUCT(($A5='2019SATIED'!$B$8:$B$203)*('2019SATIED'!$D$6:$GQ$6=SATIED_L2!F$1)*'2019SATIED'!$D$8:$GQ$203)</f>
        <v>0</v>
      </c>
      <c r="G5" s="7" cm="1">
        <f t="array" ref="G5">SUMPRODUCT(($A5='2019SATIED'!$B$8:$B$203)*('2019SATIED'!$D$6:$GQ$6=SATIED_L2!G$1)*'2019SATIED'!$D$8:$GQ$203)</f>
        <v>0</v>
      </c>
      <c r="H5" s="7" cm="1">
        <f t="array" ref="H5">SUMPRODUCT(($A5='2019SATIED'!$B$8:$B$203)*('2019SATIED'!$D$6:$GQ$6=SATIED_L2!H$1)*'2019SATIED'!$D$8:$GQ$203)</f>
        <v>0</v>
      </c>
      <c r="I5" s="7" cm="1">
        <f t="array" ref="I5">SUMPRODUCT(($A5='2019SATIED'!$B$8:$B$203)*('2019SATIED'!$D$6:$GQ$6=SATIED_L2!I$1)*'2019SATIED'!$D$8:$GQ$203)</f>
        <v>0</v>
      </c>
      <c r="J5" s="7" cm="1">
        <f t="array" ref="J5">SUMPRODUCT(($A5='2019SATIED'!$B$8:$B$203)*('2019SATIED'!$D$6:$GQ$6=SATIED_L2!J$1)*'2019SATIED'!$D$8:$GQ$203)</f>
        <v>0</v>
      </c>
      <c r="K5" s="7" cm="1">
        <f t="array" ref="K5">SUMPRODUCT(($A5='2019SATIED'!$B$8:$B$203)*('2019SATIED'!$D$6:$GQ$6=SATIED_L2!K$1)*'2019SATIED'!$D$8:$GQ$203)</f>
        <v>0</v>
      </c>
      <c r="L5" s="7" cm="1">
        <f t="array" ref="L5">SUMPRODUCT(($A5='2019SATIED'!$B$8:$B$203)*('2019SATIED'!$D$6:$GQ$6=SATIED_L2!L$1)*'2019SATIED'!$D$8:$GQ$203)</f>
        <v>0</v>
      </c>
      <c r="M5" s="7" cm="1">
        <f t="array" ref="M5">SUMPRODUCT(($A5='2019SATIED'!$B$8:$B$203)*('2019SATIED'!$D$6:$GQ$6=SATIED_L2!M$1)*'2019SATIED'!$D$8:$GQ$203)</f>
        <v>0</v>
      </c>
      <c r="N5" s="7" cm="1">
        <f t="array" ref="N5">SUMPRODUCT(($A5='2019SATIED'!$B$8:$B$203)*('2019SATIED'!$D$6:$GQ$6=SATIED_L2!N$1)*'2019SATIED'!$D$8:$GQ$203)</f>
        <v>0</v>
      </c>
      <c r="O5" s="7" cm="1">
        <f t="array" ref="O5">SUMPRODUCT(($A5='2019SATIED'!$B$8:$B$203)*('2019SATIED'!$D$6:$GQ$6=SATIED_L2!O$1)*'2019SATIED'!$D$8:$GQ$203)</f>
        <v>0</v>
      </c>
      <c r="P5" s="7" cm="1">
        <f t="array" ref="P5">SUMPRODUCT(($A5='2019SATIED'!$B$8:$B$203)*('2019SATIED'!$D$6:$GQ$6=SATIED_L2!P$1)*'2019SATIED'!$D$8:$GQ$203)</f>
        <v>0</v>
      </c>
      <c r="Q5" s="7" cm="1">
        <f t="array" ref="Q5">SUMPRODUCT(($A5='2019SATIED'!$B$8:$B$203)*('2019SATIED'!$D$6:$GQ$6=SATIED_L2!Q$1)*'2019SATIED'!$D$8:$GQ$203)</f>
        <v>0</v>
      </c>
      <c r="R5" s="7" cm="1">
        <f t="array" ref="R5">SUMPRODUCT(($A5='2019SATIED'!$B$8:$B$203)*('2019SATIED'!$D$6:$GQ$6=SATIED_L2!R$1)*'2019SATIED'!$D$8:$GQ$203)</f>
        <v>0</v>
      </c>
      <c r="S5" s="7" cm="1">
        <f t="array" ref="S5">SUMPRODUCT(($A5='2019SATIED'!$B$8:$B$203)*('2019SATIED'!$D$6:$GQ$6=SATIED_L2!S$1)*'2019SATIED'!$D$8:$GQ$203)</f>
        <v>0</v>
      </c>
      <c r="T5" s="7" cm="1">
        <f t="array" ref="T5">SUMPRODUCT(($A5='2019SATIED'!$B$8:$B$203)*('2019SATIED'!$D$6:$GQ$6=SATIED_L2!T$1)*'2019SATIED'!$D$8:$GQ$203)</f>
        <v>0</v>
      </c>
      <c r="U5" s="7" cm="1">
        <f t="array" ref="U5">SUMPRODUCT(($A5='2019SATIED'!$B$8:$B$203)*('2019SATIED'!$D$6:$GQ$6=SATIED_L2!U$1)*'2019SATIED'!$D$8:$GQ$203)</f>
        <v>0</v>
      </c>
      <c r="V5" s="7" cm="1">
        <f t="array" ref="V5">SUMPRODUCT(($A5='2019SATIED'!$B$8:$B$203)*('2019SATIED'!$D$6:$GQ$6=SATIED_L2!V$1)*'2019SATIED'!$D$8:$GQ$203)</f>
        <v>0</v>
      </c>
      <c r="W5" s="7" cm="1">
        <f t="array" ref="W5">SUMPRODUCT(($A5='2019SATIED'!$B$8:$B$203)*('2019SATIED'!$D$6:$GQ$6=SATIED_L2!W$1)*'2019SATIED'!$D$8:$GQ$203)</f>
        <v>0</v>
      </c>
      <c r="X5" s="7" cm="1">
        <f t="array" ref="X5">SUMPRODUCT(($A5='2019SATIED'!$B$8:$B$203)*('2019SATIED'!$D$6:$GQ$6=SATIED_L2!X$1)*'2019SATIED'!$D$8:$GQ$203)</f>
        <v>0</v>
      </c>
      <c r="Y5" s="7" cm="1">
        <f t="array" ref="Y5">SUMPRODUCT(($A5='2019SATIED'!$B$8:$B$203)*('2019SATIED'!$D$6:$GQ$6=SATIED_L2!Y$1)*'2019SATIED'!$D$8:$GQ$203)</f>
        <v>0</v>
      </c>
      <c r="Z5" s="7" cm="1">
        <f t="array" ref="Z5">SUMPRODUCT(($A5='2019SATIED'!$B$8:$B$203)*('2019SATIED'!$D$6:$GQ$6=SATIED_L2!Z$1)*'2019SATIED'!$D$8:$GQ$203)</f>
        <v>0</v>
      </c>
      <c r="AA5" s="7" cm="1">
        <f t="array" ref="AA5">SUMPRODUCT(($A5='2019SATIED'!$B$8:$B$203)*('2019SATIED'!$D$6:$GQ$6=SATIED_L2!AA$1)*'2019SATIED'!$D$8:$GQ$203)</f>
        <v>0</v>
      </c>
      <c r="AB5" s="7" cm="1">
        <f t="array" ref="AB5">SUMPRODUCT(($A5='2019SATIED'!$B$8:$B$203)*('2019SATIED'!$D$6:$GQ$6=SATIED_L2!AB$1)*'2019SATIED'!$D$8:$GQ$203)</f>
        <v>0</v>
      </c>
      <c r="AC5" s="7" cm="1">
        <f t="array" ref="AC5">SUMPRODUCT(($A5='2019SATIED'!$B$8:$B$203)*('2019SATIED'!$D$6:$GQ$6=SATIED_L2!AC$1)*'2019SATIED'!$D$8:$GQ$203)</f>
        <v>0</v>
      </c>
      <c r="AD5" s="7" cm="1">
        <f t="array" ref="AD5">SUMPRODUCT(($A5='2019SATIED'!$B$8:$B$203)*('2019SATIED'!$D$6:$GQ$6=SATIED_L2!AD$1)*'2019SATIED'!$D$8:$GQ$203)</f>
        <v>0</v>
      </c>
      <c r="AE5" s="7" cm="1">
        <f t="array" ref="AE5">SUMPRODUCT(($A5='2019SATIED'!$B$8:$B$203)*('2019SATIED'!$D$6:$GQ$6=SATIED_L2!AE$1)*'2019SATIED'!$D$8:$GQ$203)</f>
        <v>0</v>
      </c>
      <c r="AF5" s="7" cm="1">
        <f t="array" ref="AF5">SUMPRODUCT(($A5='2019SATIED'!$B$8:$B$203)*('2019SATIED'!$D$6:$GQ$6=SATIED_L2!AF$1)*'2019SATIED'!$D$8:$GQ$203)</f>
        <v>0</v>
      </c>
      <c r="AG5" s="7" cm="1">
        <f t="array" ref="AG5">SUMPRODUCT(($A5='2019SATIED'!$B$8:$B$203)*('2019SATIED'!$D$6:$GQ$6=SATIED_L2!AG$1)*'2019SATIED'!$D$8:$GQ$203)</f>
        <v>0</v>
      </c>
      <c r="AH5" s="7" cm="1">
        <f t="array" ref="AH5">SUMPRODUCT(($A5='2019SATIED'!$B$8:$B$203)*('2019SATIED'!$D$6:$GQ$6=SATIED_L2!AH$1)*'2019SATIED'!$D$8:$GQ$203)</f>
        <v>0</v>
      </c>
      <c r="AI5" s="7" cm="1">
        <f t="array" ref="AI5">SUMPRODUCT(($A5='2019SATIED'!$B$8:$B$203)*('2019SATIED'!$D$6:$GQ$6=SATIED_L2!AI$1)*'2019SATIED'!$D$8:$GQ$203)</f>
        <v>0</v>
      </c>
      <c r="AJ5" s="7" cm="1">
        <f t="array" ref="AJ5">SUMPRODUCT(($A5='2019SATIED'!$B$8:$B$203)*('2019SATIED'!$D$6:$GQ$6=SATIED_L2!AJ$1)*'2019SATIED'!$D$8:$GQ$203)</f>
        <v>0</v>
      </c>
      <c r="AK5" s="7" cm="1">
        <f t="array" ref="AK5">SUMPRODUCT(($A5='2019SATIED'!$B$8:$B$203)*('2019SATIED'!$D$6:$GQ$6=SATIED_L2!AK$1)*'2019SATIED'!$D$8:$GQ$203)</f>
        <v>0</v>
      </c>
      <c r="AL5" s="7" cm="1">
        <f t="array" ref="AL5">SUMPRODUCT(($A5='2019SATIED'!$B$8:$B$203)*('2019SATIED'!$D$6:$GQ$6=SATIED_L2!AL$1)*'2019SATIED'!$D$8:$GQ$203)</f>
        <v>0</v>
      </c>
      <c r="AM5" s="7" cm="1">
        <f t="array" ref="AM5">SUMPRODUCT(($A5='2019SATIED'!$B$8:$B$203)*('2019SATIED'!$D$6:$GQ$6=SATIED_L2!AM$1)*'2019SATIED'!$D$8:$GQ$203)</f>
        <v>0</v>
      </c>
      <c r="AN5" s="7" cm="1">
        <f t="array" ref="AN5">SUMPRODUCT(($A5='2019SATIED'!$B$8:$B$203)*('2019SATIED'!$D$6:$GQ$6=SATIED_L2!AN$1)*'2019SATIED'!$D$8:$GQ$203)</f>
        <v>0</v>
      </c>
      <c r="AO5" s="7" cm="1">
        <f t="array" ref="AO5">SUMPRODUCT(($A5='2019SATIED'!$B$8:$B$203)*('2019SATIED'!$D$6:$GQ$6=SATIED_L2!AO$1)*'2019SATIED'!$D$8:$GQ$203)</f>
        <v>0</v>
      </c>
      <c r="AP5" s="7" cm="1">
        <f t="array" ref="AP5">SUMPRODUCT(($A5='2019SATIED'!$B$8:$B$203)*('2019SATIED'!$D$6:$GQ$6=SATIED_L2!AP$1)*'2019SATIED'!$D$8:$GQ$203)</f>
        <v>0</v>
      </c>
      <c r="AQ5" s="7" cm="1">
        <f t="array" ref="AQ5">SUMPRODUCT(($A5='2019SATIED'!$B$8:$B$203)*('2019SATIED'!$D$6:$GQ$6=SATIED_L2!AQ$1)*'2019SATIED'!$D$8:$GQ$203)</f>
        <v>0</v>
      </c>
      <c r="AR5" s="7" cm="1">
        <f t="array" ref="AR5">SUMPRODUCT(($A5='2019SATIED'!$B$8:$B$203)*('2019SATIED'!$D$6:$GQ$6=SATIED_L2!AR$1)*'2019SATIED'!$D$8:$GQ$203)</f>
        <v>0</v>
      </c>
      <c r="AS5" s="7" cm="1">
        <f t="array" ref="AS5">SUMPRODUCT(($A5='2019SATIED'!$B$8:$B$203)*('2019SATIED'!$D$6:$GQ$6=SATIED_L2!AS$1)*'2019SATIED'!$D$8:$GQ$203)</f>
        <v>0</v>
      </c>
      <c r="AT5" s="7" cm="1">
        <f t="array" ref="AT5">SUMPRODUCT(($A5='2019SATIED'!$B$8:$B$203)*('2019SATIED'!$D$6:$GQ$6=SATIED_L2!AT$1)*'2019SATIED'!$D$8:$GQ$203)</f>
        <v>112022.33156357176</v>
      </c>
      <c r="AU5" s="7" cm="1">
        <f t="array" ref="AU5">SUMPRODUCT(($A5='2019SATIED'!$B$8:$B$203)*('2019SATIED'!$D$6:$GQ$6=SATIED_L2!AU$1)*'2019SATIED'!$D$8:$GQ$203)</f>
        <v>7834.2036376375072</v>
      </c>
      <c r="AV5" s="7" cm="1">
        <f t="array" ref="AV5">SUMPRODUCT(($A5='2019SATIED'!$B$8:$B$203)*('2019SATIED'!$D$6:$GQ$6=SATIED_L2!AV$1)*'2019SATIED'!$D$8:$GQ$203)</f>
        <v>29661.513094863218</v>
      </c>
      <c r="AW5" s="7" cm="1">
        <f t="array" ref="AW5">SUMPRODUCT(($A5='2019SATIED'!$B$8:$B$203)*('2019SATIED'!$D$6:$GQ$6=SATIED_L2!AW$1)*'2019SATIED'!$D$8:$GQ$203)</f>
        <v>0</v>
      </c>
      <c r="AX5" s="7" cm="1">
        <f t="array" ref="AX5">SUMPRODUCT(($A5='2019SATIED'!$B$8:$B$203)*('2019SATIED'!$D$6:$GQ$6=SATIED_L2!AX$1)*'2019SATIED'!$D$8:$GQ$203)</f>
        <v>0</v>
      </c>
      <c r="AY5" s="7" cm="1">
        <f t="array" ref="AY5">SUMPRODUCT(($A5='2019SATIED'!$B$8:$B$203)*('2019SATIED'!$D$6:$GQ$6=SATIED_L2!AY$1)*'2019SATIED'!$D$8:$GQ$203)</f>
        <v>0</v>
      </c>
      <c r="AZ5" s="7" cm="1">
        <f t="array" ref="AZ5">SUMPRODUCT(($A5='2019SATIED'!$B$8:$B$203)*('2019SATIED'!$D$6:$GQ$6=SATIED_L2!AZ$1)*'2019SATIED'!$D$8:$GQ$203)</f>
        <v>0</v>
      </c>
      <c r="BA5" s="7" cm="1">
        <f t="array" ref="BA5">SUMPRODUCT(($A5='2019SATIED'!$B$8:$B$203)*('2019SATIED'!$D$6:$GQ$6=SATIED_L2!BA$1)*'2019SATIED'!$D$8:$GQ$203)</f>
        <v>0</v>
      </c>
      <c r="BB5" s="7" cm="1">
        <f t="array" ref="BB5">SUMPRODUCT(($A5='2019SATIED'!$B$8:$B$203)*('2019SATIED'!$D$6:$GQ$6=SATIED_L2!BB$1)*'2019SATIED'!$D$8:$GQ$203)</f>
        <v>0</v>
      </c>
      <c r="BC5" s="7" cm="1">
        <f t="array" ref="BC5">SUMPRODUCT(($A5='2019SATIED'!$B$8:$B$203)*('2019SATIED'!$D$6:$GQ$6=SATIED_L2!BC$1)*'2019SATIED'!$D$8:$GQ$203)</f>
        <v>0</v>
      </c>
      <c r="BD5" s="7" cm="1">
        <f t="array" ref="BD5">SUMPRODUCT(($A5='2019SATIED'!$B$8:$B$203)*('2019SATIED'!$D$6:$GQ$6=SATIED_L2!BD$1)*'2019SATIED'!$D$8:$GQ$203)</f>
        <v>0</v>
      </c>
      <c r="BE5" s="7" cm="1">
        <f t="array" ref="BE5">SUMPRODUCT(($A5='2019SATIED'!$B$8:$B$203)*('2019SATIED'!$D$6:$GQ$6=SATIED_L2!BE$1)*'2019SATIED'!$D$8:$GQ$203)</f>
        <v>0</v>
      </c>
      <c r="BF5" s="7" cm="1">
        <f t="array" ref="BF5">SUMPRODUCT(($A5='2019SATIED'!$B$8:$B$203)*('2019SATIED'!$D$6:$GQ$6=SATIED_L2!BF$1)*'2019SATIED'!$D$8:$GQ$203)</f>
        <v>0</v>
      </c>
      <c r="BG5" s="7" cm="1">
        <f t="array" ref="BG5">SUMPRODUCT(($A5='2019SATIED'!$B$8:$B$203)*('2019SATIED'!$D$6:$GQ$6=SATIED_L2!BG$1)*'2019SATIED'!$D$8:$GQ$203)</f>
        <v>0</v>
      </c>
      <c r="BH5" s="7" cm="1">
        <f t="array" ref="BH5">SUMPRODUCT(($A5='2019SATIED'!$B$8:$B$203)*('2019SATIED'!$D$6:$GQ$6=SATIED_L2!BH$1)*'2019SATIED'!$D$8:$GQ$203)</f>
        <v>0</v>
      </c>
      <c r="BI5" s="7" cm="1">
        <f t="array" ref="BI5">SUMPRODUCT(($A5='2019SATIED'!$B$8:$B$203)*('2019SATIED'!$D$6:$GQ$6=SATIED_L2!BI$1)*'2019SATIED'!$D$8:$GQ$203)</f>
        <v>0</v>
      </c>
      <c r="BJ5" s="7" cm="1">
        <f t="array" ref="BJ5">SUMPRODUCT(($A5='2019SATIED'!$B$8:$B$203)*('2019SATIED'!$D$6:$GQ$6=SATIED_L2!BJ$1)*'2019SATIED'!$D$8:$GQ$203)</f>
        <v>0</v>
      </c>
      <c r="BK5" s="7" cm="1">
        <f t="array" ref="BK5">SUMPRODUCT(($A5='2019SATIED'!$B$8:$B$203)*('2019SATIED'!$D$6:$GQ$6=SATIED_L2!BK$1)*'2019SATIED'!$D$8:$GQ$203)</f>
        <v>0</v>
      </c>
      <c r="BL5" s="7" cm="1">
        <f t="array" ref="BL5">SUMPRODUCT(($A5='2019SATIED'!$B$8:$B$203)*('2019SATIED'!$D$6:$GQ$6=SATIED_L2!BL$1)*'2019SATIED'!$D$8:$GQ$203)</f>
        <v>0</v>
      </c>
      <c r="BM5" s="7" cm="1">
        <f t="array" ref="BM5">SUMPRODUCT(($A5='2019SATIED'!$B$8:$B$203)*('2019SATIED'!$D$6:$GQ$6=SATIED_L2!BM$1)*'2019SATIED'!$D$8:$GQ$203)</f>
        <v>0</v>
      </c>
      <c r="BN5" s="7" cm="1">
        <f t="array" ref="BN5">SUMPRODUCT(($A5='2019SATIED'!$B$8:$B$203)*('2019SATIED'!$D$6:$GQ$6=SATIED_L2!BN$1)*'2019SATIED'!$D$8:$GQ$203)</f>
        <v>0</v>
      </c>
      <c r="BO5" s="7" cm="1">
        <f t="array" ref="BO5">SUMPRODUCT(($A5='2019SATIED'!$B$8:$B$203)*('2019SATIED'!$D$6:$GQ$6=SATIED_L2!BO$1)*'2019SATIED'!$D$8:$GQ$203)</f>
        <v>0</v>
      </c>
      <c r="BP5" s="7" cm="1">
        <f t="array" ref="BP5">SUMPRODUCT(($A5='2019SATIED'!$B$8:$B$203)*('2019SATIED'!$D$6:$GQ$6=SATIED_L2!BP$1)*'2019SATIED'!$D$8:$GQ$203)</f>
        <v>0</v>
      </c>
      <c r="BQ5" s="7" cm="1">
        <f t="array" ref="BQ5">SUMPRODUCT(($A5='2019SATIED'!$B$8:$B$203)*('2019SATIED'!$D$6:$GQ$6=SATIED_L2!BQ$1)*'2019SATIED'!$D$8:$GQ$203)</f>
        <v>0</v>
      </c>
      <c r="BR5" s="7" cm="1">
        <f t="array" ref="BR5">SUMPRODUCT(($A5='2019SATIED'!$B$8:$B$203)*('2019SATIED'!$D$6:$GQ$6=SATIED_L2!BR$1)*'2019SATIED'!$D$8:$GQ$203)</f>
        <v>0</v>
      </c>
      <c r="BS5" s="7" cm="1">
        <f t="array" ref="BS5">SUMPRODUCT(($A5='2019SATIED'!$B$8:$B$203)*('2019SATIED'!$D$6:$GQ$6=SATIED_L2!BS$1)*'2019SATIED'!$D$8:$GQ$203)</f>
        <v>0</v>
      </c>
      <c r="BT5" s="7" cm="1">
        <f t="array" ref="BT5">SUMPRODUCT(($A5='2019SATIED'!$B$8:$B$203)*('2019SATIED'!$D$6:$GQ$6=SATIED_L2!BT$1)*'2019SATIED'!$D$8:$GQ$203)</f>
        <v>0</v>
      </c>
      <c r="BU5" s="7" cm="1">
        <f t="array" ref="BU5">SUMPRODUCT(($A5='2019SATIED'!$B$8:$B$203)*('2019SATIED'!$D$6:$GQ$6=SATIED_L2!BU$1)*'2019SATIED'!$D$8:$GQ$203)</f>
        <v>0</v>
      </c>
      <c r="BV5" s="7" cm="1">
        <f t="array" ref="BV5">SUMPRODUCT(($A5='2019SATIED'!$B$8:$B$203)*('2019SATIED'!$D$6:$GQ$6=SATIED_L2!BV$1)*'2019SATIED'!$D$8:$GQ$203)</f>
        <v>0</v>
      </c>
      <c r="BW5" s="7" cm="1">
        <f t="array" ref="BW5">SUMPRODUCT(($A5='2019SATIED'!$B$8:$B$203)*('2019SATIED'!$D$6:$GQ$6=SATIED_L2!BW$1)*'2019SATIED'!$D$8:$GQ$203)</f>
        <v>0</v>
      </c>
      <c r="BX5" s="7" cm="1">
        <f t="array" ref="BX5">SUMPRODUCT(($A5='2019SATIED'!$B$8:$B$203)*('2019SATIED'!$D$6:$GQ$6=SATIED_L2!BX$1)*'2019SATIED'!$D$8:$GQ$203)</f>
        <v>0</v>
      </c>
      <c r="BY5" s="7" cm="1">
        <f t="array" ref="BY5">SUMPRODUCT(($A5='2019SATIED'!$B$8:$B$203)*('2019SATIED'!$D$6:$GQ$6=SATIED_L2!BY$1)*'2019SATIED'!$D$8:$GQ$203)</f>
        <v>0</v>
      </c>
      <c r="BZ5" s="7" cm="1">
        <f t="array" ref="BZ5">SUMPRODUCT(($A5='2019SATIED'!$B$8:$B$203)*('2019SATIED'!$D$6:$GQ$6=SATIED_L2!BZ$1)*'2019SATIED'!$D$8:$GQ$203)</f>
        <v>0</v>
      </c>
      <c r="CA5" s="7" cm="1">
        <f t="array" ref="CA5">SUMPRODUCT(($A5='2019SATIED'!$B$8:$B$203)*('2019SATIED'!$D$6:$GQ$6=SATIED_L2!CA$1)*'2019SATIED'!$D$8:$GQ$203)</f>
        <v>0</v>
      </c>
      <c r="CB5" s="7" cm="1">
        <f t="array" ref="CB5">SUMPRODUCT(($A5='2019SATIED'!$B$8:$B$203)*('2019SATIED'!$D$6:$GQ$6=SATIED_L2!CB$1)*'2019SATIED'!$D$8:$GQ$203)</f>
        <v>0</v>
      </c>
      <c r="CC5" s="7" cm="1">
        <f t="array" ref="CC5">SUMPRODUCT(($A5='2019SATIED'!$B$8:$B$203)*('2019SATIED'!$D$6:$GQ$6=SATIED_L2!CC$1)*'2019SATIED'!$D$8:$GQ$203)</f>
        <v>1220.3946240630378</v>
      </c>
      <c r="CD5" s="7" cm="1">
        <f t="array" ref="CD5">SUMPRODUCT(($A5='2019SATIED'!$B$8:$B$203)*('2019SATIED'!$D$6:$GQ$6=SATIED_L2!CD$1)*'2019SATIED'!$D$8:$GQ$203)</f>
        <v>0</v>
      </c>
      <c r="CE5" s="7" cm="1">
        <f t="array" ref="CE5">SUMPRODUCT(($A5='2019SATIED'!$B$8:$B$203)*('2019SATIED'!$D$6:$GQ$6=SATIED_L2!CE$1)*'2019SATIED'!$D$8:$GQ$203)</f>
        <v>0</v>
      </c>
      <c r="CF5" s="7" cm="1">
        <f t="array" ref="CF5">SUMPRODUCT(($A5='2019SATIED'!$B$8:$B$203)*('2019SATIED'!$D$6:$GQ$6=SATIED_L2!CF$1)*'2019SATIED'!$D$8:$GQ$203)</f>
        <v>0</v>
      </c>
      <c r="CG5" s="7" cm="1">
        <f t="array" ref="CG5">SUMPRODUCT(($A5='2019SATIED'!$B$8:$B$203)*('2019SATIED'!$D$6:$GQ$6=SATIED_L2!CG$1)*'2019SATIED'!$D$8:$GQ$203)</f>
        <v>0</v>
      </c>
      <c r="CH5" s="7" cm="1">
        <f t="array" ref="CH5">SUMPRODUCT(($A5='2019SATIED'!$B$8:$B$203)*('2019SATIED'!$D$6:$GQ$6=SATIED_L2!CH$1)*'2019SATIED'!$D$8:$GQ$203)</f>
        <v>0</v>
      </c>
      <c r="CI5" s="7" cm="1">
        <f t="array" ref="CI5">SUMPRODUCT(($A5='2019SATIED'!$B$8:$B$203)*('2019SATIED'!$D$6:$GQ$6=SATIED_L2!CI$1)*'2019SATIED'!$D$8:$GQ$203)</f>
        <v>0</v>
      </c>
      <c r="CJ5" s="7" cm="1">
        <f t="array" ref="CJ5">SUMPRODUCT(($A5='2019SATIED'!$B$8:$B$203)*('2019SATIED'!$D$6:$GQ$6=SATIED_L2!CJ$1)*'2019SATIED'!$D$8:$GQ$203)</f>
        <v>0</v>
      </c>
      <c r="CK5" s="7" cm="1">
        <f t="array" ref="CK5">SUMPRODUCT(($A5='2019SATIED'!$B$8:$B$203)*('2019SATIED'!$D$6:$GQ$6=SATIED_L2!CK$1)*'2019SATIED'!$D$8:$GQ$203)</f>
        <v>0</v>
      </c>
      <c r="CL5" s="7" cm="1">
        <f t="array" ref="CL5">SUMPRODUCT(($A5='2019SATIED'!$B$8:$B$203)*('2019SATIED'!$D$6:$GQ$6=SATIED_L2!CL$1)*'2019SATIED'!$D$8:$GQ$203)</f>
        <v>0</v>
      </c>
      <c r="CM5" s="7" cm="1">
        <f t="array" ref="CM5">SUMPRODUCT(($A5='2019SATIED'!$B$8:$B$203)*('2019SATIED'!$D$6:$GQ$6=SATIED_L2!CM$1)*'2019SATIED'!$D$8:$GQ$203)</f>
        <v>0</v>
      </c>
      <c r="CN5" s="7" cm="1">
        <f t="array" ref="CN5">SUMPRODUCT(($A5='2019SATIED'!$B$8:$B$203)*('2019SATIED'!$D$6:$GQ$6=SATIED_L2!CN$1)*'2019SATIED'!$D$8:$GQ$203)</f>
        <v>0</v>
      </c>
      <c r="CO5" s="7" cm="1">
        <f t="array" ref="CO5">SUMPRODUCT(($A5='2019SATIED'!$B$8:$B$203)*('2019SATIED'!$D$6:$GQ$6=SATIED_L2!CO$1)*'2019SATIED'!$D$8:$GQ$203)</f>
        <v>0</v>
      </c>
      <c r="CP5" s="7" cm="1">
        <f t="array" ref="CP5">SUMPRODUCT(($A5='2019SATIED'!$B$8:$B$203)*('2019SATIED'!$D$6:$GQ$6=SATIED_L2!CP$1)*'2019SATIED'!$D$8:$GQ$203)</f>
        <v>0</v>
      </c>
      <c r="CQ5" s="7" cm="1">
        <f t="array" ref="CQ5">SUMPRODUCT(($A5='2019SATIED'!$B$8:$B$203)*('2019SATIED'!$D$6:$GQ$6=SATIED_L2!CQ$1)*'2019SATIED'!$D$8:$GQ$203)</f>
        <v>0</v>
      </c>
      <c r="CR5" s="7" cm="1">
        <f t="array" ref="CR5">SUMPRODUCT(($A5='2019SATIED'!$B$8:$B$203)*('2019SATIED'!$D$6:$GQ$6=SATIED_L2!CR$1)*'2019SATIED'!$D$8:$GQ$203)</f>
        <v>0</v>
      </c>
      <c r="CS5" s="7" cm="1">
        <f t="array" ref="CS5">SUMPRODUCT(($A5='2019SATIED'!$B$8:$B$203)*('2019SATIED'!$D$6:$GQ$6=SATIED_L2!CS$1)*'2019SATIED'!$D$8:$GQ$203)</f>
        <v>0</v>
      </c>
      <c r="CT5" s="7" cm="1">
        <f t="array" ref="CT5">SUMPRODUCT(($A5='2019SATIED'!$B$8:$B$203)*('2019SATIED'!$D$6:$GQ$6=SATIED_L2!CT$1)*'2019SATIED'!$D$8:$GQ$203)</f>
        <v>0</v>
      </c>
      <c r="CU5" s="7" cm="1">
        <f t="array" ref="CU5">SUMPRODUCT(($A5='2019SATIED'!$B$8:$B$203)*('2019SATIED'!$D$6:$GQ$6=SATIED_L2!CU$1)*'2019SATIED'!$D$8:$GQ$203)</f>
        <v>0</v>
      </c>
      <c r="CV5" s="7" cm="1">
        <f t="array" ref="CV5">SUMPRODUCT(($A5='2019SATIED'!$B$8:$B$203)*('2019SATIED'!$D$6:$GQ$6=SATIED_L2!CV$1)*'2019SATIED'!$D$8:$GQ$203)</f>
        <v>0</v>
      </c>
      <c r="CW5" s="7" cm="1">
        <f t="array" ref="CW5">SUMPRODUCT(($A5='2019SATIED'!$B$8:$B$203)*('2019SATIED'!$D$6:$GQ$6=SATIED_L2!CW$1)*'2019SATIED'!$D$8:$GQ$203)</f>
        <v>150738.44292013554</v>
      </c>
      <c r="CX5" s="7"/>
      <c r="CY5" s="7"/>
    </row>
    <row r="6" spans="1:103" x14ac:dyDescent="0.2">
      <c r="A6" s="6" t="s">
        <v>262</v>
      </c>
      <c r="B6" s="7" cm="1">
        <f t="array" ref="B6">SUMPRODUCT(($A6='2019SATIED'!$B$8:$B$203)*('2019SATIED'!$D$6:$GQ$6=SATIED_L2!B$1)*'2019SATIED'!$D$8:$GQ$203)</f>
        <v>0</v>
      </c>
      <c r="C6" s="7" cm="1">
        <f t="array" ref="C6">SUMPRODUCT(($A6='2019SATIED'!$B$8:$B$203)*('2019SATIED'!$D$6:$GQ$6=SATIED_L2!C$1)*'2019SATIED'!$D$8:$GQ$203)</f>
        <v>0</v>
      </c>
      <c r="D6" s="7" cm="1">
        <f t="array" ref="D6">SUMPRODUCT(($A6='2019SATIED'!$B$8:$B$203)*('2019SATIED'!$D$6:$GQ$6=SATIED_L2!D$1)*'2019SATIED'!$D$8:$GQ$203)</f>
        <v>0</v>
      </c>
      <c r="E6" s="7" cm="1">
        <f t="array" ref="E6">SUMPRODUCT(($A6='2019SATIED'!$B$8:$B$203)*('2019SATIED'!$D$6:$GQ$6=SATIED_L2!E$1)*'2019SATIED'!$D$8:$GQ$203)</f>
        <v>0</v>
      </c>
      <c r="F6" s="7" cm="1">
        <f t="array" ref="F6">SUMPRODUCT(($A6='2019SATIED'!$B$8:$B$203)*('2019SATIED'!$D$6:$GQ$6=SATIED_L2!F$1)*'2019SATIED'!$D$8:$GQ$203)</f>
        <v>0</v>
      </c>
      <c r="G6" s="7" cm="1">
        <f t="array" ref="G6">SUMPRODUCT(($A6='2019SATIED'!$B$8:$B$203)*('2019SATIED'!$D$6:$GQ$6=SATIED_L2!G$1)*'2019SATIED'!$D$8:$GQ$203)</f>
        <v>0</v>
      </c>
      <c r="H6" s="7" cm="1">
        <f t="array" ref="H6">SUMPRODUCT(($A6='2019SATIED'!$B$8:$B$203)*('2019SATIED'!$D$6:$GQ$6=SATIED_L2!H$1)*'2019SATIED'!$D$8:$GQ$203)</f>
        <v>0</v>
      </c>
      <c r="I6" s="7" cm="1">
        <f t="array" ref="I6">SUMPRODUCT(($A6='2019SATIED'!$B$8:$B$203)*('2019SATIED'!$D$6:$GQ$6=SATIED_L2!I$1)*'2019SATIED'!$D$8:$GQ$203)</f>
        <v>0</v>
      </c>
      <c r="J6" s="7" cm="1">
        <f t="array" ref="J6">SUMPRODUCT(($A6='2019SATIED'!$B$8:$B$203)*('2019SATIED'!$D$6:$GQ$6=SATIED_L2!J$1)*'2019SATIED'!$D$8:$GQ$203)</f>
        <v>0</v>
      </c>
      <c r="K6" s="7" cm="1">
        <f t="array" ref="K6">SUMPRODUCT(($A6='2019SATIED'!$B$8:$B$203)*('2019SATIED'!$D$6:$GQ$6=SATIED_L2!K$1)*'2019SATIED'!$D$8:$GQ$203)</f>
        <v>0</v>
      </c>
      <c r="L6" s="7" cm="1">
        <f t="array" ref="L6">SUMPRODUCT(($A6='2019SATIED'!$B$8:$B$203)*('2019SATIED'!$D$6:$GQ$6=SATIED_L2!L$1)*'2019SATIED'!$D$8:$GQ$203)</f>
        <v>0</v>
      </c>
      <c r="M6" s="7" cm="1">
        <f t="array" ref="M6">SUMPRODUCT(($A6='2019SATIED'!$B$8:$B$203)*('2019SATIED'!$D$6:$GQ$6=SATIED_L2!M$1)*'2019SATIED'!$D$8:$GQ$203)</f>
        <v>0</v>
      </c>
      <c r="N6" s="7" cm="1">
        <f t="array" ref="N6">SUMPRODUCT(($A6='2019SATIED'!$B$8:$B$203)*('2019SATIED'!$D$6:$GQ$6=SATIED_L2!N$1)*'2019SATIED'!$D$8:$GQ$203)</f>
        <v>0</v>
      </c>
      <c r="O6" s="7" cm="1">
        <f t="array" ref="O6">SUMPRODUCT(($A6='2019SATIED'!$B$8:$B$203)*('2019SATIED'!$D$6:$GQ$6=SATIED_L2!O$1)*'2019SATIED'!$D$8:$GQ$203)</f>
        <v>0</v>
      </c>
      <c r="P6" s="7" cm="1">
        <f t="array" ref="P6">SUMPRODUCT(($A6='2019SATIED'!$B$8:$B$203)*('2019SATIED'!$D$6:$GQ$6=SATIED_L2!P$1)*'2019SATIED'!$D$8:$GQ$203)</f>
        <v>0</v>
      </c>
      <c r="Q6" s="7" cm="1">
        <f t="array" ref="Q6">SUMPRODUCT(($A6='2019SATIED'!$B$8:$B$203)*('2019SATIED'!$D$6:$GQ$6=SATIED_L2!Q$1)*'2019SATIED'!$D$8:$GQ$203)</f>
        <v>0</v>
      </c>
      <c r="R6" s="7" cm="1">
        <f t="array" ref="R6">SUMPRODUCT(($A6='2019SATIED'!$B$8:$B$203)*('2019SATIED'!$D$6:$GQ$6=SATIED_L2!R$1)*'2019SATIED'!$D$8:$GQ$203)</f>
        <v>0</v>
      </c>
      <c r="S6" s="7" cm="1">
        <f t="array" ref="S6">SUMPRODUCT(($A6='2019SATIED'!$B$8:$B$203)*('2019SATIED'!$D$6:$GQ$6=SATIED_L2!S$1)*'2019SATIED'!$D$8:$GQ$203)</f>
        <v>0</v>
      </c>
      <c r="T6" s="7" cm="1">
        <f t="array" ref="T6">SUMPRODUCT(($A6='2019SATIED'!$B$8:$B$203)*('2019SATIED'!$D$6:$GQ$6=SATIED_L2!T$1)*'2019SATIED'!$D$8:$GQ$203)</f>
        <v>0</v>
      </c>
      <c r="U6" s="7" cm="1">
        <f t="array" ref="U6">SUMPRODUCT(($A6='2019SATIED'!$B$8:$B$203)*('2019SATIED'!$D$6:$GQ$6=SATIED_L2!U$1)*'2019SATIED'!$D$8:$GQ$203)</f>
        <v>0</v>
      </c>
      <c r="V6" s="7" cm="1">
        <f t="array" ref="V6">SUMPRODUCT(($A6='2019SATIED'!$B$8:$B$203)*('2019SATIED'!$D$6:$GQ$6=SATIED_L2!V$1)*'2019SATIED'!$D$8:$GQ$203)</f>
        <v>0</v>
      </c>
      <c r="W6" s="7" cm="1">
        <f t="array" ref="W6">SUMPRODUCT(($A6='2019SATIED'!$B$8:$B$203)*('2019SATIED'!$D$6:$GQ$6=SATIED_L2!W$1)*'2019SATIED'!$D$8:$GQ$203)</f>
        <v>0</v>
      </c>
      <c r="X6" s="7" cm="1">
        <f t="array" ref="X6">SUMPRODUCT(($A6='2019SATIED'!$B$8:$B$203)*('2019SATIED'!$D$6:$GQ$6=SATIED_L2!X$1)*'2019SATIED'!$D$8:$GQ$203)</f>
        <v>0</v>
      </c>
      <c r="Y6" s="7" cm="1">
        <f t="array" ref="Y6">SUMPRODUCT(($A6='2019SATIED'!$B$8:$B$203)*('2019SATIED'!$D$6:$GQ$6=SATIED_L2!Y$1)*'2019SATIED'!$D$8:$GQ$203)</f>
        <v>0</v>
      </c>
      <c r="Z6" s="7" cm="1">
        <f t="array" ref="Z6">SUMPRODUCT(($A6='2019SATIED'!$B$8:$B$203)*('2019SATIED'!$D$6:$GQ$6=SATIED_L2!Z$1)*'2019SATIED'!$D$8:$GQ$203)</f>
        <v>0</v>
      </c>
      <c r="AA6" s="7" cm="1">
        <f t="array" ref="AA6">SUMPRODUCT(($A6='2019SATIED'!$B$8:$B$203)*('2019SATIED'!$D$6:$GQ$6=SATIED_L2!AA$1)*'2019SATIED'!$D$8:$GQ$203)</f>
        <v>0</v>
      </c>
      <c r="AB6" s="7" cm="1">
        <f t="array" ref="AB6">SUMPRODUCT(($A6='2019SATIED'!$B$8:$B$203)*('2019SATIED'!$D$6:$GQ$6=SATIED_L2!AB$1)*'2019SATIED'!$D$8:$GQ$203)</f>
        <v>0</v>
      </c>
      <c r="AC6" s="7" cm="1">
        <f t="array" ref="AC6">SUMPRODUCT(($A6='2019SATIED'!$B$8:$B$203)*('2019SATIED'!$D$6:$GQ$6=SATIED_L2!AC$1)*'2019SATIED'!$D$8:$GQ$203)</f>
        <v>0</v>
      </c>
      <c r="AD6" s="7" cm="1">
        <f t="array" ref="AD6">SUMPRODUCT(($A6='2019SATIED'!$B$8:$B$203)*('2019SATIED'!$D$6:$GQ$6=SATIED_L2!AD$1)*'2019SATIED'!$D$8:$GQ$203)</f>
        <v>0</v>
      </c>
      <c r="AE6" s="7" cm="1">
        <f t="array" ref="AE6">SUMPRODUCT(($A6='2019SATIED'!$B$8:$B$203)*('2019SATIED'!$D$6:$GQ$6=SATIED_L2!AE$1)*'2019SATIED'!$D$8:$GQ$203)</f>
        <v>0</v>
      </c>
      <c r="AF6" s="7" cm="1">
        <f t="array" ref="AF6">SUMPRODUCT(($A6='2019SATIED'!$B$8:$B$203)*('2019SATIED'!$D$6:$GQ$6=SATIED_L2!AF$1)*'2019SATIED'!$D$8:$GQ$203)</f>
        <v>0</v>
      </c>
      <c r="AG6" s="7" cm="1">
        <f t="array" ref="AG6">SUMPRODUCT(($A6='2019SATIED'!$B$8:$B$203)*('2019SATIED'!$D$6:$GQ$6=SATIED_L2!AG$1)*'2019SATIED'!$D$8:$GQ$203)</f>
        <v>0</v>
      </c>
      <c r="AH6" s="7" cm="1">
        <f t="array" ref="AH6">SUMPRODUCT(($A6='2019SATIED'!$B$8:$B$203)*('2019SATIED'!$D$6:$GQ$6=SATIED_L2!AH$1)*'2019SATIED'!$D$8:$GQ$203)</f>
        <v>0</v>
      </c>
      <c r="AI6" s="7" cm="1">
        <f t="array" ref="AI6">SUMPRODUCT(($A6='2019SATIED'!$B$8:$B$203)*('2019SATIED'!$D$6:$GQ$6=SATIED_L2!AI$1)*'2019SATIED'!$D$8:$GQ$203)</f>
        <v>0</v>
      </c>
      <c r="AJ6" s="7" cm="1">
        <f t="array" ref="AJ6">SUMPRODUCT(($A6='2019SATIED'!$B$8:$B$203)*('2019SATIED'!$D$6:$GQ$6=SATIED_L2!AJ$1)*'2019SATIED'!$D$8:$GQ$203)</f>
        <v>0</v>
      </c>
      <c r="AK6" s="7" cm="1">
        <f t="array" ref="AK6">SUMPRODUCT(($A6='2019SATIED'!$B$8:$B$203)*('2019SATIED'!$D$6:$GQ$6=SATIED_L2!AK$1)*'2019SATIED'!$D$8:$GQ$203)</f>
        <v>0</v>
      </c>
      <c r="AL6" s="7" cm="1">
        <f t="array" ref="AL6">SUMPRODUCT(($A6='2019SATIED'!$B$8:$B$203)*('2019SATIED'!$D$6:$GQ$6=SATIED_L2!AL$1)*'2019SATIED'!$D$8:$GQ$203)</f>
        <v>0</v>
      </c>
      <c r="AM6" s="7" cm="1">
        <f t="array" ref="AM6">SUMPRODUCT(($A6='2019SATIED'!$B$8:$B$203)*('2019SATIED'!$D$6:$GQ$6=SATIED_L2!AM$1)*'2019SATIED'!$D$8:$GQ$203)</f>
        <v>0</v>
      </c>
      <c r="AN6" s="7" cm="1">
        <f t="array" ref="AN6">SUMPRODUCT(($A6='2019SATIED'!$B$8:$B$203)*('2019SATIED'!$D$6:$GQ$6=SATIED_L2!AN$1)*'2019SATIED'!$D$8:$GQ$203)</f>
        <v>0</v>
      </c>
      <c r="AO6" s="7" cm="1">
        <f t="array" ref="AO6">SUMPRODUCT(($A6='2019SATIED'!$B$8:$B$203)*('2019SATIED'!$D$6:$GQ$6=SATIED_L2!AO$1)*'2019SATIED'!$D$8:$GQ$203)</f>
        <v>0</v>
      </c>
      <c r="AP6" s="7" cm="1">
        <f t="array" ref="AP6">SUMPRODUCT(($A6='2019SATIED'!$B$8:$B$203)*('2019SATIED'!$D$6:$GQ$6=SATIED_L2!AP$1)*'2019SATIED'!$D$8:$GQ$203)</f>
        <v>0</v>
      </c>
      <c r="AQ6" s="7" cm="1">
        <f t="array" ref="AQ6">SUMPRODUCT(($A6='2019SATIED'!$B$8:$B$203)*('2019SATIED'!$D$6:$GQ$6=SATIED_L2!AQ$1)*'2019SATIED'!$D$8:$GQ$203)</f>
        <v>0</v>
      </c>
      <c r="AR6" s="7" cm="1">
        <f t="array" ref="AR6">SUMPRODUCT(($A6='2019SATIED'!$B$8:$B$203)*('2019SATIED'!$D$6:$GQ$6=SATIED_L2!AR$1)*'2019SATIED'!$D$8:$GQ$203)</f>
        <v>0</v>
      </c>
      <c r="AS6" s="7" cm="1">
        <f t="array" ref="AS6">SUMPRODUCT(($A6='2019SATIED'!$B$8:$B$203)*('2019SATIED'!$D$6:$GQ$6=SATIED_L2!AS$1)*'2019SATIED'!$D$8:$GQ$203)</f>
        <v>0</v>
      </c>
      <c r="AT6" s="7" cm="1">
        <f t="array" ref="AT6">SUMPRODUCT(($A6='2019SATIED'!$B$8:$B$203)*('2019SATIED'!$D$6:$GQ$6=SATIED_L2!AT$1)*'2019SATIED'!$D$8:$GQ$203)</f>
        <v>2.8305519871498461</v>
      </c>
      <c r="AU6" s="7" cm="1">
        <f t="array" ref="AU6">SUMPRODUCT(($A6='2019SATIED'!$B$8:$B$203)*('2019SATIED'!$D$6:$GQ$6=SATIED_L2!AU$1)*'2019SATIED'!$D$8:$GQ$203)</f>
        <v>395076.41883678059</v>
      </c>
      <c r="AV6" s="7" cm="1">
        <f t="array" ref="AV6">SUMPRODUCT(($A6='2019SATIED'!$B$8:$B$203)*('2019SATIED'!$D$6:$GQ$6=SATIED_L2!AV$1)*'2019SATIED'!$D$8:$GQ$203)</f>
        <v>43150.706009346577</v>
      </c>
      <c r="AW6" s="7" cm="1">
        <f t="array" ref="AW6">SUMPRODUCT(($A6='2019SATIED'!$B$8:$B$203)*('2019SATIED'!$D$6:$GQ$6=SATIED_L2!AW$1)*'2019SATIED'!$D$8:$GQ$203)</f>
        <v>0</v>
      </c>
      <c r="AX6" s="7" cm="1">
        <f t="array" ref="AX6">SUMPRODUCT(($A6='2019SATIED'!$B$8:$B$203)*('2019SATIED'!$D$6:$GQ$6=SATIED_L2!AX$1)*'2019SATIED'!$D$8:$GQ$203)</f>
        <v>0</v>
      </c>
      <c r="AY6" s="7" cm="1">
        <f t="array" ref="AY6">SUMPRODUCT(($A6='2019SATIED'!$B$8:$B$203)*('2019SATIED'!$D$6:$GQ$6=SATIED_L2!AY$1)*'2019SATIED'!$D$8:$GQ$203)</f>
        <v>0</v>
      </c>
      <c r="AZ6" s="7" cm="1">
        <f t="array" ref="AZ6">SUMPRODUCT(($A6='2019SATIED'!$B$8:$B$203)*('2019SATIED'!$D$6:$GQ$6=SATIED_L2!AZ$1)*'2019SATIED'!$D$8:$GQ$203)</f>
        <v>0</v>
      </c>
      <c r="BA6" s="7" cm="1">
        <f t="array" ref="BA6">SUMPRODUCT(($A6='2019SATIED'!$B$8:$B$203)*('2019SATIED'!$D$6:$GQ$6=SATIED_L2!BA$1)*'2019SATIED'!$D$8:$GQ$203)</f>
        <v>0</v>
      </c>
      <c r="BB6" s="7" cm="1">
        <f t="array" ref="BB6">SUMPRODUCT(($A6='2019SATIED'!$B$8:$B$203)*('2019SATIED'!$D$6:$GQ$6=SATIED_L2!BB$1)*'2019SATIED'!$D$8:$GQ$203)</f>
        <v>0</v>
      </c>
      <c r="BC6" s="7" cm="1">
        <f t="array" ref="BC6">SUMPRODUCT(($A6='2019SATIED'!$B$8:$B$203)*('2019SATIED'!$D$6:$GQ$6=SATIED_L2!BC$1)*'2019SATIED'!$D$8:$GQ$203)</f>
        <v>0</v>
      </c>
      <c r="BD6" s="7" cm="1">
        <f t="array" ref="BD6">SUMPRODUCT(($A6='2019SATIED'!$B$8:$B$203)*('2019SATIED'!$D$6:$GQ$6=SATIED_L2!BD$1)*'2019SATIED'!$D$8:$GQ$203)</f>
        <v>0</v>
      </c>
      <c r="BE6" s="7" cm="1">
        <f t="array" ref="BE6">SUMPRODUCT(($A6='2019SATIED'!$B$8:$B$203)*('2019SATIED'!$D$6:$GQ$6=SATIED_L2!BE$1)*'2019SATIED'!$D$8:$GQ$203)</f>
        <v>0</v>
      </c>
      <c r="BF6" s="7" cm="1">
        <f t="array" ref="BF6">SUMPRODUCT(($A6='2019SATIED'!$B$8:$B$203)*('2019SATIED'!$D$6:$GQ$6=SATIED_L2!BF$1)*'2019SATIED'!$D$8:$GQ$203)</f>
        <v>0</v>
      </c>
      <c r="BG6" s="7" cm="1">
        <f t="array" ref="BG6">SUMPRODUCT(($A6='2019SATIED'!$B$8:$B$203)*('2019SATIED'!$D$6:$GQ$6=SATIED_L2!BG$1)*'2019SATIED'!$D$8:$GQ$203)</f>
        <v>0</v>
      </c>
      <c r="BH6" s="7" cm="1">
        <f t="array" ref="BH6">SUMPRODUCT(($A6='2019SATIED'!$B$8:$B$203)*('2019SATIED'!$D$6:$GQ$6=SATIED_L2!BH$1)*'2019SATIED'!$D$8:$GQ$203)</f>
        <v>0</v>
      </c>
      <c r="BI6" s="7" cm="1">
        <f t="array" ref="BI6">SUMPRODUCT(($A6='2019SATIED'!$B$8:$B$203)*('2019SATIED'!$D$6:$GQ$6=SATIED_L2!BI$1)*'2019SATIED'!$D$8:$GQ$203)</f>
        <v>0</v>
      </c>
      <c r="BJ6" s="7" cm="1">
        <f t="array" ref="BJ6">SUMPRODUCT(($A6='2019SATIED'!$B$8:$B$203)*('2019SATIED'!$D$6:$GQ$6=SATIED_L2!BJ$1)*'2019SATIED'!$D$8:$GQ$203)</f>
        <v>0</v>
      </c>
      <c r="BK6" s="7" cm="1">
        <f t="array" ref="BK6">SUMPRODUCT(($A6='2019SATIED'!$B$8:$B$203)*('2019SATIED'!$D$6:$GQ$6=SATIED_L2!BK$1)*'2019SATIED'!$D$8:$GQ$203)</f>
        <v>0</v>
      </c>
      <c r="BL6" s="7" cm="1">
        <f t="array" ref="BL6">SUMPRODUCT(($A6='2019SATIED'!$B$8:$B$203)*('2019SATIED'!$D$6:$GQ$6=SATIED_L2!BL$1)*'2019SATIED'!$D$8:$GQ$203)</f>
        <v>0</v>
      </c>
      <c r="BM6" s="7" cm="1">
        <f t="array" ref="BM6">SUMPRODUCT(($A6='2019SATIED'!$B$8:$B$203)*('2019SATIED'!$D$6:$GQ$6=SATIED_L2!BM$1)*'2019SATIED'!$D$8:$GQ$203)</f>
        <v>0</v>
      </c>
      <c r="BN6" s="7" cm="1">
        <f t="array" ref="BN6">SUMPRODUCT(($A6='2019SATIED'!$B$8:$B$203)*('2019SATIED'!$D$6:$GQ$6=SATIED_L2!BN$1)*'2019SATIED'!$D$8:$GQ$203)</f>
        <v>0</v>
      </c>
      <c r="BO6" s="7" cm="1">
        <f t="array" ref="BO6">SUMPRODUCT(($A6='2019SATIED'!$B$8:$B$203)*('2019SATIED'!$D$6:$GQ$6=SATIED_L2!BO$1)*'2019SATIED'!$D$8:$GQ$203)</f>
        <v>0</v>
      </c>
      <c r="BP6" s="7" cm="1">
        <f t="array" ref="BP6">SUMPRODUCT(($A6='2019SATIED'!$B$8:$B$203)*('2019SATIED'!$D$6:$GQ$6=SATIED_L2!BP$1)*'2019SATIED'!$D$8:$GQ$203)</f>
        <v>0</v>
      </c>
      <c r="BQ6" s="7" cm="1">
        <f t="array" ref="BQ6">SUMPRODUCT(($A6='2019SATIED'!$B$8:$B$203)*('2019SATIED'!$D$6:$GQ$6=SATIED_L2!BQ$1)*'2019SATIED'!$D$8:$GQ$203)</f>
        <v>0</v>
      </c>
      <c r="BR6" s="7" cm="1">
        <f t="array" ref="BR6">SUMPRODUCT(($A6='2019SATIED'!$B$8:$B$203)*('2019SATIED'!$D$6:$GQ$6=SATIED_L2!BR$1)*'2019SATIED'!$D$8:$GQ$203)</f>
        <v>0</v>
      </c>
      <c r="BS6" s="7" cm="1">
        <f t="array" ref="BS6">SUMPRODUCT(($A6='2019SATIED'!$B$8:$B$203)*('2019SATIED'!$D$6:$GQ$6=SATIED_L2!BS$1)*'2019SATIED'!$D$8:$GQ$203)</f>
        <v>0</v>
      </c>
      <c r="BT6" s="7" cm="1">
        <f t="array" ref="BT6">SUMPRODUCT(($A6='2019SATIED'!$B$8:$B$203)*('2019SATIED'!$D$6:$GQ$6=SATIED_L2!BT$1)*'2019SATIED'!$D$8:$GQ$203)</f>
        <v>0</v>
      </c>
      <c r="BU6" s="7" cm="1">
        <f t="array" ref="BU6">SUMPRODUCT(($A6='2019SATIED'!$B$8:$B$203)*('2019SATIED'!$D$6:$GQ$6=SATIED_L2!BU$1)*'2019SATIED'!$D$8:$GQ$203)</f>
        <v>0</v>
      </c>
      <c r="BV6" s="7" cm="1">
        <f t="array" ref="BV6">SUMPRODUCT(($A6='2019SATIED'!$B$8:$B$203)*('2019SATIED'!$D$6:$GQ$6=SATIED_L2!BV$1)*'2019SATIED'!$D$8:$GQ$203)</f>
        <v>0</v>
      </c>
      <c r="BW6" s="7" cm="1">
        <f t="array" ref="BW6">SUMPRODUCT(($A6='2019SATIED'!$B$8:$B$203)*('2019SATIED'!$D$6:$GQ$6=SATIED_L2!BW$1)*'2019SATIED'!$D$8:$GQ$203)</f>
        <v>0</v>
      </c>
      <c r="BX6" s="7" cm="1">
        <f t="array" ref="BX6">SUMPRODUCT(($A6='2019SATIED'!$B$8:$B$203)*('2019SATIED'!$D$6:$GQ$6=SATIED_L2!BX$1)*'2019SATIED'!$D$8:$GQ$203)</f>
        <v>0</v>
      </c>
      <c r="BY6" s="7" cm="1">
        <f t="array" ref="BY6">SUMPRODUCT(($A6='2019SATIED'!$B$8:$B$203)*('2019SATIED'!$D$6:$GQ$6=SATIED_L2!BY$1)*'2019SATIED'!$D$8:$GQ$203)</f>
        <v>0</v>
      </c>
      <c r="BZ6" s="7" cm="1">
        <f t="array" ref="BZ6">SUMPRODUCT(($A6='2019SATIED'!$B$8:$B$203)*('2019SATIED'!$D$6:$GQ$6=SATIED_L2!BZ$1)*'2019SATIED'!$D$8:$GQ$203)</f>
        <v>0</v>
      </c>
      <c r="CA6" s="7" cm="1">
        <f t="array" ref="CA6">SUMPRODUCT(($A6='2019SATIED'!$B$8:$B$203)*('2019SATIED'!$D$6:$GQ$6=SATIED_L2!CA$1)*'2019SATIED'!$D$8:$GQ$203)</f>
        <v>0</v>
      </c>
      <c r="CB6" s="7" cm="1">
        <f t="array" ref="CB6">SUMPRODUCT(($A6='2019SATIED'!$B$8:$B$203)*('2019SATIED'!$D$6:$GQ$6=SATIED_L2!CB$1)*'2019SATIED'!$D$8:$GQ$203)</f>
        <v>0</v>
      </c>
      <c r="CC6" s="7" cm="1">
        <f t="array" ref="CC6">SUMPRODUCT(($A6='2019SATIED'!$B$8:$B$203)*('2019SATIED'!$D$6:$GQ$6=SATIED_L2!CC$1)*'2019SATIED'!$D$8:$GQ$203)</f>
        <v>4477.6219791485755</v>
      </c>
      <c r="CD6" s="7" cm="1">
        <f t="array" ref="CD6">SUMPRODUCT(($A6='2019SATIED'!$B$8:$B$203)*('2019SATIED'!$D$6:$GQ$6=SATIED_L2!CD$1)*'2019SATIED'!$D$8:$GQ$203)</f>
        <v>0</v>
      </c>
      <c r="CE6" s="7" cm="1">
        <f t="array" ref="CE6">SUMPRODUCT(($A6='2019SATIED'!$B$8:$B$203)*('2019SATIED'!$D$6:$GQ$6=SATIED_L2!CE$1)*'2019SATIED'!$D$8:$GQ$203)</f>
        <v>0</v>
      </c>
      <c r="CF6" s="7" cm="1">
        <f t="array" ref="CF6">SUMPRODUCT(($A6='2019SATIED'!$B$8:$B$203)*('2019SATIED'!$D$6:$GQ$6=SATIED_L2!CF$1)*'2019SATIED'!$D$8:$GQ$203)</f>
        <v>0</v>
      </c>
      <c r="CG6" s="7" cm="1">
        <f t="array" ref="CG6">SUMPRODUCT(($A6='2019SATIED'!$B$8:$B$203)*('2019SATIED'!$D$6:$GQ$6=SATIED_L2!CG$1)*'2019SATIED'!$D$8:$GQ$203)</f>
        <v>0</v>
      </c>
      <c r="CH6" s="7" cm="1">
        <f t="array" ref="CH6">SUMPRODUCT(($A6='2019SATIED'!$B$8:$B$203)*('2019SATIED'!$D$6:$GQ$6=SATIED_L2!CH$1)*'2019SATIED'!$D$8:$GQ$203)</f>
        <v>0</v>
      </c>
      <c r="CI6" s="7" cm="1">
        <f t="array" ref="CI6">SUMPRODUCT(($A6='2019SATIED'!$B$8:$B$203)*('2019SATIED'!$D$6:$GQ$6=SATIED_L2!CI$1)*'2019SATIED'!$D$8:$GQ$203)</f>
        <v>0</v>
      </c>
      <c r="CJ6" s="7" cm="1">
        <f t="array" ref="CJ6">SUMPRODUCT(($A6='2019SATIED'!$B$8:$B$203)*('2019SATIED'!$D$6:$GQ$6=SATIED_L2!CJ$1)*'2019SATIED'!$D$8:$GQ$203)</f>
        <v>0</v>
      </c>
      <c r="CK6" s="7" cm="1">
        <f t="array" ref="CK6">SUMPRODUCT(($A6='2019SATIED'!$B$8:$B$203)*('2019SATIED'!$D$6:$GQ$6=SATIED_L2!CK$1)*'2019SATIED'!$D$8:$GQ$203)</f>
        <v>0</v>
      </c>
      <c r="CL6" s="7" cm="1">
        <f t="array" ref="CL6">SUMPRODUCT(($A6='2019SATIED'!$B$8:$B$203)*('2019SATIED'!$D$6:$GQ$6=SATIED_L2!CL$1)*'2019SATIED'!$D$8:$GQ$203)</f>
        <v>0</v>
      </c>
      <c r="CM6" s="7" cm="1">
        <f t="array" ref="CM6">SUMPRODUCT(($A6='2019SATIED'!$B$8:$B$203)*('2019SATIED'!$D$6:$GQ$6=SATIED_L2!CM$1)*'2019SATIED'!$D$8:$GQ$203)</f>
        <v>0</v>
      </c>
      <c r="CN6" s="7" cm="1">
        <f t="array" ref="CN6">SUMPRODUCT(($A6='2019SATIED'!$B$8:$B$203)*('2019SATIED'!$D$6:$GQ$6=SATIED_L2!CN$1)*'2019SATIED'!$D$8:$GQ$203)</f>
        <v>0</v>
      </c>
      <c r="CO6" s="7" cm="1">
        <f t="array" ref="CO6">SUMPRODUCT(($A6='2019SATIED'!$B$8:$B$203)*('2019SATIED'!$D$6:$GQ$6=SATIED_L2!CO$1)*'2019SATIED'!$D$8:$GQ$203)</f>
        <v>0</v>
      </c>
      <c r="CP6" s="7" cm="1">
        <f t="array" ref="CP6">SUMPRODUCT(($A6='2019SATIED'!$B$8:$B$203)*('2019SATIED'!$D$6:$GQ$6=SATIED_L2!CP$1)*'2019SATIED'!$D$8:$GQ$203)</f>
        <v>0</v>
      </c>
      <c r="CQ6" s="7" cm="1">
        <f t="array" ref="CQ6">SUMPRODUCT(($A6='2019SATIED'!$B$8:$B$203)*('2019SATIED'!$D$6:$GQ$6=SATIED_L2!CQ$1)*'2019SATIED'!$D$8:$GQ$203)</f>
        <v>0</v>
      </c>
      <c r="CR6" s="7" cm="1">
        <f t="array" ref="CR6">SUMPRODUCT(($A6='2019SATIED'!$B$8:$B$203)*('2019SATIED'!$D$6:$GQ$6=SATIED_L2!CR$1)*'2019SATIED'!$D$8:$GQ$203)</f>
        <v>0</v>
      </c>
      <c r="CS6" s="7" cm="1">
        <f t="array" ref="CS6">SUMPRODUCT(($A6='2019SATIED'!$B$8:$B$203)*('2019SATIED'!$D$6:$GQ$6=SATIED_L2!CS$1)*'2019SATIED'!$D$8:$GQ$203)</f>
        <v>0</v>
      </c>
      <c r="CT6" s="7" cm="1">
        <f t="array" ref="CT6">SUMPRODUCT(($A6='2019SATIED'!$B$8:$B$203)*('2019SATIED'!$D$6:$GQ$6=SATIED_L2!CT$1)*'2019SATIED'!$D$8:$GQ$203)</f>
        <v>0</v>
      </c>
      <c r="CU6" s="7" cm="1">
        <f t="array" ref="CU6">SUMPRODUCT(($A6='2019SATIED'!$B$8:$B$203)*('2019SATIED'!$D$6:$GQ$6=SATIED_L2!CU$1)*'2019SATIED'!$D$8:$GQ$203)</f>
        <v>0</v>
      </c>
      <c r="CV6" s="7" cm="1">
        <f t="array" ref="CV6">SUMPRODUCT(($A6='2019SATIED'!$B$8:$B$203)*('2019SATIED'!$D$6:$GQ$6=SATIED_L2!CV$1)*'2019SATIED'!$D$8:$GQ$203)</f>
        <v>0</v>
      </c>
      <c r="CW6" s="7" cm="1">
        <f t="array" ref="CW6">SUMPRODUCT(($A6='2019SATIED'!$B$8:$B$203)*('2019SATIED'!$D$6:$GQ$6=SATIED_L2!CW$1)*'2019SATIED'!$D$8:$GQ$203)</f>
        <v>442707.57737726299</v>
      </c>
      <c r="CX6" s="7"/>
      <c r="CY6" s="7"/>
    </row>
    <row r="7" spans="1:103" x14ac:dyDescent="0.2">
      <c r="A7" s="6" t="s">
        <v>393</v>
      </c>
      <c r="B7" s="7" cm="1">
        <f t="array" ref="B7">SUMPRODUCT(($A7='2019SATIED'!$B$8:$B$203)*('2019SATIED'!$D$6:$GQ$6=SATIED_L2!B$1)*'2019SATIED'!$D$8:$GQ$203)</f>
        <v>0</v>
      </c>
      <c r="C7" s="7" cm="1">
        <f t="array" ref="C7">SUMPRODUCT(($A7='2019SATIED'!$B$8:$B$203)*('2019SATIED'!$D$6:$GQ$6=SATIED_L2!C$1)*'2019SATIED'!$D$8:$GQ$203)</f>
        <v>0</v>
      </c>
      <c r="D7" s="7" cm="1">
        <f t="array" ref="D7">SUMPRODUCT(($A7='2019SATIED'!$B$8:$B$203)*('2019SATIED'!$D$6:$GQ$6=SATIED_L2!D$1)*'2019SATIED'!$D$8:$GQ$203)</f>
        <v>0</v>
      </c>
      <c r="E7" s="7" cm="1">
        <f t="array" ref="E7">SUMPRODUCT(($A7='2019SATIED'!$B$8:$B$203)*('2019SATIED'!$D$6:$GQ$6=SATIED_L2!E$1)*'2019SATIED'!$D$8:$GQ$203)</f>
        <v>0</v>
      </c>
      <c r="F7" s="7" cm="1">
        <f t="array" ref="F7">SUMPRODUCT(($A7='2019SATIED'!$B$8:$B$203)*('2019SATIED'!$D$6:$GQ$6=SATIED_L2!F$1)*'2019SATIED'!$D$8:$GQ$203)</f>
        <v>0</v>
      </c>
      <c r="G7" s="7" cm="1">
        <f t="array" ref="G7">SUMPRODUCT(($A7='2019SATIED'!$B$8:$B$203)*('2019SATIED'!$D$6:$GQ$6=SATIED_L2!G$1)*'2019SATIED'!$D$8:$GQ$203)</f>
        <v>0</v>
      </c>
      <c r="H7" s="7" cm="1">
        <f t="array" ref="H7">SUMPRODUCT(($A7='2019SATIED'!$B$8:$B$203)*('2019SATIED'!$D$6:$GQ$6=SATIED_L2!H$1)*'2019SATIED'!$D$8:$GQ$203)</f>
        <v>0</v>
      </c>
      <c r="I7" s="7" cm="1">
        <f t="array" ref="I7">SUMPRODUCT(($A7='2019SATIED'!$B$8:$B$203)*('2019SATIED'!$D$6:$GQ$6=SATIED_L2!I$1)*'2019SATIED'!$D$8:$GQ$203)</f>
        <v>0</v>
      </c>
      <c r="J7" s="7" cm="1">
        <f t="array" ref="J7">SUMPRODUCT(($A7='2019SATIED'!$B$8:$B$203)*('2019SATIED'!$D$6:$GQ$6=SATIED_L2!J$1)*'2019SATIED'!$D$8:$GQ$203)</f>
        <v>0</v>
      </c>
      <c r="K7" s="7" cm="1">
        <f t="array" ref="K7">SUMPRODUCT(($A7='2019SATIED'!$B$8:$B$203)*('2019SATIED'!$D$6:$GQ$6=SATIED_L2!K$1)*'2019SATIED'!$D$8:$GQ$203)</f>
        <v>0</v>
      </c>
      <c r="L7" s="7" cm="1">
        <f t="array" ref="L7">SUMPRODUCT(($A7='2019SATIED'!$B$8:$B$203)*('2019SATIED'!$D$6:$GQ$6=SATIED_L2!L$1)*'2019SATIED'!$D$8:$GQ$203)</f>
        <v>0</v>
      </c>
      <c r="M7" s="7" cm="1">
        <f t="array" ref="M7">SUMPRODUCT(($A7='2019SATIED'!$B$8:$B$203)*('2019SATIED'!$D$6:$GQ$6=SATIED_L2!M$1)*'2019SATIED'!$D$8:$GQ$203)</f>
        <v>0</v>
      </c>
      <c r="N7" s="7" cm="1">
        <f t="array" ref="N7">SUMPRODUCT(($A7='2019SATIED'!$B$8:$B$203)*('2019SATIED'!$D$6:$GQ$6=SATIED_L2!N$1)*'2019SATIED'!$D$8:$GQ$203)</f>
        <v>0</v>
      </c>
      <c r="O7" s="7" cm="1">
        <f t="array" ref="O7">SUMPRODUCT(($A7='2019SATIED'!$B$8:$B$203)*('2019SATIED'!$D$6:$GQ$6=SATIED_L2!O$1)*'2019SATIED'!$D$8:$GQ$203)</f>
        <v>0</v>
      </c>
      <c r="P7" s="7" cm="1">
        <f t="array" ref="P7">SUMPRODUCT(($A7='2019SATIED'!$B$8:$B$203)*('2019SATIED'!$D$6:$GQ$6=SATIED_L2!P$1)*'2019SATIED'!$D$8:$GQ$203)</f>
        <v>0</v>
      </c>
      <c r="Q7" s="7" cm="1">
        <f t="array" ref="Q7">SUMPRODUCT(($A7='2019SATIED'!$B$8:$B$203)*('2019SATIED'!$D$6:$GQ$6=SATIED_L2!Q$1)*'2019SATIED'!$D$8:$GQ$203)</f>
        <v>0</v>
      </c>
      <c r="R7" s="7" cm="1">
        <f t="array" ref="R7">SUMPRODUCT(($A7='2019SATIED'!$B$8:$B$203)*('2019SATIED'!$D$6:$GQ$6=SATIED_L2!R$1)*'2019SATIED'!$D$8:$GQ$203)</f>
        <v>0</v>
      </c>
      <c r="S7" s="7" cm="1">
        <f t="array" ref="S7">SUMPRODUCT(($A7='2019SATIED'!$B$8:$B$203)*('2019SATIED'!$D$6:$GQ$6=SATIED_L2!S$1)*'2019SATIED'!$D$8:$GQ$203)</f>
        <v>0</v>
      </c>
      <c r="T7" s="7" cm="1">
        <f t="array" ref="T7">SUMPRODUCT(($A7='2019SATIED'!$B$8:$B$203)*('2019SATIED'!$D$6:$GQ$6=SATIED_L2!T$1)*'2019SATIED'!$D$8:$GQ$203)</f>
        <v>0</v>
      </c>
      <c r="U7" s="7" cm="1">
        <f t="array" ref="U7">SUMPRODUCT(($A7='2019SATIED'!$B$8:$B$203)*('2019SATIED'!$D$6:$GQ$6=SATIED_L2!U$1)*'2019SATIED'!$D$8:$GQ$203)</f>
        <v>0</v>
      </c>
      <c r="V7" s="7" cm="1">
        <f t="array" ref="V7">SUMPRODUCT(($A7='2019SATIED'!$B$8:$B$203)*('2019SATIED'!$D$6:$GQ$6=SATIED_L2!V$1)*'2019SATIED'!$D$8:$GQ$203)</f>
        <v>0</v>
      </c>
      <c r="W7" s="7" cm="1">
        <f t="array" ref="W7">SUMPRODUCT(($A7='2019SATIED'!$B$8:$B$203)*('2019SATIED'!$D$6:$GQ$6=SATIED_L2!W$1)*'2019SATIED'!$D$8:$GQ$203)</f>
        <v>0</v>
      </c>
      <c r="X7" s="7" cm="1">
        <f t="array" ref="X7">SUMPRODUCT(($A7='2019SATIED'!$B$8:$B$203)*('2019SATIED'!$D$6:$GQ$6=SATIED_L2!X$1)*'2019SATIED'!$D$8:$GQ$203)</f>
        <v>0</v>
      </c>
      <c r="Y7" s="7" cm="1">
        <f t="array" ref="Y7">SUMPRODUCT(($A7='2019SATIED'!$B$8:$B$203)*('2019SATIED'!$D$6:$GQ$6=SATIED_L2!Y$1)*'2019SATIED'!$D$8:$GQ$203)</f>
        <v>0</v>
      </c>
      <c r="Z7" s="7" cm="1">
        <f t="array" ref="Z7">SUMPRODUCT(($A7='2019SATIED'!$B$8:$B$203)*('2019SATIED'!$D$6:$GQ$6=SATIED_L2!Z$1)*'2019SATIED'!$D$8:$GQ$203)</f>
        <v>0</v>
      </c>
      <c r="AA7" s="7" cm="1">
        <f t="array" ref="AA7">SUMPRODUCT(($A7='2019SATIED'!$B$8:$B$203)*('2019SATIED'!$D$6:$GQ$6=SATIED_L2!AA$1)*'2019SATIED'!$D$8:$GQ$203)</f>
        <v>0</v>
      </c>
      <c r="AB7" s="7" cm="1">
        <f t="array" ref="AB7">SUMPRODUCT(($A7='2019SATIED'!$B$8:$B$203)*('2019SATIED'!$D$6:$GQ$6=SATIED_L2!AB$1)*'2019SATIED'!$D$8:$GQ$203)</f>
        <v>0</v>
      </c>
      <c r="AC7" s="7" cm="1">
        <f t="array" ref="AC7">SUMPRODUCT(($A7='2019SATIED'!$B$8:$B$203)*('2019SATIED'!$D$6:$GQ$6=SATIED_L2!AC$1)*'2019SATIED'!$D$8:$GQ$203)</f>
        <v>0</v>
      </c>
      <c r="AD7" s="7" cm="1">
        <f t="array" ref="AD7">SUMPRODUCT(($A7='2019SATIED'!$B$8:$B$203)*('2019SATIED'!$D$6:$GQ$6=SATIED_L2!AD$1)*'2019SATIED'!$D$8:$GQ$203)</f>
        <v>0</v>
      </c>
      <c r="AE7" s="7" cm="1">
        <f t="array" ref="AE7">SUMPRODUCT(($A7='2019SATIED'!$B$8:$B$203)*('2019SATIED'!$D$6:$GQ$6=SATIED_L2!AE$1)*'2019SATIED'!$D$8:$GQ$203)</f>
        <v>0</v>
      </c>
      <c r="AF7" s="7" cm="1">
        <f t="array" ref="AF7">SUMPRODUCT(($A7='2019SATIED'!$B$8:$B$203)*('2019SATIED'!$D$6:$GQ$6=SATIED_L2!AF$1)*'2019SATIED'!$D$8:$GQ$203)</f>
        <v>0</v>
      </c>
      <c r="AG7" s="7" cm="1">
        <f t="array" ref="AG7">SUMPRODUCT(($A7='2019SATIED'!$B$8:$B$203)*('2019SATIED'!$D$6:$GQ$6=SATIED_L2!AG$1)*'2019SATIED'!$D$8:$GQ$203)</f>
        <v>0</v>
      </c>
      <c r="AH7" s="7" cm="1">
        <f t="array" ref="AH7">SUMPRODUCT(($A7='2019SATIED'!$B$8:$B$203)*('2019SATIED'!$D$6:$GQ$6=SATIED_L2!AH$1)*'2019SATIED'!$D$8:$GQ$203)</f>
        <v>0</v>
      </c>
      <c r="AI7" s="7" cm="1">
        <f t="array" ref="AI7">SUMPRODUCT(($A7='2019SATIED'!$B$8:$B$203)*('2019SATIED'!$D$6:$GQ$6=SATIED_L2!AI$1)*'2019SATIED'!$D$8:$GQ$203)</f>
        <v>0</v>
      </c>
      <c r="AJ7" s="7" cm="1">
        <f t="array" ref="AJ7">SUMPRODUCT(($A7='2019SATIED'!$B$8:$B$203)*('2019SATIED'!$D$6:$GQ$6=SATIED_L2!AJ$1)*'2019SATIED'!$D$8:$GQ$203)</f>
        <v>0</v>
      </c>
      <c r="AK7" s="7" cm="1">
        <f t="array" ref="AK7">SUMPRODUCT(($A7='2019SATIED'!$B$8:$B$203)*('2019SATIED'!$D$6:$GQ$6=SATIED_L2!AK$1)*'2019SATIED'!$D$8:$GQ$203)</f>
        <v>0</v>
      </c>
      <c r="AL7" s="7" cm="1">
        <f t="array" ref="AL7">SUMPRODUCT(($A7='2019SATIED'!$B$8:$B$203)*('2019SATIED'!$D$6:$GQ$6=SATIED_L2!AL$1)*'2019SATIED'!$D$8:$GQ$203)</f>
        <v>0</v>
      </c>
      <c r="AM7" s="7" cm="1">
        <f t="array" ref="AM7">SUMPRODUCT(($A7='2019SATIED'!$B$8:$B$203)*('2019SATIED'!$D$6:$GQ$6=SATIED_L2!AM$1)*'2019SATIED'!$D$8:$GQ$203)</f>
        <v>0</v>
      </c>
      <c r="AN7" s="7" cm="1">
        <f t="array" ref="AN7">SUMPRODUCT(($A7='2019SATIED'!$B$8:$B$203)*('2019SATIED'!$D$6:$GQ$6=SATIED_L2!AN$1)*'2019SATIED'!$D$8:$GQ$203)</f>
        <v>0</v>
      </c>
      <c r="AO7" s="7" cm="1">
        <f t="array" ref="AO7">SUMPRODUCT(($A7='2019SATIED'!$B$8:$B$203)*('2019SATIED'!$D$6:$GQ$6=SATIED_L2!AO$1)*'2019SATIED'!$D$8:$GQ$203)</f>
        <v>0</v>
      </c>
      <c r="AP7" s="7" cm="1">
        <f t="array" ref="AP7">SUMPRODUCT(($A7='2019SATIED'!$B$8:$B$203)*('2019SATIED'!$D$6:$GQ$6=SATIED_L2!AP$1)*'2019SATIED'!$D$8:$GQ$203)</f>
        <v>0</v>
      </c>
      <c r="AQ7" s="7" cm="1">
        <f t="array" ref="AQ7">SUMPRODUCT(($A7='2019SATIED'!$B$8:$B$203)*('2019SATIED'!$D$6:$GQ$6=SATIED_L2!AQ$1)*'2019SATIED'!$D$8:$GQ$203)</f>
        <v>0</v>
      </c>
      <c r="AR7" s="7" cm="1">
        <f t="array" ref="AR7">SUMPRODUCT(($A7='2019SATIED'!$B$8:$B$203)*('2019SATIED'!$D$6:$GQ$6=SATIED_L2!AR$1)*'2019SATIED'!$D$8:$GQ$203)</f>
        <v>0</v>
      </c>
      <c r="AS7" s="7" cm="1">
        <f t="array" ref="AS7">SUMPRODUCT(($A7='2019SATIED'!$B$8:$B$203)*('2019SATIED'!$D$6:$GQ$6=SATIED_L2!AS$1)*'2019SATIED'!$D$8:$GQ$203)</f>
        <v>0</v>
      </c>
      <c r="AT7" s="7" cm="1">
        <f t="array" ref="AT7">SUMPRODUCT(($A7='2019SATIED'!$B$8:$B$203)*('2019SATIED'!$D$6:$GQ$6=SATIED_L2!AT$1)*'2019SATIED'!$D$8:$GQ$203)</f>
        <v>0</v>
      </c>
      <c r="AU7" s="7" cm="1">
        <f t="array" ref="AU7">SUMPRODUCT(($A7='2019SATIED'!$B$8:$B$203)*('2019SATIED'!$D$6:$GQ$6=SATIED_L2!AU$1)*'2019SATIED'!$D$8:$GQ$203)</f>
        <v>2353.6528079268642</v>
      </c>
      <c r="AV7" s="7" cm="1">
        <f t="array" ref="AV7">SUMPRODUCT(($A7='2019SATIED'!$B$8:$B$203)*('2019SATIED'!$D$6:$GQ$6=SATIED_L2!AV$1)*'2019SATIED'!$D$8:$GQ$203)</f>
        <v>92474.928047007212</v>
      </c>
      <c r="AW7" s="7" cm="1">
        <f t="array" ref="AW7">SUMPRODUCT(($A7='2019SATIED'!$B$8:$B$203)*('2019SATIED'!$D$6:$GQ$6=SATIED_L2!AW$1)*'2019SATIED'!$D$8:$GQ$203)</f>
        <v>0</v>
      </c>
      <c r="AX7" s="7" cm="1">
        <f t="array" ref="AX7">SUMPRODUCT(($A7='2019SATIED'!$B$8:$B$203)*('2019SATIED'!$D$6:$GQ$6=SATIED_L2!AX$1)*'2019SATIED'!$D$8:$GQ$203)</f>
        <v>0</v>
      </c>
      <c r="AY7" s="7" cm="1">
        <f t="array" ref="AY7">SUMPRODUCT(($A7='2019SATIED'!$B$8:$B$203)*('2019SATIED'!$D$6:$GQ$6=SATIED_L2!AY$1)*'2019SATIED'!$D$8:$GQ$203)</f>
        <v>0</v>
      </c>
      <c r="AZ7" s="7" cm="1">
        <f t="array" ref="AZ7">SUMPRODUCT(($A7='2019SATIED'!$B$8:$B$203)*('2019SATIED'!$D$6:$GQ$6=SATIED_L2!AZ$1)*'2019SATIED'!$D$8:$GQ$203)</f>
        <v>0</v>
      </c>
      <c r="BA7" s="7" cm="1">
        <f t="array" ref="BA7">SUMPRODUCT(($A7='2019SATIED'!$B$8:$B$203)*('2019SATIED'!$D$6:$GQ$6=SATIED_L2!BA$1)*'2019SATIED'!$D$8:$GQ$203)</f>
        <v>0</v>
      </c>
      <c r="BB7" s="7" cm="1">
        <f t="array" ref="BB7">SUMPRODUCT(($A7='2019SATIED'!$B$8:$B$203)*('2019SATIED'!$D$6:$GQ$6=SATIED_L2!BB$1)*'2019SATIED'!$D$8:$GQ$203)</f>
        <v>0</v>
      </c>
      <c r="BC7" s="7" cm="1">
        <f t="array" ref="BC7">SUMPRODUCT(($A7='2019SATIED'!$B$8:$B$203)*('2019SATIED'!$D$6:$GQ$6=SATIED_L2!BC$1)*'2019SATIED'!$D$8:$GQ$203)</f>
        <v>0</v>
      </c>
      <c r="BD7" s="7" cm="1">
        <f t="array" ref="BD7">SUMPRODUCT(($A7='2019SATIED'!$B$8:$B$203)*('2019SATIED'!$D$6:$GQ$6=SATIED_L2!BD$1)*'2019SATIED'!$D$8:$GQ$203)</f>
        <v>0</v>
      </c>
      <c r="BE7" s="7" cm="1">
        <f t="array" ref="BE7">SUMPRODUCT(($A7='2019SATIED'!$B$8:$B$203)*('2019SATIED'!$D$6:$GQ$6=SATIED_L2!BE$1)*'2019SATIED'!$D$8:$GQ$203)</f>
        <v>0</v>
      </c>
      <c r="BF7" s="7" cm="1">
        <f t="array" ref="BF7">SUMPRODUCT(($A7='2019SATIED'!$B$8:$B$203)*('2019SATIED'!$D$6:$GQ$6=SATIED_L2!BF$1)*'2019SATIED'!$D$8:$GQ$203)</f>
        <v>0</v>
      </c>
      <c r="BG7" s="7" cm="1">
        <f t="array" ref="BG7">SUMPRODUCT(($A7='2019SATIED'!$B$8:$B$203)*('2019SATIED'!$D$6:$GQ$6=SATIED_L2!BG$1)*'2019SATIED'!$D$8:$GQ$203)</f>
        <v>0</v>
      </c>
      <c r="BH7" s="7" cm="1">
        <f t="array" ref="BH7">SUMPRODUCT(($A7='2019SATIED'!$B$8:$B$203)*('2019SATIED'!$D$6:$GQ$6=SATIED_L2!BH$1)*'2019SATIED'!$D$8:$GQ$203)</f>
        <v>0</v>
      </c>
      <c r="BI7" s="7" cm="1">
        <f t="array" ref="BI7">SUMPRODUCT(($A7='2019SATIED'!$B$8:$B$203)*('2019SATIED'!$D$6:$GQ$6=SATIED_L2!BI$1)*'2019SATIED'!$D$8:$GQ$203)</f>
        <v>0</v>
      </c>
      <c r="BJ7" s="7" cm="1">
        <f t="array" ref="BJ7">SUMPRODUCT(($A7='2019SATIED'!$B$8:$B$203)*('2019SATIED'!$D$6:$GQ$6=SATIED_L2!BJ$1)*'2019SATIED'!$D$8:$GQ$203)</f>
        <v>0</v>
      </c>
      <c r="BK7" s="7" cm="1">
        <f t="array" ref="BK7">SUMPRODUCT(($A7='2019SATIED'!$B$8:$B$203)*('2019SATIED'!$D$6:$GQ$6=SATIED_L2!BK$1)*'2019SATIED'!$D$8:$GQ$203)</f>
        <v>0</v>
      </c>
      <c r="BL7" s="7" cm="1">
        <f t="array" ref="BL7">SUMPRODUCT(($A7='2019SATIED'!$B$8:$B$203)*('2019SATIED'!$D$6:$GQ$6=SATIED_L2!BL$1)*'2019SATIED'!$D$8:$GQ$203)</f>
        <v>0</v>
      </c>
      <c r="BM7" s="7" cm="1">
        <f t="array" ref="BM7">SUMPRODUCT(($A7='2019SATIED'!$B$8:$B$203)*('2019SATIED'!$D$6:$GQ$6=SATIED_L2!BM$1)*'2019SATIED'!$D$8:$GQ$203)</f>
        <v>0</v>
      </c>
      <c r="BN7" s="7" cm="1">
        <f t="array" ref="BN7">SUMPRODUCT(($A7='2019SATIED'!$B$8:$B$203)*('2019SATIED'!$D$6:$GQ$6=SATIED_L2!BN$1)*'2019SATIED'!$D$8:$GQ$203)</f>
        <v>0</v>
      </c>
      <c r="BO7" s="7" cm="1">
        <f t="array" ref="BO7">SUMPRODUCT(($A7='2019SATIED'!$B$8:$B$203)*('2019SATIED'!$D$6:$GQ$6=SATIED_L2!BO$1)*'2019SATIED'!$D$8:$GQ$203)</f>
        <v>0</v>
      </c>
      <c r="BP7" s="7" cm="1">
        <f t="array" ref="BP7">SUMPRODUCT(($A7='2019SATIED'!$B$8:$B$203)*('2019SATIED'!$D$6:$GQ$6=SATIED_L2!BP$1)*'2019SATIED'!$D$8:$GQ$203)</f>
        <v>0</v>
      </c>
      <c r="BQ7" s="7" cm="1">
        <f t="array" ref="BQ7">SUMPRODUCT(($A7='2019SATIED'!$B$8:$B$203)*('2019SATIED'!$D$6:$GQ$6=SATIED_L2!BQ$1)*'2019SATIED'!$D$8:$GQ$203)</f>
        <v>0</v>
      </c>
      <c r="BR7" s="7" cm="1">
        <f t="array" ref="BR7">SUMPRODUCT(($A7='2019SATIED'!$B$8:$B$203)*('2019SATIED'!$D$6:$GQ$6=SATIED_L2!BR$1)*'2019SATIED'!$D$8:$GQ$203)</f>
        <v>0</v>
      </c>
      <c r="BS7" s="7" cm="1">
        <f t="array" ref="BS7">SUMPRODUCT(($A7='2019SATIED'!$B$8:$B$203)*('2019SATIED'!$D$6:$GQ$6=SATIED_L2!BS$1)*'2019SATIED'!$D$8:$GQ$203)</f>
        <v>0</v>
      </c>
      <c r="BT7" s="7" cm="1">
        <f t="array" ref="BT7">SUMPRODUCT(($A7='2019SATIED'!$B$8:$B$203)*('2019SATIED'!$D$6:$GQ$6=SATIED_L2!BT$1)*'2019SATIED'!$D$8:$GQ$203)</f>
        <v>0</v>
      </c>
      <c r="BU7" s="7" cm="1">
        <f t="array" ref="BU7">SUMPRODUCT(($A7='2019SATIED'!$B$8:$B$203)*('2019SATIED'!$D$6:$GQ$6=SATIED_L2!BU$1)*'2019SATIED'!$D$8:$GQ$203)</f>
        <v>16470.418273443607</v>
      </c>
      <c r="BV7" s="7" cm="1">
        <f t="array" ref="BV7">SUMPRODUCT(($A7='2019SATIED'!$B$8:$B$203)*('2019SATIED'!$D$6:$GQ$6=SATIED_L2!BV$1)*'2019SATIED'!$D$8:$GQ$203)</f>
        <v>0</v>
      </c>
      <c r="BW7" s="7" cm="1">
        <f t="array" ref="BW7">SUMPRODUCT(($A7='2019SATIED'!$B$8:$B$203)*('2019SATIED'!$D$6:$GQ$6=SATIED_L2!BW$1)*'2019SATIED'!$D$8:$GQ$203)</f>
        <v>0</v>
      </c>
      <c r="BX7" s="7" cm="1">
        <f t="array" ref="BX7">SUMPRODUCT(($A7='2019SATIED'!$B$8:$B$203)*('2019SATIED'!$D$6:$GQ$6=SATIED_L2!BX$1)*'2019SATIED'!$D$8:$GQ$203)</f>
        <v>0</v>
      </c>
      <c r="BY7" s="7" cm="1">
        <f t="array" ref="BY7">SUMPRODUCT(($A7='2019SATIED'!$B$8:$B$203)*('2019SATIED'!$D$6:$GQ$6=SATIED_L2!BY$1)*'2019SATIED'!$D$8:$GQ$203)</f>
        <v>0</v>
      </c>
      <c r="BZ7" s="7" cm="1">
        <f t="array" ref="BZ7">SUMPRODUCT(($A7='2019SATIED'!$B$8:$B$203)*('2019SATIED'!$D$6:$GQ$6=SATIED_L2!BZ$1)*'2019SATIED'!$D$8:$GQ$203)</f>
        <v>0</v>
      </c>
      <c r="CA7" s="7" cm="1">
        <f t="array" ref="CA7">SUMPRODUCT(($A7='2019SATIED'!$B$8:$B$203)*('2019SATIED'!$D$6:$GQ$6=SATIED_L2!CA$1)*'2019SATIED'!$D$8:$GQ$203)</f>
        <v>0</v>
      </c>
      <c r="CB7" s="7" cm="1">
        <f t="array" ref="CB7">SUMPRODUCT(($A7='2019SATIED'!$B$8:$B$203)*('2019SATIED'!$D$6:$GQ$6=SATIED_L2!CB$1)*'2019SATIED'!$D$8:$GQ$203)</f>
        <v>0</v>
      </c>
      <c r="CC7" s="7" cm="1">
        <f t="array" ref="CC7">SUMPRODUCT(($A7='2019SATIED'!$B$8:$B$203)*('2019SATIED'!$D$6:$GQ$6=SATIED_L2!CC$1)*'2019SATIED'!$D$8:$GQ$203)</f>
        <v>2543.7413806856985</v>
      </c>
      <c r="CD7" s="7" cm="1">
        <f t="array" ref="CD7">SUMPRODUCT(($A7='2019SATIED'!$B$8:$B$203)*('2019SATIED'!$D$6:$GQ$6=SATIED_L2!CD$1)*'2019SATIED'!$D$8:$GQ$203)</f>
        <v>0</v>
      </c>
      <c r="CE7" s="7" cm="1">
        <f t="array" ref="CE7">SUMPRODUCT(($A7='2019SATIED'!$B$8:$B$203)*('2019SATIED'!$D$6:$GQ$6=SATIED_L2!CE$1)*'2019SATIED'!$D$8:$GQ$203)</f>
        <v>0</v>
      </c>
      <c r="CF7" s="7" cm="1">
        <f t="array" ref="CF7">SUMPRODUCT(($A7='2019SATIED'!$B$8:$B$203)*('2019SATIED'!$D$6:$GQ$6=SATIED_L2!CF$1)*'2019SATIED'!$D$8:$GQ$203)</f>
        <v>0</v>
      </c>
      <c r="CG7" s="7" cm="1">
        <f t="array" ref="CG7">SUMPRODUCT(($A7='2019SATIED'!$B$8:$B$203)*('2019SATIED'!$D$6:$GQ$6=SATIED_L2!CG$1)*'2019SATIED'!$D$8:$GQ$203)</f>
        <v>0</v>
      </c>
      <c r="CH7" s="7" cm="1">
        <f t="array" ref="CH7">SUMPRODUCT(($A7='2019SATIED'!$B$8:$B$203)*('2019SATIED'!$D$6:$GQ$6=SATIED_L2!CH$1)*'2019SATIED'!$D$8:$GQ$203)</f>
        <v>0</v>
      </c>
      <c r="CI7" s="7" cm="1">
        <f t="array" ref="CI7">SUMPRODUCT(($A7='2019SATIED'!$B$8:$B$203)*('2019SATIED'!$D$6:$GQ$6=SATIED_L2!CI$1)*'2019SATIED'!$D$8:$GQ$203)</f>
        <v>0</v>
      </c>
      <c r="CJ7" s="7" cm="1">
        <f t="array" ref="CJ7">SUMPRODUCT(($A7='2019SATIED'!$B$8:$B$203)*('2019SATIED'!$D$6:$GQ$6=SATIED_L2!CJ$1)*'2019SATIED'!$D$8:$GQ$203)</f>
        <v>0</v>
      </c>
      <c r="CK7" s="7" cm="1">
        <f t="array" ref="CK7">SUMPRODUCT(($A7='2019SATIED'!$B$8:$B$203)*('2019SATIED'!$D$6:$GQ$6=SATIED_L2!CK$1)*'2019SATIED'!$D$8:$GQ$203)</f>
        <v>0</v>
      </c>
      <c r="CL7" s="7" cm="1">
        <f t="array" ref="CL7">SUMPRODUCT(($A7='2019SATIED'!$B$8:$B$203)*('2019SATIED'!$D$6:$GQ$6=SATIED_L2!CL$1)*'2019SATIED'!$D$8:$GQ$203)</f>
        <v>0</v>
      </c>
      <c r="CM7" s="7" cm="1">
        <f t="array" ref="CM7">SUMPRODUCT(($A7='2019SATIED'!$B$8:$B$203)*('2019SATIED'!$D$6:$GQ$6=SATIED_L2!CM$1)*'2019SATIED'!$D$8:$GQ$203)</f>
        <v>0</v>
      </c>
      <c r="CN7" s="7" cm="1">
        <f t="array" ref="CN7">SUMPRODUCT(($A7='2019SATIED'!$B$8:$B$203)*('2019SATIED'!$D$6:$GQ$6=SATIED_L2!CN$1)*'2019SATIED'!$D$8:$GQ$203)</f>
        <v>0</v>
      </c>
      <c r="CO7" s="7" cm="1">
        <f t="array" ref="CO7">SUMPRODUCT(($A7='2019SATIED'!$B$8:$B$203)*('2019SATIED'!$D$6:$GQ$6=SATIED_L2!CO$1)*'2019SATIED'!$D$8:$GQ$203)</f>
        <v>0</v>
      </c>
      <c r="CP7" s="7" cm="1">
        <f t="array" ref="CP7">SUMPRODUCT(($A7='2019SATIED'!$B$8:$B$203)*('2019SATIED'!$D$6:$GQ$6=SATIED_L2!CP$1)*'2019SATIED'!$D$8:$GQ$203)</f>
        <v>0</v>
      </c>
      <c r="CQ7" s="7" cm="1">
        <f t="array" ref="CQ7">SUMPRODUCT(($A7='2019SATIED'!$B$8:$B$203)*('2019SATIED'!$D$6:$GQ$6=SATIED_L2!CQ$1)*'2019SATIED'!$D$8:$GQ$203)</f>
        <v>0</v>
      </c>
      <c r="CR7" s="7" cm="1">
        <f t="array" ref="CR7">SUMPRODUCT(($A7='2019SATIED'!$B$8:$B$203)*('2019SATIED'!$D$6:$GQ$6=SATIED_L2!CR$1)*'2019SATIED'!$D$8:$GQ$203)</f>
        <v>0</v>
      </c>
      <c r="CS7" s="7" cm="1">
        <f t="array" ref="CS7">SUMPRODUCT(($A7='2019SATIED'!$B$8:$B$203)*('2019SATIED'!$D$6:$GQ$6=SATIED_L2!CS$1)*'2019SATIED'!$D$8:$GQ$203)</f>
        <v>0</v>
      </c>
      <c r="CT7" s="7" cm="1">
        <f t="array" ref="CT7">SUMPRODUCT(($A7='2019SATIED'!$B$8:$B$203)*('2019SATIED'!$D$6:$GQ$6=SATIED_L2!CT$1)*'2019SATIED'!$D$8:$GQ$203)</f>
        <v>0</v>
      </c>
      <c r="CU7" s="7" cm="1">
        <f t="array" ref="CU7">SUMPRODUCT(($A7='2019SATIED'!$B$8:$B$203)*('2019SATIED'!$D$6:$GQ$6=SATIED_L2!CU$1)*'2019SATIED'!$D$8:$GQ$203)</f>
        <v>0</v>
      </c>
      <c r="CV7" s="7" cm="1">
        <f t="array" ref="CV7">SUMPRODUCT(($A7='2019SATIED'!$B$8:$B$203)*('2019SATIED'!$D$6:$GQ$6=SATIED_L2!CV$1)*'2019SATIED'!$D$8:$GQ$203)</f>
        <v>0</v>
      </c>
      <c r="CW7" s="7" cm="1">
        <f t="array" ref="CW7">SUMPRODUCT(($A7='2019SATIED'!$B$8:$B$203)*('2019SATIED'!$D$6:$GQ$6=SATIED_L2!CW$1)*'2019SATIED'!$D$8:$GQ$203)</f>
        <v>113842.74050906337</v>
      </c>
      <c r="CX7" s="7"/>
      <c r="CY7" s="7"/>
    </row>
    <row r="8" spans="1:103" x14ac:dyDescent="0.2">
      <c r="A8" s="6" t="s">
        <v>264</v>
      </c>
      <c r="B8" s="7" cm="1">
        <f t="array" ref="B8">SUMPRODUCT(($A8='2019SATIED'!$B$8:$B$203)*('2019SATIED'!$D$6:$GQ$6=SATIED_L2!B$1)*'2019SATIED'!$D$8:$GQ$203)</f>
        <v>0</v>
      </c>
      <c r="C8" s="7" cm="1">
        <f t="array" ref="C8">SUMPRODUCT(($A8='2019SATIED'!$B$8:$B$203)*('2019SATIED'!$D$6:$GQ$6=SATIED_L2!C$1)*'2019SATIED'!$D$8:$GQ$203)</f>
        <v>0</v>
      </c>
      <c r="D8" s="7" cm="1">
        <f t="array" ref="D8">SUMPRODUCT(($A8='2019SATIED'!$B$8:$B$203)*('2019SATIED'!$D$6:$GQ$6=SATIED_L2!D$1)*'2019SATIED'!$D$8:$GQ$203)</f>
        <v>0</v>
      </c>
      <c r="E8" s="7" cm="1">
        <f t="array" ref="E8">SUMPRODUCT(($A8='2019SATIED'!$B$8:$B$203)*('2019SATIED'!$D$6:$GQ$6=SATIED_L2!E$1)*'2019SATIED'!$D$8:$GQ$203)</f>
        <v>0</v>
      </c>
      <c r="F8" s="7" cm="1">
        <f t="array" ref="F8">SUMPRODUCT(($A8='2019SATIED'!$B$8:$B$203)*('2019SATIED'!$D$6:$GQ$6=SATIED_L2!F$1)*'2019SATIED'!$D$8:$GQ$203)</f>
        <v>0</v>
      </c>
      <c r="G8" s="7" cm="1">
        <f t="array" ref="G8">SUMPRODUCT(($A8='2019SATIED'!$B$8:$B$203)*('2019SATIED'!$D$6:$GQ$6=SATIED_L2!G$1)*'2019SATIED'!$D$8:$GQ$203)</f>
        <v>0</v>
      </c>
      <c r="H8" s="7" cm="1">
        <f t="array" ref="H8">SUMPRODUCT(($A8='2019SATIED'!$B$8:$B$203)*('2019SATIED'!$D$6:$GQ$6=SATIED_L2!H$1)*'2019SATIED'!$D$8:$GQ$203)</f>
        <v>0</v>
      </c>
      <c r="I8" s="7" cm="1">
        <f t="array" ref="I8">SUMPRODUCT(($A8='2019SATIED'!$B$8:$B$203)*('2019SATIED'!$D$6:$GQ$6=SATIED_L2!I$1)*'2019SATIED'!$D$8:$GQ$203)</f>
        <v>0</v>
      </c>
      <c r="J8" s="7" cm="1">
        <f t="array" ref="J8">SUMPRODUCT(($A8='2019SATIED'!$B$8:$B$203)*('2019SATIED'!$D$6:$GQ$6=SATIED_L2!J$1)*'2019SATIED'!$D$8:$GQ$203)</f>
        <v>0</v>
      </c>
      <c r="K8" s="7" cm="1">
        <f t="array" ref="K8">SUMPRODUCT(($A8='2019SATIED'!$B$8:$B$203)*('2019SATIED'!$D$6:$GQ$6=SATIED_L2!K$1)*'2019SATIED'!$D$8:$GQ$203)</f>
        <v>0</v>
      </c>
      <c r="L8" s="7" cm="1">
        <f t="array" ref="L8">SUMPRODUCT(($A8='2019SATIED'!$B$8:$B$203)*('2019SATIED'!$D$6:$GQ$6=SATIED_L2!L$1)*'2019SATIED'!$D$8:$GQ$203)</f>
        <v>0</v>
      </c>
      <c r="M8" s="7" cm="1">
        <f t="array" ref="M8">SUMPRODUCT(($A8='2019SATIED'!$B$8:$B$203)*('2019SATIED'!$D$6:$GQ$6=SATIED_L2!M$1)*'2019SATIED'!$D$8:$GQ$203)</f>
        <v>0</v>
      </c>
      <c r="N8" s="7" cm="1">
        <f t="array" ref="N8">SUMPRODUCT(($A8='2019SATIED'!$B$8:$B$203)*('2019SATIED'!$D$6:$GQ$6=SATIED_L2!N$1)*'2019SATIED'!$D$8:$GQ$203)</f>
        <v>0</v>
      </c>
      <c r="O8" s="7" cm="1">
        <f t="array" ref="O8">SUMPRODUCT(($A8='2019SATIED'!$B$8:$B$203)*('2019SATIED'!$D$6:$GQ$6=SATIED_L2!O$1)*'2019SATIED'!$D$8:$GQ$203)</f>
        <v>0</v>
      </c>
      <c r="P8" s="7" cm="1">
        <f t="array" ref="P8">SUMPRODUCT(($A8='2019SATIED'!$B$8:$B$203)*('2019SATIED'!$D$6:$GQ$6=SATIED_L2!P$1)*'2019SATIED'!$D$8:$GQ$203)</f>
        <v>0</v>
      </c>
      <c r="Q8" s="7" cm="1">
        <f t="array" ref="Q8">SUMPRODUCT(($A8='2019SATIED'!$B$8:$B$203)*('2019SATIED'!$D$6:$GQ$6=SATIED_L2!Q$1)*'2019SATIED'!$D$8:$GQ$203)</f>
        <v>0</v>
      </c>
      <c r="R8" s="7" cm="1">
        <f t="array" ref="R8">SUMPRODUCT(($A8='2019SATIED'!$B$8:$B$203)*('2019SATIED'!$D$6:$GQ$6=SATIED_L2!R$1)*'2019SATIED'!$D$8:$GQ$203)</f>
        <v>0</v>
      </c>
      <c r="S8" s="7" cm="1">
        <f t="array" ref="S8">SUMPRODUCT(($A8='2019SATIED'!$B$8:$B$203)*('2019SATIED'!$D$6:$GQ$6=SATIED_L2!S$1)*'2019SATIED'!$D$8:$GQ$203)</f>
        <v>0</v>
      </c>
      <c r="T8" s="7" cm="1">
        <f t="array" ref="T8">SUMPRODUCT(($A8='2019SATIED'!$B$8:$B$203)*('2019SATIED'!$D$6:$GQ$6=SATIED_L2!T$1)*'2019SATIED'!$D$8:$GQ$203)</f>
        <v>0</v>
      </c>
      <c r="U8" s="7" cm="1">
        <f t="array" ref="U8">SUMPRODUCT(($A8='2019SATIED'!$B$8:$B$203)*('2019SATIED'!$D$6:$GQ$6=SATIED_L2!U$1)*'2019SATIED'!$D$8:$GQ$203)</f>
        <v>0</v>
      </c>
      <c r="V8" s="7" cm="1">
        <f t="array" ref="V8">SUMPRODUCT(($A8='2019SATIED'!$B$8:$B$203)*('2019SATIED'!$D$6:$GQ$6=SATIED_L2!V$1)*'2019SATIED'!$D$8:$GQ$203)</f>
        <v>0</v>
      </c>
      <c r="W8" s="7" cm="1">
        <f t="array" ref="W8">SUMPRODUCT(($A8='2019SATIED'!$B$8:$B$203)*('2019SATIED'!$D$6:$GQ$6=SATIED_L2!W$1)*'2019SATIED'!$D$8:$GQ$203)</f>
        <v>0</v>
      </c>
      <c r="X8" s="7" cm="1">
        <f t="array" ref="X8">SUMPRODUCT(($A8='2019SATIED'!$B$8:$B$203)*('2019SATIED'!$D$6:$GQ$6=SATIED_L2!X$1)*'2019SATIED'!$D$8:$GQ$203)</f>
        <v>0</v>
      </c>
      <c r="Y8" s="7" cm="1">
        <f t="array" ref="Y8">SUMPRODUCT(($A8='2019SATIED'!$B$8:$B$203)*('2019SATIED'!$D$6:$GQ$6=SATIED_L2!Y$1)*'2019SATIED'!$D$8:$GQ$203)</f>
        <v>0</v>
      </c>
      <c r="Z8" s="7" cm="1">
        <f t="array" ref="Z8">SUMPRODUCT(($A8='2019SATIED'!$B$8:$B$203)*('2019SATIED'!$D$6:$GQ$6=SATIED_L2!Z$1)*'2019SATIED'!$D$8:$GQ$203)</f>
        <v>0</v>
      </c>
      <c r="AA8" s="7" cm="1">
        <f t="array" ref="AA8">SUMPRODUCT(($A8='2019SATIED'!$B$8:$B$203)*('2019SATIED'!$D$6:$GQ$6=SATIED_L2!AA$1)*'2019SATIED'!$D$8:$GQ$203)</f>
        <v>0</v>
      </c>
      <c r="AB8" s="7" cm="1">
        <f t="array" ref="AB8">SUMPRODUCT(($A8='2019SATIED'!$B$8:$B$203)*('2019SATIED'!$D$6:$GQ$6=SATIED_L2!AB$1)*'2019SATIED'!$D$8:$GQ$203)</f>
        <v>0</v>
      </c>
      <c r="AC8" s="7" cm="1">
        <f t="array" ref="AC8">SUMPRODUCT(($A8='2019SATIED'!$B$8:$B$203)*('2019SATIED'!$D$6:$GQ$6=SATIED_L2!AC$1)*'2019SATIED'!$D$8:$GQ$203)</f>
        <v>0</v>
      </c>
      <c r="AD8" s="7" cm="1">
        <f t="array" ref="AD8">SUMPRODUCT(($A8='2019SATIED'!$B$8:$B$203)*('2019SATIED'!$D$6:$GQ$6=SATIED_L2!AD$1)*'2019SATIED'!$D$8:$GQ$203)</f>
        <v>0</v>
      </c>
      <c r="AE8" s="7" cm="1">
        <f t="array" ref="AE8">SUMPRODUCT(($A8='2019SATIED'!$B$8:$B$203)*('2019SATIED'!$D$6:$GQ$6=SATIED_L2!AE$1)*'2019SATIED'!$D$8:$GQ$203)</f>
        <v>0</v>
      </c>
      <c r="AF8" s="7" cm="1">
        <f t="array" ref="AF8">SUMPRODUCT(($A8='2019SATIED'!$B$8:$B$203)*('2019SATIED'!$D$6:$GQ$6=SATIED_L2!AF$1)*'2019SATIED'!$D$8:$GQ$203)</f>
        <v>0</v>
      </c>
      <c r="AG8" s="7" cm="1">
        <f t="array" ref="AG8">SUMPRODUCT(($A8='2019SATIED'!$B$8:$B$203)*('2019SATIED'!$D$6:$GQ$6=SATIED_L2!AG$1)*'2019SATIED'!$D$8:$GQ$203)</f>
        <v>0</v>
      </c>
      <c r="AH8" s="7" cm="1">
        <f t="array" ref="AH8">SUMPRODUCT(($A8='2019SATIED'!$B$8:$B$203)*('2019SATIED'!$D$6:$GQ$6=SATIED_L2!AH$1)*'2019SATIED'!$D$8:$GQ$203)</f>
        <v>0</v>
      </c>
      <c r="AI8" s="7" cm="1">
        <f t="array" ref="AI8">SUMPRODUCT(($A8='2019SATIED'!$B$8:$B$203)*('2019SATIED'!$D$6:$GQ$6=SATIED_L2!AI$1)*'2019SATIED'!$D$8:$GQ$203)</f>
        <v>0</v>
      </c>
      <c r="AJ8" s="7" cm="1">
        <f t="array" ref="AJ8">SUMPRODUCT(($A8='2019SATIED'!$B$8:$B$203)*('2019SATIED'!$D$6:$GQ$6=SATIED_L2!AJ$1)*'2019SATIED'!$D$8:$GQ$203)</f>
        <v>0</v>
      </c>
      <c r="AK8" s="7" cm="1">
        <f t="array" ref="AK8">SUMPRODUCT(($A8='2019SATIED'!$B$8:$B$203)*('2019SATIED'!$D$6:$GQ$6=SATIED_L2!AK$1)*'2019SATIED'!$D$8:$GQ$203)</f>
        <v>0</v>
      </c>
      <c r="AL8" s="7" cm="1">
        <f t="array" ref="AL8">SUMPRODUCT(($A8='2019SATIED'!$B$8:$B$203)*('2019SATIED'!$D$6:$GQ$6=SATIED_L2!AL$1)*'2019SATIED'!$D$8:$GQ$203)</f>
        <v>0</v>
      </c>
      <c r="AM8" s="7" cm="1">
        <f t="array" ref="AM8">SUMPRODUCT(($A8='2019SATIED'!$B$8:$B$203)*('2019SATIED'!$D$6:$GQ$6=SATIED_L2!AM$1)*'2019SATIED'!$D$8:$GQ$203)</f>
        <v>0</v>
      </c>
      <c r="AN8" s="7" cm="1">
        <f t="array" ref="AN8">SUMPRODUCT(($A8='2019SATIED'!$B$8:$B$203)*('2019SATIED'!$D$6:$GQ$6=SATIED_L2!AN$1)*'2019SATIED'!$D$8:$GQ$203)</f>
        <v>0</v>
      </c>
      <c r="AO8" s="7" cm="1">
        <f t="array" ref="AO8">SUMPRODUCT(($A8='2019SATIED'!$B$8:$B$203)*('2019SATIED'!$D$6:$GQ$6=SATIED_L2!AO$1)*'2019SATIED'!$D$8:$GQ$203)</f>
        <v>0</v>
      </c>
      <c r="AP8" s="7" cm="1">
        <f t="array" ref="AP8">SUMPRODUCT(($A8='2019SATIED'!$B$8:$B$203)*('2019SATIED'!$D$6:$GQ$6=SATIED_L2!AP$1)*'2019SATIED'!$D$8:$GQ$203)</f>
        <v>0</v>
      </c>
      <c r="AQ8" s="7" cm="1">
        <f t="array" ref="AQ8">SUMPRODUCT(($A8='2019SATIED'!$B$8:$B$203)*('2019SATIED'!$D$6:$GQ$6=SATIED_L2!AQ$1)*'2019SATIED'!$D$8:$GQ$203)</f>
        <v>0</v>
      </c>
      <c r="AR8" s="7" cm="1">
        <f t="array" ref="AR8">SUMPRODUCT(($A8='2019SATIED'!$B$8:$B$203)*('2019SATIED'!$D$6:$GQ$6=SATIED_L2!AR$1)*'2019SATIED'!$D$8:$GQ$203)</f>
        <v>0</v>
      </c>
      <c r="AS8" s="7" cm="1">
        <f t="array" ref="AS8">SUMPRODUCT(($A8='2019SATIED'!$B$8:$B$203)*('2019SATIED'!$D$6:$GQ$6=SATIED_L2!AS$1)*'2019SATIED'!$D$8:$GQ$203)</f>
        <v>0</v>
      </c>
      <c r="AT8" s="7" cm="1">
        <f t="array" ref="AT8">SUMPRODUCT(($A8='2019SATIED'!$B$8:$B$203)*('2019SATIED'!$D$6:$GQ$6=SATIED_L2!AT$1)*'2019SATIED'!$D$8:$GQ$203)</f>
        <v>0</v>
      </c>
      <c r="AU8" s="7" cm="1">
        <f t="array" ref="AU8">SUMPRODUCT(($A8='2019SATIED'!$B$8:$B$203)*('2019SATIED'!$D$6:$GQ$6=SATIED_L2!AU$1)*'2019SATIED'!$D$8:$GQ$203)</f>
        <v>0</v>
      </c>
      <c r="AV8" s="7" cm="1">
        <f t="array" ref="AV8">SUMPRODUCT(($A8='2019SATIED'!$B$8:$B$203)*('2019SATIED'!$D$6:$GQ$6=SATIED_L2!AV$1)*'2019SATIED'!$D$8:$GQ$203)</f>
        <v>0</v>
      </c>
      <c r="AW8" s="7" cm="1">
        <f t="array" ref="AW8">SUMPRODUCT(($A8='2019SATIED'!$B$8:$B$203)*('2019SATIED'!$D$6:$GQ$6=SATIED_L2!AW$1)*'2019SATIED'!$D$8:$GQ$203)</f>
        <v>381916.69913911435</v>
      </c>
      <c r="AX8" s="7" cm="1">
        <f t="array" ref="AX8">SUMPRODUCT(($A8='2019SATIED'!$B$8:$B$203)*('2019SATIED'!$D$6:$GQ$6=SATIED_L2!AX$1)*'2019SATIED'!$D$8:$GQ$203)</f>
        <v>567.98567775375921</v>
      </c>
      <c r="AY8" s="7" cm="1">
        <f t="array" ref="AY8">SUMPRODUCT(($A8='2019SATIED'!$B$8:$B$203)*('2019SATIED'!$D$6:$GQ$6=SATIED_L2!AY$1)*'2019SATIED'!$D$8:$GQ$203)</f>
        <v>6.7083234165325738</v>
      </c>
      <c r="AZ8" s="7" cm="1">
        <f t="array" ref="AZ8">SUMPRODUCT(($A8='2019SATIED'!$B$8:$B$203)*('2019SATIED'!$D$6:$GQ$6=SATIED_L2!AZ$1)*'2019SATIED'!$D$8:$GQ$203)</f>
        <v>446.21198874437471</v>
      </c>
      <c r="BA8" s="7" cm="1">
        <f t="array" ref="BA8">SUMPRODUCT(($A8='2019SATIED'!$B$8:$B$203)*('2019SATIED'!$D$6:$GQ$6=SATIED_L2!BA$1)*'2019SATIED'!$D$8:$GQ$203)</f>
        <v>0</v>
      </c>
      <c r="BB8" s="7" cm="1">
        <f t="array" ref="BB8">SUMPRODUCT(($A8='2019SATIED'!$B$8:$B$203)*('2019SATIED'!$D$6:$GQ$6=SATIED_L2!BB$1)*'2019SATIED'!$D$8:$GQ$203)</f>
        <v>0</v>
      </c>
      <c r="BC8" s="7" cm="1">
        <f t="array" ref="BC8">SUMPRODUCT(($A8='2019SATIED'!$B$8:$B$203)*('2019SATIED'!$D$6:$GQ$6=SATIED_L2!BC$1)*'2019SATIED'!$D$8:$GQ$203)</f>
        <v>0</v>
      </c>
      <c r="BD8" s="7" cm="1">
        <f t="array" ref="BD8">SUMPRODUCT(($A8='2019SATIED'!$B$8:$B$203)*('2019SATIED'!$D$6:$GQ$6=SATIED_L2!BD$1)*'2019SATIED'!$D$8:$GQ$203)</f>
        <v>0</v>
      </c>
      <c r="BE8" s="7" cm="1">
        <f t="array" ref="BE8">SUMPRODUCT(($A8='2019SATIED'!$B$8:$B$203)*('2019SATIED'!$D$6:$GQ$6=SATIED_L2!BE$1)*'2019SATIED'!$D$8:$GQ$203)</f>
        <v>4.2208143981889878E-2</v>
      </c>
      <c r="BF8" s="7" cm="1">
        <f t="array" ref="BF8">SUMPRODUCT(($A8='2019SATIED'!$B$8:$B$203)*('2019SATIED'!$D$6:$GQ$6=SATIED_L2!BF$1)*'2019SATIED'!$D$8:$GQ$203)</f>
        <v>1125.7682492248973</v>
      </c>
      <c r="BG8" s="7" cm="1">
        <f t="array" ref="BG8">SUMPRODUCT(($A8='2019SATIED'!$B$8:$B$203)*('2019SATIED'!$D$6:$GQ$6=SATIED_L2!BG$1)*'2019SATIED'!$D$8:$GQ$203)</f>
        <v>546.05868992027092</v>
      </c>
      <c r="BH8" s="7" cm="1">
        <f t="array" ref="BH8">SUMPRODUCT(($A8='2019SATIED'!$B$8:$B$203)*('2019SATIED'!$D$6:$GQ$6=SATIED_L2!BH$1)*'2019SATIED'!$D$8:$GQ$203)</f>
        <v>0</v>
      </c>
      <c r="BI8" s="7" cm="1">
        <f t="array" ref="BI8">SUMPRODUCT(($A8='2019SATIED'!$B$8:$B$203)*('2019SATIED'!$D$6:$GQ$6=SATIED_L2!BI$1)*'2019SATIED'!$D$8:$GQ$203)</f>
        <v>0.16839290776108151</v>
      </c>
      <c r="BJ8" s="7" cm="1">
        <f t="array" ref="BJ8">SUMPRODUCT(($A8='2019SATIED'!$B$8:$B$203)*('2019SATIED'!$D$6:$GQ$6=SATIED_L2!BJ$1)*'2019SATIED'!$D$8:$GQ$203)</f>
        <v>149.67488279653077</v>
      </c>
      <c r="BK8" s="7" cm="1">
        <f t="array" ref="BK8">SUMPRODUCT(($A8='2019SATIED'!$B$8:$B$203)*('2019SATIED'!$D$6:$GQ$6=SATIED_L2!BK$1)*'2019SATIED'!$D$8:$GQ$203)</f>
        <v>0</v>
      </c>
      <c r="BL8" s="7" cm="1">
        <f t="array" ref="BL8">SUMPRODUCT(($A8='2019SATIED'!$B$8:$B$203)*('2019SATIED'!$D$6:$GQ$6=SATIED_L2!BL$1)*'2019SATIED'!$D$8:$GQ$203)</f>
        <v>0</v>
      </c>
      <c r="BM8" s="7" cm="1">
        <f t="array" ref="BM8">SUMPRODUCT(($A8='2019SATIED'!$B$8:$B$203)*('2019SATIED'!$D$6:$GQ$6=SATIED_L2!BM$1)*'2019SATIED'!$D$8:$GQ$203)</f>
        <v>0</v>
      </c>
      <c r="BN8" s="7" cm="1">
        <f t="array" ref="BN8">SUMPRODUCT(($A8='2019SATIED'!$B$8:$B$203)*('2019SATIED'!$D$6:$GQ$6=SATIED_L2!BN$1)*'2019SATIED'!$D$8:$GQ$203)</f>
        <v>0</v>
      </c>
      <c r="BO8" s="7" cm="1">
        <f t="array" ref="BO8">SUMPRODUCT(($A8='2019SATIED'!$B$8:$B$203)*('2019SATIED'!$D$6:$GQ$6=SATIED_L2!BO$1)*'2019SATIED'!$D$8:$GQ$203)</f>
        <v>0</v>
      </c>
      <c r="BP8" s="7" cm="1">
        <f t="array" ref="BP8">SUMPRODUCT(($A8='2019SATIED'!$B$8:$B$203)*('2019SATIED'!$D$6:$GQ$6=SATIED_L2!BP$1)*'2019SATIED'!$D$8:$GQ$203)</f>
        <v>0</v>
      </c>
      <c r="BQ8" s="7" cm="1">
        <f t="array" ref="BQ8">SUMPRODUCT(($A8='2019SATIED'!$B$8:$B$203)*('2019SATIED'!$D$6:$GQ$6=SATIED_L2!BQ$1)*'2019SATIED'!$D$8:$GQ$203)</f>
        <v>0</v>
      </c>
      <c r="BR8" s="7" cm="1">
        <f t="array" ref="BR8">SUMPRODUCT(($A8='2019SATIED'!$B$8:$B$203)*('2019SATIED'!$D$6:$GQ$6=SATIED_L2!BR$1)*'2019SATIED'!$D$8:$GQ$203)</f>
        <v>0</v>
      </c>
      <c r="BS8" s="7" cm="1">
        <f t="array" ref="BS8">SUMPRODUCT(($A8='2019SATIED'!$B$8:$B$203)*('2019SATIED'!$D$6:$GQ$6=SATIED_L2!BS$1)*'2019SATIED'!$D$8:$GQ$203)</f>
        <v>0</v>
      </c>
      <c r="BT8" s="7" cm="1">
        <f t="array" ref="BT8">SUMPRODUCT(($A8='2019SATIED'!$B$8:$B$203)*('2019SATIED'!$D$6:$GQ$6=SATIED_L2!BT$1)*'2019SATIED'!$D$8:$GQ$203)</f>
        <v>1379.2046390274465</v>
      </c>
      <c r="BU8" s="7" cm="1">
        <f t="array" ref="BU8">SUMPRODUCT(($A8='2019SATIED'!$B$8:$B$203)*('2019SATIED'!$D$6:$GQ$6=SATIED_L2!BU$1)*'2019SATIED'!$D$8:$GQ$203)</f>
        <v>0</v>
      </c>
      <c r="BV8" s="7" cm="1">
        <f t="array" ref="BV8">SUMPRODUCT(($A8='2019SATIED'!$B$8:$B$203)*('2019SATIED'!$D$6:$GQ$6=SATIED_L2!BV$1)*'2019SATIED'!$D$8:$GQ$203)</f>
        <v>0</v>
      </c>
      <c r="BW8" s="7" cm="1">
        <f t="array" ref="BW8">SUMPRODUCT(($A8='2019SATIED'!$B$8:$B$203)*('2019SATIED'!$D$6:$GQ$6=SATIED_L2!BW$1)*'2019SATIED'!$D$8:$GQ$203)</f>
        <v>0</v>
      </c>
      <c r="BX8" s="7" cm="1">
        <f t="array" ref="BX8">SUMPRODUCT(($A8='2019SATIED'!$B$8:$B$203)*('2019SATIED'!$D$6:$GQ$6=SATIED_L2!BX$1)*'2019SATIED'!$D$8:$GQ$203)</f>
        <v>0</v>
      </c>
      <c r="BY8" s="7" cm="1">
        <f t="array" ref="BY8">SUMPRODUCT(($A8='2019SATIED'!$B$8:$B$203)*('2019SATIED'!$D$6:$GQ$6=SATIED_L2!BY$1)*'2019SATIED'!$D$8:$GQ$203)</f>
        <v>0</v>
      </c>
      <c r="BZ8" s="7" cm="1">
        <f t="array" ref="BZ8">SUMPRODUCT(($A8='2019SATIED'!$B$8:$B$203)*('2019SATIED'!$D$6:$GQ$6=SATIED_L2!BZ$1)*'2019SATIED'!$D$8:$GQ$203)</f>
        <v>0</v>
      </c>
      <c r="CA8" s="7" cm="1">
        <f t="array" ref="CA8">SUMPRODUCT(($A8='2019SATIED'!$B$8:$B$203)*('2019SATIED'!$D$6:$GQ$6=SATIED_L2!CA$1)*'2019SATIED'!$D$8:$GQ$203)</f>
        <v>0</v>
      </c>
      <c r="CB8" s="7" cm="1">
        <f t="array" ref="CB8">SUMPRODUCT(($A8='2019SATIED'!$B$8:$B$203)*('2019SATIED'!$D$6:$GQ$6=SATIED_L2!CB$1)*'2019SATIED'!$D$8:$GQ$203)</f>
        <v>0</v>
      </c>
      <c r="CC8" s="7" cm="1">
        <f t="array" ref="CC8">SUMPRODUCT(($A8='2019SATIED'!$B$8:$B$203)*('2019SATIED'!$D$6:$GQ$6=SATIED_L2!CC$1)*'2019SATIED'!$D$8:$GQ$203)</f>
        <v>866.66139041427209</v>
      </c>
      <c r="CD8" s="7" cm="1">
        <f t="array" ref="CD8">SUMPRODUCT(($A8='2019SATIED'!$B$8:$B$203)*('2019SATIED'!$D$6:$GQ$6=SATIED_L2!CD$1)*'2019SATIED'!$D$8:$GQ$203)</f>
        <v>0</v>
      </c>
      <c r="CE8" s="7" cm="1">
        <f t="array" ref="CE8">SUMPRODUCT(($A8='2019SATIED'!$B$8:$B$203)*('2019SATIED'!$D$6:$GQ$6=SATIED_L2!CE$1)*'2019SATIED'!$D$8:$GQ$203)</f>
        <v>0</v>
      </c>
      <c r="CF8" s="7" cm="1">
        <f t="array" ref="CF8">SUMPRODUCT(($A8='2019SATIED'!$B$8:$B$203)*('2019SATIED'!$D$6:$GQ$6=SATIED_L2!CF$1)*'2019SATIED'!$D$8:$GQ$203)</f>
        <v>0</v>
      </c>
      <c r="CG8" s="7" cm="1">
        <f t="array" ref="CG8">SUMPRODUCT(($A8='2019SATIED'!$B$8:$B$203)*('2019SATIED'!$D$6:$GQ$6=SATIED_L2!CG$1)*'2019SATIED'!$D$8:$GQ$203)</f>
        <v>0</v>
      </c>
      <c r="CH8" s="7" cm="1">
        <f t="array" ref="CH8">SUMPRODUCT(($A8='2019SATIED'!$B$8:$B$203)*('2019SATIED'!$D$6:$GQ$6=SATIED_L2!CH$1)*'2019SATIED'!$D$8:$GQ$203)</f>
        <v>0</v>
      </c>
      <c r="CI8" s="7" cm="1">
        <f t="array" ref="CI8">SUMPRODUCT(($A8='2019SATIED'!$B$8:$B$203)*('2019SATIED'!$D$6:$GQ$6=SATIED_L2!CI$1)*'2019SATIED'!$D$8:$GQ$203)</f>
        <v>0</v>
      </c>
      <c r="CJ8" s="7" cm="1">
        <f t="array" ref="CJ8">SUMPRODUCT(($A8='2019SATIED'!$B$8:$B$203)*('2019SATIED'!$D$6:$GQ$6=SATIED_L2!CJ$1)*'2019SATIED'!$D$8:$GQ$203)</f>
        <v>0</v>
      </c>
      <c r="CK8" s="7" cm="1">
        <f t="array" ref="CK8">SUMPRODUCT(($A8='2019SATIED'!$B$8:$B$203)*('2019SATIED'!$D$6:$GQ$6=SATIED_L2!CK$1)*'2019SATIED'!$D$8:$GQ$203)</f>
        <v>0</v>
      </c>
      <c r="CL8" s="7" cm="1">
        <f t="array" ref="CL8">SUMPRODUCT(($A8='2019SATIED'!$B$8:$B$203)*('2019SATIED'!$D$6:$GQ$6=SATIED_L2!CL$1)*'2019SATIED'!$D$8:$GQ$203)</f>
        <v>0</v>
      </c>
      <c r="CM8" s="7" cm="1">
        <f t="array" ref="CM8">SUMPRODUCT(($A8='2019SATIED'!$B$8:$B$203)*('2019SATIED'!$D$6:$GQ$6=SATIED_L2!CM$1)*'2019SATIED'!$D$8:$GQ$203)</f>
        <v>0</v>
      </c>
      <c r="CN8" s="7" cm="1">
        <f t="array" ref="CN8">SUMPRODUCT(($A8='2019SATIED'!$B$8:$B$203)*('2019SATIED'!$D$6:$GQ$6=SATIED_L2!CN$1)*'2019SATIED'!$D$8:$GQ$203)</f>
        <v>0</v>
      </c>
      <c r="CO8" s="7" cm="1">
        <f t="array" ref="CO8">SUMPRODUCT(($A8='2019SATIED'!$B$8:$B$203)*('2019SATIED'!$D$6:$GQ$6=SATIED_L2!CO$1)*'2019SATIED'!$D$8:$GQ$203)</f>
        <v>0</v>
      </c>
      <c r="CP8" s="7" cm="1">
        <f t="array" ref="CP8">SUMPRODUCT(($A8='2019SATIED'!$B$8:$B$203)*('2019SATIED'!$D$6:$GQ$6=SATIED_L2!CP$1)*'2019SATIED'!$D$8:$GQ$203)</f>
        <v>0</v>
      </c>
      <c r="CQ8" s="7" cm="1">
        <f t="array" ref="CQ8">SUMPRODUCT(($A8='2019SATIED'!$B$8:$B$203)*('2019SATIED'!$D$6:$GQ$6=SATIED_L2!CQ$1)*'2019SATIED'!$D$8:$GQ$203)</f>
        <v>0</v>
      </c>
      <c r="CR8" s="7" cm="1">
        <f t="array" ref="CR8">SUMPRODUCT(($A8='2019SATIED'!$B$8:$B$203)*('2019SATIED'!$D$6:$GQ$6=SATIED_L2!CR$1)*'2019SATIED'!$D$8:$GQ$203)</f>
        <v>0</v>
      </c>
      <c r="CS8" s="7" cm="1">
        <f t="array" ref="CS8">SUMPRODUCT(($A8='2019SATIED'!$B$8:$B$203)*('2019SATIED'!$D$6:$GQ$6=SATIED_L2!CS$1)*'2019SATIED'!$D$8:$GQ$203)</f>
        <v>0</v>
      </c>
      <c r="CT8" s="7" cm="1">
        <f t="array" ref="CT8">SUMPRODUCT(($A8='2019SATIED'!$B$8:$B$203)*('2019SATIED'!$D$6:$GQ$6=SATIED_L2!CT$1)*'2019SATIED'!$D$8:$GQ$203)</f>
        <v>0</v>
      </c>
      <c r="CU8" s="7" cm="1">
        <f t="array" ref="CU8">SUMPRODUCT(($A8='2019SATIED'!$B$8:$B$203)*('2019SATIED'!$D$6:$GQ$6=SATIED_L2!CU$1)*'2019SATIED'!$D$8:$GQ$203)</f>
        <v>0</v>
      </c>
      <c r="CV8" s="7" cm="1">
        <f t="array" ref="CV8">SUMPRODUCT(($A8='2019SATIED'!$B$8:$B$203)*('2019SATIED'!$D$6:$GQ$6=SATIED_L2!CV$1)*'2019SATIED'!$D$8:$GQ$203)</f>
        <v>0</v>
      </c>
      <c r="CW8" s="7" cm="1">
        <f t="array" ref="CW8">SUMPRODUCT(($A8='2019SATIED'!$B$8:$B$203)*('2019SATIED'!$D$6:$GQ$6=SATIED_L2!CW$1)*'2019SATIED'!$D$8:$GQ$203)</f>
        <v>387005.18358146411</v>
      </c>
      <c r="CX8" s="7"/>
      <c r="CY8" s="7"/>
    </row>
    <row r="9" spans="1:103" x14ac:dyDescent="0.2">
      <c r="A9" s="6" t="s">
        <v>265</v>
      </c>
      <c r="B9" s="7" cm="1">
        <f t="array" ref="B9">SUMPRODUCT(($A9='2019SATIED'!$B$8:$B$203)*('2019SATIED'!$D$6:$GQ$6=SATIED_L2!B$1)*'2019SATIED'!$D$8:$GQ$203)</f>
        <v>0</v>
      </c>
      <c r="C9" s="7" cm="1">
        <f t="array" ref="C9">SUMPRODUCT(($A9='2019SATIED'!$B$8:$B$203)*('2019SATIED'!$D$6:$GQ$6=SATIED_L2!C$1)*'2019SATIED'!$D$8:$GQ$203)</f>
        <v>0</v>
      </c>
      <c r="D9" s="7" cm="1">
        <f t="array" ref="D9">SUMPRODUCT(($A9='2019SATIED'!$B$8:$B$203)*('2019SATIED'!$D$6:$GQ$6=SATIED_L2!D$1)*'2019SATIED'!$D$8:$GQ$203)</f>
        <v>0</v>
      </c>
      <c r="E9" s="7" cm="1">
        <f t="array" ref="E9">SUMPRODUCT(($A9='2019SATIED'!$B$8:$B$203)*('2019SATIED'!$D$6:$GQ$6=SATIED_L2!E$1)*'2019SATIED'!$D$8:$GQ$203)</f>
        <v>0</v>
      </c>
      <c r="F9" s="7" cm="1">
        <f t="array" ref="F9">SUMPRODUCT(($A9='2019SATIED'!$B$8:$B$203)*('2019SATIED'!$D$6:$GQ$6=SATIED_L2!F$1)*'2019SATIED'!$D$8:$GQ$203)</f>
        <v>0</v>
      </c>
      <c r="G9" s="7" cm="1">
        <f t="array" ref="G9">SUMPRODUCT(($A9='2019SATIED'!$B$8:$B$203)*('2019SATIED'!$D$6:$GQ$6=SATIED_L2!G$1)*'2019SATIED'!$D$8:$GQ$203)</f>
        <v>0</v>
      </c>
      <c r="H9" s="7" cm="1">
        <f t="array" ref="H9">SUMPRODUCT(($A9='2019SATIED'!$B$8:$B$203)*('2019SATIED'!$D$6:$GQ$6=SATIED_L2!H$1)*'2019SATIED'!$D$8:$GQ$203)</f>
        <v>0</v>
      </c>
      <c r="I9" s="7" cm="1">
        <f t="array" ref="I9">SUMPRODUCT(($A9='2019SATIED'!$B$8:$B$203)*('2019SATIED'!$D$6:$GQ$6=SATIED_L2!I$1)*'2019SATIED'!$D$8:$GQ$203)</f>
        <v>0</v>
      </c>
      <c r="J9" s="7" cm="1">
        <f t="array" ref="J9">SUMPRODUCT(($A9='2019SATIED'!$B$8:$B$203)*('2019SATIED'!$D$6:$GQ$6=SATIED_L2!J$1)*'2019SATIED'!$D$8:$GQ$203)</f>
        <v>0</v>
      </c>
      <c r="K9" s="7" cm="1">
        <f t="array" ref="K9">SUMPRODUCT(($A9='2019SATIED'!$B$8:$B$203)*('2019SATIED'!$D$6:$GQ$6=SATIED_L2!K$1)*'2019SATIED'!$D$8:$GQ$203)</f>
        <v>0</v>
      </c>
      <c r="L9" s="7" cm="1">
        <f t="array" ref="L9">SUMPRODUCT(($A9='2019SATIED'!$B$8:$B$203)*('2019SATIED'!$D$6:$GQ$6=SATIED_L2!L$1)*'2019SATIED'!$D$8:$GQ$203)</f>
        <v>0</v>
      </c>
      <c r="M9" s="7" cm="1">
        <f t="array" ref="M9">SUMPRODUCT(($A9='2019SATIED'!$B$8:$B$203)*('2019SATIED'!$D$6:$GQ$6=SATIED_L2!M$1)*'2019SATIED'!$D$8:$GQ$203)</f>
        <v>0</v>
      </c>
      <c r="N9" s="7" cm="1">
        <f t="array" ref="N9">SUMPRODUCT(($A9='2019SATIED'!$B$8:$B$203)*('2019SATIED'!$D$6:$GQ$6=SATIED_L2!N$1)*'2019SATIED'!$D$8:$GQ$203)</f>
        <v>0</v>
      </c>
      <c r="O9" s="7" cm="1">
        <f t="array" ref="O9">SUMPRODUCT(($A9='2019SATIED'!$B$8:$B$203)*('2019SATIED'!$D$6:$GQ$6=SATIED_L2!O$1)*'2019SATIED'!$D$8:$GQ$203)</f>
        <v>0</v>
      </c>
      <c r="P9" s="7" cm="1">
        <f t="array" ref="P9">SUMPRODUCT(($A9='2019SATIED'!$B$8:$B$203)*('2019SATIED'!$D$6:$GQ$6=SATIED_L2!P$1)*'2019SATIED'!$D$8:$GQ$203)</f>
        <v>0</v>
      </c>
      <c r="Q9" s="7" cm="1">
        <f t="array" ref="Q9">SUMPRODUCT(($A9='2019SATIED'!$B$8:$B$203)*('2019SATIED'!$D$6:$GQ$6=SATIED_L2!Q$1)*'2019SATIED'!$D$8:$GQ$203)</f>
        <v>0</v>
      </c>
      <c r="R9" s="7" cm="1">
        <f t="array" ref="R9">SUMPRODUCT(($A9='2019SATIED'!$B$8:$B$203)*('2019SATIED'!$D$6:$GQ$6=SATIED_L2!R$1)*'2019SATIED'!$D$8:$GQ$203)</f>
        <v>0</v>
      </c>
      <c r="S9" s="7" cm="1">
        <f t="array" ref="S9">SUMPRODUCT(($A9='2019SATIED'!$B$8:$B$203)*('2019SATIED'!$D$6:$GQ$6=SATIED_L2!S$1)*'2019SATIED'!$D$8:$GQ$203)</f>
        <v>0</v>
      </c>
      <c r="T9" s="7" cm="1">
        <f t="array" ref="T9">SUMPRODUCT(($A9='2019SATIED'!$B$8:$B$203)*('2019SATIED'!$D$6:$GQ$6=SATIED_L2!T$1)*'2019SATIED'!$D$8:$GQ$203)</f>
        <v>0</v>
      </c>
      <c r="U9" s="7" cm="1">
        <f t="array" ref="U9">SUMPRODUCT(($A9='2019SATIED'!$B$8:$B$203)*('2019SATIED'!$D$6:$GQ$6=SATIED_L2!U$1)*'2019SATIED'!$D$8:$GQ$203)</f>
        <v>0</v>
      </c>
      <c r="V9" s="7" cm="1">
        <f t="array" ref="V9">SUMPRODUCT(($A9='2019SATIED'!$B$8:$B$203)*('2019SATIED'!$D$6:$GQ$6=SATIED_L2!V$1)*'2019SATIED'!$D$8:$GQ$203)</f>
        <v>0</v>
      </c>
      <c r="W9" s="7" cm="1">
        <f t="array" ref="W9">SUMPRODUCT(($A9='2019SATIED'!$B$8:$B$203)*('2019SATIED'!$D$6:$GQ$6=SATIED_L2!W$1)*'2019SATIED'!$D$8:$GQ$203)</f>
        <v>0</v>
      </c>
      <c r="X9" s="7" cm="1">
        <f t="array" ref="X9">SUMPRODUCT(($A9='2019SATIED'!$B$8:$B$203)*('2019SATIED'!$D$6:$GQ$6=SATIED_L2!X$1)*'2019SATIED'!$D$8:$GQ$203)</f>
        <v>0</v>
      </c>
      <c r="Y9" s="7" cm="1">
        <f t="array" ref="Y9">SUMPRODUCT(($A9='2019SATIED'!$B$8:$B$203)*('2019SATIED'!$D$6:$GQ$6=SATIED_L2!Y$1)*'2019SATIED'!$D$8:$GQ$203)</f>
        <v>0</v>
      </c>
      <c r="Z9" s="7" cm="1">
        <f t="array" ref="Z9">SUMPRODUCT(($A9='2019SATIED'!$B$8:$B$203)*('2019SATIED'!$D$6:$GQ$6=SATIED_L2!Z$1)*'2019SATIED'!$D$8:$GQ$203)</f>
        <v>0</v>
      </c>
      <c r="AA9" s="7" cm="1">
        <f t="array" ref="AA9">SUMPRODUCT(($A9='2019SATIED'!$B$8:$B$203)*('2019SATIED'!$D$6:$GQ$6=SATIED_L2!AA$1)*'2019SATIED'!$D$8:$GQ$203)</f>
        <v>0</v>
      </c>
      <c r="AB9" s="7" cm="1">
        <f t="array" ref="AB9">SUMPRODUCT(($A9='2019SATIED'!$B$8:$B$203)*('2019SATIED'!$D$6:$GQ$6=SATIED_L2!AB$1)*'2019SATIED'!$D$8:$GQ$203)</f>
        <v>0</v>
      </c>
      <c r="AC9" s="7" cm="1">
        <f t="array" ref="AC9">SUMPRODUCT(($A9='2019SATIED'!$B$8:$B$203)*('2019SATIED'!$D$6:$GQ$6=SATIED_L2!AC$1)*'2019SATIED'!$D$8:$GQ$203)</f>
        <v>0</v>
      </c>
      <c r="AD9" s="7" cm="1">
        <f t="array" ref="AD9">SUMPRODUCT(($A9='2019SATIED'!$B$8:$B$203)*('2019SATIED'!$D$6:$GQ$6=SATIED_L2!AD$1)*'2019SATIED'!$D$8:$GQ$203)</f>
        <v>0</v>
      </c>
      <c r="AE9" s="7" cm="1">
        <f t="array" ref="AE9">SUMPRODUCT(($A9='2019SATIED'!$B$8:$B$203)*('2019SATIED'!$D$6:$GQ$6=SATIED_L2!AE$1)*'2019SATIED'!$D$8:$GQ$203)</f>
        <v>0</v>
      </c>
      <c r="AF9" s="7" cm="1">
        <f t="array" ref="AF9">SUMPRODUCT(($A9='2019SATIED'!$B$8:$B$203)*('2019SATIED'!$D$6:$GQ$6=SATIED_L2!AF$1)*'2019SATIED'!$D$8:$GQ$203)</f>
        <v>0</v>
      </c>
      <c r="AG9" s="7" cm="1">
        <f t="array" ref="AG9">SUMPRODUCT(($A9='2019SATIED'!$B$8:$B$203)*('2019SATIED'!$D$6:$GQ$6=SATIED_L2!AG$1)*'2019SATIED'!$D$8:$GQ$203)</f>
        <v>0</v>
      </c>
      <c r="AH9" s="7" cm="1">
        <f t="array" ref="AH9">SUMPRODUCT(($A9='2019SATIED'!$B$8:$B$203)*('2019SATIED'!$D$6:$GQ$6=SATIED_L2!AH$1)*'2019SATIED'!$D$8:$GQ$203)</f>
        <v>0</v>
      </c>
      <c r="AI9" s="7" cm="1">
        <f t="array" ref="AI9">SUMPRODUCT(($A9='2019SATIED'!$B$8:$B$203)*('2019SATIED'!$D$6:$GQ$6=SATIED_L2!AI$1)*'2019SATIED'!$D$8:$GQ$203)</f>
        <v>0</v>
      </c>
      <c r="AJ9" s="7" cm="1">
        <f t="array" ref="AJ9">SUMPRODUCT(($A9='2019SATIED'!$B$8:$B$203)*('2019SATIED'!$D$6:$GQ$6=SATIED_L2!AJ$1)*'2019SATIED'!$D$8:$GQ$203)</f>
        <v>0</v>
      </c>
      <c r="AK9" s="7" cm="1">
        <f t="array" ref="AK9">SUMPRODUCT(($A9='2019SATIED'!$B$8:$B$203)*('2019SATIED'!$D$6:$GQ$6=SATIED_L2!AK$1)*'2019SATIED'!$D$8:$GQ$203)</f>
        <v>0</v>
      </c>
      <c r="AL9" s="7" cm="1">
        <f t="array" ref="AL9">SUMPRODUCT(($A9='2019SATIED'!$B$8:$B$203)*('2019SATIED'!$D$6:$GQ$6=SATIED_L2!AL$1)*'2019SATIED'!$D$8:$GQ$203)</f>
        <v>0</v>
      </c>
      <c r="AM9" s="7" cm="1">
        <f t="array" ref="AM9">SUMPRODUCT(($A9='2019SATIED'!$B$8:$B$203)*('2019SATIED'!$D$6:$GQ$6=SATIED_L2!AM$1)*'2019SATIED'!$D$8:$GQ$203)</f>
        <v>0</v>
      </c>
      <c r="AN9" s="7" cm="1">
        <f t="array" ref="AN9">SUMPRODUCT(($A9='2019SATIED'!$B$8:$B$203)*('2019SATIED'!$D$6:$GQ$6=SATIED_L2!AN$1)*'2019SATIED'!$D$8:$GQ$203)</f>
        <v>0</v>
      </c>
      <c r="AO9" s="7" cm="1">
        <f t="array" ref="AO9">SUMPRODUCT(($A9='2019SATIED'!$B$8:$B$203)*('2019SATIED'!$D$6:$GQ$6=SATIED_L2!AO$1)*'2019SATIED'!$D$8:$GQ$203)</f>
        <v>0</v>
      </c>
      <c r="AP9" s="7" cm="1">
        <f t="array" ref="AP9">SUMPRODUCT(($A9='2019SATIED'!$B$8:$B$203)*('2019SATIED'!$D$6:$GQ$6=SATIED_L2!AP$1)*'2019SATIED'!$D$8:$GQ$203)</f>
        <v>0</v>
      </c>
      <c r="AQ9" s="7" cm="1">
        <f t="array" ref="AQ9">SUMPRODUCT(($A9='2019SATIED'!$B$8:$B$203)*('2019SATIED'!$D$6:$GQ$6=SATIED_L2!AQ$1)*'2019SATIED'!$D$8:$GQ$203)</f>
        <v>0</v>
      </c>
      <c r="AR9" s="7" cm="1">
        <f t="array" ref="AR9">SUMPRODUCT(($A9='2019SATIED'!$B$8:$B$203)*('2019SATIED'!$D$6:$GQ$6=SATIED_L2!AR$1)*'2019SATIED'!$D$8:$GQ$203)</f>
        <v>0</v>
      </c>
      <c r="AS9" s="7" cm="1">
        <f t="array" ref="AS9">SUMPRODUCT(($A9='2019SATIED'!$B$8:$B$203)*('2019SATIED'!$D$6:$GQ$6=SATIED_L2!AS$1)*'2019SATIED'!$D$8:$GQ$203)</f>
        <v>0</v>
      </c>
      <c r="AT9" s="7" cm="1">
        <f t="array" ref="AT9">SUMPRODUCT(($A9='2019SATIED'!$B$8:$B$203)*('2019SATIED'!$D$6:$GQ$6=SATIED_L2!AT$1)*'2019SATIED'!$D$8:$GQ$203)</f>
        <v>0</v>
      </c>
      <c r="AU9" s="7" cm="1">
        <f t="array" ref="AU9">SUMPRODUCT(($A9='2019SATIED'!$B$8:$B$203)*('2019SATIED'!$D$6:$GQ$6=SATIED_L2!AU$1)*'2019SATIED'!$D$8:$GQ$203)</f>
        <v>0</v>
      </c>
      <c r="AV9" s="7" cm="1">
        <f t="array" ref="AV9">SUMPRODUCT(($A9='2019SATIED'!$B$8:$B$203)*('2019SATIED'!$D$6:$GQ$6=SATIED_L2!AV$1)*'2019SATIED'!$D$8:$GQ$203)</f>
        <v>0</v>
      </c>
      <c r="AW9" s="7" cm="1">
        <f t="array" ref="AW9">SUMPRODUCT(($A9='2019SATIED'!$B$8:$B$203)*('2019SATIED'!$D$6:$GQ$6=SATIED_L2!AW$1)*'2019SATIED'!$D$8:$GQ$203)</f>
        <v>400.18651869176176</v>
      </c>
      <c r="AX9" s="7" cm="1">
        <f t="array" ref="AX9">SUMPRODUCT(($A9='2019SATIED'!$B$8:$B$203)*('2019SATIED'!$D$6:$GQ$6=SATIED_L2!AX$1)*'2019SATIED'!$D$8:$GQ$203)</f>
        <v>118943.10533314625</v>
      </c>
      <c r="AY9" s="7" cm="1">
        <f t="array" ref="AY9">SUMPRODUCT(($A9='2019SATIED'!$B$8:$B$203)*('2019SATIED'!$D$6:$GQ$6=SATIED_L2!AY$1)*'2019SATIED'!$D$8:$GQ$203)</f>
        <v>0</v>
      </c>
      <c r="AZ9" s="7" cm="1">
        <f t="array" ref="AZ9">SUMPRODUCT(($A9='2019SATIED'!$B$8:$B$203)*('2019SATIED'!$D$6:$GQ$6=SATIED_L2!AZ$1)*'2019SATIED'!$D$8:$GQ$203)</f>
        <v>0</v>
      </c>
      <c r="BA9" s="7" cm="1">
        <f t="array" ref="BA9">SUMPRODUCT(($A9='2019SATIED'!$B$8:$B$203)*('2019SATIED'!$D$6:$GQ$6=SATIED_L2!BA$1)*'2019SATIED'!$D$8:$GQ$203)</f>
        <v>0</v>
      </c>
      <c r="BB9" s="7" cm="1">
        <f t="array" ref="BB9">SUMPRODUCT(($A9='2019SATIED'!$B$8:$B$203)*('2019SATIED'!$D$6:$GQ$6=SATIED_L2!BB$1)*'2019SATIED'!$D$8:$GQ$203)</f>
        <v>0</v>
      </c>
      <c r="BC9" s="7" cm="1">
        <f t="array" ref="BC9">SUMPRODUCT(($A9='2019SATIED'!$B$8:$B$203)*('2019SATIED'!$D$6:$GQ$6=SATIED_L2!BC$1)*'2019SATIED'!$D$8:$GQ$203)</f>
        <v>0</v>
      </c>
      <c r="BD9" s="7" cm="1">
        <f t="array" ref="BD9">SUMPRODUCT(($A9='2019SATIED'!$B$8:$B$203)*('2019SATIED'!$D$6:$GQ$6=SATIED_L2!BD$1)*'2019SATIED'!$D$8:$GQ$203)</f>
        <v>0</v>
      </c>
      <c r="BE9" s="7" cm="1">
        <f t="array" ref="BE9">SUMPRODUCT(($A9='2019SATIED'!$B$8:$B$203)*('2019SATIED'!$D$6:$GQ$6=SATIED_L2!BE$1)*'2019SATIED'!$D$8:$GQ$203)</f>
        <v>0</v>
      </c>
      <c r="BF9" s="7" cm="1">
        <f t="array" ref="BF9">SUMPRODUCT(($A9='2019SATIED'!$B$8:$B$203)*('2019SATIED'!$D$6:$GQ$6=SATIED_L2!BF$1)*'2019SATIED'!$D$8:$GQ$203)</f>
        <v>4.7388287955858743</v>
      </c>
      <c r="BG9" s="7" cm="1">
        <f t="array" ref="BG9">SUMPRODUCT(($A9='2019SATIED'!$B$8:$B$203)*('2019SATIED'!$D$6:$GQ$6=SATIED_L2!BG$1)*'2019SATIED'!$D$8:$GQ$203)</f>
        <v>0.92202063811407409</v>
      </c>
      <c r="BH9" s="7" cm="1">
        <f t="array" ref="BH9">SUMPRODUCT(($A9='2019SATIED'!$B$8:$B$203)*('2019SATIED'!$D$6:$GQ$6=SATIED_L2!BH$1)*'2019SATIED'!$D$8:$GQ$203)</f>
        <v>0</v>
      </c>
      <c r="BI9" s="7" cm="1">
        <f t="array" ref="BI9">SUMPRODUCT(($A9='2019SATIED'!$B$8:$B$203)*('2019SATIED'!$D$6:$GQ$6=SATIED_L2!BI$1)*'2019SATIED'!$D$8:$GQ$203)</f>
        <v>0</v>
      </c>
      <c r="BJ9" s="7" cm="1">
        <f t="array" ref="BJ9">SUMPRODUCT(($A9='2019SATIED'!$B$8:$B$203)*('2019SATIED'!$D$6:$GQ$6=SATIED_L2!BJ$1)*'2019SATIED'!$D$8:$GQ$203)</f>
        <v>0</v>
      </c>
      <c r="BK9" s="7" cm="1">
        <f t="array" ref="BK9">SUMPRODUCT(($A9='2019SATIED'!$B$8:$B$203)*('2019SATIED'!$D$6:$GQ$6=SATIED_L2!BK$1)*'2019SATIED'!$D$8:$GQ$203)</f>
        <v>0</v>
      </c>
      <c r="BL9" s="7" cm="1">
        <f t="array" ref="BL9">SUMPRODUCT(($A9='2019SATIED'!$B$8:$B$203)*('2019SATIED'!$D$6:$GQ$6=SATIED_L2!BL$1)*'2019SATIED'!$D$8:$GQ$203)</f>
        <v>0</v>
      </c>
      <c r="BM9" s="7" cm="1">
        <f t="array" ref="BM9">SUMPRODUCT(($A9='2019SATIED'!$B$8:$B$203)*('2019SATIED'!$D$6:$GQ$6=SATIED_L2!BM$1)*'2019SATIED'!$D$8:$GQ$203)</f>
        <v>0</v>
      </c>
      <c r="BN9" s="7" cm="1">
        <f t="array" ref="BN9">SUMPRODUCT(($A9='2019SATIED'!$B$8:$B$203)*('2019SATIED'!$D$6:$GQ$6=SATIED_L2!BN$1)*'2019SATIED'!$D$8:$GQ$203)</f>
        <v>0</v>
      </c>
      <c r="BO9" s="7" cm="1">
        <f t="array" ref="BO9">SUMPRODUCT(($A9='2019SATIED'!$B$8:$B$203)*('2019SATIED'!$D$6:$GQ$6=SATIED_L2!BO$1)*'2019SATIED'!$D$8:$GQ$203)</f>
        <v>0</v>
      </c>
      <c r="BP9" s="7" cm="1">
        <f t="array" ref="BP9">SUMPRODUCT(($A9='2019SATIED'!$B$8:$B$203)*('2019SATIED'!$D$6:$GQ$6=SATIED_L2!BP$1)*'2019SATIED'!$D$8:$GQ$203)</f>
        <v>0</v>
      </c>
      <c r="BQ9" s="7" cm="1">
        <f t="array" ref="BQ9">SUMPRODUCT(($A9='2019SATIED'!$B$8:$B$203)*('2019SATIED'!$D$6:$GQ$6=SATIED_L2!BQ$1)*'2019SATIED'!$D$8:$GQ$203)</f>
        <v>0</v>
      </c>
      <c r="BR9" s="7" cm="1">
        <f t="array" ref="BR9">SUMPRODUCT(($A9='2019SATIED'!$B$8:$B$203)*('2019SATIED'!$D$6:$GQ$6=SATIED_L2!BR$1)*'2019SATIED'!$D$8:$GQ$203)</f>
        <v>0</v>
      </c>
      <c r="BS9" s="7" cm="1">
        <f t="array" ref="BS9">SUMPRODUCT(($A9='2019SATIED'!$B$8:$B$203)*('2019SATIED'!$D$6:$GQ$6=SATIED_L2!BS$1)*'2019SATIED'!$D$8:$GQ$203)</f>
        <v>0</v>
      </c>
      <c r="BT9" s="7" cm="1">
        <f t="array" ref="BT9">SUMPRODUCT(($A9='2019SATIED'!$B$8:$B$203)*('2019SATIED'!$D$6:$GQ$6=SATIED_L2!BT$1)*'2019SATIED'!$D$8:$GQ$203)</f>
        <v>10.846261825889497</v>
      </c>
      <c r="BU9" s="7" cm="1">
        <f t="array" ref="BU9">SUMPRODUCT(($A9='2019SATIED'!$B$8:$B$203)*('2019SATIED'!$D$6:$GQ$6=SATIED_L2!BU$1)*'2019SATIED'!$D$8:$GQ$203)</f>
        <v>0</v>
      </c>
      <c r="BV9" s="7" cm="1">
        <f t="array" ref="BV9">SUMPRODUCT(($A9='2019SATIED'!$B$8:$B$203)*('2019SATIED'!$D$6:$GQ$6=SATIED_L2!BV$1)*'2019SATIED'!$D$8:$GQ$203)</f>
        <v>0</v>
      </c>
      <c r="BW9" s="7" cm="1">
        <f t="array" ref="BW9">SUMPRODUCT(($A9='2019SATIED'!$B$8:$B$203)*('2019SATIED'!$D$6:$GQ$6=SATIED_L2!BW$1)*'2019SATIED'!$D$8:$GQ$203)</f>
        <v>0</v>
      </c>
      <c r="BX9" s="7" cm="1">
        <f t="array" ref="BX9">SUMPRODUCT(($A9='2019SATIED'!$B$8:$B$203)*('2019SATIED'!$D$6:$GQ$6=SATIED_L2!BX$1)*'2019SATIED'!$D$8:$GQ$203)</f>
        <v>0</v>
      </c>
      <c r="BY9" s="7" cm="1">
        <f t="array" ref="BY9">SUMPRODUCT(($A9='2019SATIED'!$B$8:$B$203)*('2019SATIED'!$D$6:$GQ$6=SATIED_L2!BY$1)*'2019SATIED'!$D$8:$GQ$203)</f>
        <v>0</v>
      </c>
      <c r="BZ9" s="7" cm="1">
        <f t="array" ref="BZ9">SUMPRODUCT(($A9='2019SATIED'!$B$8:$B$203)*('2019SATIED'!$D$6:$GQ$6=SATIED_L2!BZ$1)*'2019SATIED'!$D$8:$GQ$203)</f>
        <v>0</v>
      </c>
      <c r="CA9" s="7" cm="1">
        <f t="array" ref="CA9">SUMPRODUCT(($A9='2019SATIED'!$B$8:$B$203)*('2019SATIED'!$D$6:$GQ$6=SATIED_L2!CA$1)*'2019SATIED'!$D$8:$GQ$203)</f>
        <v>0</v>
      </c>
      <c r="CB9" s="7" cm="1">
        <f t="array" ref="CB9">SUMPRODUCT(($A9='2019SATIED'!$B$8:$B$203)*('2019SATIED'!$D$6:$GQ$6=SATIED_L2!CB$1)*'2019SATIED'!$D$8:$GQ$203)</f>
        <v>0</v>
      </c>
      <c r="CC9" s="7" cm="1">
        <f t="array" ref="CC9">SUMPRODUCT(($A9='2019SATIED'!$B$8:$B$203)*('2019SATIED'!$D$6:$GQ$6=SATIED_L2!CC$1)*'2019SATIED'!$D$8:$GQ$203)</f>
        <v>225.23994569012694</v>
      </c>
      <c r="CD9" s="7" cm="1">
        <f t="array" ref="CD9">SUMPRODUCT(($A9='2019SATIED'!$B$8:$B$203)*('2019SATIED'!$D$6:$GQ$6=SATIED_L2!CD$1)*'2019SATIED'!$D$8:$GQ$203)</f>
        <v>0</v>
      </c>
      <c r="CE9" s="7" cm="1">
        <f t="array" ref="CE9">SUMPRODUCT(($A9='2019SATIED'!$B$8:$B$203)*('2019SATIED'!$D$6:$GQ$6=SATIED_L2!CE$1)*'2019SATIED'!$D$8:$GQ$203)</f>
        <v>0</v>
      </c>
      <c r="CF9" s="7" cm="1">
        <f t="array" ref="CF9">SUMPRODUCT(($A9='2019SATIED'!$B$8:$B$203)*('2019SATIED'!$D$6:$GQ$6=SATIED_L2!CF$1)*'2019SATIED'!$D$8:$GQ$203)</f>
        <v>0</v>
      </c>
      <c r="CG9" s="7" cm="1">
        <f t="array" ref="CG9">SUMPRODUCT(($A9='2019SATIED'!$B$8:$B$203)*('2019SATIED'!$D$6:$GQ$6=SATIED_L2!CG$1)*'2019SATIED'!$D$8:$GQ$203)</f>
        <v>0</v>
      </c>
      <c r="CH9" s="7" cm="1">
        <f t="array" ref="CH9">SUMPRODUCT(($A9='2019SATIED'!$B$8:$B$203)*('2019SATIED'!$D$6:$GQ$6=SATIED_L2!CH$1)*'2019SATIED'!$D$8:$GQ$203)</f>
        <v>0</v>
      </c>
      <c r="CI9" s="7" cm="1">
        <f t="array" ref="CI9">SUMPRODUCT(($A9='2019SATIED'!$B$8:$B$203)*('2019SATIED'!$D$6:$GQ$6=SATIED_L2!CI$1)*'2019SATIED'!$D$8:$GQ$203)</f>
        <v>0</v>
      </c>
      <c r="CJ9" s="7" cm="1">
        <f t="array" ref="CJ9">SUMPRODUCT(($A9='2019SATIED'!$B$8:$B$203)*('2019SATIED'!$D$6:$GQ$6=SATIED_L2!CJ$1)*'2019SATIED'!$D$8:$GQ$203)</f>
        <v>0</v>
      </c>
      <c r="CK9" s="7" cm="1">
        <f t="array" ref="CK9">SUMPRODUCT(($A9='2019SATIED'!$B$8:$B$203)*('2019SATIED'!$D$6:$GQ$6=SATIED_L2!CK$1)*'2019SATIED'!$D$8:$GQ$203)</f>
        <v>0</v>
      </c>
      <c r="CL9" s="7" cm="1">
        <f t="array" ref="CL9">SUMPRODUCT(($A9='2019SATIED'!$B$8:$B$203)*('2019SATIED'!$D$6:$GQ$6=SATIED_L2!CL$1)*'2019SATIED'!$D$8:$GQ$203)</f>
        <v>0</v>
      </c>
      <c r="CM9" s="7" cm="1">
        <f t="array" ref="CM9">SUMPRODUCT(($A9='2019SATIED'!$B$8:$B$203)*('2019SATIED'!$D$6:$GQ$6=SATIED_L2!CM$1)*'2019SATIED'!$D$8:$GQ$203)</f>
        <v>0</v>
      </c>
      <c r="CN9" s="7" cm="1">
        <f t="array" ref="CN9">SUMPRODUCT(($A9='2019SATIED'!$B$8:$B$203)*('2019SATIED'!$D$6:$GQ$6=SATIED_L2!CN$1)*'2019SATIED'!$D$8:$GQ$203)</f>
        <v>0</v>
      </c>
      <c r="CO9" s="7" cm="1">
        <f t="array" ref="CO9">SUMPRODUCT(($A9='2019SATIED'!$B$8:$B$203)*('2019SATIED'!$D$6:$GQ$6=SATIED_L2!CO$1)*'2019SATIED'!$D$8:$GQ$203)</f>
        <v>0</v>
      </c>
      <c r="CP9" s="7" cm="1">
        <f t="array" ref="CP9">SUMPRODUCT(($A9='2019SATIED'!$B$8:$B$203)*('2019SATIED'!$D$6:$GQ$6=SATIED_L2!CP$1)*'2019SATIED'!$D$8:$GQ$203)</f>
        <v>0</v>
      </c>
      <c r="CQ9" s="7" cm="1">
        <f t="array" ref="CQ9">SUMPRODUCT(($A9='2019SATIED'!$B$8:$B$203)*('2019SATIED'!$D$6:$GQ$6=SATIED_L2!CQ$1)*'2019SATIED'!$D$8:$GQ$203)</f>
        <v>0</v>
      </c>
      <c r="CR9" s="7" cm="1">
        <f t="array" ref="CR9">SUMPRODUCT(($A9='2019SATIED'!$B$8:$B$203)*('2019SATIED'!$D$6:$GQ$6=SATIED_L2!CR$1)*'2019SATIED'!$D$8:$GQ$203)</f>
        <v>0</v>
      </c>
      <c r="CS9" s="7" cm="1">
        <f t="array" ref="CS9">SUMPRODUCT(($A9='2019SATIED'!$B$8:$B$203)*('2019SATIED'!$D$6:$GQ$6=SATIED_L2!CS$1)*'2019SATIED'!$D$8:$GQ$203)</f>
        <v>0</v>
      </c>
      <c r="CT9" s="7" cm="1">
        <f t="array" ref="CT9">SUMPRODUCT(($A9='2019SATIED'!$B$8:$B$203)*('2019SATIED'!$D$6:$GQ$6=SATIED_L2!CT$1)*'2019SATIED'!$D$8:$GQ$203)</f>
        <v>0</v>
      </c>
      <c r="CU9" s="7" cm="1">
        <f t="array" ref="CU9">SUMPRODUCT(($A9='2019SATIED'!$B$8:$B$203)*('2019SATIED'!$D$6:$GQ$6=SATIED_L2!CU$1)*'2019SATIED'!$D$8:$GQ$203)</f>
        <v>0</v>
      </c>
      <c r="CV9" s="7" cm="1">
        <f t="array" ref="CV9">SUMPRODUCT(($A9='2019SATIED'!$B$8:$B$203)*('2019SATIED'!$D$6:$GQ$6=SATIED_L2!CV$1)*'2019SATIED'!$D$8:$GQ$203)</f>
        <v>0</v>
      </c>
      <c r="CW9" s="7" cm="1">
        <f t="array" ref="CW9">SUMPRODUCT(($A9='2019SATIED'!$B$8:$B$203)*('2019SATIED'!$D$6:$GQ$6=SATIED_L2!CW$1)*'2019SATIED'!$D$8:$GQ$203)</f>
        <v>119585.03890878773</v>
      </c>
      <c r="CX9" s="7"/>
      <c r="CY9" s="7"/>
    </row>
    <row r="10" spans="1:103" x14ac:dyDescent="0.2">
      <c r="A10" s="6" t="s">
        <v>266</v>
      </c>
      <c r="B10" s="7" cm="1">
        <f t="array" ref="B10">SUMPRODUCT(($A10='2019SATIED'!$B$8:$B$203)*('2019SATIED'!$D$6:$GQ$6=SATIED_L2!B$1)*'2019SATIED'!$D$8:$GQ$203)</f>
        <v>0</v>
      </c>
      <c r="C10" s="7" cm="1">
        <f t="array" ref="C10">SUMPRODUCT(($A10='2019SATIED'!$B$8:$B$203)*('2019SATIED'!$D$6:$GQ$6=SATIED_L2!C$1)*'2019SATIED'!$D$8:$GQ$203)</f>
        <v>0</v>
      </c>
      <c r="D10" s="7" cm="1">
        <f t="array" ref="D10">SUMPRODUCT(($A10='2019SATIED'!$B$8:$B$203)*('2019SATIED'!$D$6:$GQ$6=SATIED_L2!D$1)*'2019SATIED'!$D$8:$GQ$203)</f>
        <v>0</v>
      </c>
      <c r="E10" s="7" cm="1">
        <f t="array" ref="E10">SUMPRODUCT(($A10='2019SATIED'!$B$8:$B$203)*('2019SATIED'!$D$6:$GQ$6=SATIED_L2!E$1)*'2019SATIED'!$D$8:$GQ$203)</f>
        <v>0</v>
      </c>
      <c r="F10" s="7" cm="1">
        <f t="array" ref="F10">SUMPRODUCT(($A10='2019SATIED'!$B$8:$B$203)*('2019SATIED'!$D$6:$GQ$6=SATIED_L2!F$1)*'2019SATIED'!$D$8:$GQ$203)</f>
        <v>0</v>
      </c>
      <c r="G10" s="7" cm="1">
        <f t="array" ref="G10">SUMPRODUCT(($A10='2019SATIED'!$B$8:$B$203)*('2019SATIED'!$D$6:$GQ$6=SATIED_L2!G$1)*'2019SATIED'!$D$8:$GQ$203)</f>
        <v>0</v>
      </c>
      <c r="H10" s="7" cm="1">
        <f t="array" ref="H10">SUMPRODUCT(($A10='2019SATIED'!$B$8:$B$203)*('2019SATIED'!$D$6:$GQ$6=SATIED_L2!H$1)*'2019SATIED'!$D$8:$GQ$203)</f>
        <v>0</v>
      </c>
      <c r="I10" s="7" cm="1">
        <f t="array" ref="I10">SUMPRODUCT(($A10='2019SATIED'!$B$8:$B$203)*('2019SATIED'!$D$6:$GQ$6=SATIED_L2!I$1)*'2019SATIED'!$D$8:$GQ$203)</f>
        <v>0</v>
      </c>
      <c r="J10" s="7" cm="1">
        <f t="array" ref="J10">SUMPRODUCT(($A10='2019SATIED'!$B$8:$B$203)*('2019SATIED'!$D$6:$GQ$6=SATIED_L2!J$1)*'2019SATIED'!$D$8:$GQ$203)</f>
        <v>0</v>
      </c>
      <c r="K10" s="7" cm="1">
        <f t="array" ref="K10">SUMPRODUCT(($A10='2019SATIED'!$B$8:$B$203)*('2019SATIED'!$D$6:$GQ$6=SATIED_L2!K$1)*'2019SATIED'!$D$8:$GQ$203)</f>
        <v>0</v>
      </c>
      <c r="L10" s="7" cm="1">
        <f t="array" ref="L10">SUMPRODUCT(($A10='2019SATIED'!$B$8:$B$203)*('2019SATIED'!$D$6:$GQ$6=SATIED_L2!L$1)*'2019SATIED'!$D$8:$GQ$203)</f>
        <v>0</v>
      </c>
      <c r="M10" s="7" cm="1">
        <f t="array" ref="M10">SUMPRODUCT(($A10='2019SATIED'!$B$8:$B$203)*('2019SATIED'!$D$6:$GQ$6=SATIED_L2!M$1)*'2019SATIED'!$D$8:$GQ$203)</f>
        <v>0</v>
      </c>
      <c r="N10" s="7" cm="1">
        <f t="array" ref="N10">SUMPRODUCT(($A10='2019SATIED'!$B$8:$B$203)*('2019SATIED'!$D$6:$GQ$6=SATIED_L2!N$1)*'2019SATIED'!$D$8:$GQ$203)</f>
        <v>0</v>
      </c>
      <c r="O10" s="7" cm="1">
        <f t="array" ref="O10">SUMPRODUCT(($A10='2019SATIED'!$B$8:$B$203)*('2019SATIED'!$D$6:$GQ$6=SATIED_L2!O$1)*'2019SATIED'!$D$8:$GQ$203)</f>
        <v>0</v>
      </c>
      <c r="P10" s="7" cm="1">
        <f t="array" ref="P10">SUMPRODUCT(($A10='2019SATIED'!$B$8:$B$203)*('2019SATIED'!$D$6:$GQ$6=SATIED_L2!P$1)*'2019SATIED'!$D$8:$GQ$203)</f>
        <v>0</v>
      </c>
      <c r="Q10" s="7" cm="1">
        <f t="array" ref="Q10">SUMPRODUCT(($A10='2019SATIED'!$B$8:$B$203)*('2019SATIED'!$D$6:$GQ$6=SATIED_L2!Q$1)*'2019SATIED'!$D$8:$GQ$203)</f>
        <v>0</v>
      </c>
      <c r="R10" s="7" cm="1">
        <f t="array" ref="R10">SUMPRODUCT(($A10='2019SATIED'!$B$8:$B$203)*('2019SATIED'!$D$6:$GQ$6=SATIED_L2!R$1)*'2019SATIED'!$D$8:$GQ$203)</f>
        <v>0</v>
      </c>
      <c r="S10" s="7" cm="1">
        <f t="array" ref="S10">SUMPRODUCT(($A10='2019SATIED'!$B$8:$B$203)*('2019SATIED'!$D$6:$GQ$6=SATIED_L2!S$1)*'2019SATIED'!$D$8:$GQ$203)</f>
        <v>0</v>
      </c>
      <c r="T10" s="7" cm="1">
        <f t="array" ref="T10">SUMPRODUCT(($A10='2019SATIED'!$B$8:$B$203)*('2019SATIED'!$D$6:$GQ$6=SATIED_L2!T$1)*'2019SATIED'!$D$8:$GQ$203)</f>
        <v>0</v>
      </c>
      <c r="U10" s="7" cm="1">
        <f t="array" ref="U10">SUMPRODUCT(($A10='2019SATIED'!$B$8:$B$203)*('2019SATIED'!$D$6:$GQ$6=SATIED_L2!U$1)*'2019SATIED'!$D$8:$GQ$203)</f>
        <v>0</v>
      </c>
      <c r="V10" s="7" cm="1">
        <f t="array" ref="V10">SUMPRODUCT(($A10='2019SATIED'!$B$8:$B$203)*('2019SATIED'!$D$6:$GQ$6=SATIED_L2!V$1)*'2019SATIED'!$D$8:$GQ$203)</f>
        <v>0</v>
      </c>
      <c r="W10" s="7" cm="1">
        <f t="array" ref="W10">SUMPRODUCT(($A10='2019SATIED'!$B$8:$B$203)*('2019SATIED'!$D$6:$GQ$6=SATIED_L2!W$1)*'2019SATIED'!$D$8:$GQ$203)</f>
        <v>0</v>
      </c>
      <c r="X10" s="7" cm="1">
        <f t="array" ref="X10">SUMPRODUCT(($A10='2019SATIED'!$B$8:$B$203)*('2019SATIED'!$D$6:$GQ$6=SATIED_L2!X$1)*'2019SATIED'!$D$8:$GQ$203)</f>
        <v>0</v>
      </c>
      <c r="Y10" s="7" cm="1">
        <f t="array" ref="Y10">SUMPRODUCT(($A10='2019SATIED'!$B$8:$B$203)*('2019SATIED'!$D$6:$GQ$6=SATIED_L2!Y$1)*'2019SATIED'!$D$8:$GQ$203)</f>
        <v>0</v>
      </c>
      <c r="Z10" s="7" cm="1">
        <f t="array" ref="Z10">SUMPRODUCT(($A10='2019SATIED'!$B$8:$B$203)*('2019SATIED'!$D$6:$GQ$6=SATIED_L2!Z$1)*'2019SATIED'!$D$8:$GQ$203)</f>
        <v>0</v>
      </c>
      <c r="AA10" s="7" cm="1">
        <f t="array" ref="AA10">SUMPRODUCT(($A10='2019SATIED'!$B$8:$B$203)*('2019SATIED'!$D$6:$GQ$6=SATIED_L2!AA$1)*'2019SATIED'!$D$8:$GQ$203)</f>
        <v>0</v>
      </c>
      <c r="AB10" s="7" cm="1">
        <f t="array" ref="AB10">SUMPRODUCT(($A10='2019SATIED'!$B$8:$B$203)*('2019SATIED'!$D$6:$GQ$6=SATIED_L2!AB$1)*'2019SATIED'!$D$8:$GQ$203)</f>
        <v>0</v>
      </c>
      <c r="AC10" s="7" cm="1">
        <f t="array" ref="AC10">SUMPRODUCT(($A10='2019SATIED'!$B$8:$B$203)*('2019SATIED'!$D$6:$GQ$6=SATIED_L2!AC$1)*'2019SATIED'!$D$8:$GQ$203)</f>
        <v>0</v>
      </c>
      <c r="AD10" s="7" cm="1">
        <f t="array" ref="AD10">SUMPRODUCT(($A10='2019SATIED'!$B$8:$B$203)*('2019SATIED'!$D$6:$GQ$6=SATIED_L2!AD$1)*'2019SATIED'!$D$8:$GQ$203)</f>
        <v>0</v>
      </c>
      <c r="AE10" s="7" cm="1">
        <f t="array" ref="AE10">SUMPRODUCT(($A10='2019SATIED'!$B$8:$B$203)*('2019SATIED'!$D$6:$GQ$6=SATIED_L2!AE$1)*'2019SATIED'!$D$8:$GQ$203)</f>
        <v>0</v>
      </c>
      <c r="AF10" s="7" cm="1">
        <f t="array" ref="AF10">SUMPRODUCT(($A10='2019SATIED'!$B$8:$B$203)*('2019SATIED'!$D$6:$GQ$6=SATIED_L2!AF$1)*'2019SATIED'!$D$8:$GQ$203)</f>
        <v>0</v>
      </c>
      <c r="AG10" s="7" cm="1">
        <f t="array" ref="AG10">SUMPRODUCT(($A10='2019SATIED'!$B$8:$B$203)*('2019SATIED'!$D$6:$GQ$6=SATIED_L2!AG$1)*'2019SATIED'!$D$8:$GQ$203)</f>
        <v>0</v>
      </c>
      <c r="AH10" s="7" cm="1">
        <f t="array" ref="AH10">SUMPRODUCT(($A10='2019SATIED'!$B$8:$B$203)*('2019SATIED'!$D$6:$GQ$6=SATIED_L2!AH$1)*'2019SATIED'!$D$8:$GQ$203)</f>
        <v>0</v>
      </c>
      <c r="AI10" s="7" cm="1">
        <f t="array" ref="AI10">SUMPRODUCT(($A10='2019SATIED'!$B$8:$B$203)*('2019SATIED'!$D$6:$GQ$6=SATIED_L2!AI$1)*'2019SATIED'!$D$8:$GQ$203)</f>
        <v>0</v>
      </c>
      <c r="AJ10" s="7" cm="1">
        <f t="array" ref="AJ10">SUMPRODUCT(($A10='2019SATIED'!$B$8:$B$203)*('2019SATIED'!$D$6:$GQ$6=SATIED_L2!AJ$1)*'2019SATIED'!$D$8:$GQ$203)</f>
        <v>0</v>
      </c>
      <c r="AK10" s="7" cm="1">
        <f t="array" ref="AK10">SUMPRODUCT(($A10='2019SATIED'!$B$8:$B$203)*('2019SATIED'!$D$6:$GQ$6=SATIED_L2!AK$1)*'2019SATIED'!$D$8:$GQ$203)</f>
        <v>0</v>
      </c>
      <c r="AL10" s="7" cm="1">
        <f t="array" ref="AL10">SUMPRODUCT(($A10='2019SATIED'!$B$8:$B$203)*('2019SATIED'!$D$6:$GQ$6=SATIED_L2!AL$1)*'2019SATIED'!$D$8:$GQ$203)</f>
        <v>0</v>
      </c>
      <c r="AM10" s="7" cm="1">
        <f t="array" ref="AM10">SUMPRODUCT(($A10='2019SATIED'!$B$8:$B$203)*('2019SATIED'!$D$6:$GQ$6=SATIED_L2!AM$1)*'2019SATIED'!$D$8:$GQ$203)</f>
        <v>0</v>
      </c>
      <c r="AN10" s="7" cm="1">
        <f t="array" ref="AN10">SUMPRODUCT(($A10='2019SATIED'!$B$8:$B$203)*('2019SATIED'!$D$6:$GQ$6=SATIED_L2!AN$1)*'2019SATIED'!$D$8:$GQ$203)</f>
        <v>0</v>
      </c>
      <c r="AO10" s="7" cm="1">
        <f t="array" ref="AO10">SUMPRODUCT(($A10='2019SATIED'!$B$8:$B$203)*('2019SATIED'!$D$6:$GQ$6=SATIED_L2!AO$1)*'2019SATIED'!$D$8:$GQ$203)</f>
        <v>0</v>
      </c>
      <c r="AP10" s="7" cm="1">
        <f t="array" ref="AP10">SUMPRODUCT(($A10='2019SATIED'!$B$8:$B$203)*('2019SATIED'!$D$6:$GQ$6=SATIED_L2!AP$1)*'2019SATIED'!$D$8:$GQ$203)</f>
        <v>0</v>
      </c>
      <c r="AQ10" s="7" cm="1">
        <f t="array" ref="AQ10">SUMPRODUCT(($A10='2019SATIED'!$B$8:$B$203)*('2019SATIED'!$D$6:$GQ$6=SATIED_L2!AQ$1)*'2019SATIED'!$D$8:$GQ$203)</f>
        <v>0</v>
      </c>
      <c r="AR10" s="7" cm="1">
        <f t="array" ref="AR10">SUMPRODUCT(($A10='2019SATIED'!$B$8:$B$203)*('2019SATIED'!$D$6:$GQ$6=SATIED_L2!AR$1)*'2019SATIED'!$D$8:$GQ$203)</f>
        <v>0</v>
      </c>
      <c r="AS10" s="7" cm="1">
        <f t="array" ref="AS10">SUMPRODUCT(($A10='2019SATIED'!$B$8:$B$203)*('2019SATIED'!$D$6:$GQ$6=SATIED_L2!AS$1)*'2019SATIED'!$D$8:$GQ$203)</f>
        <v>0</v>
      </c>
      <c r="AT10" s="7" cm="1">
        <f t="array" ref="AT10">SUMPRODUCT(($A10='2019SATIED'!$B$8:$B$203)*('2019SATIED'!$D$6:$GQ$6=SATIED_L2!AT$1)*'2019SATIED'!$D$8:$GQ$203)</f>
        <v>0</v>
      </c>
      <c r="AU10" s="7" cm="1">
        <f t="array" ref="AU10">SUMPRODUCT(($A10='2019SATIED'!$B$8:$B$203)*('2019SATIED'!$D$6:$GQ$6=SATIED_L2!AU$1)*'2019SATIED'!$D$8:$GQ$203)</f>
        <v>0</v>
      </c>
      <c r="AV10" s="7" cm="1">
        <f t="array" ref="AV10">SUMPRODUCT(($A10='2019SATIED'!$B$8:$B$203)*('2019SATIED'!$D$6:$GQ$6=SATIED_L2!AV$1)*'2019SATIED'!$D$8:$GQ$203)</f>
        <v>0</v>
      </c>
      <c r="AW10" s="7" cm="1">
        <f t="array" ref="AW10">SUMPRODUCT(($A10='2019SATIED'!$B$8:$B$203)*('2019SATIED'!$D$6:$GQ$6=SATIED_L2!AW$1)*'2019SATIED'!$D$8:$GQ$203)</f>
        <v>71.028327962439207</v>
      </c>
      <c r="AX10" s="7" cm="1">
        <f t="array" ref="AX10">SUMPRODUCT(($A10='2019SATIED'!$B$8:$B$203)*('2019SATIED'!$D$6:$GQ$6=SATIED_L2!AX$1)*'2019SATIED'!$D$8:$GQ$203)</f>
        <v>0</v>
      </c>
      <c r="AY10" s="7" cm="1">
        <f t="array" ref="AY10">SUMPRODUCT(($A10='2019SATIED'!$B$8:$B$203)*('2019SATIED'!$D$6:$GQ$6=SATIED_L2!AY$1)*'2019SATIED'!$D$8:$GQ$203)</f>
        <v>68195.325165484654</v>
      </c>
      <c r="AZ10" s="7" cm="1">
        <f t="array" ref="AZ10">SUMPRODUCT(($A10='2019SATIED'!$B$8:$B$203)*('2019SATIED'!$D$6:$GQ$6=SATIED_L2!AZ$1)*'2019SATIED'!$D$8:$GQ$203)</f>
        <v>79.199222577629214</v>
      </c>
      <c r="BA10" s="7" cm="1">
        <f t="array" ref="BA10">SUMPRODUCT(($A10='2019SATIED'!$B$8:$B$203)*('2019SATIED'!$D$6:$GQ$6=SATIED_L2!BA$1)*'2019SATIED'!$D$8:$GQ$203)</f>
        <v>29.033358555496513</v>
      </c>
      <c r="BB10" s="7" cm="1">
        <f t="array" ref="BB10">SUMPRODUCT(($A10='2019SATIED'!$B$8:$B$203)*('2019SATIED'!$D$6:$GQ$6=SATIED_L2!BB$1)*'2019SATIED'!$D$8:$GQ$203)</f>
        <v>0</v>
      </c>
      <c r="BC10" s="7" cm="1">
        <f t="array" ref="BC10">SUMPRODUCT(($A10='2019SATIED'!$B$8:$B$203)*('2019SATIED'!$D$6:$GQ$6=SATIED_L2!BC$1)*'2019SATIED'!$D$8:$GQ$203)</f>
        <v>5.5020846145623645</v>
      </c>
      <c r="BD10" s="7" cm="1">
        <f t="array" ref="BD10">SUMPRODUCT(($A10='2019SATIED'!$B$8:$B$203)*('2019SATIED'!$D$6:$GQ$6=SATIED_L2!BD$1)*'2019SATIED'!$D$8:$GQ$203)</f>
        <v>0</v>
      </c>
      <c r="BE10" s="7" cm="1">
        <f t="array" ref="BE10">SUMPRODUCT(($A10='2019SATIED'!$B$8:$B$203)*('2019SATIED'!$D$6:$GQ$6=SATIED_L2!BE$1)*'2019SATIED'!$D$8:$GQ$203)</f>
        <v>0</v>
      </c>
      <c r="BF10" s="7" cm="1">
        <f t="array" ref="BF10">SUMPRODUCT(($A10='2019SATIED'!$B$8:$B$203)*('2019SATIED'!$D$6:$GQ$6=SATIED_L2!BF$1)*'2019SATIED'!$D$8:$GQ$203)</f>
        <v>28.343528048636269</v>
      </c>
      <c r="BG10" s="7" cm="1">
        <f t="array" ref="BG10">SUMPRODUCT(($A10='2019SATIED'!$B$8:$B$203)*('2019SATIED'!$D$6:$GQ$6=SATIED_L2!BG$1)*'2019SATIED'!$D$8:$GQ$203)</f>
        <v>548.68332495628385</v>
      </c>
      <c r="BH10" s="7" cm="1">
        <f t="array" ref="BH10">SUMPRODUCT(($A10='2019SATIED'!$B$8:$B$203)*('2019SATIED'!$D$6:$GQ$6=SATIED_L2!BH$1)*'2019SATIED'!$D$8:$GQ$203)</f>
        <v>0</v>
      </c>
      <c r="BI10" s="7" cm="1">
        <f t="array" ref="BI10">SUMPRODUCT(($A10='2019SATIED'!$B$8:$B$203)*('2019SATIED'!$D$6:$GQ$6=SATIED_L2!BI$1)*'2019SATIED'!$D$8:$GQ$203)</f>
        <v>223.05328804722799</v>
      </c>
      <c r="BJ10" s="7" cm="1">
        <f t="array" ref="BJ10">SUMPRODUCT(($A10='2019SATIED'!$B$8:$B$203)*('2019SATIED'!$D$6:$GQ$6=SATIED_L2!BJ$1)*'2019SATIED'!$D$8:$GQ$203)</f>
        <v>166.89188116820895</v>
      </c>
      <c r="BK10" s="7" cm="1">
        <f t="array" ref="BK10">SUMPRODUCT(($A10='2019SATIED'!$B$8:$B$203)*('2019SATIED'!$D$6:$GQ$6=SATIED_L2!BK$1)*'2019SATIED'!$D$8:$GQ$203)</f>
        <v>0</v>
      </c>
      <c r="BL10" s="7" cm="1">
        <f t="array" ref="BL10">SUMPRODUCT(($A10='2019SATIED'!$B$8:$B$203)*('2019SATIED'!$D$6:$GQ$6=SATIED_L2!BL$1)*'2019SATIED'!$D$8:$GQ$203)</f>
        <v>0</v>
      </c>
      <c r="BM10" s="7" cm="1">
        <f t="array" ref="BM10">SUMPRODUCT(($A10='2019SATIED'!$B$8:$B$203)*('2019SATIED'!$D$6:$GQ$6=SATIED_L2!BM$1)*'2019SATIED'!$D$8:$GQ$203)</f>
        <v>232.01924435217364</v>
      </c>
      <c r="BN10" s="7" cm="1">
        <f t="array" ref="BN10">SUMPRODUCT(($A10='2019SATIED'!$B$8:$B$203)*('2019SATIED'!$D$6:$GQ$6=SATIED_L2!BN$1)*'2019SATIED'!$D$8:$GQ$203)</f>
        <v>0</v>
      </c>
      <c r="BO10" s="7" cm="1">
        <f t="array" ref="BO10">SUMPRODUCT(($A10='2019SATIED'!$B$8:$B$203)*('2019SATIED'!$D$6:$GQ$6=SATIED_L2!BO$1)*'2019SATIED'!$D$8:$GQ$203)</f>
        <v>0</v>
      </c>
      <c r="BP10" s="7" cm="1">
        <f t="array" ref="BP10">SUMPRODUCT(($A10='2019SATIED'!$B$8:$B$203)*('2019SATIED'!$D$6:$GQ$6=SATIED_L2!BP$1)*'2019SATIED'!$D$8:$GQ$203)</f>
        <v>53.282056650197127</v>
      </c>
      <c r="BQ10" s="7" cm="1">
        <f t="array" ref="BQ10">SUMPRODUCT(($A10='2019SATIED'!$B$8:$B$203)*('2019SATIED'!$D$6:$GQ$6=SATIED_L2!BQ$1)*'2019SATIED'!$D$8:$GQ$203)</f>
        <v>231.33493824398906</v>
      </c>
      <c r="BR10" s="7" cm="1">
        <f t="array" ref="BR10">SUMPRODUCT(($A10='2019SATIED'!$B$8:$B$203)*('2019SATIED'!$D$6:$GQ$6=SATIED_L2!BR$1)*'2019SATIED'!$D$8:$GQ$203)</f>
        <v>0</v>
      </c>
      <c r="BS10" s="7" cm="1">
        <f t="array" ref="BS10">SUMPRODUCT(($A10='2019SATIED'!$B$8:$B$203)*('2019SATIED'!$D$6:$GQ$6=SATIED_L2!BS$1)*'2019SATIED'!$D$8:$GQ$203)</f>
        <v>1.002197655660533</v>
      </c>
      <c r="BT10" s="7" cm="1">
        <f t="array" ref="BT10">SUMPRODUCT(($A10='2019SATIED'!$B$8:$B$203)*('2019SATIED'!$D$6:$GQ$6=SATIED_L2!BT$1)*'2019SATIED'!$D$8:$GQ$203)</f>
        <v>32.37586751530867</v>
      </c>
      <c r="BU10" s="7" cm="1">
        <f t="array" ref="BU10">SUMPRODUCT(($A10='2019SATIED'!$B$8:$B$203)*('2019SATIED'!$D$6:$GQ$6=SATIED_L2!BU$1)*'2019SATIED'!$D$8:$GQ$203)</f>
        <v>0</v>
      </c>
      <c r="BV10" s="7" cm="1">
        <f t="array" ref="BV10">SUMPRODUCT(($A10='2019SATIED'!$B$8:$B$203)*('2019SATIED'!$D$6:$GQ$6=SATIED_L2!BV$1)*'2019SATIED'!$D$8:$GQ$203)</f>
        <v>0</v>
      </c>
      <c r="BW10" s="7" cm="1">
        <f t="array" ref="BW10">SUMPRODUCT(($A10='2019SATIED'!$B$8:$B$203)*('2019SATIED'!$D$6:$GQ$6=SATIED_L2!BW$1)*'2019SATIED'!$D$8:$GQ$203)</f>
        <v>0</v>
      </c>
      <c r="BX10" s="7" cm="1">
        <f t="array" ref="BX10">SUMPRODUCT(($A10='2019SATIED'!$B$8:$B$203)*('2019SATIED'!$D$6:$GQ$6=SATIED_L2!BX$1)*'2019SATIED'!$D$8:$GQ$203)</f>
        <v>0</v>
      </c>
      <c r="BY10" s="7" cm="1">
        <f t="array" ref="BY10">SUMPRODUCT(($A10='2019SATIED'!$B$8:$B$203)*('2019SATIED'!$D$6:$GQ$6=SATIED_L2!BY$1)*'2019SATIED'!$D$8:$GQ$203)</f>
        <v>0</v>
      </c>
      <c r="BZ10" s="7" cm="1">
        <f t="array" ref="BZ10">SUMPRODUCT(($A10='2019SATIED'!$B$8:$B$203)*('2019SATIED'!$D$6:$GQ$6=SATIED_L2!BZ$1)*'2019SATIED'!$D$8:$GQ$203)</f>
        <v>0</v>
      </c>
      <c r="CA10" s="7" cm="1">
        <f t="array" ref="CA10">SUMPRODUCT(($A10='2019SATIED'!$B$8:$B$203)*('2019SATIED'!$D$6:$GQ$6=SATIED_L2!CA$1)*'2019SATIED'!$D$8:$GQ$203)</f>
        <v>0</v>
      </c>
      <c r="CB10" s="7" cm="1">
        <f t="array" ref="CB10">SUMPRODUCT(($A10='2019SATIED'!$B$8:$B$203)*('2019SATIED'!$D$6:$GQ$6=SATIED_L2!CB$1)*'2019SATIED'!$D$8:$GQ$203)</f>
        <v>0</v>
      </c>
      <c r="CC10" s="7" cm="1">
        <f t="array" ref="CC10">SUMPRODUCT(($A10='2019SATIED'!$B$8:$B$203)*('2019SATIED'!$D$6:$GQ$6=SATIED_L2!CC$1)*'2019SATIED'!$D$8:$GQ$203)</f>
        <v>282.26620453512146</v>
      </c>
      <c r="CD10" s="7" cm="1">
        <f t="array" ref="CD10">SUMPRODUCT(($A10='2019SATIED'!$B$8:$B$203)*('2019SATIED'!$D$6:$GQ$6=SATIED_L2!CD$1)*'2019SATIED'!$D$8:$GQ$203)</f>
        <v>0</v>
      </c>
      <c r="CE10" s="7" cm="1">
        <f t="array" ref="CE10">SUMPRODUCT(($A10='2019SATIED'!$B$8:$B$203)*('2019SATIED'!$D$6:$GQ$6=SATIED_L2!CE$1)*'2019SATIED'!$D$8:$GQ$203)</f>
        <v>17.260588523589007</v>
      </c>
      <c r="CF10" s="7" cm="1">
        <f t="array" ref="CF10">SUMPRODUCT(($A10='2019SATIED'!$B$8:$B$203)*('2019SATIED'!$D$6:$GQ$6=SATIED_L2!CF$1)*'2019SATIED'!$D$8:$GQ$203)</f>
        <v>0</v>
      </c>
      <c r="CG10" s="7" cm="1">
        <f t="array" ref="CG10">SUMPRODUCT(($A10='2019SATIED'!$B$8:$B$203)*('2019SATIED'!$D$6:$GQ$6=SATIED_L2!CG$1)*'2019SATIED'!$D$8:$GQ$203)</f>
        <v>0</v>
      </c>
      <c r="CH10" s="7" cm="1">
        <f t="array" ref="CH10">SUMPRODUCT(($A10='2019SATIED'!$B$8:$B$203)*('2019SATIED'!$D$6:$GQ$6=SATIED_L2!CH$1)*'2019SATIED'!$D$8:$GQ$203)</f>
        <v>0</v>
      </c>
      <c r="CI10" s="7" cm="1">
        <f t="array" ref="CI10">SUMPRODUCT(($A10='2019SATIED'!$B$8:$B$203)*('2019SATIED'!$D$6:$GQ$6=SATIED_L2!CI$1)*'2019SATIED'!$D$8:$GQ$203)</f>
        <v>0</v>
      </c>
      <c r="CJ10" s="7" cm="1">
        <f t="array" ref="CJ10">SUMPRODUCT(($A10='2019SATIED'!$B$8:$B$203)*('2019SATIED'!$D$6:$GQ$6=SATIED_L2!CJ$1)*'2019SATIED'!$D$8:$GQ$203)</f>
        <v>0</v>
      </c>
      <c r="CK10" s="7" cm="1">
        <f t="array" ref="CK10">SUMPRODUCT(($A10='2019SATIED'!$B$8:$B$203)*('2019SATIED'!$D$6:$GQ$6=SATIED_L2!CK$1)*'2019SATIED'!$D$8:$GQ$203)</f>
        <v>0</v>
      </c>
      <c r="CL10" s="7" cm="1">
        <f t="array" ref="CL10">SUMPRODUCT(($A10='2019SATIED'!$B$8:$B$203)*('2019SATIED'!$D$6:$GQ$6=SATIED_L2!CL$1)*'2019SATIED'!$D$8:$GQ$203)</f>
        <v>0</v>
      </c>
      <c r="CM10" s="7" cm="1">
        <f t="array" ref="CM10">SUMPRODUCT(($A10='2019SATIED'!$B$8:$B$203)*('2019SATIED'!$D$6:$GQ$6=SATIED_L2!CM$1)*'2019SATIED'!$D$8:$GQ$203)</f>
        <v>0</v>
      </c>
      <c r="CN10" s="7" cm="1">
        <f t="array" ref="CN10">SUMPRODUCT(($A10='2019SATIED'!$B$8:$B$203)*('2019SATIED'!$D$6:$GQ$6=SATIED_L2!CN$1)*'2019SATIED'!$D$8:$GQ$203)</f>
        <v>0</v>
      </c>
      <c r="CO10" s="7" cm="1">
        <f t="array" ref="CO10">SUMPRODUCT(($A10='2019SATIED'!$B$8:$B$203)*('2019SATIED'!$D$6:$GQ$6=SATIED_L2!CO$1)*'2019SATIED'!$D$8:$GQ$203)</f>
        <v>0</v>
      </c>
      <c r="CP10" s="7" cm="1">
        <f t="array" ref="CP10">SUMPRODUCT(($A10='2019SATIED'!$B$8:$B$203)*('2019SATIED'!$D$6:$GQ$6=SATIED_L2!CP$1)*'2019SATIED'!$D$8:$GQ$203)</f>
        <v>0</v>
      </c>
      <c r="CQ10" s="7" cm="1">
        <f t="array" ref="CQ10">SUMPRODUCT(($A10='2019SATIED'!$B$8:$B$203)*('2019SATIED'!$D$6:$GQ$6=SATIED_L2!CQ$1)*'2019SATIED'!$D$8:$GQ$203)</f>
        <v>0</v>
      </c>
      <c r="CR10" s="7" cm="1">
        <f t="array" ref="CR10">SUMPRODUCT(($A10='2019SATIED'!$B$8:$B$203)*('2019SATIED'!$D$6:$GQ$6=SATIED_L2!CR$1)*'2019SATIED'!$D$8:$GQ$203)</f>
        <v>0</v>
      </c>
      <c r="CS10" s="7" cm="1">
        <f t="array" ref="CS10">SUMPRODUCT(($A10='2019SATIED'!$B$8:$B$203)*('2019SATIED'!$D$6:$GQ$6=SATIED_L2!CS$1)*'2019SATIED'!$D$8:$GQ$203)</f>
        <v>0</v>
      </c>
      <c r="CT10" s="7" cm="1">
        <f t="array" ref="CT10">SUMPRODUCT(($A10='2019SATIED'!$B$8:$B$203)*('2019SATIED'!$D$6:$GQ$6=SATIED_L2!CT$1)*'2019SATIED'!$D$8:$GQ$203)</f>
        <v>0</v>
      </c>
      <c r="CU10" s="7" cm="1">
        <f t="array" ref="CU10">SUMPRODUCT(($A10='2019SATIED'!$B$8:$B$203)*('2019SATIED'!$D$6:$GQ$6=SATIED_L2!CU$1)*'2019SATIED'!$D$8:$GQ$203)</f>
        <v>0</v>
      </c>
      <c r="CV10" s="7" cm="1">
        <f t="array" ref="CV10">SUMPRODUCT(($A10='2019SATIED'!$B$8:$B$203)*('2019SATIED'!$D$6:$GQ$6=SATIED_L2!CV$1)*'2019SATIED'!$D$8:$GQ$203)</f>
        <v>0</v>
      </c>
      <c r="CW10" s="7" cm="1">
        <f t="array" ref="CW10">SUMPRODUCT(($A10='2019SATIED'!$B$8:$B$203)*('2019SATIED'!$D$6:$GQ$6=SATIED_L2!CW$1)*'2019SATIED'!$D$8:$GQ$203)</f>
        <v>70196.601278891176</v>
      </c>
      <c r="CX10" s="7"/>
      <c r="CY10" s="7"/>
    </row>
    <row r="11" spans="1:103" x14ac:dyDescent="0.2">
      <c r="A11" s="6" t="s">
        <v>268</v>
      </c>
      <c r="B11" s="7" cm="1">
        <f t="array" ref="B11">SUMPRODUCT(($A11='2019SATIED'!$B$8:$B$203)*('2019SATIED'!$D$6:$GQ$6=SATIED_L2!B$1)*'2019SATIED'!$D$8:$GQ$203)</f>
        <v>0</v>
      </c>
      <c r="C11" s="7" cm="1">
        <f t="array" ref="C11">SUMPRODUCT(($A11='2019SATIED'!$B$8:$B$203)*('2019SATIED'!$D$6:$GQ$6=SATIED_L2!C$1)*'2019SATIED'!$D$8:$GQ$203)</f>
        <v>0</v>
      </c>
      <c r="D11" s="7" cm="1">
        <f t="array" ref="D11">SUMPRODUCT(($A11='2019SATIED'!$B$8:$B$203)*('2019SATIED'!$D$6:$GQ$6=SATIED_L2!D$1)*'2019SATIED'!$D$8:$GQ$203)</f>
        <v>0</v>
      </c>
      <c r="E11" s="7" cm="1">
        <f t="array" ref="E11">SUMPRODUCT(($A11='2019SATIED'!$B$8:$B$203)*('2019SATIED'!$D$6:$GQ$6=SATIED_L2!E$1)*'2019SATIED'!$D$8:$GQ$203)</f>
        <v>0</v>
      </c>
      <c r="F11" s="7" cm="1">
        <f t="array" ref="F11">SUMPRODUCT(($A11='2019SATIED'!$B$8:$B$203)*('2019SATIED'!$D$6:$GQ$6=SATIED_L2!F$1)*'2019SATIED'!$D$8:$GQ$203)</f>
        <v>0</v>
      </c>
      <c r="G11" s="7" cm="1">
        <f t="array" ref="G11">SUMPRODUCT(($A11='2019SATIED'!$B$8:$B$203)*('2019SATIED'!$D$6:$GQ$6=SATIED_L2!G$1)*'2019SATIED'!$D$8:$GQ$203)</f>
        <v>0</v>
      </c>
      <c r="H11" s="7" cm="1">
        <f t="array" ref="H11">SUMPRODUCT(($A11='2019SATIED'!$B$8:$B$203)*('2019SATIED'!$D$6:$GQ$6=SATIED_L2!H$1)*'2019SATIED'!$D$8:$GQ$203)</f>
        <v>0</v>
      </c>
      <c r="I11" s="7" cm="1">
        <f t="array" ref="I11">SUMPRODUCT(($A11='2019SATIED'!$B$8:$B$203)*('2019SATIED'!$D$6:$GQ$6=SATIED_L2!I$1)*'2019SATIED'!$D$8:$GQ$203)</f>
        <v>0</v>
      </c>
      <c r="J11" s="7" cm="1">
        <f t="array" ref="J11">SUMPRODUCT(($A11='2019SATIED'!$B$8:$B$203)*('2019SATIED'!$D$6:$GQ$6=SATIED_L2!J$1)*'2019SATIED'!$D$8:$GQ$203)</f>
        <v>0</v>
      </c>
      <c r="K11" s="7" cm="1">
        <f t="array" ref="K11">SUMPRODUCT(($A11='2019SATIED'!$B$8:$B$203)*('2019SATIED'!$D$6:$GQ$6=SATIED_L2!K$1)*'2019SATIED'!$D$8:$GQ$203)</f>
        <v>0</v>
      </c>
      <c r="L11" s="7" cm="1">
        <f t="array" ref="L11">SUMPRODUCT(($A11='2019SATIED'!$B$8:$B$203)*('2019SATIED'!$D$6:$GQ$6=SATIED_L2!L$1)*'2019SATIED'!$D$8:$GQ$203)</f>
        <v>0</v>
      </c>
      <c r="M11" s="7" cm="1">
        <f t="array" ref="M11">SUMPRODUCT(($A11='2019SATIED'!$B$8:$B$203)*('2019SATIED'!$D$6:$GQ$6=SATIED_L2!M$1)*'2019SATIED'!$D$8:$GQ$203)</f>
        <v>0</v>
      </c>
      <c r="N11" s="7" cm="1">
        <f t="array" ref="N11">SUMPRODUCT(($A11='2019SATIED'!$B$8:$B$203)*('2019SATIED'!$D$6:$GQ$6=SATIED_L2!N$1)*'2019SATIED'!$D$8:$GQ$203)</f>
        <v>0</v>
      </c>
      <c r="O11" s="7" cm="1">
        <f t="array" ref="O11">SUMPRODUCT(($A11='2019SATIED'!$B$8:$B$203)*('2019SATIED'!$D$6:$GQ$6=SATIED_L2!O$1)*'2019SATIED'!$D$8:$GQ$203)</f>
        <v>0</v>
      </c>
      <c r="P11" s="7" cm="1">
        <f t="array" ref="P11">SUMPRODUCT(($A11='2019SATIED'!$B$8:$B$203)*('2019SATIED'!$D$6:$GQ$6=SATIED_L2!P$1)*'2019SATIED'!$D$8:$GQ$203)</f>
        <v>0</v>
      </c>
      <c r="Q11" s="7" cm="1">
        <f t="array" ref="Q11">SUMPRODUCT(($A11='2019SATIED'!$B$8:$B$203)*('2019SATIED'!$D$6:$GQ$6=SATIED_L2!Q$1)*'2019SATIED'!$D$8:$GQ$203)</f>
        <v>0</v>
      </c>
      <c r="R11" s="7" cm="1">
        <f t="array" ref="R11">SUMPRODUCT(($A11='2019SATIED'!$B$8:$B$203)*('2019SATIED'!$D$6:$GQ$6=SATIED_L2!R$1)*'2019SATIED'!$D$8:$GQ$203)</f>
        <v>0</v>
      </c>
      <c r="S11" s="7" cm="1">
        <f t="array" ref="S11">SUMPRODUCT(($A11='2019SATIED'!$B$8:$B$203)*('2019SATIED'!$D$6:$GQ$6=SATIED_L2!S$1)*'2019SATIED'!$D$8:$GQ$203)</f>
        <v>0</v>
      </c>
      <c r="T11" s="7" cm="1">
        <f t="array" ref="T11">SUMPRODUCT(($A11='2019SATIED'!$B$8:$B$203)*('2019SATIED'!$D$6:$GQ$6=SATIED_L2!T$1)*'2019SATIED'!$D$8:$GQ$203)</f>
        <v>0</v>
      </c>
      <c r="U11" s="7" cm="1">
        <f t="array" ref="U11">SUMPRODUCT(($A11='2019SATIED'!$B$8:$B$203)*('2019SATIED'!$D$6:$GQ$6=SATIED_L2!U$1)*'2019SATIED'!$D$8:$GQ$203)</f>
        <v>0</v>
      </c>
      <c r="V11" s="7" cm="1">
        <f t="array" ref="V11">SUMPRODUCT(($A11='2019SATIED'!$B$8:$B$203)*('2019SATIED'!$D$6:$GQ$6=SATIED_L2!V$1)*'2019SATIED'!$D$8:$GQ$203)</f>
        <v>0</v>
      </c>
      <c r="W11" s="7" cm="1">
        <f t="array" ref="W11">SUMPRODUCT(($A11='2019SATIED'!$B$8:$B$203)*('2019SATIED'!$D$6:$GQ$6=SATIED_L2!W$1)*'2019SATIED'!$D$8:$GQ$203)</f>
        <v>0</v>
      </c>
      <c r="X11" s="7" cm="1">
        <f t="array" ref="X11">SUMPRODUCT(($A11='2019SATIED'!$B$8:$B$203)*('2019SATIED'!$D$6:$GQ$6=SATIED_L2!X$1)*'2019SATIED'!$D$8:$GQ$203)</f>
        <v>0</v>
      </c>
      <c r="Y11" s="7" cm="1">
        <f t="array" ref="Y11">SUMPRODUCT(($A11='2019SATIED'!$B$8:$B$203)*('2019SATIED'!$D$6:$GQ$6=SATIED_L2!Y$1)*'2019SATIED'!$D$8:$GQ$203)</f>
        <v>0</v>
      </c>
      <c r="Z11" s="7" cm="1">
        <f t="array" ref="Z11">SUMPRODUCT(($A11='2019SATIED'!$B$8:$B$203)*('2019SATIED'!$D$6:$GQ$6=SATIED_L2!Z$1)*'2019SATIED'!$D$8:$GQ$203)</f>
        <v>0</v>
      </c>
      <c r="AA11" s="7" cm="1">
        <f t="array" ref="AA11">SUMPRODUCT(($A11='2019SATIED'!$B$8:$B$203)*('2019SATIED'!$D$6:$GQ$6=SATIED_L2!AA$1)*'2019SATIED'!$D$8:$GQ$203)</f>
        <v>0</v>
      </c>
      <c r="AB11" s="7" cm="1">
        <f t="array" ref="AB11">SUMPRODUCT(($A11='2019SATIED'!$B$8:$B$203)*('2019SATIED'!$D$6:$GQ$6=SATIED_L2!AB$1)*'2019SATIED'!$D$8:$GQ$203)</f>
        <v>0</v>
      </c>
      <c r="AC11" s="7" cm="1">
        <f t="array" ref="AC11">SUMPRODUCT(($A11='2019SATIED'!$B$8:$B$203)*('2019SATIED'!$D$6:$GQ$6=SATIED_L2!AC$1)*'2019SATIED'!$D$8:$GQ$203)</f>
        <v>0</v>
      </c>
      <c r="AD11" s="7" cm="1">
        <f t="array" ref="AD11">SUMPRODUCT(($A11='2019SATIED'!$B$8:$B$203)*('2019SATIED'!$D$6:$GQ$6=SATIED_L2!AD$1)*'2019SATIED'!$D$8:$GQ$203)</f>
        <v>0</v>
      </c>
      <c r="AE11" s="7" cm="1">
        <f t="array" ref="AE11">SUMPRODUCT(($A11='2019SATIED'!$B$8:$B$203)*('2019SATIED'!$D$6:$GQ$6=SATIED_L2!AE$1)*'2019SATIED'!$D$8:$GQ$203)</f>
        <v>0</v>
      </c>
      <c r="AF11" s="7" cm="1">
        <f t="array" ref="AF11">SUMPRODUCT(($A11='2019SATIED'!$B$8:$B$203)*('2019SATIED'!$D$6:$GQ$6=SATIED_L2!AF$1)*'2019SATIED'!$D$8:$GQ$203)</f>
        <v>0</v>
      </c>
      <c r="AG11" s="7" cm="1">
        <f t="array" ref="AG11">SUMPRODUCT(($A11='2019SATIED'!$B$8:$B$203)*('2019SATIED'!$D$6:$GQ$6=SATIED_L2!AG$1)*'2019SATIED'!$D$8:$GQ$203)</f>
        <v>0</v>
      </c>
      <c r="AH11" s="7" cm="1">
        <f t="array" ref="AH11">SUMPRODUCT(($A11='2019SATIED'!$B$8:$B$203)*('2019SATIED'!$D$6:$GQ$6=SATIED_L2!AH$1)*'2019SATIED'!$D$8:$GQ$203)</f>
        <v>0</v>
      </c>
      <c r="AI11" s="7" cm="1">
        <f t="array" ref="AI11">SUMPRODUCT(($A11='2019SATIED'!$B$8:$B$203)*('2019SATIED'!$D$6:$GQ$6=SATIED_L2!AI$1)*'2019SATIED'!$D$8:$GQ$203)</f>
        <v>0</v>
      </c>
      <c r="AJ11" s="7" cm="1">
        <f t="array" ref="AJ11">SUMPRODUCT(($A11='2019SATIED'!$B$8:$B$203)*('2019SATIED'!$D$6:$GQ$6=SATIED_L2!AJ$1)*'2019SATIED'!$D$8:$GQ$203)</f>
        <v>0</v>
      </c>
      <c r="AK11" s="7" cm="1">
        <f t="array" ref="AK11">SUMPRODUCT(($A11='2019SATIED'!$B$8:$B$203)*('2019SATIED'!$D$6:$GQ$6=SATIED_L2!AK$1)*'2019SATIED'!$D$8:$GQ$203)</f>
        <v>0</v>
      </c>
      <c r="AL11" s="7" cm="1">
        <f t="array" ref="AL11">SUMPRODUCT(($A11='2019SATIED'!$B$8:$B$203)*('2019SATIED'!$D$6:$GQ$6=SATIED_L2!AL$1)*'2019SATIED'!$D$8:$GQ$203)</f>
        <v>0</v>
      </c>
      <c r="AM11" s="7" cm="1">
        <f t="array" ref="AM11">SUMPRODUCT(($A11='2019SATIED'!$B$8:$B$203)*('2019SATIED'!$D$6:$GQ$6=SATIED_L2!AM$1)*'2019SATIED'!$D$8:$GQ$203)</f>
        <v>0</v>
      </c>
      <c r="AN11" s="7" cm="1">
        <f t="array" ref="AN11">SUMPRODUCT(($A11='2019SATIED'!$B$8:$B$203)*('2019SATIED'!$D$6:$GQ$6=SATIED_L2!AN$1)*'2019SATIED'!$D$8:$GQ$203)</f>
        <v>0</v>
      </c>
      <c r="AO11" s="7" cm="1">
        <f t="array" ref="AO11">SUMPRODUCT(($A11='2019SATIED'!$B$8:$B$203)*('2019SATIED'!$D$6:$GQ$6=SATIED_L2!AO$1)*'2019SATIED'!$D$8:$GQ$203)</f>
        <v>0</v>
      </c>
      <c r="AP11" s="7" cm="1">
        <f t="array" ref="AP11">SUMPRODUCT(($A11='2019SATIED'!$B$8:$B$203)*('2019SATIED'!$D$6:$GQ$6=SATIED_L2!AP$1)*'2019SATIED'!$D$8:$GQ$203)</f>
        <v>0</v>
      </c>
      <c r="AQ11" s="7" cm="1">
        <f t="array" ref="AQ11">SUMPRODUCT(($A11='2019SATIED'!$B$8:$B$203)*('2019SATIED'!$D$6:$GQ$6=SATIED_L2!AQ$1)*'2019SATIED'!$D$8:$GQ$203)</f>
        <v>0</v>
      </c>
      <c r="AR11" s="7" cm="1">
        <f t="array" ref="AR11">SUMPRODUCT(($A11='2019SATIED'!$B$8:$B$203)*('2019SATIED'!$D$6:$GQ$6=SATIED_L2!AR$1)*'2019SATIED'!$D$8:$GQ$203)</f>
        <v>0</v>
      </c>
      <c r="AS11" s="7" cm="1">
        <f t="array" ref="AS11">SUMPRODUCT(($A11='2019SATIED'!$B$8:$B$203)*('2019SATIED'!$D$6:$GQ$6=SATIED_L2!AS$1)*'2019SATIED'!$D$8:$GQ$203)</f>
        <v>0</v>
      </c>
      <c r="AT11" s="7" cm="1">
        <f t="array" ref="AT11">SUMPRODUCT(($A11='2019SATIED'!$B$8:$B$203)*('2019SATIED'!$D$6:$GQ$6=SATIED_L2!AT$1)*'2019SATIED'!$D$8:$GQ$203)</f>
        <v>0</v>
      </c>
      <c r="AU11" s="7" cm="1">
        <f t="array" ref="AU11">SUMPRODUCT(($A11='2019SATIED'!$B$8:$B$203)*('2019SATIED'!$D$6:$GQ$6=SATIED_L2!AU$1)*'2019SATIED'!$D$8:$GQ$203)</f>
        <v>0</v>
      </c>
      <c r="AV11" s="7" cm="1">
        <f t="array" ref="AV11">SUMPRODUCT(($A11='2019SATIED'!$B$8:$B$203)*('2019SATIED'!$D$6:$GQ$6=SATIED_L2!AV$1)*'2019SATIED'!$D$8:$GQ$203)</f>
        <v>0</v>
      </c>
      <c r="AW11" s="7" cm="1">
        <f t="array" ref="AW11">SUMPRODUCT(($A11='2019SATIED'!$B$8:$B$203)*('2019SATIED'!$D$6:$GQ$6=SATIED_L2!AW$1)*'2019SATIED'!$D$8:$GQ$203)</f>
        <v>0</v>
      </c>
      <c r="AX11" s="7" cm="1">
        <f t="array" ref="AX11">SUMPRODUCT(($A11='2019SATIED'!$B$8:$B$203)*('2019SATIED'!$D$6:$GQ$6=SATIED_L2!AX$1)*'2019SATIED'!$D$8:$GQ$203)</f>
        <v>0</v>
      </c>
      <c r="AY11" s="7" cm="1">
        <f t="array" ref="AY11">SUMPRODUCT(($A11='2019SATIED'!$B$8:$B$203)*('2019SATIED'!$D$6:$GQ$6=SATIED_L2!AY$1)*'2019SATIED'!$D$8:$GQ$203)</f>
        <v>1837.4417004198458</v>
      </c>
      <c r="AZ11" s="7" cm="1">
        <f t="array" ref="AZ11">SUMPRODUCT(($A11='2019SATIED'!$B$8:$B$203)*('2019SATIED'!$D$6:$GQ$6=SATIED_L2!AZ$1)*'2019SATIED'!$D$8:$GQ$203)</f>
        <v>8000.2807835371786</v>
      </c>
      <c r="BA11" s="7" cm="1">
        <f t="array" ref="BA11">SUMPRODUCT(($A11='2019SATIED'!$B$8:$B$203)*('2019SATIED'!$D$6:$GQ$6=SATIED_L2!BA$1)*'2019SATIED'!$D$8:$GQ$203)</f>
        <v>18.116148029133733</v>
      </c>
      <c r="BB11" s="7" cm="1">
        <f t="array" ref="BB11">SUMPRODUCT(($A11='2019SATIED'!$B$8:$B$203)*('2019SATIED'!$D$6:$GQ$6=SATIED_L2!BB$1)*'2019SATIED'!$D$8:$GQ$203)</f>
        <v>0</v>
      </c>
      <c r="BC11" s="7" cm="1">
        <f t="array" ref="BC11">SUMPRODUCT(($A11='2019SATIED'!$B$8:$B$203)*('2019SATIED'!$D$6:$GQ$6=SATIED_L2!BC$1)*'2019SATIED'!$D$8:$GQ$203)</f>
        <v>4.7773419387172309</v>
      </c>
      <c r="BD11" s="7" cm="1">
        <f t="array" ref="BD11">SUMPRODUCT(($A11='2019SATIED'!$B$8:$B$203)*('2019SATIED'!$D$6:$GQ$6=SATIED_L2!BD$1)*'2019SATIED'!$D$8:$GQ$203)</f>
        <v>0</v>
      </c>
      <c r="BE11" s="7" cm="1">
        <f t="array" ref="BE11">SUMPRODUCT(($A11='2019SATIED'!$B$8:$B$203)*('2019SATIED'!$D$6:$GQ$6=SATIED_L2!BE$1)*'2019SATIED'!$D$8:$GQ$203)</f>
        <v>0</v>
      </c>
      <c r="BF11" s="7" cm="1">
        <f t="array" ref="BF11">SUMPRODUCT(($A11='2019SATIED'!$B$8:$B$203)*('2019SATIED'!$D$6:$GQ$6=SATIED_L2!BF$1)*'2019SATIED'!$D$8:$GQ$203)</f>
        <v>0</v>
      </c>
      <c r="BG11" s="7" cm="1">
        <f t="array" ref="BG11">SUMPRODUCT(($A11='2019SATIED'!$B$8:$B$203)*('2019SATIED'!$D$6:$GQ$6=SATIED_L2!BG$1)*'2019SATIED'!$D$8:$GQ$203)</f>
        <v>0</v>
      </c>
      <c r="BH11" s="7" cm="1">
        <f t="array" ref="BH11">SUMPRODUCT(($A11='2019SATIED'!$B$8:$B$203)*('2019SATIED'!$D$6:$GQ$6=SATIED_L2!BH$1)*'2019SATIED'!$D$8:$GQ$203)</f>
        <v>0</v>
      </c>
      <c r="BI11" s="7" cm="1">
        <f t="array" ref="BI11">SUMPRODUCT(($A11='2019SATIED'!$B$8:$B$203)*('2019SATIED'!$D$6:$GQ$6=SATIED_L2!BI$1)*'2019SATIED'!$D$8:$GQ$203)</f>
        <v>33.917779502821212</v>
      </c>
      <c r="BJ11" s="7" cm="1">
        <f t="array" ref="BJ11">SUMPRODUCT(($A11='2019SATIED'!$B$8:$B$203)*('2019SATIED'!$D$6:$GQ$6=SATIED_L2!BJ$1)*'2019SATIED'!$D$8:$GQ$203)</f>
        <v>0</v>
      </c>
      <c r="BK11" s="7" cm="1">
        <f t="array" ref="BK11">SUMPRODUCT(($A11='2019SATIED'!$B$8:$B$203)*('2019SATIED'!$D$6:$GQ$6=SATIED_L2!BK$1)*'2019SATIED'!$D$8:$GQ$203)</f>
        <v>0</v>
      </c>
      <c r="BL11" s="7" cm="1">
        <f t="array" ref="BL11">SUMPRODUCT(($A11='2019SATIED'!$B$8:$B$203)*('2019SATIED'!$D$6:$GQ$6=SATIED_L2!BL$1)*'2019SATIED'!$D$8:$GQ$203)</f>
        <v>0</v>
      </c>
      <c r="BM11" s="7" cm="1">
        <f t="array" ref="BM11">SUMPRODUCT(($A11='2019SATIED'!$B$8:$B$203)*('2019SATIED'!$D$6:$GQ$6=SATIED_L2!BM$1)*'2019SATIED'!$D$8:$GQ$203)</f>
        <v>0</v>
      </c>
      <c r="BN11" s="7" cm="1">
        <f t="array" ref="BN11">SUMPRODUCT(($A11='2019SATIED'!$B$8:$B$203)*('2019SATIED'!$D$6:$GQ$6=SATIED_L2!BN$1)*'2019SATIED'!$D$8:$GQ$203)</f>
        <v>0</v>
      </c>
      <c r="BO11" s="7" cm="1">
        <f t="array" ref="BO11">SUMPRODUCT(($A11='2019SATIED'!$B$8:$B$203)*('2019SATIED'!$D$6:$GQ$6=SATIED_L2!BO$1)*'2019SATIED'!$D$8:$GQ$203)</f>
        <v>0</v>
      </c>
      <c r="BP11" s="7" cm="1">
        <f t="array" ref="BP11">SUMPRODUCT(($A11='2019SATIED'!$B$8:$B$203)*('2019SATIED'!$D$6:$GQ$6=SATIED_L2!BP$1)*'2019SATIED'!$D$8:$GQ$203)</f>
        <v>0</v>
      </c>
      <c r="BQ11" s="7" cm="1">
        <f t="array" ref="BQ11">SUMPRODUCT(($A11='2019SATIED'!$B$8:$B$203)*('2019SATIED'!$D$6:$GQ$6=SATIED_L2!BQ$1)*'2019SATIED'!$D$8:$GQ$203)</f>
        <v>0</v>
      </c>
      <c r="BR11" s="7" cm="1">
        <f t="array" ref="BR11">SUMPRODUCT(($A11='2019SATIED'!$B$8:$B$203)*('2019SATIED'!$D$6:$GQ$6=SATIED_L2!BR$1)*'2019SATIED'!$D$8:$GQ$203)</f>
        <v>0</v>
      </c>
      <c r="BS11" s="7" cm="1">
        <f t="array" ref="BS11">SUMPRODUCT(($A11='2019SATIED'!$B$8:$B$203)*('2019SATIED'!$D$6:$GQ$6=SATIED_L2!BS$1)*'2019SATIED'!$D$8:$GQ$203)</f>
        <v>0</v>
      </c>
      <c r="BT11" s="7" cm="1">
        <f t="array" ref="BT11">SUMPRODUCT(($A11='2019SATIED'!$B$8:$B$203)*('2019SATIED'!$D$6:$GQ$6=SATIED_L2!BT$1)*'2019SATIED'!$D$8:$GQ$203)</f>
        <v>22.498119902923392</v>
      </c>
      <c r="BU11" s="7" cm="1">
        <f t="array" ref="BU11">SUMPRODUCT(($A11='2019SATIED'!$B$8:$B$203)*('2019SATIED'!$D$6:$GQ$6=SATIED_L2!BU$1)*'2019SATIED'!$D$8:$GQ$203)</f>
        <v>0</v>
      </c>
      <c r="BV11" s="7" cm="1">
        <f t="array" ref="BV11">SUMPRODUCT(($A11='2019SATIED'!$B$8:$B$203)*('2019SATIED'!$D$6:$GQ$6=SATIED_L2!BV$1)*'2019SATIED'!$D$8:$GQ$203)</f>
        <v>0</v>
      </c>
      <c r="BW11" s="7" cm="1">
        <f t="array" ref="BW11">SUMPRODUCT(($A11='2019SATIED'!$B$8:$B$203)*('2019SATIED'!$D$6:$GQ$6=SATIED_L2!BW$1)*'2019SATIED'!$D$8:$GQ$203)</f>
        <v>0</v>
      </c>
      <c r="BX11" s="7" cm="1">
        <f t="array" ref="BX11">SUMPRODUCT(($A11='2019SATIED'!$B$8:$B$203)*('2019SATIED'!$D$6:$GQ$6=SATIED_L2!BX$1)*'2019SATIED'!$D$8:$GQ$203)</f>
        <v>0</v>
      </c>
      <c r="BY11" s="7" cm="1">
        <f t="array" ref="BY11">SUMPRODUCT(($A11='2019SATIED'!$B$8:$B$203)*('2019SATIED'!$D$6:$GQ$6=SATIED_L2!BY$1)*'2019SATIED'!$D$8:$GQ$203)</f>
        <v>0</v>
      </c>
      <c r="BZ11" s="7" cm="1">
        <f t="array" ref="BZ11">SUMPRODUCT(($A11='2019SATIED'!$B$8:$B$203)*('2019SATIED'!$D$6:$GQ$6=SATIED_L2!BZ$1)*'2019SATIED'!$D$8:$GQ$203)</f>
        <v>0</v>
      </c>
      <c r="CA11" s="7" cm="1">
        <f t="array" ref="CA11">SUMPRODUCT(($A11='2019SATIED'!$B$8:$B$203)*('2019SATIED'!$D$6:$GQ$6=SATIED_L2!CA$1)*'2019SATIED'!$D$8:$GQ$203)</f>
        <v>0</v>
      </c>
      <c r="CB11" s="7" cm="1">
        <f t="array" ref="CB11">SUMPRODUCT(($A11='2019SATIED'!$B$8:$B$203)*('2019SATIED'!$D$6:$GQ$6=SATIED_L2!CB$1)*'2019SATIED'!$D$8:$GQ$203)</f>
        <v>0</v>
      </c>
      <c r="CC11" s="7" cm="1">
        <f t="array" ref="CC11">SUMPRODUCT(($A11='2019SATIED'!$B$8:$B$203)*('2019SATIED'!$D$6:$GQ$6=SATIED_L2!CC$1)*'2019SATIED'!$D$8:$GQ$203)</f>
        <v>3.8316825261009027</v>
      </c>
      <c r="CD11" s="7" cm="1">
        <f t="array" ref="CD11">SUMPRODUCT(($A11='2019SATIED'!$B$8:$B$203)*('2019SATIED'!$D$6:$GQ$6=SATIED_L2!CD$1)*'2019SATIED'!$D$8:$GQ$203)</f>
        <v>0</v>
      </c>
      <c r="CE11" s="7" cm="1">
        <f t="array" ref="CE11">SUMPRODUCT(($A11='2019SATIED'!$B$8:$B$203)*('2019SATIED'!$D$6:$GQ$6=SATIED_L2!CE$1)*'2019SATIED'!$D$8:$GQ$203)</f>
        <v>0</v>
      </c>
      <c r="CF11" s="7" cm="1">
        <f t="array" ref="CF11">SUMPRODUCT(($A11='2019SATIED'!$B$8:$B$203)*('2019SATIED'!$D$6:$GQ$6=SATIED_L2!CF$1)*'2019SATIED'!$D$8:$GQ$203)</f>
        <v>0</v>
      </c>
      <c r="CG11" s="7" cm="1">
        <f t="array" ref="CG11">SUMPRODUCT(($A11='2019SATIED'!$B$8:$B$203)*('2019SATIED'!$D$6:$GQ$6=SATIED_L2!CG$1)*'2019SATIED'!$D$8:$GQ$203)</f>
        <v>0</v>
      </c>
      <c r="CH11" s="7" cm="1">
        <f t="array" ref="CH11">SUMPRODUCT(($A11='2019SATIED'!$B$8:$B$203)*('2019SATIED'!$D$6:$GQ$6=SATIED_L2!CH$1)*'2019SATIED'!$D$8:$GQ$203)</f>
        <v>0</v>
      </c>
      <c r="CI11" s="7" cm="1">
        <f t="array" ref="CI11">SUMPRODUCT(($A11='2019SATIED'!$B$8:$B$203)*('2019SATIED'!$D$6:$GQ$6=SATIED_L2!CI$1)*'2019SATIED'!$D$8:$GQ$203)</f>
        <v>0</v>
      </c>
      <c r="CJ11" s="7" cm="1">
        <f t="array" ref="CJ11">SUMPRODUCT(($A11='2019SATIED'!$B$8:$B$203)*('2019SATIED'!$D$6:$GQ$6=SATIED_L2!CJ$1)*'2019SATIED'!$D$8:$GQ$203)</f>
        <v>0</v>
      </c>
      <c r="CK11" s="7" cm="1">
        <f t="array" ref="CK11">SUMPRODUCT(($A11='2019SATIED'!$B$8:$B$203)*('2019SATIED'!$D$6:$GQ$6=SATIED_L2!CK$1)*'2019SATIED'!$D$8:$GQ$203)</f>
        <v>0</v>
      </c>
      <c r="CL11" s="7" cm="1">
        <f t="array" ref="CL11">SUMPRODUCT(($A11='2019SATIED'!$B$8:$B$203)*('2019SATIED'!$D$6:$GQ$6=SATIED_L2!CL$1)*'2019SATIED'!$D$8:$GQ$203)</f>
        <v>0</v>
      </c>
      <c r="CM11" s="7" cm="1">
        <f t="array" ref="CM11">SUMPRODUCT(($A11='2019SATIED'!$B$8:$B$203)*('2019SATIED'!$D$6:$GQ$6=SATIED_L2!CM$1)*'2019SATIED'!$D$8:$GQ$203)</f>
        <v>0</v>
      </c>
      <c r="CN11" s="7" cm="1">
        <f t="array" ref="CN11">SUMPRODUCT(($A11='2019SATIED'!$B$8:$B$203)*('2019SATIED'!$D$6:$GQ$6=SATIED_L2!CN$1)*'2019SATIED'!$D$8:$GQ$203)</f>
        <v>0</v>
      </c>
      <c r="CO11" s="7" cm="1">
        <f t="array" ref="CO11">SUMPRODUCT(($A11='2019SATIED'!$B$8:$B$203)*('2019SATIED'!$D$6:$GQ$6=SATIED_L2!CO$1)*'2019SATIED'!$D$8:$GQ$203)</f>
        <v>0</v>
      </c>
      <c r="CP11" s="7" cm="1">
        <f t="array" ref="CP11">SUMPRODUCT(($A11='2019SATIED'!$B$8:$B$203)*('2019SATIED'!$D$6:$GQ$6=SATIED_L2!CP$1)*'2019SATIED'!$D$8:$GQ$203)</f>
        <v>0</v>
      </c>
      <c r="CQ11" s="7" cm="1">
        <f t="array" ref="CQ11">SUMPRODUCT(($A11='2019SATIED'!$B$8:$B$203)*('2019SATIED'!$D$6:$GQ$6=SATIED_L2!CQ$1)*'2019SATIED'!$D$8:$GQ$203)</f>
        <v>0</v>
      </c>
      <c r="CR11" s="7" cm="1">
        <f t="array" ref="CR11">SUMPRODUCT(($A11='2019SATIED'!$B$8:$B$203)*('2019SATIED'!$D$6:$GQ$6=SATIED_L2!CR$1)*'2019SATIED'!$D$8:$GQ$203)</f>
        <v>0</v>
      </c>
      <c r="CS11" s="7" cm="1">
        <f t="array" ref="CS11">SUMPRODUCT(($A11='2019SATIED'!$B$8:$B$203)*('2019SATIED'!$D$6:$GQ$6=SATIED_L2!CS$1)*'2019SATIED'!$D$8:$GQ$203)</f>
        <v>0</v>
      </c>
      <c r="CT11" s="7" cm="1">
        <f t="array" ref="CT11">SUMPRODUCT(($A11='2019SATIED'!$B$8:$B$203)*('2019SATIED'!$D$6:$GQ$6=SATIED_L2!CT$1)*'2019SATIED'!$D$8:$GQ$203)</f>
        <v>0</v>
      </c>
      <c r="CU11" s="7" cm="1">
        <f t="array" ref="CU11">SUMPRODUCT(($A11='2019SATIED'!$B$8:$B$203)*('2019SATIED'!$D$6:$GQ$6=SATIED_L2!CU$1)*'2019SATIED'!$D$8:$GQ$203)</f>
        <v>0</v>
      </c>
      <c r="CV11" s="7" cm="1">
        <f t="array" ref="CV11">SUMPRODUCT(($A11='2019SATIED'!$B$8:$B$203)*('2019SATIED'!$D$6:$GQ$6=SATIED_L2!CV$1)*'2019SATIED'!$D$8:$GQ$203)</f>
        <v>0</v>
      </c>
      <c r="CW11" s="7" cm="1">
        <f t="array" ref="CW11">SUMPRODUCT(($A11='2019SATIED'!$B$8:$B$203)*('2019SATIED'!$D$6:$GQ$6=SATIED_L2!CW$1)*'2019SATIED'!$D$8:$GQ$203)</f>
        <v>9920.8635558567221</v>
      </c>
      <c r="CX11" s="7"/>
      <c r="CY11" s="7"/>
    </row>
    <row r="12" spans="1:103" x14ac:dyDescent="0.2">
      <c r="A12" s="6" t="s">
        <v>269</v>
      </c>
      <c r="B12" s="7" cm="1">
        <f t="array" ref="B12">SUMPRODUCT(($A12='2019SATIED'!$B$8:$B$203)*('2019SATIED'!$D$6:$GQ$6=SATIED_L2!B$1)*'2019SATIED'!$D$8:$GQ$203)</f>
        <v>0</v>
      </c>
      <c r="C12" s="7" cm="1">
        <f t="array" ref="C12">SUMPRODUCT(($A12='2019SATIED'!$B$8:$B$203)*('2019SATIED'!$D$6:$GQ$6=SATIED_L2!C$1)*'2019SATIED'!$D$8:$GQ$203)</f>
        <v>0</v>
      </c>
      <c r="D12" s="7" cm="1">
        <f t="array" ref="D12">SUMPRODUCT(($A12='2019SATIED'!$B$8:$B$203)*('2019SATIED'!$D$6:$GQ$6=SATIED_L2!D$1)*'2019SATIED'!$D$8:$GQ$203)</f>
        <v>0</v>
      </c>
      <c r="E12" s="7" cm="1">
        <f t="array" ref="E12">SUMPRODUCT(($A12='2019SATIED'!$B$8:$B$203)*('2019SATIED'!$D$6:$GQ$6=SATIED_L2!E$1)*'2019SATIED'!$D$8:$GQ$203)</f>
        <v>0</v>
      </c>
      <c r="F12" s="7" cm="1">
        <f t="array" ref="F12">SUMPRODUCT(($A12='2019SATIED'!$B$8:$B$203)*('2019SATIED'!$D$6:$GQ$6=SATIED_L2!F$1)*'2019SATIED'!$D$8:$GQ$203)</f>
        <v>0</v>
      </c>
      <c r="G12" s="7" cm="1">
        <f t="array" ref="G12">SUMPRODUCT(($A12='2019SATIED'!$B$8:$B$203)*('2019SATIED'!$D$6:$GQ$6=SATIED_L2!G$1)*'2019SATIED'!$D$8:$GQ$203)</f>
        <v>0</v>
      </c>
      <c r="H12" s="7" cm="1">
        <f t="array" ref="H12">SUMPRODUCT(($A12='2019SATIED'!$B$8:$B$203)*('2019SATIED'!$D$6:$GQ$6=SATIED_L2!H$1)*'2019SATIED'!$D$8:$GQ$203)</f>
        <v>0</v>
      </c>
      <c r="I12" s="7" cm="1">
        <f t="array" ref="I12">SUMPRODUCT(($A12='2019SATIED'!$B$8:$B$203)*('2019SATIED'!$D$6:$GQ$6=SATIED_L2!I$1)*'2019SATIED'!$D$8:$GQ$203)</f>
        <v>0</v>
      </c>
      <c r="J12" s="7" cm="1">
        <f t="array" ref="J12">SUMPRODUCT(($A12='2019SATIED'!$B$8:$B$203)*('2019SATIED'!$D$6:$GQ$6=SATIED_L2!J$1)*'2019SATIED'!$D$8:$GQ$203)</f>
        <v>0</v>
      </c>
      <c r="K12" s="7" cm="1">
        <f t="array" ref="K12">SUMPRODUCT(($A12='2019SATIED'!$B$8:$B$203)*('2019SATIED'!$D$6:$GQ$6=SATIED_L2!K$1)*'2019SATIED'!$D$8:$GQ$203)</f>
        <v>0</v>
      </c>
      <c r="L12" s="7" cm="1">
        <f t="array" ref="L12">SUMPRODUCT(($A12='2019SATIED'!$B$8:$B$203)*('2019SATIED'!$D$6:$GQ$6=SATIED_L2!L$1)*'2019SATIED'!$D$8:$GQ$203)</f>
        <v>0</v>
      </c>
      <c r="M12" s="7" cm="1">
        <f t="array" ref="M12">SUMPRODUCT(($A12='2019SATIED'!$B$8:$B$203)*('2019SATIED'!$D$6:$GQ$6=SATIED_L2!M$1)*'2019SATIED'!$D$8:$GQ$203)</f>
        <v>0</v>
      </c>
      <c r="N12" s="7" cm="1">
        <f t="array" ref="N12">SUMPRODUCT(($A12='2019SATIED'!$B$8:$B$203)*('2019SATIED'!$D$6:$GQ$6=SATIED_L2!N$1)*'2019SATIED'!$D$8:$GQ$203)</f>
        <v>0</v>
      </c>
      <c r="O12" s="7" cm="1">
        <f t="array" ref="O12">SUMPRODUCT(($A12='2019SATIED'!$B$8:$B$203)*('2019SATIED'!$D$6:$GQ$6=SATIED_L2!O$1)*'2019SATIED'!$D$8:$GQ$203)</f>
        <v>0</v>
      </c>
      <c r="P12" s="7" cm="1">
        <f t="array" ref="P12">SUMPRODUCT(($A12='2019SATIED'!$B$8:$B$203)*('2019SATIED'!$D$6:$GQ$6=SATIED_L2!P$1)*'2019SATIED'!$D$8:$GQ$203)</f>
        <v>0</v>
      </c>
      <c r="Q12" s="7" cm="1">
        <f t="array" ref="Q12">SUMPRODUCT(($A12='2019SATIED'!$B$8:$B$203)*('2019SATIED'!$D$6:$GQ$6=SATIED_L2!Q$1)*'2019SATIED'!$D$8:$GQ$203)</f>
        <v>0</v>
      </c>
      <c r="R12" s="7" cm="1">
        <f t="array" ref="R12">SUMPRODUCT(($A12='2019SATIED'!$B$8:$B$203)*('2019SATIED'!$D$6:$GQ$6=SATIED_L2!R$1)*'2019SATIED'!$D$8:$GQ$203)</f>
        <v>0</v>
      </c>
      <c r="S12" s="7" cm="1">
        <f t="array" ref="S12">SUMPRODUCT(($A12='2019SATIED'!$B$8:$B$203)*('2019SATIED'!$D$6:$GQ$6=SATIED_L2!S$1)*'2019SATIED'!$D$8:$GQ$203)</f>
        <v>0</v>
      </c>
      <c r="T12" s="7" cm="1">
        <f t="array" ref="T12">SUMPRODUCT(($A12='2019SATIED'!$B$8:$B$203)*('2019SATIED'!$D$6:$GQ$6=SATIED_L2!T$1)*'2019SATIED'!$D$8:$GQ$203)</f>
        <v>0</v>
      </c>
      <c r="U12" s="7" cm="1">
        <f t="array" ref="U12">SUMPRODUCT(($A12='2019SATIED'!$B$8:$B$203)*('2019SATIED'!$D$6:$GQ$6=SATIED_L2!U$1)*'2019SATIED'!$D$8:$GQ$203)</f>
        <v>0</v>
      </c>
      <c r="V12" s="7" cm="1">
        <f t="array" ref="V12">SUMPRODUCT(($A12='2019SATIED'!$B$8:$B$203)*('2019SATIED'!$D$6:$GQ$6=SATIED_L2!V$1)*'2019SATIED'!$D$8:$GQ$203)</f>
        <v>0</v>
      </c>
      <c r="W12" s="7" cm="1">
        <f t="array" ref="W12">SUMPRODUCT(($A12='2019SATIED'!$B$8:$B$203)*('2019SATIED'!$D$6:$GQ$6=SATIED_L2!W$1)*'2019SATIED'!$D$8:$GQ$203)</f>
        <v>0</v>
      </c>
      <c r="X12" s="7" cm="1">
        <f t="array" ref="X12">SUMPRODUCT(($A12='2019SATIED'!$B$8:$B$203)*('2019SATIED'!$D$6:$GQ$6=SATIED_L2!X$1)*'2019SATIED'!$D$8:$GQ$203)</f>
        <v>0</v>
      </c>
      <c r="Y12" s="7" cm="1">
        <f t="array" ref="Y12">SUMPRODUCT(($A12='2019SATIED'!$B$8:$B$203)*('2019SATIED'!$D$6:$GQ$6=SATIED_L2!Y$1)*'2019SATIED'!$D$8:$GQ$203)</f>
        <v>0</v>
      </c>
      <c r="Z12" s="7" cm="1">
        <f t="array" ref="Z12">SUMPRODUCT(($A12='2019SATIED'!$B$8:$B$203)*('2019SATIED'!$D$6:$GQ$6=SATIED_L2!Z$1)*'2019SATIED'!$D$8:$GQ$203)</f>
        <v>0</v>
      </c>
      <c r="AA12" s="7" cm="1">
        <f t="array" ref="AA12">SUMPRODUCT(($A12='2019SATIED'!$B$8:$B$203)*('2019SATIED'!$D$6:$GQ$6=SATIED_L2!AA$1)*'2019SATIED'!$D$8:$GQ$203)</f>
        <v>0</v>
      </c>
      <c r="AB12" s="7" cm="1">
        <f t="array" ref="AB12">SUMPRODUCT(($A12='2019SATIED'!$B$8:$B$203)*('2019SATIED'!$D$6:$GQ$6=SATIED_L2!AB$1)*'2019SATIED'!$D$8:$GQ$203)</f>
        <v>0</v>
      </c>
      <c r="AC12" s="7" cm="1">
        <f t="array" ref="AC12">SUMPRODUCT(($A12='2019SATIED'!$B$8:$B$203)*('2019SATIED'!$D$6:$GQ$6=SATIED_L2!AC$1)*'2019SATIED'!$D$8:$GQ$203)</f>
        <v>0</v>
      </c>
      <c r="AD12" s="7" cm="1">
        <f t="array" ref="AD12">SUMPRODUCT(($A12='2019SATIED'!$B$8:$B$203)*('2019SATIED'!$D$6:$GQ$6=SATIED_L2!AD$1)*'2019SATIED'!$D$8:$GQ$203)</f>
        <v>0</v>
      </c>
      <c r="AE12" s="7" cm="1">
        <f t="array" ref="AE12">SUMPRODUCT(($A12='2019SATIED'!$B$8:$B$203)*('2019SATIED'!$D$6:$GQ$6=SATIED_L2!AE$1)*'2019SATIED'!$D$8:$GQ$203)</f>
        <v>0</v>
      </c>
      <c r="AF12" s="7" cm="1">
        <f t="array" ref="AF12">SUMPRODUCT(($A12='2019SATIED'!$B$8:$B$203)*('2019SATIED'!$D$6:$GQ$6=SATIED_L2!AF$1)*'2019SATIED'!$D$8:$GQ$203)</f>
        <v>0</v>
      </c>
      <c r="AG12" s="7" cm="1">
        <f t="array" ref="AG12">SUMPRODUCT(($A12='2019SATIED'!$B$8:$B$203)*('2019SATIED'!$D$6:$GQ$6=SATIED_L2!AG$1)*'2019SATIED'!$D$8:$GQ$203)</f>
        <v>0</v>
      </c>
      <c r="AH12" s="7" cm="1">
        <f t="array" ref="AH12">SUMPRODUCT(($A12='2019SATIED'!$B$8:$B$203)*('2019SATIED'!$D$6:$GQ$6=SATIED_L2!AH$1)*'2019SATIED'!$D$8:$GQ$203)</f>
        <v>0</v>
      </c>
      <c r="AI12" s="7" cm="1">
        <f t="array" ref="AI12">SUMPRODUCT(($A12='2019SATIED'!$B$8:$B$203)*('2019SATIED'!$D$6:$GQ$6=SATIED_L2!AI$1)*'2019SATIED'!$D$8:$GQ$203)</f>
        <v>0</v>
      </c>
      <c r="AJ12" s="7" cm="1">
        <f t="array" ref="AJ12">SUMPRODUCT(($A12='2019SATIED'!$B$8:$B$203)*('2019SATIED'!$D$6:$GQ$6=SATIED_L2!AJ$1)*'2019SATIED'!$D$8:$GQ$203)</f>
        <v>0</v>
      </c>
      <c r="AK12" s="7" cm="1">
        <f t="array" ref="AK12">SUMPRODUCT(($A12='2019SATIED'!$B$8:$B$203)*('2019SATIED'!$D$6:$GQ$6=SATIED_L2!AK$1)*'2019SATIED'!$D$8:$GQ$203)</f>
        <v>0</v>
      </c>
      <c r="AL12" s="7" cm="1">
        <f t="array" ref="AL12">SUMPRODUCT(($A12='2019SATIED'!$B$8:$B$203)*('2019SATIED'!$D$6:$GQ$6=SATIED_L2!AL$1)*'2019SATIED'!$D$8:$GQ$203)</f>
        <v>0</v>
      </c>
      <c r="AM12" s="7" cm="1">
        <f t="array" ref="AM12">SUMPRODUCT(($A12='2019SATIED'!$B$8:$B$203)*('2019SATIED'!$D$6:$GQ$6=SATIED_L2!AM$1)*'2019SATIED'!$D$8:$GQ$203)</f>
        <v>0</v>
      </c>
      <c r="AN12" s="7" cm="1">
        <f t="array" ref="AN12">SUMPRODUCT(($A12='2019SATIED'!$B$8:$B$203)*('2019SATIED'!$D$6:$GQ$6=SATIED_L2!AN$1)*'2019SATIED'!$D$8:$GQ$203)</f>
        <v>0</v>
      </c>
      <c r="AO12" s="7" cm="1">
        <f t="array" ref="AO12">SUMPRODUCT(($A12='2019SATIED'!$B$8:$B$203)*('2019SATIED'!$D$6:$GQ$6=SATIED_L2!AO$1)*'2019SATIED'!$D$8:$GQ$203)</f>
        <v>0</v>
      </c>
      <c r="AP12" s="7" cm="1">
        <f t="array" ref="AP12">SUMPRODUCT(($A12='2019SATIED'!$B$8:$B$203)*('2019SATIED'!$D$6:$GQ$6=SATIED_L2!AP$1)*'2019SATIED'!$D$8:$GQ$203)</f>
        <v>0</v>
      </c>
      <c r="AQ12" s="7" cm="1">
        <f t="array" ref="AQ12">SUMPRODUCT(($A12='2019SATIED'!$B$8:$B$203)*('2019SATIED'!$D$6:$GQ$6=SATIED_L2!AQ$1)*'2019SATIED'!$D$8:$GQ$203)</f>
        <v>0</v>
      </c>
      <c r="AR12" s="7" cm="1">
        <f t="array" ref="AR12">SUMPRODUCT(($A12='2019SATIED'!$B$8:$B$203)*('2019SATIED'!$D$6:$GQ$6=SATIED_L2!AR$1)*'2019SATIED'!$D$8:$GQ$203)</f>
        <v>0</v>
      </c>
      <c r="AS12" s="7" cm="1">
        <f t="array" ref="AS12">SUMPRODUCT(($A12='2019SATIED'!$B$8:$B$203)*('2019SATIED'!$D$6:$GQ$6=SATIED_L2!AS$1)*'2019SATIED'!$D$8:$GQ$203)</f>
        <v>0</v>
      </c>
      <c r="AT12" s="7" cm="1">
        <f t="array" ref="AT12">SUMPRODUCT(($A12='2019SATIED'!$B$8:$B$203)*('2019SATIED'!$D$6:$GQ$6=SATIED_L2!AT$1)*'2019SATIED'!$D$8:$GQ$203)</f>
        <v>0</v>
      </c>
      <c r="AU12" s="7" cm="1">
        <f t="array" ref="AU12">SUMPRODUCT(($A12='2019SATIED'!$B$8:$B$203)*('2019SATIED'!$D$6:$GQ$6=SATIED_L2!AU$1)*'2019SATIED'!$D$8:$GQ$203)</f>
        <v>0</v>
      </c>
      <c r="AV12" s="7" cm="1">
        <f t="array" ref="AV12">SUMPRODUCT(($A12='2019SATIED'!$B$8:$B$203)*('2019SATIED'!$D$6:$GQ$6=SATIED_L2!AV$1)*'2019SATIED'!$D$8:$GQ$203)</f>
        <v>0</v>
      </c>
      <c r="AW12" s="7" cm="1">
        <f t="array" ref="AW12">SUMPRODUCT(($A12='2019SATIED'!$B$8:$B$203)*('2019SATIED'!$D$6:$GQ$6=SATIED_L2!AW$1)*'2019SATIED'!$D$8:$GQ$203)</f>
        <v>0</v>
      </c>
      <c r="AX12" s="7" cm="1">
        <f t="array" ref="AX12">SUMPRODUCT(($A12='2019SATIED'!$B$8:$B$203)*('2019SATIED'!$D$6:$GQ$6=SATIED_L2!AX$1)*'2019SATIED'!$D$8:$GQ$203)</f>
        <v>0</v>
      </c>
      <c r="AY12" s="7" cm="1">
        <f t="array" ref="AY12">SUMPRODUCT(($A12='2019SATIED'!$B$8:$B$203)*('2019SATIED'!$D$6:$GQ$6=SATIED_L2!AY$1)*'2019SATIED'!$D$8:$GQ$203)</f>
        <v>45.922538390438042</v>
      </c>
      <c r="AZ12" s="7" cm="1">
        <f t="array" ref="AZ12">SUMPRODUCT(($A12='2019SATIED'!$B$8:$B$203)*('2019SATIED'!$D$6:$GQ$6=SATIED_L2!AZ$1)*'2019SATIED'!$D$8:$GQ$203)</f>
        <v>79.038269171669441</v>
      </c>
      <c r="BA12" s="7" cm="1">
        <f t="array" ref="BA12">SUMPRODUCT(($A12='2019SATIED'!$B$8:$B$203)*('2019SATIED'!$D$6:$GQ$6=SATIED_L2!BA$1)*'2019SATIED'!$D$8:$GQ$203)</f>
        <v>11116.011319996602</v>
      </c>
      <c r="BB12" s="7" cm="1">
        <f t="array" ref="BB12">SUMPRODUCT(($A12='2019SATIED'!$B$8:$B$203)*('2019SATIED'!$D$6:$GQ$6=SATIED_L2!BB$1)*'2019SATIED'!$D$8:$GQ$203)</f>
        <v>0</v>
      </c>
      <c r="BC12" s="7" cm="1">
        <f t="array" ref="BC12">SUMPRODUCT(($A12='2019SATIED'!$B$8:$B$203)*('2019SATIED'!$D$6:$GQ$6=SATIED_L2!BC$1)*'2019SATIED'!$D$8:$GQ$203)</f>
        <v>0</v>
      </c>
      <c r="BD12" s="7" cm="1">
        <f t="array" ref="BD12">SUMPRODUCT(($A12='2019SATIED'!$B$8:$B$203)*('2019SATIED'!$D$6:$GQ$6=SATIED_L2!BD$1)*'2019SATIED'!$D$8:$GQ$203)</f>
        <v>0</v>
      </c>
      <c r="BE12" s="7" cm="1">
        <f t="array" ref="BE12">SUMPRODUCT(($A12='2019SATIED'!$B$8:$B$203)*('2019SATIED'!$D$6:$GQ$6=SATIED_L2!BE$1)*'2019SATIED'!$D$8:$GQ$203)</f>
        <v>0</v>
      </c>
      <c r="BF12" s="7" cm="1">
        <f t="array" ref="BF12">SUMPRODUCT(($A12='2019SATIED'!$B$8:$B$203)*('2019SATIED'!$D$6:$GQ$6=SATIED_L2!BF$1)*'2019SATIED'!$D$8:$GQ$203)</f>
        <v>0</v>
      </c>
      <c r="BG12" s="7" cm="1">
        <f t="array" ref="BG12">SUMPRODUCT(($A12='2019SATIED'!$B$8:$B$203)*('2019SATIED'!$D$6:$GQ$6=SATIED_L2!BG$1)*'2019SATIED'!$D$8:$GQ$203)</f>
        <v>0</v>
      </c>
      <c r="BH12" s="7" cm="1">
        <f t="array" ref="BH12">SUMPRODUCT(($A12='2019SATIED'!$B$8:$B$203)*('2019SATIED'!$D$6:$GQ$6=SATIED_L2!BH$1)*'2019SATIED'!$D$8:$GQ$203)</f>
        <v>0</v>
      </c>
      <c r="BI12" s="7" cm="1">
        <f t="array" ref="BI12">SUMPRODUCT(($A12='2019SATIED'!$B$8:$B$203)*('2019SATIED'!$D$6:$GQ$6=SATIED_L2!BI$1)*'2019SATIED'!$D$8:$GQ$203)</f>
        <v>0</v>
      </c>
      <c r="BJ12" s="7" cm="1">
        <f t="array" ref="BJ12">SUMPRODUCT(($A12='2019SATIED'!$B$8:$B$203)*('2019SATIED'!$D$6:$GQ$6=SATIED_L2!BJ$1)*'2019SATIED'!$D$8:$GQ$203)</f>
        <v>0</v>
      </c>
      <c r="BK12" s="7" cm="1">
        <f t="array" ref="BK12">SUMPRODUCT(($A12='2019SATIED'!$B$8:$B$203)*('2019SATIED'!$D$6:$GQ$6=SATIED_L2!BK$1)*'2019SATIED'!$D$8:$GQ$203)</f>
        <v>0</v>
      </c>
      <c r="BL12" s="7" cm="1">
        <f t="array" ref="BL12">SUMPRODUCT(($A12='2019SATIED'!$B$8:$B$203)*('2019SATIED'!$D$6:$GQ$6=SATIED_L2!BL$1)*'2019SATIED'!$D$8:$GQ$203)</f>
        <v>0</v>
      </c>
      <c r="BM12" s="7" cm="1">
        <f t="array" ref="BM12">SUMPRODUCT(($A12='2019SATIED'!$B$8:$B$203)*('2019SATIED'!$D$6:$GQ$6=SATIED_L2!BM$1)*'2019SATIED'!$D$8:$GQ$203)</f>
        <v>0</v>
      </c>
      <c r="BN12" s="7" cm="1">
        <f t="array" ref="BN12">SUMPRODUCT(($A12='2019SATIED'!$B$8:$B$203)*('2019SATIED'!$D$6:$GQ$6=SATIED_L2!BN$1)*'2019SATIED'!$D$8:$GQ$203)</f>
        <v>0</v>
      </c>
      <c r="BO12" s="7" cm="1">
        <f t="array" ref="BO12">SUMPRODUCT(($A12='2019SATIED'!$B$8:$B$203)*('2019SATIED'!$D$6:$GQ$6=SATIED_L2!BO$1)*'2019SATIED'!$D$8:$GQ$203)</f>
        <v>0</v>
      </c>
      <c r="BP12" s="7" cm="1">
        <f t="array" ref="BP12">SUMPRODUCT(($A12='2019SATIED'!$B$8:$B$203)*('2019SATIED'!$D$6:$GQ$6=SATIED_L2!BP$1)*'2019SATIED'!$D$8:$GQ$203)</f>
        <v>0</v>
      </c>
      <c r="BQ12" s="7" cm="1">
        <f t="array" ref="BQ12">SUMPRODUCT(($A12='2019SATIED'!$B$8:$B$203)*('2019SATIED'!$D$6:$GQ$6=SATIED_L2!BQ$1)*'2019SATIED'!$D$8:$GQ$203)</f>
        <v>0</v>
      </c>
      <c r="BR12" s="7" cm="1">
        <f t="array" ref="BR12">SUMPRODUCT(($A12='2019SATIED'!$B$8:$B$203)*('2019SATIED'!$D$6:$GQ$6=SATIED_L2!BR$1)*'2019SATIED'!$D$8:$GQ$203)</f>
        <v>0</v>
      </c>
      <c r="BS12" s="7" cm="1">
        <f t="array" ref="BS12">SUMPRODUCT(($A12='2019SATIED'!$B$8:$B$203)*('2019SATIED'!$D$6:$GQ$6=SATIED_L2!BS$1)*'2019SATIED'!$D$8:$GQ$203)</f>
        <v>0</v>
      </c>
      <c r="BT12" s="7" cm="1">
        <f t="array" ref="BT12">SUMPRODUCT(($A12='2019SATIED'!$B$8:$B$203)*('2019SATIED'!$D$6:$GQ$6=SATIED_L2!BT$1)*'2019SATIED'!$D$8:$GQ$203)</f>
        <v>0</v>
      </c>
      <c r="BU12" s="7" cm="1">
        <f t="array" ref="BU12">SUMPRODUCT(($A12='2019SATIED'!$B$8:$B$203)*('2019SATIED'!$D$6:$GQ$6=SATIED_L2!BU$1)*'2019SATIED'!$D$8:$GQ$203)</f>
        <v>0</v>
      </c>
      <c r="BV12" s="7" cm="1">
        <f t="array" ref="BV12">SUMPRODUCT(($A12='2019SATIED'!$B$8:$B$203)*('2019SATIED'!$D$6:$GQ$6=SATIED_L2!BV$1)*'2019SATIED'!$D$8:$GQ$203)</f>
        <v>0</v>
      </c>
      <c r="BW12" s="7" cm="1">
        <f t="array" ref="BW12">SUMPRODUCT(($A12='2019SATIED'!$B$8:$B$203)*('2019SATIED'!$D$6:$GQ$6=SATIED_L2!BW$1)*'2019SATIED'!$D$8:$GQ$203)</f>
        <v>0</v>
      </c>
      <c r="BX12" s="7" cm="1">
        <f t="array" ref="BX12">SUMPRODUCT(($A12='2019SATIED'!$B$8:$B$203)*('2019SATIED'!$D$6:$GQ$6=SATIED_L2!BX$1)*'2019SATIED'!$D$8:$GQ$203)</f>
        <v>0</v>
      </c>
      <c r="BY12" s="7" cm="1">
        <f t="array" ref="BY12">SUMPRODUCT(($A12='2019SATIED'!$B$8:$B$203)*('2019SATIED'!$D$6:$GQ$6=SATIED_L2!BY$1)*'2019SATIED'!$D$8:$GQ$203)</f>
        <v>0</v>
      </c>
      <c r="BZ12" s="7" cm="1">
        <f t="array" ref="BZ12">SUMPRODUCT(($A12='2019SATIED'!$B$8:$B$203)*('2019SATIED'!$D$6:$GQ$6=SATIED_L2!BZ$1)*'2019SATIED'!$D$8:$GQ$203)</f>
        <v>0</v>
      </c>
      <c r="CA12" s="7" cm="1">
        <f t="array" ref="CA12">SUMPRODUCT(($A12='2019SATIED'!$B$8:$B$203)*('2019SATIED'!$D$6:$GQ$6=SATIED_L2!CA$1)*'2019SATIED'!$D$8:$GQ$203)</f>
        <v>0</v>
      </c>
      <c r="CB12" s="7" cm="1">
        <f t="array" ref="CB12">SUMPRODUCT(($A12='2019SATIED'!$B$8:$B$203)*('2019SATIED'!$D$6:$GQ$6=SATIED_L2!CB$1)*'2019SATIED'!$D$8:$GQ$203)</f>
        <v>0</v>
      </c>
      <c r="CC12" s="7" cm="1">
        <f t="array" ref="CC12">SUMPRODUCT(($A12='2019SATIED'!$B$8:$B$203)*('2019SATIED'!$D$6:$GQ$6=SATIED_L2!CC$1)*'2019SATIED'!$D$8:$GQ$203)</f>
        <v>3.8227296116380312</v>
      </c>
      <c r="CD12" s="7" cm="1">
        <f t="array" ref="CD12">SUMPRODUCT(($A12='2019SATIED'!$B$8:$B$203)*('2019SATIED'!$D$6:$GQ$6=SATIED_L2!CD$1)*'2019SATIED'!$D$8:$GQ$203)</f>
        <v>0</v>
      </c>
      <c r="CE12" s="7" cm="1">
        <f t="array" ref="CE12">SUMPRODUCT(($A12='2019SATIED'!$B$8:$B$203)*('2019SATIED'!$D$6:$GQ$6=SATIED_L2!CE$1)*'2019SATIED'!$D$8:$GQ$203)</f>
        <v>0</v>
      </c>
      <c r="CF12" s="7" cm="1">
        <f t="array" ref="CF12">SUMPRODUCT(($A12='2019SATIED'!$B$8:$B$203)*('2019SATIED'!$D$6:$GQ$6=SATIED_L2!CF$1)*'2019SATIED'!$D$8:$GQ$203)</f>
        <v>0</v>
      </c>
      <c r="CG12" s="7" cm="1">
        <f t="array" ref="CG12">SUMPRODUCT(($A12='2019SATIED'!$B$8:$B$203)*('2019SATIED'!$D$6:$GQ$6=SATIED_L2!CG$1)*'2019SATIED'!$D$8:$GQ$203)</f>
        <v>0</v>
      </c>
      <c r="CH12" s="7" cm="1">
        <f t="array" ref="CH12">SUMPRODUCT(($A12='2019SATIED'!$B$8:$B$203)*('2019SATIED'!$D$6:$GQ$6=SATIED_L2!CH$1)*'2019SATIED'!$D$8:$GQ$203)</f>
        <v>0</v>
      </c>
      <c r="CI12" s="7" cm="1">
        <f t="array" ref="CI12">SUMPRODUCT(($A12='2019SATIED'!$B$8:$B$203)*('2019SATIED'!$D$6:$GQ$6=SATIED_L2!CI$1)*'2019SATIED'!$D$8:$GQ$203)</f>
        <v>0</v>
      </c>
      <c r="CJ12" s="7" cm="1">
        <f t="array" ref="CJ12">SUMPRODUCT(($A12='2019SATIED'!$B$8:$B$203)*('2019SATIED'!$D$6:$GQ$6=SATIED_L2!CJ$1)*'2019SATIED'!$D$8:$GQ$203)</f>
        <v>0</v>
      </c>
      <c r="CK12" s="7" cm="1">
        <f t="array" ref="CK12">SUMPRODUCT(($A12='2019SATIED'!$B$8:$B$203)*('2019SATIED'!$D$6:$GQ$6=SATIED_L2!CK$1)*'2019SATIED'!$D$8:$GQ$203)</f>
        <v>0</v>
      </c>
      <c r="CL12" s="7" cm="1">
        <f t="array" ref="CL12">SUMPRODUCT(($A12='2019SATIED'!$B$8:$B$203)*('2019SATIED'!$D$6:$GQ$6=SATIED_L2!CL$1)*'2019SATIED'!$D$8:$GQ$203)</f>
        <v>0</v>
      </c>
      <c r="CM12" s="7" cm="1">
        <f t="array" ref="CM12">SUMPRODUCT(($A12='2019SATIED'!$B$8:$B$203)*('2019SATIED'!$D$6:$GQ$6=SATIED_L2!CM$1)*'2019SATIED'!$D$8:$GQ$203)</f>
        <v>0</v>
      </c>
      <c r="CN12" s="7" cm="1">
        <f t="array" ref="CN12">SUMPRODUCT(($A12='2019SATIED'!$B$8:$B$203)*('2019SATIED'!$D$6:$GQ$6=SATIED_L2!CN$1)*'2019SATIED'!$D$8:$GQ$203)</f>
        <v>0</v>
      </c>
      <c r="CO12" s="7" cm="1">
        <f t="array" ref="CO12">SUMPRODUCT(($A12='2019SATIED'!$B$8:$B$203)*('2019SATIED'!$D$6:$GQ$6=SATIED_L2!CO$1)*'2019SATIED'!$D$8:$GQ$203)</f>
        <v>0</v>
      </c>
      <c r="CP12" s="7" cm="1">
        <f t="array" ref="CP12">SUMPRODUCT(($A12='2019SATIED'!$B$8:$B$203)*('2019SATIED'!$D$6:$GQ$6=SATIED_L2!CP$1)*'2019SATIED'!$D$8:$GQ$203)</f>
        <v>0</v>
      </c>
      <c r="CQ12" s="7" cm="1">
        <f t="array" ref="CQ12">SUMPRODUCT(($A12='2019SATIED'!$B$8:$B$203)*('2019SATIED'!$D$6:$GQ$6=SATIED_L2!CQ$1)*'2019SATIED'!$D$8:$GQ$203)</f>
        <v>0</v>
      </c>
      <c r="CR12" s="7" cm="1">
        <f t="array" ref="CR12">SUMPRODUCT(($A12='2019SATIED'!$B$8:$B$203)*('2019SATIED'!$D$6:$GQ$6=SATIED_L2!CR$1)*'2019SATIED'!$D$8:$GQ$203)</f>
        <v>0</v>
      </c>
      <c r="CS12" s="7" cm="1">
        <f t="array" ref="CS12">SUMPRODUCT(($A12='2019SATIED'!$B$8:$B$203)*('2019SATIED'!$D$6:$GQ$6=SATIED_L2!CS$1)*'2019SATIED'!$D$8:$GQ$203)</f>
        <v>0</v>
      </c>
      <c r="CT12" s="7" cm="1">
        <f t="array" ref="CT12">SUMPRODUCT(($A12='2019SATIED'!$B$8:$B$203)*('2019SATIED'!$D$6:$GQ$6=SATIED_L2!CT$1)*'2019SATIED'!$D$8:$GQ$203)</f>
        <v>0</v>
      </c>
      <c r="CU12" s="7" cm="1">
        <f t="array" ref="CU12">SUMPRODUCT(($A12='2019SATIED'!$B$8:$B$203)*('2019SATIED'!$D$6:$GQ$6=SATIED_L2!CU$1)*'2019SATIED'!$D$8:$GQ$203)</f>
        <v>0</v>
      </c>
      <c r="CV12" s="7" cm="1">
        <f t="array" ref="CV12">SUMPRODUCT(($A12='2019SATIED'!$B$8:$B$203)*('2019SATIED'!$D$6:$GQ$6=SATIED_L2!CV$1)*'2019SATIED'!$D$8:$GQ$203)</f>
        <v>0</v>
      </c>
      <c r="CW12" s="7" cm="1">
        <f t="array" ref="CW12">SUMPRODUCT(($A12='2019SATIED'!$B$8:$B$203)*('2019SATIED'!$D$6:$GQ$6=SATIED_L2!CW$1)*'2019SATIED'!$D$8:$GQ$203)</f>
        <v>11244.794857170347</v>
      </c>
      <c r="CX12" s="7"/>
      <c r="CY12" s="7"/>
    </row>
    <row r="13" spans="1:103" x14ac:dyDescent="0.2">
      <c r="A13" s="6" t="s">
        <v>270</v>
      </c>
      <c r="B13" s="7" cm="1">
        <f t="array" ref="B13">SUMPRODUCT(($A13='2019SATIED'!$B$8:$B$203)*('2019SATIED'!$D$6:$GQ$6=SATIED_L2!B$1)*'2019SATIED'!$D$8:$GQ$203)</f>
        <v>0</v>
      </c>
      <c r="C13" s="7" cm="1">
        <f t="array" ref="C13">SUMPRODUCT(($A13='2019SATIED'!$B$8:$B$203)*('2019SATIED'!$D$6:$GQ$6=SATIED_L2!C$1)*'2019SATIED'!$D$8:$GQ$203)</f>
        <v>0</v>
      </c>
      <c r="D13" s="7" cm="1">
        <f t="array" ref="D13">SUMPRODUCT(($A13='2019SATIED'!$B$8:$B$203)*('2019SATIED'!$D$6:$GQ$6=SATIED_L2!D$1)*'2019SATIED'!$D$8:$GQ$203)</f>
        <v>0</v>
      </c>
      <c r="E13" s="7" cm="1">
        <f t="array" ref="E13">SUMPRODUCT(($A13='2019SATIED'!$B$8:$B$203)*('2019SATIED'!$D$6:$GQ$6=SATIED_L2!E$1)*'2019SATIED'!$D$8:$GQ$203)</f>
        <v>0</v>
      </c>
      <c r="F13" s="7" cm="1">
        <f t="array" ref="F13">SUMPRODUCT(($A13='2019SATIED'!$B$8:$B$203)*('2019SATIED'!$D$6:$GQ$6=SATIED_L2!F$1)*'2019SATIED'!$D$8:$GQ$203)</f>
        <v>0</v>
      </c>
      <c r="G13" s="7" cm="1">
        <f t="array" ref="G13">SUMPRODUCT(($A13='2019SATIED'!$B$8:$B$203)*('2019SATIED'!$D$6:$GQ$6=SATIED_L2!G$1)*'2019SATIED'!$D$8:$GQ$203)</f>
        <v>0</v>
      </c>
      <c r="H13" s="7" cm="1">
        <f t="array" ref="H13">SUMPRODUCT(($A13='2019SATIED'!$B$8:$B$203)*('2019SATIED'!$D$6:$GQ$6=SATIED_L2!H$1)*'2019SATIED'!$D$8:$GQ$203)</f>
        <v>0</v>
      </c>
      <c r="I13" s="7" cm="1">
        <f t="array" ref="I13">SUMPRODUCT(($A13='2019SATIED'!$B$8:$B$203)*('2019SATIED'!$D$6:$GQ$6=SATIED_L2!I$1)*'2019SATIED'!$D$8:$GQ$203)</f>
        <v>0</v>
      </c>
      <c r="J13" s="7" cm="1">
        <f t="array" ref="J13">SUMPRODUCT(($A13='2019SATIED'!$B$8:$B$203)*('2019SATIED'!$D$6:$GQ$6=SATIED_L2!J$1)*'2019SATIED'!$D$8:$GQ$203)</f>
        <v>0</v>
      </c>
      <c r="K13" s="7" cm="1">
        <f t="array" ref="K13">SUMPRODUCT(($A13='2019SATIED'!$B$8:$B$203)*('2019SATIED'!$D$6:$GQ$6=SATIED_L2!K$1)*'2019SATIED'!$D$8:$GQ$203)</f>
        <v>0</v>
      </c>
      <c r="L13" s="7" cm="1">
        <f t="array" ref="L13">SUMPRODUCT(($A13='2019SATIED'!$B$8:$B$203)*('2019SATIED'!$D$6:$GQ$6=SATIED_L2!L$1)*'2019SATIED'!$D$8:$GQ$203)</f>
        <v>0</v>
      </c>
      <c r="M13" s="7" cm="1">
        <f t="array" ref="M13">SUMPRODUCT(($A13='2019SATIED'!$B$8:$B$203)*('2019SATIED'!$D$6:$GQ$6=SATIED_L2!M$1)*'2019SATIED'!$D$8:$GQ$203)</f>
        <v>0</v>
      </c>
      <c r="N13" s="7" cm="1">
        <f t="array" ref="N13">SUMPRODUCT(($A13='2019SATIED'!$B$8:$B$203)*('2019SATIED'!$D$6:$GQ$6=SATIED_L2!N$1)*'2019SATIED'!$D$8:$GQ$203)</f>
        <v>0</v>
      </c>
      <c r="O13" s="7" cm="1">
        <f t="array" ref="O13">SUMPRODUCT(($A13='2019SATIED'!$B$8:$B$203)*('2019SATIED'!$D$6:$GQ$6=SATIED_L2!O$1)*'2019SATIED'!$D$8:$GQ$203)</f>
        <v>0</v>
      </c>
      <c r="P13" s="7" cm="1">
        <f t="array" ref="P13">SUMPRODUCT(($A13='2019SATIED'!$B$8:$B$203)*('2019SATIED'!$D$6:$GQ$6=SATIED_L2!P$1)*'2019SATIED'!$D$8:$GQ$203)</f>
        <v>0</v>
      </c>
      <c r="Q13" s="7" cm="1">
        <f t="array" ref="Q13">SUMPRODUCT(($A13='2019SATIED'!$B$8:$B$203)*('2019SATIED'!$D$6:$GQ$6=SATIED_L2!Q$1)*'2019SATIED'!$D$8:$GQ$203)</f>
        <v>0</v>
      </c>
      <c r="R13" s="7" cm="1">
        <f t="array" ref="R13">SUMPRODUCT(($A13='2019SATIED'!$B$8:$B$203)*('2019SATIED'!$D$6:$GQ$6=SATIED_L2!R$1)*'2019SATIED'!$D$8:$GQ$203)</f>
        <v>0</v>
      </c>
      <c r="S13" s="7" cm="1">
        <f t="array" ref="S13">SUMPRODUCT(($A13='2019SATIED'!$B$8:$B$203)*('2019SATIED'!$D$6:$GQ$6=SATIED_L2!S$1)*'2019SATIED'!$D$8:$GQ$203)</f>
        <v>0</v>
      </c>
      <c r="T13" s="7" cm="1">
        <f t="array" ref="T13">SUMPRODUCT(($A13='2019SATIED'!$B$8:$B$203)*('2019SATIED'!$D$6:$GQ$6=SATIED_L2!T$1)*'2019SATIED'!$D$8:$GQ$203)</f>
        <v>0</v>
      </c>
      <c r="U13" s="7" cm="1">
        <f t="array" ref="U13">SUMPRODUCT(($A13='2019SATIED'!$B$8:$B$203)*('2019SATIED'!$D$6:$GQ$6=SATIED_L2!U$1)*'2019SATIED'!$D$8:$GQ$203)</f>
        <v>0</v>
      </c>
      <c r="V13" s="7" cm="1">
        <f t="array" ref="V13">SUMPRODUCT(($A13='2019SATIED'!$B$8:$B$203)*('2019SATIED'!$D$6:$GQ$6=SATIED_L2!V$1)*'2019SATIED'!$D$8:$GQ$203)</f>
        <v>0</v>
      </c>
      <c r="W13" s="7" cm="1">
        <f t="array" ref="W13">SUMPRODUCT(($A13='2019SATIED'!$B$8:$B$203)*('2019SATIED'!$D$6:$GQ$6=SATIED_L2!W$1)*'2019SATIED'!$D$8:$GQ$203)</f>
        <v>0</v>
      </c>
      <c r="X13" s="7" cm="1">
        <f t="array" ref="X13">SUMPRODUCT(($A13='2019SATIED'!$B$8:$B$203)*('2019SATIED'!$D$6:$GQ$6=SATIED_L2!X$1)*'2019SATIED'!$D$8:$GQ$203)</f>
        <v>0</v>
      </c>
      <c r="Y13" s="7" cm="1">
        <f t="array" ref="Y13">SUMPRODUCT(($A13='2019SATIED'!$B$8:$B$203)*('2019SATIED'!$D$6:$GQ$6=SATIED_L2!Y$1)*'2019SATIED'!$D$8:$GQ$203)</f>
        <v>0</v>
      </c>
      <c r="Z13" s="7" cm="1">
        <f t="array" ref="Z13">SUMPRODUCT(($A13='2019SATIED'!$B$8:$B$203)*('2019SATIED'!$D$6:$GQ$6=SATIED_L2!Z$1)*'2019SATIED'!$D$8:$GQ$203)</f>
        <v>0</v>
      </c>
      <c r="AA13" s="7" cm="1">
        <f t="array" ref="AA13">SUMPRODUCT(($A13='2019SATIED'!$B$8:$B$203)*('2019SATIED'!$D$6:$GQ$6=SATIED_L2!AA$1)*'2019SATIED'!$D$8:$GQ$203)</f>
        <v>0</v>
      </c>
      <c r="AB13" s="7" cm="1">
        <f t="array" ref="AB13">SUMPRODUCT(($A13='2019SATIED'!$B$8:$B$203)*('2019SATIED'!$D$6:$GQ$6=SATIED_L2!AB$1)*'2019SATIED'!$D$8:$GQ$203)</f>
        <v>0</v>
      </c>
      <c r="AC13" s="7" cm="1">
        <f t="array" ref="AC13">SUMPRODUCT(($A13='2019SATIED'!$B$8:$B$203)*('2019SATIED'!$D$6:$GQ$6=SATIED_L2!AC$1)*'2019SATIED'!$D$8:$GQ$203)</f>
        <v>0</v>
      </c>
      <c r="AD13" s="7" cm="1">
        <f t="array" ref="AD13">SUMPRODUCT(($A13='2019SATIED'!$B$8:$B$203)*('2019SATIED'!$D$6:$GQ$6=SATIED_L2!AD$1)*'2019SATIED'!$D$8:$GQ$203)</f>
        <v>0</v>
      </c>
      <c r="AE13" s="7" cm="1">
        <f t="array" ref="AE13">SUMPRODUCT(($A13='2019SATIED'!$B$8:$B$203)*('2019SATIED'!$D$6:$GQ$6=SATIED_L2!AE$1)*'2019SATIED'!$D$8:$GQ$203)</f>
        <v>0</v>
      </c>
      <c r="AF13" s="7" cm="1">
        <f t="array" ref="AF13">SUMPRODUCT(($A13='2019SATIED'!$B$8:$B$203)*('2019SATIED'!$D$6:$GQ$6=SATIED_L2!AF$1)*'2019SATIED'!$D$8:$GQ$203)</f>
        <v>0</v>
      </c>
      <c r="AG13" s="7" cm="1">
        <f t="array" ref="AG13">SUMPRODUCT(($A13='2019SATIED'!$B$8:$B$203)*('2019SATIED'!$D$6:$GQ$6=SATIED_L2!AG$1)*'2019SATIED'!$D$8:$GQ$203)</f>
        <v>0</v>
      </c>
      <c r="AH13" s="7" cm="1">
        <f t="array" ref="AH13">SUMPRODUCT(($A13='2019SATIED'!$B$8:$B$203)*('2019SATIED'!$D$6:$GQ$6=SATIED_L2!AH$1)*'2019SATIED'!$D$8:$GQ$203)</f>
        <v>0</v>
      </c>
      <c r="AI13" s="7" cm="1">
        <f t="array" ref="AI13">SUMPRODUCT(($A13='2019SATIED'!$B$8:$B$203)*('2019SATIED'!$D$6:$GQ$6=SATIED_L2!AI$1)*'2019SATIED'!$D$8:$GQ$203)</f>
        <v>0</v>
      </c>
      <c r="AJ13" s="7" cm="1">
        <f t="array" ref="AJ13">SUMPRODUCT(($A13='2019SATIED'!$B$8:$B$203)*('2019SATIED'!$D$6:$GQ$6=SATIED_L2!AJ$1)*'2019SATIED'!$D$8:$GQ$203)</f>
        <v>0</v>
      </c>
      <c r="AK13" s="7" cm="1">
        <f t="array" ref="AK13">SUMPRODUCT(($A13='2019SATIED'!$B$8:$B$203)*('2019SATIED'!$D$6:$GQ$6=SATIED_L2!AK$1)*'2019SATIED'!$D$8:$GQ$203)</f>
        <v>0</v>
      </c>
      <c r="AL13" s="7" cm="1">
        <f t="array" ref="AL13">SUMPRODUCT(($A13='2019SATIED'!$B$8:$B$203)*('2019SATIED'!$D$6:$GQ$6=SATIED_L2!AL$1)*'2019SATIED'!$D$8:$GQ$203)</f>
        <v>0</v>
      </c>
      <c r="AM13" s="7" cm="1">
        <f t="array" ref="AM13">SUMPRODUCT(($A13='2019SATIED'!$B$8:$B$203)*('2019SATIED'!$D$6:$GQ$6=SATIED_L2!AM$1)*'2019SATIED'!$D$8:$GQ$203)</f>
        <v>0</v>
      </c>
      <c r="AN13" s="7" cm="1">
        <f t="array" ref="AN13">SUMPRODUCT(($A13='2019SATIED'!$B$8:$B$203)*('2019SATIED'!$D$6:$GQ$6=SATIED_L2!AN$1)*'2019SATIED'!$D$8:$GQ$203)</f>
        <v>0</v>
      </c>
      <c r="AO13" s="7" cm="1">
        <f t="array" ref="AO13">SUMPRODUCT(($A13='2019SATIED'!$B$8:$B$203)*('2019SATIED'!$D$6:$GQ$6=SATIED_L2!AO$1)*'2019SATIED'!$D$8:$GQ$203)</f>
        <v>0</v>
      </c>
      <c r="AP13" s="7" cm="1">
        <f t="array" ref="AP13">SUMPRODUCT(($A13='2019SATIED'!$B$8:$B$203)*('2019SATIED'!$D$6:$GQ$6=SATIED_L2!AP$1)*'2019SATIED'!$D$8:$GQ$203)</f>
        <v>0</v>
      </c>
      <c r="AQ13" s="7" cm="1">
        <f t="array" ref="AQ13">SUMPRODUCT(($A13='2019SATIED'!$B$8:$B$203)*('2019SATIED'!$D$6:$GQ$6=SATIED_L2!AQ$1)*'2019SATIED'!$D$8:$GQ$203)</f>
        <v>0</v>
      </c>
      <c r="AR13" s="7" cm="1">
        <f t="array" ref="AR13">SUMPRODUCT(($A13='2019SATIED'!$B$8:$B$203)*('2019SATIED'!$D$6:$GQ$6=SATIED_L2!AR$1)*'2019SATIED'!$D$8:$GQ$203)</f>
        <v>0</v>
      </c>
      <c r="AS13" s="7" cm="1">
        <f t="array" ref="AS13">SUMPRODUCT(($A13='2019SATIED'!$B$8:$B$203)*('2019SATIED'!$D$6:$GQ$6=SATIED_L2!AS$1)*'2019SATIED'!$D$8:$GQ$203)</f>
        <v>0</v>
      </c>
      <c r="AT13" s="7" cm="1">
        <f t="array" ref="AT13">SUMPRODUCT(($A13='2019SATIED'!$B$8:$B$203)*('2019SATIED'!$D$6:$GQ$6=SATIED_L2!AT$1)*'2019SATIED'!$D$8:$GQ$203)</f>
        <v>0</v>
      </c>
      <c r="AU13" s="7" cm="1">
        <f t="array" ref="AU13">SUMPRODUCT(($A13='2019SATIED'!$B$8:$B$203)*('2019SATIED'!$D$6:$GQ$6=SATIED_L2!AU$1)*'2019SATIED'!$D$8:$GQ$203)</f>
        <v>0</v>
      </c>
      <c r="AV13" s="7" cm="1">
        <f t="array" ref="AV13">SUMPRODUCT(($A13='2019SATIED'!$B$8:$B$203)*('2019SATIED'!$D$6:$GQ$6=SATIED_L2!AV$1)*'2019SATIED'!$D$8:$GQ$203)</f>
        <v>0</v>
      </c>
      <c r="AW13" s="7" cm="1">
        <f t="array" ref="AW13">SUMPRODUCT(($A13='2019SATIED'!$B$8:$B$203)*('2019SATIED'!$D$6:$GQ$6=SATIED_L2!AW$1)*'2019SATIED'!$D$8:$GQ$203)</f>
        <v>0</v>
      </c>
      <c r="AX13" s="7" cm="1">
        <f t="array" ref="AX13">SUMPRODUCT(($A13='2019SATIED'!$B$8:$B$203)*('2019SATIED'!$D$6:$GQ$6=SATIED_L2!AX$1)*'2019SATIED'!$D$8:$GQ$203)</f>
        <v>0</v>
      </c>
      <c r="AY13" s="7" cm="1">
        <f t="array" ref="AY13">SUMPRODUCT(($A13='2019SATIED'!$B$8:$B$203)*('2019SATIED'!$D$6:$GQ$6=SATIED_L2!AY$1)*'2019SATIED'!$D$8:$GQ$203)</f>
        <v>0</v>
      </c>
      <c r="AZ13" s="7" cm="1">
        <f t="array" ref="AZ13">SUMPRODUCT(($A13='2019SATIED'!$B$8:$B$203)*('2019SATIED'!$D$6:$GQ$6=SATIED_L2!AZ$1)*'2019SATIED'!$D$8:$GQ$203)</f>
        <v>3.4742425703036393</v>
      </c>
      <c r="BA13" s="7" cm="1">
        <f t="array" ref="BA13">SUMPRODUCT(($A13='2019SATIED'!$B$8:$B$203)*('2019SATIED'!$D$6:$GQ$6=SATIED_L2!BA$1)*'2019SATIED'!$D$8:$GQ$203)</f>
        <v>0</v>
      </c>
      <c r="BB13" s="7" cm="1">
        <f t="array" ref="BB13">SUMPRODUCT(($A13='2019SATIED'!$B$8:$B$203)*('2019SATIED'!$D$6:$GQ$6=SATIED_L2!BB$1)*'2019SATIED'!$D$8:$GQ$203)</f>
        <v>60012.641831641449</v>
      </c>
      <c r="BC13" s="7" cm="1">
        <f t="array" ref="BC13">SUMPRODUCT(($A13='2019SATIED'!$B$8:$B$203)*('2019SATIED'!$D$6:$GQ$6=SATIED_L2!BC$1)*'2019SATIED'!$D$8:$GQ$203)</f>
        <v>177.10333369030218</v>
      </c>
      <c r="BD13" s="7" cm="1">
        <f t="array" ref="BD13">SUMPRODUCT(($A13='2019SATIED'!$B$8:$B$203)*('2019SATIED'!$D$6:$GQ$6=SATIED_L2!BD$1)*'2019SATIED'!$D$8:$GQ$203)</f>
        <v>0</v>
      </c>
      <c r="BE13" s="7" cm="1">
        <f t="array" ref="BE13">SUMPRODUCT(($A13='2019SATIED'!$B$8:$B$203)*('2019SATIED'!$D$6:$GQ$6=SATIED_L2!BE$1)*'2019SATIED'!$D$8:$GQ$203)</f>
        <v>0</v>
      </c>
      <c r="BF13" s="7" cm="1">
        <f t="array" ref="BF13">SUMPRODUCT(($A13='2019SATIED'!$B$8:$B$203)*('2019SATIED'!$D$6:$GQ$6=SATIED_L2!BF$1)*'2019SATIED'!$D$8:$GQ$203)</f>
        <v>1006.0036799816374</v>
      </c>
      <c r="BG13" s="7" cm="1">
        <f t="array" ref="BG13">SUMPRODUCT(($A13='2019SATIED'!$B$8:$B$203)*('2019SATIED'!$D$6:$GQ$6=SATIED_L2!BG$1)*'2019SATIED'!$D$8:$GQ$203)</f>
        <v>0</v>
      </c>
      <c r="BH13" s="7" cm="1">
        <f t="array" ref="BH13">SUMPRODUCT(($A13='2019SATIED'!$B$8:$B$203)*('2019SATIED'!$D$6:$GQ$6=SATIED_L2!BH$1)*'2019SATIED'!$D$8:$GQ$203)</f>
        <v>0</v>
      </c>
      <c r="BI13" s="7" cm="1">
        <f t="array" ref="BI13">SUMPRODUCT(($A13='2019SATIED'!$B$8:$B$203)*('2019SATIED'!$D$6:$GQ$6=SATIED_L2!BI$1)*'2019SATIED'!$D$8:$GQ$203)</f>
        <v>11.197803352818191</v>
      </c>
      <c r="BJ13" s="7" cm="1">
        <f t="array" ref="BJ13">SUMPRODUCT(($A13='2019SATIED'!$B$8:$B$203)*('2019SATIED'!$D$6:$GQ$6=SATIED_L2!BJ$1)*'2019SATIED'!$D$8:$GQ$203)</f>
        <v>22.975603214079563</v>
      </c>
      <c r="BK13" s="7" cm="1">
        <f t="array" ref="BK13">SUMPRODUCT(($A13='2019SATIED'!$B$8:$B$203)*('2019SATIED'!$D$6:$GQ$6=SATIED_L2!BK$1)*'2019SATIED'!$D$8:$GQ$203)</f>
        <v>0</v>
      </c>
      <c r="BL13" s="7" cm="1">
        <f t="array" ref="BL13">SUMPRODUCT(($A13='2019SATIED'!$B$8:$B$203)*('2019SATIED'!$D$6:$GQ$6=SATIED_L2!BL$1)*'2019SATIED'!$D$8:$GQ$203)</f>
        <v>0</v>
      </c>
      <c r="BM13" s="7" cm="1">
        <f t="array" ref="BM13">SUMPRODUCT(($A13='2019SATIED'!$B$8:$B$203)*('2019SATIED'!$D$6:$GQ$6=SATIED_L2!BM$1)*'2019SATIED'!$D$8:$GQ$203)</f>
        <v>63.865360830980492</v>
      </c>
      <c r="BN13" s="7" cm="1">
        <f t="array" ref="BN13">SUMPRODUCT(($A13='2019SATIED'!$B$8:$B$203)*('2019SATIED'!$D$6:$GQ$6=SATIED_L2!BN$1)*'2019SATIED'!$D$8:$GQ$203)</f>
        <v>2.5903843821637706</v>
      </c>
      <c r="BO13" s="7" cm="1">
        <f t="array" ref="BO13">SUMPRODUCT(($A13='2019SATIED'!$B$8:$B$203)*('2019SATIED'!$D$6:$GQ$6=SATIED_L2!BO$1)*'2019SATIED'!$D$8:$GQ$203)</f>
        <v>4.215323666513223</v>
      </c>
      <c r="BP13" s="7" cm="1">
        <f t="array" ref="BP13">SUMPRODUCT(($A13='2019SATIED'!$B$8:$B$203)*('2019SATIED'!$D$6:$GQ$6=SATIED_L2!BP$1)*'2019SATIED'!$D$8:$GQ$203)</f>
        <v>0</v>
      </c>
      <c r="BQ13" s="7" cm="1">
        <f t="array" ref="BQ13">SUMPRODUCT(($A13='2019SATIED'!$B$8:$B$203)*('2019SATIED'!$D$6:$GQ$6=SATIED_L2!BQ$1)*'2019SATIED'!$D$8:$GQ$203)</f>
        <v>0</v>
      </c>
      <c r="BR13" s="7" cm="1">
        <f t="array" ref="BR13">SUMPRODUCT(($A13='2019SATIED'!$B$8:$B$203)*('2019SATIED'!$D$6:$GQ$6=SATIED_L2!BR$1)*'2019SATIED'!$D$8:$GQ$203)</f>
        <v>0</v>
      </c>
      <c r="BS13" s="7" cm="1">
        <f t="array" ref="BS13">SUMPRODUCT(($A13='2019SATIED'!$B$8:$B$203)*('2019SATIED'!$D$6:$GQ$6=SATIED_L2!BS$1)*'2019SATIED'!$D$8:$GQ$203)</f>
        <v>485.30240336868468</v>
      </c>
      <c r="BT13" s="7" cm="1">
        <f t="array" ref="BT13">SUMPRODUCT(($A13='2019SATIED'!$B$8:$B$203)*('2019SATIED'!$D$6:$GQ$6=SATIED_L2!BT$1)*'2019SATIED'!$D$8:$GQ$203)</f>
        <v>365.28877687340298</v>
      </c>
      <c r="BU13" s="7" cm="1">
        <f t="array" ref="BU13">SUMPRODUCT(($A13='2019SATIED'!$B$8:$B$203)*('2019SATIED'!$D$6:$GQ$6=SATIED_L2!BU$1)*'2019SATIED'!$D$8:$GQ$203)</f>
        <v>0</v>
      </c>
      <c r="BV13" s="7" cm="1">
        <f t="array" ref="BV13">SUMPRODUCT(($A13='2019SATIED'!$B$8:$B$203)*('2019SATIED'!$D$6:$GQ$6=SATIED_L2!BV$1)*'2019SATIED'!$D$8:$GQ$203)</f>
        <v>0</v>
      </c>
      <c r="BW13" s="7" cm="1">
        <f t="array" ref="BW13">SUMPRODUCT(($A13='2019SATIED'!$B$8:$B$203)*('2019SATIED'!$D$6:$GQ$6=SATIED_L2!BW$1)*'2019SATIED'!$D$8:$GQ$203)</f>
        <v>0</v>
      </c>
      <c r="BX13" s="7" cm="1">
        <f t="array" ref="BX13">SUMPRODUCT(($A13='2019SATIED'!$B$8:$B$203)*('2019SATIED'!$D$6:$GQ$6=SATIED_L2!BX$1)*'2019SATIED'!$D$8:$GQ$203)</f>
        <v>0</v>
      </c>
      <c r="BY13" s="7" cm="1">
        <f t="array" ref="BY13">SUMPRODUCT(($A13='2019SATIED'!$B$8:$B$203)*('2019SATIED'!$D$6:$GQ$6=SATIED_L2!BY$1)*'2019SATIED'!$D$8:$GQ$203)</f>
        <v>0</v>
      </c>
      <c r="BZ13" s="7" cm="1">
        <f t="array" ref="BZ13">SUMPRODUCT(($A13='2019SATIED'!$B$8:$B$203)*('2019SATIED'!$D$6:$GQ$6=SATIED_L2!BZ$1)*'2019SATIED'!$D$8:$GQ$203)</f>
        <v>0</v>
      </c>
      <c r="CA13" s="7" cm="1">
        <f t="array" ref="CA13">SUMPRODUCT(($A13='2019SATIED'!$B$8:$B$203)*('2019SATIED'!$D$6:$GQ$6=SATIED_L2!CA$1)*'2019SATIED'!$D$8:$GQ$203)</f>
        <v>0</v>
      </c>
      <c r="CB13" s="7" cm="1">
        <f t="array" ref="CB13">SUMPRODUCT(($A13='2019SATIED'!$B$8:$B$203)*('2019SATIED'!$D$6:$GQ$6=SATIED_L2!CB$1)*'2019SATIED'!$D$8:$GQ$203)</f>
        <v>0</v>
      </c>
      <c r="CC13" s="7" cm="1">
        <f t="array" ref="CC13">SUMPRODUCT(($A13='2019SATIED'!$B$8:$B$203)*('2019SATIED'!$D$6:$GQ$6=SATIED_L2!CC$1)*'2019SATIED'!$D$8:$GQ$203)</f>
        <v>15.35997336527992</v>
      </c>
      <c r="CD13" s="7" cm="1">
        <f t="array" ref="CD13">SUMPRODUCT(($A13='2019SATIED'!$B$8:$B$203)*('2019SATIED'!$D$6:$GQ$6=SATIED_L2!CD$1)*'2019SATIED'!$D$8:$GQ$203)</f>
        <v>0</v>
      </c>
      <c r="CE13" s="7" cm="1">
        <f t="array" ref="CE13">SUMPRODUCT(($A13='2019SATIED'!$B$8:$B$203)*('2019SATIED'!$D$6:$GQ$6=SATIED_L2!CE$1)*'2019SATIED'!$D$8:$GQ$203)</f>
        <v>0</v>
      </c>
      <c r="CF13" s="7" cm="1">
        <f t="array" ref="CF13">SUMPRODUCT(($A13='2019SATIED'!$B$8:$B$203)*('2019SATIED'!$D$6:$GQ$6=SATIED_L2!CF$1)*'2019SATIED'!$D$8:$GQ$203)</f>
        <v>0</v>
      </c>
      <c r="CG13" s="7" cm="1">
        <f t="array" ref="CG13">SUMPRODUCT(($A13='2019SATIED'!$B$8:$B$203)*('2019SATIED'!$D$6:$GQ$6=SATIED_L2!CG$1)*'2019SATIED'!$D$8:$GQ$203)</f>
        <v>0</v>
      </c>
      <c r="CH13" s="7" cm="1">
        <f t="array" ref="CH13">SUMPRODUCT(($A13='2019SATIED'!$B$8:$B$203)*('2019SATIED'!$D$6:$GQ$6=SATIED_L2!CH$1)*'2019SATIED'!$D$8:$GQ$203)</f>
        <v>0</v>
      </c>
      <c r="CI13" s="7" cm="1">
        <f t="array" ref="CI13">SUMPRODUCT(($A13='2019SATIED'!$B$8:$B$203)*('2019SATIED'!$D$6:$GQ$6=SATIED_L2!CI$1)*'2019SATIED'!$D$8:$GQ$203)</f>
        <v>0</v>
      </c>
      <c r="CJ13" s="7" cm="1">
        <f t="array" ref="CJ13">SUMPRODUCT(($A13='2019SATIED'!$B$8:$B$203)*('2019SATIED'!$D$6:$GQ$6=SATIED_L2!CJ$1)*'2019SATIED'!$D$8:$GQ$203)</f>
        <v>0</v>
      </c>
      <c r="CK13" s="7" cm="1">
        <f t="array" ref="CK13">SUMPRODUCT(($A13='2019SATIED'!$B$8:$B$203)*('2019SATIED'!$D$6:$GQ$6=SATIED_L2!CK$1)*'2019SATIED'!$D$8:$GQ$203)</f>
        <v>0</v>
      </c>
      <c r="CL13" s="7" cm="1">
        <f t="array" ref="CL13">SUMPRODUCT(($A13='2019SATIED'!$B$8:$B$203)*('2019SATIED'!$D$6:$GQ$6=SATIED_L2!CL$1)*'2019SATIED'!$D$8:$GQ$203)</f>
        <v>0</v>
      </c>
      <c r="CM13" s="7" cm="1">
        <f t="array" ref="CM13">SUMPRODUCT(($A13='2019SATIED'!$B$8:$B$203)*('2019SATIED'!$D$6:$GQ$6=SATIED_L2!CM$1)*'2019SATIED'!$D$8:$GQ$203)</f>
        <v>0</v>
      </c>
      <c r="CN13" s="7" cm="1">
        <f t="array" ref="CN13">SUMPRODUCT(($A13='2019SATIED'!$B$8:$B$203)*('2019SATIED'!$D$6:$GQ$6=SATIED_L2!CN$1)*'2019SATIED'!$D$8:$GQ$203)</f>
        <v>0</v>
      </c>
      <c r="CO13" s="7" cm="1">
        <f t="array" ref="CO13">SUMPRODUCT(($A13='2019SATIED'!$B$8:$B$203)*('2019SATIED'!$D$6:$GQ$6=SATIED_L2!CO$1)*'2019SATIED'!$D$8:$GQ$203)</f>
        <v>0</v>
      </c>
      <c r="CP13" s="7" cm="1">
        <f t="array" ref="CP13">SUMPRODUCT(($A13='2019SATIED'!$B$8:$B$203)*('2019SATIED'!$D$6:$GQ$6=SATIED_L2!CP$1)*'2019SATIED'!$D$8:$GQ$203)</f>
        <v>0</v>
      </c>
      <c r="CQ13" s="7" cm="1">
        <f t="array" ref="CQ13">SUMPRODUCT(($A13='2019SATIED'!$B$8:$B$203)*('2019SATIED'!$D$6:$GQ$6=SATIED_L2!CQ$1)*'2019SATIED'!$D$8:$GQ$203)</f>
        <v>0</v>
      </c>
      <c r="CR13" s="7" cm="1">
        <f t="array" ref="CR13">SUMPRODUCT(($A13='2019SATIED'!$B$8:$B$203)*('2019SATIED'!$D$6:$GQ$6=SATIED_L2!CR$1)*'2019SATIED'!$D$8:$GQ$203)</f>
        <v>0</v>
      </c>
      <c r="CS13" s="7" cm="1">
        <f t="array" ref="CS13">SUMPRODUCT(($A13='2019SATIED'!$B$8:$B$203)*('2019SATIED'!$D$6:$GQ$6=SATIED_L2!CS$1)*'2019SATIED'!$D$8:$GQ$203)</f>
        <v>0</v>
      </c>
      <c r="CT13" s="7" cm="1">
        <f t="array" ref="CT13">SUMPRODUCT(($A13='2019SATIED'!$B$8:$B$203)*('2019SATIED'!$D$6:$GQ$6=SATIED_L2!CT$1)*'2019SATIED'!$D$8:$GQ$203)</f>
        <v>0</v>
      </c>
      <c r="CU13" s="7" cm="1">
        <f t="array" ref="CU13">SUMPRODUCT(($A13='2019SATIED'!$B$8:$B$203)*('2019SATIED'!$D$6:$GQ$6=SATIED_L2!CU$1)*'2019SATIED'!$D$8:$GQ$203)</f>
        <v>0</v>
      </c>
      <c r="CV13" s="7" cm="1">
        <f t="array" ref="CV13">SUMPRODUCT(($A13='2019SATIED'!$B$8:$B$203)*('2019SATIED'!$D$6:$GQ$6=SATIED_L2!CV$1)*'2019SATIED'!$D$8:$GQ$203)</f>
        <v>0</v>
      </c>
      <c r="CW13" s="7" cm="1">
        <f t="array" ref="CW13">SUMPRODUCT(($A13='2019SATIED'!$B$8:$B$203)*('2019SATIED'!$D$6:$GQ$6=SATIED_L2!CW$1)*'2019SATIED'!$D$8:$GQ$203)</f>
        <v>62170.018716937615</v>
      </c>
      <c r="CX13" s="7"/>
      <c r="CY13" s="7"/>
    </row>
    <row r="14" spans="1:103" x14ac:dyDescent="0.2">
      <c r="A14" s="6" t="s">
        <v>271</v>
      </c>
      <c r="B14" s="7" cm="1">
        <f t="array" ref="B14">SUMPRODUCT(($A14='2019SATIED'!$B$8:$B$203)*('2019SATIED'!$D$6:$GQ$6=SATIED_L2!B$1)*'2019SATIED'!$D$8:$GQ$203)</f>
        <v>0</v>
      </c>
      <c r="C14" s="7" cm="1">
        <f t="array" ref="C14">SUMPRODUCT(($A14='2019SATIED'!$B$8:$B$203)*('2019SATIED'!$D$6:$GQ$6=SATIED_L2!C$1)*'2019SATIED'!$D$8:$GQ$203)</f>
        <v>0</v>
      </c>
      <c r="D14" s="7" cm="1">
        <f t="array" ref="D14">SUMPRODUCT(($A14='2019SATIED'!$B$8:$B$203)*('2019SATIED'!$D$6:$GQ$6=SATIED_L2!D$1)*'2019SATIED'!$D$8:$GQ$203)</f>
        <v>0</v>
      </c>
      <c r="E14" s="7" cm="1">
        <f t="array" ref="E14">SUMPRODUCT(($A14='2019SATIED'!$B$8:$B$203)*('2019SATIED'!$D$6:$GQ$6=SATIED_L2!E$1)*'2019SATIED'!$D$8:$GQ$203)</f>
        <v>0</v>
      </c>
      <c r="F14" s="7" cm="1">
        <f t="array" ref="F14">SUMPRODUCT(($A14='2019SATIED'!$B$8:$B$203)*('2019SATIED'!$D$6:$GQ$6=SATIED_L2!F$1)*'2019SATIED'!$D$8:$GQ$203)</f>
        <v>0</v>
      </c>
      <c r="G14" s="7" cm="1">
        <f t="array" ref="G14">SUMPRODUCT(($A14='2019SATIED'!$B$8:$B$203)*('2019SATIED'!$D$6:$GQ$6=SATIED_L2!G$1)*'2019SATIED'!$D$8:$GQ$203)</f>
        <v>0</v>
      </c>
      <c r="H14" s="7" cm="1">
        <f t="array" ref="H14">SUMPRODUCT(($A14='2019SATIED'!$B$8:$B$203)*('2019SATIED'!$D$6:$GQ$6=SATIED_L2!H$1)*'2019SATIED'!$D$8:$GQ$203)</f>
        <v>0</v>
      </c>
      <c r="I14" s="7" cm="1">
        <f t="array" ref="I14">SUMPRODUCT(($A14='2019SATIED'!$B$8:$B$203)*('2019SATIED'!$D$6:$GQ$6=SATIED_L2!I$1)*'2019SATIED'!$D$8:$GQ$203)</f>
        <v>0</v>
      </c>
      <c r="J14" s="7" cm="1">
        <f t="array" ref="J14">SUMPRODUCT(($A14='2019SATIED'!$B$8:$B$203)*('2019SATIED'!$D$6:$GQ$6=SATIED_L2!J$1)*'2019SATIED'!$D$8:$GQ$203)</f>
        <v>0</v>
      </c>
      <c r="K14" s="7" cm="1">
        <f t="array" ref="K14">SUMPRODUCT(($A14='2019SATIED'!$B$8:$B$203)*('2019SATIED'!$D$6:$GQ$6=SATIED_L2!K$1)*'2019SATIED'!$D$8:$GQ$203)</f>
        <v>0</v>
      </c>
      <c r="L14" s="7" cm="1">
        <f t="array" ref="L14">SUMPRODUCT(($A14='2019SATIED'!$B$8:$B$203)*('2019SATIED'!$D$6:$GQ$6=SATIED_L2!L$1)*'2019SATIED'!$D$8:$GQ$203)</f>
        <v>0</v>
      </c>
      <c r="M14" s="7" cm="1">
        <f t="array" ref="M14">SUMPRODUCT(($A14='2019SATIED'!$B$8:$B$203)*('2019SATIED'!$D$6:$GQ$6=SATIED_L2!M$1)*'2019SATIED'!$D$8:$GQ$203)</f>
        <v>0</v>
      </c>
      <c r="N14" s="7" cm="1">
        <f t="array" ref="N14">SUMPRODUCT(($A14='2019SATIED'!$B$8:$B$203)*('2019SATIED'!$D$6:$GQ$6=SATIED_L2!N$1)*'2019SATIED'!$D$8:$GQ$203)</f>
        <v>0</v>
      </c>
      <c r="O14" s="7" cm="1">
        <f t="array" ref="O14">SUMPRODUCT(($A14='2019SATIED'!$B$8:$B$203)*('2019SATIED'!$D$6:$GQ$6=SATIED_L2!O$1)*'2019SATIED'!$D$8:$GQ$203)</f>
        <v>0</v>
      </c>
      <c r="P14" s="7" cm="1">
        <f t="array" ref="P14">SUMPRODUCT(($A14='2019SATIED'!$B$8:$B$203)*('2019SATIED'!$D$6:$GQ$6=SATIED_L2!P$1)*'2019SATIED'!$D$8:$GQ$203)</f>
        <v>0</v>
      </c>
      <c r="Q14" s="7" cm="1">
        <f t="array" ref="Q14">SUMPRODUCT(($A14='2019SATIED'!$B$8:$B$203)*('2019SATIED'!$D$6:$GQ$6=SATIED_L2!Q$1)*'2019SATIED'!$D$8:$GQ$203)</f>
        <v>0</v>
      </c>
      <c r="R14" s="7" cm="1">
        <f t="array" ref="R14">SUMPRODUCT(($A14='2019SATIED'!$B$8:$B$203)*('2019SATIED'!$D$6:$GQ$6=SATIED_L2!R$1)*'2019SATIED'!$D$8:$GQ$203)</f>
        <v>0</v>
      </c>
      <c r="S14" s="7" cm="1">
        <f t="array" ref="S14">SUMPRODUCT(($A14='2019SATIED'!$B$8:$B$203)*('2019SATIED'!$D$6:$GQ$6=SATIED_L2!S$1)*'2019SATIED'!$D$8:$GQ$203)</f>
        <v>0</v>
      </c>
      <c r="T14" s="7" cm="1">
        <f t="array" ref="T14">SUMPRODUCT(($A14='2019SATIED'!$B$8:$B$203)*('2019SATIED'!$D$6:$GQ$6=SATIED_L2!T$1)*'2019SATIED'!$D$8:$GQ$203)</f>
        <v>0</v>
      </c>
      <c r="U14" s="7" cm="1">
        <f t="array" ref="U14">SUMPRODUCT(($A14='2019SATIED'!$B$8:$B$203)*('2019SATIED'!$D$6:$GQ$6=SATIED_L2!U$1)*'2019SATIED'!$D$8:$GQ$203)</f>
        <v>0</v>
      </c>
      <c r="V14" s="7" cm="1">
        <f t="array" ref="V14">SUMPRODUCT(($A14='2019SATIED'!$B$8:$B$203)*('2019SATIED'!$D$6:$GQ$6=SATIED_L2!V$1)*'2019SATIED'!$D$8:$GQ$203)</f>
        <v>0</v>
      </c>
      <c r="W14" s="7" cm="1">
        <f t="array" ref="W14">SUMPRODUCT(($A14='2019SATIED'!$B$8:$B$203)*('2019SATIED'!$D$6:$GQ$6=SATIED_L2!W$1)*'2019SATIED'!$D$8:$GQ$203)</f>
        <v>0</v>
      </c>
      <c r="X14" s="7" cm="1">
        <f t="array" ref="X14">SUMPRODUCT(($A14='2019SATIED'!$B$8:$B$203)*('2019SATIED'!$D$6:$GQ$6=SATIED_L2!X$1)*'2019SATIED'!$D$8:$GQ$203)</f>
        <v>0</v>
      </c>
      <c r="Y14" s="7" cm="1">
        <f t="array" ref="Y14">SUMPRODUCT(($A14='2019SATIED'!$B$8:$B$203)*('2019SATIED'!$D$6:$GQ$6=SATIED_L2!Y$1)*'2019SATIED'!$D$8:$GQ$203)</f>
        <v>0</v>
      </c>
      <c r="Z14" s="7" cm="1">
        <f t="array" ref="Z14">SUMPRODUCT(($A14='2019SATIED'!$B$8:$B$203)*('2019SATIED'!$D$6:$GQ$6=SATIED_L2!Z$1)*'2019SATIED'!$D$8:$GQ$203)</f>
        <v>0</v>
      </c>
      <c r="AA14" s="7" cm="1">
        <f t="array" ref="AA14">SUMPRODUCT(($A14='2019SATIED'!$B$8:$B$203)*('2019SATIED'!$D$6:$GQ$6=SATIED_L2!AA$1)*'2019SATIED'!$D$8:$GQ$203)</f>
        <v>0</v>
      </c>
      <c r="AB14" s="7" cm="1">
        <f t="array" ref="AB14">SUMPRODUCT(($A14='2019SATIED'!$B$8:$B$203)*('2019SATIED'!$D$6:$GQ$6=SATIED_L2!AB$1)*'2019SATIED'!$D$8:$GQ$203)</f>
        <v>0</v>
      </c>
      <c r="AC14" s="7" cm="1">
        <f t="array" ref="AC14">SUMPRODUCT(($A14='2019SATIED'!$B$8:$B$203)*('2019SATIED'!$D$6:$GQ$6=SATIED_L2!AC$1)*'2019SATIED'!$D$8:$GQ$203)</f>
        <v>0</v>
      </c>
      <c r="AD14" s="7" cm="1">
        <f t="array" ref="AD14">SUMPRODUCT(($A14='2019SATIED'!$B$8:$B$203)*('2019SATIED'!$D$6:$GQ$6=SATIED_L2!AD$1)*'2019SATIED'!$D$8:$GQ$203)</f>
        <v>0</v>
      </c>
      <c r="AE14" s="7" cm="1">
        <f t="array" ref="AE14">SUMPRODUCT(($A14='2019SATIED'!$B$8:$B$203)*('2019SATIED'!$D$6:$GQ$6=SATIED_L2!AE$1)*'2019SATIED'!$D$8:$GQ$203)</f>
        <v>0</v>
      </c>
      <c r="AF14" s="7" cm="1">
        <f t="array" ref="AF14">SUMPRODUCT(($A14='2019SATIED'!$B$8:$B$203)*('2019SATIED'!$D$6:$GQ$6=SATIED_L2!AF$1)*'2019SATIED'!$D$8:$GQ$203)</f>
        <v>0</v>
      </c>
      <c r="AG14" s="7" cm="1">
        <f t="array" ref="AG14">SUMPRODUCT(($A14='2019SATIED'!$B$8:$B$203)*('2019SATIED'!$D$6:$GQ$6=SATIED_L2!AG$1)*'2019SATIED'!$D$8:$GQ$203)</f>
        <v>0</v>
      </c>
      <c r="AH14" s="7" cm="1">
        <f t="array" ref="AH14">SUMPRODUCT(($A14='2019SATIED'!$B$8:$B$203)*('2019SATIED'!$D$6:$GQ$6=SATIED_L2!AH$1)*'2019SATIED'!$D$8:$GQ$203)</f>
        <v>0</v>
      </c>
      <c r="AI14" s="7" cm="1">
        <f t="array" ref="AI14">SUMPRODUCT(($A14='2019SATIED'!$B$8:$B$203)*('2019SATIED'!$D$6:$GQ$6=SATIED_L2!AI$1)*'2019SATIED'!$D$8:$GQ$203)</f>
        <v>0</v>
      </c>
      <c r="AJ14" s="7" cm="1">
        <f t="array" ref="AJ14">SUMPRODUCT(($A14='2019SATIED'!$B$8:$B$203)*('2019SATIED'!$D$6:$GQ$6=SATIED_L2!AJ$1)*'2019SATIED'!$D$8:$GQ$203)</f>
        <v>0</v>
      </c>
      <c r="AK14" s="7" cm="1">
        <f t="array" ref="AK14">SUMPRODUCT(($A14='2019SATIED'!$B$8:$B$203)*('2019SATIED'!$D$6:$GQ$6=SATIED_L2!AK$1)*'2019SATIED'!$D$8:$GQ$203)</f>
        <v>0</v>
      </c>
      <c r="AL14" s="7" cm="1">
        <f t="array" ref="AL14">SUMPRODUCT(($A14='2019SATIED'!$B$8:$B$203)*('2019SATIED'!$D$6:$GQ$6=SATIED_L2!AL$1)*'2019SATIED'!$D$8:$GQ$203)</f>
        <v>0</v>
      </c>
      <c r="AM14" s="7" cm="1">
        <f t="array" ref="AM14">SUMPRODUCT(($A14='2019SATIED'!$B$8:$B$203)*('2019SATIED'!$D$6:$GQ$6=SATIED_L2!AM$1)*'2019SATIED'!$D$8:$GQ$203)</f>
        <v>0</v>
      </c>
      <c r="AN14" s="7" cm="1">
        <f t="array" ref="AN14">SUMPRODUCT(($A14='2019SATIED'!$B$8:$B$203)*('2019SATIED'!$D$6:$GQ$6=SATIED_L2!AN$1)*'2019SATIED'!$D$8:$GQ$203)</f>
        <v>0</v>
      </c>
      <c r="AO14" s="7" cm="1">
        <f t="array" ref="AO14">SUMPRODUCT(($A14='2019SATIED'!$B$8:$B$203)*('2019SATIED'!$D$6:$GQ$6=SATIED_L2!AO$1)*'2019SATIED'!$D$8:$GQ$203)</f>
        <v>0</v>
      </c>
      <c r="AP14" s="7" cm="1">
        <f t="array" ref="AP14">SUMPRODUCT(($A14='2019SATIED'!$B$8:$B$203)*('2019SATIED'!$D$6:$GQ$6=SATIED_L2!AP$1)*'2019SATIED'!$D$8:$GQ$203)</f>
        <v>0</v>
      </c>
      <c r="AQ14" s="7" cm="1">
        <f t="array" ref="AQ14">SUMPRODUCT(($A14='2019SATIED'!$B$8:$B$203)*('2019SATIED'!$D$6:$GQ$6=SATIED_L2!AQ$1)*'2019SATIED'!$D$8:$GQ$203)</f>
        <v>0</v>
      </c>
      <c r="AR14" s="7" cm="1">
        <f t="array" ref="AR14">SUMPRODUCT(($A14='2019SATIED'!$B$8:$B$203)*('2019SATIED'!$D$6:$GQ$6=SATIED_L2!AR$1)*'2019SATIED'!$D$8:$GQ$203)</f>
        <v>0</v>
      </c>
      <c r="AS14" s="7" cm="1">
        <f t="array" ref="AS14">SUMPRODUCT(($A14='2019SATIED'!$B$8:$B$203)*('2019SATIED'!$D$6:$GQ$6=SATIED_L2!AS$1)*'2019SATIED'!$D$8:$GQ$203)</f>
        <v>0</v>
      </c>
      <c r="AT14" s="7" cm="1">
        <f t="array" ref="AT14">SUMPRODUCT(($A14='2019SATIED'!$B$8:$B$203)*('2019SATIED'!$D$6:$GQ$6=SATIED_L2!AT$1)*'2019SATIED'!$D$8:$GQ$203)</f>
        <v>0</v>
      </c>
      <c r="AU14" s="7" cm="1">
        <f t="array" ref="AU14">SUMPRODUCT(($A14='2019SATIED'!$B$8:$B$203)*('2019SATIED'!$D$6:$GQ$6=SATIED_L2!AU$1)*'2019SATIED'!$D$8:$GQ$203)</f>
        <v>0</v>
      </c>
      <c r="AV14" s="7" cm="1">
        <f t="array" ref="AV14">SUMPRODUCT(($A14='2019SATIED'!$B$8:$B$203)*('2019SATIED'!$D$6:$GQ$6=SATIED_L2!AV$1)*'2019SATIED'!$D$8:$GQ$203)</f>
        <v>0</v>
      </c>
      <c r="AW14" s="7" cm="1">
        <f t="array" ref="AW14">SUMPRODUCT(($A14='2019SATIED'!$B$8:$B$203)*('2019SATIED'!$D$6:$GQ$6=SATIED_L2!AW$1)*'2019SATIED'!$D$8:$GQ$203)</f>
        <v>0</v>
      </c>
      <c r="AX14" s="7" cm="1">
        <f t="array" ref="AX14">SUMPRODUCT(($A14='2019SATIED'!$B$8:$B$203)*('2019SATIED'!$D$6:$GQ$6=SATIED_L2!AX$1)*'2019SATIED'!$D$8:$GQ$203)</f>
        <v>0</v>
      </c>
      <c r="AY14" s="7" cm="1">
        <f t="array" ref="AY14">SUMPRODUCT(($A14='2019SATIED'!$B$8:$B$203)*('2019SATIED'!$D$6:$GQ$6=SATIED_L2!AY$1)*'2019SATIED'!$D$8:$GQ$203)</f>
        <v>20.026656651249052</v>
      </c>
      <c r="AZ14" s="7" cm="1">
        <f t="array" ref="AZ14">SUMPRODUCT(($A14='2019SATIED'!$B$8:$B$203)*('2019SATIED'!$D$6:$GQ$6=SATIED_L2!AZ$1)*'2019SATIED'!$D$8:$GQ$203)</f>
        <v>0</v>
      </c>
      <c r="BA14" s="7" cm="1">
        <f t="array" ref="BA14">SUMPRODUCT(($A14='2019SATIED'!$B$8:$B$203)*('2019SATIED'!$D$6:$GQ$6=SATIED_L2!BA$1)*'2019SATIED'!$D$8:$GQ$203)</f>
        <v>0</v>
      </c>
      <c r="BB14" s="7" cm="1">
        <f t="array" ref="BB14">SUMPRODUCT(($A14='2019SATIED'!$B$8:$B$203)*('2019SATIED'!$D$6:$GQ$6=SATIED_L2!BB$1)*'2019SATIED'!$D$8:$GQ$203)</f>
        <v>0.5933122131415951</v>
      </c>
      <c r="BC14" s="7" cm="1">
        <f t="array" ref="BC14">SUMPRODUCT(($A14='2019SATIED'!$B$8:$B$203)*('2019SATIED'!$D$6:$GQ$6=SATIED_L2!BC$1)*'2019SATIED'!$D$8:$GQ$203)</f>
        <v>86134.914611106069</v>
      </c>
      <c r="BD14" s="7" cm="1">
        <f t="array" ref="BD14">SUMPRODUCT(($A14='2019SATIED'!$B$8:$B$203)*('2019SATIED'!$D$6:$GQ$6=SATIED_L2!BD$1)*'2019SATIED'!$D$8:$GQ$203)</f>
        <v>4014.7737065569986</v>
      </c>
      <c r="BE14" s="7" cm="1">
        <f t="array" ref="BE14">SUMPRODUCT(($A14='2019SATIED'!$B$8:$B$203)*('2019SATIED'!$D$6:$GQ$6=SATIED_L2!BE$1)*'2019SATIED'!$D$8:$GQ$203)</f>
        <v>0</v>
      </c>
      <c r="BF14" s="7" cm="1">
        <f t="array" ref="BF14">SUMPRODUCT(($A14='2019SATIED'!$B$8:$B$203)*('2019SATIED'!$D$6:$GQ$6=SATIED_L2!BF$1)*'2019SATIED'!$D$8:$GQ$203)</f>
        <v>0</v>
      </c>
      <c r="BG14" s="7" cm="1">
        <f t="array" ref="BG14">SUMPRODUCT(($A14='2019SATIED'!$B$8:$B$203)*('2019SATIED'!$D$6:$GQ$6=SATIED_L2!BG$1)*'2019SATIED'!$D$8:$GQ$203)</f>
        <v>4.5474632566347832</v>
      </c>
      <c r="BH14" s="7" cm="1">
        <f t="array" ref="BH14">SUMPRODUCT(($A14='2019SATIED'!$B$8:$B$203)*('2019SATIED'!$D$6:$GQ$6=SATIED_L2!BH$1)*'2019SATIED'!$D$8:$GQ$203)</f>
        <v>0</v>
      </c>
      <c r="BI14" s="7" cm="1">
        <f t="array" ref="BI14">SUMPRODUCT(($A14='2019SATIED'!$B$8:$B$203)*('2019SATIED'!$D$6:$GQ$6=SATIED_L2!BI$1)*'2019SATIED'!$D$8:$GQ$203)</f>
        <v>6277.7050110679256</v>
      </c>
      <c r="BJ14" s="7" cm="1">
        <f t="array" ref="BJ14">SUMPRODUCT(($A14='2019SATIED'!$B$8:$B$203)*('2019SATIED'!$D$6:$GQ$6=SATIED_L2!BJ$1)*'2019SATIED'!$D$8:$GQ$203)</f>
        <v>0</v>
      </c>
      <c r="BK14" s="7" cm="1">
        <f t="array" ref="BK14">SUMPRODUCT(($A14='2019SATIED'!$B$8:$B$203)*('2019SATIED'!$D$6:$GQ$6=SATIED_L2!BK$1)*'2019SATIED'!$D$8:$GQ$203)</f>
        <v>0</v>
      </c>
      <c r="BL14" s="7" cm="1">
        <f t="array" ref="BL14">SUMPRODUCT(($A14='2019SATIED'!$B$8:$B$203)*('2019SATIED'!$D$6:$GQ$6=SATIED_L2!BL$1)*'2019SATIED'!$D$8:$GQ$203)</f>
        <v>87.370436192084384</v>
      </c>
      <c r="BM14" s="7" cm="1">
        <f t="array" ref="BM14">SUMPRODUCT(($A14='2019SATIED'!$B$8:$B$203)*('2019SATIED'!$D$6:$GQ$6=SATIED_L2!BM$1)*'2019SATIED'!$D$8:$GQ$203)</f>
        <v>19.914818246854949</v>
      </c>
      <c r="BN14" s="7" cm="1">
        <f t="array" ref="BN14">SUMPRODUCT(($A14='2019SATIED'!$B$8:$B$203)*('2019SATIED'!$D$6:$GQ$6=SATIED_L2!BN$1)*'2019SATIED'!$D$8:$GQ$203)</f>
        <v>0</v>
      </c>
      <c r="BO14" s="7" cm="1">
        <f t="array" ref="BO14">SUMPRODUCT(($A14='2019SATIED'!$B$8:$B$203)*('2019SATIED'!$D$6:$GQ$6=SATIED_L2!BO$1)*'2019SATIED'!$D$8:$GQ$203)</f>
        <v>0</v>
      </c>
      <c r="BP14" s="7" cm="1">
        <f t="array" ref="BP14">SUMPRODUCT(($A14='2019SATIED'!$B$8:$B$203)*('2019SATIED'!$D$6:$GQ$6=SATIED_L2!BP$1)*'2019SATIED'!$D$8:$GQ$203)</f>
        <v>0</v>
      </c>
      <c r="BQ14" s="7" cm="1">
        <f t="array" ref="BQ14">SUMPRODUCT(($A14='2019SATIED'!$B$8:$B$203)*('2019SATIED'!$D$6:$GQ$6=SATIED_L2!BQ$1)*'2019SATIED'!$D$8:$GQ$203)</f>
        <v>0</v>
      </c>
      <c r="BR14" s="7" cm="1">
        <f t="array" ref="BR14">SUMPRODUCT(($A14='2019SATIED'!$B$8:$B$203)*('2019SATIED'!$D$6:$GQ$6=SATIED_L2!BR$1)*'2019SATIED'!$D$8:$GQ$203)</f>
        <v>0</v>
      </c>
      <c r="BS14" s="7" cm="1">
        <f t="array" ref="BS14">SUMPRODUCT(($A14='2019SATIED'!$B$8:$B$203)*('2019SATIED'!$D$6:$GQ$6=SATIED_L2!BS$1)*'2019SATIED'!$D$8:$GQ$203)</f>
        <v>0.48336937492366394</v>
      </c>
      <c r="BT14" s="7" cm="1">
        <f t="array" ref="BT14">SUMPRODUCT(($A14='2019SATIED'!$B$8:$B$203)*('2019SATIED'!$D$6:$GQ$6=SATIED_L2!BT$1)*'2019SATIED'!$D$8:$GQ$203)</f>
        <v>241.73674372132268</v>
      </c>
      <c r="BU14" s="7" cm="1">
        <f t="array" ref="BU14">SUMPRODUCT(($A14='2019SATIED'!$B$8:$B$203)*('2019SATIED'!$D$6:$GQ$6=SATIED_L2!BU$1)*'2019SATIED'!$D$8:$GQ$203)</f>
        <v>0</v>
      </c>
      <c r="BV14" s="7" cm="1">
        <f t="array" ref="BV14">SUMPRODUCT(($A14='2019SATIED'!$B$8:$B$203)*('2019SATIED'!$D$6:$GQ$6=SATIED_L2!BV$1)*'2019SATIED'!$D$8:$GQ$203)</f>
        <v>0</v>
      </c>
      <c r="BW14" s="7" cm="1">
        <f t="array" ref="BW14">SUMPRODUCT(($A14='2019SATIED'!$B$8:$B$203)*('2019SATIED'!$D$6:$GQ$6=SATIED_L2!BW$1)*'2019SATIED'!$D$8:$GQ$203)</f>
        <v>0</v>
      </c>
      <c r="BX14" s="7" cm="1">
        <f t="array" ref="BX14">SUMPRODUCT(($A14='2019SATIED'!$B$8:$B$203)*('2019SATIED'!$D$6:$GQ$6=SATIED_L2!BX$1)*'2019SATIED'!$D$8:$GQ$203)</f>
        <v>0</v>
      </c>
      <c r="BY14" s="7" cm="1">
        <f t="array" ref="BY14">SUMPRODUCT(($A14='2019SATIED'!$B$8:$B$203)*('2019SATIED'!$D$6:$GQ$6=SATIED_L2!BY$1)*'2019SATIED'!$D$8:$GQ$203)</f>
        <v>0</v>
      </c>
      <c r="BZ14" s="7" cm="1">
        <f t="array" ref="BZ14">SUMPRODUCT(($A14='2019SATIED'!$B$8:$B$203)*('2019SATIED'!$D$6:$GQ$6=SATIED_L2!BZ$1)*'2019SATIED'!$D$8:$GQ$203)</f>
        <v>0</v>
      </c>
      <c r="CA14" s="7" cm="1">
        <f t="array" ref="CA14">SUMPRODUCT(($A14='2019SATIED'!$B$8:$B$203)*('2019SATIED'!$D$6:$GQ$6=SATIED_L2!CA$1)*'2019SATIED'!$D$8:$GQ$203)</f>
        <v>0</v>
      </c>
      <c r="CB14" s="7" cm="1">
        <f t="array" ref="CB14">SUMPRODUCT(($A14='2019SATIED'!$B$8:$B$203)*('2019SATIED'!$D$6:$GQ$6=SATIED_L2!CB$1)*'2019SATIED'!$D$8:$GQ$203)</f>
        <v>0</v>
      </c>
      <c r="CC14" s="7" cm="1">
        <f t="array" ref="CC14">SUMPRODUCT(($A14='2019SATIED'!$B$8:$B$203)*('2019SATIED'!$D$6:$GQ$6=SATIED_L2!CC$1)*'2019SATIED'!$D$8:$GQ$203)</f>
        <v>259.4768315565239</v>
      </c>
      <c r="CD14" s="7" cm="1">
        <f t="array" ref="CD14">SUMPRODUCT(($A14='2019SATIED'!$B$8:$B$203)*('2019SATIED'!$D$6:$GQ$6=SATIED_L2!CD$1)*'2019SATIED'!$D$8:$GQ$203)</f>
        <v>0</v>
      </c>
      <c r="CE14" s="7" cm="1">
        <f t="array" ref="CE14">SUMPRODUCT(($A14='2019SATIED'!$B$8:$B$203)*('2019SATIED'!$D$6:$GQ$6=SATIED_L2!CE$1)*'2019SATIED'!$D$8:$GQ$203)</f>
        <v>0</v>
      </c>
      <c r="CF14" s="7" cm="1">
        <f t="array" ref="CF14">SUMPRODUCT(($A14='2019SATIED'!$B$8:$B$203)*('2019SATIED'!$D$6:$GQ$6=SATIED_L2!CF$1)*'2019SATIED'!$D$8:$GQ$203)</f>
        <v>0</v>
      </c>
      <c r="CG14" s="7" cm="1">
        <f t="array" ref="CG14">SUMPRODUCT(($A14='2019SATIED'!$B$8:$B$203)*('2019SATIED'!$D$6:$GQ$6=SATIED_L2!CG$1)*'2019SATIED'!$D$8:$GQ$203)</f>
        <v>0</v>
      </c>
      <c r="CH14" s="7" cm="1">
        <f t="array" ref="CH14">SUMPRODUCT(($A14='2019SATIED'!$B$8:$B$203)*('2019SATIED'!$D$6:$GQ$6=SATIED_L2!CH$1)*'2019SATIED'!$D$8:$GQ$203)</f>
        <v>0</v>
      </c>
      <c r="CI14" s="7" cm="1">
        <f t="array" ref="CI14">SUMPRODUCT(($A14='2019SATIED'!$B$8:$B$203)*('2019SATIED'!$D$6:$GQ$6=SATIED_L2!CI$1)*'2019SATIED'!$D$8:$GQ$203)</f>
        <v>0</v>
      </c>
      <c r="CJ14" s="7" cm="1">
        <f t="array" ref="CJ14">SUMPRODUCT(($A14='2019SATIED'!$B$8:$B$203)*('2019SATIED'!$D$6:$GQ$6=SATIED_L2!CJ$1)*'2019SATIED'!$D$8:$GQ$203)</f>
        <v>0</v>
      </c>
      <c r="CK14" s="7" cm="1">
        <f t="array" ref="CK14">SUMPRODUCT(($A14='2019SATIED'!$B$8:$B$203)*('2019SATIED'!$D$6:$GQ$6=SATIED_L2!CK$1)*'2019SATIED'!$D$8:$GQ$203)</f>
        <v>0</v>
      </c>
      <c r="CL14" s="7" cm="1">
        <f t="array" ref="CL14">SUMPRODUCT(($A14='2019SATIED'!$B$8:$B$203)*('2019SATIED'!$D$6:$GQ$6=SATIED_L2!CL$1)*'2019SATIED'!$D$8:$GQ$203)</f>
        <v>0</v>
      </c>
      <c r="CM14" s="7" cm="1">
        <f t="array" ref="CM14">SUMPRODUCT(($A14='2019SATIED'!$B$8:$B$203)*('2019SATIED'!$D$6:$GQ$6=SATIED_L2!CM$1)*'2019SATIED'!$D$8:$GQ$203)</f>
        <v>0</v>
      </c>
      <c r="CN14" s="7" cm="1">
        <f t="array" ref="CN14">SUMPRODUCT(($A14='2019SATIED'!$B$8:$B$203)*('2019SATIED'!$D$6:$GQ$6=SATIED_L2!CN$1)*'2019SATIED'!$D$8:$GQ$203)</f>
        <v>0</v>
      </c>
      <c r="CO14" s="7" cm="1">
        <f t="array" ref="CO14">SUMPRODUCT(($A14='2019SATIED'!$B$8:$B$203)*('2019SATIED'!$D$6:$GQ$6=SATIED_L2!CO$1)*'2019SATIED'!$D$8:$GQ$203)</f>
        <v>0</v>
      </c>
      <c r="CP14" s="7" cm="1">
        <f t="array" ref="CP14">SUMPRODUCT(($A14='2019SATIED'!$B$8:$B$203)*('2019SATIED'!$D$6:$GQ$6=SATIED_L2!CP$1)*'2019SATIED'!$D$8:$GQ$203)</f>
        <v>0</v>
      </c>
      <c r="CQ14" s="7" cm="1">
        <f t="array" ref="CQ14">SUMPRODUCT(($A14='2019SATIED'!$B$8:$B$203)*('2019SATIED'!$D$6:$GQ$6=SATIED_L2!CQ$1)*'2019SATIED'!$D$8:$GQ$203)</f>
        <v>0</v>
      </c>
      <c r="CR14" s="7" cm="1">
        <f t="array" ref="CR14">SUMPRODUCT(($A14='2019SATIED'!$B$8:$B$203)*('2019SATIED'!$D$6:$GQ$6=SATIED_L2!CR$1)*'2019SATIED'!$D$8:$GQ$203)</f>
        <v>0</v>
      </c>
      <c r="CS14" s="7" cm="1">
        <f t="array" ref="CS14">SUMPRODUCT(($A14='2019SATIED'!$B$8:$B$203)*('2019SATIED'!$D$6:$GQ$6=SATIED_L2!CS$1)*'2019SATIED'!$D$8:$GQ$203)</f>
        <v>0</v>
      </c>
      <c r="CT14" s="7" cm="1">
        <f t="array" ref="CT14">SUMPRODUCT(($A14='2019SATIED'!$B$8:$B$203)*('2019SATIED'!$D$6:$GQ$6=SATIED_L2!CT$1)*'2019SATIED'!$D$8:$GQ$203)</f>
        <v>0</v>
      </c>
      <c r="CU14" s="7" cm="1">
        <f t="array" ref="CU14">SUMPRODUCT(($A14='2019SATIED'!$B$8:$B$203)*('2019SATIED'!$D$6:$GQ$6=SATIED_L2!CU$1)*'2019SATIED'!$D$8:$GQ$203)</f>
        <v>0</v>
      </c>
      <c r="CV14" s="7" cm="1">
        <f t="array" ref="CV14">SUMPRODUCT(($A14='2019SATIED'!$B$8:$B$203)*('2019SATIED'!$D$6:$GQ$6=SATIED_L2!CV$1)*'2019SATIED'!$D$8:$GQ$203)</f>
        <v>0</v>
      </c>
      <c r="CW14" s="7" cm="1">
        <f t="array" ref="CW14">SUMPRODUCT(($A14='2019SATIED'!$B$8:$B$203)*('2019SATIED'!$D$6:$GQ$6=SATIED_L2!CW$1)*'2019SATIED'!$D$8:$GQ$203)</f>
        <v>97061.542959943734</v>
      </c>
      <c r="CX14" s="7"/>
      <c r="CY14" s="7"/>
    </row>
    <row r="15" spans="1:103" x14ac:dyDescent="0.2">
      <c r="A15" s="6" t="s">
        <v>272</v>
      </c>
      <c r="B15" s="7" cm="1">
        <f t="array" ref="B15">SUMPRODUCT(($A15='2019SATIED'!$B$8:$B$203)*('2019SATIED'!$D$6:$GQ$6=SATIED_L2!B$1)*'2019SATIED'!$D$8:$GQ$203)</f>
        <v>0</v>
      </c>
      <c r="C15" s="7" cm="1">
        <f t="array" ref="C15">SUMPRODUCT(($A15='2019SATIED'!$B$8:$B$203)*('2019SATIED'!$D$6:$GQ$6=SATIED_L2!C$1)*'2019SATIED'!$D$8:$GQ$203)</f>
        <v>0</v>
      </c>
      <c r="D15" s="7" cm="1">
        <f t="array" ref="D15">SUMPRODUCT(($A15='2019SATIED'!$B$8:$B$203)*('2019SATIED'!$D$6:$GQ$6=SATIED_L2!D$1)*'2019SATIED'!$D$8:$GQ$203)</f>
        <v>0</v>
      </c>
      <c r="E15" s="7" cm="1">
        <f t="array" ref="E15">SUMPRODUCT(($A15='2019SATIED'!$B$8:$B$203)*('2019SATIED'!$D$6:$GQ$6=SATIED_L2!E$1)*'2019SATIED'!$D$8:$GQ$203)</f>
        <v>0</v>
      </c>
      <c r="F15" s="7" cm="1">
        <f t="array" ref="F15">SUMPRODUCT(($A15='2019SATIED'!$B$8:$B$203)*('2019SATIED'!$D$6:$GQ$6=SATIED_L2!F$1)*'2019SATIED'!$D$8:$GQ$203)</f>
        <v>0</v>
      </c>
      <c r="G15" s="7" cm="1">
        <f t="array" ref="G15">SUMPRODUCT(($A15='2019SATIED'!$B$8:$B$203)*('2019SATIED'!$D$6:$GQ$6=SATIED_L2!G$1)*'2019SATIED'!$D$8:$GQ$203)</f>
        <v>0</v>
      </c>
      <c r="H15" s="7" cm="1">
        <f t="array" ref="H15">SUMPRODUCT(($A15='2019SATIED'!$B$8:$B$203)*('2019SATIED'!$D$6:$GQ$6=SATIED_L2!H$1)*'2019SATIED'!$D$8:$GQ$203)</f>
        <v>0</v>
      </c>
      <c r="I15" s="7" cm="1">
        <f t="array" ref="I15">SUMPRODUCT(($A15='2019SATIED'!$B$8:$B$203)*('2019SATIED'!$D$6:$GQ$6=SATIED_L2!I$1)*'2019SATIED'!$D$8:$GQ$203)</f>
        <v>0</v>
      </c>
      <c r="J15" s="7" cm="1">
        <f t="array" ref="J15">SUMPRODUCT(($A15='2019SATIED'!$B$8:$B$203)*('2019SATIED'!$D$6:$GQ$6=SATIED_L2!J$1)*'2019SATIED'!$D$8:$GQ$203)</f>
        <v>0</v>
      </c>
      <c r="K15" s="7" cm="1">
        <f t="array" ref="K15">SUMPRODUCT(($A15='2019SATIED'!$B$8:$B$203)*('2019SATIED'!$D$6:$GQ$6=SATIED_L2!K$1)*'2019SATIED'!$D$8:$GQ$203)</f>
        <v>0</v>
      </c>
      <c r="L15" s="7" cm="1">
        <f t="array" ref="L15">SUMPRODUCT(($A15='2019SATIED'!$B$8:$B$203)*('2019SATIED'!$D$6:$GQ$6=SATIED_L2!L$1)*'2019SATIED'!$D$8:$GQ$203)</f>
        <v>0</v>
      </c>
      <c r="M15" s="7" cm="1">
        <f t="array" ref="M15">SUMPRODUCT(($A15='2019SATIED'!$B$8:$B$203)*('2019SATIED'!$D$6:$GQ$6=SATIED_L2!M$1)*'2019SATIED'!$D$8:$GQ$203)</f>
        <v>0</v>
      </c>
      <c r="N15" s="7" cm="1">
        <f t="array" ref="N15">SUMPRODUCT(($A15='2019SATIED'!$B$8:$B$203)*('2019SATIED'!$D$6:$GQ$6=SATIED_L2!N$1)*'2019SATIED'!$D$8:$GQ$203)</f>
        <v>0</v>
      </c>
      <c r="O15" s="7" cm="1">
        <f t="array" ref="O15">SUMPRODUCT(($A15='2019SATIED'!$B$8:$B$203)*('2019SATIED'!$D$6:$GQ$6=SATIED_L2!O$1)*'2019SATIED'!$D$8:$GQ$203)</f>
        <v>0</v>
      </c>
      <c r="P15" s="7" cm="1">
        <f t="array" ref="P15">SUMPRODUCT(($A15='2019SATIED'!$B$8:$B$203)*('2019SATIED'!$D$6:$GQ$6=SATIED_L2!P$1)*'2019SATIED'!$D$8:$GQ$203)</f>
        <v>0</v>
      </c>
      <c r="Q15" s="7" cm="1">
        <f t="array" ref="Q15">SUMPRODUCT(($A15='2019SATIED'!$B$8:$B$203)*('2019SATIED'!$D$6:$GQ$6=SATIED_L2!Q$1)*'2019SATIED'!$D$8:$GQ$203)</f>
        <v>0</v>
      </c>
      <c r="R15" s="7" cm="1">
        <f t="array" ref="R15">SUMPRODUCT(($A15='2019SATIED'!$B$8:$B$203)*('2019SATIED'!$D$6:$GQ$6=SATIED_L2!R$1)*'2019SATIED'!$D$8:$GQ$203)</f>
        <v>0</v>
      </c>
      <c r="S15" s="7" cm="1">
        <f t="array" ref="S15">SUMPRODUCT(($A15='2019SATIED'!$B$8:$B$203)*('2019SATIED'!$D$6:$GQ$6=SATIED_L2!S$1)*'2019SATIED'!$D$8:$GQ$203)</f>
        <v>0</v>
      </c>
      <c r="T15" s="7" cm="1">
        <f t="array" ref="T15">SUMPRODUCT(($A15='2019SATIED'!$B$8:$B$203)*('2019SATIED'!$D$6:$GQ$6=SATIED_L2!T$1)*'2019SATIED'!$D$8:$GQ$203)</f>
        <v>0</v>
      </c>
      <c r="U15" s="7" cm="1">
        <f t="array" ref="U15">SUMPRODUCT(($A15='2019SATIED'!$B$8:$B$203)*('2019SATIED'!$D$6:$GQ$6=SATIED_L2!U$1)*'2019SATIED'!$D$8:$GQ$203)</f>
        <v>0</v>
      </c>
      <c r="V15" s="7" cm="1">
        <f t="array" ref="V15">SUMPRODUCT(($A15='2019SATIED'!$B$8:$B$203)*('2019SATIED'!$D$6:$GQ$6=SATIED_L2!V$1)*'2019SATIED'!$D$8:$GQ$203)</f>
        <v>0</v>
      </c>
      <c r="W15" s="7" cm="1">
        <f t="array" ref="W15">SUMPRODUCT(($A15='2019SATIED'!$B$8:$B$203)*('2019SATIED'!$D$6:$GQ$6=SATIED_L2!W$1)*'2019SATIED'!$D$8:$GQ$203)</f>
        <v>0</v>
      </c>
      <c r="X15" s="7" cm="1">
        <f t="array" ref="X15">SUMPRODUCT(($A15='2019SATIED'!$B$8:$B$203)*('2019SATIED'!$D$6:$GQ$6=SATIED_L2!X$1)*'2019SATIED'!$D$8:$GQ$203)</f>
        <v>0</v>
      </c>
      <c r="Y15" s="7" cm="1">
        <f t="array" ref="Y15">SUMPRODUCT(($A15='2019SATIED'!$B$8:$B$203)*('2019SATIED'!$D$6:$GQ$6=SATIED_L2!Y$1)*'2019SATIED'!$D$8:$GQ$203)</f>
        <v>0</v>
      </c>
      <c r="Z15" s="7" cm="1">
        <f t="array" ref="Z15">SUMPRODUCT(($A15='2019SATIED'!$B$8:$B$203)*('2019SATIED'!$D$6:$GQ$6=SATIED_L2!Z$1)*'2019SATIED'!$D$8:$GQ$203)</f>
        <v>0</v>
      </c>
      <c r="AA15" s="7" cm="1">
        <f t="array" ref="AA15">SUMPRODUCT(($A15='2019SATIED'!$B$8:$B$203)*('2019SATIED'!$D$6:$GQ$6=SATIED_L2!AA$1)*'2019SATIED'!$D$8:$GQ$203)</f>
        <v>0</v>
      </c>
      <c r="AB15" s="7" cm="1">
        <f t="array" ref="AB15">SUMPRODUCT(($A15='2019SATIED'!$B$8:$B$203)*('2019SATIED'!$D$6:$GQ$6=SATIED_L2!AB$1)*'2019SATIED'!$D$8:$GQ$203)</f>
        <v>0</v>
      </c>
      <c r="AC15" s="7" cm="1">
        <f t="array" ref="AC15">SUMPRODUCT(($A15='2019SATIED'!$B$8:$B$203)*('2019SATIED'!$D$6:$GQ$6=SATIED_L2!AC$1)*'2019SATIED'!$D$8:$GQ$203)</f>
        <v>0</v>
      </c>
      <c r="AD15" s="7" cm="1">
        <f t="array" ref="AD15">SUMPRODUCT(($A15='2019SATIED'!$B$8:$B$203)*('2019SATIED'!$D$6:$GQ$6=SATIED_L2!AD$1)*'2019SATIED'!$D$8:$GQ$203)</f>
        <v>0</v>
      </c>
      <c r="AE15" s="7" cm="1">
        <f t="array" ref="AE15">SUMPRODUCT(($A15='2019SATIED'!$B$8:$B$203)*('2019SATIED'!$D$6:$GQ$6=SATIED_L2!AE$1)*'2019SATIED'!$D$8:$GQ$203)</f>
        <v>0</v>
      </c>
      <c r="AF15" s="7" cm="1">
        <f t="array" ref="AF15">SUMPRODUCT(($A15='2019SATIED'!$B$8:$B$203)*('2019SATIED'!$D$6:$GQ$6=SATIED_L2!AF$1)*'2019SATIED'!$D$8:$GQ$203)</f>
        <v>0</v>
      </c>
      <c r="AG15" s="7" cm="1">
        <f t="array" ref="AG15">SUMPRODUCT(($A15='2019SATIED'!$B$8:$B$203)*('2019SATIED'!$D$6:$GQ$6=SATIED_L2!AG$1)*'2019SATIED'!$D$8:$GQ$203)</f>
        <v>0</v>
      </c>
      <c r="AH15" s="7" cm="1">
        <f t="array" ref="AH15">SUMPRODUCT(($A15='2019SATIED'!$B$8:$B$203)*('2019SATIED'!$D$6:$GQ$6=SATIED_L2!AH$1)*'2019SATIED'!$D$8:$GQ$203)</f>
        <v>0</v>
      </c>
      <c r="AI15" s="7" cm="1">
        <f t="array" ref="AI15">SUMPRODUCT(($A15='2019SATIED'!$B$8:$B$203)*('2019SATIED'!$D$6:$GQ$6=SATIED_L2!AI$1)*'2019SATIED'!$D$8:$GQ$203)</f>
        <v>0</v>
      </c>
      <c r="AJ15" s="7" cm="1">
        <f t="array" ref="AJ15">SUMPRODUCT(($A15='2019SATIED'!$B$8:$B$203)*('2019SATIED'!$D$6:$GQ$6=SATIED_L2!AJ$1)*'2019SATIED'!$D$8:$GQ$203)</f>
        <v>0</v>
      </c>
      <c r="AK15" s="7" cm="1">
        <f t="array" ref="AK15">SUMPRODUCT(($A15='2019SATIED'!$B$8:$B$203)*('2019SATIED'!$D$6:$GQ$6=SATIED_L2!AK$1)*'2019SATIED'!$D$8:$GQ$203)</f>
        <v>0</v>
      </c>
      <c r="AL15" s="7" cm="1">
        <f t="array" ref="AL15">SUMPRODUCT(($A15='2019SATIED'!$B$8:$B$203)*('2019SATIED'!$D$6:$GQ$6=SATIED_L2!AL$1)*'2019SATIED'!$D$8:$GQ$203)</f>
        <v>0</v>
      </c>
      <c r="AM15" s="7" cm="1">
        <f t="array" ref="AM15">SUMPRODUCT(($A15='2019SATIED'!$B$8:$B$203)*('2019SATIED'!$D$6:$GQ$6=SATIED_L2!AM$1)*'2019SATIED'!$D$8:$GQ$203)</f>
        <v>0</v>
      </c>
      <c r="AN15" s="7" cm="1">
        <f t="array" ref="AN15">SUMPRODUCT(($A15='2019SATIED'!$B$8:$B$203)*('2019SATIED'!$D$6:$GQ$6=SATIED_L2!AN$1)*'2019SATIED'!$D$8:$GQ$203)</f>
        <v>0</v>
      </c>
      <c r="AO15" s="7" cm="1">
        <f t="array" ref="AO15">SUMPRODUCT(($A15='2019SATIED'!$B$8:$B$203)*('2019SATIED'!$D$6:$GQ$6=SATIED_L2!AO$1)*'2019SATIED'!$D$8:$GQ$203)</f>
        <v>0</v>
      </c>
      <c r="AP15" s="7" cm="1">
        <f t="array" ref="AP15">SUMPRODUCT(($A15='2019SATIED'!$B$8:$B$203)*('2019SATIED'!$D$6:$GQ$6=SATIED_L2!AP$1)*'2019SATIED'!$D$8:$GQ$203)</f>
        <v>0</v>
      </c>
      <c r="AQ15" s="7" cm="1">
        <f t="array" ref="AQ15">SUMPRODUCT(($A15='2019SATIED'!$B$8:$B$203)*('2019SATIED'!$D$6:$GQ$6=SATIED_L2!AQ$1)*'2019SATIED'!$D$8:$GQ$203)</f>
        <v>0</v>
      </c>
      <c r="AR15" s="7" cm="1">
        <f t="array" ref="AR15">SUMPRODUCT(($A15='2019SATIED'!$B$8:$B$203)*('2019SATIED'!$D$6:$GQ$6=SATIED_L2!AR$1)*'2019SATIED'!$D$8:$GQ$203)</f>
        <v>0</v>
      </c>
      <c r="AS15" s="7" cm="1">
        <f t="array" ref="AS15">SUMPRODUCT(($A15='2019SATIED'!$B$8:$B$203)*('2019SATIED'!$D$6:$GQ$6=SATIED_L2!AS$1)*'2019SATIED'!$D$8:$GQ$203)</f>
        <v>0</v>
      </c>
      <c r="AT15" s="7" cm="1">
        <f t="array" ref="AT15">SUMPRODUCT(($A15='2019SATIED'!$B$8:$B$203)*('2019SATIED'!$D$6:$GQ$6=SATIED_L2!AT$1)*'2019SATIED'!$D$8:$GQ$203)</f>
        <v>0</v>
      </c>
      <c r="AU15" s="7" cm="1">
        <f t="array" ref="AU15">SUMPRODUCT(($A15='2019SATIED'!$B$8:$B$203)*('2019SATIED'!$D$6:$GQ$6=SATIED_L2!AU$1)*'2019SATIED'!$D$8:$GQ$203)</f>
        <v>0</v>
      </c>
      <c r="AV15" s="7" cm="1">
        <f t="array" ref="AV15">SUMPRODUCT(($A15='2019SATIED'!$B$8:$B$203)*('2019SATIED'!$D$6:$GQ$6=SATIED_L2!AV$1)*'2019SATIED'!$D$8:$GQ$203)</f>
        <v>0</v>
      </c>
      <c r="AW15" s="7" cm="1">
        <f t="array" ref="AW15">SUMPRODUCT(($A15='2019SATIED'!$B$8:$B$203)*('2019SATIED'!$D$6:$GQ$6=SATIED_L2!AW$1)*'2019SATIED'!$D$8:$GQ$203)</f>
        <v>0</v>
      </c>
      <c r="AX15" s="7" cm="1">
        <f t="array" ref="AX15">SUMPRODUCT(($A15='2019SATIED'!$B$8:$B$203)*('2019SATIED'!$D$6:$GQ$6=SATIED_L2!AX$1)*'2019SATIED'!$D$8:$GQ$203)</f>
        <v>0</v>
      </c>
      <c r="AY15" s="7" cm="1">
        <f t="array" ref="AY15">SUMPRODUCT(($A15='2019SATIED'!$B$8:$B$203)*('2019SATIED'!$D$6:$GQ$6=SATIED_L2!AY$1)*'2019SATIED'!$D$8:$GQ$203)</f>
        <v>0</v>
      </c>
      <c r="AZ15" s="7" cm="1">
        <f t="array" ref="AZ15">SUMPRODUCT(($A15='2019SATIED'!$B$8:$B$203)*('2019SATIED'!$D$6:$GQ$6=SATIED_L2!AZ$1)*'2019SATIED'!$D$8:$GQ$203)</f>
        <v>0</v>
      </c>
      <c r="BA15" s="7" cm="1">
        <f t="array" ref="BA15">SUMPRODUCT(($A15='2019SATIED'!$B$8:$B$203)*('2019SATIED'!$D$6:$GQ$6=SATIED_L2!BA$1)*'2019SATIED'!$D$8:$GQ$203)</f>
        <v>0</v>
      </c>
      <c r="BB15" s="7" cm="1">
        <f t="array" ref="BB15">SUMPRODUCT(($A15='2019SATIED'!$B$8:$B$203)*('2019SATIED'!$D$6:$GQ$6=SATIED_L2!BB$1)*'2019SATIED'!$D$8:$GQ$203)</f>
        <v>0</v>
      </c>
      <c r="BC15" s="7" cm="1">
        <f t="array" ref="BC15">SUMPRODUCT(($A15='2019SATIED'!$B$8:$B$203)*('2019SATIED'!$D$6:$GQ$6=SATIED_L2!BC$1)*'2019SATIED'!$D$8:$GQ$203)</f>
        <v>1845.6197065855702</v>
      </c>
      <c r="BD15" s="7" cm="1">
        <f t="array" ref="BD15">SUMPRODUCT(($A15='2019SATIED'!$B$8:$B$203)*('2019SATIED'!$D$6:$GQ$6=SATIED_L2!BD$1)*'2019SATIED'!$D$8:$GQ$203)</f>
        <v>55056.938939582556</v>
      </c>
      <c r="BE15" s="7" cm="1">
        <f t="array" ref="BE15">SUMPRODUCT(($A15='2019SATIED'!$B$8:$B$203)*('2019SATIED'!$D$6:$GQ$6=SATIED_L2!BE$1)*'2019SATIED'!$D$8:$GQ$203)</f>
        <v>0</v>
      </c>
      <c r="BF15" s="7" cm="1">
        <f t="array" ref="BF15">SUMPRODUCT(($A15='2019SATIED'!$B$8:$B$203)*('2019SATIED'!$D$6:$GQ$6=SATIED_L2!BF$1)*'2019SATIED'!$D$8:$GQ$203)</f>
        <v>0</v>
      </c>
      <c r="BG15" s="7" cm="1">
        <f t="array" ref="BG15">SUMPRODUCT(($A15='2019SATIED'!$B$8:$B$203)*('2019SATIED'!$D$6:$GQ$6=SATIED_L2!BG$1)*'2019SATIED'!$D$8:$GQ$203)</f>
        <v>0</v>
      </c>
      <c r="BH15" s="7" cm="1">
        <f t="array" ref="BH15">SUMPRODUCT(($A15='2019SATIED'!$B$8:$B$203)*('2019SATIED'!$D$6:$GQ$6=SATIED_L2!BH$1)*'2019SATIED'!$D$8:$GQ$203)</f>
        <v>0</v>
      </c>
      <c r="BI15" s="7" cm="1">
        <f t="array" ref="BI15">SUMPRODUCT(($A15='2019SATIED'!$B$8:$B$203)*('2019SATIED'!$D$6:$GQ$6=SATIED_L2!BI$1)*'2019SATIED'!$D$8:$GQ$203)</f>
        <v>2.6898009801168179</v>
      </c>
      <c r="BJ15" s="7" cm="1">
        <f t="array" ref="BJ15">SUMPRODUCT(($A15='2019SATIED'!$B$8:$B$203)*('2019SATIED'!$D$6:$GQ$6=SATIED_L2!BJ$1)*'2019SATIED'!$D$8:$GQ$203)</f>
        <v>0</v>
      </c>
      <c r="BK15" s="7" cm="1">
        <f t="array" ref="BK15">SUMPRODUCT(($A15='2019SATIED'!$B$8:$B$203)*('2019SATIED'!$D$6:$GQ$6=SATIED_L2!BK$1)*'2019SATIED'!$D$8:$GQ$203)</f>
        <v>0</v>
      </c>
      <c r="BL15" s="7" cm="1">
        <f t="array" ref="BL15">SUMPRODUCT(($A15='2019SATIED'!$B$8:$B$203)*('2019SATIED'!$D$6:$GQ$6=SATIED_L2!BL$1)*'2019SATIED'!$D$8:$GQ$203)</f>
        <v>0</v>
      </c>
      <c r="BM15" s="7" cm="1">
        <f t="array" ref="BM15">SUMPRODUCT(($A15='2019SATIED'!$B$8:$B$203)*('2019SATIED'!$D$6:$GQ$6=SATIED_L2!BM$1)*'2019SATIED'!$D$8:$GQ$203)</f>
        <v>1.1687578989105436</v>
      </c>
      <c r="BN15" s="7" cm="1">
        <f t="array" ref="BN15">SUMPRODUCT(($A15='2019SATIED'!$B$8:$B$203)*('2019SATIED'!$D$6:$GQ$6=SATIED_L2!BN$1)*'2019SATIED'!$D$8:$GQ$203)</f>
        <v>0</v>
      </c>
      <c r="BO15" s="7" cm="1">
        <f t="array" ref="BO15">SUMPRODUCT(($A15='2019SATIED'!$B$8:$B$203)*('2019SATIED'!$D$6:$GQ$6=SATIED_L2!BO$1)*'2019SATIED'!$D$8:$GQ$203)</f>
        <v>0</v>
      </c>
      <c r="BP15" s="7" cm="1">
        <f t="array" ref="BP15">SUMPRODUCT(($A15='2019SATIED'!$B$8:$B$203)*('2019SATIED'!$D$6:$GQ$6=SATIED_L2!BP$1)*'2019SATIED'!$D$8:$GQ$203)</f>
        <v>3073.7303953370047</v>
      </c>
      <c r="BQ15" s="7" cm="1">
        <f t="array" ref="BQ15">SUMPRODUCT(($A15='2019SATIED'!$B$8:$B$203)*('2019SATIED'!$D$6:$GQ$6=SATIED_L2!BQ$1)*'2019SATIED'!$D$8:$GQ$203)</f>
        <v>0</v>
      </c>
      <c r="BR15" s="7" cm="1">
        <f t="array" ref="BR15">SUMPRODUCT(($A15='2019SATIED'!$B$8:$B$203)*('2019SATIED'!$D$6:$GQ$6=SATIED_L2!BR$1)*'2019SATIED'!$D$8:$GQ$203)</f>
        <v>0</v>
      </c>
      <c r="BS15" s="7" cm="1">
        <f t="array" ref="BS15">SUMPRODUCT(($A15='2019SATIED'!$B$8:$B$203)*('2019SATIED'!$D$6:$GQ$6=SATIED_L2!BS$1)*'2019SATIED'!$D$8:$GQ$203)</f>
        <v>0</v>
      </c>
      <c r="BT15" s="7" cm="1">
        <f t="array" ref="BT15">SUMPRODUCT(($A15='2019SATIED'!$B$8:$B$203)*('2019SATIED'!$D$6:$GQ$6=SATIED_L2!BT$1)*'2019SATIED'!$D$8:$GQ$203)</f>
        <v>345.85432365848879</v>
      </c>
      <c r="BU15" s="7" cm="1">
        <f t="array" ref="BU15">SUMPRODUCT(($A15='2019SATIED'!$B$8:$B$203)*('2019SATIED'!$D$6:$GQ$6=SATIED_L2!BU$1)*'2019SATIED'!$D$8:$GQ$203)</f>
        <v>0</v>
      </c>
      <c r="BV15" s="7" cm="1">
        <f t="array" ref="BV15">SUMPRODUCT(($A15='2019SATIED'!$B$8:$B$203)*('2019SATIED'!$D$6:$GQ$6=SATIED_L2!BV$1)*'2019SATIED'!$D$8:$GQ$203)</f>
        <v>0</v>
      </c>
      <c r="BW15" s="7" cm="1">
        <f t="array" ref="BW15">SUMPRODUCT(($A15='2019SATIED'!$B$8:$B$203)*('2019SATIED'!$D$6:$GQ$6=SATIED_L2!BW$1)*'2019SATIED'!$D$8:$GQ$203)</f>
        <v>0</v>
      </c>
      <c r="BX15" s="7" cm="1">
        <f t="array" ref="BX15">SUMPRODUCT(($A15='2019SATIED'!$B$8:$B$203)*('2019SATIED'!$D$6:$GQ$6=SATIED_L2!BX$1)*'2019SATIED'!$D$8:$GQ$203)</f>
        <v>0</v>
      </c>
      <c r="BY15" s="7" cm="1">
        <f t="array" ref="BY15">SUMPRODUCT(($A15='2019SATIED'!$B$8:$B$203)*('2019SATIED'!$D$6:$GQ$6=SATIED_L2!BY$1)*'2019SATIED'!$D$8:$GQ$203)</f>
        <v>0</v>
      </c>
      <c r="BZ15" s="7" cm="1">
        <f t="array" ref="BZ15">SUMPRODUCT(($A15='2019SATIED'!$B$8:$B$203)*('2019SATIED'!$D$6:$GQ$6=SATIED_L2!BZ$1)*'2019SATIED'!$D$8:$GQ$203)</f>
        <v>0</v>
      </c>
      <c r="CA15" s="7" cm="1">
        <f t="array" ref="CA15">SUMPRODUCT(($A15='2019SATIED'!$B$8:$B$203)*('2019SATIED'!$D$6:$GQ$6=SATIED_L2!CA$1)*'2019SATIED'!$D$8:$GQ$203)</f>
        <v>0</v>
      </c>
      <c r="CB15" s="7" cm="1">
        <f t="array" ref="CB15">SUMPRODUCT(($A15='2019SATIED'!$B$8:$B$203)*('2019SATIED'!$D$6:$GQ$6=SATIED_L2!CB$1)*'2019SATIED'!$D$8:$GQ$203)</f>
        <v>0</v>
      </c>
      <c r="CC15" s="7" cm="1">
        <f t="array" ref="CC15">SUMPRODUCT(($A15='2019SATIED'!$B$8:$B$203)*('2019SATIED'!$D$6:$GQ$6=SATIED_L2!CC$1)*'2019SATIED'!$D$8:$GQ$203)</f>
        <v>76.204104541147927</v>
      </c>
      <c r="CD15" s="7" cm="1">
        <f t="array" ref="CD15">SUMPRODUCT(($A15='2019SATIED'!$B$8:$B$203)*('2019SATIED'!$D$6:$GQ$6=SATIED_L2!CD$1)*'2019SATIED'!$D$8:$GQ$203)</f>
        <v>0</v>
      </c>
      <c r="CE15" s="7" cm="1">
        <f t="array" ref="CE15">SUMPRODUCT(($A15='2019SATIED'!$B$8:$B$203)*('2019SATIED'!$D$6:$GQ$6=SATIED_L2!CE$1)*'2019SATIED'!$D$8:$GQ$203)</f>
        <v>0</v>
      </c>
      <c r="CF15" s="7" cm="1">
        <f t="array" ref="CF15">SUMPRODUCT(($A15='2019SATIED'!$B$8:$B$203)*('2019SATIED'!$D$6:$GQ$6=SATIED_L2!CF$1)*'2019SATIED'!$D$8:$GQ$203)</f>
        <v>0</v>
      </c>
      <c r="CG15" s="7" cm="1">
        <f t="array" ref="CG15">SUMPRODUCT(($A15='2019SATIED'!$B$8:$B$203)*('2019SATIED'!$D$6:$GQ$6=SATIED_L2!CG$1)*'2019SATIED'!$D$8:$GQ$203)</f>
        <v>0</v>
      </c>
      <c r="CH15" s="7" cm="1">
        <f t="array" ref="CH15">SUMPRODUCT(($A15='2019SATIED'!$B$8:$B$203)*('2019SATIED'!$D$6:$GQ$6=SATIED_L2!CH$1)*'2019SATIED'!$D$8:$GQ$203)</f>
        <v>0</v>
      </c>
      <c r="CI15" s="7" cm="1">
        <f t="array" ref="CI15">SUMPRODUCT(($A15='2019SATIED'!$B$8:$B$203)*('2019SATIED'!$D$6:$GQ$6=SATIED_L2!CI$1)*'2019SATIED'!$D$8:$GQ$203)</f>
        <v>0</v>
      </c>
      <c r="CJ15" s="7" cm="1">
        <f t="array" ref="CJ15">SUMPRODUCT(($A15='2019SATIED'!$B$8:$B$203)*('2019SATIED'!$D$6:$GQ$6=SATIED_L2!CJ$1)*'2019SATIED'!$D$8:$GQ$203)</f>
        <v>0</v>
      </c>
      <c r="CK15" s="7" cm="1">
        <f t="array" ref="CK15">SUMPRODUCT(($A15='2019SATIED'!$B$8:$B$203)*('2019SATIED'!$D$6:$GQ$6=SATIED_L2!CK$1)*'2019SATIED'!$D$8:$GQ$203)</f>
        <v>0</v>
      </c>
      <c r="CL15" s="7" cm="1">
        <f t="array" ref="CL15">SUMPRODUCT(($A15='2019SATIED'!$B$8:$B$203)*('2019SATIED'!$D$6:$GQ$6=SATIED_L2!CL$1)*'2019SATIED'!$D$8:$GQ$203)</f>
        <v>0</v>
      </c>
      <c r="CM15" s="7" cm="1">
        <f t="array" ref="CM15">SUMPRODUCT(($A15='2019SATIED'!$B$8:$B$203)*('2019SATIED'!$D$6:$GQ$6=SATIED_L2!CM$1)*'2019SATIED'!$D$8:$GQ$203)</f>
        <v>0</v>
      </c>
      <c r="CN15" s="7" cm="1">
        <f t="array" ref="CN15">SUMPRODUCT(($A15='2019SATIED'!$B$8:$B$203)*('2019SATIED'!$D$6:$GQ$6=SATIED_L2!CN$1)*'2019SATIED'!$D$8:$GQ$203)</f>
        <v>0</v>
      </c>
      <c r="CO15" s="7" cm="1">
        <f t="array" ref="CO15">SUMPRODUCT(($A15='2019SATIED'!$B$8:$B$203)*('2019SATIED'!$D$6:$GQ$6=SATIED_L2!CO$1)*'2019SATIED'!$D$8:$GQ$203)</f>
        <v>0</v>
      </c>
      <c r="CP15" s="7" cm="1">
        <f t="array" ref="CP15">SUMPRODUCT(($A15='2019SATIED'!$B$8:$B$203)*('2019SATIED'!$D$6:$GQ$6=SATIED_L2!CP$1)*'2019SATIED'!$D$8:$GQ$203)</f>
        <v>0</v>
      </c>
      <c r="CQ15" s="7" cm="1">
        <f t="array" ref="CQ15">SUMPRODUCT(($A15='2019SATIED'!$B$8:$B$203)*('2019SATIED'!$D$6:$GQ$6=SATIED_L2!CQ$1)*'2019SATIED'!$D$8:$GQ$203)</f>
        <v>0</v>
      </c>
      <c r="CR15" s="7" cm="1">
        <f t="array" ref="CR15">SUMPRODUCT(($A15='2019SATIED'!$B$8:$B$203)*('2019SATIED'!$D$6:$GQ$6=SATIED_L2!CR$1)*'2019SATIED'!$D$8:$GQ$203)</f>
        <v>0</v>
      </c>
      <c r="CS15" s="7" cm="1">
        <f t="array" ref="CS15">SUMPRODUCT(($A15='2019SATIED'!$B$8:$B$203)*('2019SATIED'!$D$6:$GQ$6=SATIED_L2!CS$1)*'2019SATIED'!$D$8:$GQ$203)</f>
        <v>0</v>
      </c>
      <c r="CT15" s="7" cm="1">
        <f t="array" ref="CT15">SUMPRODUCT(($A15='2019SATIED'!$B$8:$B$203)*('2019SATIED'!$D$6:$GQ$6=SATIED_L2!CT$1)*'2019SATIED'!$D$8:$GQ$203)</f>
        <v>0</v>
      </c>
      <c r="CU15" s="7" cm="1">
        <f t="array" ref="CU15">SUMPRODUCT(($A15='2019SATIED'!$B$8:$B$203)*('2019SATIED'!$D$6:$GQ$6=SATIED_L2!CU$1)*'2019SATIED'!$D$8:$GQ$203)</f>
        <v>0</v>
      </c>
      <c r="CV15" s="7" cm="1">
        <f t="array" ref="CV15">SUMPRODUCT(($A15='2019SATIED'!$B$8:$B$203)*('2019SATIED'!$D$6:$GQ$6=SATIED_L2!CV$1)*'2019SATIED'!$D$8:$GQ$203)</f>
        <v>0</v>
      </c>
      <c r="CW15" s="7" cm="1">
        <f t="array" ref="CW15">SUMPRODUCT(($A15='2019SATIED'!$B$8:$B$203)*('2019SATIED'!$D$6:$GQ$6=SATIED_L2!CW$1)*'2019SATIED'!$D$8:$GQ$203)</f>
        <v>60402.206028583787</v>
      </c>
      <c r="CX15" s="7"/>
      <c r="CY15" s="7"/>
    </row>
    <row r="16" spans="1:103" x14ac:dyDescent="0.2">
      <c r="A16" s="6" t="s">
        <v>273</v>
      </c>
      <c r="B16" s="7" cm="1">
        <f t="array" ref="B16">SUMPRODUCT(($A16='2019SATIED'!$B$8:$B$203)*('2019SATIED'!$D$6:$GQ$6=SATIED_L2!B$1)*'2019SATIED'!$D$8:$GQ$203)</f>
        <v>0</v>
      </c>
      <c r="C16" s="7" cm="1">
        <f t="array" ref="C16">SUMPRODUCT(($A16='2019SATIED'!$B$8:$B$203)*('2019SATIED'!$D$6:$GQ$6=SATIED_L2!C$1)*'2019SATIED'!$D$8:$GQ$203)</f>
        <v>0</v>
      </c>
      <c r="D16" s="7" cm="1">
        <f t="array" ref="D16">SUMPRODUCT(($A16='2019SATIED'!$B$8:$B$203)*('2019SATIED'!$D$6:$GQ$6=SATIED_L2!D$1)*'2019SATIED'!$D$8:$GQ$203)</f>
        <v>0</v>
      </c>
      <c r="E16" s="7" cm="1">
        <f t="array" ref="E16">SUMPRODUCT(($A16='2019SATIED'!$B$8:$B$203)*('2019SATIED'!$D$6:$GQ$6=SATIED_L2!E$1)*'2019SATIED'!$D$8:$GQ$203)</f>
        <v>0</v>
      </c>
      <c r="F16" s="7" cm="1">
        <f t="array" ref="F16">SUMPRODUCT(($A16='2019SATIED'!$B$8:$B$203)*('2019SATIED'!$D$6:$GQ$6=SATIED_L2!F$1)*'2019SATIED'!$D$8:$GQ$203)</f>
        <v>0</v>
      </c>
      <c r="G16" s="7" cm="1">
        <f t="array" ref="G16">SUMPRODUCT(($A16='2019SATIED'!$B$8:$B$203)*('2019SATIED'!$D$6:$GQ$6=SATIED_L2!G$1)*'2019SATIED'!$D$8:$GQ$203)</f>
        <v>0</v>
      </c>
      <c r="H16" s="7" cm="1">
        <f t="array" ref="H16">SUMPRODUCT(($A16='2019SATIED'!$B$8:$B$203)*('2019SATIED'!$D$6:$GQ$6=SATIED_L2!H$1)*'2019SATIED'!$D$8:$GQ$203)</f>
        <v>0</v>
      </c>
      <c r="I16" s="7" cm="1">
        <f t="array" ref="I16">SUMPRODUCT(($A16='2019SATIED'!$B$8:$B$203)*('2019SATIED'!$D$6:$GQ$6=SATIED_L2!I$1)*'2019SATIED'!$D$8:$GQ$203)</f>
        <v>0</v>
      </c>
      <c r="J16" s="7" cm="1">
        <f t="array" ref="J16">SUMPRODUCT(($A16='2019SATIED'!$B$8:$B$203)*('2019SATIED'!$D$6:$GQ$6=SATIED_L2!J$1)*'2019SATIED'!$D$8:$GQ$203)</f>
        <v>0</v>
      </c>
      <c r="K16" s="7" cm="1">
        <f t="array" ref="K16">SUMPRODUCT(($A16='2019SATIED'!$B$8:$B$203)*('2019SATIED'!$D$6:$GQ$6=SATIED_L2!K$1)*'2019SATIED'!$D$8:$GQ$203)</f>
        <v>0</v>
      </c>
      <c r="L16" s="7" cm="1">
        <f t="array" ref="L16">SUMPRODUCT(($A16='2019SATIED'!$B$8:$B$203)*('2019SATIED'!$D$6:$GQ$6=SATIED_L2!L$1)*'2019SATIED'!$D$8:$GQ$203)</f>
        <v>0</v>
      </c>
      <c r="M16" s="7" cm="1">
        <f t="array" ref="M16">SUMPRODUCT(($A16='2019SATIED'!$B$8:$B$203)*('2019SATIED'!$D$6:$GQ$6=SATIED_L2!M$1)*'2019SATIED'!$D$8:$GQ$203)</f>
        <v>0</v>
      </c>
      <c r="N16" s="7" cm="1">
        <f t="array" ref="N16">SUMPRODUCT(($A16='2019SATIED'!$B$8:$B$203)*('2019SATIED'!$D$6:$GQ$6=SATIED_L2!N$1)*'2019SATIED'!$D$8:$GQ$203)</f>
        <v>0</v>
      </c>
      <c r="O16" s="7" cm="1">
        <f t="array" ref="O16">SUMPRODUCT(($A16='2019SATIED'!$B$8:$B$203)*('2019SATIED'!$D$6:$GQ$6=SATIED_L2!O$1)*'2019SATIED'!$D$8:$GQ$203)</f>
        <v>0</v>
      </c>
      <c r="P16" s="7" cm="1">
        <f t="array" ref="P16">SUMPRODUCT(($A16='2019SATIED'!$B$8:$B$203)*('2019SATIED'!$D$6:$GQ$6=SATIED_L2!P$1)*'2019SATIED'!$D$8:$GQ$203)</f>
        <v>0</v>
      </c>
      <c r="Q16" s="7" cm="1">
        <f t="array" ref="Q16">SUMPRODUCT(($A16='2019SATIED'!$B$8:$B$203)*('2019SATIED'!$D$6:$GQ$6=SATIED_L2!Q$1)*'2019SATIED'!$D$8:$GQ$203)</f>
        <v>0</v>
      </c>
      <c r="R16" s="7" cm="1">
        <f t="array" ref="R16">SUMPRODUCT(($A16='2019SATIED'!$B$8:$B$203)*('2019SATIED'!$D$6:$GQ$6=SATIED_L2!R$1)*'2019SATIED'!$D$8:$GQ$203)</f>
        <v>0</v>
      </c>
      <c r="S16" s="7" cm="1">
        <f t="array" ref="S16">SUMPRODUCT(($A16='2019SATIED'!$B$8:$B$203)*('2019SATIED'!$D$6:$GQ$6=SATIED_L2!S$1)*'2019SATIED'!$D$8:$GQ$203)</f>
        <v>0</v>
      </c>
      <c r="T16" s="7" cm="1">
        <f t="array" ref="T16">SUMPRODUCT(($A16='2019SATIED'!$B$8:$B$203)*('2019SATIED'!$D$6:$GQ$6=SATIED_L2!T$1)*'2019SATIED'!$D$8:$GQ$203)</f>
        <v>0</v>
      </c>
      <c r="U16" s="7" cm="1">
        <f t="array" ref="U16">SUMPRODUCT(($A16='2019SATIED'!$B$8:$B$203)*('2019SATIED'!$D$6:$GQ$6=SATIED_L2!U$1)*'2019SATIED'!$D$8:$GQ$203)</f>
        <v>0</v>
      </c>
      <c r="V16" s="7" cm="1">
        <f t="array" ref="V16">SUMPRODUCT(($A16='2019SATIED'!$B$8:$B$203)*('2019SATIED'!$D$6:$GQ$6=SATIED_L2!V$1)*'2019SATIED'!$D$8:$GQ$203)</f>
        <v>0</v>
      </c>
      <c r="W16" s="7" cm="1">
        <f t="array" ref="W16">SUMPRODUCT(($A16='2019SATIED'!$B$8:$B$203)*('2019SATIED'!$D$6:$GQ$6=SATIED_L2!W$1)*'2019SATIED'!$D$8:$GQ$203)</f>
        <v>0</v>
      </c>
      <c r="X16" s="7" cm="1">
        <f t="array" ref="X16">SUMPRODUCT(($A16='2019SATIED'!$B$8:$B$203)*('2019SATIED'!$D$6:$GQ$6=SATIED_L2!X$1)*'2019SATIED'!$D$8:$GQ$203)</f>
        <v>0</v>
      </c>
      <c r="Y16" s="7" cm="1">
        <f t="array" ref="Y16">SUMPRODUCT(($A16='2019SATIED'!$B$8:$B$203)*('2019SATIED'!$D$6:$GQ$6=SATIED_L2!Y$1)*'2019SATIED'!$D$8:$GQ$203)</f>
        <v>0</v>
      </c>
      <c r="Z16" s="7" cm="1">
        <f t="array" ref="Z16">SUMPRODUCT(($A16='2019SATIED'!$B$8:$B$203)*('2019SATIED'!$D$6:$GQ$6=SATIED_L2!Z$1)*'2019SATIED'!$D$8:$GQ$203)</f>
        <v>0</v>
      </c>
      <c r="AA16" s="7" cm="1">
        <f t="array" ref="AA16">SUMPRODUCT(($A16='2019SATIED'!$B$8:$B$203)*('2019SATIED'!$D$6:$GQ$6=SATIED_L2!AA$1)*'2019SATIED'!$D$8:$GQ$203)</f>
        <v>0</v>
      </c>
      <c r="AB16" s="7" cm="1">
        <f t="array" ref="AB16">SUMPRODUCT(($A16='2019SATIED'!$B$8:$B$203)*('2019SATIED'!$D$6:$GQ$6=SATIED_L2!AB$1)*'2019SATIED'!$D$8:$GQ$203)</f>
        <v>0</v>
      </c>
      <c r="AC16" s="7" cm="1">
        <f t="array" ref="AC16">SUMPRODUCT(($A16='2019SATIED'!$B$8:$B$203)*('2019SATIED'!$D$6:$GQ$6=SATIED_L2!AC$1)*'2019SATIED'!$D$8:$GQ$203)</f>
        <v>0</v>
      </c>
      <c r="AD16" s="7" cm="1">
        <f t="array" ref="AD16">SUMPRODUCT(($A16='2019SATIED'!$B$8:$B$203)*('2019SATIED'!$D$6:$GQ$6=SATIED_L2!AD$1)*'2019SATIED'!$D$8:$GQ$203)</f>
        <v>0</v>
      </c>
      <c r="AE16" s="7" cm="1">
        <f t="array" ref="AE16">SUMPRODUCT(($A16='2019SATIED'!$B$8:$B$203)*('2019SATIED'!$D$6:$GQ$6=SATIED_L2!AE$1)*'2019SATIED'!$D$8:$GQ$203)</f>
        <v>0</v>
      </c>
      <c r="AF16" s="7" cm="1">
        <f t="array" ref="AF16">SUMPRODUCT(($A16='2019SATIED'!$B$8:$B$203)*('2019SATIED'!$D$6:$GQ$6=SATIED_L2!AF$1)*'2019SATIED'!$D$8:$GQ$203)</f>
        <v>0</v>
      </c>
      <c r="AG16" s="7" cm="1">
        <f t="array" ref="AG16">SUMPRODUCT(($A16='2019SATIED'!$B$8:$B$203)*('2019SATIED'!$D$6:$GQ$6=SATIED_L2!AG$1)*'2019SATIED'!$D$8:$GQ$203)</f>
        <v>0</v>
      </c>
      <c r="AH16" s="7" cm="1">
        <f t="array" ref="AH16">SUMPRODUCT(($A16='2019SATIED'!$B$8:$B$203)*('2019SATIED'!$D$6:$GQ$6=SATIED_L2!AH$1)*'2019SATIED'!$D$8:$GQ$203)</f>
        <v>0</v>
      </c>
      <c r="AI16" s="7" cm="1">
        <f t="array" ref="AI16">SUMPRODUCT(($A16='2019SATIED'!$B$8:$B$203)*('2019SATIED'!$D$6:$GQ$6=SATIED_L2!AI$1)*'2019SATIED'!$D$8:$GQ$203)</f>
        <v>0</v>
      </c>
      <c r="AJ16" s="7" cm="1">
        <f t="array" ref="AJ16">SUMPRODUCT(($A16='2019SATIED'!$B$8:$B$203)*('2019SATIED'!$D$6:$GQ$6=SATIED_L2!AJ$1)*'2019SATIED'!$D$8:$GQ$203)</f>
        <v>0</v>
      </c>
      <c r="AK16" s="7" cm="1">
        <f t="array" ref="AK16">SUMPRODUCT(($A16='2019SATIED'!$B$8:$B$203)*('2019SATIED'!$D$6:$GQ$6=SATIED_L2!AK$1)*'2019SATIED'!$D$8:$GQ$203)</f>
        <v>0</v>
      </c>
      <c r="AL16" s="7" cm="1">
        <f t="array" ref="AL16">SUMPRODUCT(($A16='2019SATIED'!$B$8:$B$203)*('2019SATIED'!$D$6:$GQ$6=SATIED_L2!AL$1)*'2019SATIED'!$D$8:$GQ$203)</f>
        <v>0</v>
      </c>
      <c r="AM16" s="7" cm="1">
        <f t="array" ref="AM16">SUMPRODUCT(($A16='2019SATIED'!$B$8:$B$203)*('2019SATIED'!$D$6:$GQ$6=SATIED_L2!AM$1)*'2019SATIED'!$D$8:$GQ$203)</f>
        <v>0</v>
      </c>
      <c r="AN16" s="7" cm="1">
        <f t="array" ref="AN16">SUMPRODUCT(($A16='2019SATIED'!$B$8:$B$203)*('2019SATIED'!$D$6:$GQ$6=SATIED_L2!AN$1)*'2019SATIED'!$D$8:$GQ$203)</f>
        <v>0</v>
      </c>
      <c r="AO16" s="7" cm="1">
        <f t="array" ref="AO16">SUMPRODUCT(($A16='2019SATIED'!$B$8:$B$203)*('2019SATIED'!$D$6:$GQ$6=SATIED_L2!AO$1)*'2019SATIED'!$D$8:$GQ$203)</f>
        <v>0</v>
      </c>
      <c r="AP16" s="7" cm="1">
        <f t="array" ref="AP16">SUMPRODUCT(($A16='2019SATIED'!$B$8:$B$203)*('2019SATIED'!$D$6:$GQ$6=SATIED_L2!AP$1)*'2019SATIED'!$D$8:$GQ$203)</f>
        <v>0</v>
      </c>
      <c r="AQ16" s="7" cm="1">
        <f t="array" ref="AQ16">SUMPRODUCT(($A16='2019SATIED'!$B$8:$B$203)*('2019SATIED'!$D$6:$GQ$6=SATIED_L2!AQ$1)*'2019SATIED'!$D$8:$GQ$203)</f>
        <v>0</v>
      </c>
      <c r="AR16" s="7" cm="1">
        <f t="array" ref="AR16">SUMPRODUCT(($A16='2019SATIED'!$B$8:$B$203)*('2019SATIED'!$D$6:$GQ$6=SATIED_L2!AR$1)*'2019SATIED'!$D$8:$GQ$203)</f>
        <v>0</v>
      </c>
      <c r="AS16" s="7" cm="1">
        <f t="array" ref="AS16">SUMPRODUCT(($A16='2019SATIED'!$B$8:$B$203)*('2019SATIED'!$D$6:$GQ$6=SATIED_L2!AS$1)*'2019SATIED'!$D$8:$GQ$203)</f>
        <v>0</v>
      </c>
      <c r="AT16" s="7" cm="1">
        <f t="array" ref="AT16">SUMPRODUCT(($A16='2019SATIED'!$B$8:$B$203)*('2019SATIED'!$D$6:$GQ$6=SATIED_L2!AT$1)*'2019SATIED'!$D$8:$GQ$203)</f>
        <v>0</v>
      </c>
      <c r="AU16" s="7" cm="1">
        <f t="array" ref="AU16">SUMPRODUCT(($A16='2019SATIED'!$B$8:$B$203)*('2019SATIED'!$D$6:$GQ$6=SATIED_L2!AU$1)*'2019SATIED'!$D$8:$GQ$203)</f>
        <v>0</v>
      </c>
      <c r="AV16" s="7" cm="1">
        <f t="array" ref="AV16">SUMPRODUCT(($A16='2019SATIED'!$B$8:$B$203)*('2019SATIED'!$D$6:$GQ$6=SATIED_L2!AV$1)*'2019SATIED'!$D$8:$GQ$203)</f>
        <v>0</v>
      </c>
      <c r="AW16" s="7" cm="1">
        <f t="array" ref="AW16">SUMPRODUCT(($A16='2019SATIED'!$B$8:$B$203)*('2019SATIED'!$D$6:$GQ$6=SATIED_L2!AW$1)*'2019SATIED'!$D$8:$GQ$203)</f>
        <v>144.85804068669032</v>
      </c>
      <c r="AX16" s="7" cm="1">
        <f t="array" ref="AX16">SUMPRODUCT(($A16='2019SATIED'!$B$8:$B$203)*('2019SATIED'!$D$6:$GQ$6=SATIED_L2!AX$1)*'2019SATIED'!$D$8:$GQ$203)</f>
        <v>0</v>
      </c>
      <c r="AY16" s="7" cm="1">
        <f t="array" ref="AY16">SUMPRODUCT(($A16='2019SATIED'!$B$8:$B$203)*('2019SATIED'!$D$6:$GQ$6=SATIED_L2!AY$1)*'2019SATIED'!$D$8:$GQ$203)</f>
        <v>0</v>
      </c>
      <c r="AZ16" s="7" cm="1">
        <f t="array" ref="AZ16">SUMPRODUCT(($A16='2019SATIED'!$B$8:$B$203)*('2019SATIED'!$D$6:$GQ$6=SATIED_L2!AZ$1)*'2019SATIED'!$D$8:$GQ$203)</f>
        <v>0</v>
      </c>
      <c r="BA16" s="7" cm="1">
        <f t="array" ref="BA16">SUMPRODUCT(($A16='2019SATIED'!$B$8:$B$203)*('2019SATIED'!$D$6:$GQ$6=SATIED_L2!BA$1)*'2019SATIED'!$D$8:$GQ$203)</f>
        <v>0</v>
      </c>
      <c r="BB16" s="7" cm="1">
        <f t="array" ref="BB16">SUMPRODUCT(($A16='2019SATIED'!$B$8:$B$203)*('2019SATIED'!$D$6:$GQ$6=SATIED_L2!BB$1)*'2019SATIED'!$D$8:$GQ$203)</f>
        <v>0</v>
      </c>
      <c r="BC16" s="7" cm="1">
        <f t="array" ref="BC16">SUMPRODUCT(($A16='2019SATIED'!$B$8:$B$203)*('2019SATIED'!$D$6:$GQ$6=SATIED_L2!BC$1)*'2019SATIED'!$D$8:$GQ$203)</f>
        <v>0</v>
      </c>
      <c r="BD16" s="7" cm="1">
        <f t="array" ref="BD16">SUMPRODUCT(($A16='2019SATIED'!$B$8:$B$203)*('2019SATIED'!$D$6:$GQ$6=SATIED_L2!BD$1)*'2019SATIED'!$D$8:$GQ$203)</f>
        <v>0</v>
      </c>
      <c r="BE16" s="7" cm="1">
        <f t="array" ref="BE16">SUMPRODUCT(($A16='2019SATIED'!$B$8:$B$203)*('2019SATIED'!$D$6:$GQ$6=SATIED_L2!BE$1)*'2019SATIED'!$D$8:$GQ$203)</f>
        <v>166670.98559756862</v>
      </c>
      <c r="BF16" s="7" cm="1">
        <f t="array" ref="BF16">SUMPRODUCT(($A16='2019SATIED'!$B$8:$B$203)*('2019SATIED'!$D$6:$GQ$6=SATIED_L2!BF$1)*'2019SATIED'!$D$8:$GQ$203)</f>
        <v>15571.830914577697</v>
      </c>
      <c r="BG16" s="7" cm="1">
        <f t="array" ref="BG16">SUMPRODUCT(($A16='2019SATIED'!$B$8:$B$203)*('2019SATIED'!$D$6:$GQ$6=SATIED_L2!BG$1)*'2019SATIED'!$D$8:$GQ$203)</f>
        <v>4099.4823015725169</v>
      </c>
      <c r="BH16" s="7" cm="1">
        <f t="array" ref="BH16">SUMPRODUCT(($A16='2019SATIED'!$B$8:$B$203)*('2019SATIED'!$D$6:$GQ$6=SATIED_L2!BH$1)*'2019SATIED'!$D$8:$GQ$203)</f>
        <v>0</v>
      </c>
      <c r="BI16" s="7" cm="1">
        <f t="array" ref="BI16">SUMPRODUCT(($A16='2019SATIED'!$B$8:$B$203)*('2019SATIED'!$D$6:$GQ$6=SATIED_L2!BI$1)*'2019SATIED'!$D$8:$GQ$203)</f>
        <v>0</v>
      </c>
      <c r="BJ16" s="7" cm="1">
        <f t="array" ref="BJ16">SUMPRODUCT(($A16='2019SATIED'!$B$8:$B$203)*('2019SATIED'!$D$6:$GQ$6=SATIED_L2!BJ$1)*'2019SATIED'!$D$8:$GQ$203)</f>
        <v>1764.3065888357105</v>
      </c>
      <c r="BK16" s="7" cm="1">
        <f t="array" ref="BK16">SUMPRODUCT(($A16='2019SATIED'!$B$8:$B$203)*('2019SATIED'!$D$6:$GQ$6=SATIED_L2!BK$1)*'2019SATIED'!$D$8:$GQ$203)</f>
        <v>0</v>
      </c>
      <c r="BL16" s="7" cm="1">
        <f t="array" ref="BL16">SUMPRODUCT(($A16='2019SATIED'!$B$8:$B$203)*('2019SATIED'!$D$6:$GQ$6=SATIED_L2!BL$1)*'2019SATIED'!$D$8:$GQ$203)</f>
        <v>0</v>
      </c>
      <c r="BM16" s="7" cm="1">
        <f t="array" ref="BM16">SUMPRODUCT(($A16='2019SATIED'!$B$8:$B$203)*('2019SATIED'!$D$6:$GQ$6=SATIED_L2!BM$1)*'2019SATIED'!$D$8:$GQ$203)</f>
        <v>0</v>
      </c>
      <c r="BN16" s="7" cm="1">
        <f t="array" ref="BN16">SUMPRODUCT(($A16='2019SATIED'!$B$8:$B$203)*('2019SATIED'!$D$6:$GQ$6=SATIED_L2!BN$1)*'2019SATIED'!$D$8:$GQ$203)</f>
        <v>0</v>
      </c>
      <c r="BO16" s="7" cm="1">
        <f t="array" ref="BO16">SUMPRODUCT(($A16='2019SATIED'!$B$8:$B$203)*('2019SATIED'!$D$6:$GQ$6=SATIED_L2!BO$1)*'2019SATIED'!$D$8:$GQ$203)</f>
        <v>0</v>
      </c>
      <c r="BP16" s="7" cm="1">
        <f t="array" ref="BP16">SUMPRODUCT(($A16='2019SATIED'!$B$8:$B$203)*('2019SATIED'!$D$6:$GQ$6=SATIED_L2!BP$1)*'2019SATIED'!$D$8:$GQ$203)</f>
        <v>0</v>
      </c>
      <c r="BQ16" s="7" cm="1">
        <f t="array" ref="BQ16">SUMPRODUCT(($A16='2019SATIED'!$B$8:$B$203)*('2019SATIED'!$D$6:$GQ$6=SATIED_L2!BQ$1)*'2019SATIED'!$D$8:$GQ$203)</f>
        <v>0</v>
      </c>
      <c r="BR16" s="7" cm="1">
        <f t="array" ref="BR16">SUMPRODUCT(($A16='2019SATIED'!$B$8:$B$203)*('2019SATIED'!$D$6:$GQ$6=SATIED_L2!BR$1)*'2019SATIED'!$D$8:$GQ$203)</f>
        <v>0</v>
      </c>
      <c r="BS16" s="7" cm="1">
        <f t="array" ref="BS16">SUMPRODUCT(($A16='2019SATIED'!$B$8:$B$203)*('2019SATIED'!$D$6:$GQ$6=SATIED_L2!BS$1)*'2019SATIED'!$D$8:$GQ$203)</f>
        <v>0</v>
      </c>
      <c r="BT16" s="7" cm="1">
        <f t="array" ref="BT16">SUMPRODUCT(($A16='2019SATIED'!$B$8:$B$203)*('2019SATIED'!$D$6:$GQ$6=SATIED_L2!BT$1)*'2019SATIED'!$D$8:$GQ$203)</f>
        <v>0</v>
      </c>
      <c r="BU16" s="7" cm="1">
        <f t="array" ref="BU16">SUMPRODUCT(($A16='2019SATIED'!$B$8:$B$203)*('2019SATIED'!$D$6:$GQ$6=SATIED_L2!BU$1)*'2019SATIED'!$D$8:$GQ$203)</f>
        <v>0</v>
      </c>
      <c r="BV16" s="7" cm="1">
        <f t="array" ref="BV16">SUMPRODUCT(($A16='2019SATIED'!$B$8:$B$203)*('2019SATIED'!$D$6:$GQ$6=SATIED_L2!BV$1)*'2019SATIED'!$D$8:$GQ$203)</f>
        <v>0</v>
      </c>
      <c r="BW16" s="7" cm="1">
        <f t="array" ref="BW16">SUMPRODUCT(($A16='2019SATIED'!$B$8:$B$203)*('2019SATIED'!$D$6:$GQ$6=SATIED_L2!BW$1)*'2019SATIED'!$D$8:$GQ$203)</f>
        <v>0</v>
      </c>
      <c r="BX16" s="7" cm="1">
        <f t="array" ref="BX16">SUMPRODUCT(($A16='2019SATIED'!$B$8:$B$203)*('2019SATIED'!$D$6:$GQ$6=SATIED_L2!BX$1)*'2019SATIED'!$D$8:$GQ$203)</f>
        <v>0</v>
      </c>
      <c r="BY16" s="7" cm="1">
        <f t="array" ref="BY16">SUMPRODUCT(($A16='2019SATIED'!$B$8:$B$203)*('2019SATIED'!$D$6:$GQ$6=SATIED_L2!BY$1)*'2019SATIED'!$D$8:$GQ$203)</f>
        <v>0</v>
      </c>
      <c r="BZ16" s="7" cm="1">
        <f t="array" ref="BZ16">SUMPRODUCT(($A16='2019SATIED'!$B$8:$B$203)*('2019SATIED'!$D$6:$GQ$6=SATIED_L2!BZ$1)*'2019SATIED'!$D$8:$GQ$203)</f>
        <v>0</v>
      </c>
      <c r="CA16" s="7" cm="1">
        <f t="array" ref="CA16">SUMPRODUCT(($A16='2019SATIED'!$B$8:$B$203)*('2019SATIED'!$D$6:$GQ$6=SATIED_L2!CA$1)*'2019SATIED'!$D$8:$GQ$203)</f>
        <v>0</v>
      </c>
      <c r="CB16" s="7" cm="1">
        <f t="array" ref="CB16">SUMPRODUCT(($A16='2019SATIED'!$B$8:$B$203)*('2019SATIED'!$D$6:$GQ$6=SATIED_L2!CB$1)*'2019SATIED'!$D$8:$GQ$203)</f>
        <v>0</v>
      </c>
      <c r="CC16" s="7" cm="1">
        <f t="array" ref="CC16">SUMPRODUCT(($A16='2019SATIED'!$B$8:$B$203)*('2019SATIED'!$D$6:$GQ$6=SATIED_L2!CC$1)*'2019SATIED'!$D$8:$GQ$203)</f>
        <v>1545.2472785000778</v>
      </c>
      <c r="CD16" s="7" cm="1">
        <f t="array" ref="CD16">SUMPRODUCT(($A16='2019SATIED'!$B$8:$B$203)*('2019SATIED'!$D$6:$GQ$6=SATIED_L2!CD$1)*'2019SATIED'!$D$8:$GQ$203)</f>
        <v>0</v>
      </c>
      <c r="CE16" s="7" cm="1">
        <f t="array" ref="CE16">SUMPRODUCT(($A16='2019SATIED'!$B$8:$B$203)*('2019SATIED'!$D$6:$GQ$6=SATIED_L2!CE$1)*'2019SATIED'!$D$8:$GQ$203)</f>
        <v>0</v>
      </c>
      <c r="CF16" s="7" cm="1">
        <f t="array" ref="CF16">SUMPRODUCT(($A16='2019SATIED'!$B$8:$B$203)*('2019SATIED'!$D$6:$GQ$6=SATIED_L2!CF$1)*'2019SATIED'!$D$8:$GQ$203)</f>
        <v>0</v>
      </c>
      <c r="CG16" s="7" cm="1">
        <f t="array" ref="CG16">SUMPRODUCT(($A16='2019SATIED'!$B$8:$B$203)*('2019SATIED'!$D$6:$GQ$6=SATIED_L2!CG$1)*'2019SATIED'!$D$8:$GQ$203)</f>
        <v>0</v>
      </c>
      <c r="CH16" s="7" cm="1">
        <f t="array" ref="CH16">SUMPRODUCT(($A16='2019SATIED'!$B$8:$B$203)*('2019SATIED'!$D$6:$GQ$6=SATIED_L2!CH$1)*'2019SATIED'!$D$8:$GQ$203)</f>
        <v>0</v>
      </c>
      <c r="CI16" s="7" cm="1">
        <f t="array" ref="CI16">SUMPRODUCT(($A16='2019SATIED'!$B$8:$B$203)*('2019SATIED'!$D$6:$GQ$6=SATIED_L2!CI$1)*'2019SATIED'!$D$8:$GQ$203)</f>
        <v>0</v>
      </c>
      <c r="CJ16" s="7" cm="1">
        <f t="array" ref="CJ16">SUMPRODUCT(($A16='2019SATIED'!$B$8:$B$203)*('2019SATIED'!$D$6:$GQ$6=SATIED_L2!CJ$1)*'2019SATIED'!$D$8:$GQ$203)</f>
        <v>0</v>
      </c>
      <c r="CK16" s="7" cm="1">
        <f t="array" ref="CK16">SUMPRODUCT(($A16='2019SATIED'!$B$8:$B$203)*('2019SATIED'!$D$6:$GQ$6=SATIED_L2!CK$1)*'2019SATIED'!$D$8:$GQ$203)</f>
        <v>0</v>
      </c>
      <c r="CL16" s="7" cm="1">
        <f t="array" ref="CL16">SUMPRODUCT(($A16='2019SATIED'!$B$8:$B$203)*('2019SATIED'!$D$6:$GQ$6=SATIED_L2!CL$1)*'2019SATIED'!$D$8:$GQ$203)</f>
        <v>0</v>
      </c>
      <c r="CM16" s="7" cm="1">
        <f t="array" ref="CM16">SUMPRODUCT(($A16='2019SATIED'!$B$8:$B$203)*('2019SATIED'!$D$6:$GQ$6=SATIED_L2!CM$1)*'2019SATIED'!$D$8:$GQ$203)</f>
        <v>0</v>
      </c>
      <c r="CN16" s="7" cm="1">
        <f t="array" ref="CN16">SUMPRODUCT(($A16='2019SATIED'!$B$8:$B$203)*('2019SATIED'!$D$6:$GQ$6=SATIED_L2!CN$1)*'2019SATIED'!$D$8:$GQ$203)</f>
        <v>0</v>
      </c>
      <c r="CO16" s="7" cm="1">
        <f t="array" ref="CO16">SUMPRODUCT(($A16='2019SATIED'!$B$8:$B$203)*('2019SATIED'!$D$6:$GQ$6=SATIED_L2!CO$1)*'2019SATIED'!$D$8:$GQ$203)</f>
        <v>0</v>
      </c>
      <c r="CP16" s="7" cm="1">
        <f t="array" ref="CP16">SUMPRODUCT(($A16='2019SATIED'!$B$8:$B$203)*('2019SATIED'!$D$6:$GQ$6=SATIED_L2!CP$1)*'2019SATIED'!$D$8:$GQ$203)</f>
        <v>0</v>
      </c>
      <c r="CQ16" s="7" cm="1">
        <f t="array" ref="CQ16">SUMPRODUCT(($A16='2019SATIED'!$B$8:$B$203)*('2019SATIED'!$D$6:$GQ$6=SATIED_L2!CQ$1)*'2019SATIED'!$D$8:$GQ$203)</f>
        <v>0</v>
      </c>
      <c r="CR16" s="7" cm="1">
        <f t="array" ref="CR16">SUMPRODUCT(($A16='2019SATIED'!$B$8:$B$203)*('2019SATIED'!$D$6:$GQ$6=SATIED_L2!CR$1)*'2019SATIED'!$D$8:$GQ$203)</f>
        <v>0</v>
      </c>
      <c r="CS16" s="7" cm="1">
        <f t="array" ref="CS16">SUMPRODUCT(($A16='2019SATIED'!$B$8:$B$203)*('2019SATIED'!$D$6:$GQ$6=SATIED_L2!CS$1)*'2019SATIED'!$D$8:$GQ$203)</f>
        <v>0</v>
      </c>
      <c r="CT16" s="7" cm="1">
        <f t="array" ref="CT16">SUMPRODUCT(($A16='2019SATIED'!$B$8:$B$203)*('2019SATIED'!$D$6:$GQ$6=SATIED_L2!CT$1)*'2019SATIED'!$D$8:$GQ$203)</f>
        <v>0</v>
      </c>
      <c r="CU16" s="7" cm="1">
        <f t="array" ref="CU16">SUMPRODUCT(($A16='2019SATIED'!$B$8:$B$203)*('2019SATIED'!$D$6:$GQ$6=SATIED_L2!CU$1)*'2019SATIED'!$D$8:$GQ$203)</f>
        <v>0</v>
      </c>
      <c r="CV16" s="7" cm="1">
        <f t="array" ref="CV16">SUMPRODUCT(($A16='2019SATIED'!$B$8:$B$203)*('2019SATIED'!$D$6:$GQ$6=SATIED_L2!CV$1)*'2019SATIED'!$D$8:$GQ$203)</f>
        <v>0</v>
      </c>
      <c r="CW16" s="7" cm="1">
        <f t="array" ref="CW16">SUMPRODUCT(($A16='2019SATIED'!$B$8:$B$203)*('2019SATIED'!$D$6:$GQ$6=SATIED_L2!CW$1)*'2019SATIED'!$D$8:$GQ$203)</f>
        <v>189796.71072174134</v>
      </c>
      <c r="CX16" s="7"/>
      <c r="CY16" s="7"/>
    </row>
    <row r="17" spans="1:103" x14ac:dyDescent="0.2">
      <c r="A17" s="6" t="s">
        <v>274</v>
      </c>
      <c r="B17" s="7" cm="1">
        <f t="array" ref="B17">SUMPRODUCT(($A17='2019SATIED'!$B$8:$B$203)*('2019SATIED'!$D$6:$GQ$6=SATIED_L2!B$1)*'2019SATIED'!$D$8:$GQ$203)</f>
        <v>0</v>
      </c>
      <c r="C17" s="7" cm="1">
        <f t="array" ref="C17">SUMPRODUCT(($A17='2019SATIED'!$B$8:$B$203)*('2019SATIED'!$D$6:$GQ$6=SATIED_L2!C$1)*'2019SATIED'!$D$8:$GQ$203)</f>
        <v>0</v>
      </c>
      <c r="D17" s="7" cm="1">
        <f t="array" ref="D17">SUMPRODUCT(($A17='2019SATIED'!$B$8:$B$203)*('2019SATIED'!$D$6:$GQ$6=SATIED_L2!D$1)*'2019SATIED'!$D$8:$GQ$203)</f>
        <v>0</v>
      </c>
      <c r="E17" s="7" cm="1">
        <f t="array" ref="E17">SUMPRODUCT(($A17='2019SATIED'!$B$8:$B$203)*('2019SATIED'!$D$6:$GQ$6=SATIED_L2!E$1)*'2019SATIED'!$D$8:$GQ$203)</f>
        <v>0</v>
      </c>
      <c r="F17" s="7" cm="1">
        <f t="array" ref="F17">SUMPRODUCT(($A17='2019SATIED'!$B$8:$B$203)*('2019SATIED'!$D$6:$GQ$6=SATIED_L2!F$1)*'2019SATIED'!$D$8:$GQ$203)</f>
        <v>0</v>
      </c>
      <c r="G17" s="7" cm="1">
        <f t="array" ref="G17">SUMPRODUCT(($A17='2019SATIED'!$B$8:$B$203)*('2019SATIED'!$D$6:$GQ$6=SATIED_L2!G$1)*'2019SATIED'!$D$8:$GQ$203)</f>
        <v>0</v>
      </c>
      <c r="H17" s="7" cm="1">
        <f t="array" ref="H17">SUMPRODUCT(($A17='2019SATIED'!$B$8:$B$203)*('2019SATIED'!$D$6:$GQ$6=SATIED_L2!H$1)*'2019SATIED'!$D$8:$GQ$203)</f>
        <v>0</v>
      </c>
      <c r="I17" s="7" cm="1">
        <f t="array" ref="I17">SUMPRODUCT(($A17='2019SATIED'!$B$8:$B$203)*('2019SATIED'!$D$6:$GQ$6=SATIED_L2!I$1)*'2019SATIED'!$D$8:$GQ$203)</f>
        <v>0</v>
      </c>
      <c r="J17" s="7" cm="1">
        <f t="array" ref="J17">SUMPRODUCT(($A17='2019SATIED'!$B$8:$B$203)*('2019SATIED'!$D$6:$GQ$6=SATIED_L2!J$1)*'2019SATIED'!$D$8:$GQ$203)</f>
        <v>0</v>
      </c>
      <c r="K17" s="7" cm="1">
        <f t="array" ref="K17">SUMPRODUCT(($A17='2019SATIED'!$B$8:$B$203)*('2019SATIED'!$D$6:$GQ$6=SATIED_L2!K$1)*'2019SATIED'!$D$8:$GQ$203)</f>
        <v>0</v>
      </c>
      <c r="L17" s="7" cm="1">
        <f t="array" ref="L17">SUMPRODUCT(($A17='2019SATIED'!$B$8:$B$203)*('2019SATIED'!$D$6:$GQ$6=SATIED_L2!L$1)*'2019SATIED'!$D$8:$GQ$203)</f>
        <v>0</v>
      </c>
      <c r="M17" s="7" cm="1">
        <f t="array" ref="M17">SUMPRODUCT(($A17='2019SATIED'!$B$8:$B$203)*('2019SATIED'!$D$6:$GQ$6=SATIED_L2!M$1)*'2019SATIED'!$D$8:$GQ$203)</f>
        <v>0</v>
      </c>
      <c r="N17" s="7" cm="1">
        <f t="array" ref="N17">SUMPRODUCT(($A17='2019SATIED'!$B$8:$B$203)*('2019SATIED'!$D$6:$GQ$6=SATIED_L2!N$1)*'2019SATIED'!$D$8:$GQ$203)</f>
        <v>0</v>
      </c>
      <c r="O17" s="7" cm="1">
        <f t="array" ref="O17">SUMPRODUCT(($A17='2019SATIED'!$B$8:$B$203)*('2019SATIED'!$D$6:$GQ$6=SATIED_L2!O$1)*'2019SATIED'!$D$8:$GQ$203)</f>
        <v>0</v>
      </c>
      <c r="P17" s="7" cm="1">
        <f t="array" ref="P17">SUMPRODUCT(($A17='2019SATIED'!$B$8:$B$203)*('2019SATIED'!$D$6:$GQ$6=SATIED_L2!P$1)*'2019SATIED'!$D$8:$GQ$203)</f>
        <v>0</v>
      </c>
      <c r="Q17" s="7" cm="1">
        <f t="array" ref="Q17">SUMPRODUCT(($A17='2019SATIED'!$B$8:$B$203)*('2019SATIED'!$D$6:$GQ$6=SATIED_L2!Q$1)*'2019SATIED'!$D$8:$GQ$203)</f>
        <v>0</v>
      </c>
      <c r="R17" s="7" cm="1">
        <f t="array" ref="R17">SUMPRODUCT(($A17='2019SATIED'!$B$8:$B$203)*('2019SATIED'!$D$6:$GQ$6=SATIED_L2!R$1)*'2019SATIED'!$D$8:$GQ$203)</f>
        <v>0</v>
      </c>
      <c r="S17" s="7" cm="1">
        <f t="array" ref="S17">SUMPRODUCT(($A17='2019SATIED'!$B$8:$B$203)*('2019SATIED'!$D$6:$GQ$6=SATIED_L2!S$1)*'2019SATIED'!$D$8:$GQ$203)</f>
        <v>0</v>
      </c>
      <c r="T17" s="7" cm="1">
        <f t="array" ref="T17">SUMPRODUCT(($A17='2019SATIED'!$B$8:$B$203)*('2019SATIED'!$D$6:$GQ$6=SATIED_L2!T$1)*'2019SATIED'!$D$8:$GQ$203)</f>
        <v>0</v>
      </c>
      <c r="U17" s="7" cm="1">
        <f t="array" ref="U17">SUMPRODUCT(($A17='2019SATIED'!$B$8:$B$203)*('2019SATIED'!$D$6:$GQ$6=SATIED_L2!U$1)*'2019SATIED'!$D$8:$GQ$203)</f>
        <v>0</v>
      </c>
      <c r="V17" s="7" cm="1">
        <f t="array" ref="V17">SUMPRODUCT(($A17='2019SATIED'!$B$8:$B$203)*('2019SATIED'!$D$6:$GQ$6=SATIED_L2!V$1)*'2019SATIED'!$D$8:$GQ$203)</f>
        <v>0</v>
      </c>
      <c r="W17" s="7" cm="1">
        <f t="array" ref="W17">SUMPRODUCT(($A17='2019SATIED'!$B$8:$B$203)*('2019SATIED'!$D$6:$GQ$6=SATIED_L2!W$1)*'2019SATIED'!$D$8:$GQ$203)</f>
        <v>0</v>
      </c>
      <c r="X17" s="7" cm="1">
        <f t="array" ref="X17">SUMPRODUCT(($A17='2019SATIED'!$B$8:$B$203)*('2019SATIED'!$D$6:$GQ$6=SATIED_L2!X$1)*'2019SATIED'!$D$8:$GQ$203)</f>
        <v>0</v>
      </c>
      <c r="Y17" s="7" cm="1">
        <f t="array" ref="Y17">SUMPRODUCT(($A17='2019SATIED'!$B$8:$B$203)*('2019SATIED'!$D$6:$GQ$6=SATIED_L2!Y$1)*'2019SATIED'!$D$8:$GQ$203)</f>
        <v>0</v>
      </c>
      <c r="Z17" s="7" cm="1">
        <f t="array" ref="Z17">SUMPRODUCT(($A17='2019SATIED'!$B$8:$B$203)*('2019SATIED'!$D$6:$GQ$6=SATIED_L2!Z$1)*'2019SATIED'!$D$8:$GQ$203)</f>
        <v>0</v>
      </c>
      <c r="AA17" s="7" cm="1">
        <f t="array" ref="AA17">SUMPRODUCT(($A17='2019SATIED'!$B$8:$B$203)*('2019SATIED'!$D$6:$GQ$6=SATIED_L2!AA$1)*'2019SATIED'!$D$8:$GQ$203)</f>
        <v>0</v>
      </c>
      <c r="AB17" s="7" cm="1">
        <f t="array" ref="AB17">SUMPRODUCT(($A17='2019SATIED'!$B$8:$B$203)*('2019SATIED'!$D$6:$GQ$6=SATIED_L2!AB$1)*'2019SATIED'!$D$8:$GQ$203)</f>
        <v>0</v>
      </c>
      <c r="AC17" s="7" cm="1">
        <f t="array" ref="AC17">SUMPRODUCT(($A17='2019SATIED'!$B$8:$B$203)*('2019SATIED'!$D$6:$GQ$6=SATIED_L2!AC$1)*'2019SATIED'!$D$8:$GQ$203)</f>
        <v>0</v>
      </c>
      <c r="AD17" s="7" cm="1">
        <f t="array" ref="AD17">SUMPRODUCT(($A17='2019SATIED'!$B$8:$B$203)*('2019SATIED'!$D$6:$GQ$6=SATIED_L2!AD$1)*'2019SATIED'!$D$8:$GQ$203)</f>
        <v>0</v>
      </c>
      <c r="AE17" s="7" cm="1">
        <f t="array" ref="AE17">SUMPRODUCT(($A17='2019SATIED'!$B$8:$B$203)*('2019SATIED'!$D$6:$GQ$6=SATIED_L2!AE$1)*'2019SATIED'!$D$8:$GQ$203)</f>
        <v>0</v>
      </c>
      <c r="AF17" s="7" cm="1">
        <f t="array" ref="AF17">SUMPRODUCT(($A17='2019SATIED'!$B$8:$B$203)*('2019SATIED'!$D$6:$GQ$6=SATIED_L2!AF$1)*'2019SATIED'!$D$8:$GQ$203)</f>
        <v>0</v>
      </c>
      <c r="AG17" s="7" cm="1">
        <f t="array" ref="AG17">SUMPRODUCT(($A17='2019SATIED'!$B$8:$B$203)*('2019SATIED'!$D$6:$GQ$6=SATIED_L2!AG$1)*'2019SATIED'!$D$8:$GQ$203)</f>
        <v>0</v>
      </c>
      <c r="AH17" s="7" cm="1">
        <f t="array" ref="AH17">SUMPRODUCT(($A17='2019SATIED'!$B$8:$B$203)*('2019SATIED'!$D$6:$GQ$6=SATIED_L2!AH$1)*'2019SATIED'!$D$8:$GQ$203)</f>
        <v>0</v>
      </c>
      <c r="AI17" s="7" cm="1">
        <f t="array" ref="AI17">SUMPRODUCT(($A17='2019SATIED'!$B$8:$B$203)*('2019SATIED'!$D$6:$GQ$6=SATIED_L2!AI$1)*'2019SATIED'!$D$8:$GQ$203)</f>
        <v>0</v>
      </c>
      <c r="AJ17" s="7" cm="1">
        <f t="array" ref="AJ17">SUMPRODUCT(($A17='2019SATIED'!$B$8:$B$203)*('2019SATIED'!$D$6:$GQ$6=SATIED_L2!AJ$1)*'2019SATIED'!$D$8:$GQ$203)</f>
        <v>0</v>
      </c>
      <c r="AK17" s="7" cm="1">
        <f t="array" ref="AK17">SUMPRODUCT(($A17='2019SATIED'!$B$8:$B$203)*('2019SATIED'!$D$6:$GQ$6=SATIED_L2!AK$1)*'2019SATIED'!$D$8:$GQ$203)</f>
        <v>0</v>
      </c>
      <c r="AL17" s="7" cm="1">
        <f t="array" ref="AL17">SUMPRODUCT(($A17='2019SATIED'!$B$8:$B$203)*('2019SATIED'!$D$6:$GQ$6=SATIED_L2!AL$1)*'2019SATIED'!$D$8:$GQ$203)</f>
        <v>0</v>
      </c>
      <c r="AM17" s="7" cm="1">
        <f t="array" ref="AM17">SUMPRODUCT(($A17='2019SATIED'!$B$8:$B$203)*('2019SATIED'!$D$6:$GQ$6=SATIED_L2!AM$1)*'2019SATIED'!$D$8:$GQ$203)</f>
        <v>0</v>
      </c>
      <c r="AN17" s="7" cm="1">
        <f t="array" ref="AN17">SUMPRODUCT(($A17='2019SATIED'!$B$8:$B$203)*('2019SATIED'!$D$6:$GQ$6=SATIED_L2!AN$1)*'2019SATIED'!$D$8:$GQ$203)</f>
        <v>0</v>
      </c>
      <c r="AO17" s="7" cm="1">
        <f t="array" ref="AO17">SUMPRODUCT(($A17='2019SATIED'!$B$8:$B$203)*('2019SATIED'!$D$6:$GQ$6=SATIED_L2!AO$1)*'2019SATIED'!$D$8:$GQ$203)</f>
        <v>0</v>
      </c>
      <c r="AP17" s="7" cm="1">
        <f t="array" ref="AP17">SUMPRODUCT(($A17='2019SATIED'!$B$8:$B$203)*('2019SATIED'!$D$6:$GQ$6=SATIED_L2!AP$1)*'2019SATIED'!$D$8:$GQ$203)</f>
        <v>0</v>
      </c>
      <c r="AQ17" s="7" cm="1">
        <f t="array" ref="AQ17">SUMPRODUCT(($A17='2019SATIED'!$B$8:$B$203)*('2019SATIED'!$D$6:$GQ$6=SATIED_L2!AQ$1)*'2019SATIED'!$D$8:$GQ$203)</f>
        <v>0</v>
      </c>
      <c r="AR17" s="7" cm="1">
        <f t="array" ref="AR17">SUMPRODUCT(($A17='2019SATIED'!$B$8:$B$203)*('2019SATIED'!$D$6:$GQ$6=SATIED_L2!AR$1)*'2019SATIED'!$D$8:$GQ$203)</f>
        <v>0</v>
      </c>
      <c r="AS17" s="7" cm="1">
        <f t="array" ref="AS17">SUMPRODUCT(($A17='2019SATIED'!$B$8:$B$203)*('2019SATIED'!$D$6:$GQ$6=SATIED_L2!AS$1)*'2019SATIED'!$D$8:$GQ$203)</f>
        <v>0</v>
      </c>
      <c r="AT17" s="7" cm="1">
        <f t="array" ref="AT17">SUMPRODUCT(($A17='2019SATIED'!$B$8:$B$203)*('2019SATIED'!$D$6:$GQ$6=SATIED_L2!AT$1)*'2019SATIED'!$D$8:$GQ$203)</f>
        <v>0</v>
      </c>
      <c r="AU17" s="7" cm="1">
        <f t="array" ref="AU17">SUMPRODUCT(($A17='2019SATIED'!$B$8:$B$203)*('2019SATIED'!$D$6:$GQ$6=SATIED_L2!AU$1)*'2019SATIED'!$D$8:$GQ$203)</f>
        <v>0</v>
      </c>
      <c r="AV17" s="7" cm="1">
        <f t="array" ref="AV17">SUMPRODUCT(($A17='2019SATIED'!$B$8:$B$203)*('2019SATIED'!$D$6:$GQ$6=SATIED_L2!AV$1)*'2019SATIED'!$D$8:$GQ$203)</f>
        <v>0</v>
      </c>
      <c r="AW17" s="7" cm="1">
        <f t="array" ref="AW17">SUMPRODUCT(($A17='2019SATIED'!$B$8:$B$203)*('2019SATIED'!$D$6:$GQ$6=SATIED_L2!AW$1)*'2019SATIED'!$D$8:$GQ$203)</f>
        <v>43.670224042659036</v>
      </c>
      <c r="AX17" s="7" cm="1">
        <f t="array" ref="AX17">SUMPRODUCT(($A17='2019SATIED'!$B$8:$B$203)*('2019SATIED'!$D$6:$GQ$6=SATIED_L2!AX$1)*'2019SATIED'!$D$8:$GQ$203)</f>
        <v>0</v>
      </c>
      <c r="AY17" s="7" cm="1">
        <f t="array" ref="AY17">SUMPRODUCT(($A17='2019SATIED'!$B$8:$B$203)*('2019SATIED'!$D$6:$GQ$6=SATIED_L2!AY$1)*'2019SATIED'!$D$8:$GQ$203)</f>
        <v>187.60227078080288</v>
      </c>
      <c r="AZ17" s="7" cm="1">
        <f t="array" ref="AZ17">SUMPRODUCT(($A17='2019SATIED'!$B$8:$B$203)*('2019SATIED'!$D$6:$GQ$6=SATIED_L2!AZ$1)*'2019SATIED'!$D$8:$GQ$203)</f>
        <v>0</v>
      </c>
      <c r="BA17" s="7" cm="1">
        <f t="array" ref="BA17">SUMPRODUCT(($A17='2019SATIED'!$B$8:$B$203)*('2019SATIED'!$D$6:$GQ$6=SATIED_L2!BA$1)*'2019SATIED'!$D$8:$GQ$203)</f>
        <v>0</v>
      </c>
      <c r="BB17" s="7" cm="1">
        <f t="array" ref="BB17">SUMPRODUCT(($A17='2019SATIED'!$B$8:$B$203)*('2019SATIED'!$D$6:$GQ$6=SATIED_L2!BB$1)*'2019SATIED'!$D$8:$GQ$203)</f>
        <v>43.030004664876131</v>
      </c>
      <c r="BC17" s="7" cm="1">
        <f t="array" ref="BC17">SUMPRODUCT(($A17='2019SATIED'!$B$8:$B$203)*('2019SATIED'!$D$6:$GQ$6=SATIED_L2!BC$1)*'2019SATIED'!$D$8:$GQ$203)</f>
        <v>0</v>
      </c>
      <c r="BD17" s="7" cm="1">
        <f t="array" ref="BD17">SUMPRODUCT(($A17='2019SATIED'!$B$8:$B$203)*('2019SATIED'!$D$6:$GQ$6=SATIED_L2!BD$1)*'2019SATIED'!$D$8:$GQ$203)</f>
        <v>0</v>
      </c>
      <c r="BE17" s="7" cm="1">
        <f t="array" ref="BE17">SUMPRODUCT(($A17='2019SATIED'!$B$8:$B$203)*('2019SATIED'!$D$6:$GQ$6=SATIED_L2!BE$1)*'2019SATIED'!$D$8:$GQ$203)</f>
        <v>11347.507155364769</v>
      </c>
      <c r="BF17" s="7" cm="1">
        <f t="array" ref="BF17">SUMPRODUCT(($A17='2019SATIED'!$B$8:$B$203)*('2019SATIED'!$D$6:$GQ$6=SATIED_L2!BF$1)*'2019SATIED'!$D$8:$GQ$203)</f>
        <v>104477.47118637513</v>
      </c>
      <c r="BG17" s="7" cm="1">
        <f t="array" ref="BG17">SUMPRODUCT(($A17='2019SATIED'!$B$8:$B$203)*('2019SATIED'!$D$6:$GQ$6=SATIED_L2!BG$1)*'2019SATIED'!$D$8:$GQ$203)</f>
        <v>18450.203410524697</v>
      </c>
      <c r="BH17" s="7" cm="1">
        <f t="array" ref="BH17">SUMPRODUCT(($A17='2019SATIED'!$B$8:$B$203)*('2019SATIED'!$D$6:$GQ$6=SATIED_L2!BH$1)*'2019SATIED'!$D$8:$GQ$203)</f>
        <v>0</v>
      </c>
      <c r="BI17" s="7" cm="1">
        <f t="array" ref="BI17">SUMPRODUCT(($A17='2019SATIED'!$B$8:$B$203)*('2019SATIED'!$D$6:$GQ$6=SATIED_L2!BI$1)*'2019SATIED'!$D$8:$GQ$203)</f>
        <v>40.142319968921818</v>
      </c>
      <c r="BJ17" s="7" cm="1">
        <f t="array" ref="BJ17">SUMPRODUCT(($A17='2019SATIED'!$B$8:$B$203)*('2019SATIED'!$D$6:$GQ$6=SATIED_L2!BJ$1)*'2019SATIED'!$D$8:$GQ$203)</f>
        <v>109.61971015288677</v>
      </c>
      <c r="BK17" s="7" cm="1">
        <f t="array" ref="BK17">SUMPRODUCT(($A17='2019SATIED'!$B$8:$B$203)*('2019SATIED'!$D$6:$GQ$6=SATIED_L2!BK$1)*'2019SATIED'!$D$8:$GQ$203)</f>
        <v>0</v>
      </c>
      <c r="BL17" s="7" cm="1">
        <f t="array" ref="BL17">SUMPRODUCT(($A17='2019SATIED'!$B$8:$B$203)*('2019SATIED'!$D$6:$GQ$6=SATIED_L2!BL$1)*'2019SATIED'!$D$8:$GQ$203)</f>
        <v>0</v>
      </c>
      <c r="BM17" s="7" cm="1">
        <f t="array" ref="BM17">SUMPRODUCT(($A17='2019SATIED'!$B$8:$B$203)*('2019SATIED'!$D$6:$GQ$6=SATIED_L2!BM$1)*'2019SATIED'!$D$8:$GQ$203)</f>
        <v>0.38002196283483536</v>
      </c>
      <c r="BN17" s="7" cm="1">
        <f t="array" ref="BN17">SUMPRODUCT(($A17='2019SATIED'!$B$8:$B$203)*('2019SATIED'!$D$6:$GQ$6=SATIED_L2!BN$1)*'2019SATIED'!$D$8:$GQ$203)</f>
        <v>0</v>
      </c>
      <c r="BO17" s="7" cm="1">
        <f t="array" ref="BO17">SUMPRODUCT(($A17='2019SATIED'!$B$8:$B$203)*('2019SATIED'!$D$6:$GQ$6=SATIED_L2!BO$1)*'2019SATIED'!$D$8:$GQ$203)</f>
        <v>0</v>
      </c>
      <c r="BP17" s="7" cm="1">
        <f t="array" ref="BP17">SUMPRODUCT(($A17='2019SATIED'!$B$8:$B$203)*('2019SATIED'!$D$6:$GQ$6=SATIED_L2!BP$1)*'2019SATIED'!$D$8:$GQ$203)</f>
        <v>0</v>
      </c>
      <c r="BQ17" s="7" cm="1">
        <f t="array" ref="BQ17">SUMPRODUCT(($A17='2019SATIED'!$B$8:$B$203)*('2019SATIED'!$D$6:$GQ$6=SATIED_L2!BQ$1)*'2019SATIED'!$D$8:$GQ$203)</f>
        <v>0</v>
      </c>
      <c r="BR17" s="7" cm="1">
        <f t="array" ref="BR17">SUMPRODUCT(($A17='2019SATIED'!$B$8:$B$203)*('2019SATIED'!$D$6:$GQ$6=SATIED_L2!BR$1)*'2019SATIED'!$D$8:$GQ$203)</f>
        <v>0</v>
      </c>
      <c r="BS17" s="7" cm="1">
        <f t="array" ref="BS17">SUMPRODUCT(($A17='2019SATIED'!$B$8:$B$203)*('2019SATIED'!$D$6:$GQ$6=SATIED_L2!BS$1)*'2019SATIED'!$D$8:$GQ$203)</f>
        <v>0</v>
      </c>
      <c r="BT17" s="7" cm="1">
        <f t="array" ref="BT17">SUMPRODUCT(($A17='2019SATIED'!$B$8:$B$203)*('2019SATIED'!$D$6:$GQ$6=SATIED_L2!BT$1)*'2019SATIED'!$D$8:$GQ$203)</f>
        <v>1.2106208018047289</v>
      </c>
      <c r="BU17" s="7" cm="1">
        <f t="array" ref="BU17">SUMPRODUCT(($A17='2019SATIED'!$B$8:$B$203)*('2019SATIED'!$D$6:$GQ$6=SATIED_L2!BU$1)*'2019SATIED'!$D$8:$GQ$203)</f>
        <v>0</v>
      </c>
      <c r="BV17" s="7" cm="1">
        <f t="array" ref="BV17">SUMPRODUCT(($A17='2019SATIED'!$B$8:$B$203)*('2019SATIED'!$D$6:$GQ$6=SATIED_L2!BV$1)*'2019SATIED'!$D$8:$GQ$203)</f>
        <v>0</v>
      </c>
      <c r="BW17" s="7" cm="1">
        <f t="array" ref="BW17">SUMPRODUCT(($A17='2019SATIED'!$B$8:$B$203)*('2019SATIED'!$D$6:$GQ$6=SATIED_L2!BW$1)*'2019SATIED'!$D$8:$GQ$203)</f>
        <v>0</v>
      </c>
      <c r="BX17" s="7" cm="1">
        <f t="array" ref="BX17">SUMPRODUCT(($A17='2019SATIED'!$B$8:$B$203)*('2019SATIED'!$D$6:$GQ$6=SATIED_L2!BX$1)*'2019SATIED'!$D$8:$GQ$203)</f>
        <v>0</v>
      </c>
      <c r="BY17" s="7" cm="1">
        <f t="array" ref="BY17">SUMPRODUCT(($A17='2019SATIED'!$B$8:$B$203)*('2019SATIED'!$D$6:$GQ$6=SATIED_L2!BY$1)*'2019SATIED'!$D$8:$GQ$203)</f>
        <v>0</v>
      </c>
      <c r="BZ17" s="7" cm="1">
        <f t="array" ref="BZ17">SUMPRODUCT(($A17='2019SATIED'!$B$8:$B$203)*('2019SATIED'!$D$6:$GQ$6=SATIED_L2!BZ$1)*'2019SATIED'!$D$8:$GQ$203)</f>
        <v>0</v>
      </c>
      <c r="CA17" s="7" cm="1">
        <f t="array" ref="CA17">SUMPRODUCT(($A17='2019SATIED'!$B$8:$B$203)*('2019SATIED'!$D$6:$GQ$6=SATIED_L2!CA$1)*'2019SATIED'!$D$8:$GQ$203)</f>
        <v>0</v>
      </c>
      <c r="CB17" s="7" cm="1">
        <f t="array" ref="CB17">SUMPRODUCT(($A17='2019SATIED'!$B$8:$B$203)*('2019SATIED'!$D$6:$GQ$6=SATIED_L2!CB$1)*'2019SATIED'!$D$8:$GQ$203)</f>
        <v>0</v>
      </c>
      <c r="CC17" s="7" cm="1">
        <f t="array" ref="CC17">SUMPRODUCT(($A17='2019SATIED'!$B$8:$B$203)*('2019SATIED'!$D$6:$GQ$6=SATIED_L2!CC$1)*'2019SATIED'!$D$8:$GQ$203)</f>
        <v>80.558836724076201</v>
      </c>
      <c r="CD17" s="7" cm="1">
        <f t="array" ref="CD17">SUMPRODUCT(($A17='2019SATIED'!$B$8:$B$203)*('2019SATIED'!$D$6:$GQ$6=SATIED_L2!CD$1)*'2019SATIED'!$D$8:$GQ$203)</f>
        <v>0</v>
      </c>
      <c r="CE17" s="7" cm="1">
        <f t="array" ref="CE17">SUMPRODUCT(($A17='2019SATIED'!$B$8:$B$203)*('2019SATIED'!$D$6:$GQ$6=SATIED_L2!CE$1)*'2019SATIED'!$D$8:$GQ$203)</f>
        <v>0</v>
      </c>
      <c r="CF17" s="7" cm="1">
        <f t="array" ref="CF17">SUMPRODUCT(($A17='2019SATIED'!$B$8:$B$203)*('2019SATIED'!$D$6:$GQ$6=SATIED_L2!CF$1)*'2019SATIED'!$D$8:$GQ$203)</f>
        <v>0</v>
      </c>
      <c r="CG17" s="7" cm="1">
        <f t="array" ref="CG17">SUMPRODUCT(($A17='2019SATIED'!$B$8:$B$203)*('2019SATIED'!$D$6:$GQ$6=SATIED_L2!CG$1)*'2019SATIED'!$D$8:$GQ$203)</f>
        <v>0</v>
      </c>
      <c r="CH17" s="7" cm="1">
        <f t="array" ref="CH17">SUMPRODUCT(($A17='2019SATIED'!$B$8:$B$203)*('2019SATIED'!$D$6:$GQ$6=SATIED_L2!CH$1)*'2019SATIED'!$D$8:$GQ$203)</f>
        <v>0</v>
      </c>
      <c r="CI17" s="7" cm="1">
        <f t="array" ref="CI17">SUMPRODUCT(($A17='2019SATIED'!$B$8:$B$203)*('2019SATIED'!$D$6:$GQ$6=SATIED_L2!CI$1)*'2019SATIED'!$D$8:$GQ$203)</f>
        <v>0</v>
      </c>
      <c r="CJ17" s="7" cm="1">
        <f t="array" ref="CJ17">SUMPRODUCT(($A17='2019SATIED'!$B$8:$B$203)*('2019SATIED'!$D$6:$GQ$6=SATIED_L2!CJ$1)*'2019SATIED'!$D$8:$GQ$203)</f>
        <v>0</v>
      </c>
      <c r="CK17" s="7" cm="1">
        <f t="array" ref="CK17">SUMPRODUCT(($A17='2019SATIED'!$B$8:$B$203)*('2019SATIED'!$D$6:$GQ$6=SATIED_L2!CK$1)*'2019SATIED'!$D$8:$GQ$203)</f>
        <v>0</v>
      </c>
      <c r="CL17" s="7" cm="1">
        <f t="array" ref="CL17">SUMPRODUCT(($A17='2019SATIED'!$B$8:$B$203)*('2019SATIED'!$D$6:$GQ$6=SATIED_L2!CL$1)*'2019SATIED'!$D$8:$GQ$203)</f>
        <v>0</v>
      </c>
      <c r="CM17" s="7" cm="1">
        <f t="array" ref="CM17">SUMPRODUCT(($A17='2019SATIED'!$B$8:$B$203)*('2019SATIED'!$D$6:$GQ$6=SATIED_L2!CM$1)*'2019SATIED'!$D$8:$GQ$203)</f>
        <v>0</v>
      </c>
      <c r="CN17" s="7" cm="1">
        <f t="array" ref="CN17">SUMPRODUCT(($A17='2019SATIED'!$B$8:$B$203)*('2019SATIED'!$D$6:$GQ$6=SATIED_L2!CN$1)*'2019SATIED'!$D$8:$GQ$203)</f>
        <v>0</v>
      </c>
      <c r="CO17" s="7" cm="1">
        <f t="array" ref="CO17">SUMPRODUCT(($A17='2019SATIED'!$B$8:$B$203)*('2019SATIED'!$D$6:$GQ$6=SATIED_L2!CO$1)*'2019SATIED'!$D$8:$GQ$203)</f>
        <v>0</v>
      </c>
      <c r="CP17" s="7" cm="1">
        <f t="array" ref="CP17">SUMPRODUCT(($A17='2019SATIED'!$B$8:$B$203)*('2019SATIED'!$D$6:$GQ$6=SATIED_L2!CP$1)*'2019SATIED'!$D$8:$GQ$203)</f>
        <v>0</v>
      </c>
      <c r="CQ17" s="7" cm="1">
        <f t="array" ref="CQ17">SUMPRODUCT(($A17='2019SATIED'!$B$8:$B$203)*('2019SATIED'!$D$6:$GQ$6=SATIED_L2!CQ$1)*'2019SATIED'!$D$8:$GQ$203)</f>
        <v>0</v>
      </c>
      <c r="CR17" s="7" cm="1">
        <f t="array" ref="CR17">SUMPRODUCT(($A17='2019SATIED'!$B$8:$B$203)*('2019SATIED'!$D$6:$GQ$6=SATIED_L2!CR$1)*'2019SATIED'!$D$8:$GQ$203)</f>
        <v>0</v>
      </c>
      <c r="CS17" s="7" cm="1">
        <f t="array" ref="CS17">SUMPRODUCT(($A17='2019SATIED'!$B$8:$B$203)*('2019SATIED'!$D$6:$GQ$6=SATIED_L2!CS$1)*'2019SATIED'!$D$8:$GQ$203)</f>
        <v>0</v>
      </c>
      <c r="CT17" s="7" cm="1">
        <f t="array" ref="CT17">SUMPRODUCT(($A17='2019SATIED'!$B$8:$B$203)*('2019SATIED'!$D$6:$GQ$6=SATIED_L2!CT$1)*'2019SATIED'!$D$8:$GQ$203)</f>
        <v>0</v>
      </c>
      <c r="CU17" s="7" cm="1">
        <f t="array" ref="CU17">SUMPRODUCT(($A17='2019SATIED'!$B$8:$B$203)*('2019SATIED'!$D$6:$GQ$6=SATIED_L2!CU$1)*'2019SATIED'!$D$8:$GQ$203)</f>
        <v>0</v>
      </c>
      <c r="CV17" s="7" cm="1">
        <f t="array" ref="CV17">SUMPRODUCT(($A17='2019SATIED'!$B$8:$B$203)*('2019SATIED'!$D$6:$GQ$6=SATIED_L2!CV$1)*'2019SATIED'!$D$8:$GQ$203)</f>
        <v>0</v>
      </c>
      <c r="CW17" s="7" cm="1">
        <f t="array" ref="CW17">SUMPRODUCT(($A17='2019SATIED'!$B$8:$B$203)*('2019SATIED'!$D$6:$GQ$6=SATIED_L2!CW$1)*'2019SATIED'!$D$8:$GQ$203)</f>
        <v>134781.39576136344</v>
      </c>
      <c r="CX17" s="7"/>
      <c r="CY17" s="7"/>
    </row>
    <row r="18" spans="1:103" x14ac:dyDescent="0.2">
      <c r="A18" s="6" t="s">
        <v>275</v>
      </c>
      <c r="B18" s="7" cm="1">
        <f t="array" ref="B18">SUMPRODUCT(($A18='2019SATIED'!$B$8:$B$203)*('2019SATIED'!$D$6:$GQ$6=SATIED_L2!B$1)*'2019SATIED'!$D$8:$GQ$203)</f>
        <v>0</v>
      </c>
      <c r="C18" s="7" cm="1">
        <f t="array" ref="C18">SUMPRODUCT(($A18='2019SATIED'!$B$8:$B$203)*('2019SATIED'!$D$6:$GQ$6=SATIED_L2!C$1)*'2019SATIED'!$D$8:$GQ$203)</f>
        <v>0</v>
      </c>
      <c r="D18" s="7" cm="1">
        <f t="array" ref="D18">SUMPRODUCT(($A18='2019SATIED'!$B$8:$B$203)*('2019SATIED'!$D$6:$GQ$6=SATIED_L2!D$1)*'2019SATIED'!$D$8:$GQ$203)</f>
        <v>0</v>
      </c>
      <c r="E18" s="7" cm="1">
        <f t="array" ref="E18">SUMPRODUCT(($A18='2019SATIED'!$B$8:$B$203)*('2019SATIED'!$D$6:$GQ$6=SATIED_L2!E$1)*'2019SATIED'!$D$8:$GQ$203)</f>
        <v>0</v>
      </c>
      <c r="F18" s="7" cm="1">
        <f t="array" ref="F18">SUMPRODUCT(($A18='2019SATIED'!$B$8:$B$203)*('2019SATIED'!$D$6:$GQ$6=SATIED_L2!F$1)*'2019SATIED'!$D$8:$GQ$203)</f>
        <v>0</v>
      </c>
      <c r="G18" s="7" cm="1">
        <f t="array" ref="G18">SUMPRODUCT(($A18='2019SATIED'!$B$8:$B$203)*('2019SATIED'!$D$6:$GQ$6=SATIED_L2!G$1)*'2019SATIED'!$D$8:$GQ$203)</f>
        <v>0</v>
      </c>
      <c r="H18" s="7" cm="1">
        <f t="array" ref="H18">SUMPRODUCT(($A18='2019SATIED'!$B$8:$B$203)*('2019SATIED'!$D$6:$GQ$6=SATIED_L2!H$1)*'2019SATIED'!$D$8:$GQ$203)</f>
        <v>0</v>
      </c>
      <c r="I18" s="7" cm="1">
        <f t="array" ref="I18">SUMPRODUCT(($A18='2019SATIED'!$B$8:$B$203)*('2019SATIED'!$D$6:$GQ$6=SATIED_L2!I$1)*'2019SATIED'!$D$8:$GQ$203)</f>
        <v>0</v>
      </c>
      <c r="J18" s="7" cm="1">
        <f t="array" ref="J18">SUMPRODUCT(($A18='2019SATIED'!$B$8:$B$203)*('2019SATIED'!$D$6:$GQ$6=SATIED_L2!J$1)*'2019SATIED'!$D$8:$GQ$203)</f>
        <v>0</v>
      </c>
      <c r="K18" s="7" cm="1">
        <f t="array" ref="K18">SUMPRODUCT(($A18='2019SATIED'!$B$8:$B$203)*('2019SATIED'!$D$6:$GQ$6=SATIED_L2!K$1)*'2019SATIED'!$D$8:$GQ$203)</f>
        <v>0</v>
      </c>
      <c r="L18" s="7" cm="1">
        <f t="array" ref="L18">SUMPRODUCT(($A18='2019SATIED'!$B$8:$B$203)*('2019SATIED'!$D$6:$GQ$6=SATIED_L2!L$1)*'2019SATIED'!$D$8:$GQ$203)</f>
        <v>0</v>
      </c>
      <c r="M18" s="7" cm="1">
        <f t="array" ref="M18">SUMPRODUCT(($A18='2019SATIED'!$B$8:$B$203)*('2019SATIED'!$D$6:$GQ$6=SATIED_L2!M$1)*'2019SATIED'!$D$8:$GQ$203)</f>
        <v>0</v>
      </c>
      <c r="N18" s="7" cm="1">
        <f t="array" ref="N18">SUMPRODUCT(($A18='2019SATIED'!$B$8:$B$203)*('2019SATIED'!$D$6:$GQ$6=SATIED_L2!N$1)*'2019SATIED'!$D$8:$GQ$203)</f>
        <v>0</v>
      </c>
      <c r="O18" s="7" cm="1">
        <f t="array" ref="O18">SUMPRODUCT(($A18='2019SATIED'!$B$8:$B$203)*('2019SATIED'!$D$6:$GQ$6=SATIED_L2!O$1)*'2019SATIED'!$D$8:$GQ$203)</f>
        <v>0</v>
      </c>
      <c r="P18" s="7" cm="1">
        <f t="array" ref="P18">SUMPRODUCT(($A18='2019SATIED'!$B$8:$B$203)*('2019SATIED'!$D$6:$GQ$6=SATIED_L2!P$1)*'2019SATIED'!$D$8:$GQ$203)</f>
        <v>0</v>
      </c>
      <c r="Q18" s="7" cm="1">
        <f t="array" ref="Q18">SUMPRODUCT(($A18='2019SATIED'!$B$8:$B$203)*('2019SATIED'!$D$6:$GQ$6=SATIED_L2!Q$1)*'2019SATIED'!$D$8:$GQ$203)</f>
        <v>0</v>
      </c>
      <c r="R18" s="7" cm="1">
        <f t="array" ref="R18">SUMPRODUCT(($A18='2019SATIED'!$B$8:$B$203)*('2019SATIED'!$D$6:$GQ$6=SATIED_L2!R$1)*'2019SATIED'!$D$8:$GQ$203)</f>
        <v>0</v>
      </c>
      <c r="S18" s="7" cm="1">
        <f t="array" ref="S18">SUMPRODUCT(($A18='2019SATIED'!$B$8:$B$203)*('2019SATIED'!$D$6:$GQ$6=SATIED_L2!S$1)*'2019SATIED'!$D$8:$GQ$203)</f>
        <v>0</v>
      </c>
      <c r="T18" s="7" cm="1">
        <f t="array" ref="T18">SUMPRODUCT(($A18='2019SATIED'!$B$8:$B$203)*('2019SATIED'!$D$6:$GQ$6=SATIED_L2!T$1)*'2019SATIED'!$D$8:$GQ$203)</f>
        <v>0</v>
      </c>
      <c r="U18" s="7" cm="1">
        <f t="array" ref="U18">SUMPRODUCT(($A18='2019SATIED'!$B$8:$B$203)*('2019SATIED'!$D$6:$GQ$6=SATIED_L2!U$1)*'2019SATIED'!$D$8:$GQ$203)</f>
        <v>0</v>
      </c>
      <c r="V18" s="7" cm="1">
        <f t="array" ref="V18">SUMPRODUCT(($A18='2019SATIED'!$B$8:$B$203)*('2019SATIED'!$D$6:$GQ$6=SATIED_L2!V$1)*'2019SATIED'!$D$8:$GQ$203)</f>
        <v>0</v>
      </c>
      <c r="W18" s="7" cm="1">
        <f t="array" ref="W18">SUMPRODUCT(($A18='2019SATIED'!$B$8:$B$203)*('2019SATIED'!$D$6:$GQ$6=SATIED_L2!W$1)*'2019SATIED'!$D$8:$GQ$203)</f>
        <v>0</v>
      </c>
      <c r="X18" s="7" cm="1">
        <f t="array" ref="X18">SUMPRODUCT(($A18='2019SATIED'!$B$8:$B$203)*('2019SATIED'!$D$6:$GQ$6=SATIED_L2!X$1)*'2019SATIED'!$D$8:$GQ$203)</f>
        <v>0</v>
      </c>
      <c r="Y18" s="7" cm="1">
        <f t="array" ref="Y18">SUMPRODUCT(($A18='2019SATIED'!$B$8:$B$203)*('2019SATIED'!$D$6:$GQ$6=SATIED_L2!Y$1)*'2019SATIED'!$D$8:$GQ$203)</f>
        <v>0</v>
      </c>
      <c r="Z18" s="7" cm="1">
        <f t="array" ref="Z18">SUMPRODUCT(($A18='2019SATIED'!$B$8:$B$203)*('2019SATIED'!$D$6:$GQ$6=SATIED_L2!Z$1)*'2019SATIED'!$D$8:$GQ$203)</f>
        <v>0</v>
      </c>
      <c r="AA18" s="7" cm="1">
        <f t="array" ref="AA18">SUMPRODUCT(($A18='2019SATIED'!$B$8:$B$203)*('2019SATIED'!$D$6:$GQ$6=SATIED_L2!AA$1)*'2019SATIED'!$D$8:$GQ$203)</f>
        <v>0</v>
      </c>
      <c r="AB18" s="7" cm="1">
        <f t="array" ref="AB18">SUMPRODUCT(($A18='2019SATIED'!$B$8:$B$203)*('2019SATIED'!$D$6:$GQ$6=SATIED_L2!AB$1)*'2019SATIED'!$D$8:$GQ$203)</f>
        <v>0</v>
      </c>
      <c r="AC18" s="7" cm="1">
        <f t="array" ref="AC18">SUMPRODUCT(($A18='2019SATIED'!$B$8:$B$203)*('2019SATIED'!$D$6:$GQ$6=SATIED_L2!AC$1)*'2019SATIED'!$D$8:$GQ$203)</f>
        <v>0</v>
      </c>
      <c r="AD18" s="7" cm="1">
        <f t="array" ref="AD18">SUMPRODUCT(($A18='2019SATIED'!$B$8:$B$203)*('2019SATIED'!$D$6:$GQ$6=SATIED_L2!AD$1)*'2019SATIED'!$D$8:$GQ$203)</f>
        <v>0</v>
      </c>
      <c r="AE18" s="7" cm="1">
        <f t="array" ref="AE18">SUMPRODUCT(($A18='2019SATIED'!$B$8:$B$203)*('2019SATIED'!$D$6:$GQ$6=SATIED_L2!AE$1)*'2019SATIED'!$D$8:$GQ$203)</f>
        <v>0</v>
      </c>
      <c r="AF18" s="7" cm="1">
        <f t="array" ref="AF18">SUMPRODUCT(($A18='2019SATIED'!$B$8:$B$203)*('2019SATIED'!$D$6:$GQ$6=SATIED_L2!AF$1)*'2019SATIED'!$D$8:$GQ$203)</f>
        <v>0</v>
      </c>
      <c r="AG18" s="7" cm="1">
        <f t="array" ref="AG18">SUMPRODUCT(($A18='2019SATIED'!$B$8:$B$203)*('2019SATIED'!$D$6:$GQ$6=SATIED_L2!AG$1)*'2019SATIED'!$D$8:$GQ$203)</f>
        <v>0</v>
      </c>
      <c r="AH18" s="7" cm="1">
        <f t="array" ref="AH18">SUMPRODUCT(($A18='2019SATIED'!$B$8:$B$203)*('2019SATIED'!$D$6:$GQ$6=SATIED_L2!AH$1)*'2019SATIED'!$D$8:$GQ$203)</f>
        <v>0</v>
      </c>
      <c r="AI18" s="7" cm="1">
        <f t="array" ref="AI18">SUMPRODUCT(($A18='2019SATIED'!$B$8:$B$203)*('2019SATIED'!$D$6:$GQ$6=SATIED_L2!AI$1)*'2019SATIED'!$D$8:$GQ$203)</f>
        <v>0</v>
      </c>
      <c r="AJ18" s="7" cm="1">
        <f t="array" ref="AJ18">SUMPRODUCT(($A18='2019SATIED'!$B$8:$B$203)*('2019SATIED'!$D$6:$GQ$6=SATIED_L2!AJ$1)*'2019SATIED'!$D$8:$GQ$203)</f>
        <v>0</v>
      </c>
      <c r="AK18" s="7" cm="1">
        <f t="array" ref="AK18">SUMPRODUCT(($A18='2019SATIED'!$B$8:$B$203)*('2019SATIED'!$D$6:$GQ$6=SATIED_L2!AK$1)*'2019SATIED'!$D$8:$GQ$203)</f>
        <v>0</v>
      </c>
      <c r="AL18" s="7" cm="1">
        <f t="array" ref="AL18">SUMPRODUCT(($A18='2019SATIED'!$B$8:$B$203)*('2019SATIED'!$D$6:$GQ$6=SATIED_L2!AL$1)*'2019SATIED'!$D$8:$GQ$203)</f>
        <v>0</v>
      </c>
      <c r="AM18" s="7" cm="1">
        <f t="array" ref="AM18">SUMPRODUCT(($A18='2019SATIED'!$B$8:$B$203)*('2019SATIED'!$D$6:$GQ$6=SATIED_L2!AM$1)*'2019SATIED'!$D$8:$GQ$203)</f>
        <v>0</v>
      </c>
      <c r="AN18" s="7" cm="1">
        <f t="array" ref="AN18">SUMPRODUCT(($A18='2019SATIED'!$B$8:$B$203)*('2019SATIED'!$D$6:$GQ$6=SATIED_L2!AN$1)*'2019SATIED'!$D$8:$GQ$203)</f>
        <v>0</v>
      </c>
      <c r="AO18" s="7" cm="1">
        <f t="array" ref="AO18">SUMPRODUCT(($A18='2019SATIED'!$B$8:$B$203)*('2019SATIED'!$D$6:$GQ$6=SATIED_L2!AO$1)*'2019SATIED'!$D$8:$GQ$203)</f>
        <v>0</v>
      </c>
      <c r="AP18" s="7" cm="1">
        <f t="array" ref="AP18">SUMPRODUCT(($A18='2019SATIED'!$B$8:$B$203)*('2019SATIED'!$D$6:$GQ$6=SATIED_L2!AP$1)*'2019SATIED'!$D$8:$GQ$203)</f>
        <v>0</v>
      </c>
      <c r="AQ18" s="7" cm="1">
        <f t="array" ref="AQ18">SUMPRODUCT(($A18='2019SATIED'!$B$8:$B$203)*('2019SATIED'!$D$6:$GQ$6=SATIED_L2!AQ$1)*'2019SATIED'!$D$8:$GQ$203)</f>
        <v>0</v>
      </c>
      <c r="AR18" s="7" cm="1">
        <f t="array" ref="AR18">SUMPRODUCT(($A18='2019SATIED'!$B$8:$B$203)*('2019SATIED'!$D$6:$GQ$6=SATIED_L2!AR$1)*'2019SATIED'!$D$8:$GQ$203)</f>
        <v>0</v>
      </c>
      <c r="AS18" s="7" cm="1">
        <f t="array" ref="AS18">SUMPRODUCT(($A18='2019SATIED'!$B$8:$B$203)*('2019SATIED'!$D$6:$GQ$6=SATIED_L2!AS$1)*'2019SATIED'!$D$8:$GQ$203)</f>
        <v>0</v>
      </c>
      <c r="AT18" s="7" cm="1">
        <f t="array" ref="AT18">SUMPRODUCT(($A18='2019SATIED'!$B$8:$B$203)*('2019SATIED'!$D$6:$GQ$6=SATIED_L2!AT$1)*'2019SATIED'!$D$8:$GQ$203)</f>
        <v>0</v>
      </c>
      <c r="AU18" s="7" cm="1">
        <f t="array" ref="AU18">SUMPRODUCT(($A18='2019SATIED'!$B$8:$B$203)*('2019SATIED'!$D$6:$GQ$6=SATIED_L2!AU$1)*'2019SATIED'!$D$8:$GQ$203)</f>
        <v>0</v>
      </c>
      <c r="AV18" s="7" cm="1">
        <f t="array" ref="AV18">SUMPRODUCT(($A18='2019SATIED'!$B$8:$B$203)*('2019SATIED'!$D$6:$GQ$6=SATIED_L2!AV$1)*'2019SATIED'!$D$8:$GQ$203)</f>
        <v>0</v>
      </c>
      <c r="AW18" s="7" cm="1">
        <f t="array" ref="AW18">SUMPRODUCT(($A18='2019SATIED'!$B$8:$B$203)*('2019SATIED'!$D$6:$GQ$6=SATIED_L2!AW$1)*'2019SATIED'!$D$8:$GQ$203)</f>
        <v>2571.5354792969829</v>
      </c>
      <c r="AX18" s="7" cm="1">
        <f t="array" ref="AX18">SUMPRODUCT(($A18='2019SATIED'!$B$8:$B$203)*('2019SATIED'!$D$6:$GQ$6=SATIED_L2!AX$1)*'2019SATIED'!$D$8:$GQ$203)</f>
        <v>58.870610717277188</v>
      </c>
      <c r="AY18" s="7" cm="1">
        <f t="array" ref="AY18">SUMPRODUCT(($A18='2019SATIED'!$B$8:$B$203)*('2019SATIED'!$D$6:$GQ$6=SATIED_L2!AY$1)*'2019SATIED'!$D$8:$GQ$203)</f>
        <v>28.34859357967121</v>
      </c>
      <c r="AZ18" s="7" cm="1">
        <f t="array" ref="AZ18">SUMPRODUCT(($A18='2019SATIED'!$B$8:$B$203)*('2019SATIED'!$D$6:$GQ$6=SATIED_L2!AZ$1)*'2019SATIED'!$D$8:$GQ$203)</f>
        <v>0</v>
      </c>
      <c r="BA18" s="7" cm="1">
        <f t="array" ref="BA18">SUMPRODUCT(($A18='2019SATIED'!$B$8:$B$203)*('2019SATIED'!$D$6:$GQ$6=SATIED_L2!BA$1)*'2019SATIED'!$D$8:$GQ$203)</f>
        <v>0</v>
      </c>
      <c r="BB18" s="7" cm="1">
        <f t="array" ref="BB18">SUMPRODUCT(($A18='2019SATIED'!$B$8:$B$203)*('2019SATIED'!$D$6:$GQ$6=SATIED_L2!BB$1)*'2019SATIED'!$D$8:$GQ$203)</f>
        <v>0</v>
      </c>
      <c r="BC18" s="7" cm="1">
        <f t="array" ref="BC18">SUMPRODUCT(($A18='2019SATIED'!$B$8:$B$203)*('2019SATIED'!$D$6:$GQ$6=SATIED_L2!BC$1)*'2019SATIED'!$D$8:$GQ$203)</f>
        <v>117.97621896189085</v>
      </c>
      <c r="BD18" s="7" cm="1">
        <f t="array" ref="BD18">SUMPRODUCT(($A18='2019SATIED'!$B$8:$B$203)*('2019SATIED'!$D$6:$GQ$6=SATIED_L2!BD$1)*'2019SATIED'!$D$8:$GQ$203)</f>
        <v>0</v>
      </c>
      <c r="BE18" s="7" cm="1">
        <f t="array" ref="BE18">SUMPRODUCT(($A18='2019SATIED'!$B$8:$B$203)*('2019SATIED'!$D$6:$GQ$6=SATIED_L2!BE$1)*'2019SATIED'!$D$8:$GQ$203)</f>
        <v>4653.8110620515845</v>
      </c>
      <c r="BF18" s="7" cm="1">
        <f t="array" ref="BF18">SUMPRODUCT(($A18='2019SATIED'!$B$8:$B$203)*('2019SATIED'!$D$6:$GQ$6=SATIED_L2!BF$1)*'2019SATIED'!$D$8:$GQ$203)</f>
        <v>393.58361649607212</v>
      </c>
      <c r="BG18" s="7" cm="1">
        <f t="array" ref="BG18">SUMPRODUCT(($A18='2019SATIED'!$B$8:$B$203)*('2019SATIED'!$D$6:$GQ$6=SATIED_L2!BG$1)*'2019SATIED'!$D$8:$GQ$203)</f>
        <v>121689.40848319598</v>
      </c>
      <c r="BH18" s="7" cm="1">
        <f t="array" ref="BH18">SUMPRODUCT(($A18='2019SATIED'!$B$8:$B$203)*('2019SATIED'!$D$6:$GQ$6=SATIED_L2!BH$1)*'2019SATIED'!$D$8:$GQ$203)</f>
        <v>0</v>
      </c>
      <c r="BI18" s="7" cm="1">
        <f t="array" ref="BI18">SUMPRODUCT(($A18='2019SATIED'!$B$8:$B$203)*('2019SATIED'!$D$6:$GQ$6=SATIED_L2!BI$1)*'2019SATIED'!$D$8:$GQ$203)</f>
        <v>45.388093851280139</v>
      </c>
      <c r="BJ18" s="7" cm="1">
        <f t="array" ref="BJ18">SUMPRODUCT(($A18='2019SATIED'!$B$8:$B$203)*('2019SATIED'!$D$6:$GQ$6=SATIED_L2!BJ$1)*'2019SATIED'!$D$8:$GQ$203)</f>
        <v>129.38615857816313</v>
      </c>
      <c r="BK18" s="7" cm="1">
        <f t="array" ref="BK18">SUMPRODUCT(($A18='2019SATIED'!$B$8:$B$203)*('2019SATIED'!$D$6:$GQ$6=SATIED_L2!BK$1)*'2019SATIED'!$D$8:$GQ$203)</f>
        <v>0</v>
      </c>
      <c r="BL18" s="7" cm="1">
        <f t="array" ref="BL18">SUMPRODUCT(($A18='2019SATIED'!$B$8:$B$203)*('2019SATIED'!$D$6:$GQ$6=SATIED_L2!BL$1)*'2019SATIED'!$D$8:$GQ$203)</f>
        <v>0</v>
      </c>
      <c r="BM18" s="7" cm="1">
        <f t="array" ref="BM18">SUMPRODUCT(($A18='2019SATIED'!$B$8:$B$203)*('2019SATIED'!$D$6:$GQ$6=SATIED_L2!BM$1)*'2019SATIED'!$D$8:$GQ$203)</f>
        <v>0.69464709690696103</v>
      </c>
      <c r="BN18" s="7" cm="1">
        <f t="array" ref="BN18">SUMPRODUCT(($A18='2019SATIED'!$B$8:$B$203)*('2019SATIED'!$D$6:$GQ$6=SATIED_L2!BN$1)*'2019SATIED'!$D$8:$GQ$203)</f>
        <v>0</v>
      </c>
      <c r="BO18" s="7" cm="1">
        <f t="array" ref="BO18">SUMPRODUCT(($A18='2019SATIED'!$B$8:$B$203)*('2019SATIED'!$D$6:$GQ$6=SATIED_L2!BO$1)*'2019SATIED'!$D$8:$GQ$203)</f>
        <v>0</v>
      </c>
      <c r="BP18" s="7" cm="1">
        <f t="array" ref="BP18">SUMPRODUCT(($A18='2019SATIED'!$B$8:$B$203)*('2019SATIED'!$D$6:$GQ$6=SATIED_L2!BP$1)*'2019SATIED'!$D$8:$GQ$203)</f>
        <v>70.143752680447292</v>
      </c>
      <c r="BQ18" s="7" cm="1">
        <f t="array" ref="BQ18">SUMPRODUCT(($A18='2019SATIED'!$B$8:$B$203)*('2019SATIED'!$D$6:$GQ$6=SATIED_L2!BQ$1)*'2019SATIED'!$D$8:$GQ$203)</f>
        <v>0</v>
      </c>
      <c r="BR18" s="7" cm="1">
        <f t="array" ref="BR18">SUMPRODUCT(($A18='2019SATIED'!$B$8:$B$203)*('2019SATIED'!$D$6:$GQ$6=SATIED_L2!BR$1)*'2019SATIED'!$D$8:$GQ$203)</f>
        <v>0</v>
      </c>
      <c r="BS18" s="7" cm="1">
        <f t="array" ref="BS18">SUMPRODUCT(($A18='2019SATIED'!$B$8:$B$203)*('2019SATIED'!$D$6:$GQ$6=SATIED_L2!BS$1)*'2019SATIED'!$D$8:$GQ$203)</f>
        <v>0</v>
      </c>
      <c r="BT18" s="7" cm="1">
        <f t="array" ref="BT18">SUMPRODUCT(($A18='2019SATIED'!$B$8:$B$203)*('2019SATIED'!$D$6:$GQ$6=SATIED_L2!BT$1)*'2019SATIED'!$D$8:$GQ$203)</f>
        <v>592.81501363844268</v>
      </c>
      <c r="BU18" s="7" cm="1">
        <f t="array" ref="BU18">SUMPRODUCT(($A18='2019SATIED'!$B$8:$B$203)*('2019SATIED'!$D$6:$GQ$6=SATIED_L2!BU$1)*'2019SATIED'!$D$8:$GQ$203)</f>
        <v>0</v>
      </c>
      <c r="BV18" s="7" cm="1">
        <f t="array" ref="BV18">SUMPRODUCT(($A18='2019SATIED'!$B$8:$B$203)*('2019SATIED'!$D$6:$GQ$6=SATIED_L2!BV$1)*'2019SATIED'!$D$8:$GQ$203)</f>
        <v>0</v>
      </c>
      <c r="BW18" s="7" cm="1">
        <f t="array" ref="BW18">SUMPRODUCT(($A18='2019SATIED'!$B$8:$B$203)*('2019SATIED'!$D$6:$GQ$6=SATIED_L2!BW$1)*'2019SATIED'!$D$8:$GQ$203)</f>
        <v>0</v>
      </c>
      <c r="BX18" s="7" cm="1">
        <f t="array" ref="BX18">SUMPRODUCT(($A18='2019SATIED'!$B$8:$B$203)*('2019SATIED'!$D$6:$GQ$6=SATIED_L2!BX$1)*'2019SATIED'!$D$8:$GQ$203)</f>
        <v>0</v>
      </c>
      <c r="BY18" s="7" cm="1">
        <f t="array" ref="BY18">SUMPRODUCT(($A18='2019SATIED'!$B$8:$B$203)*('2019SATIED'!$D$6:$GQ$6=SATIED_L2!BY$1)*'2019SATIED'!$D$8:$GQ$203)</f>
        <v>0</v>
      </c>
      <c r="BZ18" s="7" cm="1">
        <f t="array" ref="BZ18">SUMPRODUCT(($A18='2019SATIED'!$B$8:$B$203)*('2019SATIED'!$D$6:$GQ$6=SATIED_L2!BZ$1)*'2019SATIED'!$D$8:$GQ$203)</f>
        <v>0</v>
      </c>
      <c r="CA18" s="7" cm="1">
        <f t="array" ref="CA18">SUMPRODUCT(($A18='2019SATIED'!$B$8:$B$203)*('2019SATIED'!$D$6:$GQ$6=SATIED_L2!CA$1)*'2019SATIED'!$D$8:$GQ$203)</f>
        <v>0</v>
      </c>
      <c r="CB18" s="7" cm="1">
        <f t="array" ref="CB18">SUMPRODUCT(($A18='2019SATIED'!$B$8:$B$203)*('2019SATIED'!$D$6:$GQ$6=SATIED_L2!CB$1)*'2019SATIED'!$D$8:$GQ$203)</f>
        <v>0</v>
      </c>
      <c r="CC18" s="7" cm="1">
        <f t="array" ref="CC18">SUMPRODUCT(($A18='2019SATIED'!$B$8:$B$203)*('2019SATIED'!$D$6:$GQ$6=SATIED_L2!CC$1)*'2019SATIED'!$D$8:$GQ$203)</f>
        <v>28277.427784361698</v>
      </c>
      <c r="CD18" s="7" cm="1">
        <f t="array" ref="CD18">SUMPRODUCT(($A18='2019SATIED'!$B$8:$B$203)*('2019SATIED'!$D$6:$GQ$6=SATIED_L2!CD$1)*'2019SATIED'!$D$8:$GQ$203)</f>
        <v>0</v>
      </c>
      <c r="CE18" s="7" cm="1">
        <f t="array" ref="CE18">SUMPRODUCT(($A18='2019SATIED'!$B$8:$B$203)*('2019SATIED'!$D$6:$GQ$6=SATIED_L2!CE$1)*'2019SATIED'!$D$8:$GQ$203)</f>
        <v>0</v>
      </c>
      <c r="CF18" s="7" cm="1">
        <f t="array" ref="CF18">SUMPRODUCT(($A18='2019SATIED'!$B$8:$B$203)*('2019SATIED'!$D$6:$GQ$6=SATIED_L2!CF$1)*'2019SATIED'!$D$8:$GQ$203)</f>
        <v>0</v>
      </c>
      <c r="CG18" s="7" cm="1">
        <f t="array" ref="CG18">SUMPRODUCT(($A18='2019SATIED'!$B$8:$B$203)*('2019SATIED'!$D$6:$GQ$6=SATIED_L2!CG$1)*'2019SATIED'!$D$8:$GQ$203)</f>
        <v>0</v>
      </c>
      <c r="CH18" s="7" cm="1">
        <f t="array" ref="CH18">SUMPRODUCT(($A18='2019SATIED'!$B$8:$B$203)*('2019SATIED'!$D$6:$GQ$6=SATIED_L2!CH$1)*'2019SATIED'!$D$8:$GQ$203)</f>
        <v>0</v>
      </c>
      <c r="CI18" s="7" cm="1">
        <f t="array" ref="CI18">SUMPRODUCT(($A18='2019SATIED'!$B$8:$B$203)*('2019SATIED'!$D$6:$GQ$6=SATIED_L2!CI$1)*'2019SATIED'!$D$8:$GQ$203)</f>
        <v>0</v>
      </c>
      <c r="CJ18" s="7" cm="1">
        <f t="array" ref="CJ18">SUMPRODUCT(($A18='2019SATIED'!$B$8:$B$203)*('2019SATIED'!$D$6:$GQ$6=SATIED_L2!CJ$1)*'2019SATIED'!$D$8:$GQ$203)</f>
        <v>0</v>
      </c>
      <c r="CK18" s="7" cm="1">
        <f t="array" ref="CK18">SUMPRODUCT(($A18='2019SATIED'!$B$8:$B$203)*('2019SATIED'!$D$6:$GQ$6=SATIED_L2!CK$1)*'2019SATIED'!$D$8:$GQ$203)</f>
        <v>0</v>
      </c>
      <c r="CL18" s="7" cm="1">
        <f t="array" ref="CL18">SUMPRODUCT(($A18='2019SATIED'!$B$8:$B$203)*('2019SATIED'!$D$6:$GQ$6=SATIED_L2!CL$1)*'2019SATIED'!$D$8:$GQ$203)</f>
        <v>0</v>
      </c>
      <c r="CM18" s="7" cm="1">
        <f t="array" ref="CM18">SUMPRODUCT(($A18='2019SATIED'!$B$8:$B$203)*('2019SATIED'!$D$6:$GQ$6=SATIED_L2!CM$1)*'2019SATIED'!$D$8:$GQ$203)</f>
        <v>0</v>
      </c>
      <c r="CN18" s="7" cm="1">
        <f t="array" ref="CN18">SUMPRODUCT(($A18='2019SATIED'!$B$8:$B$203)*('2019SATIED'!$D$6:$GQ$6=SATIED_L2!CN$1)*'2019SATIED'!$D$8:$GQ$203)</f>
        <v>0</v>
      </c>
      <c r="CO18" s="7" cm="1">
        <f t="array" ref="CO18">SUMPRODUCT(($A18='2019SATIED'!$B$8:$B$203)*('2019SATIED'!$D$6:$GQ$6=SATIED_L2!CO$1)*'2019SATIED'!$D$8:$GQ$203)</f>
        <v>0</v>
      </c>
      <c r="CP18" s="7" cm="1">
        <f t="array" ref="CP18">SUMPRODUCT(($A18='2019SATIED'!$B$8:$B$203)*('2019SATIED'!$D$6:$GQ$6=SATIED_L2!CP$1)*'2019SATIED'!$D$8:$GQ$203)</f>
        <v>0</v>
      </c>
      <c r="CQ18" s="7" cm="1">
        <f t="array" ref="CQ18">SUMPRODUCT(($A18='2019SATIED'!$B$8:$B$203)*('2019SATIED'!$D$6:$GQ$6=SATIED_L2!CQ$1)*'2019SATIED'!$D$8:$GQ$203)</f>
        <v>0</v>
      </c>
      <c r="CR18" s="7" cm="1">
        <f t="array" ref="CR18">SUMPRODUCT(($A18='2019SATIED'!$B$8:$B$203)*('2019SATIED'!$D$6:$GQ$6=SATIED_L2!CR$1)*'2019SATIED'!$D$8:$GQ$203)</f>
        <v>0</v>
      </c>
      <c r="CS18" s="7" cm="1">
        <f t="array" ref="CS18">SUMPRODUCT(($A18='2019SATIED'!$B$8:$B$203)*('2019SATIED'!$D$6:$GQ$6=SATIED_L2!CS$1)*'2019SATIED'!$D$8:$GQ$203)</f>
        <v>0</v>
      </c>
      <c r="CT18" s="7" cm="1">
        <f t="array" ref="CT18">SUMPRODUCT(($A18='2019SATIED'!$B$8:$B$203)*('2019SATIED'!$D$6:$GQ$6=SATIED_L2!CT$1)*'2019SATIED'!$D$8:$GQ$203)</f>
        <v>0</v>
      </c>
      <c r="CU18" s="7" cm="1">
        <f t="array" ref="CU18">SUMPRODUCT(($A18='2019SATIED'!$B$8:$B$203)*('2019SATIED'!$D$6:$GQ$6=SATIED_L2!CU$1)*'2019SATIED'!$D$8:$GQ$203)</f>
        <v>0</v>
      </c>
      <c r="CV18" s="7" cm="1">
        <f t="array" ref="CV18">SUMPRODUCT(($A18='2019SATIED'!$B$8:$B$203)*('2019SATIED'!$D$6:$GQ$6=SATIED_L2!CV$1)*'2019SATIED'!$D$8:$GQ$203)</f>
        <v>0</v>
      </c>
      <c r="CW18" s="7" cm="1">
        <f t="array" ref="CW18">SUMPRODUCT(($A18='2019SATIED'!$B$8:$B$203)*('2019SATIED'!$D$6:$GQ$6=SATIED_L2!CW$1)*'2019SATIED'!$D$8:$GQ$203)</f>
        <v>158629.38951450642</v>
      </c>
      <c r="CX18" s="7"/>
      <c r="CY18" s="7"/>
    </row>
    <row r="19" spans="1:103" x14ac:dyDescent="0.2">
      <c r="A19" s="6" t="s">
        <v>276</v>
      </c>
      <c r="B19" s="7" cm="1">
        <f t="array" ref="B19">SUMPRODUCT(($A19='2019SATIED'!$B$8:$B$203)*('2019SATIED'!$D$6:$GQ$6=SATIED_L2!B$1)*'2019SATIED'!$D$8:$GQ$203)</f>
        <v>0</v>
      </c>
      <c r="C19" s="7" cm="1">
        <f t="array" ref="C19">SUMPRODUCT(($A19='2019SATIED'!$B$8:$B$203)*('2019SATIED'!$D$6:$GQ$6=SATIED_L2!C$1)*'2019SATIED'!$D$8:$GQ$203)</f>
        <v>0</v>
      </c>
      <c r="D19" s="7" cm="1">
        <f t="array" ref="D19">SUMPRODUCT(($A19='2019SATIED'!$B$8:$B$203)*('2019SATIED'!$D$6:$GQ$6=SATIED_L2!D$1)*'2019SATIED'!$D$8:$GQ$203)</f>
        <v>0</v>
      </c>
      <c r="E19" s="7" cm="1">
        <f t="array" ref="E19">SUMPRODUCT(($A19='2019SATIED'!$B$8:$B$203)*('2019SATIED'!$D$6:$GQ$6=SATIED_L2!E$1)*'2019SATIED'!$D$8:$GQ$203)</f>
        <v>0</v>
      </c>
      <c r="F19" s="7" cm="1">
        <f t="array" ref="F19">SUMPRODUCT(($A19='2019SATIED'!$B$8:$B$203)*('2019SATIED'!$D$6:$GQ$6=SATIED_L2!F$1)*'2019SATIED'!$D$8:$GQ$203)</f>
        <v>0</v>
      </c>
      <c r="G19" s="7" cm="1">
        <f t="array" ref="G19">SUMPRODUCT(($A19='2019SATIED'!$B$8:$B$203)*('2019SATIED'!$D$6:$GQ$6=SATIED_L2!G$1)*'2019SATIED'!$D$8:$GQ$203)</f>
        <v>0</v>
      </c>
      <c r="H19" s="7" cm="1">
        <f t="array" ref="H19">SUMPRODUCT(($A19='2019SATIED'!$B$8:$B$203)*('2019SATIED'!$D$6:$GQ$6=SATIED_L2!H$1)*'2019SATIED'!$D$8:$GQ$203)</f>
        <v>0</v>
      </c>
      <c r="I19" s="7" cm="1">
        <f t="array" ref="I19">SUMPRODUCT(($A19='2019SATIED'!$B$8:$B$203)*('2019SATIED'!$D$6:$GQ$6=SATIED_L2!I$1)*'2019SATIED'!$D$8:$GQ$203)</f>
        <v>0</v>
      </c>
      <c r="J19" s="7" cm="1">
        <f t="array" ref="J19">SUMPRODUCT(($A19='2019SATIED'!$B$8:$B$203)*('2019SATIED'!$D$6:$GQ$6=SATIED_L2!J$1)*'2019SATIED'!$D$8:$GQ$203)</f>
        <v>0</v>
      </c>
      <c r="K19" s="7" cm="1">
        <f t="array" ref="K19">SUMPRODUCT(($A19='2019SATIED'!$B$8:$B$203)*('2019SATIED'!$D$6:$GQ$6=SATIED_L2!K$1)*'2019SATIED'!$D$8:$GQ$203)</f>
        <v>0</v>
      </c>
      <c r="L19" s="7" cm="1">
        <f t="array" ref="L19">SUMPRODUCT(($A19='2019SATIED'!$B$8:$B$203)*('2019SATIED'!$D$6:$GQ$6=SATIED_L2!L$1)*'2019SATIED'!$D$8:$GQ$203)</f>
        <v>0</v>
      </c>
      <c r="M19" s="7" cm="1">
        <f t="array" ref="M19">SUMPRODUCT(($A19='2019SATIED'!$B$8:$B$203)*('2019SATIED'!$D$6:$GQ$6=SATIED_L2!M$1)*'2019SATIED'!$D$8:$GQ$203)</f>
        <v>0</v>
      </c>
      <c r="N19" s="7" cm="1">
        <f t="array" ref="N19">SUMPRODUCT(($A19='2019SATIED'!$B$8:$B$203)*('2019SATIED'!$D$6:$GQ$6=SATIED_L2!N$1)*'2019SATIED'!$D$8:$GQ$203)</f>
        <v>0</v>
      </c>
      <c r="O19" s="7" cm="1">
        <f t="array" ref="O19">SUMPRODUCT(($A19='2019SATIED'!$B$8:$B$203)*('2019SATIED'!$D$6:$GQ$6=SATIED_L2!O$1)*'2019SATIED'!$D$8:$GQ$203)</f>
        <v>0</v>
      </c>
      <c r="P19" s="7" cm="1">
        <f t="array" ref="P19">SUMPRODUCT(($A19='2019SATIED'!$B$8:$B$203)*('2019SATIED'!$D$6:$GQ$6=SATIED_L2!P$1)*'2019SATIED'!$D$8:$GQ$203)</f>
        <v>0</v>
      </c>
      <c r="Q19" s="7" cm="1">
        <f t="array" ref="Q19">SUMPRODUCT(($A19='2019SATIED'!$B$8:$B$203)*('2019SATIED'!$D$6:$GQ$6=SATIED_L2!Q$1)*'2019SATIED'!$D$8:$GQ$203)</f>
        <v>0</v>
      </c>
      <c r="R19" s="7" cm="1">
        <f t="array" ref="R19">SUMPRODUCT(($A19='2019SATIED'!$B$8:$B$203)*('2019SATIED'!$D$6:$GQ$6=SATIED_L2!R$1)*'2019SATIED'!$D$8:$GQ$203)</f>
        <v>0</v>
      </c>
      <c r="S19" s="7" cm="1">
        <f t="array" ref="S19">SUMPRODUCT(($A19='2019SATIED'!$B$8:$B$203)*('2019SATIED'!$D$6:$GQ$6=SATIED_L2!S$1)*'2019SATIED'!$D$8:$GQ$203)</f>
        <v>0</v>
      </c>
      <c r="T19" s="7" cm="1">
        <f t="array" ref="T19">SUMPRODUCT(($A19='2019SATIED'!$B$8:$B$203)*('2019SATIED'!$D$6:$GQ$6=SATIED_L2!T$1)*'2019SATIED'!$D$8:$GQ$203)</f>
        <v>0</v>
      </c>
      <c r="U19" s="7" cm="1">
        <f t="array" ref="U19">SUMPRODUCT(($A19='2019SATIED'!$B$8:$B$203)*('2019SATIED'!$D$6:$GQ$6=SATIED_L2!U$1)*'2019SATIED'!$D$8:$GQ$203)</f>
        <v>0</v>
      </c>
      <c r="V19" s="7" cm="1">
        <f t="array" ref="V19">SUMPRODUCT(($A19='2019SATIED'!$B$8:$B$203)*('2019SATIED'!$D$6:$GQ$6=SATIED_L2!V$1)*'2019SATIED'!$D$8:$GQ$203)</f>
        <v>0</v>
      </c>
      <c r="W19" s="7" cm="1">
        <f t="array" ref="W19">SUMPRODUCT(($A19='2019SATIED'!$B$8:$B$203)*('2019SATIED'!$D$6:$GQ$6=SATIED_L2!W$1)*'2019SATIED'!$D$8:$GQ$203)</f>
        <v>0</v>
      </c>
      <c r="X19" s="7" cm="1">
        <f t="array" ref="X19">SUMPRODUCT(($A19='2019SATIED'!$B$8:$B$203)*('2019SATIED'!$D$6:$GQ$6=SATIED_L2!X$1)*'2019SATIED'!$D$8:$GQ$203)</f>
        <v>0</v>
      </c>
      <c r="Y19" s="7" cm="1">
        <f t="array" ref="Y19">SUMPRODUCT(($A19='2019SATIED'!$B$8:$B$203)*('2019SATIED'!$D$6:$GQ$6=SATIED_L2!Y$1)*'2019SATIED'!$D$8:$GQ$203)</f>
        <v>0</v>
      </c>
      <c r="Z19" s="7" cm="1">
        <f t="array" ref="Z19">SUMPRODUCT(($A19='2019SATIED'!$B$8:$B$203)*('2019SATIED'!$D$6:$GQ$6=SATIED_L2!Z$1)*'2019SATIED'!$D$8:$GQ$203)</f>
        <v>0</v>
      </c>
      <c r="AA19" s="7" cm="1">
        <f t="array" ref="AA19">SUMPRODUCT(($A19='2019SATIED'!$B$8:$B$203)*('2019SATIED'!$D$6:$GQ$6=SATIED_L2!AA$1)*'2019SATIED'!$D$8:$GQ$203)</f>
        <v>0</v>
      </c>
      <c r="AB19" s="7" cm="1">
        <f t="array" ref="AB19">SUMPRODUCT(($A19='2019SATIED'!$B$8:$B$203)*('2019SATIED'!$D$6:$GQ$6=SATIED_L2!AB$1)*'2019SATIED'!$D$8:$GQ$203)</f>
        <v>0</v>
      </c>
      <c r="AC19" s="7" cm="1">
        <f t="array" ref="AC19">SUMPRODUCT(($A19='2019SATIED'!$B$8:$B$203)*('2019SATIED'!$D$6:$GQ$6=SATIED_L2!AC$1)*'2019SATIED'!$D$8:$GQ$203)</f>
        <v>0</v>
      </c>
      <c r="AD19" s="7" cm="1">
        <f t="array" ref="AD19">SUMPRODUCT(($A19='2019SATIED'!$B$8:$B$203)*('2019SATIED'!$D$6:$GQ$6=SATIED_L2!AD$1)*'2019SATIED'!$D$8:$GQ$203)</f>
        <v>0</v>
      </c>
      <c r="AE19" s="7" cm="1">
        <f t="array" ref="AE19">SUMPRODUCT(($A19='2019SATIED'!$B$8:$B$203)*('2019SATIED'!$D$6:$GQ$6=SATIED_L2!AE$1)*'2019SATIED'!$D$8:$GQ$203)</f>
        <v>0</v>
      </c>
      <c r="AF19" s="7" cm="1">
        <f t="array" ref="AF19">SUMPRODUCT(($A19='2019SATIED'!$B$8:$B$203)*('2019SATIED'!$D$6:$GQ$6=SATIED_L2!AF$1)*'2019SATIED'!$D$8:$GQ$203)</f>
        <v>0</v>
      </c>
      <c r="AG19" s="7" cm="1">
        <f t="array" ref="AG19">SUMPRODUCT(($A19='2019SATIED'!$B$8:$B$203)*('2019SATIED'!$D$6:$GQ$6=SATIED_L2!AG$1)*'2019SATIED'!$D$8:$GQ$203)</f>
        <v>0</v>
      </c>
      <c r="AH19" s="7" cm="1">
        <f t="array" ref="AH19">SUMPRODUCT(($A19='2019SATIED'!$B$8:$B$203)*('2019SATIED'!$D$6:$GQ$6=SATIED_L2!AH$1)*'2019SATIED'!$D$8:$GQ$203)</f>
        <v>0</v>
      </c>
      <c r="AI19" s="7" cm="1">
        <f t="array" ref="AI19">SUMPRODUCT(($A19='2019SATIED'!$B$8:$B$203)*('2019SATIED'!$D$6:$GQ$6=SATIED_L2!AI$1)*'2019SATIED'!$D$8:$GQ$203)</f>
        <v>0</v>
      </c>
      <c r="AJ19" s="7" cm="1">
        <f t="array" ref="AJ19">SUMPRODUCT(($A19='2019SATIED'!$B$8:$B$203)*('2019SATIED'!$D$6:$GQ$6=SATIED_L2!AJ$1)*'2019SATIED'!$D$8:$GQ$203)</f>
        <v>0</v>
      </c>
      <c r="AK19" s="7" cm="1">
        <f t="array" ref="AK19">SUMPRODUCT(($A19='2019SATIED'!$B$8:$B$203)*('2019SATIED'!$D$6:$GQ$6=SATIED_L2!AK$1)*'2019SATIED'!$D$8:$GQ$203)</f>
        <v>0</v>
      </c>
      <c r="AL19" s="7" cm="1">
        <f t="array" ref="AL19">SUMPRODUCT(($A19='2019SATIED'!$B$8:$B$203)*('2019SATIED'!$D$6:$GQ$6=SATIED_L2!AL$1)*'2019SATIED'!$D$8:$GQ$203)</f>
        <v>0</v>
      </c>
      <c r="AM19" s="7" cm="1">
        <f t="array" ref="AM19">SUMPRODUCT(($A19='2019SATIED'!$B$8:$B$203)*('2019SATIED'!$D$6:$GQ$6=SATIED_L2!AM$1)*'2019SATIED'!$D$8:$GQ$203)</f>
        <v>0</v>
      </c>
      <c r="AN19" s="7" cm="1">
        <f t="array" ref="AN19">SUMPRODUCT(($A19='2019SATIED'!$B$8:$B$203)*('2019SATIED'!$D$6:$GQ$6=SATIED_L2!AN$1)*'2019SATIED'!$D$8:$GQ$203)</f>
        <v>0</v>
      </c>
      <c r="AO19" s="7" cm="1">
        <f t="array" ref="AO19">SUMPRODUCT(($A19='2019SATIED'!$B$8:$B$203)*('2019SATIED'!$D$6:$GQ$6=SATIED_L2!AO$1)*'2019SATIED'!$D$8:$GQ$203)</f>
        <v>0</v>
      </c>
      <c r="AP19" s="7" cm="1">
        <f t="array" ref="AP19">SUMPRODUCT(($A19='2019SATIED'!$B$8:$B$203)*('2019SATIED'!$D$6:$GQ$6=SATIED_L2!AP$1)*'2019SATIED'!$D$8:$GQ$203)</f>
        <v>0</v>
      </c>
      <c r="AQ19" s="7" cm="1">
        <f t="array" ref="AQ19">SUMPRODUCT(($A19='2019SATIED'!$B$8:$B$203)*('2019SATIED'!$D$6:$GQ$6=SATIED_L2!AQ$1)*'2019SATIED'!$D$8:$GQ$203)</f>
        <v>0</v>
      </c>
      <c r="AR19" s="7" cm="1">
        <f t="array" ref="AR19">SUMPRODUCT(($A19='2019SATIED'!$B$8:$B$203)*('2019SATIED'!$D$6:$GQ$6=SATIED_L2!AR$1)*'2019SATIED'!$D$8:$GQ$203)</f>
        <v>0</v>
      </c>
      <c r="AS19" s="7" cm="1">
        <f t="array" ref="AS19">SUMPRODUCT(($A19='2019SATIED'!$B$8:$B$203)*('2019SATIED'!$D$6:$GQ$6=SATIED_L2!AS$1)*'2019SATIED'!$D$8:$GQ$203)</f>
        <v>0</v>
      </c>
      <c r="AT19" s="7" cm="1">
        <f t="array" ref="AT19">SUMPRODUCT(($A19='2019SATIED'!$B$8:$B$203)*('2019SATIED'!$D$6:$GQ$6=SATIED_L2!AT$1)*'2019SATIED'!$D$8:$GQ$203)</f>
        <v>0</v>
      </c>
      <c r="AU19" s="7" cm="1">
        <f t="array" ref="AU19">SUMPRODUCT(($A19='2019SATIED'!$B$8:$B$203)*('2019SATIED'!$D$6:$GQ$6=SATIED_L2!AU$1)*'2019SATIED'!$D$8:$GQ$203)</f>
        <v>0</v>
      </c>
      <c r="AV19" s="7" cm="1">
        <f t="array" ref="AV19">SUMPRODUCT(($A19='2019SATIED'!$B$8:$B$203)*('2019SATIED'!$D$6:$GQ$6=SATIED_L2!AV$1)*'2019SATIED'!$D$8:$GQ$203)</f>
        <v>0</v>
      </c>
      <c r="AW19" s="7" cm="1">
        <f t="array" ref="AW19">SUMPRODUCT(($A19='2019SATIED'!$B$8:$B$203)*('2019SATIED'!$D$6:$GQ$6=SATIED_L2!AW$1)*'2019SATIED'!$D$8:$GQ$203)</f>
        <v>0</v>
      </c>
      <c r="AX19" s="7" cm="1">
        <f t="array" ref="AX19">SUMPRODUCT(($A19='2019SATIED'!$B$8:$B$203)*('2019SATIED'!$D$6:$GQ$6=SATIED_L2!AX$1)*'2019SATIED'!$D$8:$GQ$203)</f>
        <v>0</v>
      </c>
      <c r="AY19" s="7" cm="1">
        <f t="array" ref="AY19">SUMPRODUCT(($A19='2019SATIED'!$B$8:$B$203)*('2019SATIED'!$D$6:$GQ$6=SATIED_L2!AY$1)*'2019SATIED'!$D$8:$GQ$203)</f>
        <v>74.134624284056628</v>
      </c>
      <c r="AZ19" s="7" cm="1">
        <f t="array" ref="AZ19">SUMPRODUCT(($A19='2019SATIED'!$B$8:$B$203)*('2019SATIED'!$D$6:$GQ$6=SATIED_L2!AZ$1)*'2019SATIED'!$D$8:$GQ$203)</f>
        <v>0</v>
      </c>
      <c r="BA19" s="7" cm="1">
        <f t="array" ref="BA19">SUMPRODUCT(($A19='2019SATIED'!$B$8:$B$203)*('2019SATIED'!$D$6:$GQ$6=SATIED_L2!BA$1)*'2019SATIED'!$D$8:$GQ$203)</f>
        <v>1.1852385546476989E-2</v>
      </c>
      <c r="BB19" s="7" cm="1">
        <f t="array" ref="BB19">SUMPRODUCT(($A19='2019SATIED'!$B$8:$B$203)*('2019SATIED'!$D$6:$GQ$6=SATIED_L2!BB$1)*'2019SATIED'!$D$8:$GQ$203)</f>
        <v>0</v>
      </c>
      <c r="BC19" s="7" cm="1">
        <f t="array" ref="BC19">SUMPRODUCT(($A19='2019SATIED'!$B$8:$B$203)*('2019SATIED'!$D$6:$GQ$6=SATIED_L2!BC$1)*'2019SATIED'!$D$8:$GQ$203)</f>
        <v>0</v>
      </c>
      <c r="BD19" s="7" cm="1">
        <f t="array" ref="BD19">SUMPRODUCT(($A19='2019SATIED'!$B$8:$B$203)*('2019SATIED'!$D$6:$GQ$6=SATIED_L2!BD$1)*'2019SATIED'!$D$8:$GQ$203)</f>
        <v>0</v>
      </c>
      <c r="BE19" s="7" cm="1">
        <f t="array" ref="BE19">SUMPRODUCT(($A19='2019SATIED'!$B$8:$B$203)*('2019SATIED'!$D$6:$GQ$6=SATIED_L2!BE$1)*'2019SATIED'!$D$8:$GQ$203)</f>
        <v>0</v>
      </c>
      <c r="BF19" s="7" cm="1">
        <f t="array" ref="BF19">SUMPRODUCT(($A19='2019SATIED'!$B$8:$B$203)*('2019SATIED'!$D$6:$GQ$6=SATIED_L2!BF$1)*'2019SATIED'!$D$8:$GQ$203)</f>
        <v>3.3118951612727123</v>
      </c>
      <c r="BG19" s="7" cm="1">
        <f t="array" ref="BG19">SUMPRODUCT(($A19='2019SATIED'!$B$8:$B$203)*('2019SATIED'!$D$6:$GQ$6=SATIED_L2!BG$1)*'2019SATIED'!$D$8:$GQ$203)</f>
        <v>94.867925244992776</v>
      </c>
      <c r="BH19" s="7" cm="1">
        <f t="array" ref="BH19">SUMPRODUCT(($A19='2019SATIED'!$B$8:$B$203)*('2019SATIED'!$D$6:$GQ$6=SATIED_L2!BH$1)*'2019SATIED'!$D$8:$GQ$203)</f>
        <v>16465.274093714732</v>
      </c>
      <c r="BI19" s="7" cm="1">
        <f t="array" ref="BI19">SUMPRODUCT(($A19='2019SATIED'!$B$8:$B$203)*('2019SATIED'!$D$6:$GQ$6=SATIED_L2!BI$1)*'2019SATIED'!$D$8:$GQ$203)</f>
        <v>6530.0287120753228</v>
      </c>
      <c r="BJ19" s="7" cm="1">
        <f t="array" ref="BJ19">SUMPRODUCT(($A19='2019SATIED'!$B$8:$B$203)*('2019SATIED'!$D$6:$GQ$6=SATIED_L2!BJ$1)*'2019SATIED'!$D$8:$GQ$203)</f>
        <v>0</v>
      </c>
      <c r="BK19" s="7" cm="1">
        <f t="array" ref="BK19">SUMPRODUCT(($A19='2019SATIED'!$B$8:$B$203)*('2019SATIED'!$D$6:$GQ$6=SATIED_L2!BK$1)*'2019SATIED'!$D$8:$GQ$203)</f>
        <v>0</v>
      </c>
      <c r="BL19" s="7" cm="1">
        <f t="array" ref="BL19">SUMPRODUCT(($A19='2019SATIED'!$B$8:$B$203)*('2019SATIED'!$D$6:$GQ$6=SATIED_L2!BL$1)*'2019SATIED'!$D$8:$GQ$203)</f>
        <v>0</v>
      </c>
      <c r="BM19" s="7" cm="1">
        <f t="array" ref="BM19">SUMPRODUCT(($A19='2019SATIED'!$B$8:$B$203)*('2019SATIED'!$D$6:$GQ$6=SATIED_L2!BM$1)*'2019SATIED'!$D$8:$GQ$203)</f>
        <v>0</v>
      </c>
      <c r="BN19" s="7" cm="1">
        <f t="array" ref="BN19">SUMPRODUCT(($A19='2019SATIED'!$B$8:$B$203)*('2019SATIED'!$D$6:$GQ$6=SATIED_L2!BN$1)*'2019SATIED'!$D$8:$GQ$203)</f>
        <v>0</v>
      </c>
      <c r="BO19" s="7" cm="1">
        <f t="array" ref="BO19">SUMPRODUCT(($A19='2019SATIED'!$B$8:$B$203)*('2019SATIED'!$D$6:$GQ$6=SATIED_L2!BO$1)*'2019SATIED'!$D$8:$GQ$203)</f>
        <v>0</v>
      </c>
      <c r="BP19" s="7" cm="1">
        <f t="array" ref="BP19">SUMPRODUCT(($A19='2019SATIED'!$B$8:$B$203)*('2019SATIED'!$D$6:$GQ$6=SATIED_L2!BP$1)*'2019SATIED'!$D$8:$GQ$203)</f>
        <v>0</v>
      </c>
      <c r="BQ19" s="7" cm="1">
        <f t="array" ref="BQ19">SUMPRODUCT(($A19='2019SATIED'!$B$8:$B$203)*('2019SATIED'!$D$6:$GQ$6=SATIED_L2!BQ$1)*'2019SATIED'!$D$8:$GQ$203)</f>
        <v>0.99639600369232428</v>
      </c>
      <c r="BR19" s="7" cm="1">
        <f t="array" ref="BR19">SUMPRODUCT(($A19='2019SATIED'!$B$8:$B$203)*('2019SATIED'!$D$6:$GQ$6=SATIED_L2!BR$1)*'2019SATIED'!$D$8:$GQ$203)</f>
        <v>0</v>
      </c>
      <c r="BS19" s="7" cm="1">
        <f t="array" ref="BS19">SUMPRODUCT(($A19='2019SATIED'!$B$8:$B$203)*('2019SATIED'!$D$6:$GQ$6=SATIED_L2!BS$1)*'2019SATIED'!$D$8:$GQ$203)</f>
        <v>0</v>
      </c>
      <c r="BT19" s="7" cm="1">
        <f t="array" ref="BT19">SUMPRODUCT(($A19='2019SATIED'!$B$8:$B$203)*('2019SATIED'!$D$6:$GQ$6=SATIED_L2!BT$1)*'2019SATIED'!$D$8:$GQ$203)</f>
        <v>0</v>
      </c>
      <c r="BU19" s="7" cm="1">
        <f t="array" ref="BU19">SUMPRODUCT(($A19='2019SATIED'!$B$8:$B$203)*('2019SATIED'!$D$6:$GQ$6=SATIED_L2!BU$1)*'2019SATIED'!$D$8:$GQ$203)</f>
        <v>0</v>
      </c>
      <c r="BV19" s="7" cm="1">
        <f t="array" ref="BV19">SUMPRODUCT(($A19='2019SATIED'!$B$8:$B$203)*('2019SATIED'!$D$6:$GQ$6=SATIED_L2!BV$1)*'2019SATIED'!$D$8:$GQ$203)</f>
        <v>0</v>
      </c>
      <c r="BW19" s="7" cm="1">
        <f t="array" ref="BW19">SUMPRODUCT(($A19='2019SATIED'!$B$8:$B$203)*('2019SATIED'!$D$6:$GQ$6=SATIED_L2!BW$1)*'2019SATIED'!$D$8:$GQ$203)</f>
        <v>0</v>
      </c>
      <c r="BX19" s="7" cm="1">
        <f t="array" ref="BX19">SUMPRODUCT(($A19='2019SATIED'!$B$8:$B$203)*('2019SATIED'!$D$6:$GQ$6=SATIED_L2!BX$1)*'2019SATIED'!$D$8:$GQ$203)</f>
        <v>0</v>
      </c>
      <c r="BY19" s="7" cm="1">
        <f t="array" ref="BY19">SUMPRODUCT(($A19='2019SATIED'!$B$8:$B$203)*('2019SATIED'!$D$6:$GQ$6=SATIED_L2!BY$1)*'2019SATIED'!$D$8:$GQ$203)</f>
        <v>0</v>
      </c>
      <c r="BZ19" s="7" cm="1">
        <f t="array" ref="BZ19">SUMPRODUCT(($A19='2019SATIED'!$B$8:$B$203)*('2019SATIED'!$D$6:$GQ$6=SATIED_L2!BZ$1)*'2019SATIED'!$D$8:$GQ$203)</f>
        <v>0</v>
      </c>
      <c r="CA19" s="7" cm="1">
        <f t="array" ref="CA19">SUMPRODUCT(($A19='2019SATIED'!$B$8:$B$203)*('2019SATIED'!$D$6:$GQ$6=SATIED_L2!CA$1)*'2019SATIED'!$D$8:$GQ$203)</f>
        <v>0</v>
      </c>
      <c r="CB19" s="7" cm="1">
        <f t="array" ref="CB19">SUMPRODUCT(($A19='2019SATIED'!$B$8:$B$203)*('2019SATIED'!$D$6:$GQ$6=SATIED_L2!CB$1)*'2019SATIED'!$D$8:$GQ$203)</f>
        <v>0</v>
      </c>
      <c r="CC19" s="7" cm="1">
        <f t="array" ref="CC19">SUMPRODUCT(($A19='2019SATIED'!$B$8:$B$203)*('2019SATIED'!$D$6:$GQ$6=SATIED_L2!CC$1)*'2019SATIED'!$D$8:$GQ$203)</f>
        <v>30.511616405803281</v>
      </c>
      <c r="CD19" s="7" cm="1">
        <f t="array" ref="CD19">SUMPRODUCT(($A19='2019SATIED'!$B$8:$B$203)*('2019SATIED'!$D$6:$GQ$6=SATIED_L2!CD$1)*'2019SATIED'!$D$8:$GQ$203)</f>
        <v>0</v>
      </c>
      <c r="CE19" s="7" cm="1">
        <f t="array" ref="CE19">SUMPRODUCT(($A19='2019SATIED'!$B$8:$B$203)*('2019SATIED'!$D$6:$GQ$6=SATIED_L2!CE$1)*'2019SATIED'!$D$8:$GQ$203)</f>
        <v>0</v>
      </c>
      <c r="CF19" s="7" cm="1">
        <f t="array" ref="CF19">SUMPRODUCT(($A19='2019SATIED'!$B$8:$B$203)*('2019SATIED'!$D$6:$GQ$6=SATIED_L2!CF$1)*'2019SATIED'!$D$8:$GQ$203)</f>
        <v>0</v>
      </c>
      <c r="CG19" s="7" cm="1">
        <f t="array" ref="CG19">SUMPRODUCT(($A19='2019SATIED'!$B$8:$B$203)*('2019SATIED'!$D$6:$GQ$6=SATIED_L2!CG$1)*'2019SATIED'!$D$8:$GQ$203)</f>
        <v>0</v>
      </c>
      <c r="CH19" s="7" cm="1">
        <f t="array" ref="CH19">SUMPRODUCT(($A19='2019SATIED'!$B$8:$B$203)*('2019SATIED'!$D$6:$GQ$6=SATIED_L2!CH$1)*'2019SATIED'!$D$8:$GQ$203)</f>
        <v>0</v>
      </c>
      <c r="CI19" s="7" cm="1">
        <f t="array" ref="CI19">SUMPRODUCT(($A19='2019SATIED'!$B$8:$B$203)*('2019SATIED'!$D$6:$GQ$6=SATIED_L2!CI$1)*'2019SATIED'!$D$8:$GQ$203)</f>
        <v>0</v>
      </c>
      <c r="CJ19" s="7" cm="1">
        <f t="array" ref="CJ19">SUMPRODUCT(($A19='2019SATIED'!$B$8:$B$203)*('2019SATIED'!$D$6:$GQ$6=SATIED_L2!CJ$1)*'2019SATIED'!$D$8:$GQ$203)</f>
        <v>0</v>
      </c>
      <c r="CK19" s="7" cm="1">
        <f t="array" ref="CK19">SUMPRODUCT(($A19='2019SATIED'!$B$8:$B$203)*('2019SATIED'!$D$6:$GQ$6=SATIED_L2!CK$1)*'2019SATIED'!$D$8:$GQ$203)</f>
        <v>0</v>
      </c>
      <c r="CL19" s="7" cm="1">
        <f t="array" ref="CL19">SUMPRODUCT(($A19='2019SATIED'!$B$8:$B$203)*('2019SATIED'!$D$6:$GQ$6=SATIED_L2!CL$1)*'2019SATIED'!$D$8:$GQ$203)</f>
        <v>0</v>
      </c>
      <c r="CM19" s="7" cm="1">
        <f t="array" ref="CM19">SUMPRODUCT(($A19='2019SATIED'!$B$8:$B$203)*('2019SATIED'!$D$6:$GQ$6=SATIED_L2!CM$1)*'2019SATIED'!$D$8:$GQ$203)</f>
        <v>0</v>
      </c>
      <c r="CN19" s="7" cm="1">
        <f t="array" ref="CN19">SUMPRODUCT(($A19='2019SATIED'!$B$8:$B$203)*('2019SATIED'!$D$6:$GQ$6=SATIED_L2!CN$1)*'2019SATIED'!$D$8:$GQ$203)</f>
        <v>0</v>
      </c>
      <c r="CO19" s="7" cm="1">
        <f t="array" ref="CO19">SUMPRODUCT(($A19='2019SATIED'!$B$8:$B$203)*('2019SATIED'!$D$6:$GQ$6=SATIED_L2!CO$1)*'2019SATIED'!$D$8:$GQ$203)</f>
        <v>0</v>
      </c>
      <c r="CP19" s="7" cm="1">
        <f t="array" ref="CP19">SUMPRODUCT(($A19='2019SATIED'!$B$8:$B$203)*('2019SATIED'!$D$6:$GQ$6=SATIED_L2!CP$1)*'2019SATIED'!$D$8:$GQ$203)</f>
        <v>0</v>
      </c>
      <c r="CQ19" s="7" cm="1">
        <f t="array" ref="CQ19">SUMPRODUCT(($A19='2019SATIED'!$B$8:$B$203)*('2019SATIED'!$D$6:$GQ$6=SATIED_L2!CQ$1)*'2019SATIED'!$D$8:$GQ$203)</f>
        <v>0</v>
      </c>
      <c r="CR19" s="7" cm="1">
        <f t="array" ref="CR19">SUMPRODUCT(($A19='2019SATIED'!$B$8:$B$203)*('2019SATIED'!$D$6:$GQ$6=SATIED_L2!CR$1)*'2019SATIED'!$D$8:$GQ$203)</f>
        <v>0</v>
      </c>
      <c r="CS19" s="7" cm="1">
        <f t="array" ref="CS19">SUMPRODUCT(($A19='2019SATIED'!$B$8:$B$203)*('2019SATIED'!$D$6:$GQ$6=SATIED_L2!CS$1)*'2019SATIED'!$D$8:$GQ$203)</f>
        <v>0</v>
      </c>
      <c r="CT19" s="7" cm="1">
        <f t="array" ref="CT19">SUMPRODUCT(($A19='2019SATIED'!$B$8:$B$203)*('2019SATIED'!$D$6:$GQ$6=SATIED_L2!CT$1)*'2019SATIED'!$D$8:$GQ$203)</f>
        <v>0</v>
      </c>
      <c r="CU19" s="7" cm="1">
        <f t="array" ref="CU19">SUMPRODUCT(($A19='2019SATIED'!$B$8:$B$203)*('2019SATIED'!$D$6:$GQ$6=SATIED_L2!CU$1)*'2019SATIED'!$D$8:$GQ$203)</f>
        <v>0</v>
      </c>
      <c r="CV19" s="7" cm="1">
        <f t="array" ref="CV19">SUMPRODUCT(($A19='2019SATIED'!$B$8:$B$203)*('2019SATIED'!$D$6:$GQ$6=SATIED_L2!CV$1)*'2019SATIED'!$D$8:$GQ$203)</f>
        <v>0</v>
      </c>
      <c r="CW19" s="7" cm="1">
        <f t="array" ref="CW19">SUMPRODUCT(($A19='2019SATIED'!$B$8:$B$203)*('2019SATIED'!$D$6:$GQ$6=SATIED_L2!CW$1)*'2019SATIED'!$D$8:$GQ$203)</f>
        <v>23199.137115275422</v>
      </c>
      <c r="CX19" s="7"/>
      <c r="CY19" s="7"/>
    </row>
    <row r="20" spans="1:103" x14ac:dyDescent="0.2">
      <c r="A20" s="6" t="s">
        <v>277</v>
      </c>
      <c r="B20" s="7" cm="1">
        <f t="array" ref="B20">SUMPRODUCT(($A20='2019SATIED'!$B$8:$B$203)*('2019SATIED'!$D$6:$GQ$6=SATIED_L2!B$1)*'2019SATIED'!$D$8:$GQ$203)</f>
        <v>0</v>
      </c>
      <c r="C20" s="7" cm="1">
        <f t="array" ref="C20">SUMPRODUCT(($A20='2019SATIED'!$B$8:$B$203)*('2019SATIED'!$D$6:$GQ$6=SATIED_L2!C$1)*'2019SATIED'!$D$8:$GQ$203)</f>
        <v>0</v>
      </c>
      <c r="D20" s="7" cm="1">
        <f t="array" ref="D20">SUMPRODUCT(($A20='2019SATIED'!$B$8:$B$203)*('2019SATIED'!$D$6:$GQ$6=SATIED_L2!D$1)*'2019SATIED'!$D$8:$GQ$203)</f>
        <v>0</v>
      </c>
      <c r="E20" s="7" cm="1">
        <f t="array" ref="E20">SUMPRODUCT(($A20='2019SATIED'!$B$8:$B$203)*('2019SATIED'!$D$6:$GQ$6=SATIED_L2!E$1)*'2019SATIED'!$D$8:$GQ$203)</f>
        <v>0</v>
      </c>
      <c r="F20" s="7" cm="1">
        <f t="array" ref="F20">SUMPRODUCT(($A20='2019SATIED'!$B$8:$B$203)*('2019SATIED'!$D$6:$GQ$6=SATIED_L2!F$1)*'2019SATIED'!$D$8:$GQ$203)</f>
        <v>0</v>
      </c>
      <c r="G20" s="7" cm="1">
        <f t="array" ref="G20">SUMPRODUCT(($A20='2019SATIED'!$B$8:$B$203)*('2019SATIED'!$D$6:$GQ$6=SATIED_L2!G$1)*'2019SATIED'!$D$8:$GQ$203)</f>
        <v>0</v>
      </c>
      <c r="H20" s="7" cm="1">
        <f t="array" ref="H20">SUMPRODUCT(($A20='2019SATIED'!$B$8:$B$203)*('2019SATIED'!$D$6:$GQ$6=SATIED_L2!H$1)*'2019SATIED'!$D$8:$GQ$203)</f>
        <v>0</v>
      </c>
      <c r="I20" s="7" cm="1">
        <f t="array" ref="I20">SUMPRODUCT(($A20='2019SATIED'!$B$8:$B$203)*('2019SATIED'!$D$6:$GQ$6=SATIED_L2!I$1)*'2019SATIED'!$D$8:$GQ$203)</f>
        <v>0</v>
      </c>
      <c r="J20" s="7" cm="1">
        <f t="array" ref="J20">SUMPRODUCT(($A20='2019SATIED'!$B$8:$B$203)*('2019SATIED'!$D$6:$GQ$6=SATIED_L2!J$1)*'2019SATIED'!$D$8:$GQ$203)</f>
        <v>0</v>
      </c>
      <c r="K20" s="7" cm="1">
        <f t="array" ref="K20">SUMPRODUCT(($A20='2019SATIED'!$B$8:$B$203)*('2019SATIED'!$D$6:$GQ$6=SATIED_L2!K$1)*'2019SATIED'!$D$8:$GQ$203)</f>
        <v>0</v>
      </c>
      <c r="L20" s="7" cm="1">
        <f t="array" ref="L20">SUMPRODUCT(($A20='2019SATIED'!$B$8:$B$203)*('2019SATIED'!$D$6:$GQ$6=SATIED_L2!L$1)*'2019SATIED'!$D$8:$GQ$203)</f>
        <v>0</v>
      </c>
      <c r="M20" s="7" cm="1">
        <f t="array" ref="M20">SUMPRODUCT(($A20='2019SATIED'!$B$8:$B$203)*('2019SATIED'!$D$6:$GQ$6=SATIED_L2!M$1)*'2019SATIED'!$D$8:$GQ$203)</f>
        <v>0</v>
      </c>
      <c r="N20" s="7" cm="1">
        <f t="array" ref="N20">SUMPRODUCT(($A20='2019SATIED'!$B$8:$B$203)*('2019SATIED'!$D$6:$GQ$6=SATIED_L2!N$1)*'2019SATIED'!$D$8:$GQ$203)</f>
        <v>0</v>
      </c>
      <c r="O20" s="7" cm="1">
        <f t="array" ref="O20">SUMPRODUCT(($A20='2019SATIED'!$B$8:$B$203)*('2019SATIED'!$D$6:$GQ$6=SATIED_L2!O$1)*'2019SATIED'!$D$8:$GQ$203)</f>
        <v>0</v>
      </c>
      <c r="P20" s="7" cm="1">
        <f t="array" ref="P20">SUMPRODUCT(($A20='2019SATIED'!$B$8:$B$203)*('2019SATIED'!$D$6:$GQ$6=SATIED_L2!P$1)*'2019SATIED'!$D$8:$GQ$203)</f>
        <v>0</v>
      </c>
      <c r="Q20" s="7" cm="1">
        <f t="array" ref="Q20">SUMPRODUCT(($A20='2019SATIED'!$B$8:$B$203)*('2019SATIED'!$D$6:$GQ$6=SATIED_L2!Q$1)*'2019SATIED'!$D$8:$GQ$203)</f>
        <v>0</v>
      </c>
      <c r="R20" s="7" cm="1">
        <f t="array" ref="R20">SUMPRODUCT(($A20='2019SATIED'!$B$8:$B$203)*('2019SATIED'!$D$6:$GQ$6=SATIED_L2!R$1)*'2019SATIED'!$D$8:$GQ$203)</f>
        <v>0</v>
      </c>
      <c r="S20" s="7" cm="1">
        <f t="array" ref="S20">SUMPRODUCT(($A20='2019SATIED'!$B$8:$B$203)*('2019SATIED'!$D$6:$GQ$6=SATIED_L2!S$1)*'2019SATIED'!$D$8:$GQ$203)</f>
        <v>0</v>
      </c>
      <c r="T20" s="7" cm="1">
        <f t="array" ref="T20">SUMPRODUCT(($A20='2019SATIED'!$B$8:$B$203)*('2019SATIED'!$D$6:$GQ$6=SATIED_L2!T$1)*'2019SATIED'!$D$8:$GQ$203)</f>
        <v>0</v>
      </c>
      <c r="U20" s="7" cm="1">
        <f t="array" ref="U20">SUMPRODUCT(($A20='2019SATIED'!$B$8:$B$203)*('2019SATIED'!$D$6:$GQ$6=SATIED_L2!U$1)*'2019SATIED'!$D$8:$GQ$203)</f>
        <v>0</v>
      </c>
      <c r="V20" s="7" cm="1">
        <f t="array" ref="V20">SUMPRODUCT(($A20='2019SATIED'!$B$8:$B$203)*('2019SATIED'!$D$6:$GQ$6=SATIED_L2!V$1)*'2019SATIED'!$D$8:$GQ$203)</f>
        <v>0</v>
      </c>
      <c r="W20" s="7" cm="1">
        <f t="array" ref="W20">SUMPRODUCT(($A20='2019SATIED'!$B$8:$B$203)*('2019SATIED'!$D$6:$GQ$6=SATIED_L2!W$1)*'2019SATIED'!$D$8:$GQ$203)</f>
        <v>0</v>
      </c>
      <c r="X20" s="7" cm="1">
        <f t="array" ref="X20">SUMPRODUCT(($A20='2019SATIED'!$B$8:$B$203)*('2019SATIED'!$D$6:$GQ$6=SATIED_L2!X$1)*'2019SATIED'!$D$8:$GQ$203)</f>
        <v>0</v>
      </c>
      <c r="Y20" s="7" cm="1">
        <f t="array" ref="Y20">SUMPRODUCT(($A20='2019SATIED'!$B$8:$B$203)*('2019SATIED'!$D$6:$GQ$6=SATIED_L2!Y$1)*'2019SATIED'!$D$8:$GQ$203)</f>
        <v>0</v>
      </c>
      <c r="Z20" s="7" cm="1">
        <f t="array" ref="Z20">SUMPRODUCT(($A20='2019SATIED'!$B$8:$B$203)*('2019SATIED'!$D$6:$GQ$6=SATIED_L2!Z$1)*'2019SATIED'!$D$8:$GQ$203)</f>
        <v>0</v>
      </c>
      <c r="AA20" s="7" cm="1">
        <f t="array" ref="AA20">SUMPRODUCT(($A20='2019SATIED'!$B$8:$B$203)*('2019SATIED'!$D$6:$GQ$6=SATIED_L2!AA$1)*'2019SATIED'!$D$8:$GQ$203)</f>
        <v>0</v>
      </c>
      <c r="AB20" s="7" cm="1">
        <f t="array" ref="AB20">SUMPRODUCT(($A20='2019SATIED'!$B$8:$B$203)*('2019SATIED'!$D$6:$GQ$6=SATIED_L2!AB$1)*'2019SATIED'!$D$8:$GQ$203)</f>
        <v>0</v>
      </c>
      <c r="AC20" s="7" cm="1">
        <f t="array" ref="AC20">SUMPRODUCT(($A20='2019SATIED'!$B$8:$B$203)*('2019SATIED'!$D$6:$GQ$6=SATIED_L2!AC$1)*'2019SATIED'!$D$8:$GQ$203)</f>
        <v>0</v>
      </c>
      <c r="AD20" s="7" cm="1">
        <f t="array" ref="AD20">SUMPRODUCT(($A20='2019SATIED'!$B$8:$B$203)*('2019SATIED'!$D$6:$GQ$6=SATIED_L2!AD$1)*'2019SATIED'!$D$8:$GQ$203)</f>
        <v>0</v>
      </c>
      <c r="AE20" s="7" cm="1">
        <f t="array" ref="AE20">SUMPRODUCT(($A20='2019SATIED'!$B$8:$B$203)*('2019SATIED'!$D$6:$GQ$6=SATIED_L2!AE$1)*'2019SATIED'!$D$8:$GQ$203)</f>
        <v>0</v>
      </c>
      <c r="AF20" s="7" cm="1">
        <f t="array" ref="AF20">SUMPRODUCT(($A20='2019SATIED'!$B$8:$B$203)*('2019SATIED'!$D$6:$GQ$6=SATIED_L2!AF$1)*'2019SATIED'!$D$8:$GQ$203)</f>
        <v>0</v>
      </c>
      <c r="AG20" s="7" cm="1">
        <f t="array" ref="AG20">SUMPRODUCT(($A20='2019SATIED'!$B$8:$B$203)*('2019SATIED'!$D$6:$GQ$6=SATIED_L2!AG$1)*'2019SATIED'!$D$8:$GQ$203)</f>
        <v>0</v>
      </c>
      <c r="AH20" s="7" cm="1">
        <f t="array" ref="AH20">SUMPRODUCT(($A20='2019SATIED'!$B$8:$B$203)*('2019SATIED'!$D$6:$GQ$6=SATIED_L2!AH$1)*'2019SATIED'!$D$8:$GQ$203)</f>
        <v>0</v>
      </c>
      <c r="AI20" s="7" cm="1">
        <f t="array" ref="AI20">SUMPRODUCT(($A20='2019SATIED'!$B$8:$B$203)*('2019SATIED'!$D$6:$GQ$6=SATIED_L2!AI$1)*'2019SATIED'!$D$8:$GQ$203)</f>
        <v>0</v>
      </c>
      <c r="AJ20" s="7" cm="1">
        <f t="array" ref="AJ20">SUMPRODUCT(($A20='2019SATIED'!$B$8:$B$203)*('2019SATIED'!$D$6:$GQ$6=SATIED_L2!AJ$1)*'2019SATIED'!$D$8:$GQ$203)</f>
        <v>0</v>
      </c>
      <c r="AK20" s="7" cm="1">
        <f t="array" ref="AK20">SUMPRODUCT(($A20='2019SATIED'!$B$8:$B$203)*('2019SATIED'!$D$6:$GQ$6=SATIED_L2!AK$1)*'2019SATIED'!$D$8:$GQ$203)</f>
        <v>0</v>
      </c>
      <c r="AL20" s="7" cm="1">
        <f t="array" ref="AL20">SUMPRODUCT(($A20='2019SATIED'!$B$8:$B$203)*('2019SATIED'!$D$6:$GQ$6=SATIED_L2!AL$1)*'2019SATIED'!$D$8:$GQ$203)</f>
        <v>0</v>
      </c>
      <c r="AM20" s="7" cm="1">
        <f t="array" ref="AM20">SUMPRODUCT(($A20='2019SATIED'!$B$8:$B$203)*('2019SATIED'!$D$6:$GQ$6=SATIED_L2!AM$1)*'2019SATIED'!$D$8:$GQ$203)</f>
        <v>0</v>
      </c>
      <c r="AN20" s="7" cm="1">
        <f t="array" ref="AN20">SUMPRODUCT(($A20='2019SATIED'!$B$8:$B$203)*('2019SATIED'!$D$6:$GQ$6=SATIED_L2!AN$1)*'2019SATIED'!$D$8:$GQ$203)</f>
        <v>0</v>
      </c>
      <c r="AO20" s="7" cm="1">
        <f t="array" ref="AO20">SUMPRODUCT(($A20='2019SATIED'!$B$8:$B$203)*('2019SATIED'!$D$6:$GQ$6=SATIED_L2!AO$1)*'2019SATIED'!$D$8:$GQ$203)</f>
        <v>0</v>
      </c>
      <c r="AP20" s="7" cm="1">
        <f t="array" ref="AP20">SUMPRODUCT(($A20='2019SATIED'!$B$8:$B$203)*('2019SATIED'!$D$6:$GQ$6=SATIED_L2!AP$1)*'2019SATIED'!$D$8:$GQ$203)</f>
        <v>0</v>
      </c>
      <c r="AQ20" s="7" cm="1">
        <f t="array" ref="AQ20">SUMPRODUCT(($A20='2019SATIED'!$B$8:$B$203)*('2019SATIED'!$D$6:$GQ$6=SATIED_L2!AQ$1)*'2019SATIED'!$D$8:$GQ$203)</f>
        <v>0</v>
      </c>
      <c r="AR20" s="7" cm="1">
        <f t="array" ref="AR20">SUMPRODUCT(($A20='2019SATIED'!$B$8:$B$203)*('2019SATIED'!$D$6:$GQ$6=SATIED_L2!AR$1)*'2019SATIED'!$D$8:$GQ$203)</f>
        <v>0</v>
      </c>
      <c r="AS20" s="7" cm="1">
        <f t="array" ref="AS20">SUMPRODUCT(($A20='2019SATIED'!$B$8:$B$203)*('2019SATIED'!$D$6:$GQ$6=SATIED_L2!AS$1)*'2019SATIED'!$D$8:$GQ$203)</f>
        <v>0</v>
      </c>
      <c r="AT20" s="7" cm="1">
        <f t="array" ref="AT20">SUMPRODUCT(($A20='2019SATIED'!$B$8:$B$203)*('2019SATIED'!$D$6:$GQ$6=SATIED_L2!AT$1)*'2019SATIED'!$D$8:$GQ$203)</f>
        <v>0</v>
      </c>
      <c r="AU20" s="7" cm="1">
        <f t="array" ref="AU20">SUMPRODUCT(($A20='2019SATIED'!$B$8:$B$203)*('2019SATIED'!$D$6:$GQ$6=SATIED_L2!AU$1)*'2019SATIED'!$D$8:$GQ$203)</f>
        <v>0</v>
      </c>
      <c r="AV20" s="7" cm="1">
        <f t="array" ref="AV20">SUMPRODUCT(($A20='2019SATIED'!$B$8:$B$203)*('2019SATIED'!$D$6:$GQ$6=SATIED_L2!AV$1)*'2019SATIED'!$D$8:$GQ$203)</f>
        <v>0</v>
      </c>
      <c r="AW20" s="7" cm="1">
        <f t="array" ref="AW20">SUMPRODUCT(($A20='2019SATIED'!$B$8:$B$203)*('2019SATIED'!$D$6:$GQ$6=SATIED_L2!AW$1)*'2019SATIED'!$D$8:$GQ$203)</f>
        <v>15.051490997264702</v>
      </c>
      <c r="AX20" s="7" cm="1">
        <f t="array" ref="AX20">SUMPRODUCT(($A20='2019SATIED'!$B$8:$B$203)*('2019SATIED'!$D$6:$GQ$6=SATIED_L2!AX$1)*'2019SATIED'!$D$8:$GQ$203)</f>
        <v>0</v>
      </c>
      <c r="AY20" s="7" cm="1">
        <f t="array" ref="AY20">SUMPRODUCT(($A20='2019SATIED'!$B$8:$B$203)*('2019SATIED'!$D$6:$GQ$6=SATIED_L2!AY$1)*'2019SATIED'!$D$8:$GQ$203)</f>
        <v>223.23484753242082</v>
      </c>
      <c r="AZ20" s="7" cm="1">
        <f t="array" ref="AZ20">SUMPRODUCT(($A20='2019SATIED'!$B$8:$B$203)*('2019SATIED'!$D$6:$GQ$6=SATIED_L2!AZ$1)*'2019SATIED'!$D$8:$GQ$203)</f>
        <v>0</v>
      </c>
      <c r="BA20" s="7" cm="1">
        <f t="array" ref="BA20">SUMPRODUCT(($A20='2019SATIED'!$B$8:$B$203)*('2019SATIED'!$D$6:$GQ$6=SATIED_L2!BA$1)*'2019SATIED'!$D$8:$GQ$203)</f>
        <v>0</v>
      </c>
      <c r="BB20" s="7" cm="1">
        <f t="array" ref="BB20">SUMPRODUCT(($A20='2019SATIED'!$B$8:$B$203)*('2019SATIED'!$D$6:$GQ$6=SATIED_L2!BB$1)*'2019SATIED'!$D$8:$GQ$203)</f>
        <v>9.0106588454330065</v>
      </c>
      <c r="BC20" s="7" cm="1">
        <f t="array" ref="BC20">SUMPRODUCT(($A20='2019SATIED'!$B$8:$B$203)*('2019SATIED'!$D$6:$GQ$6=SATIED_L2!BC$1)*'2019SATIED'!$D$8:$GQ$203)</f>
        <v>386.78457176188465</v>
      </c>
      <c r="BD20" s="7" cm="1">
        <f t="array" ref="BD20">SUMPRODUCT(($A20='2019SATIED'!$B$8:$B$203)*('2019SATIED'!$D$6:$GQ$6=SATIED_L2!BD$1)*'2019SATIED'!$D$8:$GQ$203)</f>
        <v>1.6407056491556589</v>
      </c>
      <c r="BE20" s="7" cm="1">
        <f t="array" ref="BE20">SUMPRODUCT(($A20='2019SATIED'!$B$8:$B$203)*('2019SATIED'!$D$6:$GQ$6=SATIED_L2!BE$1)*'2019SATIED'!$D$8:$GQ$203)</f>
        <v>30.134025479131509</v>
      </c>
      <c r="BF20" s="7" cm="1">
        <f t="array" ref="BF20">SUMPRODUCT(($A20='2019SATIED'!$B$8:$B$203)*('2019SATIED'!$D$6:$GQ$6=SATIED_L2!BF$1)*'2019SATIED'!$D$8:$GQ$203)</f>
        <v>37.193543829387828</v>
      </c>
      <c r="BG20" s="7" cm="1">
        <f t="array" ref="BG20">SUMPRODUCT(($A20='2019SATIED'!$B$8:$B$203)*('2019SATIED'!$D$6:$GQ$6=SATIED_L2!BG$1)*'2019SATIED'!$D$8:$GQ$203)</f>
        <v>39.480413861742832</v>
      </c>
      <c r="BH20" s="7" cm="1">
        <f t="array" ref="BH20">SUMPRODUCT(($A20='2019SATIED'!$B$8:$B$203)*('2019SATIED'!$D$6:$GQ$6=SATIED_L2!BH$1)*'2019SATIED'!$D$8:$GQ$203)</f>
        <v>0</v>
      </c>
      <c r="BI20" s="7" cm="1">
        <f t="array" ref="BI20">SUMPRODUCT(($A20='2019SATIED'!$B$8:$B$203)*('2019SATIED'!$D$6:$GQ$6=SATIED_L2!BI$1)*'2019SATIED'!$D$8:$GQ$203)</f>
        <v>38566.607351249768</v>
      </c>
      <c r="BJ20" s="7" cm="1">
        <f t="array" ref="BJ20">SUMPRODUCT(($A20='2019SATIED'!$B$8:$B$203)*('2019SATIED'!$D$6:$GQ$6=SATIED_L2!BJ$1)*'2019SATIED'!$D$8:$GQ$203)</f>
        <v>3339.9183980242042</v>
      </c>
      <c r="BK20" s="7" cm="1">
        <f t="array" ref="BK20">SUMPRODUCT(($A20='2019SATIED'!$B$8:$B$203)*('2019SATIED'!$D$6:$GQ$6=SATIED_L2!BK$1)*'2019SATIED'!$D$8:$GQ$203)</f>
        <v>0</v>
      </c>
      <c r="BL20" s="7" cm="1">
        <f t="array" ref="BL20">SUMPRODUCT(($A20='2019SATIED'!$B$8:$B$203)*('2019SATIED'!$D$6:$GQ$6=SATIED_L2!BL$1)*'2019SATIED'!$D$8:$GQ$203)</f>
        <v>18.995163300420913</v>
      </c>
      <c r="BM20" s="7" cm="1">
        <f t="array" ref="BM20">SUMPRODUCT(($A20='2019SATIED'!$B$8:$B$203)*('2019SATIED'!$D$6:$GQ$6=SATIED_L2!BM$1)*'2019SATIED'!$D$8:$GQ$203)</f>
        <v>341.03107449313893</v>
      </c>
      <c r="BN20" s="7" cm="1">
        <f t="array" ref="BN20">SUMPRODUCT(($A20='2019SATIED'!$B$8:$B$203)*('2019SATIED'!$D$6:$GQ$6=SATIED_L2!BN$1)*'2019SATIED'!$D$8:$GQ$203)</f>
        <v>8.8037022814189783</v>
      </c>
      <c r="BO20" s="7" cm="1">
        <f t="array" ref="BO20">SUMPRODUCT(($A20='2019SATIED'!$B$8:$B$203)*('2019SATIED'!$D$6:$GQ$6=SATIED_L2!BO$1)*'2019SATIED'!$D$8:$GQ$203)</f>
        <v>0</v>
      </c>
      <c r="BP20" s="7" cm="1">
        <f t="array" ref="BP20">SUMPRODUCT(($A20='2019SATIED'!$B$8:$B$203)*('2019SATIED'!$D$6:$GQ$6=SATIED_L2!BP$1)*'2019SATIED'!$D$8:$GQ$203)</f>
        <v>112.31647704910225</v>
      </c>
      <c r="BQ20" s="7" cm="1">
        <f t="array" ref="BQ20">SUMPRODUCT(($A20='2019SATIED'!$B$8:$B$203)*('2019SATIED'!$D$6:$GQ$6=SATIED_L2!BQ$1)*'2019SATIED'!$D$8:$GQ$203)</f>
        <v>20.716352057804247</v>
      </c>
      <c r="BR20" s="7" cm="1">
        <f t="array" ref="BR20">SUMPRODUCT(($A20='2019SATIED'!$B$8:$B$203)*('2019SATIED'!$D$6:$GQ$6=SATIED_L2!BR$1)*'2019SATIED'!$D$8:$GQ$203)</f>
        <v>24.262207854577941</v>
      </c>
      <c r="BS20" s="7" cm="1">
        <f t="array" ref="BS20">SUMPRODUCT(($A20='2019SATIED'!$B$8:$B$203)*('2019SATIED'!$D$6:$GQ$6=SATIED_L2!BS$1)*'2019SATIED'!$D$8:$GQ$203)</f>
        <v>319.29833575428796</v>
      </c>
      <c r="BT20" s="7" cm="1">
        <f t="array" ref="BT20">SUMPRODUCT(($A20='2019SATIED'!$B$8:$B$203)*('2019SATIED'!$D$6:$GQ$6=SATIED_L2!BT$1)*'2019SATIED'!$D$8:$GQ$203)</f>
        <v>325.25983455658098</v>
      </c>
      <c r="BU20" s="7" cm="1">
        <f t="array" ref="BU20">SUMPRODUCT(($A20='2019SATIED'!$B$8:$B$203)*('2019SATIED'!$D$6:$GQ$6=SATIED_L2!BU$1)*'2019SATIED'!$D$8:$GQ$203)</f>
        <v>0</v>
      </c>
      <c r="BV20" s="7" cm="1">
        <f t="array" ref="BV20">SUMPRODUCT(($A20='2019SATIED'!$B$8:$B$203)*('2019SATIED'!$D$6:$GQ$6=SATIED_L2!BV$1)*'2019SATIED'!$D$8:$GQ$203)</f>
        <v>0</v>
      </c>
      <c r="BW20" s="7" cm="1">
        <f t="array" ref="BW20">SUMPRODUCT(($A20='2019SATIED'!$B$8:$B$203)*('2019SATIED'!$D$6:$GQ$6=SATIED_L2!BW$1)*'2019SATIED'!$D$8:$GQ$203)</f>
        <v>0</v>
      </c>
      <c r="BX20" s="7" cm="1">
        <f t="array" ref="BX20">SUMPRODUCT(($A20='2019SATIED'!$B$8:$B$203)*('2019SATIED'!$D$6:$GQ$6=SATIED_L2!BX$1)*'2019SATIED'!$D$8:$GQ$203)</f>
        <v>0</v>
      </c>
      <c r="BY20" s="7" cm="1">
        <f t="array" ref="BY20">SUMPRODUCT(($A20='2019SATIED'!$B$8:$B$203)*('2019SATIED'!$D$6:$GQ$6=SATIED_L2!BY$1)*'2019SATIED'!$D$8:$GQ$203)</f>
        <v>0</v>
      </c>
      <c r="BZ20" s="7" cm="1">
        <f t="array" ref="BZ20">SUMPRODUCT(($A20='2019SATIED'!$B$8:$B$203)*('2019SATIED'!$D$6:$GQ$6=SATIED_L2!BZ$1)*'2019SATIED'!$D$8:$GQ$203)</f>
        <v>0</v>
      </c>
      <c r="CA20" s="7" cm="1">
        <f t="array" ref="CA20">SUMPRODUCT(($A20='2019SATIED'!$B$8:$B$203)*('2019SATIED'!$D$6:$GQ$6=SATIED_L2!CA$1)*'2019SATIED'!$D$8:$GQ$203)</f>
        <v>0</v>
      </c>
      <c r="CB20" s="7" cm="1">
        <f t="array" ref="CB20">SUMPRODUCT(($A20='2019SATIED'!$B$8:$B$203)*('2019SATIED'!$D$6:$GQ$6=SATIED_L2!CB$1)*'2019SATIED'!$D$8:$GQ$203)</f>
        <v>0</v>
      </c>
      <c r="CC20" s="7" cm="1">
        <f t="array" ref="CC20">SUMPRODUCT(($A20='2019SATIED'!$B$8:$B$203)*('2019SATIED'!$D$6:$GQ$6=SATIED_L2!CC$1)*'2019SATIED'!$D$8:$GQ$203)</f>
        <v>11.464886848559194</v>
      </c>
      <c r="CD20" s="7" cm="1">
        <f t="array" ref="CD20">SUMPRODUCT(($A20='2019SATIED'!$B$8:$B$203)*('2019SATIED'!$D$6:$GQ$6=SATIED_L2!CD$1)*'2019SATIED'!$D$8:$GQ$203)</f>
        <v>0</v>
      </c>
      <c r="CE20" s="7" cm="1">
        <f t="array" ref="CE20">SUMPRODUCT(($A20='2019SATIED'!$B$8:$B$203)*('2019SATIED'!$D$6:$GQ$6=SATIED_L2!CE$1)*'2019SATIED'!$D$8:$GQ$203)</f>
        <v>0</v>
      </c>
      <c r="CF20" s="7" cm="1">
        <f t="array" ref="CF20">SUMPRODUCT(($A20='2019SATIED'!$B$8:$B$203)*('2019SATIED'!$D$6:$GQ$6=SATIED_L2!CF$1)*'2019SATIED'!$D$8:$GQ$203)</f>
        <v>0</v>
      </c>
      <c r="CG20" s="7" cm="1">
        <f t="array" ref="CG20">SUMPRODUCT(($A20='2019SATIED'!$B$8:$B$203)*('2019SATIED'!$D$6:$GQ$6=SATIED_L2!CG$1)*'2019SATIED'!$D$8:$GQ$203)</f>
        <v>0</v>
      </c>
      <c r="CH20" s="7" cm="1">
        <f t="array" ref="CH20">SUMPRODUCT(($A20='2019SATIED'!$B$8:$B$203)*('2019SATIED'!$D$6:$GQ$6=SATIED_L2!CH$1)*'2019SATIED'!$D$8:$GQ$203)</f>
        <v>0</v>
      </c>
      <c r="CI20" s="7" cm="1">
        <f t="array" ref="CI20">SUMPRODUCT(($A20='2019SATIED'!$B$8:$B$203)*('2019SATIED'!$D$6:$GQ$6=SATIED_L2!CI$1)*'2019SATIED'!$D$8:$GQ$203)</f>
        <v>0</v>
      </c>
      <c r="CJ20" s="7" cm="1">
        <f t="array" ref="CJ20">SUMPRODUCT(($A20='2019SATIED'!$B$8:$B$203)*('2019SATIED'!$D$6:$GQ$6=SATIED_L2!CJ$1)*'2019SATIED'!$D$8:$GQ$203)</f>
        <v>0</v>
      </c>
      <c r="CK20" s="7" cm="1">
        <f t="array" ref="CK20">SUMPRODUCT(($A20='2019SATIED'!$B$8:$B$203)*('2019SATIED'!$D$6:$GQ$6=SATIED_L2!CK$1)*'2019SATIED'!$D$8:$GQ$203)</f>
        <v>0</v>
      </c>
      <c r="CL20" s="7" cm="1">
        <f t="array" ref="CL20">SUMPRODUCT(($A20='2019SATIED'!$B$8:$B$203)*('2019SATIED'!$D$6:$GQ$6=SATIED_L2!CL$1)*'2019SATIED'!$D$8:$GQ$203)</f>
        <v>0</v>
      </c>
      <c r="CM20" s="7" cm="1">
        <f t="array" ref="CM20">SUMPRODUCT(($A20='2019SATIED'!$B$8:$B$203)*('2019SATIED'!$D$6:$GQ$6=SATIED_L2!CM$1)*'2019SATIED'!$D$8:$GQ$203)</f>
        <v>0</v>
      </c>
      <c r="CN20" s="7" cm="1">
        <f t="array" ref="CN20">SUMPRODUCT(($A20='2019SATIED'!$B$8:$B$203)*('2019SATIED'!$D$6:$GQ$6=SATIED_L2!CN$1)*'2019SATIED'!$D$8:$GQ$203)</f>
        <v>0</v>
      </c>
      <c r="CO20" s="7" cm="1">
        <f t="array" ref="CO20">SUMPRODUCT(($A20='2019SATIED'!$B$8:$B$203)*('2019SATIED'!$D$6:$GQ$6=SATIED_L2!CO$1)*'2019SATIED'!$D$8:$GQ$203)</f>
        <v>0</v>
      </c>
      <c r="CP20" s="7" cm="1">
        <f t="array" ref="CP20">SUMPRODUCT(($A20='2019SATIED'!$B$8:$B$203)*('2019SATIED'!$D$6:$GQ$6=SATIED_L2!CP$1)*'2019SATIED'!$D$8:$GQ$203)</f>
        <v>0</v>
      </c>
      <c r="CQ20" s="7" cm="1">
        <f t="array" ref="CQ20">SUMPRODUCT(($A20='2019SATIED'!$B$8:$B$203)*('2019SATIED'!$D$6:$GQ$6=SATIED_L2!CQ$1)*'2019SATIED'!$D$8:$GQ$203)</f>
        <v>0</v>
      </c>
      <c r="CR20" s="7" cm="1">
        <f t="array" ref="CR20">SUMPRODUCT(($A20='2019SATIED'!$B$8:$B$203)*('2019SATIED'!$D$6:$GQ$6=SATIED_L2!CR$1)*'2019SATIED'!$D$8:$GQ$203)</f>
        <v>0</v>
      </c>
      <c r="CS20" s="7" cm="1">
        <f t="array" ref="CS20">SUMPRODUCT(($A20='2019SATIED'!$B$8:$B$203)*('2019SATIED'!$D$6:$GQ$6=SATIED_L2!CS$1)*'2019SATIED'!$D$8:$GQ$203)</f>
        <v>0</v>
      </c>
      <c r="CT20" s="7" cm="1">
        <f t="array" ref="CT20">SUMPRODUCT(($A20='2019SATIED'!$B$8:$B$203)*('2019SATIED'!$D$6:$GQ$6=SATIED_L2!CT$1)*'2019SATIED'!$D$8:$GQ$203)</f>
        <v>0</v>
      </c>
      <c r="CU20" s="7" cm="1">
        <f t="array" ref="CU20">SUMPRODUCT(($A20='2019SATIED'!$B$8:$B$203)*('2019SATIED'!$D$6:$GQ$6=SATIED_L2!CU$1)*'2019SATIED'!$D$8:$GQ$203)</f>
        <v>0</v>
      </c>
      <c r="CV20" s="7" cm="1">
        <f t="array" ref="CV20">SUMPRODUCT(($A20='2019SATIED'!$B$8:$B$203)*('2019SATIED'!$D$6:$GQ$6=SATIED_L2!CV$1)*'2019SATIED'!$D$8:$GQ$203)</f>
        <v>0</v>
      </c>
      <c r="CW20" s="7" cm="1">
        <f t="array" ref="CW20">SUMPRODUCT(($A20='2019SATIED'!$B$8:$B$203)*('2019SATIED'!$D$6:$GQ$6=SATIED_L2!CW$1)*'2019SATIED'!$D$8:$GQ$203)</f>
        <v>43831.204041426274</v>
      </c>
      <c r="CX20" s="7"/>
      <c r="CY20" s="7"/>
    </row>
    <row r="21" spans="1:103" x14ac:dyDescent="0.2">
      <c r="A21" s="6" t="s">
        <v>279</v>
      </c>
      <c r="B21" s="7" cm="1">
        <f t="array" ref="B21">SUMPRODUCT(($A21='2019SATIED'!$B$8:$B$203)*('2019SATIED'!$D$6:$GQ$6=SATIED_L2!B$1)*'2019SATIED'!$D$8:$GQ$203)</f>
        <v>0</v>
      </c>
      <c r="C21" s="7" cm="1">
        <f t="array" ref="C21">SUMPRODUCT(($A21='2019SATIED'!$B$8:$B$203)*('2019SATIED'!$D$6:$GQ$6=SATIED_L2!C$1)*'2019SATIED'!$D$8:$GQ$203)</f>
        <v>0</v>
      </c>
      <c r="D21" s="7" cm="1">
        <f t="array" ref="D21">SUMPRODUCT(($A21='2019SATIED'!$B$8:$B$203)*('2019SATIED'!$D$6:$GQ$6=SATIED_L2!D$1)*'2019SATIED'!$D$8:$GQ$203)</f>
        <v>0</v>
      </c>
      <c r="E21" s="7" cm="1">
        <f t="array" ref="E21">SUMPRODUCT(($A21='2019SATIED'!$B$8:$B$203)*('2019SATIED'!$D$6:$GQ$6=SATIED_L2!E$1)*'2019SATIED'!$D$8:$GQ$203)</f>
        <v>0</v>
      </c>
      <c r="F21" s="7" cm="1">
        <f t="array" ref="F21">SUMPRODUCT(($A21='2019SATIED'!$B$8:$B$203)*('2019SATIED'!$D$6:$GQ$6=SATIED_L2!F$1)*'2019SATIED'!$D$8:$GQ$203)</f>
        <v>0</v>
      </c>
      <c r="G21" s="7" cm="1">
        <f t="array" ref="G21">SUMPRODUCT(($A21='2019SATIED'!$B$8:$B$203)*('2019SATIED'!$D$6:$GQ$6=SATIED_L2!G$1)*'2019SATIED'!$D$8:$GQ$203)</f>
        <v>0</v>
      </c>
      <c r="H21" s="7" cm="1">
        <f t="array" ref="H21">SUMPRODUCT(($A21='2019SATIED'!$B$8:$B$203)*('2019SATIED'!$D$6:$GQ$6=SATIED_L2!H$1)*'2019SATIED'!$D$8:$GQ$203)</f>
        <v>0</v>
      </c>
      <c r="I21" s="7" cm="1">
        <f t="array" ref="I21">SUMPRODUCT(($A21='2019SATIED'!$B$8:$B$203)*('2019SATIED'!$D$6:$GQ$6=SATIED_L2!I$1)*'2019SATIED'!$D$8:$GQ$203)</f>
        <v>0</v>
      </c>
      <c r="J21" s="7" cm="1">
        <f t="array" ref="J21">SUMPRODUCT(($A21='2019SATIED'!$B$8:$B$203)*('2019SATIED'!$D$6:$GQ$6=SATIED_L2!J$1)*'2019SATIED'!$D$8:$GQ$203)</f>
        <v>0</v>
      </c>
      <c r="K21" s="7" cm="1">
        <f t="array" ref="K21">SUMPRODUCT(($A21='2019SATIED'!$B$8:$B$203)*('2019SATIED'!$D$6:$GQ$6=SATIED_L2!K$1)*'2019SATIED'!$D$8:$GQ$203)</f>
        <v>0</v>
      </c>
      <c r="L21" s="7" cm="1">
        <f t="array" ref="L21">SUMPRODUCT(($A21='2019SATIED'!$B$8:$B$203)*('2019SATIED'!$D$6:$GQ$6=SATIED_L2!L$1)*'2019SATIED'!$D$8:$GQ$203)</f>
        <v>0</v>
      </c>
      <c r="M21" s="7" cm="1">
        <f t="array" ref="M21">SUMPRODUCT(($A21='2019SATIED'!$B$8:$B$203)*('2019SATIED'!$D$6:$GQ$6=SATIED_L2!M$1)*'2019SATIED'!$D$8:$GQ$203)</f>
        <v>0</v>
      </c>
      <c r="N21" s="7" cm="1">
        <f t="array" ref="N21">SUMPRODUCT(($A21='2019SATIED'!$B$8:$B$203)*('2019SATIED'!$D$6:$GQ$6=SATIED_L2!N$1)*'2019SATIED'!$D$8:$GQ$203)</f>
        <v>0</v>
      </c>
      <c r="O21" s="7" cm="1">
        <f t="array" ref="O21">SUMPRODUCT(($A21='2019SATIED'!$B$8:$B$203)*('2019SATIED'!$D$6:$GQ$6=SATIED_L2!O$1)*'2019SATIED'!$D$8:$GQ$203)</f>
        <v>0</v>
      </c>
      <c r="P21" s="7" cm="1">
        <f t="array" ref="P21">SUMPRODUCT(($A21='2019SATIED'!$B$8:$B$203)*('2019SATIED'!$D$6:$GQ$6=SATIED_L2!P$1)*'2019SATIED'!$D$8:$GQ$203)</f>
        <v>0</v>
      </c>
      <c r="Q21" s="7" cm="1">
        <f t="array" ref="Q21">SUMPRODUCT(($A21='2019SATIED'!$B$8:$B$203)*('2019SATIED'!$D$6:$GQ$6=SATIED_L2!Q$1)*'2019SATIED'!$D$8:$GQ$203)</f>
        <v>0</v>
      </c>
      <c r="R21" s="7" cm="1">
        <f t="array" ref="R21">SUMPRODUCT(($A21='2019SATIED'!$B$8:$B$203)*('2019SATIED'!$D$6:$GQ$6=SATIED_L2!R$1)*'2019SATIED'!$D$8:$GQ$203)</f>
        <v>0</v>
      </c>
      <c r="S21" s="7" cm="1">
        <f t="array" ref="S21">SUMPRODUCT(($A21='2019SATIED'!$B$8:$B$203)*('2019SATIED'!$D$6:$GQ$6=SATIED_L2!S$1)*'2019SATIED'!$D$8:$GQ$203)</f>
        <v>0</v>
      </c>
      <c r="T21" s="7" cm="1">
        <f t="array" ref="T21">SUMPRODUCT(($A21='2019SATIED'!$B$8:$B$203)*('2019SATIED'!$D$6:$GQ$6=SATIED_L2!T$1)*'2019SATIED'!$D$8:$GQ$203)</f>
        <v>0</v>
      </c>
      <c r="U21" s="7" cm="1">
        <f t="array" ref="U21">SUMPRODUCT(($A21='2019SATIED'!$B$8:$B$203)*('2019SATIED'!$D$6:$GQ$6=SATIED_L2!U$1)*'2019SATIED'!$D$8:$GQ$203)</f>
        <v>0</v>
      </c>
      <c r="V21" s="7" cm="1">
        <f t="array" ref="V21">SUMPRODUCT(($A21='2019SATIED'!$B$8:$B$203)*('2019SATIED'!$D$6:$GQ$6=SATIED_L2!V$1)*'2019SATIED'!$D$8:$GQ$203)</f>
        <v>0</v>
      </c>
      <c r="W21" s="7" cm="1">
        <f t="array" ref="W21">SUMPRODUCT(($A21='2019SATIED'!$B$8:$B$203)*('2019SATIED'!$D$6:$GQ$6=SATIED_L2!W$1)*'2019SATIED'!$D$8:$GQ$203)</f>
        <v>0</v>
      </c>
      <c r="X21" s="7" cm="1">
        <f t="array" ref="X21">SUMPRODUCT(($A21='2019SATIED'!$B$8:$B$203)*('2019SATIED'!$D$6:$GQ$6=SATIED_L2!X$1)*'2019SATIED'!$D$8:$GQ$203)</f>
        <v>0</v>
      </c>
      <c r="Y21" s="7" cm="1">
        <f t="array" ref="Y21">SUMPRODUCT(($A21='2019SATIED'!$B$8:$B$203)*('2019SATIED'!$D$6:$GQ$6=SATIED_L2!Y$1)*'2019SATIED'!$D$8:$GQ$203)</f>
        <v>0</v>
      </c>
      <c r="Z21" s="7" cm="1">
        <f t="array" ref="Z21">SUMPRODUCT(($A21='2019SATIED'!$B$8:$B$203)*('2019SATIED'!$D$6:$GQ$6=SATIED_L2!Z$1)*'2019SATIED'!$D$8:$GQ$203)</f>
        <v>0</v>
      </c>
      <c r="AA21" s="7" cm="1">
        <f t="array" ref="AA21">SUMPRODUCT(($A21='2019SATIED'!$B$8:$B$203)*('2019SATIED'!$D$6:$GQ$6=SATIED_L2!AA$1)*'2019SATIED'!$D$8:$GQ$203)</f>
        <v>0</v>
      </c>
      <c r="AB21" s="7" cm="1">
        <f t="array" ref="AB21">SUMPRODUCT(($A21='2019SATIED'!$B$8:$B$203)*('2019SATIED'!$D$6:$GQ$6=SATIED_L2!AB$1)*'2019SATIED'!$D$8:$GQ$203)</f>
        <v>0</v>
      </c>
      <c r="AC21" s="7" cm="1">
        <f t="array" ref="AC21">SUMPRODUCT(($A21='2019SATIED'!$B$8:$B$203)*('2019SATIED'!$D$6:$GQ$6=SATIED_L2!AC$1)*'2019SATIED'!$D$8:$GQ$203)</f>
        <v>0</v>
      </c>
      <c r="AD21" s="7" cm="1">
        <f t="array" ref="AD21">SUMPRODUCT(($A21='2019SATIED'!$B$8:$B$203)*('2019SATIED'!$D$6:$GQ$6=SATIED_L2!AD$1)*'2019SATIED'!$D$8:$GQ$203)</f>
        <v>0</v>
      </c>
      <c r="AE21" s="7" cm="1">
        <f t="array" ref="AE21">SUMPRODUCT(($A21='2019SATIED'!$B$8:$B$203)*('2019SATIED'!$D$6:$GQ$6=SATIED_L2!AE$1)*'2019SATIED'!$D$8:$GQ$203)</f>
        <v>0</v>
      </c>
      <c r="AF21" s="7" cm="1">
        <f t="array" ref="AF21">SUMPRODUCT(($A21='2019SATIED'!$B$8:$B$203)*('2019SATIED'!$D$6:$GQ$6=SATIED_L2!AF$1)*'2019SATIED'!$D$8:$GQ$203)</f>
        <v>0</v>
      </c>
      <c r="AG21" s="7" cm="1">
        <f t="array" ref="AG21">SUMPRODUCT(($A21='2019SATIED'!$B$8:$B$203)*('2019SATIED'!$D$6:$GQ$6=SATIED_L2!AG$1)*'2019SATIED'!$D$8:$GQ$203)</f>
        <v>0</v>
      </c>
      <c r="AH21" s="7" cm="1">
        <f t="array" ref="AH21">SUMPRODUCT(($A21='2019SATIED'!$B$8:$B$203)*('2019SATIED'!$D$6:$GQ$6=SATIED_L2!AH$1)*'2019SATIED'!$D$8:$GQ$203)</f>
        <v>0</v>
      </c>
      <c r="AI21" s="7" cm="1">
        <f t="array" ref="AI21">SUMPRODUCT(($A21='2019SATIED'!$B$8:$B$203)*('2019SATIED'!$D$6:$GQ$6=SATIED_L2!AI$1)*'2019SATIED'!$D$8:$GQ$203)</f>
        <v>0</v>
      </c>
      <c r="AJ21" s="7" cm="1">
        <f t="array" ref="AJ21">SUMPRODUCT(($A21='2019SATIED'!$B$8:$B$203)*('2019SATIED'!$D$6:$GQ$6=SATIED_L2!AJ$1)*'2019SATIED'!$D$8:$GQ$203)</f>
        <v>0</v>
      </c>
      <c r="AK21" s="7" cm="1">
        <f t="array" ref="AK21">SUMPRODUCT(($A21='2019SATIED'!$B$8:$B$203)*('2019SATIED'!$D$6:$GQ$6=SATIED_L2!AK$1)*'2019SATIED'!$D$8:$GQ$203)</f>
        <v>0</v>
      </c>
      <c r="AL21" s="7" cm="1">
        <f t="array" ref="AL21">SUMPRODUCT(($A21='2019SATIED'!$B$8:$B$203)*('2019SATIED'!$D$6:$GQ$6=SATIED_L2!AL$1)*'2019SATIED'!$D$8:$GQ$203)</f>
        <v>0</v>
      </c>
      <c r="AM21" s="7" cm="1">
        <f t="array" ref="AM21">SUMPRODUCT(($A21='2019SATIED'!$B$8:$B$203)*('2019SATIED'!$D$6:$GQ$6=SATIED_L2!AM$1)*'2019SATIED'!$D$8:$GQ$203)</f>
        <v>0</v>
      </c>
      <c r="AN21" s="7" cm="1">
        <f t="array" ref="AN21">SUMPRODUCT(($A21='2019SATIED'!$B$8:$B$203)*('2019SATIED'!$D$6:$GQ$6=SATIED_L2!AN$1)*'2019SATIED'!$D$8:$GQ$203)</f>
        <v>0</v>
      </c>
      <c r="AO21" s="7" cm="1">
        <f t="array" ref="AO21">SUMPRODUCT(($A21='2019SATIED'!$B$8:$B$203)*('2019SATIED'!$D$6:$GQ$6=SATIED_L2!AO$1)*'2019SATIED'!$D$8:$GQ$203)</f>
        <v>0</v>
      </c>
      <c r="AP21" s="7" cm="1">
        <f t="array" ref="AP21">SUMPRODUCT(($A21='2019SATIED'!$B$8:$B$203)*('2019SATIED'!$D$6:$GQ$6=SATIED_L2!AP$1)*'2019SATIED'!$D$8:$GQ$203)</f>
        <v>0</v>
      </c>
      <c r="AQ21" s="7" cm="1">
        <f t="array" ref="AQ21">SUMPRODUCT(($A21='2019SATIED'!$B$8:$B$203)*('2019SATIED'!$D$6:$GQ$6=SATIED_L2!AQ$1)*'2019SATIED'!$D$8:$GQ$203)</f>
        <v>0</v>
      </c>
      <c r="AR21" s="7" cm="1">
        <f t="array" ref="AR21">SUMPRODUCT(($A21='2019SATIED'!$B$8:$B$203)*('2019SATIED'!$D$6:$GQ$6=SATIED_L2!AR$1)*'2019SATIED'!$D$8:$GQ$203)</f>
        <v>0</v>
      </c>
      <c r="AS21" s="7" cm="1">
        <f t="array" ref="AS21">SUMPRODUCT(($A21='2019SATIED'!$B$8:$B$203)*('2019SATIED'!$D$6:$GQ$6=SATIED_L2!AS$1)*'2019SATIED'!$D$8:$GQ$203)</f>
        <v>0</v>
      </c>
      <c r="AT21" s="7" cm="1">
        <f t="array" ref="AT21">SUMPRODUCT(($A21='2019SATIED'!$B$8:$B$203)*('2019SATIED'!$D$6:$GQ$6=SATIED_L2!AT$1)*'2019SATIED'!$D$8:$GQ$203)</f>
        <v>0</v>
      </c>
      <c r="AU21" s="7" cm="1">
        <f t="array" ref="AU21">SUMPRODUCT(($A21='2019SATIED'!$B$8:$B$203)*('2019SATIED'!$D$6:$GQ$6=SATIED_L2!AU$1)*'2019SATIED'!$D$8:$GQ$203)</f>
        <v>0</v>
      </c>
      <c r="AV21" s="7" cm="1">
        <f t="array" ref="AV21">SUMPRODUCT(($A21='2019SATIED'!$B$8:$B$203)*('2019SATIED'!$D$6:$GQ$6=SATIED_L2!AV$1)*'2019SATIED'!$D$8:$GQ$203)</f>
        <v>0</v>
      </c>
      <c r="AW21" s="7" cm="1">
        <f t="array" ref="AW21">SUMPRODUCT(($A21='2019SATIED'!$B$8:$B$203)*('2019SATIED'!$D$6:$GQ$6=SATIED_L2!AW$1)*'2019SATIED'!$D$8:$GQ$203)</f>
        <v>0</v>
      </c>
      <c r="AX21" s="7" cm="1">
        <f t="array" ref="AX21">SUMPRODUCT(($A21='2019SATIED'!$B$8:$B$203)*('2019SATIED'!$D$6:$GQ$6=SATIED_L2!AX$1)*'2019SATIED'!$D$8:$GQ$203)</f>
        <v>0</v>
      </c>
      <c r="AY21" s="7" cm="1">
        <f t="array" ref="AY21">SUMPRODUCT(($A21='2019SATIED'!$B$8:$B$203)*('2019SATIED'!$D$6:$GQ$6=SATIED_L2!AY$1)*'2019SATIED'!$D$8:$GQ$203)</f>
        <v>0</v>
      </c>
      <c r="AZ21" s="7" cm="1">
        <f t="array" ref="AZ21">SUMPRODUCT(($A21='2019SATIED'!$B$8:$B$203)*('2019SATIED'!$D$6:$GQ$6=SATIED_L2!AZ$1)*'2019SATIED'!$D$8:$GQ$203)</f>
        <v>0</v>
      </c>
      <c r="BA21" s="7" cm="1">
        <f t="array" ref="BA21">SUMPRODUCT(($A21='2019SATIED'!$B$8:$B$203)*('2019SATIED'!$D$6:$GQ$6=SATIED_L2!BA$1)*'2019SATIED'!$D$8:$GQ$203)</f>
        <v>0</v>
      </c>
      <c r="BB21" s="7" cm="1">
        <f t="array" ref="BB21">SUMPRODUCT(($A21='2019SATIED'!$B$8:$B$203)*('2019SATIED'!$D$6:$GQ$6=SATIED_L2!BB$1)*'2019SATIED'!$D$8:$GQ$203)</f>
        <v>1.2411097181140462</v>
      </c>
      <c r="BC21" s="7" cm="1">
        <f t="array" ref="BC21">SUMPRODUCT(($A21='2019SATIED'!$B$8:$B$203)*('2019SATIED'!$D$6:$GQ$6=SATIED_L2!BC$1)*'2019SATIED'!$D$8:$GQ$203)</f>
        <v>0</v>
      </c>
      <c r="BD21" s="7" cm="1">
        <f t="array" ref="BD21">SUMPRODUCT(($A21='2019SATIED'!$B$8:$B$203)*('2019SATIED'!$D$6:$GQ$6=SATIED_L2!BD$1)*'2019SATIED'!$D$8:$GQ$203)</f>
        <v>0</v>
      </c>
      <c r="BE21" s="7" cm="1">
        <f t="array" ref="BE21">SUMPRODUCT(($A21='2019SATIED'!$B$8:$B$203)*('2019SATIED'!$D$6:$GQ$6=SATIED_L2!BE$1)*'2019SATIED'!$D$8:$GQ$203)</f>
        <v>0</v>
      </c>
      <c r="BF21" s="7" cm="1">
        <f t="array" ref="BF21">SUMPRODUCT(($A21='2019SATIED'!$B$8:$B$203)*('2019SATIED'!$D$6:$GQ$6=SATIED_L2!BF$1)*'2019SATIED'!$D$8:$GQ$203)</f>
        <v>0</v>
      </c>
      <c r="BG21" s="7" cm="1">
        <f t="array" ref="BG21">SUMPRODUCT(($A21='2019SATIED'!$B$8:$B$203)*('2019SATIED'!$D$6:$GQ$6=SATIED_L2!BG$1)*'2019SATIED'!$D$8:$GQ$203)</f>
        <v>166.74002115086228</v>
      </c>
      <c r="BH21" s="7" cm="1">
        <f t="array" ref="BH21">SUMPRODUCT(($A21='2019SATIED'!$B$8:$B$203)*('2019SATIED'!$D$6:$GQ$6=SATIED_L2!BH$1)*'2019SATIED'!$D$8:$GQ$203)</f>
        <v>0</v>
      </c>
      <c r="BI21" s="7" cm="1">
        <f t="array" ref="BI21">SUMPRODUCT(($A21='2019SATIED'!$B$8:$B$203)*('2019SATIED'!$D$6:$GQ$6=SATIED_L2!BI$1)*'2019SATIED'!$D$8:$GQ$203)</f>
        <v>339.73605308527851</v>
      </c>
      <c r="BJ21" s="7" cm="1">
        <f t="array" ref="BJ21">SUMPRODUCT(($A21='2019SATIED'!$B$8:$B$203)*('2019SATIED'!$D$6:$GQ$6=SATIED_L2!BJ$1)*'2019SATIED'!$D$8:$GQ$203)</f>
        <v>68123.039735822807</v>
      </c>
      <c r="BK21" s="7" cm="1">
        <f t="array" ref="BK21">SUMPRODUCT(($A21='2019SATIED'!$B$8:$B$203)*('2019SATIED'!$D$6:$GQ$6=SATIED_L2!BK$1)*'2019SATIED'!$D$8:$GQ$203)</f>
        <v>83.915842323559986</v>
      </c>
      <c r="BL21" s="7" cm="1">
        <f t="array" ref="BL21">SUMPRODUCT(($A21='2019SATIED'!$B$8:$B$203)*('2019SATIED'!$D$6:$GQ$6=SATIED_L2!BL$1)*'2019SATIED'!$D$8:$GQ$203)</f>
        <v>0</v>
      </c>
      <c r="BM21" s="7" cm="1">
        <f t="array" ref="BM21">SUMPRODUCT(($A21='2019SATIED'!$B$8:$B$203)*('2019SATIED'!$D$6:$GQ$6=SATIED_L2!BM$1)*'2019SATIED'!$D$8:$GQ$203)</f>
        <v>4.9168627497578932</v>
      </c>
      <c r="BN21" s="7" cm="1">
        <f t="array" ref="BN21">SUMPRODUCT(($A21='2019SATIED'!$B$8:$B$203)*('2019SATIED'!$D$6:$GQ$6=SATIED_L2!BN$1)*'2019SATIED'!$D$8:$GQ$203)</f>
        <v>2.6547424892425266</v>
      </c>
      <c r="BO21" s="7" cm="1">
        <f t="array" ref="BO21">SUMPRODUCT(($A21='2019SATIED'!$B$8:$B$203)*('2019SATIED'!$D$6:$GQ$6=SATIED_L2!BO$1)*'2019SATIED'!$D$8:$GQ$203)</f>
        <v>0.42421207086049634</v>
      </c>
      <c r="BP21" s="7" cm="1">
        <f t="array" ref="BP21">SUMPRODUCT(($A21='2019SATIED'!$B$8:$B$203)*('2019SATIED'!$D$6:$GQ$6=SATIED_L2!BP$1)*'2019SATIED'!$D$8:$GQ$203)</f>
        <v>0</v>
      </c>
      <c r="BQ21" s="7" cm="1">
        <f t="array" ref="BQ21">SUMPRODUCT(($A21='2019SATIED'!$B$8:$B$203)*('2019SATIED'!$D$6:$GQ$6=SATIED_L2!BQ$1)*'2019SATIED'!$D$8:$GQ$203)</f>
        <v>255.52379395915474</v>
      </c>
      <c r="BR21" s="7" cm="1">
        <f t="array" ref="BR21">SUMPRODUCT(($A21='2019SATIED'!$B$8:$B$203)*('2019SATIED'!$D$6:$GQ$6=SATIED_L2!BR$1)*'2019SATIED'!$D$8:$GQ$203)</f>
        <v>0.47634986727910489</v>
      </c>
      <c r="BS21" s="7" cm="1">
        <f t="array" ref="BS21">SUMPRODUCT(($A21='2019SATIED'!$B$8:$B$203)*('2019SATIED'!$D$6:$GQ$6=SATIED_L2!BS$1)*'2019SATIED'!$D$8:$GQ$203)</f>
        <v>0</v>
      </c>
      <c r="BT21" s="7" cm="1">
        <f t="array" ref="BT21">SUMPRODUCT(($A21='2019SATIED'!$B$8:$B$203)*('2019SATIED'!$D$6:$GQ$6=SATIED_L2!BT$1)*'2019SATIED'!$D$8:$GQ$203)</f>
        <v>369.16201009433661</v>
      </c>
      <c r="BU21" s="7" cm="1">
        <f t="array" ref="BU21">SUMPRODUCT(($A21='2019SATIED'!$B$8:$B$203)*('2019SATIED'!$D$6:$GQ$6=SATIED_L2!BU$1)*'2019SATIED'!$D$8:$GQ$203)</f>
        <v>0</v>
      </c>
      <c r="BV21" s="7" cm="1">
        <f t="array" ref="BV21">SUMPRODUCT(($A21='2019SATIED'!$B$8:$B$203)*('2019SATIED'!$D$6:$GQ$6=SATIED_L2!BV$1)*'2019SATIED'!$D$8:$GQ$203)</f>
        <v>0</v>
      </c>
      <c r="BW21" s="7" cm="1">
        <f t="array" ref="BW21">SUMPRODUCT(($A21='2019SATIED'!$B$8:$B$203)*('2019SATIED'!$D$6:$GQ$6=SATIED_L2!BW$1)*'2019SATIED'!$D$8:$GQ$203)</f>
        <v>0</v>
      </c>
      <c r="BX21" s="7" cm="1">
        <f t="array" ref="BX21">SUMPRODUCT(($A21='2019SATIED'!$B$8:$B$203)*('2019SATIED'!$D$6:$GQ$6=SATIED_L2!BX$1)*'2019SATIED'!$D$8:$GQ$203)</f>
        <v>0</v>
      </c>
      <c r="BY21" s="7" cm="1">
        <f t="array" ref="BY21">SUMPRODUCT(($A21='2019SATIED'!$B$8:$B$203)*('2019SATIED'!$D$6:$GQ$6=SATIED_L2!BY$1)*'2019SATIED'!$D$8:$GQ$203)</f>
        <v>0</v>
      </c>
      <c r="BZ21" s="7" cm="1">
        <f t="array" ref="BZ21">SUMPRODUCT(($A21='2019SATIED'!$B$8:$B$203)*('2019SATIED'!$D$6:$GQ$6=SATIED_L2!BZ$1)*'2019SATIED'!$D$8:$GQ$203)</f>
        <v>0</v>
      </c>
      <c r="CA21" s="7" cm="1">
        <f t="array" ref="CA21">SUMPRODUCT(($A21='2019SATIED'!$B$8:$B$203)*('2019SATIED'!$D$6:$GQ$6=SATIED_L2!CA$1)*'2019SATIED'!$D$8:$GQ$203)</f>
        <v>0</v>
      </c>
      <c r="CB21" s="7" cm="1">
        <f t="array" ref="CB21">SUMPRODUCT(($A21='2019SATIED'!$B$8:$B$203)*('2019SATIED'!$D$6:$GQ$6=SATIED_L2!CB$1)*'2019SATIED'!$D$8:$GQ$203)</f>
        <v>0</v>
      </c>
      <c r="CC21" s="7" cm="1">
        <f t="array" ref="CC21">SUMPRODUCT(($A21='2019SATIED'!$B$8:$B$203)*('2019SATIED'!$D$6:$GQ$6=SATIED_L2!CC$1)*'2019SATIED'!$D$8:$GQ$203)</f>
        <v>167.78269938569537</v>
      </c>
      <c r="CD21" s="7" cm="1">
        <f t="array" ref="CD21">SUMPRODUCT(($A21='2019SATIED'!$B$8:$B$203)*('2019SATIED'!$D$6:$GQ$6=SATIED_L2!CD$1)*'2019SATIED'!$D$8:$GQ$203)</f>
        <v>0</v>
      </c>
      <c r="CE21" s="7" cm="1">
        <f t="array" ref="CE21">SUMPRODUCT(($A21='2019SATIED'!$B$8:$B$203)*('2019SATIED'!$D$6:$GQ$6=SATIED_L2!CE$1)*'2019SATIED'!$D$8:$GQ$203)</f>
        <v>0</v>
      </c>
      <c r="CF21" s="7" cm="1">
        <f t="array" ref="CF21">SUMPRODUCT(($A21='2019SATIED'!$B$8:$B$203)*('2019SATIED'!$D$6:$GQ$6=SATIED_L2!CF$1)*'2019SATIED'!$D$8:$GQ$203)</f>
        <v>0</v>
      </c>
      <c r="CG21" s="7" cm="1">
        <f t="array" ref="CG21">SUMPRODUCT(($A21='2019SATIED'!$B$8:$B$203)*('2019SATIED'!$D$6:$GQ$6=SATIED_L2!CG$1)*'2019SATIED'!$D$8:$GQ$203)</f>
        <v>0</v>
      </c>
      <c r="CH21" s="7" cm="1">
        <f t="array" ref="CH21">SUMPRODUCT(($A21='2019SATIED'!$B$8:$B$203)*('2019SATIED'!$D$6:$GQ$6=SATIED_L2!CH$1)*'2019SATIED'!$D$8:$GQ$203)</f>
        <v>0</v>
      </c>
      <c r="CI21" s="7" cm="1">
        <f t="array" ref="CI21">SUMPRODUCT(($A21='2019SATIED'!$B$8:$B$203)*('2019SATIED'!$D$6:$GQ$6=SATIED_L2!CI$1)*'2019SATIED'!$D$8:$GQ$203)</f>
        <v>0</v>
      </c>
      <c r="CJ21" s="7" cm="1">
        <f t="array" ref="CJ21">SUMPRODUCT(($A21='2019SATIED'!$B$8:$B$203)*('2019SATIED'!$D$6:$GQ$6=SATIED_L2!CJ$1)*'2019SATIED'!$D$8:$GQ$203)</f>
        <v>0</v>
      </c>
      <c r="CK21" s="7" cm="1">
        <f t="array" ref="CK21">SUMPRODUCT(($A21='2019SATIED'!$B$8:$B$203)*('2019SATIED'!$D$6:$GQ$6=SATIED_L2!CK$1)*'2019SATIED'!$D$8:$GQ$203)</f>
        <v>0</v>
      </c>
      <c r="CL21" s="7" cm="1">
        <f t="array" ref="CL21">SUMPRODUCT(($A21='2019SATIED'!$B$8:$B$203)*('2019SATIED'!$D$6:$GQ$6=SATIED_L2!CL$1)*'2019SATIED'!$D$8:$GQ$203)</f>
        <v>0</v>
      </c>
      <c r="CM21" s="7" cm="1">
        <f t="array" ref="CM21">SUMPRODUCT(($A21='2019SATIED'!$B$8:$B$203)*('2019SATIED'!$D$6:$GQ$6=SATIED_L2!CM$1)*'2019SATIED'!$D$8:$GQ$203)</f>
        <v>0</v>
      </c>
      <c r="CN21" s="7" cm="1">
        <f t="array" ref="CN21">SUMPRODUCT(($A21='2019SATIED'!$B$8:$B$203)*('2019SATIED'!$D$6:$GQ$6=SATIED_L2!CN$1)*'2019SATIED'!$D$8:$GQ$203)</f>
        <v>0</v>
      </c>
      <c r="CO21" s="7" cm="1">
        <f t="array" ref="CO21">SUMPRODUCT(($A21='2019SATIED'!$B$8:$B$203)*('2019SATIED'!$D$6:$GQ$6=SATIED_L2!CO$1)*'2019SATIED'!$D$8:$GQ$203)</f>
        <v>0</v>
      </c>
      <c r="CP21" s="7" cm="1">
        <f t="array" ref="CP21">SUMPRODUCT(($A21='2019SATIED'!$B$8:$B$203)*('2019SATIED'!$D$6:$GQ$6=SATIED_L2!CP$1)*'2019SATIED'!$D$8:$GQ$203)</f>
        <v>0</v>
      </c>
      <c r="CQ21" s="7" cm="1">
        <f t="array" ref="CQ21">SUMPRODUCT(($A21='2019SATIED'!$B$8:$B$203)*('2019SATIED'!$D$6:$GQ$6=SATIED_L2!CQ$1)*'2019SATIED'!$D$8:$GQ$203)</f>
        <v>0</v>
      </c>
      <c r="CR21" s="7" cm="1">
        <f t="array" ref="CR21">SUMPRODUCT(($A21='2019SATIED'!$B$8:$B$203)*('2019SATIED'!$D$6:$GQ$6=SATIED_L2!CR$1)*'2019SATIED'!$D$8:$GQ$203)</f>
        <v>0</v>
      </c>
      <c r="CS21" s="7" cm="1">
        <f t="array" ref="CS21">SUMPRODUCT(($A21='2019SATIED'!$B$8:$B$203)*('2019SATIED'!$D$6:$GQ$6=SATIED_L2!CS$1)*'2019SATIED'!$D$8:$GQ$203)</f>
        <v>0</v>
      </c>
      <c r="CT21" s="7" cm="1">
        <f t="array" ref="CT21">SUMPRODUCT(($A21='2019SATIED'!$B$8:$B$203)*('2019SATIED'!$D$6:$GQ$6=SATIED_L2!CT$1)*'2019SATIED'!$D$8:$GQ$203)</f>
        <v>0</v>
      </c>
      <c r="CU21" s="7" cm="1">
        <f t="array" ref="CU21">SUMPRODUCT(($A21='2019SATIED'!$B$8:$B$203)*('2019SATIED'!$D$6:$GQ$6=SATIED_L2!CU$1)*'2019SATIED'!$D$8:$GQ$203)</f>
        <v>0</v>
      </c>
      <c r="CV21" s="7" cm="1">
        <f t="array" ref="CV21">SUMPRODUCT(($A21='2019SATIED'!$B$8:$B$203)*('2019SATIED'!$D$6:$GQ$6=SATIED_L2!CV$1)*'2019SATIED'!$D$8:$GQ$203)</f>
        <v>0</v>
      </c>
      <c r="CW21" s="7" cm="1">
        <f t="array" ref="CW21">SUMPRODUCT(($A21='2019SATIED'!$B$8:$B$203)*('2019SATIED'!$D$6:$GQ$6=SATIED_L2!CW$1)*'2019SATIED'!$D$8:$GQ$203)</f>
        <v>69515.613432716942</v>
      </c>
      <c r="CX21" s="7"/>
      <c r="CY21" s="7"/>
    </row>
    <row r="22" spans="1:103" x14ac:dyDescent="0.2">
      <c r="A22" s="6" t="s">
        <v>280</v>
      </c>
      <c r="B22" s="7" cm="1">
        <f t="array" ref="B22">SUMPRODUCT(($A22='2019SATIED'!$B$8:$B$203)*('2019SATIED'!$D$6:$GQ$6=SATIED_L2!B$1)*'2019SATIED'!$D$8:$GQ$203)</f>
        <v>0</v>
      </c>
      <c r="C22" s="7" cm="1">
        <f t="array" ref="C22">SUMPRODUCT(($A22='2019SATIED'!$B$8:$B$203)*('2019SATIED'!$D$6:$GQ$6=SATIED_L2!C$1)*'2019SATIED'!$D$8:$GQ$203)</f>
        <v>0</v>
      </c>
      <c r="D22" s="7" cm="1">
        <f t="array" ref="D22">SUMPRODUCT(($A22='2019SATIED'!$B$8:$B$203)*('2019SATIED'!$D$6:$GQ$6=SATIED_L2!D$1)*'2019SATIED'!$D$8:$GQ$203)</f>
        <v>0</v>
      </c>
      <c r="E22" s="7" cm="1">
        <f t="array" ref="E22">SUMPRODUCT(($A22='2019SATIED'!$B$8:$B$203)*('2019SATIED'!$D$6:$GQ$6=SATIED_L2!E$1)*'2019SATIED'!$D$8:$GQ$203)</f>
        <v>0</v>
      </c>
      <c r="F22" s="7" cm="1">
        <f t="array" ref="F22">SUMPRODUCT(($A22='2019SATIED'!$B$8:$B$203)*('2019SATIED'!$D$6:$GQ$6=SATIED_L2!F$1)*'2019SATIED'!$D$8:$GQ$203)</f>
        <v>0</v>
      </c>
      <c r="G22" s="7" cm="1">
        <f t="array" ref="G22">SUMPRODUCT(($A22='2019SATIED'!$B$8:$B$203)*('2019SATIED'!$D$6:$GQ$6=SATIED_L2!G$1)*'2019SATIED'!$D$8:$GQ$203)</f>
        <v>0</v>
      </c>
      <c r="H22" s="7" cm="1">
        <f t="array" ref="H22">SUMPRODUCT(($A22='2019SATIED'!$B$8:$B$203)*('2019SATIED'!$D$6:$GQ$6=SATIED_L2!H$1)*'2019SATIED'!$D$8:$GQ$203)</f>
        <v>0</v>
      </c>
      <c r="I22" s="7" cm="1">
        <f t="array" ref="I22">SUMPRODUCT(($A22='2019SATIED'!$B$8:$B$203)*('2019SATIED'!$D$6:$GQ$6=SATIED_L2!I$1)*'2019SATIED'!$D$8:$GQ$203)</f>
        <v>0</v>
      </c>
      <c r="J22" s="7" cm="1">
        <f t="array" ref="J22">SUMPRODUCT(($A22='2019SATIED'!$B$8:$B$203)*('2019SATIED'!$D$6:$GQ$6=SATIED_L2!J$1)*'2019SATIED'!$D$8:$GQ$203)</f>
        <v>0</v>
      </c>
      <c r="K22" s="7" cm="1">
        <f t="array" ref="K22">SUMPRODUCT(($A22='2019SATIED'!$B$8:$B$203)*('2019SATIED'!$D$6:$GQ$6=SATIED_L2!K$1)*'2019SATIED'!$D$8:$GQ$203)</f>
        <v>0</v>
      </c>
      <c r="L22" s="7" cm="1">
        <f t="array" ref="L22">SUMPRODUCT(($A22='2019SATIED'!$B$8:$B$203)*('2019SATIED'!$D$6:$GQ$6=SATIED_L2!L$1)*'2019SATIED'!$D$8:$GQ$203)</f>
        <v>0</v>
      </c>
      <c r="M22" s="7" cm="1">
        <f t="array" ref="M22">SUMPRODUCT(($A22='2019SATIED'!$B$8:$B$203)*('2019SATIED'!$D$6:$GQ$6=SATIED_L2!M$1)*'2019SATIED'!$D$8:$GQ$203)</f>
        <v>0</v>
      </c>
      <c r="N22" s="7" cm="1">
        <f t="array" ref="N22">SUMPRODUCT(($A22='2019SATIED'!$B$8:$B$203)*('2019SATIED'!$D$6:$GQ$6=SATIED_L2!N$1)*'2019SATIED'!$D$8:$GQ$203)</f>
        <v>0</v>
      </c>
      <c r="O22" s="7" cm="1">
        <f t="array" ref="O22">SUMPRODUCT(($A22='2019SATIED'!$B$8:$B$203)*('2019SATIED'!$D$6:$GQ$6=SATIED_L2!O$1)*'2019SATIED'!$D$8:$GQ$203)</f>
        <v>0</v>
      </c>
      <c r="P22" s="7" cm="1">
        <f t="array" ref="P22">SUMPRODUCT(($A22='2019SATIED'!$B$8:$B$203)*('2019SATIED'!$D$6:$GQ$6=SATIED_L2!P$1)*'2019SATIED'!$D$8:$GQ$203)</f>
        <v>0</v>
      </c>
      <c r="Q22" s="7" cm="1">
        <f t="array" ref="Q22">SUMPRODUCT(($A22='2019SATIED'!$B$8:$B$203)*('2019SATIED'!$D$6:$GQ$6=SATIED_L2!Q$1)*'2019SATIED'!$D$8:$GQ$203)</f>
        <v>0</v>
      </c>
      <c r="R22" s="7" cm="1">
        <f t="array" ref="R22">SUMPRODUCT(($A22='2019SATIED'!$B$8:$B$203)*('2019SATIED'!$D$6:$GQ$6=SATIED_L2!R$1)*'2019SATIED'!$D$8:$GQ$203)</f>
        <v>0</v>
      </c>
      <c r="S22" s="7" cm="1">
        <f t="array" ref="S22">SUMPRODUCT(($A22='2019SATIED'!$B$8:$B$203)*('2019SATIED'!$D$6:$GQ$6=SATIED_L2!S$1)*'2019SATIED'!$D$8:$GQ$203)</f>
        <v>0</v>
      </c>
      <c r="T22" s="7" cm="1">
        <f t="array" ref="T22">SUMPRODUCT(($A22='2019SATIED'!$B$8:$B$203)*('2019SATIED'!$D$6:$GQ$6=SATIED_L2!T$1)*'2019SATIED'!$D$8:$GQ$203)</f>
        <v>0</v>
      </c>
      <c r="U22" s="7" cm="1">
        <f t="array" ref="U22">SUMPRODUCT(($A22='2019SATIED'!$B$8:$B$203)*('2019SATIED'!$D$6:$GQ$6=SATIED_L2!U$1)*'2019SATIED'!$D$8:$GQ$203)</f>
        <v>0</v>
      </c>
      <c r="V22" s="7" cm="1">
        <f t="array" ref="V22">SUMPRODUCT(($A22='2019SATIED'!$B$8:$B$203)*('2019SATIED'!$D$6:$GQ$6=SATIED_L2!V$1)*'2019SATIED'!$D$8:$GQ$203)</f>
        <v>0</v>
      </c>
      <c r="W22" s="7" cm="1">
        <f t="array" ref="W22">SUMPRODUCT(($A22='2019SATIED'!$B$8:$B$203)*('2019SATIED'!$D$6:$GQ$6=SATIED_L2!W$1)*'2019SATIED'!$D$8:$GQ$203)</f>
        <v>0</v>
      </c>
      <c r="X22" s="7" cm="1">
        <f t="array" ref="X22">SUMPRODUCT(($A22='2019SATIED'!$B$8:$B$203)*('2019SATIED'!$D$6:$GQ$6=SATIED_L2!X$1)*'2019SATIED'!$D$8:$GQ$203)</f>
        <v>0</v>
      </c>
      <c r="Y22" s="7" cm="1">
        <f t="array" ref="Y22">SUMPRODUCT(($A22='2019SATIED'!$B$8:$B$203)*('2019SATIED'!$D$6:$GQ$6=SATIED_L2!Y$1)*'2019SATIED'!$D$8:$GQ$203)</f>
        <v>0</v>
      </c>
      <c r="Z22" s="7" cm="1">
        <f t="array" ref="Z22">SUMPRODUCT(($A22='2019SATIED'!$B$8:$B$203)*('2019SATIED'!$D$6:$GQ$6=SATIED_L2!Z$1)*'2019SATIED'!$D$8:$GQ$203)</f>
        <v>0</v>
      </c>
      <c r="AA22" s="7" cm="1">
        <f t="array" ref="AA22">SUMPRODUCT(($A22='2019SATIED'!$B$8:$B$203)*('2019SATIED'!$D$6:$GQ$6=SATIED_L2!AA$1)*'2019SATIED'!$D$8:$GQ$203)</f>
        <v>0</v>
      </c>
      <c r="AB22" s="7" cm="1">
        <f t="array" ref="AB22">SUMPRODUCT(($A22='2019SATIED'!$B$8:$B$203)*('2019SATIED'!$D$6:$GQ$6=SATIED_L2!AB$1)*'2019SATIED'!$D$8:$GQ$203)</f>
        <v>0</v>
      </c>
      <c r="AC22" s="7" cm="1">
        <f t="array" ref="AC22">SUMPRODUCT(($A22='2019SATIED'!$B$8:$B$203)*('2019SATIED'!$D$6:$GQ$6=SATIED_L2!AC$1)*'2019SATIED'!$D$8:$GQ$203)</f>
        <v>0</v>
      </c>
      <c r="AD22" s="7" cm="1">
        <f t="array" ref="AD22">SUMPRODUCT(($A22='2019SATIED'!$B$8:$B$203)*('2019SATIED'!$D$6:$GQ$6=SATIED_L2!AD$1)*'2019SATIED'!$D$8:$GQ$203)</f>
        <v>0</v>
      </c>
      <c r="AE22" s="7" cm="1">
        <f t="array" ref="AE22">SUMPRODUCT(($A22='2019SATIED'!$B$8:$B$203)*('2019SATIED'!$D$6:$GQ$6=SATIED_L2!AE$1)*'2019SATIED'!$D$8:$GQ$203)</f>
        <v>0</v>
      </c>
      <c r="AF22" s="7" cm="1">
        <f t="array" ref="AF22">SUMPRODUCT(($A22='2019SATIED'!$B$8:$B$203)*('2019SATIED'!$D$6:$GQ$6=SATIED_L2!AF$1)*'2019SATIED'!$D$8:$GQ$203)</f>
        <v>0</v>
      </c>
      <c r="AG22" s="7" cm="1">
        <f t="array" ref="AG22">SUMPRODUCT(($A22='2019SATIED'!$B$8:$B$203)*('2019SATIED'!$D$6:$GQ$6=SATIED_L2!AG$1)*'2019SATIED'!$D$8:$GQ$203)</f>
        <v>0</v>
      </c>
      <c r="AH22" s="7" cm="1">
        <f t="array" ref="AH22">SUMPRODUCT(($A22='2019SATIED'!$B$8:$B$203)*('2019SATIED'!$D$6:$GQ$6=SATIED_L2!AH$1)*'2019SATIED'!$D$8:$GQ$203)</f>
        <v>0</v>
      </c>
      <c r="AI22" s="7" cm="1">
        <f t="array" ref="AI22">SUMPRODUCT(($A22='2019SATIED'!$B$8:$B$203)*('2019SATIED'!$D$6:$GQ$6=SATIED_L2!AI$1)*'2019SATIED'!$D$8:$GQ$203)</f>
        <v>0</v>
      </c>
      <c r="AJ22" s="7" cm="1">
        <f t="array" ref="AJ22">SUMPRODUCT(($A22='2019SATIED'!$B$8:$B$203)*('2019SATIED'!$D$6:$GQ$6=SATIED_L2!AJ$1)*'2019SATIED'!$D$8:$GQ$203)</f>
        <v>0</v>
      </c>
      <c r="AK22" s="7" cm="1">
        <f t="array" ref="AK22">SUMPRODUCT(($A22='2019SATIED'!$B$8:$B$203)*('2019SATIED'!$D$6:$GQ$6=SATIED_L2!AK$1)*'2019SATIED'!$D$8:$GQ$203)</f>
        <v>0</v>
      </c>
      <c r="AL22" s="7" cm="1">
        <f t="array" ref="AL22">SUMPRODUCT(($A22='2019SATIED'!$B$8:$B$203)*('2019SATIED'!$D$6:$GQ$6=SATIED_L2!AL$1)*'2019SATIED'!$D$8:$GQ$203)</f>
        <v>0</v>
      </c>
      <c r="AM22" s="7" cm="1">
        <f t="array" ref="AM22">SUMPRODUCT(($A22='2019SATIED'!$B$8:$B$203)*('2019SATIED'!$D$6:$GQ$6=SATIED_L2!AM$1)*'2019SATIED'!$D$8:$GQ$203)</f>
        <v>0</v>
      </c>
      <c r="AN22" s="7" cm="1">
        <f t="array" ref="AN22">SUMPRODUCT(($A22='2019SATIED'!$B$8:$B$203)*('2019SATIED'!$D$6:$GQ$6=SATIED_L2!AN$1)*'2019SATIED'!$D$8:$GQ$203)</f>
        <v>0</v>
      </c>
      <c r="AO22" s="7" cm="1">
        <f t="array" ref="AO22">SUMPRODUCT(($A22='2019SATIED'!$B$8:$B$203)*('2019SATIED'!$D$6:$GQ$6=SATIED_L2!AO$1)*'2019SATIED'!$D$8:$GQ$203)</f>
        <v>0</v>
      </c>
      <c r="AP22" s="7" cm="1">
        <f t="array" ref="AP22">SUMPRODUCT(($A22='2019SATIED'!$B$8:$B$203)*('2019SATIED'!$D$6:$GQ$6=SATIED_L2!AP$1)*'2019SATIED'!$D$8:$GQ$203)</f>
        <v>0</v>
      </c>
      <c r="AQ22" s="7" cm="1">
        <f t="array" ref="AQ22">SUMPRODUCT(($A22='2019SATIED'!$B$8:$B$203)*('2019SATIED'!$D$6:$GQ$6=SATIED_L2!AQ$1)*'2019SATIED'!$D$8:$GQ$203)</f>
        <v>0</v>
      </c>
      <c r="AR22" s="7" cm="1">
        <f t="array" ref="AR22">SUMPRODUCT(($A22='2019SATIED'!$B$8:$B$203)*('2019SATIED'!$D$6:$GQ$6=SATIED_L2!AR$1)*'2019SATIED'!$D$8:$GQ$203)</f>
        <v>0</v>
      </c>
      <c r="AS22" s="7" cm="1">
        <f t="array" ref="AS22">SUMPRODUCT(($A22='2019SATIED'!$B$8:$B$203)*('2019SATIED'!$D$6:$GQ$6=SATIED_L2!AS$1)*'2019SATIED'!$D$8:$GQ$203)</f>
        <v>0</v>
      </c>
      <c r="AT22" s="7" cm="1">
        <f t="array" ref="AT22">SUMPRODUCT(($A22='2019SATIED'!$B$8:$B$203)*('2019SATIED'!$D$6:$GQ$6=SATIED_L2!AT$1)*'2019SATIED'!$D$8:$GQ$203)</f>
        <v>0</v>
      </c>
      <c r="AU22" s="7" cm="1">
        <f t="array" ref="AU22">SUMPRODUCT(($A22='2019SATIED'!$B$8:$B$203)*('2019SATIED'!$D$6:$GQ$6=SATIED_L2!AU$1)*'2019SATIED'!$D$8:$GQ$203)</f>
        <v>0</v>
      </c>
      <c r="AV22" s="7" cm="1">
        <f t="array" ref="AV22">SUMPRODUCT(($A22='2019SATIED'!$B$8:$B$203)*('2019SATIED'!$D$6:$GQ$6=SATIED_L2!AV$1)*'2019SATIED'!$D$8:$GQ$203)</f>
        <v>0</v>
      </c>
      <c r="AW22" s="7" cm="1">
        <f t="array" ref="AW22">SUMPRODUCT(($A22='2019SATIED'!$B$8:$B$203)*('2019SATIED'!$D$6:$GQ$6=SATIED_L2!AW$1)*'2019SATIED'!$D$8:$GQ$203)</f>
        <v>0</v>
      </c>
      <c r="AX22" s="7" cm="1">
        <f t="array" ref="AX22">SUMPRODUCT(($A22='2019SATIED'!$B$8:$B$203)*('2019SATIED'!$D$6:$GQ$6=SATIED_L2!AX$1)*'2019SATIED'!$D$8:$GQ$203)</f>
        <v>0</v>
      </c>
      <c r="AY22" s="7" cm="1">
        <f t="array" ref="AY22">SUMPRODUCT(($A22='2019SATIED'!$B$8:$B$203)*('2019SATIED'!$D$6:$GQ$6=SATIED_L2!AY$1)*'2019SATIED'!$D$8:$GQ$203)</f>
        <v>0</v>
      </c>
      <c r="AZ22" s="7" cm="1">
        <f t="array" ref="AZ22">SUMPRODUCT(($A22='2019SATIED'!$B$8:$B$203)*('2019SATIED'!$D$6:$GQ$6=SATIED_L2!AZ$1)*'2019SATIED'!$D$8:$GQ$203)</f>
        <v>0</v>
      </c>
      <c r="BA22" s="7" cm="1">
        <f t="array" ref="BA22">SUMPRODUCT(($A22='2019SATIED'!$B$8:$B$203)*('2019SATIED'!$D$6:$GQ$6=SATIED_L2!BA$1)*'2019SATIED'!$D$8:$GQ$203)</f>
        <v>0</v>
      </c>
      <c r="BB22" s="7" cm="1">
        <f t="array" ref="BB22">SUMPRODUCT(($A22='2019SATIED'!$B$8:$B$203)*('2019SATIED'!$D$6:$GQ$6=SATIED_L2!BB$1)*'2019SATIED'!$D$8:$GQ$203)</f>
        <v>0</v>
      </c>
      <c r="BC22" s="7" cm="1">
        <f t="array" ref="BC22">SUMPRODUCT(($A22='2019SATIED'!$B$8:$B$203)*('2019SATIED'!$D$6:$GQ$6=SATIED_L2!BC$1)*'2019SATIED'!$D$8:$GQ$203)</f>
        <v>0</v>
      </c>
      <c r="BD22" s="7" cm="1">
        <f t="array" ref="BD22">SUMPRODUCT(($A22='2019SATIED'!$B$8:$B$203)*('2019SATIED'!$D$6:$GQ$6=SATIED_L2!BD$1)*'2019SATIED'!$D$8:$GQ$203)</f>
        <v>0</v>
      </c>
      <c r="BE22" s="7" cm="1">
        <f t="array" ref="BE22">SUMPRODUCT(($A22='2019SATIED'!$B$8:$B$203)*('2019SATIED'!$D$6:$GQ$6=SATIED_L2!BE$1)*'2019SATIED'!$D$8:$GQ$203)</f>
        <v>0</v>
      </c>
      <c r="BF22" s="7" cm="1">
        <f t="array" ref="BF22">SUMPRODUCT(($A22='2019SATIED'!$B$8:$B$203)*('2019SATIED'!$D$6:$GQ$6=SATIED_L2!BF$1)*'2019SATIED'!$D$8:$GQ$203)</f>
        <v>0</v>
      </c>
      <c r="BG22" s="7" cm="1">
        <f t="array" ref="BG22">SUMPRODUCT(($A22='2019SATIED'!$B$8:$B$203)*('2019SATIED'!$D$6:$GQ$6=SATIED_L2!BG$1)*'2019SATIED'!$D$8:$GQ$203)</f>
        <v>0</v>
      </c>
      <c r="BH22" s="7" cm="1">
        <f t="array" ref="BH22">SUMPRODUCT(($A22='2019SATIED'!$B$8:$B$203)*('2019SATIED'!$D$6:$GQ$6=SATIED_L2!BH$1)*'2019SATIED'!$D$8:$GQ$203)</f>
        <v>0</v>
      </c>
      <c r="BI22" s="7" cm="1">
        <f t="array" ref="BI22">SUMPRODUCT(($A22='2019SATIED'!$B$8:$B$203)*('2019SATIED'!$D$6:$GQ$6=SATIED_L2!BI$1)*'2019SATIED'!$D$8:$GQ$203)</f>
        <v>0</v>
      </c>
      <c r="BJ22" s="7" cm="1">
        <f t="array" ref="BJ22">SUMPRODUCT(($A22='2019SATIED'!$B$8:$B$203)*('2019SATIED'!$D$6:$GQ$6=SATIED_L2!BJ$1)*'2019SATIED'!$D$8:$GQ$203)</f>
        <v>0</v>
      </c>
      <c r="BK22" s="7" cm="1">
        <f t="array" ref="BK22">SUMPRODUCT(($A22='2019SATIED'!$B$8:$B$203)*('2019SATIED'!$D$6:$GQ$6=SATIED_L2!BK$1)*'2019SATIED'!$D$8:$GQ$203)</f>
        <v>181510.18380774083</v>
      </c>
      <c r="BL22" s="7" cm="1">
        <f t="array" ref="BL22">SUMPRODUCT(($A22='2019SATIED'!$B$8:$B$203)*('2019SATIED'!$D$6:$GQ$6=SATIED_L2!BL$1)*'2019SATIED'!$D$8:$GQ$203)</f>
        <v>17958.525735682219</v>
      </c>
      <c r="BM22" s="7" cm="1">
        <f t="array" ref="BM22">SUMPRODUCT(($A22='2019SATIED'!$B$8:$B$203)*('2019SATIED'!$D$6:$GQ$6=SATIED_L2!BM$1)*'2019SATIED'!$D$8:$GQ$203)</f>
        <v>69.653363133108101</v>
      </c>
      <c r="BN22" s="7" cm="1">
        <f t="array" ref="BN22">SUMPRODUCT(($A22='2019SATIED'!$B$8:$B$203)*('2019SATIED'!$D$6:$GQ$6=SATIED_L2!BN$1)*'2019SATIED'!$D$8:$GQ$203)</f>
        <v>31.798582365297946</v>
      </c>
      <c r="BO22" s="7" cm="1">
        <f t="array" ref="BO22">SUMPRODUCT(($A22='2019SATIED'!$B$8:$B$203)*('2019SATIED'!$D$6:$GQ$6=SATIED_L2!BO$1)*'2019SATIED'!$D$8:$GQ$203)</f>
        <v>5.2933478443861715</v>
      </c>
      <c r="BP22" s="7" cm="1">
        <f t="array" ref="BP22">SUMPRODUCT(($A22='2019SATIED'!$B$8:$B$203)*('2019SATIED'!$D$6:$GQ$6=SATIED_L2!BP$1)*'2019SATIED'!$D$8:$GQ$203)</f>
        <v>0</v>
      </c>
      <c r="BQ22" s="7" cm="1">
        <f t="array" ref="BQ22">SUMPRODUCT(($A22='2019SATIED'!$B$8:$B$203)*('2019SATIED'!$D$6:$GQ$6=SATIED_L2!BQ$1)*'2019SATIED'!$D$8:$GQ$203)</f>
        <v>0</v>
      </c>
      <c r="BR22" s="7" cm="1">
        <f t="array" ref="BR22">SUMPRODUCT(($A22='2019SATIED'!$B$8:$B$203)*('2019SATIED'!$D$6:$GQ$6=SATIED_L2!BR$1)*'2019SATIED'!$D$8:$GQ$203)</f>
        <v>0</v>
      </c>
      <c r="BS22" s="7" cm="1">
        <f t="array" ref="BS22">SUMPRODUCT(($A22='2019SATIED'!$B$8:$B$203)*('2019SATIED'!$D$6:$GQ$6=SATIED_L2!BS$1)*'2019SATIED'!$D$8:$GQ$203)</f>
        <v>16.15884524301628</v>
      </c>
      <c r="BT22" s="7" cm="1">
        <f t="array" ref="BT22">SUMPRODUCT(($A22='2019SATIED'!$B$8:$B$203)*('2019SATIED'!$D$6:$GQ$6=SATIED_L2!BT$1)*'2019SATIED'!$D$8:$GQ$203)</f>
        <v>337.70558280405646</v>
      </c>
      <c r="BU22" s="7" cm="1">
        <f t="array" ref="BU22">SUMPRODUCT(($A22='2019SATIED'!$B$8:$B$203)*('2019SATIED'!$D$6:$GQ$6=SATIED_L2!BU$1)*'2019SATIED'!$D$8:$GQ$203)</f>
        <v>0</v>
      </c>
      <c r="BV22" s="7" cm="1">
        <f t="array" ref="BV22">SUMPRODUCT(($A22='2019SATIED'!$B$8:$B$203)*('2019SATIED'!$D$6:$GQ$6=SATIED_L2!BV$1)*'2019SATIED'!$D$8:$GQ$203)</f>
        <v>0</v>
      </c>
      <c r="BW22" s="7" cm="1">
        <f t="array" ref="BW22">SUMPRODUCT(($A22='2019SATIED'!$B$8:$B$203)*('2019SATIED'!$D$6:$GQ$6=SATIED_L2!BW$1)*'2019SATIED'!$D$8:$GQ$203)</f>
        <v>0</v>
      </c>
      <c r="BX22" s="7" cm="1">
        <f t="array" ref="BX22">SUMPRODUCT(($A22='2019SATIED'!$B$8:$B$203)*('2019SATIED'!$D$6:$GQ$6=SATIED_L2!BX$1)*'2019SATIED'!$D$8:$GQ$203)</f>
        <v>0</v>
      </c>
      <c r="BY22" s="7" cm="1">
        <f t="array" ref="BY22">SUMPRODUCT(($A22='2019SATIED'!$B$8:$B$203)*('2019SATIED'!$D$6:$GQ$6=SATIED_L2!BY$1)*'2019SATIED'!$D$8:$GQ$203)</f>
        <v>0</v>
      </c>
      <c r="BZ22" s="7" cm="1">
        <f t="array" ref="BZ22">SUMPRODUCT(($A22='2019SATIED'!$B$8:$B$203)*('2019SATIED'!$D$6:$GQ$6=SATIED_L2!BZ$1)*'2019SATIED'!$D$8:$GQ$203)</f>
        <v>0</v>
      </c>
      <c r="CA22" s="7" cm="1">
        <f t="array" ref="CA22">SUMPRODUCT(($A22='2019SATIED'!$B$8:$B$203)*('2019SATIED'!$D$6:$GQ$6=SATIED_L2!CA$1)*'2019SATIED'!$D$8:$GQ$203)</f>
        <v>0</v>
      </c>
      <c r="CB22" s="7" cm="1">
        <f t="array" ref="CB22">SUMPRODUCT(($A22='2019SATIED'!$B$8:$B$203)*('2019SATIED'!$D$6:$GQ$6=SATIED_L2!CB$1)*'2019SATIED'!$D$8:$GQ$203)</f>
        <v>0</v>
      </c>
      <c r="CC22" s="7" cm="1">
        <f t="array" ref="CC22">SUMPRODUCT(($A22='2019SATIED'!$B$8:$B$203)*('2019SATIED'!$D$6:$GQ$6=SATIED_L2!CC$1)*'2019SATIED'!$D$8:$GQ$203)</f>
        <v>324.54222109937706</v>
      </c>
      <c r="CD22" s="7" cm="1">
        <f t="array" ref="CD22">SUMPRODUCT(($A22='2019SATIED'!$B$8:$B$203)*('2019SATIED'!$D$6:$GQ$6=SATIED_L2!CD$1)*'2019SATIED'!$D$8:$GQ$203)</f>
        <v>0</v>
      </c>
      <c r="CE22" s="7" cm="1">
        <f t="array" ref="CE22">SUMPRODUCT(($A22='2019SATIED'!$B$8:$B$203)*('2019SATIED'!$D$6:$GQ$6=SATIED_L2!CE$1)*'2019SATIED'!$D$8:$GQ$203)</f>
        <v>0</v>
      </c>
      <c r="CF22" s="7" cm="1">
        <f t="array" ref="CF22">SUMPRODUCT(($A22='2019SATIED'!$B$8:$B$203)*('2019SATIED'!$D$6:$GQ$6=SATIED_L2!CF$1)*'2019SATIED'!$D$8:$GQ$203)</f>
        <v>0</v>
      </c>
      <c r="CG22" s="7" cm="1">
        <f t="array" ref="CG22">SUMPRODUCT(($A22='2019SATIED'!$B$8:$B$203)*('2019SATIED'!$D$6:$GQ$6=SATIED_L2!CG$1)*'2019SATIED'!$D$8:$GQ$203)</f>
        <v>0</v>
      </c>
      <c r="CH22" s="7" cm="1">
        <f t="array" ref="CH22">SUMPRODUCT(($A22='2019SATIED'!$B$8:$B$203)*('2019SATIED'!$D$6:$GQ$6=SATIED_L2!CH$1)*'2019SATIED'!$D$8:$GQ$203)</f>
        <v>0</v>
      </c>
      <c r="CI22" s="7" cm="1">
        <f t="array" ref="CI22">SUMPRODUCT(($A22='2019SATIED'!$B$8:$B$203)*('2019SATIED'!$D$6:$GQ$6=SATIED_L2!CI$1)*'2019SATIED'!$D$8:$GQ$203)</f>
        <v>0</v>
      </c>
      <c r="CJ22" s="7" cm="1">
        <f t="array" ref="CJ22">SUMPRODUCT(($A22='2019SATIED'!$B$8:$B$203)*('2019SATIED'!$D$6:$GQ$6=SATIED_L2!CJ$1)*'2019SATIED'!$D$8:$GQ$203)</f>
        <v>0</v>
      </c>
      <c r="CK22" s="7" cm="1">
        <f t="array" ref="CK22">SUMPRODUCT(($A22='2019SATIED'!$B$8:$B$203)*('2019SATIED'!$D$6:$GQ$6=SATIED_L2!CK$1)*'2019SATIED'!$D$8:$GQ$203)</f>
        <v>0</v>
      </c>
      <c r="CL22" s="7" cm="1">
        <f t="array" ref="CL22">SUMPRODUCT(($A22='2019SATIED'!$B$8:$B$203)*('2019SATIED'!$D$6:$GQ$6=SATIED_L2!CL$1)*'2019SATIED'!$D$8:$GQ$203)</f>
        <v>0</v>
      </c>
      <c r="CM22" s="7" cm="1">
        <f t="array" ref="CM22">SUMPRODUCT(($A22='2019SATIED'!$B$8:$B$203)*('2019SATIED'!$D$6:$GQ$6=SATIED_L2!CM$1)*'2019SATIED'!$D$8:$GQ$203)</f>
        <v>0</v>
      </c>
      <c r="CN22" s="7" cm="1">
        <f t="array" ref="CN22">SUMPRODUCT(($A22='2019SATIED'!$B$8:$B$203)*('2019SATIED'!$D$6:$GQ$6=SATIED_L2!CN$1)*'2019SATIED'!$D$8:$GQ$203)</f>
        <v>0</v>
      </c>
      <c r="CO22" s="7" cm="1">
        <f t="array" ref="CO22">SUMPRODUCT(($A22='2019SATIED'!$B$8:$B$203)*('2019SATIED'!$D$6:$GQ$6=SATIED_L2!CO$1)*'2019SATIED'!$D$8:$GQ$203)</f>
        <v>0</v>
      </c>
      <c r="CP22" s="7" cm="1">
        <f t="array" ref="CP22">SUMPRODUCT(($A22='2019SATIED'!$B$8:$B$203)*('2019SATIED'!$D$6:$GQ$6=SATIED_L2!CP$1)*'2019SATIED'!$D$8:$GQ$203)</f>
        <v>0</v>
      </c>
      <c r="CQ22" s="7" cm="1">
        <f t="array" ref="CQ22">SUMPRODUCT(($A22='2019SATIED'!$B$8:$B$203)*('2019SATIED'!$D$6:$GQ$6=SATIED_L2!CQ$1)*'2019SATIED'!$D$8:$GQ$203)</f>
        <v>0</v>
      </c>
      <c r="CR22" s="7" cm="1">
        <f t="array" ref="CR22">SUMPRODUCT(($A22='2019SATIED'!$B$8:$B$203)*('2019SATIED'!$D$6:$GQ$6=SATIED_L2!CR$1)*'2019SATIED'!$D$8:$GQ$203)</f>
        <v>0</v>
      </c>
      <c r="CS22" s="7" cm="1">
        <f t="array" ref="CS22">SUMPRODUCT(($A22='2019SATIED'!$B$8:$B$203)*('2019SATIED'!$D$6:$GQ$6=SATIED_L2!CS$1)*'2019SATIED'!$D$8:$GQ$203)</f>
        <v>0</v>
      </c>
      <c r="CT22" s="7" cm="1">
        <f t="array" ref="CT22">SUMPRODUCT(($A22='2019SATIED'!$B$8:$B$203)*('2019SATIED'!$D$6:$GQ$6=SATIED_L2!CT$1)*'2019SATIED'!$D$8:$GQ$203)</f>
        <v>0</v>
      </c>
      <c r="CU22" s="7" cm="1">
        <f t="array" ref="CU22">SUMPRODUCT(($A22='2019SATIED'!$B$8:$B$203)*('2019SATIED'!$D$6:$GQ$6=SATIED_L2!CU$1)*'2019SATIED'!$D$8:$GQ$203)</f>
        <v>0</v>
      </c>
      <c r="CV22" s="7" cm="1">
        <f t="array" ref="CV22">SUMPRODUCT(($A22='2019SATIED'!$B$8:$B$203)*('2019SATIED'!$D$6:$GQ$6=SATIED_L2!CV$1)*'2019SATIED'!$D$8:$GQ$203)</f>
        <v>0</v>
      </c>
      <c r="CW22" s="7" cm="1">
        <f t="array" ref="CW22">SUMPRODUCT(($A22='2019SATIED'!$B$8:$B$203)*('2019SATIED'!$D$6:$GQ$6=SATIED_L2!CW$1)*'2019SATIED'!$D$8:$GQ$203)</f>
        <v>200253.86148591226</v>
      </c>
      <c r="CX22" s="7"/>
      <c r="CY22" s="7"/>
    </row>
    <row r="23" spans="1:103" x14ac:dyDescent="0.2">
      <c r="A23" s="6" t="s">
        <v>281</v>
      </c>
      <c r="B23" s="7" cm="1">
        <f t="array" ref="B23">SUMPRODUCT(($A23='2019SATIED'!$B$8:$B$203)*('2019SATIED'!$D$6:$GQ$6=SATIED_L2!B$1)*'2019SATIED'!$D$8:$GQ$203)</f>
        <v>0</v>
      </c>
      <c r="C23" s="7" cm="1">
        <f t="array" ref="C23">SUMPRODUCT(($A23='2019SATIED'!$B$8:$B$203)*('2019SATIED'!$D$6:$GQ$6=SATIED_L2!C$1)*'2019SATIED'!$D$8:$GQ$203)</f>
        <v>0</v>
      </c>
      <c r="D23" s="7" cm="1">
        <f t="array" ref="D23">SUMPRODUCT(($A23='2019SATIED'!$B$8:$B$203)*('2019SATIED'!$D$6:$GQ$6=SATIED_L2!D$1)*'2019SATIED'!$D$8:$GQ$203)</f>
        <v>0</v>
      </c>
      <c r="E23" s="7" cm="1">
        <f t="array" ref="E23">SUMPRODUCT(($A23='2019SATIED'!$B$8:$B$203)*('2019SATIED'!$D$6:$GQ$6=SATIED_L2!E$1)*'2019SATIED'!$D$8:$GQ$203)</f>
        <v>0</v>
      </c>
      <c r="F23" s="7" cm="1">
        <f t="array" ref="F23">SUMPRODUCT(($A23='2019SATIED'!$B$8:$B$203)*('2019SATIED'!$D$6:$GQ$6=SATIED_L2!F$1)*'2019SATIED'!$D$8:$GQ$203)</f>
        <v>0</v>
      </c>
      <c r="G23" s="7" cm="1">
        <f t="array" ref="G23">SUMPRODUCT(($A23='2019SATIED'!$B$8:$B$203)*('2019SATIED'!$D$6:$GQ$6=SATIED_L2!G$1)*'2019SATIED'!$D$8:$GQ$203)</f>
        <v>0</v>
      </c>
      <c r="H23" s="7" cm="1">
        <f t="array" ref="H23">SUMPRODUCT(($A23='2019SATIED'!$B$8:$B$203)*('2019SATIED'!$D$6:$GQ$6=SATIED_L2!H$1)*'2019SATIED'!$D$8:$GQ$203)</f>
        <v>0</v>
      </c>
      <c r="I23" s="7" cm="1">
        <f t="array" ref="I23">SUMPRODUCT(($A23='2019SATIED'!$B$8:$B$203)*('2019SATIED'!$D$6:$GQ$6=SATIED_L2!I$1)*'2019SATIED'!$D$8:$GQ$203)</f>
        <v>0</v>
      </c>
      <c r="J23" s="7" cm="1">
        <f t="array" ref="J23">SUMPRODUCT(($A23='2019SATIED'!$B$8:$B$203)*('2019SATIED'!$D$6:$GQ$6=SATIED_L2!J$1)*'2019SATIED'!$D$8:$GQ$203)</f>
        <v>0</v>
      </c>
      <c r="K23" s="7" cm="1">
        <f t="array" ref="K23">SUMPRODUCT(($A23='2019SATIED'!$B$8:$B$203)*('2019SATIED'!$D$6:$GQ$6=SATIED_L2!K$1)*'2019SATIED'!$D$8:$GQ$203)</f>
        <v>0</v>
      </c>
      <c r="L23" s="7" cm="1">
        <f t="array" ref="L23">SUMPRODUCT(($A23='2019SATIED'!$B$8:$B$203)*('2019SATIED'!$D$6:$GQ$6=SATIED_L2!L$1)*'2019SATIED'!$D$8:$GQ$203)</f>
        <v>0</v>
      </c>
      <c r="M23" s="7" cm="1">
        <f t="array" ref="M23">SUMPRODUCT(($A23='2019SATIED'!$B$8:$B$203)*('2019SATIED'!$D$6:$GQ$6=SATIED_L2!M$1)*'2019SATIED'!$D$8:$GQ$203)</f>
        <v>0</v>
      </c>
      <c r="N23" s="7" cm="1">
        <f t="array" ref="N23">SUMPRODUCT(($A23='2019SATIED'!$B$8:$B$203)*('2019SATIED'!$D$6:$GQ$6=SATIED_L2!N$1)*'2019SATIED'!$D$8:$GQ$203)</f>
        <v>0</v>
      </c>
      <c r="O23" s="7" cm="1">
        <f t="array" ref="O23">SUMPRODUCT(($A23='2019SATIED'!$B$8:$B$203)*('2019SATIED'!$D$6:$GQ$6=SATIED_L2!O$1)*'2019SATIED'!$D$8:$GQ$203)</f>
        <v>0</v>
      </c>
      <c r="P23" s="7" cm="1">
        <f t="array" ref="P23">SUMPRODUCT(($A23='2019SATIED'!$B$8:$B$203)*('2019SATIED'!$D$6:$GQ$6=SATIED_L2!P$1)*'2019SATIED'!$D$8:$GQ$203)</f>
        <v>0</v>
      </c>
      <c r="Q23" s="7" cm="1">
        <f t="array" ref="Q23">SUMPRODUCT(($A23='2019SATIED'!$B$8:$B$203)*('2019SATIED'!$D$6:$GQ$6=SATIED_L2!Q$1)*'2019SATIED'!$D$8:$GQ$203)</f>
        <v>0</v>
      </c>
      <c r="R23" s="7" cm="1">
        <f t="array" ref="R23">SUMPRODUCT(($A23='2019SATIED'!$B$8:$B$203)*('2019SATIED'!$D$6:$GQ$6=SATIED_L2!R$1)*'2019SATIED'!$D$8:$GQ$203)</f>
        <v>0</v>
      </c>
      <c r="S23" s="7" cm="1">
        <f t="array" ref="S23">SUMPRODUCT(($A23='2019SATIED'!$B$8:$B$203)*('2019SATIED'!$D$6:$GQ$6=SATIED_L2!S$1)*'2019SATIED'!$D$8:$GQ$203)</f>
        <v>0</v>
      </c>
      <c r="T23" s="7" cm="1">
        <f t="array" ref="T23">SUMPRODUCT(($A23='2019SATIED'!$B$8:$B$203)*('2019SATIED'!$D$6:$GQ$6=SATIED_L2!T$1)*'2019SATIED'!$D$8:$GQ$203)</f>
        <v>0</v>
      </c>
      <c r="U23" s="7" cm="1">
        <f t="array" ref="U23">SUMPRODUCT(($A23='2019SATIED'!$B$8:$B$203)*('2019SATIED'!$D$6:$GQ$6=SATIED_L2!U$1)*'2019SATIED'!$D$8:$GQ$203)</f>
        <v>0</v>
      </c>
      <c r="V23" s="7" cm="1">
        <f t="array" ref="V23">SUMPRODUCT(($A23='2019SATIED'!$B$8:$B$203)*('2019SATIED'!$D$6:$GQ$6=SATIED_L2!V$1)*'2019SATIED'!$D$8:$GQ$203)</f>
        <v>0</v>
      </c>
      <c r="W23" s="7" cm="1">
        <f t="array" ref="W23">SUMPRODUCT(($A23='2019SATIED'!$B$8:$B$203)*('2019SATIED'!$D$6:$GQ$6=SATIED_L2!W$1)*'2019SATIED'!$D$8:$GQ$203)</f>
        <v>0</v>
      </c>
      <c r="X23" s="7" cm="1">
        <f t="array" ref="X23">SUMPRODUCT(($A23='2019SATIED'!$B$8:$B$203)*('2019SATIED'!$D$6:$GQ$6=SATIED_L2!X$1)*'2019SATIED'!$D$8:$GQ$203)</f>
        <v>0</v>
      </c>
      <c r="Y23" s="7" cm="1">
        <f t="array" ref="Y23">SUMPRODUCT(($A23='2019SATIED'!$B$8:$B$203)*('2019SATIED'!$D$6:$GQ$6=SATIED_L2!Y$1)*'2019SATIED'!$D$8:$GQ$203)</f>
        <v>0</v>
      </c>
      <c r="Z23" s="7" cm="1">
        <f t="array" ref="Z23">SUMPRODUCT(($A23='2019SATIED'!$B$8:$B$203)*('2019SATIED'!$D$6:$GQ$6=SATIED_L2!Z$1)*'2019SATIED'!$D$8:$GQ$203)</f>
        <v>0</v>
      </c>
      <c r="AA23" s="7" cm="1">
        <f t="array" ref="AA23">SUMPRODUCT(($A23='2019SATIED'!$B$8:$B$203)*('2019SATIED'!$D$6:$GQ$6=SATIED_L2!AA$1)*'2019SATIED'!$D$8:$GQ$203)</f>
        <v>0</v>
      </c>
      <c r="AB23" s="7" cm="1">
        <f t="array" ref="AB23">SUMPRODUCT(($A23='2019SATIED'!$B$8:$B$203)*('2019SATIED'!$D$6:$GQ$6=SATIED_L2!AB$1)*'2019SATIED'!$D$8:$GQ$203)</f>
        <v>0</v>
      </c>
      <c r="AC23" s="7" cm="1">
        <f t="array" ref="AC23">SUMPRODUCT(($A23='2019SATIED'!$B$8:$B$203)*('2019SATIED'!$D$6:$GQ$6=SATIED_L2!AC$1)*'2019SATIED'!$D$8:$GQ$203)</f>
        <v>0</v>
      </c>
      <c r="AD23" s="7" cm="1">
        <f t="array" ref="AD23">SUMPRODUCT(($A23='2019SATIED'!$B$8:$B$203)*('2019SATIED'!$D$6:$GQ$6=SATIED_L2!AD$1)*'2019SATIED'!$D$8:$GQ$203)</f>
        <v>0</v>
      </c>
      <c r="AE23" s="7" cm="1">
        <f t="array" ref="AE23">SUMPRODUCT(($A23='2019SATIED'!$B$8:$B$203)*('2019SATIED'!$D$6:$GQ$6=SATIED_L2!AE$1)*'2019SATIED'!$D$8:$GQ$203)</f>
        <v>0</v>
      </c>
      <c r="AF23" s="7" cm="1">
        <f t="array" ref="AF23">SUMPRODUCT(($A23='2019SATIED'!$B$8:$B$203)*('2019SATIED'!$D$6:$GQ$6=SATIED_L2!AF$1)*'2019SATIED'!$D$8:$GQ$203)</f>
        <v>0</v>
      </c>
      <c r="AG23" s="7" cm="1">
        <f t="array" ref="AG23">SUMPRODUCT(($A23='2019SATIED'!$B$8:$B$203)*('2019SATIED'!$D$6:$GQ$6=SATIED_L2!AG$1)*'2019SATIED'!$D$8:$GQ$203)</f>
        <v>0</v>
      </c>
      <c r="AH23" s="7" cm="1">
        <f t="array" ref="AH23">SUMPRODUCT(($A23='2019SATIED'!$B$8:$B$203)*('2019SATIED'!$D$6:$GQ$6=SATIED_L2!AH$1)*'2019SATIED'!$D$8:$GQ$203)</f>
        <v>0</v>
      </c>
      <c r="AI23" s="7" cm="1">
        <f t="array" ref="AI23">SUMPRODUCT(($A23='2019SATIED'!$B$8:$B$203)*('2019SATIED'!$D$6:$GQ$6=SATIED_L2!AI$1)*'2019SATIED'!$D$8:$GQ$203)</f>
        <v>0</v>
      </c>
      <c r="AJ23" s="7" cm="1">
        <f t="array" ref="AJ23">SUMPRODUCT(($A23='2019SATIED'!$B$8:$B$203)*('2019SATIED'!$D$6:$GQ$6=SATIED_L2!AJ$1)*'2019SATIED'!$D$8:$GQ$203)</f>
        <v>0</v>
      </c>
      <c r="AK23" s="7" cm="1">
        <f t="array" ref="AK23">SUMPRODUCT(($A23='2019SATIED'!$B$8:$B$203)*('2019SATIED'!$D$6:$GQ$6=SATIED_L2!AK$1)*'2019SATIED'!$D$8:$GQ$203)</f>
        <v>0</v>
      </c>
      <c r="AL23" s="7" cm="1">
        <f t="array" ref="AL23">SUMPRODUCT(($A23='2019SATIED'!$B$8:$B$203)*('2019SATIED'!$D$6:$GQ$6=SATIED_L2!AL$1)*'2019SATIED'!$D$8:$GQ$203)</f>
        <v>0</v>
      </c>
      <c r="AM23" s="7" cm="1">
        <f t="array" ref="AM23">SUMPRODUCT(($A23='2019SATIED'!$B$8:$B$203)*('2019SATIED'!$D$6:$GQ$6=SATIED_L2!AM$1)*'2019SATIED'!$D$8:$GQ$203)</f>
        <v>0</v>
      </c>
      <c r="AN23" s="7" cm="1">
        <f t="array" ref="AN23">SUMPRODUCT(($A23='2019SATIED'!$B$8:$B$203)*('2019SATIED'!$D$6:$GQ$6=SATIED_L2!AN$1)*'2019SATIED'!$D$8:$GQ$203)</f>
        <v>0</v>
      </c>
      <c r="AO23" s="7" cm="1">
        <f t="array" ref="AO23">SUMPRODUCT(($A23='2019SATIED'!$B$8:$B$203)*('2019SATIED'!$D$6:$GQ$6=SATIED_L2!AO$1)*'2019SATIED'!$D$8:$GQ$203)</f>
        <v>0</v>
      </c>
      <c r="AP23" s="7" cm="1">
        <f t="array" ref="AP23">SUMPRODUCT(($A23='2019SATIED'!$B$8:$B$203)*('2019SATIED'!$D$6:$GQ$6=SATIED_L2!AP$1)*'2019SATIED'!$D$8:$GQ$203)</f>
        <v>0</v>
      </c>
      <c r="AQ23" s="7" cm="1">
        <f t="array" ref="AQ23">SUMPRODUCT(($A23='2019SATIED'!$B$8:$B$203)*('2019SATIED'!$D$6:$GQ$6=SATIED_L2!AQ$1)*'2019SATIED'!$D$8:$GQ$203)</f>
        <v>0</v>
      </c>
      <c r="AR23" s="7" cm="1">
        <f t="array" ref="AR23">SUMPRODUCT(($A23='2019SATIED'!$B$8:$B$203)*('2019SATIED'!$D$6:$GQ$6=SATIED_L2!AR$1)*'2019SATIED'!$D$8:$GQ$203)</f>
        <v>0</v>
      </c>
      <c r="AS23" s="7" cm="1">
        <f t="array" ref="AS23">SUMPRODUCT(($A23='2019SATIED'!$B$8:$B$203)*('2019SATIED'!$D$6:$GQ$6=SATIED_L2!AS$1)*'2019SATIED'!$D$8:$GQ$203)</f>
        <v>0</v>
      </c>
      <c r="AT23" s="7" cm="1">
        <f t="array" ref="AT23">SUMPRODUCT(($A23='2019SATIED'!$B$8:$B$203)*('2019SATIED'!$D$6:$GQ$6=SATIED_L2!AT$1)*'2019SATIED'!$D$8:$GQ$203)</f>
        <v>0</v>
      </c>
      <c r="AU23" s="7" cm="1">
        <f t="array" ref="AU23">SUMPRODUCT(($A23='2019SATIED'!$B$8:$B$203)*('2019SATIED'!$D$6:$GQ$6=SATIED_L2!AU$1)*'2019SATIED'!$D$8:$GQ$203)</f>
        <v>0</v>
      </c>
      <c r="AV23" s="7" cm="1">
        <f t="array" ref="AV23">SUMPRODUCT(($A23='2019SATIED'!$B$8:$B$203)*('2019SATIED'!$D$6:$GQ$6=SATIED_L2!AV$1)*'2019SATIED'!$D$8:$GQ$203)</f>
        <v>0</v>
      </c>
      <c r="AW23" s="7" cm="1">
        <f t="array" ref="AW23">SUMPRODUCT(($A23='2019SATIED'!$B$8:$B$203)*('2019SATIED'!$D$6:$GQ$6=SATIED_L2!AW$1)*'2019SATIED'!$D$8:$GQ$203)</f>
        <v>0</v>
      </c>
      <c r="AX23" s="7" cm="1">
        <f t="array" ref="AX23">SUMPRODUCT(($A23='2019SATIED'!$B$8:$B$203)*('2019SATIED'!$D$6:$GQ$6=SATIED_L2!AX$1)*'2019SATIED'!$D$8:$GQ$203)</f>
        <v>0</v>
      </c>
      <c r="AY23" s="7" cm="1">
        <f t="array" ref="AY23">SUMPRODUCT(($A23='2019SATIED'!$B$8:$B$203)*('2019SATIED'!$D$6:$GQ$6=SATIED_L2!AY$1)*'2019SATIED'!$D$8:$GQ$203)</f>
        <v>0</v>
      </c>
      <c r="AZ23" s="7" cm="1">
        <f t="array" ref="AZ23">SUMPRODUCT(($A23='2019SATIED'!$B$8:$B$203)*('2019SATIED'!$D$6:$GQ$6=SATIED_L2!AZ$1)*'2019SATIED'!$D$8:$GQ$203)</f>
        <v>0</v>
      </c>
      <c r="BA23" s="7" cm="1">
        <f t="array" ref="BA23">SUMPRODUCT(($A23='2019SATIED'!$B$8:$B$203)*('2019SATIED'!$D$6:$GQ$6=SATIED_L2!BA$1)*'2019SATIED'!$D$8:$GQ$203)</f>
        <v>0</v>
      </c>
      <c r="BB23" s="7" cm="1">
        <f t="array" ref="BB23">SUMPRODUCT(($A23='2019SATIED'!$B$8:$B$203)*('2019SATIED'!$D$6:$GQ$6=SATIED_L2!BB$1)*'2019SATIED'!$D$8:$GQ$203)</f>
        <v>0</v>
      </c>
      <c r="BC23" s="7" cm="1">
        <f t="array" ref="BC23">SUMPRODUCT(($A23='2019SATIED'!$B$8:$B$203)*('2019SATIED'!$D$6:$GQ$6=SATIED_L2!BC$1)*'2019SATIED'!$D$8:$GQ$203)</f>
        <v>0.2116024434131154</v>
      </c>
      <c r="BD23" s="7" cm="1">
        <f t="array" ref="BD23">SUMPRODUCT(($A23='2019SATIED'!$B$8:$B$203)*('2019SATIED'!$D$6:$GQ$6=SATIED_L2!BD$1)*'2019SATIED'!$D$8:$GQ$203)</f>
        <v>0</v>
      </c>
      <c r="BE23" s="7" cm="1">
        <f t="array" ref="BE23">SUMPRODUCT(($A23='2019SATIED'!$B$8:$B$203)*('2019SATIED'!$D$6:$GQ$6=SATIED_L2!BE$1)*'2019SATIED'!$D$8:$GQ$203)</f>
        <v>0</v>
      </c>
      <c r="BF23" s="7" cm="1">
        <f t="array" ref="BF23">SUMPRODUCT(($A23='2019SATIED'!$B$8:$B$203)*('2019SATIED'!$D$6:$GQ$6=SATIED_L2!BF$1)*'2019SATIED'!$D$8:$GQ$203)</f>
        <v>682.12078162715136</v>
      </c>
      <c r="BG23" s="7" cm="1">
        <f t="array" ref="BG23">SUMPRODUCT(($A23='2019SATIED'!$B$8:$B$203)*('2019SATIED'!$D$6:$GQ$6=SATIED_L2!BG$1)*'2019SATIED'!$D$8:$GQ$203)</f>
        <v>0</v>
      </c>
      <c r="BH23" s="7" cm="1">
        <f t="array" ref="BH23">SUMPRODUCT(($A23='2019SATIED'!$B$8:$B$203)*('2019SATIED'!$D$6:$GQ$6=SATIED_L2!BH$1)*'2019SATIED'!$D$8:$GQ$203)</f>
        <v>0</v>
      </c>
      <c r="BI23" s="7" cm="1">
        <f t="array" ref="BI23">SUMPRODUCT(($A23='2019SATIED'!$B$8:$B$203)*('2019SATIED'!$D$6:$GQ$6=SATIED_L2!BI$1)*'2019SATIED'!$D$8:$GQ$203)</f>
        <v>163.13693427783872</v>
      </c>
      <c r="BJ23" s="7" cm="1">
        <f t="array" ref="BJ23">SUMPRODUCT(($A23='2019SATIED'!$B$8:$B$203)*('2019SATIED'!$D$6:$GQ$6=SATIED_L2!BJ$1)*'2019SATIED'!$D$8:$GQ$203)</f>
        <v>0</v>
      </c>
      <c r="BK23" s="7" cm="1">
        <f t="array" ref="BK23">SUMPRODUCT(($A23='2019SATIED'!$B$8:$B$203)*('2019SATIED'!$D$6:$GQ$6=SATIED_L2!BK$1)*'2019SATIED'!$D$8:$GQ$203)</f>
        <v>444.75841247651209</v>
      </c>
      <c r="BL23" s="7" cm="1">
        <f t="array" ref="BL23">SUMPRODUCT(($A23='2019SATIED'!$B$8:$B$203)*('2019SATIED'!$D$6:$GQ$6=SATIED_L2!BL$1)*'2019SATIED'!$D$8:$GQ$203)</f>
        <v>55632.556565225124</v>
      </c>
      <c r="BM23" s="7" cm="1">
        <f t="array" ref="BM23">SUMPRODUCT(($A23='2019SATIED'!$B$8:$B$203)*('2019SATIED'!$D$6:$GQ$6=SATIED_L2!BM$1)*'2019SATIED'!$D$8:$GQ$203)</f>
        <v>405.23898442108998</v>
      </c>
      <c r="BN23" s="7" cm="1">
        <f t="array" ref="BN23">SUMPRODUCT(($A23='2019SATIED'!$B$8:$B$203)*('2019SATIED'!$D$6:$GQ$6=SATIED_L2!BN$1)*'2019SATIED'!$D$8:$GQ$203)</f>
        <v>0</v>
      </c>
      <c r="BO23" s="7" cm="1">
        <f t="array" ref="BO23">SUMPRODUCT(($A23='2019SATIED'!$B$8:$B$203)*('2019SATIED'!$D$6:$GQ$6=SATIED_L2!BO$1)*'2019SATIED'!$D$8:$GQ$203)</f>
        <v>0</v>
      </c>
      <c r="BP23" s="7" cm="1">
        <f t="array" ref="BP23">SUMPRODUCT(($A23='2019SATIED'!$B$8:$B$203)*('2019SATIED'!$D$6:$GQ$6=SATIED_L2!BP$1)*'2019SATIED'!$D$8:$GQ$203)</f>
        <v>0</v>
      </c>
      <c r="BQ23" s="7" cm="1">
        <f t="array" ref="BQ23">SUMPRODUCT(($A23='2019SATIED'!$B$8:$B$203)*('2019SATIED'!$D$6:$GQ$6=SATIED_L2!BQ$1)*'2019SATIED'!$D$8:$GQ$203)</f>
        <v>0</v>
      </c>
      <c r="BR23" s="7" cm="1">
        <f t="array" ref="BR23">SUMPRODUCT(($A23='2019SATIED'!$B$8:$B$203)*('2019SATIED'!$D$6:$GQ$6=SATIED_L2!BR$1)*'2019SATIED'!$D$8:$GQ$203)</f>
        <v>0</v>
      </c>
      <c r="BS23" s="7" cm="1">
        <f t="array" ref="BS23">SUMPRODUCT(($A23='2019SATIED'!$B$8:$B$203)*('2019SATIED'!$D$6:$GQ$6=SATIED_L2!BS$1)*'2019SATIED'!$D$8:$GQ$203)</f>
        <v>7.480894464100038E-2</v>
      </c>
      <c r="BT23" s="7" cm="1">
        <f t="array" ref="BT23">SUMPRODUCT(($A23='2019SATIED'!$B$8:$B$203)*('2019SATIED'!$D$6:$GQ$6=SATIED_L2!BT$1)*'2019SATIED'!$D$8:$GQ$203)</f>
        <v>289.12481534616569</v>
      </c>
      <c r="BU23" s="7" cm="1">
        <f t="array" ref="BU23">SUMPRODUCT(($A23='2019SATIED'!$B$8:$B$203)*('2019SATIED'!$D$6:$GQ$6=SATIED_L2!BU$1)*'2019SATIED'!$D$8:$GQ$203)</f>
        <v>0</v>
      </c>
      <c r="BV23" s="7" cm="1">
        <f t="array" ref="BV23">SUMPRODUCT(($A23='2019SATIED'!$B$8:$B$203)*('2019SATIED'!$D$6:$GQ$6=SATIED_L2!BV$1)*'2019SATIED'!$D$8:$GQ$203)</f>
        <v>0</v>
      </c>
      <c r="BW23" s="7" cm="1">
        <f t="array" ref="BW23">SUMPRODUCT(($A23='2019SATIED'!$B$8:$B$203)*('2019SATIED'!$D$6:$GQ$6=SATIED_L2!BW$1)*'2019SATIED'!$D$8:$GQ$203)</f>
        <v>0</v>
      </c>
      <c r="BX23" s="7" cm="1">
        <f t="array" ref="BX23">SUMPRODUCT(($A23='2019SATIED'!$B$8:$B$203)*('2019SATIED'!$D$6:$GQ$6=SATIED_L2!BX$1)*'2019SATIED'!$D$8:$GQ$203)</f>
        <v>0</v>
      </c>
      <c r="BY23" s="7" cm="1">
        <f t="array" ref="BY23">SUMPRODUCT(($A23='2019SATIED'!$B$8:$B$203)*('2019SATIED'!$D$6:$GQ$6=SATIED_L2!BY$1)*'2019SATIED'!$D$8:$GQ$203)</f>
        <v>0</v>
      </c>
      <c r="BZ23" s="7" cm="1">
        <f t="array" ref="BZ23">SUMPRODUCT(($A23='2019SATIED'!$B$8:$B$203)*('2019SATIED'!$D$6:$GQ$6=SATIED_L2!BZ$1)*'2019SATIED'!$D$8:$GQ$203)</f>
        <v>0</v>
      </c>
      <c r="CA23" s="7" cm="1">
        <f t="array" ref="CA23">SUMPRODUCT(($A23='2019SATIED'!$B$8:$B$203)*('2019SATIED'!$D$6:$GQ$6=SATIED_L2!CA$1)*'2019SATIED'!$D$8:$GQ$203)</f>
        <v>0</v>
      </c>
      <c r="CB23" s="7" cm="1">
        <f t="array" ref="CB23">SUMPRODUCT(($A23='2019SATIED'!$B$8:$B$203)*('2019SATIED'!$D$6:$GQ$6=SATIED_L2!CB$1)*'2019SATIED'!$D$8:$GQ$203)</f>
        <v>0</v>
      </c>
      <c r="CC23" s="7" cm="1">
        <f t="array" ref="CC23">SUMPRODUCT(($A23='2019SATIED'!$B$8:$B$203)*('2019SATIED'!$D$6:$GQ$6=SATIED_L2!CC$1)*'2019SATIED'!$D$8:$GQ$203)</f>
        <v>72.448053482117288</v>
      </c>
      <c r="CD23" s="7" cm="1">
        <f t="array" ref="CD23">SUMPRODUCT(($A23='2019SATIED'!$B$8:$B$203)*('2019SATIED'!$D$6:$GQ$6=SATIED_L2!CD$1)*'2019SATIED'!$D$8:$GQ$203)</f>
        <v>0</v>
      </c>
      <c r="CE23" s="7" cm="1">
        <f t="array" ref="CE23">SUMPRODUCT(($A23='2019SATIED'!$B$8:$B$203)*('2019SATIED'!$D$6:$GQ$6=SATIED_L2!CE$1)*'2019SATIED'!$D$8:$GQ$203)</f>
        <v>0</v>
      </c>
      <c r="CF23" s="7" cm="1">
        <f t="array" ref="CF23">SUMPRODUCT(($A23='2019SATIED'!$B$8:$B$203)*('2019SATIED'!$D$6:$GQ$6=SATIED_L2!CF$1)*'2019SATIED'!$D$8:$GQ$203)</f>
        <v>0</v>
      </c>
      <c r="CG23" s="7" cm="1">
        <f t="array" ref="CG23">SUMPRODUCT(($A23='2019SATIED'!$B$8:$B$203)*('2019SATIED'!$D$6:$GQ$6=SATIED_L2!CG$1)*'2019SATIED'!$D$8:$GQ$203)</f>
        <v>0</v>
      </c>
      <c r="CH23" s="7" cm="1">
        <f t="array" ref="CH23">SUMPRODUCT(($A23='2019SATIED'!$B$8:$B$203)*('2019SATIED'!$D$6:$GQ$6=SATIED_L2!CH$1)*'2019SATIED'!$D$8:$GQ$203)</f>
        <v>0</v>
      </c>
      <c r="CI23" s="7" cm="1">
        <f t="array" ref="CI23">SUMPRODUCT(($A23='2019SATIED'!$B$8:$B$203)*('2019SATIED'!$D$6:$GQ$6=SATIED_L2!CI$1)*'2019SATIED'!$D$8:$GQ$203)</f>
        <v>0</v>
      </c>
      <c r="CJ23" s="7" cm="1">
        <f t="array" ref="CJ23">SUMPRODUCT(($A23='2019SATIED'!$B$8:$B$203)*('2019SATIED'!$D$6:$GQ$6=SATIED_L2!CJ$1)*'2019SATIED'!$D$8:$GQ$203)</f>
        <v>0</v>
      </c>
      <c r="CK23" s="7" cm="1">
        <f t="array" ref="CK23">SUMPRODUCT(($A23='2019SATIED'!$B$8:$B$203)*('2019SATIED'!$D$6:$GQ$6=SATIED_L2!CK$1)*'2019SATIED'!$D$8:$GQ$203)</f>
        <v>0</v>
      </c>
      <c r="CL23" s="7" cm="1">
        <f t="array" ref="CL23">SUMPRODUCT(($A23='2019SATIED'!$B$8:$B$203)*('2019SATIED'!$D$6:$GQ$6=SATIED_L2!CL$1)*'2019SATIED'!$D$8:$GQ$203)</f>
        <v>0</v>
      </c>
      <c r="CM23" s="7" cm="1">
        <f t="array" ref="CM23">SUMPRODUCT(($A23='2019SATIED'!$B$8:$B$203)*('2019SATIED'!$D$6:$GQ$6=SATIED_L2!CM$1)*'2019SATIED'!$D$8:$GQ$203)</f>
        <v>0</v>
      </c>
      <c r="CN23" s="7" cm="1">
        <f t="array" ref="CN23">SUMPRODUCT(($A23='2019SATIED'!$B$8:$B$203)*('2019SATIED'!$D$6:$GQ$6=SATIED_L2!CN$1)*'2019SATIED'!$D$8:$GQ$203)</f>
        <v>0</v>
      </c>
      <c r="CO23" s="7" cm="1">
        <f t="array" ref="CO23">SUMPRODUCT(($A23='2019SATIED'!$B$8:$B$203)*('2019SATIED'!$D$6:$GQ$6=SATIED_L2!CO$1)*'2019SATIED'!$D$8:$GQ$203)</f>
        <v>0</v>
      </c>
      <c r="CP23" s="7" cm="1">
        <f t="array" ref="CP23">SUMPRODUCT(($A23='2019SATIED'!$B$8:$B$203)*('2019SATIED'!$D$6:$GQ$6=SATIED_L2!CP$1)*'2019SATIED'!$D$8:$GQ$203)</f>
        <v>0</v>
      </c>
      <c r="CQ23" s="7" cm="1">
        <f t="array" ref="CQ23">SUMPRODUCT(($A23='2019SATIED'!$B$8:$B$203)*('2019SATIED'!$D$6:$GQ$6=SATIED_L2!CQ$1)*'2019SATIED'!$D$8:$GQ$203)</f>
        <v>0</v>
      </c>
      <c r="CR23" s="7" cm="1">
        <f t="array" ref="CR23">SUMPRODUCT(($A23='2019SATIED'!$B$8:$B$203)*('2019SATIED'!$D$6:$GQ$6=SATIED_L2!CR$1)*'2019SATIED'!$D$8:$GQ$203)</f>
        <v>0</v>
      </c>
      <c r="CS23" s="7" cm="1">
        <f t="array" ref="CS23">SUMPRODUCT(($A23='2019SATIED'!$B$8:$B$203)*('2019SATIED'!$D$6:$GQ$6=SATIED_L2!CS$1)*'2019SATIED'!$D$8:$GQ$203)</f>
        <v>0</v>
      </c>
      <c r="CT23" s="7" cm="1">
        <f t="array" ref="CT23">SUMPRODUCT(($A23='2019SATIED'!$B$8:$B$203)*('2019SATIED'!$D$6:$GQ$6=SATIED_L2!CT$1)*'2019SATIED'!$D$8:$GQ$203)</f>
        <v>0</v>
      </c>
      <c r="CU23" s="7" cm="1">
        <f t="array" ref="CU23">SUMPRODUCT(($A23='2019SATIED'!$B$8:$B$203)*('2019SATIED'!$D$6:$GQ$6=SATIED_L2!CU$1)*'2019SATIED'!$D$8:$GQ$203)</f>
        <v>0</v>
      </c>
      <c r="CV23" s="7" cm="1">
        <f t="array" ref="CV23">SUMPRODUCT(($A23='2019SATIED'!$B$8:$B$203)*('2019SATIED'!$D$6:$GQ$6=SATIED_L2!CV$1)*'2019SATIED'!$D$8:$GQ$203)</f>
        <v>0</v>
      </c>
      <c r="CW23" s="7" cm="1">
        <f t="array" ref="CW23">SUMPRODUCT(($A23='2019SATIED'!$B$8:$B$203)*('2019SATIED'!$D$6:$GQ$6=SATIED_L2!CW$1)*'2019SATIED'!$D$8:$GQ$203)</f>
        <v>57689.670958244053</v>
      </c>
      <c r="CX23" s="7"/>
      <c r="CY23" s="7"/>
    </row>
    <row r="24" spans="1:103" x14ac:dyDescent="0.2">
      <c r="A24" s="6" t="s">
        <v>282</v>
      </c>
      <c r="B24" s="7" cm="1">
        <f t="array" ref="B24">SUMPRODUCT(($A24='2019SATIED'!$B$8:$B$203)*('2019SATIED'!$D$6:$GQ$6=SATIED_L2!B$1)*'2019SATIED'!$D$8:$GQ$203)</f>
        <v>0</v>
      </c>
      <c r="C24" s="7" cm="1">
        <f t="array" ref="C24">SUMPRODUCT(($A24='2019SATIED'!$B$8:$B$203)*('2019SATIED'!$D$6:$GQ$6=SATIED_L2!C$1)*'2019SATIED'!$D$8:$GQ$203)</f>
        <v>0</v>
      </c>
      <c r="D24" s="7" cm="1">
        <f t="array" ref="D24">SUMPRODUCT(($A24='2019SATIED'!$B$8:$B$203)*('2019SATIED'!$D$6:$GQ$6=SATIED_L2!D$1)*'2019SATIED'!$D$8:$GQ$203)</f>
        <v>0</v>
      </c>
      <c r="E24" s="7" cm="1">
        <f t="array" ref="E24">SUMPRODUCT(($A24='2019SATIED'!$B$8:$B$203)*('2019SATIED'!$D$6:$GQ$6=SATIED_L2!E$1)*'2019SATIED'!$D$8:$GQ$203)</f>
        <v>0</v>
      </c>
      <c r="F24" s="7" cm="1">
        <f t="array" ref="F24">SUMPRODUCT(($A24='2019SATIED'!$B$8:$B$203)*('2019SATIED'!$D$6:$GQ$6=SATIED_L2!F$1)*'2019SATIED'!$D$8:$GQ$203)</f>
        <v>0</v>
      </c>
      <c r="G24" s="7" cm="1">
        <f t="array" ref="G24">SUMPRODUCT(($A24='2019SATIED'!$B$8:$B$203)*('2019SATIED'!$D$6:$GQ$6=SATIED_L2!G$1)*'2019SATIED'!$D$8:$GQ$203)</f>
        <v>0</v>
      </c>
      <c r="H24" s="7" cm="1">
        <f t="array" ref="H24">SUMPRODUCT(($A24='2019SATIED'!$B$8:$B$203)*('2019SATIED'!$D$6:$GQ$6=SATIED_L2!H$1)*'2019SATIED'!$D$8:$GQ$203)</f>
        <v>0</v>
      </c>
      <c r="I24" s="7" cm="1">
        <f t="array" ref="I24">SUMPRODUCT(($A24='2019SATIED'!$B$8:$B$203)*('2019SATIED'!$D$6:$GQ$6=SATIED_L2!I$1)*'2019SATIED'!$D$8:$GQ$203)</f>
        <v>0</v>
      </c>
      <c r="J24" s="7" cm="1">
        <f t="array" ref="J24">SUMPRODUCT(($A24='2019SATIED'!$B$8:$B$203)*('2019SATIED'!$D$6:$GQ$6=SATIED_L2!J$1)*'2019SATIED'!$D$8:$GQ$203)</f>
        <v>0</v>
      </c>
      <c r="K24" s="7" cm="1">
        <f t="array" ref="K24">SUMPRODUCT(($A24='2019SATIED'!$B$8:$B$203)*('2019SATIED'!$D$6:$GQ$6=SATIED_L2!K$1)*'2019SATIED'!$D$8:$GQ$203)</f>
        <v>0</v>
      </c>
      <c r="L24" s="7" cm="1">
        <f t="array" ref="L24">SUMPRODUCT(($A24='2019SATIED'!$B$8:$B$203)*('2019SATIED'!$D$6:$GQ$6=SATIED_L2!L$1)*'2019SATIED'!$D$8:$GQ$203)</f>
        <v>0</v>
      </c>
      <c r="M24" s="7" cm="1">
        <f t="array" ref="M24">SUMPRODUCT(($A24='2019SATIED'!$B$8:$B$203)*('2019SATIED'!$D$6:$GQ$6=SATIED_L2!M$1)*'2019SATIED'!$D$8:$GQ$203)</f>
        <v>0</v>
      </c>
      <c r="N24" s="7" cm="1">
        <f t="array" ref="N24">SUMPRODUCT(($A24='2019SATIED'!$B$8:$B$203)*('2019SATIED'!$D$6:$GQ$6=SATIED_L2!N$1)*'2019SATIED'!$D$8:$GQ$203)</f>
        <v>0</v>
      </c>
      <c r="O24" s="7" cm="1">
        <f t="array" ref="O24">SUMPRODUCT(($A24='2019SATIED'!$B$8:$B$203)*('2019SATIED'!$D$6:$GQ$6=SATIED_L2!O$1)*'2019SATIED'!$D$8:$GQ$203)</f>
        <v>0</v>
      </c>
      <c r="P24" s="7" cm="1">
        <f t="array" ref="P24">SUMPRODUCT(($A24='2019SATIED'!$B$8:$B$203)*('2019SATIED'!$D$6:$GQ$6=SATIED_L2!P$1)*'2019SATIED'!$D$8:$GQ$203)</f>
        <v>0</v>
      </c>
      <c r="Q24" s="7" cm="1">
        <f t="array" ref="Q24">SUMPRODUCT(($A24='2019SATIED'!$B$8:$B$203)*('2019SATIED'!$D$6:$GQ$6=SATIED_L2!Q$1)*'2019SATIED'!$D$8:$GQ$203)</f>
        <v>0</v>
      </c>
      <c r="R24" s="7" cm="1">
        <f t="array" ref="R24">SUMPRODUCT(($A24='2019SATIED'!$B$8:$B$203)*('2019SATIED'!$D$6:$GQ$6=SATIED_L2!R$1)*'2019SATIED'!$D$8:$GQ$203)</f>
        <v>0</v>
      </c>
      <c r="S24" s="7" cm="1">
        <f t="array" ref="S24">SUMPRODUCT(($A24='2019SATIED'!$B$8:$B$203)*('2019SATIED'!$D$6:$GQ$6=SATIED_L2!S$1)*'2019SATIED'!$D$8:$GQ$203)</f>
        <v>0</v>
      </c>
      <c r="T24" s="7" cm="1">
        <f t="array" ref="T24">SUMPRODUCT(($A24='2019SATIED'!$B$8:$B$203)*('2019SATIED'!$D$6:$GQ$6=SATIED_L2!T$1)*'2019SATIED'!$D$8:$GQ$203)</f>
        <v>0</v>
      </c>
      <c r="U24" s="7" cm="1">
        <f t="array" ref="U24">SUMPRODUCT(($A24='2019SATIED'!$B$8:$B$203)*('2019SATIED'!$D$6:$GQ$6=SATIED_L2!U$1)*'2019SATIED'!$D$8:$GQ$203)</f>
        <v>0</v>
      </c>
      <c r="V24" s="7" cm="1">
        <f t="array" ref="V24">SUMPRODUCT(($A24='2019SATIED'!$B$8:$B$203)*('2019SATIED'!$D$6:$GQ$6=SATIED_L2!V$1)*'2019SATIED'!$D$8:$GQ$203)</f>
        <v>0</v>
      </c>
      <c r="W24" s="7" cm="1">
        <f t="array" ref="W24">SUMPRODUCT(($A24='2019SATIED'!$B$8:$B$203)*('2019SATIED'!$D$6:$GQ$6=SATIED_L2!W$1)*'2019SATIED'!$D$8:$GQ$203)</f>
        <v>0</v>
      </c>
      <c r="X24" s="7" cm="1">
        <f t="array" ref="X24">SUMPRODUCT(($A24='2019SATIED'!$B$8:$B$203)*('2019SATIED'!$D$6:$GQ$6=SATIED_L2!X$1)*'2019SATIED'!$D$8:$GQ$203)</f>
        <v>0</v>
      </c>
      <c r="Y24" s="7" cm="1">
        <f t="array" ref="Y24">SUMPRODUCT(($A24='2019SATIED'!$B$8:$B$203)*('2019SATIED'!$D$6:$GQ$6=SATIED_L2!Y$1)*'2019SATIED'!$D$8:$GQ$203)</f>
        <v>0</v>
      </c>
      <c r="Z24" s="7" cm="1">
        <f t="array" ref="Z24">SUMPRODUCT(($A24='2019SATIED'!$B$8:$B$203)*('2019SATIED'!$D$6:$GQ$6=SATIED_L2!Z$1)*'2019SATIED'!$D$8:$GQ$203)</f>
        <v>0</v>
      </c>
      <c r="AA24" s="7" cm="1">
        <f t="array" ref="AA24">SUMPRODUCT(($A24='2019SATIED'!$B$8:$B$203)*('2019SATIED'!$D$6:$GQ$6=SATIED_L2!AA$1)*'2019SATIED'!$D$8:$GQ$203)</f>
        <v>0</v>
      </c>
      <c r="AB24" s="7" cm="1">
        <f t="array" ref="AB24">SUMPRODUCT(($A24='2019SATIED'!$B$8:$B$203)*('2019SATIED'!$D$6:$GQ$6=SATIED_L2!AB$1)*'2019SATIED'!$D$8:$GQ$203)</f>
        <v>0</v>
      </c>
      <c r="AC24" s="7" cm="1">
        <f t="array" ref="AC24">SUMPRODUCT(($A24='2019SATIED'!$B$8:$B$203)*('2019SATIED'!$D$6:$GQ$6=SATIED_L2!AC$1)*'2019SATIED'!$D$8:$GQ$203)</f>
        <v>0</v>
      </c>
      <c r="AD24" s="7" cm="1">
        <f t="array" ref="AD24">SUMPRODUCT(($A24='2019SATIED'!$B$8:$B$203)*('2019SATIED'!$D$6:$GQ$6=SATIED_L2!AD$1)*'2019SATIED'!$D$8:$GQ$203)</f>
        <v>0</v>
      </c>
      <c r="AE24" s="7" cm="1">
        <f t="array" ref="AE24">SUMPRODUCT(($A24='2019SATIED'!$B$8:$B$203)*('2019SATIED'!$D$6:$GQ$6=SATIED_L2!AE$1)*'2019SATIED'!$D$8:$GQ$203)</f>
        <v>0</v>
      </c>
      <c r="AF24" s="7" cm="1">
        <f t="array" ref="AF24">SUMPRODUCT(($A24='2019SATIED'!$B$8:$B$203)*('2019SATIED'!$D$6:$GQ$6=SATIED_L2!AF$1)*'2019SATIED'!$D$8:$GQ$203)</f>
        <v>0</v>
      </c>
      <c r="AG24" s="7" cm="1">
        <f t="array" ref="AG24">SUMPRODUCT(($A24='2019SATIED'!$B$8:$B$203)*('2019SATIED'!$D$6:$GQ$6=SATIED_L2!AG$1)*'2019SATIED'!$D$8:$GQ$203)</f>
        <v>0</v>
      </c>
      <c r="AH24" s="7" cm="1">
        <f t="array" ref="AH24">SUMPRODUCT(($A24='2019SATIED'!$B$8:$B$203)*('2019SATIED'!$D$6:$GQ$6=SATIED_L2!AH$1)*'2019SATIED'!$D$8:$GQ$203)</f>
        <v>0</v>
      </c>
      <c r="AI24" s="7" cm="1">
        <f t="array" ref="AI24">SUMPRODUCT(($A24='2019SATIED'!$B$8:$B$203)*('2019SATIED'!$D$6:$GQ$6=SATIED_L2!AI$1)*'2019SATIED'!$D$8:$GQ$203)</f>
        <v>0</v>
      </c>
      <c r="AJ24" s="7" cm="1">
        <f t="array" ref="AJ24">SUMPRODUCT(($A24='2019SATIED'!$B$8:$B$203)*('2019SATIED'!$D$6:$GQ$6=SATIED_L2!AJ$1)*'2019SATIED'!$D$8:$GQ$203)</f>
        <v>0</v>
      </c>
      <c r="AK24" s="7" cm="1">
        <f t="array" ref="AK24">SUMPRODUCT(($A24='2019SATIED'!$B$8:$B$203)*('2019SATIED'!$D$6:$GQ$6=SATIED_L2!AK$1)*'2019SATIED'!$D$8:$GQ$203)</f>
        <v>0</v>
      </c>
      <c r="AL24" s="7" cm="1">
        <f t="array" ref="AL24">SUMPRODUCT(($A24='2019SATIED'!$B$8:$B$203)*('2019SATIED'!$D$6:$GQ$6=SATIED_L2!AL$1)*'2019SATIED'!$D$8:$GQ$203)</f>
        <v>0</v>
      </c>
      <c r="AM24" s="7" cm="1">
        <f t="array" ref="AM24">SUMPRODUCT(($A24='2019SATIED'!$B$8:$B$203)*('2019SATIED'!$D$6:$GQ$6=SATIED_L2!AM$1)*'2019SATIED'!$D$8:$GQ$203)</f>
        <v>0</v>
      </c>
      <c r="AN24" s="7" cm="1">
        <f t="array" ref="AN24">SUMPRODUCT(($A24='2019SATIED'!$B$8:$B$203)*('2019SATIED'!$D$6:$GQ$6=SATIED_L2!AN$1)*'2019SATIED'!$D$8:$GQ$203)</f>
        <v>0</v>
      </c>
      <c r="AO24" s="7" cm="1">
        <f t="array" ref="AO24">SUMPRODUCT(($A24='2019SATIED'!$B$8:$B$203)*('2019SATIED'!$D$6:$GQ$6=SATIED_L2!AO$1)*'2019SATIED'!$D$8:$GQ$203)</f>
        <v>0</v>
      </c>
      <c r="AP24" s="7" cm="1">
        <f t="array" ref="AP24">SUMPRODUCT(($A24='2019SATIED'!$B$8:$B$203)*('2019SATIED'!$D$6:$GQ$6=SATIED_L2!AP$1)*'2019SATIED'!$D$8:$GQ$203)</f>
        <v>0</v>
      </c>
      <c r="AQ24" s="7" cm="1">
        <f t="array" ref="AQ24">SUMPRODUCT(($A24='2019SATIED'!$B$8:$B$203)*('2019SATIED'!$D$6:$GQ$6=SATIED_L2!AQ$1)*'2019SATIED'!$D$8:$GQ$203)</f>
        <v>0</v>
      </c>
      <c r="AR24" s="7" cm="1">
        <f t="array" ref="AR24">SUMPRODUCT(($A24='2019SATIED'!$B$8:$B$203)*('2019SATIED'!$D$6:$GQ$6=SATIED_L2!AR$1)*'2019SATIED'!$D$8:$GQ$203)</f>
        <v>0</v>
      </c>
      <c r="AS24" s="7" cm="1">
        <f t="array" ref="AS24">SUMPRODUCT(($A24='2019SATIED'!$B$8:$B$203)*('2019SATIED'!$D$6:$GQ$6=SATIED_L2!AS$1)*'2019SATIED'!$D$8:$GQ$203)</f>
        <v>0</v>
      </c>
      <c r="AT24" s="7" cm="1">
        <f t="array" ref="AT24">SUMPRODUCT(($A24='2019SATIED'!$B$8:$B$203)*('2019SATIED'!$D$6:$GQ$6=SATIED_L2!AT$1)*'2019SATIED'!$D$8:$GQ$203)</f>
        <v>0</v>
      </c>
      <c r="AU24" s="7" cm="1">
        <f t="array" ref="AU24">SUMPRODUCT(($A24='2019SATIED'!$B$8:$B$203)*('2019SATIED'!$D$6:$GQ$6=SATIED_L2!AU$1)*'2019SATIED'!$D$8:$GQ$203)</f>
        <v>0</v>
      </c>
      <c r="AV24" s="7" cm="1">
        <f t="array" ref="AV24">SUMPRODUCT(($A24='2019SATIED'!$B$8:$B$203)*('2019SATIED'!$D$6:$GQ$6=SATIED_L2!AV$1)*'2019SATIED'!$D$8:$GQ$203)</f>
        <v>0</v>
      </c>
      <c r="AW24" s="7" cm="1">
        <f t="array" ref="AW24">SUMPRODUCT(($A24='2019SATIED'!$B$8:$B$203)*('2019SATIED'!$D$6:$GQ$6=SATIED_L2!AW$1)*'2019SATIED'!$D$8:$GQ$203)</f>
        <v>0</v>
      </c>
      <c r="AX24" s="7" cm="1">
        <f t="array" ref="AX24">SUMPRODUCT(($A24='2019SATIED'!$B$8:$B$203)*('2019SATIED'!$D$6:$GQ$6=SATIED_L2!AX$1)*'2019SATIED'!$D$8:$GQ$203)</f>
        <v>0</v>
      </c>
      <c r="AY24" s="7" cm="1">
        <f t="array" ref="AY24">SUMPRODUCT(($A24='2019SATIED'!$B$8:$B$203)*('2019SATIED'!$D$6:$GQ$6=SATIED_L2!AY$1)*'2019SATIED'!$D$8:$GQ$203)</f>
        <v>21.958753379615761</v>
      </c>
      <c r="AZ24" s="7" cm="1">
        <f t="array" ref="AZ24">SUMPRODUCT(($A24='2019SATIED'!$B$8:$B$203)*('2019SATIED'!$D$6:$GQ$6=SATIED_L2!AZ$1)*'2019SATIED'!$D$8:$GQ$203)</f>
        <v>0</v>
      </c>
      <c r="BA24" s="7" cm="1">
        <f t="array" ref="BA24">SUMPRODUCT(($A24='2019SATIED'!$B$8:$B$203)*('2019SATIED'!$D$6:$GQ$6=SATIED_L2!BA$1)*'2019SATIED'!$D$8:$GQ$203)</f>
        <v>0</v>
      </c>
      <c r="BB24" s="7" cm="1">
        <f t="array" ref="BB24">SUMPRODUCT(($A24='2019SATIED'!$B$8:$B$203)*('2019SATIED'!$D$6:$GQ$6=SATIED_L2!BB$1)*'2019SATIED'!$D$8:$GQ$203)</f>
        <v>20.587754588806824</v>
      </c>
      <c r="BC24" s="7" cm="1">
        <f t="array" ref="BC24">SUMPRODUCT(($A24='2019SATIED'!$B$8:$B$203)*('2019SATIED'!$D$6:$GQ$6=SATIED_L2!BC$1)*'2019SATIED'!$D$8:$GQ$203)</f>
        <v>2615.3825761807184</v>
      </c>
      <c r="BD24" s="7" cm="1">
        <f t="array" ref="BD24">SUMPRODUCT(($A24='2019SATIED'!$B$8:$B$203)*('2019SATIED'!$D$6:$GQ$6=SATIED_L2!BD$1)*'2019SATIED'!$D$8:$GQ$203)</f>
        <v>0</v>
      </c>
      <c r="BE24" s="7" cm="1">
        <f t="array" ref="BE24">SUMPRODUCT(($A24='2019SATIED'!$B$8:$B$203)*('2019SATIED'!$D$6:$GQ$6=SATIED_L2!BE$1)*'2019SATIED'!$D$8:$GQ$203)</f>
        <v>0</v>
      </c>
      <c r="BF24" s="7" cm="1">
        <f t="array" ref="BF24">SUMPRODUCT(($A24='2019SATIED'!$B$8:$B$203)*('2019SATIED'!$D$6:$GQ$6=SATIED_L2!BF$1)*'2019SATIED'!$D$8:$GQ$203)</f>
        <v>0</v>
      </c>
      <c r="BG24" s="7" cm="1">
        <f t="array" ref="BG24">SUMPRODUCT(($A24='2019SATIED'!$B$8:$B$203)*('2019SATIED'!$D$6:$GQ$6=SATIED_L2!BG$1)*'2019SATIED'!$D$8:$GQ$203)</f>
        <v>39.624363968730343</v>
      </c>
      <c r="BH24" s="7" cm="1">
        <f t="array" ref="BH24">SUMPRODUCT(($A24='2019SATIED'!$B$8:$B$203)*('2019SATIED'!$D$6:$GQ$6=SATIED_L2!BH$1)*'2019SATIED'!$D$8:$GQ$203)</f>
        <v>0</v>
      </c>
      <c r="BI24" s="7" cm="1">
        <f t="array" ref="BI24">SUMPRODUCT(($A24='2019SATIED'!$B$8:$B$203)*('2019SATIED'!$D$6:$GQ$6=SATIED_L2!BI$1)*'2019SATIED'!$D$8:$GQ$203)</f>
        <v>1357.5676503840448</v>
      </c>
      <c r="BJ24" s="7" cm="1">
        <f t="array" ref="BJ24">SUMPRODUCT(($A24='2019SATIED'!$B$8:$B$203)*('2019SATIED'!$D$6:$GQ$6=SATIED_L2!BJ$1)*'2019SATIED'!$D$8:$GQ$203)</f>
        <v>3.6187241470809934</v>
      </c>
      <c r="BK24" s="7" cm="1">
        <f t="array" ref="BK24">SUMPRODUCT(($A24='2019SATIED'!$B$8:$B$203)*('2019SATIED'!$D$6:$GQ$6=SATIED_L2!BK$1)*'2019SATIED'!$D$8:$GQ$203)</f>
        <v>1974.7261319600586</v>
      </c>
      <c r="BL24" s="7" cm="1">
        <f t="array" ref="BL24">SUMPRODUCT(($A24='2019SATIED'!$B$8:$B$203)*('2019SATIED'!$D$6:$GQ$6=SATIED_L2!BL$1)*'2019SATIED'!$D$8:$GQ$203)</f>
        <v>2.1324728326260285</v>
      </c>
      <c r="BM24" s="7" cm="1">
        <f t="array" ref="BM24">SUMPRODUCT(($A24='2019SATIED'!$B$8:$B$203)*('2019SATIED'!$D$6:$GQ$6=SATIED_L2!BM$1)*'2019SATIED'!$D$8:$GQ$203)</f>
        <v>91994.660740254767</v>
      </c>
      <c r="BN24" s="7" cm="1">
        <f t="array" ref="BN24">SUMPRODUCT(($A24='2019SATIED'!$B$8:$B$203)*('2019SATIED'!$D$6:$GQ$6=SATIED_L2!BN$1)*'2019SATIED'!$D$8:$GQ$203)</f>
        <v>12586.057491366668</v>
      </c>
      <c r="BO24" s="7" cm="1">
        <f t="array" ref="BO24">SUMPRODUCT(($A24='2019SATIED'!$B$8:$B$203)*('2019SATIED'!$D$6:$GQ$6=SATIED_L2!BO$1)*'2019SATIED'!$D$8:$GQ$203)</f>
        <v>46.67852230186282</v>
      </c>
      <c r="BP24" s="7" cm="1">
        <f t="array" ref="BP24">SUMPRODUCT(($A24='2019SATIED'!$B$8:$B$203)*('2019SATIED'!$D$6:$GQ$6=SATIED_L2!BP$1)*'2019SATIED'!$D$8:$GQ$203)</f>
        <v>8.8506483652761254</v>
      </c>
      <c r="BQ24" s="7" cm="1">
        <f t="array" ref="BQ24">SUMPRODUCT(($A24='2019SATIED'!$B$8:$B$203)*('2019SATIED'!$D$6:$GQ$6=SATIED_L2!BQ$1)*'2019SATIED'!$D$8:$GQ$203)</f>
        <v>908.08861669683722</v>
      </c>
      <c r="BR24" s="7" cm="1">
        <f t="array" ref="BR24">SUMPRODUCT(($A24='2019SATIED'!$B$8:$B$203)*('2019SATIED'!$D$6:$GQ$6=SATIED_L2!BR$1)*'2019SATIED'!$D$8:$GQ$203)</f>
        <v>329.91139772215342</v>
      </c>
      <c r="BS24" s="7" cm="1">
        <f t="array" ref="BS24">SUMPRODUCT(($A24='2019SATIED'!$B$8:$B$203)*('2019SATIED'!$D$6:$GQ$6=SATIED_L2!BS$1)*'2019SATIED'!$D$8:$GQ$203)</f>
        <v>76.060234595764129</v>
      </c>
      <c r="BT24" s="7" cm="1">
        <f t="array" ref="BT24">SUMPRODUCT(($A24='2019SATIED'!$B$8:$B$203)*('2019SATIED'!$D$6:$GQ$6=SATIED_L2!BT$1)*'2019SATIED'!$D$8:$GQ$203)</f>
        <v>1598.4094800189782</v>
      </c>
      <c r="BU24" s="7" cm="1">
        <f t="array" ref="BU24">SUMPRODUCT(($A24='2019SATIED'!$B$8:$B$203)*('2019SATIED'!$D$6:$GQ$6=SATIED_L2!BU$1)*'2019SATIED'!$D$8:$GQ$203)</f>
        <v>0</v>
      </c>
      <c r="BV24" s="7" cm="1">
        <f t="array" ref="BV24">SUMPRODUCT(($A24='2019SATIED'!$B$8:$B$203)*('2019SATIED'!$D$6:$GQ$6=SATIED_L2!BV$1)*'2019SATIED'!$D$8:$GQ$203)</f>
        <v>0</v>
      </c>
      <c r="BW24" s="7" cm="1">
        <f t="array" ref="BW24">SUMPRODUCT(($A24='2019SATIED'!$B$8:$B$203)*('2019SATIED'!$D$6:$GQ$6=SATIED_L2!BW$1)*'2019SATIED'!$D$8:$GQ$203)</f>
        <v>0</v>
      </c>
      <c r="BX24" s="7" cm="1">
        <f t="array" ref="BX24">SUMPRODUCT(($A24='2019SATIED'!$B$8:$B$203)*('2019SATIED'!$D$6:$GQ$6=SATIED_L2!BX$1)*'2019SATIED'!$D$8:$GQ$203)</f>
        <v>0</v>
      </c>
      <c r="BY24" s="7" cm="1">
        <f t="array" ref="BY24">SUMPRODUCT(($A24='2019SATIED'!$B$8:$B$203)*('2019SATIED'!$D$6:$GQ$6=SATIED_L2!BY$1)*'2019SATIED'!$D$8:$GQ$203)</f>
        <v>0</v>
      </c>
      <c r="BZ24" s="7" cm="1">
        <f t="array" ref="BZ24">SUMPRODUCT(($A24='2019SATIED'!$B$8:$B$203)*('2019SATIED'!$D$6:$GQ$6=SATIED_L2!BZ$1)*'2019SATIED'!$D$8:$GQ$203)</f>
        <v>0</v>
      </c>
      <c r="CA24" s="7" cm="1">
        <f t="array" ref="CA24">SUMPRODUCT(($A24='2019SATIED'!$B$8:$B$203)*('2019SATIED'!$D$6:$GQ$6=SATIED_L2!CA$1)*'2019SATIED'!$D$8:$GQ$203)</f>
        <v>0</v>
      </c>
      <c r="CB24" s="7" cm="1">
        <f t="array" ref="CB24">SUMPRODUCT(($A24='2019SATIED'!$B$8:$B$203)*('2019SATIED'!$D$6:$GQ$6=SATIED_L2!CB$1)*'2019SATIED'!$D$8:$GQ$203)</f>
        <v>0</v>
      </c>
      <c r="CC24" s="7" cm="1">
        <f t="array" ref="CC24">SUMPRODUCT(($A24='2019SATIED'!$B$8:$B$203)*('2019SATIED'!$D$6:$GQ$6=SATIED_L2!CC$1)*'2019SATIED'!$D$8:$GQ$203)</f>
        <v>122.00372053359656</v>
      </c>
      <c r="CD24" s="7" cm="1">
        <f t="array" ref="CD24">SUMPRODUCT(($A24='2019SATIED'!$B$8:$B$203)*('2019SATIED'!$D$6:$GQ$6=SATIED_L2!CD$1)*'2019SATIED'!$D$8:$GQ$203)</f>
        <v>0</v>
      </c>
      <c r="CE24" s="7" cm="1">
        <f t="array" ref="CE24">SUMPRODUCT(($A24='2019SATIED'!$B$8:$B$203)*('2019SATIED'!$D$6:$GQ$6=SATIED_L2!CE$1)*'2019SATIED'!$D$8:$GQ$203)</f>
        <v>0</v>
      </c>
      <c r="CF24" s="7" cm="1">
        <f t="array" ref="CF24">SUMPRODUCT(($A24='2019SATIED'!$B$8:$B$203)*('2019SATIED'!$D$6:$GQ$6=SATIED_L2!CF$1)*'2019SATIED'!$D$8:$GQ$203)</f>
        <v>0</v>
      </c>
      <c r="CG24" s="7" cm="1">
        <f t="array" ref="CG24">SUMPRODUCT(($A24='2019SATIED'!$B$8:$B$203)*('2019SATIED'!$D$6:$GQ$6=SATIED_L2!CG$1)*'2019SATIED'!$D$8:$GQ$203)</f>
        <v>0</v>
      </c>
      <c r="CH24" s="7" cm="1">
        <f t="array" ref="CH24">SUMPRODUCT(($A24='2019SATIED'!$B$8:$B$203)*('2019SATIED'!$D$6:$GQ$6=SATIED_L2!CH$1)*'2019SATIED'!$D$8:$GQ$203)</f>
        <v>0</v>
      </c>
      <c r="CI24" s="7" cm="1">
        <f t="array" ref="CI24">SUMPRODUCT(($A24='2019SATIED'!$B$8:$B$203)*('2019SATIED'!$D$6:$GQ$6=SATIED_L2!CI$1)*'2019SATIED'!$D$8:$GQ$203)</f>
        <v>0</v>
      </c>
      <c r="CJ24" s="7" cm="1">
        <f t="array" ref="CJ24">SUMPRODUCT(($A24='2019SATIED'!$B$8:$B$203)*('2019SATIED'!$D$6:$GQ$6=SATIED_L2!CJ$1)*'2019SATIED'!$D$8:$GQ$203)</f>
        <v>0</v>
      </c>
      <c r="CK24" s="7" cm="1">
        <f t="array" ref="CK24">SUMPRODUCT(($A24='2019SATIED'!$B$8:$B$203)*('2019SATIED'!$D$6:$GQ$6=SATIED_L2!CK$1)*'2019SATIED'!$D$8:$GQ$203)</f>
        <v>0</v>
      </c>
      <c r="CL24" s="7" cm="1">
        <f t="array" ref="CL24">SUMPRODUCT(($A24='2019SATIED'!$B$8:$B$203)*('2019SATIED'!$D$6:$GQ$6=SATIED_L2!CL$1)*'2019SATIED'!$D$8:$GQ$203)</f>
        <v>0</v>
      </c>
      <c r="CM24" s="7" cm="1">
        <f t="array" ref="CM24">SUMPRODUCT(($A24='2019SATIED'!$B$8:$B$203)*('2019SATIED'!$D$6:$GQ$6=SATIED_L2!CM$1)*'2019SATIED'!$D$8:$GQ$203)</f>
        <v>0</v>
      </c>
      <c r="CN24" s="7" cm="1">
        <f t="array" ref="CN24">SUMPRODUCT(($A24='2019SATIED'!$B$8:$B$203)*('2019SATIED'!$D$6:$GQ$6=SATIED_L2!CN$1)*'2019SATIED'!$D$8:$GQ$203)</f>
        <v>0</v>
      </c>
      <c r="CO24" s="7" cm="1">
        <f t="array" ref="CO24">SUMPRODUCT(($A24='2019SATIED'!$B$8:$B$203)*('2019SATIED'!$D$6:$GQ$6=SATIED_L2!CO$1)*'2019SATIED'!$D$8:$GQ$203)</f>
        <v>0</v>
      </c>
      <c r="CP24" s="7" cm="1">
        <f t="array" ref="CP24">SUMPRODUCT(($A24='2019SATIED'!$B$8:$B$203)*('2019SATIED'!$D$6:$GQ$6=SATIED_L2!CP$1)*'2019SATIED'!$D$8:$GQ$203)</f>
        <v>0</v>
      </c>
      <c r="CQ24" s="7" cm="1">
        <f t="array" ref="CQ24">SUMPRODUCT(($A24='2019SATIED'!$B$8:$B$203)*('2019SATIED'!$D$6:$GQ$6=SATIED_L2!CQ$1)*'2019SATIED'!$D$8:$GQ$203)</f>
        <v>0</v>
      </c>
      <c r="CR24" s="7" cm="1">
        <f t="array" ref="CR24">SUMPRODUCT(($A24='2019SATIED'!$B$8:$B$203)*('2019SATIED'!$D$6:$GQ$6=SATIED_L2!CR$1)*'2019SATIED'!$D$8:$GQ$203)</f>
        <v>0</v>
      </c>
      <c r="CS24" s="7" cm="1">
        <f t="array" ref="CS24">SUMPRODUCT(($A24='2019SATIED'!$B$8:$B$203)*('2019SATIED'!$D$6:$GQ$6=SATIED_L2!CS$1)*'2019SATIED'!$D$8:$GQ$203)</f>
        <v>0</v>
      </c>
      <c r="CT24" s="7" cm="1">
        <f t="array" ref="CT24">SUMPRODUCT(($A24='2019SATIED'!$B$8:$B$203)*('2019SATIED'!$D$6:$GQ$6=SATIED_L2!CT$1)*'2019SATIED'!$D$8:$GQ$203)</f>
        <v>0</v>
      </c>
      <c r="CU24" s="7" cm="1">
        <f t="array" ref="CU24">SUMPRODUCT(($A24='2019SATIED'!$B$8:$B$203)*('2019SATIED'!$D$6:$GQ$6=SATIED_L2!CU$1)*'2019SATIED'!$D$8:$GQ$203)</f>
        <v>0</v>
      </c>
      <c r="CV24" s="7" cm="1">
        <f t="array" ref="CV24">SUMPRODUCT(($A24='2019SATIED'!$B$8:$B$203)*('2019SATIED'!$D$6:$GQ$6=SATIED_L2!CV$1)*'2019SATIED'!$D$8:$GQ$203)</f>
        <v>0</v>
      </c>
      <c r="CW24" s="7" cm="1">
        <f t="array" ref="CW24">SUMPRODUCT(($A24='2019SATIED'!$B$8:$B$203)*('2019SATIED'!$D$6:$GQ$6=SATIED_L2!CW$1)*'2019SATIED'!$D$8:$GQ$203)</f>
        <v>113706.3192792976</v>
      </c>
      <c r="CX24" s="7"/>
      <c r="CY24" s="7"/>
    </row>
    <row r="25" spans="1:103" x14ac:dyDescent="0.2">
      <c r="A25" s="6" t="s">
        <v>283</v>
      </c>
      <c r="B25" s="7" cm="1">
        <f t="array" ref="B25">SUMPRODUCT(($A25='2019SATIED'!$B$8:$B$203)*('2019SATIED'!$D$6:$GQ$6=SATIED_L2!B$1)*'2019SATIED'!$D$8:$GQ$203)</f>
        <v>0</v>
      </c>
      <c r="C25" s="7" cm="1">
        <f t="array" ref="C25">SUMPRODUCT(($A25='2019SATIED'!$B$8:$B$203)*('2019SATIED'!$D$6:$GQ$6=SATIED_L2!C$1)*'2019SATIED'!$D$8:$GQ$203)</f>
        <v>0</v>
      </c>
      <c r="D25" s="7" cm="1">
        <f t="array" ref="D25">SUMPRODUCT(($A25='2019SATIED'!$B$8:$B$203)*('2019SATIED'!$D$6:$GQ$6=SATIED_L2!D$1)*'2019SATIED'!$D$8:$GQ$203)</f>
        <v>0</v>
      </c>
      <c r="E25" s="7" cm="1">
        <f t="array" ref="E25">SUMPRODUCT(($A25='2019SATIED'!$B$8:$B$203)*('2019SATIED'!$D$6:$GQ$6=SATIED_L2!E$1)*'2019SATIED'!$D$8:$GQ$203)</f>
        <v>0</v>
      </c>
      <c r="F25" s="7" cm="1">
        <f t="array" ref="F25">SUMPRODUCT(($A25='2019SATIED'!$B$8:$B$203)*('2019SATIED'!$D$6:$GQ$6=SATIED_L2!F$1)*'2019SATIED'!$D$8:$GQ$203)</f>
        <v>0</v>
      </c>
      <c r="G25" s="7" cm="1">
        <f t="array" ref="G25">SUMPRODUCT(($A25='2019SATIED'!$B$8:$B$203)*('2019SATIED'!$D$6:$GQ$6=SATIED_L2!G$1)*'2019SATIED'!$D$8:$GQ$203)</f>
        <v>0</v>
      </c>
      <c r="H25" s="7" cm="1">
        <f t="array" ref="H25">SUMPRODUCT(($A25='2019SATIED'!$B$8:$B$203)*('2019SATIED'!$D$6:$GQ$6=SATIED_L2!H$1)*'2019SATIED'!$D$8:$GQ$203)</f>
        <v>0</v>
      </c>
      <c r="I25" s="7" cm="1">
        <f t="array" ref="I25">SUMPRODUCT(($A25='2019SATIED'!$B$8:$B$203)*('2019SATIED'!$D$6:$GQ$6=SATIED_L2!I$1)*'2019SATIED'!$D$8:$GQ$203)</f>
        <v>0</v>
      </c>
      <c r="J25" s="7" cm="1">
        <f t="array" ref="J25">SUMPRODUCT(($A25='2019SATIED'!$B$8:$B$203)*('2019SATIED'!$D$6:$GQ$6=SATIED_L2!J$1)*'2019SATIED'!$D$8:$GQ$203)</f>
        <v>0</v>
      </c>
      <c r="K25" s="7" cm="1">
        <f t="array" ref="K25">SUMPRODUCT(($A25='2019SATIED'!$B$8:$B$203)*('2019SATIED'!$D$6:$GQ$6=SATIED_L2!K$1)*'2019SATIED'!$D$8:$GQ$203)</f>
        <v>0</v>
      </c>
      <c r="L25" s="7" cm="1">
        <f t="array" ref="L25">SUMPRODUCT(($A25='2019SATIED'!$B$8:$B$203)*('2019SATIED'!$D$6:$GQ$6=SATIED_L2!L$1)*'2019SATIED'!$D$8:$GQ$203)</f>
        <v>0</v>
      </c>
      <c r="M25" s="7" cm="1">
        <f t="array" ref="M25">SUMPRODUCT(($A25='2019SATIED'!$B$8:$B$203)*('2019SATIED'!$D$6:$GQ$6=SATIED_L2!M$1)*'2019SATIED'!$D$8:$GQ$203)</f>
        <v>0</v>
      </c>
      <c r="N25" s="7" cm="1">
        <f t="array" ref="N25">SUMPRODUCT(($A25='2019SATIED'!$B$8:$B$203)*('2019SATIED'!$D$6:$GQ$6=SATIED_L2!N$1)*'2019SATIED'!$D$8:$GQ$203)</f>
        <v>0</v>
      </c>
      <c r="O25" s="7" cm="1">
        <f t="array" ref="O25">SUMPRODUCT(($A25='2019SATIED'!$B$8:$B$203)*('2019SATIED'!$D$6:$GQ$6=SATIED_L2!O$1)*'2019SATIED'!$D$8:$GQ$203)</f>
        <v>0</v>
      </c>
      <c r="P25" s="7" cm="1">
        <f t="array" ref="P25">SUMPRODUCT(($A25='2019SATIED'!$B$8:$B$203)*('2019SATIED'!$D$6:$GQ$6=SATIED_L2!P$1)*'2019SATIED'!$D$8:$GQ$203)</f>
        <v>0</v>
      </c>
      <c r="Q25" s="7" cm="1">
        <f t="array" ref="Q25">SUMPRODUCT(($A25='2019SATIED'!$B$8:$B$203)*('2019SATIED'!$D$6:$GQ$6=SATIED_L2!Q$1)*'2019SATIED'!$D$8:$GQ$203)</f>
        <v>0</v>
      </c>
      <c r="R25" s="7" cm="1">
        <f t="array" ref="R25">SUMPRODUCT(($A25='2019SATIED'!$B$8:$B$203)*('2019SATIED'!$D$6:$GQ$6=SATIED_L2!R$1)*'2019SATIED'!$D$8:$GQ$203)</f>
        <v>0</v>
      </c>
      <c r="S25" s="7" cm="1">
        <f t="array" ref="S25">SUMPRODUCT(($A25='2019SATIED'!$B$8:$B$203)*('2019SATIED'!$D$6:$GQ$6=SATIED_L2!S$1)*'2019SATIED'!$D$8:$GQ$203)</f>
        <v>0</v>
      </c>
      <c r="T25" s="7" cm="1">
        <f t="array" ref="T25">SUMPRODUCT(($A25='2019SATIED'!$B$8:$B$203)*('2019SATIED'!$D$6:$GQ$6=SATIED_L2!T$1)*'2019SATIED'!$D$8:$GQ$203)</f>
        <v>0</v>
      </c>
      <c r="U25" s="7" cm="1">
        <f t="array" ref="U25">SUMPRODUCT(($A25='2019SATIED'!$B$8:$B$203)*('2019SATIED'!$D$6:$GQ$6=SATIED_L2!U$1)*'2019SATIED'!$D$8:$GQ$203)</f>
        <v>0</v>
      </c>
      <c r="V25" s="7" cm="1">
        <f t="array" ref="V25">SUMPRODUCT(($A25='2019SATIED'!$B$8:$B$203)*('2019SATIED'!$D$6:$GQ$6=SATIED_L2!V$1)*'2019SATIED'!$D$8:$GQ$203)</f>
        <v>0</v>
      </c>
      <c r="W25" s="7" cm="1">
        <f t="array" ref="W25">SUMPRODUCT(($A25='2019SATIED'!$B$8:$B$203)*('2019SATIED'!$D$6:$GQ$6=SATIED_L2!W$1)*'2019SATIED'!$D$8:$GQ$203)</f>
        <v>0</v>
      </c>
      <c r="X25" s="7" cm="1">
        <f t="array" ref="X25">SUMPRODUCT(($A25='2019SATIED'!$B$8:$B$203)*('2019SATIED'!$D$6:$GQ$6=SATIED_L2!X$1)*'2019SATIED'!$D$8:$GQ$203)</f>
        <v>0</v>
      </c>
      <c r="Y25" s="7" cm="1">
        <f t="array" ref="Y25">SUMPRODUCT(($A25='2019SATIED'!$B$8:$B$203)*('2019SATIED'!$D$6:$GQ$6=SATIED_L2!Y$1)*'2019SATIED'!$D$8:$GQ$203)</f>
        <v>0</v>
      </c>
      <c r="Z25" s="7" cm="1">
        <f t="array" ref="Z25">SUMPRODUCT(($A25='2019SATIED'!$B$8:$B$203)*('2019SATIED'!$D$6:$GQ$6=SATIED_L2!Z$1)*'2019SATIED'!$D$8:$GQ$203)</f>
        <v>0</v>
      </c>
      <c r="AA25" s="7" cm="1">
        <f t="array" ref="AA25">SUMPRODUCT(($A25='2019SATIED'!$B$8:$B$203)*('2019SATIED'!$D$6:$GQ$6=SATIED_L2!AA$1)*'2019SATIED'!$D$8:$GQ$203)</f>
        <v>0</v>
      </c>
      <c r="AB25" s="7" cm="1">
        <f t="array" ref="AB25">SUMPRODUCT(($A25='2019SATIED'!$B$8:$B$203)*('2019SATIED'!$D$6:$GQ$6=SATIED_L2!AB$1)*'2019SATIED'!$D$8:$GQ$203)</f>
        <v>0</v>
      </c>
      <c r="AC25" s="7" cm="1">
        <f t="array" ref="AC25">SUMPRODUCT(($A25='2019SATIED'!$B$8:$B$203)*('2019SATIED'!$D$6:$GQ$6=SATIED_L2!AC$1)*'2019SATIED'!$D$8:$GQ$203)</f>
        <v>0</v>
      </c>
      <c r="AD25" s="7" cm="1">
        <f t="array" ref="AD25">SUMPRODUCT(($A25='2019SATIED'!$B$8:$B$203)*('2019SATIED'!$D$6:$GQ$6=SATIED_L2!AD$1)*'2019SATIED'!$D$8:$GQ$203)</f>
        <v>0</v>
      </c>
      <c r="AE25" s="7" cm="1">
        <f t="array" ref="AE25">SUMPRODUCT(($A25='2019SATIED'!$B$8:$B$203)*('2019SATIED'!$D$6:$GQ$6=SATIED_L2!AE$1)*'2019SATIED'!$D$8:$GQ$203)</f>
        <v>0</v>
      </c>
      <c r="AF25" s="7" cm="1">
        <f t="array" ref="AF25">SUMPRODUCT(($A25='2019SATIED'!$B$8:$B$203)*('2019SATIED'!$D$6:$GQ$6=SATIED_L2!AF$1)*'2019SATIED'!$D$8:$GQ$203)</f>
        <v>0</v>
      </c>
      <c r="AG25" s="7" cm="1">
        <f t="array" ref="AG25">SUMPRODUCT(($A25='2019SATIED'!$B$8:$B$203)*('2019SATIED'!$D$6:$GQ$6=SATIED_L2!AG$1)*'2019SATIED'!$D$8:$GQ$203)</f>
        <v>0</v>
      </c>
      <c r="AH25" s="7" cm="1">
        <f t="array" ref="AH25">SUMPRODUCT(($A25='2019SATIED'!$B$8:$B$203)*('2019SATIED'!$D$6:$GQ$6=SATIED_L2!AH$1)*'2019SATIED'!$D$8:$GQ$203)</f>
        <v>0</v>
      </c>
      <c r="AI25" s="7" cm="1">
        <f t="array" ref="AI25">SUMPRODUCT(($A25='2019SATIED'!$B$8:$B$203)*('2019SATIED'!$D$6:$GQ$6=SATIED_L2!AI$1)*'2019SATIED'!$D$8:$GQ$203)</f>
        <v>0</v>
      </c>
      <c r="AJ25" s="7" cm="1">
        <f t="array" ref="AJ25">SUMPRODUCT(($A25='2019SATIED'!$B$8:$B$203)*('2019SATIED'!$D$6:$GQ$6=SATIED_L2!AJ$1)*'2019SATIED'!$D$8:$GQ$203)</f>
        <v>0</v>
      </c>
      <c r="AK25" s="7" cm="1">
        <f t="array" ref="AK25">SUMPRODUCT(($A25='2019SATIED'!$B$8:$B$203)*('2019SATIED'!$D$6:$GQ$6=SATIED_L2!AK$1)*'2019SATIED'!$D$8:$GQ$203)</f>
        <v>0</v>
      </c>
      <c r="AL25" s="7" cm="1">
        <f t="array" ref="AL25">SUMPRODUCT(($A25='2019SATIED'!$B$8:$B$203)*('2019SATIED'!$D$6:$GQ$6=SATIED_L2!AL$1)*'2019SATIED'!$D$8:$GQ$203)</f>
        <v>0</v>
      </c>
      <c r="AM25" s="7" cm="1">
        <f t="array" ref="AM25">SUMPRODUCT(($A25='2019SATIED'!$B$8:$B$203)*('2019SATIED'!$D$6:$GQ$6=SATIED_L2!AM$1)*'2019SATIED'!$D$8:$GQ$203)</f>
        <v>0</v>
      </c>
      <c r="AN25" s="7" cm="1">
        <f t="array" ref="AN25">SUMPRODUCT(($A25='2019SATIED'!$B$8:$B$203)*('2019SATIED'!$D$6:$GQ$6=SATIED_L2!AN$1)*'2019SATIED'!$D$8:$GQ$203)</f>
        <v>0</v>
      </c>
      <c r="AO25" s="7" cm="1">
        <f t="array" ref="AO25">SUMPRODUCT(($A25='2019SATIED'!$B$8:$B$203)*('2019SATIED'!$D$6:$GQ$6=SATIED_L2!AO$1)*'2019SATIED'!$D$8:$GQ$203)</f>
        <v>0</v>
      </c>
      <c r="AP25" s="7" cm="1">
        <f t="array" ref="AP25">SUMPRODUCT(($A25='2019SATIED'!$B$8:$B$203)*('2019SATIED'!$D$6:$GQ$6=SATIED_L2!AP$1)*'2019SATIED'!$D$8:$GQ$203)</f>
        <v>0</v>
      </c>
      <c r="AQ25" s="7" cm="1">
        <f t="array" ref="AQ25">SUMPRODUCT(($A25='2019SATIED'!$B$8:$B$203)*('2019SATIED'!$D$6:$GQ$6=SATIED_L2!AQ$1)*'2019SATIED'!$D$8:$GQ$203)</f>
        <v>0</v>
      </c>
      <c r="AR25" s="7" cm="1">
        <f t="array" ref="AR25">SUMPRODUCT(($A25='2019SATIED'!$B$8:$B$203)*('2019SATIED'!$D$6:$GQ$6=SATIED_L2!AR$1)*'2019SATIED'!$D$8:$GQ$203)</f>
        <v>0</v>
      </c>
      <c r="AS25" s="7" cm="1">
        <f t="array" ref="AS25">SUMPRODUCT(($A25='2019SATIED'!$B$8:$B$203)*('2019SATIED'!$D$6:$GQ$6=SATIED_L2!AS$1)*'2019SATIED'!$D$8:$GQ$203)</f>
        <v>0</v>
      </c>
      <c r="AT25" s="7" cm="1">
        <f t="array" ref="AT25">SUMPRODUCT(($A25='2019SATIED'!$B$8:$B$203)*('2019SATIED'!$D$6:$GQ$6=SATIED_L2!AT$1)*'2019SATIED'!$D$8:$GQ$203)</f>
        <v>0</v>
      </c>
      <c r="AU25" s="7" cm="1">
        <f t="array" ref="AU25">SUMPRODUCT(($A25='2019SATIED'!$B$8:$B$203)*('2019SATIED'!$D$6:$GQ$6=SATIED_L2!AU$1)*'2019SATIED'!$D$8:$GQ$203)</f>
        <v>0</v>
      </c>
      <c r="AV25" s="7" cm="1">
        <f t="array" ref="AV25">SUMPRODUCT(($A25='2019SATIED'!$B$8:$B$203)*('2019SATIED'!$D$6:$GQ$6=SATIED_L2!AV$1)*'2019SATIED'!$D$8:$GQ$203)</f>
        <v>0</v>
      </c>
      <c r="AW25" s="7" cm="1">
        <f t="array" ref="AW25">SUMPRODUCT(($A25='2019SATIED'!$B$8:$B$203)*('2019SATIED'!$D$6:$GQ$6=SATIED_L2!AW$1)*'2019SATIED'!$D$8:$GQ$203)</f>
        <v>29.118386334037375</v>
      </c>
      <c r="AX25" s="7" cm="1">
        <f t="array" ref="AX25">SUMPRODUCT(($A25='2019SATIED'!$B$8:$B$203)*('2019SATIED'!$D$6:$GQ$6=SATIED_L2!AX$1)*'2019SATIED'!$D$8:$GQ$203)</f>
        <v>0</v>
      </c>
      <c r="AY25" s="7" cm="1">
        <f t="array" ref="AY25">SUMPRODUCT(($A25='2019SATIED'!$B$8:$B$203)*('2019SATIED'!$D$6:$GQ$6=SATIED_L2!AY$1)*'2019SATIED'!$D$8:$GQ$203)</f>
        <v>0</v>
      </c>
      <c r="AZ25" s="7" cm="1">
        <f t="array" ref="AZ25">SUMPRODUCT(($A25='2019SATIED'!$B$8:$B$203)*('2019SATIED'!$D$6:$GQ$6=SATIED_L2!AZ$1)*'2019SATIED'!$D$8:$GQ$203)</f>
        <v>0</v>
      </c>
      <c r="BA25" s="7" cm="1">
        <f t="array" ref="BA25">SUMPRODUCT(($A25='2019SATIED'!$B$8:$B$203)*('2019SATIED'!$D$6:$GQ$6=SATIED_L2!BA$1)*'2019SATIED'!$D$8:$GQ$203)</f>
        <v>0</v>
      </c>
      <c r="BB25" s="7" cm="1">
        <f t="array" ref="BB25">SUMPRODUCT(($A25='2019SATIED'!$B$8:$B$203)*('2019SATIED'!$D$6:$GQ$6=SATIED_L2!BB$1)*'2019SATIED'!$D$8:$GQ$203)</f>
        <v>0</v>
      </c>
      <c r="BC25" s="7" cm="1">
        <f t="array" ref="BC25">SUMPRODUCT(($A25='2019SATIED'!$B$8:$B$203)*('2019SATIED'!$D$6:$GQ$6=SATIED_L2!BC$1)*'2019SATIED'!$D$8:$GQ$203)</f>
        <v>0</v>
      </c>
      <c r="BD25" s="7" cm="1">
        <f t="array" ref="BD25">SUMPRODUCT(($A25='2019SATIED'!$B$8:$B$203)*('2019SATIED'!$D$6:$GQ$6=SATIED_L2!BD$1)*'2019SATIED'!$D$8:$GQ$203)</f>
        <v>0</v>
      </c>
      <c r="BE25" s="7" cm="1">
        <f t="array" ref="BE25">SUMPRODUCT(($A25='2019SATIED'!$B$8:$B$203)*('2019SATIED'!$D$6:$GQ$6=SATIED_L2!BE$1)*'2019SATIED'!$D$8:$GQ$203)</f>
        <v>0</v>
      </c>
      <c r="BF25" s="7" cm="1">
        <f t="array" ref="BF25">SUMPRODUCT(($A25='2019SATIED'!$B$8:$B$203)*('2019SATIED'!$D$6:$GQ$6=SATIED_L2!BF$1)*'2019SATIED'!$D$8:$GQ$203)</f>
        <v>0</v>
      </c>
      <c r="BG25" s="7" cm="1">
        <f t="array" ref="BG25">SUMPRODUCT(($A25='2019SATIED'!$B$8:$B$203)*('2019SATIED'!$D$6:$GQ$6=SATIED_L2!BG$1)*'2019SATIED'!$D$8:$GQ$203)</f>
        <v>419.15796192317191</v>
      </c>
      <c r="BH25" s="7" cm="1">
        <f t="array" ref="BH25">SUMPRODUCT(($A25='2019SATIED'!$B$8:$B$203)*('2019SATIED'!$D$6:$GQ$6=SATIED_L2!BH$1)*'2019SATIED'!$D$8:$GQ$203)</f>
        <v>0</v>
      </c>
      <c r="BI25" s="7" cm="1">
        <f t="array" ref="BI25">SUMPRODUCT(($A25='2019SATIED'!$B$8:$B$203)*('2019SATIED'!$D$6:$GQ$6=SATIED_L2!BI$1)*'2019SATIED'!$D$8:$GQ$203)</f>
        <v>20.564580356378396</v>
      </c>
      <c r="BJ25" s="7" cm="1">
        <f t="array" ref="BJ25">SUMPRODUCT(($A25='2019SATIED'!$B$8:$B$203)*('2019SATIED'!$D$6:$GQ$6=SATIED_L2!BJ$1)*'2019SATIED'!$D$8:$GQ$203)</f>
        <v>0</v>
      </c>
      <c r="BK25" s="7" cm="1">
        <f t="array" ref="BK25">SUMPRODUCT(($A25='2019SATIED'!$B$8:$B$203)*('2019SATIED'!$D$6:$GQ$6=SATIED_L2!BK$1)*'2019SATIED'!$D$8:$GQ$203)</f>
        <v>0.98269704895838206</v>
      </c>
      <c r="BL25" s="7" cm="1">
        <f t="array" ref="BL25">SUMPRODUCT(($A25='2019SATIED'!$B$8:$B$203)*('2019SATIED'!$D$6:$GQ$6=SATIED_L2!BL$1)*'2019SATIED'!$D$8:$GQ$203)</f>
        <v>16.711535850048104</v>
      </c>
      <c r="BM25" s="7" cm="1">
        <f t="array" ref="BM25">SUMPRODUCT(($A25='2019SATIED'!$B$8:$B$203)*('2019SATIED'!$D$6:$GQ$6=SATIED_L2!BM$1)*'2019SATIED'!$D$8:$GQ$203)</f>
        <v>21623.563995855886</v>
      </c>
      <c r="BN25" s="7" cm="1">
        <f t="array" ref="BN25">SUMPRODUCT(($A25='2019SATIED'!$B$8:$B$203)*('2019SATIED'!$D$6:$GQ$6=SATIED_L2!BN$1)*'2019SATIED'!$D$8:$GQ$203)</f>
        <v>87403.008760188415</v>
      </c>
      <c r="BO25" s="7" cm="1">
        <f t="array" ref="BO25">SUMPRODUCT(($A25='2019SATIED'!$B$8:$B$203)*('2019SATIED'!$D$6:$GQ$6=SATIED_L2!BO$1)*'2019SATIED'!$D$8:$GQ$203)</f>
        <v>256.29814697393203</v>
      </c>
      <c r="BP25" s="7" cm="1">
        <f t="array" ref="BP25">SUMPRODUCT(($A25='2019SATIED'!$B$8:$B$203)*('2019SATIED'!$D$6:$GQ$6=SATIED_L2!BP$1)*'2019SATIED'!$D$8:$GQ$203)</f>
        <v>365.89866923156012</v>
      </c>
      <c r="BQ25" s="7" cm="1">
        <f t="array" ref="BQ25">SUMPRODUCT(($A25='2019SATIED'!$B$8:$B$203)*('2019SATIED'!$D$6:$GQ$6=SATIED_L2!BQ$1)*'2019SATIED'!$D$8:$GQ$203)</f>
        <v>2110.162761371776</v>
      </c>
      <c r="BR25" s="7" cm="1">
        <f t="array" ref="BR25">SUMPRODUCT(($A25='2019SATIED'!$B$8:$B$203)*('2019SATIED'!$D$6:$GQ$6=SATIED_L2!BR$1)*'2019SATIED'!$D$8:$GQ$203)</f>
        <v>3158.175476629091</v>
      </c>
      <c r="BS25" s="7" cm="1">
        <f t="array" ref="BS25">SUMPRODUCT(($A25='2019SATIED'!$B$8:$B$203)*('2019SATIED'!$D$6:$GQ$6=SATIED_L2!BS$1)*'2019SATIED'!$D$8:$GQ$203)</f>
        <v>3.1500937219311744</v>
      </c>
      <c r="BT25" s="7" cm="1">
        <f t="array" ref="BT25">SUMPRODUCT(($A25='2019SATIED'!$B$8:$B$203)*('2019SATIED'!$D$6:$GQ$6=SATIED_L2!BT$1)*'2019SATIED'!$D$8:$GQ$203)</f>
        <v>41.059172045012815</v>
      </c>
      <c r="BU25" s="7" cm="1">
        <f t="array" ref="BU25">SUMPRODUCT(($A25='2019SATIED'!$B$8:$B$203)*('2019SATIED'!$D$6:$GQ$6=SATIED_L2!BU$1)*'2019SATIED'!$D$8:$GQ$203)</f>
        <v>0</v>
      </c>
      <c r="BV25" s="7" cm="1">
        <f t="array" ref="BV25">SUMPRODUCT(($A25='2019SATIED'!$B$8:$B$203)*('2019SATIED'!$D$6:$GQ$6=SATIED_L2!BV$1)*'2019SATIED'!$D$8:$GQ$203)</f>
        <v>0</v>
      </c>
      <c r="BW25" s="7" cm="1">
        <f t="array" ref="BW25">SUMPRODUCT(($A25='2019SATIED'!$B$8:$B$203)*('2019SATIED'!$D$6:$GQ$6=SATIED_L2!BW$1)*'2019SATIED'!$D$8:$GQ$203)</f>
        <v>0</v>
      </c>
      <c r="BX25" s="7" cm="1">
        <f t="array" ref="BX25">SUMPRODUCT(($A25='2019SATIED'!$B$8:$B$203)*('2019SATIED'!$D$6:$GQ$6=SATIED_L2!BX$1)*'2019SATIED'!$D$8:$GQ$203)</f>
        <v>0</v>
      </c>
      <c r="BY25" s="7" cm="1">
        <f t="array" ref="BY25">SUMPRODUCT(($A25='2019SATIED'!$B$8:$B$203)*('2019SATIED'!$D$6:$GQ$6=SATIED_L2!BY$1)*'2019SATIED'!$D$8:$GQ$203)</f>
        <v>0</v>
      </c>
      <c r="BZ25" s="7" cm="1">
        <f t="array" ref="BZ25">SUMPRODUCT(($A25='2019SATIED'!$B$8:$B$203)*('2019SATIED'!$D$6:$GQ$6=SATIED_L2!BZ$1)*'2019SATIED'!$D$8:$GQ$203)</f>
        <v>0</v>
      </c>
      <c r="CA25" s="7" cm="1">
        <f t="array" ref="CA25">SUMPRODUCT(($A25='2019SATIED'!$B$8:$B$203)*('2019SATIED'!$D$6:$GQ$6=SATIED_L2!CA$1)*'2019SATIED'!$D$8:$GQ$203)</f>
        <v>0</v>
      </c>
      <c r="CB25" s="7" cm="1">
        <f t="array" ref="CB25">SUMPRODUCT(($A25='2019SATIED'!$B$8:$B$203)*('2019SATIED'!$D$6:$GQ$6=SATIED_L2!CB$1)*'2019SATIED'!$D$8:$GQ$203)</f>
        <v>0</v>
      </c>
      <c r="CC25" s="7" cm="1">
        <f t="array" ref="CC25">SUMPRODUCT(($A25='2019SATIED'!$B$8:$B$203)*('2019SATIED'!$D$6:$GQ$6=SATIED_L2!CC$1)*'2019SATIED'!$D$8:$GQ$203)</f>
        <v>2820.3401926649126</v>
      </c>
      <c r="CD25" s="7" cm="1">
        <f t="array" ref="CD25">SUMPRODUCT(($A25='2019SATIED'!$B$8:$B$203)*('2019SATIED'!$D$6:$GQ$6=SATIED_L2!CD$1)*'2019SATIED'!$D$8:$GQ$203)</f>
        <v>0</v>
      </c>
      <c r="CE25" s="7" cm="1">
        <f t="array" ref="CE25">SUMPRODUCT(($A25='2019SATIED'!$B$8:$B$203)*('2019SATIED'!$D$6:$GQ$6=SATIED_L2!CE$1)*'2019SATIED'!$D$8:$GQ$203)</f>
        <v>25.411910913480973</v>
      </c>
      <c r="CF25" s="7" cm="1">
        <f t="array" ref="CF25">SUMPRODUCT(($A25='2019SATIED'!$B$8:$B$203)*('2019SATIED'!$D$6:$GQ$6=SATIED_L2!CF$1)*'2019SATIED'!$D$8:$GQ$203)</f>
        <v>0</v>
      </c>
      <c r="CG25" s="7" cm="1">
        <f t="array" ref="CG25">SUMPRODUCT(($A25='2019SATIED'!$B$8:$B$203)*('2019SATIED'!$D$6:$GQ$6=SATIED_L2!CG$1)*'2019SATIED'!$D$8:$GQ$203)</f>
        <v>0</v>
      </c>
      <c r="CH25" s="7" cm="1">
        <f t="array" ref="CH25">SUMPRODUCT(($A25='2019SATIED'!$B$8:$B$203)*('2019SATIED'!$D$6:$GQ$6=SATIED_L2!CH$1)*'2019SATIED'!$D$8:$GQ$203)</f>
        <v>0</v>
      </c>
      <c r="CI25" s="7" cm="1">
        <f t="array" ref="CI25">SUMPRODUCT(($A25='2019SATIED'!$B$8:$B$203)*('2019SATIED'!$D$6:$GQ$6=SATIED_L2!CI$1)*'2019SATIED'!$D$8:$GQ$203)</f>
        <v>0</v>
      </c>
      <c r="CJ25" s="7" cm="1">
        <f t="array" ref="CJ25">SUMPRODUCT(($A25='2019SATIED'!$B$8:$B$203)*('2019SATIED'!$D$6:$GQ$6=SATIED_L2!CJ$1)*'2019SATIED'!$D$8:$GQ$203)</f>
        <v>0</v>
      </c>
      <c r="CK25" s="7" cm="1">
        <f t="array" ref="CK25">SUMPRODUCT(($A25='2019SATIED'!$B$8:$B$203)*('2019SATIED'!$D$6:$GQ$6=SATIED_L2!CK$1)*'2019SATIED'!$D$8:$GQ$203)</f>
        <v>0</v>
      </c>
      <c r="CL25" s="7" cm="1">
        <f t="array" ref="CL25">SUMPRODUCT(($A25='2019SATIED'!$B$8:$B$203)*('2019SATIED'!$D$6:$GQ$6=SATIED_L2!CL$1)*'2019SATIED'!$D$8:$GQ$203)</f>
        <v>0</v>
      </c>
      <c r="CM25" s="7" cm="1">
        <f t="array" ref="CM25">SUMPRODUCT(($A25='2019SATIED'!$B$8:$B$203)*('2019SATIED'!$D$6:$GQ$6=SATIED_L2!CM$1)*'2019SATIED'!$D$8:$GQ$203)</f>
        <v>0</v>
      </c>
      <c r="CN25" s="7" cm="1">
        <f t="array" ref="CN25">SUMPRODUCT(($A25='2019SATIED'!$B$8:$B$203)*('2019SATIED'!$D$6:$GQ$6=SATIED_L2!CN$1)*'2019SATIED'!$D$8:$GQ$203)</f>
        <v>0</v>
      </c>
      <c r="CO25" s="7" cm="1">
        <f t="array" ref="CO25">SUMPRODUCT(($A25='2019SATIED'!$B$8:$B$203)*('2019SATIED'!$D$6:$GQ$6=SATIED_L2!CO$1)*'2019SATIED'!$D$8:$GQ$203)</f>
        <v>0</v>
      </c>
      <c r="CP25" s="7" cm="1">
        <f t="array" ref="CP25">SUMPRODUCT(($A25='2019SATIED'!$B$8:$B$203)*('2019SATIED'!$D$6:$GQ$6=SATIED_L2!CP$1)*'2019SATIED'!$D$8:$GQ$203)</f>
        <v>0</v>
      </c>
      <c r="CQ25" s="7" cm="1">
        <f t="array" ref="CQ25">SUMPRODUCT(($A25='2019SATIED'!$B$8:$B$203)*('2019SATIED'!$D$6:$GQ$6=SATIED_L2!CQ$1)*'2019SATIED'!$D$8:$GQ$203)</f>
        <v>0</v>
      </c>
      <c r="CR25" s="7" cm="1">
        <f t="array" ref="CR25">SUMPRODUCT(($A25='2019SATIED'!$B$8:$B$203)*('2019SATIED'!$D$6:$GQ$6=SATIED_L2!CR$1)*'2019SATIED'!$D$8:$GQ$203)</f>
        <v>0</v>
      </c>
      <c r="CS25" s="7" cm="1">
        <f t="array" ref="CS25">SUMPRODUCT(($A25='2019SATIED'!$B$8:$B$203)*('2019SATIED'!$D$6:$GQ$6=SATIED_L2!CS$1)*'2019SATIED'!$D$8:$GQ$203)</f>
        <v>0</v>
      </c>
      <c r="CT25" s="7" cm="1">
        <f t="array" ref="CT25">SUMPRODUCT(($A25='2019SATIED'!$B$8:$B$203)*('2019SATIED'!$D$6:$GQ$6=SATIED_L2!CT$1)*'2019SATIED'!$D$8:$GQ$203)</f>
        <v>0</v>
      </c>
      <c r="CU25" s="7" cm="1">
        <f t="array" ref="CU25">SUMPRODUCT(($A25='2019SATIED'!$B$8:$B$203)*('2019SATIED'!$D$6:$GQ$6=SATIED_L2!CU$1)*'2019SATIED'!$D$8:$GQ$203)</f>
        <v>0</v>
      </c>
      <c r="CV25" s="7" cm="1">
        <f t="array" ref="CV25">SUMPRODUCT(($A25='2019SATIED'!$B$8:$B$203)*('2019SATIED'!$D$6:$GQ$6=SATIED_L2!CV$1)*'2019SATIED'!$D$8:$GQ$203)</f>
        <v>0</v>
      </c>
      <c r="CW25" s="7" cm="1">
        <f t="array" ref="CW25">SUMPRODUCT(($A25='2019SATIED'!$B$8:$B$203)*('2019SATIED'!$D$6:$GQ$6=SATIED_L2!CW$1)*'2019SATIED'!$D$8:$GQ$203)</f>
        <v>118293.60434110858</v>
      </c>
      <c r="CX25" s="7"/>
      <c r="CY25" s="7"/>
    </row>
    <row r="26" spans="1:103" x14ac:dyDescent="0.2">
      <c r="A26" s="6" t="s">
        <v>284</v>
      </c>
      <c r="B26" s="7" cm="1">
        <f t="array" ref="B26">SUMPRODUCT(($A26='2019SATIED'!$B$8:$B$203)*('2019SATIED'!$D$6:$GQ$6=SATIED_L2!B$1)*'2019SATIED'!$D$8:$GQ$203)</f>
        <v>0</v>
      </c>
      <c r="C26" s="7" cm="1">
        <f t="array" ref="C26">SUMPRODUCT(($A26='2019SATIED'!$B$8:$B$203)*('2019SATIED'!$D$6:$GQ$6=SATIED_L2!C$1)*'2019SATIED'!$D$8:$GQ$203)</f>
        <v>0</v>
      </c>
      <c r="D26" s="7" cm="1">
        <f t="array" ref="D26">SUMPRODUCT(($A26='2019SATIED'!$B$8:$B$203)*('2019SATIED'!$D$6:$GQ$6=SATIED_L2!D$1)*'2019SATIED'!$D$8:$GQ$203)</f>
        <v>0</v>
      </c>
      <c r="E26" s="7" cm="1">
        <f t="array" ref="E26">SUMPRODUCT(($A26='2019SATIED'!$B$8:$B$203)*('2019SATIED'!$D$6:$GQ$6=SATIED_L2!E$1)*'2019SATIED'!$D$8:$GQ$203)</f>
        <v>0</v>
      </c>
      <c r="F26" s="7" cm="1">
        <f t="array" ref="F26">SUMPRODUCT(($A26='2019SATIED'!$B$8:$B$203)*('2019SATIED'!$D$6:$GQ$6=SATIED_L2!F$1)*'2019SATIED'!$D$8:$GQ$203)</f>
        <v>0</v>
      </c>
      <c r="G26" s="7" cm="1">
        <f t="array" ref="G26">SUMPRODUCT(($A26='2019SATIED'!$B$8:$B$203)*('2019SATIED'!$D$6:$GQ$6=SATIED_L2!G$1)*'2019SATIED'!$D$8:$GQ$203)</f>
        <v>0</v>
      </c>
      <c r="H26" s="7" cm="1">
        <f t="array" ref="H26">SUMPRODUCT(($A26='2019SATIED'!$B$8:$B$203)*('2019SATIED'!$D$6:$GQ$6=SATIED_L2!H$1)*'2019SATIED'!$D$8:$GQ$203)</f>
        <v>0</v>
      </c>
      <c r="I26" s="7" cm="1">
        <f t="array" ref="I26">SUMPRODUCT(($A26='2019SATIED'!$B$8:$B$203)*('2019SATIED'!$D$6:$GQ$6=SATIED_L2!I$1)*'2019SATIED'!$D$8:$GQ$203)</f>
        <v>0</v>
      </c>
      <c r="J26" s="7" cm="1">
        <f t="array" ref="J26">SUMPRODUCT(($A26='2019SATIED'!$B$8:$B$203)*('2019SATIED'!$D$6:$GQ$6=SATIED_L2!J$1)*'2019SATIED'!$D$8:$GQ$203)</f>
        <v>0</v>
      </c>
      <c r="K26" s="7" cm="1">
        <f t="array" ref="K26">SUMPRODUCT(($A26='2019SATIED'!$B$8:$B$203)*('2019SATIED'!$D$6:$GQ$6=SATIED_L2!K$1)*'2019SATIED'!$D$8:$GQ$203)</f>
        <v>0</v>
      </c>
      <c r="L26" s="7" cm="1">
        <f t="array" ref="L26">SUMPRODUCT(($A26='2019SATIED'!$B$8:$B$203)*('2019SATIED'!$D$6:$GQ$6=SATIED_L2!L$1)*'2019SATIED'!$D$8:$GQ$203)</f>
        <v>0</v>
      </c>
      <c r="M26" s="7" cm="1">
        <f t="array" ref="M26">SUMPRODUCT(($A26='2019SATIED'!$B$8:$B$203)*('2019SATIED'!$D$6:$GQ$6=SATIED_L2!M$1)*'2019SATIED'!$D$8:$GQ$203)</f>
        <v>0</v>
      </c>
      <c r="N26" s="7" cm="1">
        <f t="array" ref="N26">SUMPRODUCT(($A26='2019SATIED'!$B$8:$B$203)*('2019SATIED'!$D$6:$GQ$6=SATIED_L2!N$1)*'2019SATIED'!$D$8:$GQ$203)</f>
        <v>0</v>
      </c>
      <c r="O26" s="7" cm="1">
        <f t="array" ref="O26">SUMPRODUCT(($A26='2019SATIED'!$B$8:$B$203)*('2019SATIED'!$D$6:$GQ$6=SATIED_L2!O$1)*'2019SATIED'!$D$8:$GQ$203)</f>
        <v>0</v>
      </c>
      <c r="P26" s="7" cm="1">
        <f t="array" ref="P26">SUMPRODUCT(($A26='2019SATIED'!$B$8:$B$203)*('2019SATIED'!$D$6:$GQ$6=SATIED_L2!P$1)*'2019SATIED'!$D$8:$GQ$203)</f>
        <v>0</v>
      </c>
      <c r="Q26" s="7" cm="1">
        <f t="array" ref="Q26">SUMPRODUCT(($A26='2019SATIED'!$B$8:$B$203)*('2019SATIED'!$D$6:$GQ$6=SATIED_L2!Q$1)*'2019SATIED'!$D$8:$GQ$203)</f>
        <v>0</v>
      </c>
      <c r="R26" s="7" cm="1">
        <f t="array" ref="R26">SUMPRODUCT(($A26='2019SATIED'!$B$8:$B$203)*('2019SATIED'!$D$6:$GQ$6=SATIED_L2!R$1)*'2019SATIED'!$D$8:$GQ$203)</f>
        <v>0</v>
      </c>
      <c r="S26" s="7" cm="1">
        <f t="array" ref="S26">SUMPRODUCT(($A26='2019SATIED'!$B$8:$B$203)*('2019SATIED'!$D$6:$GQ$6=SATIED_L2!S$1)*'2019SATIED'!$D$8:$GQ$203)</f>
        <v>0</v>
      </c>
      <c r="T26" s="7" cm="1">
        <f t="array" ref="T26">SUMPRODUCT(($A26='2019SATIED'!$B$8:$B$203)*('2019SATIED'!$D$6:$GQ$6=SATIED_L2!T$1)*'2019SATIED'!$D$8:$GQ$203)</f>
        <v>0</v>
      </c>
      <c r="U26" s="7" cm="1">
        <f t="array" ref="U26">SUMPRODUCT(($A26='2019SATIED'!$B$8:$B$203)*('2019SATIED'!$D$6:$GQ$6=SATIED_L2!U$1)*'2019SATIED'!$D$8:$GQ$203)</f>
        <v>0</v>
      </c>
      <c r="V26" s="7" cm="1">
        <f t="array" ref="V26">SUMPRODUCT(($A26='2019SATIED'!$B$8:$B$203)*('2019SATIED'!$D$6:$GQ$6=SATIED_L2!V$1)*'2019SATIED'!$D$8:$GQ$203)</f>
        <v>0</v>
      </c>
      <c r="W26" s="7" cm="1">
        <f t="array" ref="W26">SUMPRODUCT(($A26='2019SATIED'!$B$8:$B$203)*('2019SATIED'!$D$6:$GQ$6=SATIED_L2!W$1)*'2019SATIED'!$D$8:$GQ$203)</f>
        <v>0</v>
      </c>
      <c r="X26" s="7" cm="1">
        <f t="array" ref="X26">SUMPRODUCT(($A26='2019SATIED'!$B$8:$B$203)*('2019SATIED'!$D$6:$GQ$6=SATIED_L2!X$1)*'2019SATIED'!$D$8:$GQ$203)</f>
        <v>0</v>
      </c>
      <c r="Y26" s="7" cm="1">
        <f t="array" ref="Y26">SUMPRODUCT(($A26='2019SATIED'!$B$8:$B$203)*('2019SATIED'!$D$6:$GQ$6=SATIED_L2!Y$1)*'2019SATIED'!$D$8:$GQ$203)</f>
        <v>0</v>
      </c>
      <c r="Z26" s="7" cm="1">
        <f t="array" ref="Z26">SUMPRODUCT(($A26='2019SATIED'!$B$8:$B$203)*('2019SATIED'!$D$6:$GQ$6=SATIED_L2!Z$1)*'2019SATIED'!$D$8:$GQ$203)</f>
        <v>0</v>
      </c>
      <c r="AA26" s="7" cm="1">
        <f t="array" ref="AA26">SUMPRODUCT(($A26='2019SATIED'!$B$8:$B$203)*('2019SATIED'!$D$6:$GQ$6=SATIED_L2!AA$1)*'2019SATIED'!$D$8:$GQ$203)</f>
        <v>0</v>
      </c>
      <c r="AB26" s="7" cm="1">
        <f t="array" ref="AB26">SUMPRODUCT(($A26='2019SATIED'!$B$8:$B$203)*('2019SATIED'!$D$6:$GQ$6=SATIED_L2!AB$1)*'2019SATIED'!$D$8:$GQ$203)</f>
        <v>0</v>
      </c>
      <c r="AC26" s="7" cm="1">
        <f t="array" ref="AC26">SUMPRODUCT(($A26='2019SATIED'!$B$8:$B$203)*('2019SATIED'!$D$6:$GQ$6=SATIED_L2!AC$1)*'2019SATIED'!$D$8:$GQ$203)</f>
        <v>0</v>
      </c>
      <c r="AD26" s="7" cm="1">
        <f t="array" ref="AD26">SUMPRODUCT(($A26='2019SATIED'!$B$8:$B$203)*('2019SATIED'!$D$6:$GQ$6=SATIED_L2!AD$1)*'2019SATIED'!$D$8:$GQ$203)</f>
        <v>0</v>
      </c>
      <c r="AE26" s="7" cm="1">
        <f t="array" ref="AE26">SUMPRODUCT(($A26='2019SATIED'!$B$8:$B$203)*('2019SATIED'!$D$6:$GQ$6=SATIED_L2!AE$1)*'2019SATIED'!$D$8:$GQ$203)</f>
        <v>0</v>
      </c>
      <c r="AF26" s="7" cm="1">
        <f t="array" ref="AF26">SUMPRODUCT(($A26='2019SATIED'!$B$8:$B$203)*('2019SATIED'!$D$6:$GQ$6=SATIED_L2!AF$1)*'2019SATIED'!$D$8:$GQ$203)</f>
        <v>0</v>
      </c>
      <c r="AG26" s="7" cm="1">
        <f t="array" ref="AG26">SUMPRODUCT(($A26='2019SATIED'!$B$8:$B$203)*('2019SATIED'!$D$6:$GQ$6=SATIED_L2!AG$1)*'2019SATIED'!$D$8:$GQ$203)</f>
        <v>0</v>
      </c>
      <c r="AH26" s="7" cm="1">
        <f t="array" ref="AH26">SUMPRODUCT(($A26='2019SATIED'!$B$8:$B$203)*('2019SATIED'!$D$6:$GQ$6=SATIED_L2!AH$1)*'2019SATIED'!$D$8:$GQ$203)</f>
        <v>0</v>
      </c>
      <c r="AI26" s="7" cm="1">
        <f t="array" ref="AI26">SUMPRODUCT(($A26='2019SATIED'!$B$8:$B$203)*('2019SATIED'!$D$6:$GQ$6=SATIED_L2!AI$1)*'2019SATIED'!$D$8:$GQ$203)</f>
        <v>0</v>
      </c>
      <c r="AJ26" s="7" cm="1">
        <f t="array" ref="AJ26">SUMPRODUCT(($A26='2019SATIED'!$B$8:$B$203)*('2019SATIED'!$D$6:$GQ$6=SATIED_L2!AJ$1)*'2019SATIED'!$D$8:$GQ$203)</f>
        <v>0</v>
      </c>
      <c r="AK26" s="7" cm="1">
        <f t="array" ref="AK26">SUMPRODUCT(($A26='2019SATIED'!$B$8:$B$203)*('2019SATIED'!$D$6:$GQ$6=SATIED_L2!AK$1)*'2019SATIED'!$D$8:$GQ$203)</f>
        <v>0</v>
      </c>
      <c r="AL26" s="7" cm="1">
        <f t="array" ref="AL26">SUMPRODUCT(($A26='2019SATIED'!$B$8:$B$203)*('2019SATIED'!$D$6:$GQ$6=SATIED_L2!AL$1)*'2019SATIED'!$D$8:$GQ$203)</f>
        <v>0</v>
      </c>
      <c r="AM26" s="7" cm="1">
        <f t="array" ref="AM26">SUMPRODUCT(($A26='2019SATIED'!$B$8:$B$203)*('2019SATIED'!$D$6:$GQ$6=SATIED_L2!AM$1)*'2019SATIED'!$D$8:$GQ$203)</f>
        <v>0</v>
      </c>
      <c r="AN26" s="7" cm="1">
        <f t="array" ref="AN26">SUMPRODUCT(($A26='2019SATIED'!$B$8:$B$203)*('2019SATIED'!$D$6:$GQ$6=SATIED_L2!AN$1)*'2019SATIED'!$D$8:$GQ$203)</f>
        <v>0</v>
      </c>
      <c r="AO26" s="7" cm="1">
        <f t="array" ref="AO26">SUMPRODUCT(($A26='2019SATIED'!$B$8:$B$203)*('2019SATIED'!$D$6:$GQ$6=SATIED_L2!AO$1)*'2019SATIED'!$D$8:$GQ$203)</f>
        <v>0</v>
      </c>
      <c r="AP26" s="7" cm="1">
        <f t="array" ref="AP26">SUMPRODUCT(($A26='2019SATIED'!$B$8:$B$203)*('2019SATIED'!$D$6:$GQ$6=SATIED_L2!AP$1)*'2019SATIED'!$D$8:$GQ$203)</f>
        <v>0</v>
      </c>
      <c r="AQ26" s="7" cm="1">
        <f t="array" ref="AQ26">SUMPRODUCT(($A26='2019SATIED'!$B$8:$B$203)*('2019SATIED'!$D$6:$GQ$6=SATIED_L2!AQ$1)*'2019SATIED'!$D$8:$GQ$203)</f>
        <v>0</v>
      </c>
      <c r="AR26" s="7" cm="1">
        <f t="array" ref="AR26">SUMPRODUCT(($A26='2019SATIED'!$B$8:$B$203)*('2019SATIED'!$D$6:$GQ$6=SATIED_L2!AR$1)*'2019SATIED'!$D$8:$GQ$203)</f>
        <v>0</v>
      </c>
      <c r="AS26" s="7" cm="1">
        <f t="array" ref="AS26">SUMPRODUCT(($A26='2019SATIED'!$B$8:$B$203)*('2019SATIED'!$D$6:$GQ$6=SATIED_L2!AS$1)*'2019SATIED'!$D$8:$GQ$203)</f>
        <v>0</v>
      </c>
      <c r="AT26" s="7" cm="1">
        <f t="array" ref="AT26">SUMPRODUCT(($A26='2019SATIED'!$B$8:$B$203)*('2019SATIED'!$D$6:$GQ$6=SATIED_L2!AT$1)*'2019SATIED'!$D$8:$GQ$203)</f>
        <v>0</v>
      </c>
      <c r="AU26" s="7" cm="1">
        <f t="array" ref="AU26">SUMPRODUCT(($A26='2019SATIED'!$B$8:$B$203)*('2019SATIED'!$D$6:$GQ$6=SATIED_L2!AU$1)*'2019SATIED'!$D$8:$GQ$203)</f>
        <v>0</v>
      </c>
      <c r="AV26" s="7" cm="1">
        <f t="array" ref="AV26">SUMPRODUCT(($A26='2019SATIED'!$B$8:$B$203)*('2019SATIED'!$D$6:$GQ$6=SATIED_L2!AV$1)*'2019SATIED'!$D$8:$GQ$203)</f>
        <v>0</v>
      </c>
      <c r="AW26" s="7" cm="1">
        <f t="array" ref="AW26">SUMPRODUCT(($A26='2019SATIED'!$B$8:$B$203)*('2019SATIED'!$D$6:$GQ$6=SATIED_L2!AW$1)*'2019SATIED'!$D$8:$GQ$203)</f>
        <v>0</v>
      </c>
      <c r="AX26" s="7" cm="1">
        <f t="array" ref="AX26">SUMPRODUCT(($A26='2019SATIED'!$B$8:$B$203)*('2019SATIED'!$D$6:$GQ$6=SATIED_L2!AX$1)*'2019SATIED'!$D$8:$GQ$203)</f>
        <v>0</v>
      </c>
      <c r="AY26" s="7" cm="1">
        <f t="array" ref="AY26">SUMPRODUCT(($A26='2019SATIED'!$B$8:$B$203)*('2019SATIED'!$D$6:$GQ$6=SATIED_L2!AY$1)*'2019SATIED'!$D$8:$GQ$203)</f>
        <v>0</v>
      </c>
      <c r="AZ26" s="7" cm="1">
        <f t="array" ref="AZ26">SUMPRODUCT(($A26='2019SATIED'!$B$8:$B$203)*('2019SATIED'!$D$6:$GQ$6=SATIED_L2!AZ$1)*'2019SATIED'!$D$8:$GQ$203)</f>
        <v>0</v>
      </c>
      <c r="BA26" s="7" cm="1">
        <f t="array" ref="BA26">SUMPRODUCT(($A26='2019SATIED'!$B$8:$B$203)*('2019SATIED'!$D$6:$GQ$6=SATIED_L2!BA$1)*'2019SATIED'!$D$8:$GQ$203)</f>
        <v>0</v>
      </c>
      <c r="BB26" s="7" cm="1">
        <f t="array" ref="BB26">SUMPRODUCT(($A26='2019SATIED'!$B$8:$B$203)*('2019SATIED'!$D$6:$GQ$6=SATIED_L2!BB$1)*'2019SATIED'!$D$8:$GQ$203)</f>
        <v>0</v>
      </c>
      <c r="BC26" s="7" cm="1">
        <f t="array" ref="BC26">SUMPRODUCT(($A26='2019SATIED'!$B$8:$B$203)*('2019SATIED'!$D$6:$GQ$6=SATIED_L2!BC$1)*'2019SATIED'!$D$8:$GQ$203)</f>
        <v>0</v>
      </c>
      <c r="BD26" s="7" cm="1">
        <f t="array" ref="BD26">SUMPRODUCT(($A26='2019SATIED'!$B$8:$B$203)*('2019SATIED'!$D$6:$GQ$6=SATIED_L2!BD$1)*'2019SATIED'!$D$8:$GQ$203)</f>
        <v>0</v>
      </c>
      <c r="BE26" s="7" cm="1">
        <f t="array" ref="BE26">SUMPRODUCT(($A26='2019SATIED'!$B$8:$B$203)*('2019SATIED'!$D$6:$GQ$6=SATIED_L2!BE$1)*'2019SATIED'!$D$8:$GQ$203)</f>
        <v>0</v>
      </c>
      <c r="BF26" s="7" cm="1">
        <f t="array" ref="BF26">SUMPRODUCT(($A26='2019SATIED'!$B$8:$B$203)*('2019SATIED'!$D$6:$GQ$6=SATIED_L2!BF$1)*'2019SATIED'!$D$8:$GQ$203)</f>
        <v>0</v>
      </c>
      <c r="BG26" s="7" cm="1">
        <f t="array" ref="BG26">SUMPRODUCT(($A26='2019SATIED'!$B$8:$B$203)*('2019SATIED'!$D$6:$GQ$6=SATIED_L2!BG$1)*'2019SATIED'!$D$8:$GQ$203)</f>
        <v>0</v>
      </c>
      <c r="BH26" s="7" cm="1">
        <f t="array" ref="BH26">SUMPRODUCT(($A26='2019SATIED'!$B$8:$B$203)*('2019SATIED'!$D$6:$GQ$6=SATIED_L2!BH$1)*'2019SATIED'!$D$8:$GQ$203)</f>
        <v>0</v>
      </c>
      <c r="BI26" s="7" cm="1">
        <f t="array" ref="BI26">SUMPRODUCT(($A26='2019SATIED'!$B$8:$B$203)*('2019SATIED'!$D$6:$GQ$6=SATIED_L2!BI$1)*'2019SATIED'!$D$8:$GQ$203)</f>
        <v>46.268349402793561</v>
      </c>
      <c r="BJ26" s="7" cm="1">
        <f t="array" ref="BJ26">SUMPRODUCT(($A26='2019SATIED'!$B$8:$B$203)*('2019SATIED'!$D$6:$GQ$6=SATIED_L2!BJ$1)*'2019SATIED'!$D$8:$GQ$203)</f>
        <v>66.499421535575351</v>
      </c>
      <c r="BK26" s="7" cm="1">
        <f t="array" ref="BK26">SUMPRODUCT(($A26='2019SATIED'!$B$8:$B$203)*('2019SATIED'!$D$6:$GQ$6=SATIED_L2!BK$1)*'2019SATIED'!$D$8:$GQ$203)</f>
        <v>60.052501557180889</v>
      </c>
      <c r="BL26" s="7" cm="1">
        <f t="array" ref="BL26">SUMPRODUCT(($A26='2019SATIED'!$B$8:$B$203)*('2019SATIED'!$D$6:$GQ$6=SATIED_L2!BL$1)*'2019SATIED'!$D$8:$GQ$203)</f>
        <v>0</v>
      </c>
      <c r="BM26" s="7" cm="1">
        <f t="array" ref="BM26">SUMPRODUCT(($A26='2019SATIED'!$B$8:$B$203)*('2019SATIED'!$D$6:$GQ$6=SATIED_L2!BM$1)*'2019SATIED'!$D$8:$GQ$203)</f>
        <v>85.267575103920066</v>
      </c>
      <c r="BN26" s="7" cm="1">
        <f t="array" ref="BN26">SUMPRODUCT(($A26='2019SATIED'!$B$8:$B$203)*('2019SATIED'!$D$6:$GQ$6=SATIED_L2!BN$1)*'2019SATIED'!$D$8:$GQ$203)</f>
        <v>832.23293480163784</v>
      </c>
      <c r="BO26" s="7" cm="1">
        <f t="array" ref="BO26">SUMPRODUCT(($A26='2019SATIED'!$B$8:$B$203)*('2019SATIED'!$D$6:$GQ$6=SATIED_L2!BO$1)*'2019SATIED'!$D$8:$GQ$203)</f>
        <v>51518.185618065974</v>
      </c>
      <c r="BP26" s="7" cm="1">
        <f t="array" ref="BP26">SUMPRODUCT(($A26='2019SATIED'!$B$8:$B$203)*('2019SATIED'!$D$6:$GQ$6=SATIED_L2!BP$1)*'2019SATIED'!$D$8:$GQ$203)</f>
        <v>5531.5568481069213</v>
      </c>
      <c r="BQ26" s="7" cm="1">
        <f t="array" ref="BQ26">SUMPRODUCT(($A26='2019SATIED'!$B$8:$B$203)*('2019SATIED'!$D$6:$GQ$6=SATIED_L2!BQ$1)*'2019SATIED'!$D$8:$GQ$203)</f>
        <v>5.8360761253952784</v>
      </c>
      <c r="BR26" s="7" cm="1">
        <f t="array" ref="BR26">SUMPRODUCT(($A26='2019SATIED'!$B$8:$B$203)*('2019SATIED'!$D$6:$GQ$6=SATIED_L2!BR$1)*'2019SATIED'!$D$8:$GQ$203)</f>
        <v>135.94683301236418</v>
      </c>
      <c r="BS26" s="7" cm="1">
        <f t="array" ref="BS26">SUMPRODUCT(($A26='2019SATIED'!$B$8:$B$203)*('2019SATIED'!$D$6:$GQ$6=SATIED_L2!BS$1)*'2019SATIED'!$D$8:$GQ$203)</f>
        <v>0</v>
      </c>
      <c r="BT26" s="7" cm="1">
        <f t="array" ref="BT26">SUMPRODUCT(($A26='2019SATIED'!$B$8:$B$203)*('2019SATIED'!$D$6:$GQ$6=SATIED_L2!BT$1)*'2019SATIED'!$D$8:$GQ$203)</f>
        <v>45.548751888533033</v>
      </c>
      <c r="BU26" s="7" cm="1">
        <f t="array" ref="BU26">SUMPRODUCT(($A26='2019SATIED'!$B$8:$B$203)*('2019SATIED'!$D$6:$GQ$6=SATIED_L2!BU$1)*'2019SATIED'!$D$8:$GQ$203)</f>
        <v>0</v>
      </c>
      <c r="BV26" s="7" cm="1">
        <f t="array" ref="BV26">SUMPRODUCT(($A26='2019SATIED'!$B$8:$B$203)*('2019SATIED'!$D$6:$GQ$6=SATIED_L2!BV$1)*'2019SATIED'!$D$8:$GQ$203)</f>
        <v>0</v>
      </c>
      <c r="BW26" s="7" cm="1">
        <f t="array" ref="BW26">SUMPRODUCT(($A26='2019SATIED'!$B$8:$B$203)*('2019SATIED'!$D$6:$GQ$6=SATIED_L2!BW$1)*'2019SATIED'!$D$8:$GQ$203)</f>
        <v>0</v>
      </c>
      <c r="BX26" s="7" cm="1">
        <f t="array" ref="BX26">SUMPRODUCT(($A26='2019SATIED'!$B$8:$B$203)*('2019SATIED'!$D$6:$GQ$6=SATIED_L2!BX$1)*'2019SATIED'!$D$8:$GQ$203)</f>
        <v>0</v>
      </c>
      <c r="BY26" s="7" cm="1">
        <f t="array" ref="BY26">SUMPRODUCT(($A26='2019SATIED'!$B$8:$B$203)*('2019SATIED'!$D$6:$GQ$6=SATIED_L2!BY$1)*'2019SATIED'!$D$8:$GQ$203)</f>
        <v>0</v>
      </c>
      <c r="BZ26" s="7" cm="1">
        <f t="array" ref="BZ26">SUMPRODUCT(($A26='2019SATIED'!$B$8:$B$203)*('2019SATIED'!$D$6:$GQ$6=SATIED_L2!BZ$1)*'2019SATIED'!$D$8:$GQ$203)</f>
        <v>0</v>
      </c>
      <c r="CA26" s="7" cm="1">
        <f t="array" ref="CA26">SUMPRODUCT(($A26='2019SATIED'!$B$8:$B$203)*('2019SATIED'!$D$6:$GQ$6=SATIED_L2!CA$1)*'2019SATIED'!$D$8:$GQ$203)</f>
        <v>0</v>
      </c>
      <c r="CB26" s="7" cm="1">
        <f t="array" ref="CB26">SUMPRODUCT(($A26='2019SATIED'!$B$8:$B$203)*('2019SATIED'!$D$6:$GQ$6=SATIED_L2!CB$1)*'2019SATIED'!$D$8:$GQ$203)</f>
        <v>0</v>
      </c>
      <c r="CC26" s="7" cm="1">
        <f t="array" ref="CC26">SUMPRODUCT(($A26='2019SATIED'!$B$8:$B$203)*('2019SATIED'!$D$6:$GQ$6=SATIED_L2!CC$1)*'2019SATIED'!$D$8:$GQ$203)</f>
        <v>102.95424314254156</v>
      </c>
      <c r="CD26" s="7" cm="1">
        <f t="array" ref="CD26">SUMPRODUCT(($A26='2019SATIED'!$B$8:$B$203)*('2019SATIED'!$D$6:$GQ$6=SATIED_L2!CD$1)*'2019SATIED'!$D$8:$GQ$203)</f>
        <v>0</v>
      </c>
      <c r="CE26" s="7" cm="1">
        <f t="array" ref="CE26">SUMPRODUCT(($A26='2019SATIED'!$B$8:$B$203)*('2019SATIED'!$D$6:$GQ$6=SATIED_L2!CE$1)*'2019SATIED'!$D$8:$GQ$203)</f>
        <v>0</v>
      </c>
      <c r="CF26" s="7" cm="1">
        <f t="array" ref="CF26">SUMPRODUCT(($A26='2019SATIED'!$B$8:$B$203)*('2019SATIED'!$D$6:$GQ$6=SATIED_L2!CF$1)*'2019SATIED'!$D$8:$GQ$203)</f>
        <v>0</v>
      </c>
      <c r="CG26" s="7" cm="1">
        <f t="array" ref="CG26">SUMPRODUCT(($A26='2019SATIED'!$B$8:$B$203)*('2019SATIED'!$D$6:$GQ$6=SATIED_L2!CG$1)*'2019SATIED'!$D$8:$GQ$203)</f>
        <v>0</v>
      </c>
      <c r="CH26" s="7" cm="1">
        <f t="array" ref="CH26">SUMPRODUCT(($A26='2019SATIED'!$B$8:$B$203)*('2019SATIED'!$D$6:$GQ$6=SATIED_L2!CH$1)*'2019SATIED'!$D$8:$GQ$203)</f>
        <v>0</v>
      </c>
      <c r="CI26" s="7" cm="1">
        <f t="array" ref="CI26">SUMPRODUCT(($A26='2019SATIED'!$B$8:$B$203)*('2019SATIED'!$D$6:$GQ$6=SATIED_L2!CI$1)*'2019SATIED'!$D$8:$GQ$203)</f>
        <v>0</v>
      </c>
      <c r="CJ26" s="7" cm="1">
        <f t="array" ref="CJ26">SUMPRODUCT(($A26='2019SATIED'!$B$8:$B$203)*('2019SATIED'!$D$6:$GQ$6=SATIED_L2!CJ$1)*'2019SATIED'!$D$8:$GQ$203)</f>
        <v>0</v>
      </c>
      <c r="CK26" s="7" cm="1">
        <f t="array" ref="CK26">SUMPRODUCT(($A26='2019SATIED'!$B$8:$B$203)*('2019SATIED'!$D$6:$GQ$6=SATIED_L2!CK$1)*'2019SATIED'!$D$8:$GQ$203)</f>
        <v>0</v>
      </c>
      <c r="CL26" s="7" cm="1">
        <f t="array" ref="CL26">SUMPRODUCT(($A26='2019SATIED'!$B$8:$B$203)*('2019SATIED'!$D$6:$GQ$6=SATIED_L2!CL$1)*'2019SATIED'!$D$8:$GQ$203)</f>
        <v>0</v>
      </c>
      <c r="CM26" s="7" cm="1">
        <f t="array" ref="CM26">SUMPRODUCT(($A26='2019SATIED'!$B$8:$B$203)*('2019SATIED'!$D$6:$GQ$6=SATIED_L2!CM$1)*'2019SATIED'!$D$8:$GQ$203)</f>
        <v>0</v>
      </c>
      <c r="CN26" s="7" cm="1">
        <f t="array" ref="CN26">SUMPRODUCT(($A26='2019SATIED'!$B$8:$B$203)*('2019SATIED'!$D$6:$GQ$6=SATIED_L2!CN$1)*'2019SATIED'!$D$8:$GQ$203)</f>
        <v>0</v>
      </c>
      <c r="CO26" s="7" cm="1">
        <f t="array" ref="CO26">SUMPRODUCT(($A26='2019SATIED'!$B$8:$B$203)*('2019SATIED'!$D$6:$GQ$6=SATIED_L2!CO$1)*'2019SATIED'!$D$8:$GQ$203)</f>
        <v>0</v>
      </c>
      <c r="CP26" s="7" cm="1">
        <f t="array" ref="CP26">SUMPRODUCT(($A26='2019SATIED'!$B$8:$B$203)*('2019SATIED'!$D$6:$GQ$6=SATIED_L2!CP$1)*'2019SATIED'!$D$8:$GQ$203)</f>
        <v>0</v>
      </c>
      <c r="CQ26" s="7" cm="1">
        <f t="array" ref="CQ26">SUMPRODUCT(($A26='2019SATIED'!$B$8:$B$203)*('2019SATIED'!$D$6:$GQ$6=SATIED_L2!CQ$1)*'2019SATIED'!$D$8:$GQ$203)</f>
        <v>0</v>
      </c>
      <c r="CR26" s="7" cm="1">
        <f t="array" ref="CR26">SUMPRODUCT(($A26='2019SATIED'!$B$8:$B$203)*('2019SATIED'!$D$6:$GQ$6=SATIED_L2!CR$1)*'2019SATIED'!$D$8:$GQ$203)</f>
        <v>0</v>
      </c>
      <c r="CS26" s="7" cm="1">
        <f t="array" ref="CS26">SUMPRODUCT(($A26='2019SATIED'!$B$8:$B$203)*('2019SATIED'!$D$6:$GQ$6=SATIED_L2!CS$1)*'2019SATIED'!$D$8:$GQ$203)</f>
        <v>0</v>
      </c>
      <c r="CT26" s="7" cm="1">
        <f t="array" ref="CT26">SUMPRODUCT(($A26='2019SATIED'!$B$8:$B$203)*('2019SATIED'!$D$6:$GQ$6=SATIED_L2!CT$1)*'2019SATIED'!$D$8:$GQ$203)</f>
        <v>0</v>
      </c>
      <c r="CU26" s="7" cm="1">
        <f t="array" ref="CU26">SUMPRODUCT(($A26='2019SATIED'!$B$8:$B$203)*('2019SATIED'!$D$6:$GQ$6=SATIED_L2!CU$1)*'2019SATIED'!$D$8:$GQ$203)</f>
        <v>0</v>
      </c>
      <c r="CV26" s="7" cm="1">
        <f t="array" ref="CV26">SUMPRODUCT(($A26='2019SATIED'!$B$8:$B$203)*('2019SATIED'!$D$6:$GQ$6=SATIED_L2!CV$1)*'2019SATIED'!$D$8:$GQ$203)</f>
        <v>0</v>
      </c>
      <c r="CW26" s="7" cm="1">
        <f t="array" ref="CW26">SUMPRODUCT(($A26='2019SATIED'!$B$8:$B$203)*('2019SATIED'!$D$6:$GQ$6=SATIED_L2!CW$1)*'2019SATIED'!$D$8:$GQ$203)</f>
        <v>58430.349152742834</v>
      </c>
      <c r="CX26" s="7"/>
      <c r="CY26" s="7"/>
    </row>
    <row r="27" spans="1:103" x14ac:dyDescent="0.2">
      <c r="A27" s="6" t="s">
        <v>285</v>
      </c>
      <c r="B27" s="7" cm="1">
        <f t="array" ref="B27">SUMPRODUCT(($A27='2019SATIED'!$B$8:$B$203)*('2019SATIED'!$D$6:$GQ$6=SATIED_L2!B$1)*'2019SATIED'!$D$8:$GQ$203)</f>
        <v>0</v>
      </c>
      <c r="C27" s="7" cm="1">
        <f t="array" ref="C27">SUMPRODUCT(($A27='2019SATIED'!$B$8:$B$203)*('2019SATIED'!$D$6:$GQ$6=SATIED_L2!C$1)*'2019SATIED'!$D$8:$GQ$203)</f>
        <v>0</v>
      </c>
      <c r="D27" s="7" cm="1">
        <f t="array" ref="D27">SUMPRODUCT(($A27='2019SATIED'!$B$8:$B$203)*('2019SATIED'!$D$6:$GQ$6=SATIED_L2!D$1)*'2019SATIED'!$D$8:$GQ$203)</f>
        <v>0</v>
      </c>
      <c r="E27" s="7" cm="1">
        <f t="array" ref="E27">SUMPRODUCT(($A27='2019SATIED'!$B$8:$B$203)*('2019SATIED'!$D$6:$GQ$6=SATIED_L2!E$1)*'2019SATIED'!$D$8:$GQ$203)</f>
        <v>0</v>
      </c>
      <c r="F27" s="7" cm="1">
        <f t="array" ref="F27">SUMPRODUCT(($A27='2019SATIED'!$B$8:$B$203)*('2019SATIED'!$D$6:$GQ$6=SATIED_L2!F$1)*'2019SATIED'!$D$8:$GQ$203)</f>
        <v>0</v>
      </c>
      <c r="G27" s="7" cm="1">
        <f t="array" ref="G27">SUMPRODUCT(($A27='2019SATIED'!$B$8:$B$203)*('2019SATIED'!$D$6:$GQ$6=SATIED_L2!G$1)*'2019SATIED'!$D$8:$GQ$203)</f>
        <v>0</v>
      </c>
      <c r="H27" s="7" cm="1">
        <f t="array" ref="H27">SUMPRODUCT(($A27='2019SATIED'!$B$8:$B$203)*('2019SATIED'!$D$6:$GQ$6=SATIED_L2!H$1)*'2019SATIED'!$D$8:$GQ$203)</f>
        <v>0</v>
      </c>
      <c r="I27" s="7" cm="1">
        <f t="array" ref="I27">SUMPRODUCT(($A27='2019SATIED'!$B$8:$B$203)*('2019SATIED'!$D$6:$GQ$6=SATIED_L2!I$1)*'2019SATIED'!$D$8:$GQ$203)</f>
        <v>0</v>
      </c>
      <c r="J27" s="7" cm="1">
        <f t="array" ref="J27">SUMPRODUCT(($A27='2019SATIED'!$B$8:$B$203)*('2019SATIED'!$D$6:$GQ$6=SATIED_L2!J$1)*'2019SATIED'!$D$8:$GQ$203)</f>
        <v>0</v>
      </c>
      <c r="K27" s="7" cm="1">
        <f t="array" ref="K27">SUMPRODUCT(($A27='2019SATIED'!$B$8:$B$203)*('2019SATIED'!$D$6:$GQ$6=SATIED_L2!K$1)*'2019SATIED'!$D$8:$GQ$203)</f>
        <v>0</v>
      </c>
      <c r="L27" s="7" cm="1">
        <f t="array" ref="L27">SUMPRODUCT(($A27='2019SATIED'!$B$8:$B$203)*('2019SATIED'!$D$6:$GQ$6=SATIED_L2!L$1)*'2019SATIED'!$D$8:$GQ$203)</f>
        <v>0</v>
      </c>
      <c r="M27" s="7" cm="1">
        <f t="array" ref="M27">SUMPRODUCT(($A27='2019SATIED'!$B$8:$B$203)*('2019SATIED'!$D$6:$GQ$6=SATIED_L2!M$1)*'2019SATIED'!$D$8:$GQ$203)</f>
        <v>0</v>
      </c>
      <c r="N27" s="7" cm="1">
        <f t="array" ref="N27">SUMPRODUCT(($A27='2019SATIED'!$B$8:$B$203)*('2019SATIED'!$D$6:$GQ$6=SATIED_L2!N$1)*'2019SATIED'!$D$8:$GQ$203)</f>
        <v>0</v>
      </c>
      <c r="O27" s="7" cm="1">
        <f t="array" ref="O27">SUMPRODUCT(($A27='2019SATIED'!$B$8:$B$203)*('2019SATIED'!$D$6:$GQ$6=SATIED_L2!O$1)*'2019SATIED'!$D$8:$GQ$203)</f>
        <v>0</v>
      </c>
      <c r="P27" s="7" cm="1">
        <f t="array" ref="P27">SUMPRODUCT(($A27='2019SATIED'!$B$8:$B$203)*('2019SATIED'!$D$6:$GQ$6=SATIED_L2!P$1)*'2019SATIED'!$D$8:$GQ$203)</f>
        <v>0</v>
      </c>
      <c r="Q27" s="7" cm="1">
        <f t="array" ref="Q27">SUMPRODUCT(($A27='2019SATIED'!$B$8:$B$203)*('2019SATIED'!$D$6:$GQ$6=SATIED_L2!Q$1)*'2019SATIED'!$D$8:$GQ$203)</f>
        <v>0</v>
      </c>
      <c r="R27" s="7" cm="1">
        <f t="array" ref="R27">SUMPRODUCT(($A27='2019SATIED'!$B$8:$B$203)*('2019SATIED'!$D$6:$GQ$6=SATIED_L2!R$1)*'2019SATIED'!$D$8:$GQ$203)</f>
        <v>0</v>
      </c>
      <c r="S27" s="7" cm="1">
        <f t="array" ref="S27">SUMPRODUCT(($A27='2019SATIED'!$B$8:$B$203)*('2019SATIED'!$D$6:$GQ$6=SATIED_L2!S$1)*'2019SATIED'!$D$8:$GQ$203)</f>
        <v>0</v>
      </c>
      <c r="T27" s="7" cm="1">
        <f t="array" ref="T27">SUMPRODUCT(($A27='2019SATIED'!$B$8:$B$203)*('2019SATIED'!$D$6:$GQ$6=SATIED_L2!T$1)*'2019SATIED'!$D$8:$GQ$203)</f>
        <v>0</v>
      </c>
      <c r="U27" s="7" cm="1">
        <f t="array" ref="U27">SUMPRODUCT(($A27='2019SATIED'!$B$8:$B$203)*('2019SATIED'!$D$6:$GQ$6=SATIED_L2!U$1)*'2019SATIED'!$D$8:$GQ$203)</f>
        <v>0</v>
      </c>
      <c r="V27" s="7" cm="1">
        <f t="array" ref="V27">SUMPRODUCT(($A27='2019SATIED'!$B$8:$B$203)*('2019SATIED'!$D$6:$GQ$6=SATIED_L2!V$1)*'2019SATIED'!$D$8:$GQ$203)</f>
        <v>0</v>
      </c>
      <c r="W27" s="7" cm="1">
        <f t="array" ref="W27">SUMPRODUCT(($A27='2019SATIED'!$B$8:$B$203)*('2019SATIED'!$D$6:$GQ$6=SATIED_L2!W$1)*'2019SATIED'!$D$8:$GQ$203)</f>
        <v>0</v>
      </c>
      <c r="X27" s="7" cm="1">
        <f t="array" ref="X27">SUMPRODUCT(($A27='2019SATIED'!$B$8:$B$203)*('2019SATIED'!$D$6:$GQ$6=SATIED_L2!X$1)*'2019SATIED'!$D$8:$GQ$203)</f>
        <v>0</v>
      </c>
      <c r="Y27" s="7" cm="1">
        <f t="array" ref="Y27">SUMPRODUCT(($A27='2019SATIED'!$B$8:$B$203)*('2019SATIED'!$D$6:$GQ$6=SATIED_L2!Y$1)*'2019SATIED'!$D$8:$GQ$203)</f>
        <v>0</v>
      </c>
      <c r="Z27" s="7" cm="1">
        <f t="array" ref="Z27">SUMPRODUCT(($A27='2019SATIED'!$B$8:$B$203)*('2019SATIED'!$D$6:$GQ$6=SATIED_L2!Z$1)*'2019SATIED'!$D$8:$GQ$203)</f>
        <v>0</v>
      </c>
      <c r="AA27" s="7" cm="1">
        <f t="array" ref="AA27">SUMPRODUCT(($A27='2019SATIED'!$B$8:$B$203)*('2019SATIED'!$D$6:$GQ$6=SATIED_L2!AA$1)*'2019SATIED'!$D$8:$GQ$203)</f>
        <v>0</v>
      </c>
      <c r="AB27" s="7" cm="1">
        <f t="array" ref="AB27">SUMPRODUCT(($A27='2019SATIED'!$B$8:$B$203)*('2019SATIED'!$D$6:$GQ$6=SATIED_L2!AB$1)*'2019SATIED'!$D$8:$GQ$203)</f>
        <v>0</v>
      </c>
      <c r="AC27" s="7" cm="1">
        <f t="array" ref="AC27">SUMPRODUCT(($A27='2019SATIED'!$B$8:$B$203)*('2019SATIED'!$D$6:$GQ$6=SATIED_L2!AC$1)*'2019SATIED'!$D$8:$GQ$203)</f>
        <v>0</v>
      </c>
      <c r="AD27" s="7" cm="1">
        <f t="array" ref="AD27">SUMPRODUCT(($A27='2019SATIED'!$B$8:$B$203)*('2019SATIED'!$D$6:$GQ$6=SATIED_L2!AD$1)*'2019SATIED'!$D$8:$GQ$203)</f>
        <v>0</v>
      </c>
      <c r="AE27" s="7" cm="1">
        <f t="array" ref="AE27">SUMPRODUCT(($A27='2019SATIED'!$B$8:$B$203)*('2019SATIED'!$D$6:$GQ$6=SATIED_L2!AE$1)*'2019SATIED'!$D$8:$GQ$203)</f>
        <v>0</v>
      </c>
      <c r="AF27" s="7" cm="1">
        <f t="array" ref="AF27">SUMPRODUCT(($A27='2019SATIED'!$B$8:$B$203)*('2019SATIED'!$D$6:$GQ$6=SATIED_L2!AF$1)*'2019SATIED'!$D$8:$GQ$203)</f>
        <v>0</v>
      </c>
      <c r="AG27" s="7" cm="1">
        <f t="array" ref="AG27">SUMPRODUCT(($A27='2019SATIED'!$B$8:$B$203)*('2019SATIED'!$D$6:$GQ$6=SATIED_L2!AG$1)*'2019SATIED'!$D$8:$GQ$203)</f>
        <v>0</v>
      </c>
      <c r="AH27" s="7" cm="1">
        <f t="array" ref="AH27">SUMPRODUCT(($A27='2019SATIED'!$B$8:$B$203)*('2019SATIED'!$D$6:$GQ$6=SATIED_L2!AH$1)*'2019SATIED'!$D$8:$GQ$203)</f>
        <v>0</v>
      </c>
      <c r="AI27" s="7" cm="1">
        <f t="array" ref="AI27">SUMPRODUCT(($A27='2019SATIED'!$B$8:$B$203)*('2019SATIED'!$D$6:$GQ$6=SATIED_L2!AI$1)*'2019SATIED'!$D$8:$GQ$203)</f>
        <v>0</v>
      </c>
      <c r="AJ27" s="7" cm="1">
        <f t="array" ref="AJ27">SUMPRODUCT(($A27='2019SATIED'!$B$8:$B$203)*('2019SATIED'!$D$6:$GQ$6=SATIED_L2!AJ$1)*'2019SATIED'!$D$8:$GQ$203)</f>
        <v>0</v>
      </c>
      <c r="AK27" s="7" cm="1">
        <f t="array" ref="AK27">SUMPRODUCT(($A27='2019SATIED'!$B$8:$B$203)*('2019SATIED'!$D$6:$GQ$6=SATIED_L2!AK$1)*'2019SATIED'!$D$8:$GQ$203)</f>
        <v>0</v>
      </c>
      <c r="AL27" s="7" cm="1">
        <f t="array" ref="AL27">SUMPRODUCT(($A27='2019SATIED'!$B$8:$B$203)*('2019SATIED'!$D$6:$GQ$6=SATIED_L2!AL$1)*'2019SATIED'!$D$8:$GQ$203)</f>
        <v>0</v>
      </c>
      <c r="AM27" s="7" cm="1">
        <f t="array" ref="AM27">SUMPRODUCT(($A27='2019SATIED'!$B$8:$B$203)*('2019SATIED'!$D$6:$GQ$6=SATIED_L2!AM$1)*'2019SATIED'!$D$8:$GQ$203)</f>
        <v>0</v>
      </c>
      <c r="AN27" s="7" cm="1">
        <f t="array" ref="AN27">SUMPRODUCT(($A27='2019SATIED'!$B$8:$B$203)*('2019SATIED'!$D$6:$GQ$6=SATIED_L2!AN$1)*'2019SATIED'!$D$8:$GQ$203)</f>
        <v>0</v>
      </c>
      <c r="AO27" s="7" cm="1">
        <f t="array" ref="AO27">SUMPRODUCT(($A27='2019SATIED'!$B$8:$B$203)*('2019SATIED'!$D$6:$GQ$6=SATIED_L2!AO$1)*'2019SATIED'!$D$8:$GQ$203)</f>
        <v>0</v>
      </c>
      <c r="AP27" s="7" cm="1">
        <f t="array" ref="AP27">SUMPRODUCT(($A27='2019SATIED'!$B$8:$B$203)*('2019SATIED'!$D$6:$GQ$6=SATIED_L2!AP$1)*'2019SATIED'!$D$8:$GQ$203)</f>
        <v>0</v>
      </c>
      <c r="AQ27" s="7" cm="1">
        <f t="array" ref="AQ27">SUMPRODUCT(($A27='2019SATIED'!$B$8:$B$203)*('2019SATIED'!$D$6:$GQ$6=SATIED_L2!AQ$1)*'2019SATIED'!$D$8:$GQ$203)</f>
        <v>0</v>
      </c>
      <c r="AR27" s="7" cm="1">
        <f t="array" ref="AR27">SUMPRODUCT(($A27='2019SATIED'!$B$8:$B$203)*('2019SATIED'!$D$6:$GQ$6=SATIED_L2!AR$1)*'2019SATIED'!$D$8:$GQ$203)</f>
        <v>0</v>
      </c>
      <c r="AS27" s="7" cm="1">
        <f t="array" ref="AS27">SUMPRODUCT(($A27='2019SATIED'!$B$8:$B$203)*('2019SATIED'!$D$6:$GQ$6=SATIED_L2!AS$1)*'2019SATIED'!$D$8:$GQ$203)</f>
        <v>0</v>
      </c>
      <c r="AT27" s="7" cm="1">
        <f t="array" ref="AT27">SUMPRODUCT(($A27='2019SATIED'!$B$8:$B$203)*('2019SATIED'!$D$6:$GQ$6=SATIED_L2!AT$1)*'2019SATIED'!$D$8:$GQ$203)</f>
        <v>0</v>
      </c>
      <c r="AU27" s="7" cm="1">
        <f t="array" ref="AU27">SUMPRODUCT(($A27='2019SATIED'!$B$8:$B$203)*('2019SATIED'!$D$6:$GQ$6=SATIED_L2!AU$1)*'2019SATIED'!$D$8:$GQ$203)</f>
        <v>0</v>
      </c>
      <c r="AV27" s="7" cm="1">
        <f t="array" ref="AV27">SUMPRODUCT(($A27='2019SATIED'!$B$8:$B$203)*('2019SATIED'!$D$6:$GQ$6=SATIED_L2!AV$1)*'2019SATIED'!$D$8:$GQ$203)</f>
        <v>0</v>
      </c>
      <c r="AW27" s="7" cm="1">
        <f t="array" ref="AW27">SUMPRODUCT(($A27='2019SATIED'!$B$8:$B$203)*('2019SATIED'!$D$6:$GQ$6=SATIED_L2!AW$1)*'2019SATIED'!$D$8:$GQ$203)</f>
        <v>0</v>
      </c>
      <c r="AX27" s="7" cm="1">
        <f t="array" ref="AX27">SUMPRODUCT(($A27='2019SATIED'!$B$8:$B$203)*('2019SATIED'!$D$6:$GQ$6=SATIED_L2!AX$1)*'2019SATIED'!$D$8:$GQ$203)</f>
        <v>0</v>
      </c>
      <c r="AY27" s="7" cm="1">
        <f t="array" ref="AY27">SUMPRODUCT(($A27='2019SATIED'!$B$8:$B$203)*('2019SATIED'!$D$6:$GQ$6=SATIED_L2!AY$1)*'2019SATIED'!$D$8:$GQ$203)</f>
        <v>0</v>
      </c>
      <c r="AZ27" s="7" cm="1">
        <f t="array" ref="AZ27">SUMPRODUCT(($A27='2019SATIED'!$B$8:$B$203)*('2019SATIED'!$D$6:$GQ$6=SATIED_L2!AZ$1)*'2019SATIED'!$D$8:$GQ$203)</f>
        <v>0</v>
      </c>
      <c r="BA27" s="7" cm="1">
        <f t="array" ref="BA27">SUMPRODUCT(($A27='2019SATIED'!$B$8:$B$203)*('2019SATIED'!$D$6:$GQ$6=SATIED_L2!BA$1)*'2019SATIED'!$D$8:$GQ$203)</f>
        <v>237.62995943936647</v>
      </c>
      <c r="BB27" s="7" cm="1">
        <f t="array" ref="BB27">SUMPRODUCT(($A27='2019SATIED'!$B$8:$B$203)*('2019SATIED'!$D$6:$GQ$6=SATIED_L2!BB$1)*'2019SATIED'!$D$8:$GQ$203)</f>
        <v>0</v>
      </c>
      <c r="BC27" s="7" cm="1">
        <f t="array" ref="BC27">SUMPRODUCT(($A27='2019SATIED'!$B$8:$B$203)*('2019SATIED'!$D$6:$GQ$6=SATIED_L2!BC$1)*'2019SATIED'!$D$8:$GQ$203)</f>
        <v>0</v>
      </c>
      <c r="BD27" s="7" cm="1">
        <f t="array" ref="BD27">SUMPRODUCT(($A27='2019SATIED'!$B$8:$B$203)*('2019SATIED'!$D$6:$GQ$6=SATIED_L2!BD$1)*'2019SATIED'!$D$8:$GQ$203)</f>
        <v>0</v>
      </c>
      <c r="BE27" s="7" cm="1">
        <f t="array" ref="BE27">SUMPRODUCT(($A27='2019SATIED'!$B$8:$B$203)*('2019SATIED'!$D$6:$GQ$6=SATIED_L2!BE$1)*'2019SATIED'!$D$8:$GQ$203)</f>
        <v>0</v>
      </c>
      <c r="BF27" s="7" cm="1">
        <f t="array" ref="BF27">SUMPRODUCT(($A27='2019SATIED'!$B$8:$B$203)*('2019SATIED'!$D$6:$GQ$6=SATIED_L2!BF$1)*'2019SATIED'!$D$8:$GQ$203)</f>
        <v>0</v>
      </c>
      <c r="BG27" s="7" cm="1">
        <f t="array" ref="BG27">SUMPRODUCT(($A27='2019SATIED'!$B$8:$B$203)*('2019SATIED'!$D$6:$GQ$6=SATIED_L2!BG$1)*'2019SATIED'!$D$8:$GQ$203)</f>
        <v>139.0861594396018</v>
      </c>
      <c r="BH27" s="7" cm="1">
        <f t="array" ref="BH27">SUMPRODUCT(($A27='2019SATIED'!$B$8:$B$203)*('2019SATIED'!$D$6:$GQ$6=SATIED_L2!BH$1)*'2019SATIED'!$D$8:$GQ$203)</f>
        <v>0</v>
      </c>
      <c r="BI27" s="7" cm="1">
        <f t="array" ref="BI27">SUMPRODUCT(($A27='2019SATIED'!$B$8:$B$203)*('2019SATIED'!$D$6:$GQ$6=SATIED_L2!BI$1)*'2019SATIED'!$D$8:$GQ$203)</f>
        <v>1.2763774838279685</v>
      </c>
      <c r="BJ27" s="7" cm="1">
        <f t="array" ref="BJ27">SUMPRODUCT(($A27='2019SATIED'!$B$8:$B$203)*('2019SATIED'!$D$6:$GQ$6=SATIED_L2!BJ$1)*'2019SATIED'!$D$8:$GQ$203)</f>
        <v>0</v>
      </c>
      <c r="BK27" s="7" cm="1">
        <f t="array" ref="BK27">SUMPRODUCT(($A27='2019SATIED'!$B$8:$B$203)*('2019SATIED'!$D$6:$GQ$6=SATIED_L2!BK$1)*'2019SATIED'!$D$8:$GQ$203)</f>
        <v>0</v>
      </c>
      <c r="BL27" s="7" cm="1">
        <f t="array" ref="BL27">SUMPRODUCT(($A27='2019SATIED'!$B$8:$B$203)*('2019SATIED'!$D$6:$GQ$6=SATIED_L2!BL$1)*'2019SATIED'!$D$8:$GQ$203)</f>
        <v>0</v>
      </c>
      <c r="BM27" s="7" cm="1">
        <f t="array" ref="BM27">SUMPRODUCT(($A27='2019SATIED'!$B$8:$B$203)*('2019SATIED'!$D$6:$GQ$6=SATIED_L2!BM$1)*'2019SATIED'!$D$8:$GQ$203)</f>
        <v>0</v>
      </c>
      <c r="BN27" s="7" cm="1">
        <f t="array" ref="BN27">SUMPRODUCT(($A27='2019SATIED'!$B$8:$B$203)*('2019SATIED'!$D$6:$GQ$6=SATIED_L2!BN$1)*'2019SATIED'!$D$8:$GQ$203)</f>
        <v>47.681090703730447</v>
      </c>
      <c r="BO27" s="7" cm="1">
        <f t="array" ref="BO27">SUMPRODUCT(($A27='2019SATIED'!$B$8:$B$203)*('2019SATIED'!$D$6:$GQ$6=SATIED_L2!BO$1)*'2019SATIED'!$D$8:$GQ$203)</f>
        <v>194.05539573013357</v>
      </c>
      <c r="BP27" s="7" cm="1">
        <f t="array" ref="BP27">SUMPRODUCT(($A27='2019SATIED'!$B$8:$B$203)*('2019SATIED'!$D$6:$GQ$6=SATIED_L2!BP$1)*'2019SATIED'!$D$8:$GQ$203)</f>
        <v>27465.920346098697</v>
      </c>
      <c r="BQ27" s="7" cm="1">
        <f t="array" ref="BQ27">SUMPRODUCT(($A27='2019SATIED'!$B$8:$B$203)*('2019SATIED'!$D$6:$GQ$6=SATIED_L2!BQ$1)*'2019SATIED'!$D$8:$GQ$203)</f>
        <v>0</v>
      </c>
      <c r="BR27" s="7" cm="1">
        <f t="array" ref="BR27">SUMPRODUCT(($A27='2019SATIED'!$B$8:$B$203)*('2019SATIED'!$D$6:$GQ$6=SATIED_L2!BR$1)*'2019SATIED'!$D$8:$GQ$203)</f>
        <v>227.78812004100485</v>
      </c>
      <c r="BS27" s="7" cm="1">
        <f t="array" ref="BS27">SUMPRODUCT(($A27='2019SATIED'!$B$8:$B$203)*('2019SATIED'!$D$6:$GQ$6=SATIED_L2!BS$1)*'2019SATIED'!$D$8:$GQ$203)</f>
        <v>0</v>
      </c>
      <c r="BT27" s="7" cm="1">
        <f t="array" ref="BT27">SUMPRODUCT(($A27='2019SATIED'!$B$8:$B$203)*('2019SATIED'!$D$6:$GQ$6=SATIED_L2!BT$1)*'2019SATIED'!$D$8:$GQ$203)</f>
        <v>0</v>
      </c>
      <c r="BU27" s="7" cm="1">
        <f t="array" ref="BU27">SUMPRODUCT(($A27='2019SATIED'!$B$8:$B$203)*('2019SATIED'!$D$6:$GQ$6=SATIED_L2!BU$1)*'2019SATIED'!$D$8:$GQ$203)</f>
        <v>0</v>
      </c>
      <c r="BV27" s="7" cm="1">
        <f t="array" ref="BV27">SUMPRODUCT(($A27='2019SATIED'!$B$8:$B$203)*('2019SATIED'!$D$6:$GQ$6=SATIED_L2!BV$1)*'2019SATIED'!$D$8:$GQ$203)</f>
        <v>0</v>
      </c>
      <c r="BW27" s="7" cm="1">
        <f t="array" ref="BW27">SUMPRODUCT(($A27='2019SATIED'!$B$8:$B$203)*('2019SATIED'!$D$6:$GQ$6=SATIED_L2!BW$1)*'2019SATIED'!$D$8:$GQ$203)</f>
        <v>0</v>
      </c>
      <c r="BX27" s="7" cm="1">
        <f t="array" ref="BX27">SUMPRODUCT(($A27='2019SATIED'!$B$8:$B$203)*('2019SATIED'!$D$6:$GQ$6=SATIED_L2!BX$1)*'2019SATIED'!$D$8:$GQ$203)</f>
        <v>0</v>
      </c>
      <c r="BY27" s="7" cm="1">
        <f t="array" ref="BY27">SUMPRODUCT(($A27='2019SATIED'!$B$8:$B$203)*('2019SATIED'!$D$6:$GQ$6=SATIED_L2!BY$1)*'2019SATIED'!$D$8:$GQ$203)</f>
        <v>0</v>
      </c>
      <c r="BZ27" s="7" cm="1">
        <f t="array" ref="BZ27">SUMPRODUCT(($A27='2019SATIED'!$B$8:$B$203)*('2019SATIED'!$D$6:$GQ$6=SATIED_L2!BZ$1)*'2019SATIED'!$D$8:$GQ$203)</f>
        <v>0</v>
      </c>
      <c r="CA27" s="7" cm="1">
        <f t="array" ref="CA27">SUMPRODUCT(($A27='2019SATIED'!$B$8:$B$203)*('2019SATIED'!$D$6:$GQ$6=SATIED_L2!CA$1)*'2019SATIED'!$D$8:$GQ$203)</f>
        <v>0</v>
      </c>
      <c r="CB27" s="7" cm="1">
        <f t="array" ref="CB27">SUMPRODUCT(($A27='2019SATIED'!$B$8:$B$203)*('2019SATIED'!$D$6:$GQ$6=SATIED_L2!CB$1)*'2019SATIED'!$D$8:$GQ$203)</f>
        <v>0</v>
      </c>
      <c r="CC27" s="7" cm="1">
        <f t="array" ref="CC27">SUMPRODUCT(($A27='2019SATIED'!$B$8:$B$203)*('2019SATIED'!$D$6:$GQ$6=SATIED_L2!CC$1)*'2019SATIED'!$D$8:$GQ$203)</f>
        <v>850.54855374201861</v>
      </c>
      <c r="CD27" s="7" cm="1">
        <f t="array" ref="CD27">SUMPRODUCT(($A27='2019SATIED'!$B$8:$B$203)*('2019SATIED'!$D$6:$GQ$6=SATIED_L2!CD$1)*'2019SATIED'!$D$8:$GQ$203)</f>
        <v>0</v>
      </c>
      <c r="CE27" s="7" cm="1">
        <f t="array" ref="CE27">SUMPRODUCT(($A27='2019SATIED'!$B$8:$B$203)*('2019SATIED'!$D$6:$GQ$6=SATIED_L2!CE$1)*'2019SATIED'!$D$8:$GQ$203)</f>
        <v>8.4471848764406356</v>
      </c>
      <c r="CF27" s="7" cm="1">
        <f t="array" ref="CF27">SUMPRODUCT(($A27='2019SATIED'!$B$8:$B$203)*('2019SATIED'!$D$6:$GQ$6=SATIED_L2!CF$1)*'2019SATIED'!$D$8:$GQ$203)</f>
        <v>0</v>
      </c>
      <c r="CG27" s="7" cm="1">
        <f t="array" ref="CG27">SUMPRODUCT(($A27='2019SATIED'!$B$8:$B$203)*('2019SATIED'!$D$6:$GQ$6=SATIED_L2!CG$1)*'2019SATIED'!$D$8:$GQ$203)</f>
        <v>0</v>
      </c>
      <c r="CH27" s="7" cm="1">
        <f t="array" ref="CH27">SUMPRODUCT(($A27='2019SATIED'!$B$8:$B$203)*('2019SATIED'!$D$6:$GQ$6=SATIED_L2!CH$1)*'2019SATIED'!$D$8:$GQ$203)</f>
        <v>0</v>
      </c>
      <c r="CI27" s="7" cm="1">
        <f t="array" ref="CI27">SUMPRODUCT(($A27='2019SATIED'!$B$8:$B$203)*('2019SATIED'!$D$6:$GQ$6=SATIED_L2!CI$1)*'2019SATIED'!$D$8:$GQ$203)</f>
        <v>0</v>
      </c>
      <c r="CJ27" s="7" cm="1">
        <f t="array" ref="CJ27">SUMPRODUCT(($A27='2019SATIED'!$B$8:$B$203)*('2019SATIED'!$D$6:$GQ$6=SATIED_L2!CJ$1)*'2019SATIED'!$D$8:$GQ$203)</f>
        <v>0</v>
      </c>
      <c r="CK27" s="7" cm="1">
        <f t="array" ref="CK27">SUMPRODUCT(($A27='2019SATIED'!$B$8:$B$203)*('2019SATIED'!$D$6:$GQ$6=SATIED_L2!CK$1)*'2019SATIED'!$D$8:$GQ$203)</f>
        <v>0</v>
      </c>
      <c r="CL27" s="7" cm="1">
        <f t="array" ref="CL27">SUMPRODUCT(($A27='2019SATIED'!$B$8:$B$203)*('2019SATIED'!$D$6:$GQ$6=SATIED_L2!CL$1)*'2019SATIED'!$D$8:$GQ$203)</f>
        <v>0</v>
      </c>
      <c r="CM27" s="7" cm="1">
        <f t="array" ref="CM27">SUMPRODUCT(($A27='2019SATIED'!$B$8:$B$203)*('2019SATIED'!$D$6:$GQ$6=SATIED_L2!CM$1)*'2019SATIED'!$D$8:$GQ$203)</f>
        <v>0</v>
      </c>
      <c r="CN27" s="7" cm="1">
        <f t="array" ref="CN27">SUMPRODUCT(($A27='2019SATIED'!$B$8:$B$203)*('2019SATIED'!$D$6:$GQ$6=SATIED_L2!CN$1)*'2019SATIED'!$D$8:$GQ$203)</f>
        <v>0</v>
      </c>
      <c r="CO27" s="7" cm="1">
        <f t="array" ref="CO27">SUMPRODUCT(($A27='2019SATIED'!$B$8:$B$203)*('2019SATIED'!$D$6:$GQ$6=SATIED_L2!CO$1)*'2019SATIED'!$D$8:$GQ$203)</f>
        <v>0</v>
      </c>
      <c r="CP27" s="7" cm="1">
        <f t="array" ref="CP27">SUMPRODUCT(($A27='2019SATIED'!$B$8:$B$203)*('2019SATIED'!$D$6:$GQ$6=SATIED_L2!CP$1)*'2019SATIED'!$D$8:$GQ$203)</f>
        <v>0</v>
      </c>
      <c r="CQ27" s="7" cm="1">
        <f t="array" ref="CQ27">SUMPRODUCT(($A27='2019SATIED'!$B$8:$B$203)*('2019SATIED'!$D$6:$GQ$6=SATIED_L2!CQ$1)*'2019SATIED'!$D$8:$GQ$203)</f>
        <v>0</v>
      </c>
      <c r="CR27" s="7" cm="1">
        <f t="array" ref="CR27">SUMPRODUCT(($A27='2019SATIED'!$B$8:$B$203)*('2019SATIED'!$D$6:$GQ$6=SATIED_L2!CR$1)*'2019SATIED'!$D$8:$GQ$203)</f>
        <v>0</v>
      </c>
      <c r="CS27" s="7" cm="1">
        <f t="array" ref="CS27">SUMPRODUCT(($A27='2019SATIED'!$B$8:$B$203)*('2019SATIED'!$D$6:$GQ$6=SATIED_L2!CS$1)*'2019SATIED'!$D$8:$GQ$203)</f>
        <v>0</v>
      </c>
      <c r="CT27" s="7" cm="1">
        <f t="array" ref="CT27">SUMPRODUCT(($A27='2019SATIED'!$B$8:$B$203)*('2019SATIED'!$D$6:$GQ$6=SATIED_L2!CT$1)*'2019SATIED'!$D$8:$GQ$203)</f>
        <v>0</v>
      </c>
      <c r="CU27" s="7" cm="1">
        <f t="array" ref="CU27">SUMPRODUCT(($A27='2019SATIED'!$B$8:$B$203)*('2019SATIED'!$D$6:$GQ$6=SATIED_L2!CU$1)*'2019SATIED'!$D$8:$GQ$203)</f>
        <v>0</v>
      </c>
      <c r="CV27" s="7" cm="1">
        <f t="array" ref="CV27">SUMPRODUCT(($A27='2019SATIED'!$B$8:$B$203)*('2019SATIED'!$D$6:$GQ$6=SATIED_L2!CV$1)*'2019SATIED'!$D$8:$GQ$203)</f>
        <v>0</v>
      </c>
      <c r="CW27" s="7" cm="1">
        <f t="array" ref="CW27">SUMPRODUCT(($A27='2019SATIED'!$B$8:$B$203)*('2019SATIED'!$D$6:$GQ$6=SATIED_L2!CW$1)*'2019SATIED'!$D$8:$GQ$203)</f>
        <v>29172.43318755482</v>
      </c>
      <c r="CX27" s="7"/>
      <c r="CY27" s="7"/>
    </row>
    <row r="28" spans="1:103" x14ac:dyDescent="0.2">
      <c r="A28" s="6" t="s">
        <v>286</v>
      </c>
      <c r="B28" s="7" cm="1">
        <f t="array" ref="B28">SUMPRODUCT(($A28='2019SATIED'!$B$8:$B$203)*('2019SATIED'!$D$6:$GQ$6=SATIED_L2!B$1)*'2019SATIED'!$D$8:$GQ$203)</f>
        <v>0</v>
      </c>
      <c r="C28" s="7" cm="1">
        <f t="array" ref="C28">SUMPRODUCT(($A28='2019SATIED'!$B$8:$B$203)*('2019SATIED'!$D$6:$GQ$6=SATIED_L2!C$1)*'2019SATIED'!$D$8:$GQ$203)</f>
        <v>0</v>
      </c>
      <c r="D28" s="7" cm="1">
        <f t="array" ref="D28">SUMPRODUCT(($A28='2019SATIED'!$B$8:$B$203)*('2019SATIED'!$D$6:$GQ$6=SATIED_L2!D$1)*'2019SATIED'!$D$8:$GQ$203)</f>
        <v>0</v>
      </c>
      <c r="E28" s="7" cm="1">
        <f t="array" ref="E28">SUMPRODUCT(($A28='2019SATIED'!$B$8:$B$203)*('2019SATIED'!$D$6:$GQ$6=SATIED_L2!E$1)*'2019SATIED'!$D$8:$GQ$203)</f>
        <v>0</v>
      </c>
      <c r="F28" s="7" cm="1">
        <f t="array" ref="F28">SUMPRODUCT(($A28='2019SATIED'!$B$8:$B$203)*('2019SATIED'!$D$6:$GQ$6=SATIED_L2!F$1)*'2019SATIED'!$D$8:$GQ$203)</f>
        <v>0</v>
      </c>
      <c r="G28" s="7" cm="1">
        <f t="array" ref="G28">SUMPRODUCT(($A28='2019SATIED'!$B$8:$B$203)*('2019SATIED'!$D$6:$GQ$6=SATIED_L2!G$1)*'2019SATIED'!$D$8:$GQ$203)</f>
        <v>0</v>
      </c>
      <c r="H28" s="7" cm="1">
        <f t="array" ref="H28">SUMPRODUCT(($A28='2019SATIED'!$B$8:$B$203)*('2019SATIED'!$D$6:$GQ$6=SATIED_L2!H$1)*'2019SATIED'!$D$8:$GQ$203)</f>
        <v>0</v>
      </c>
      <c r="I28" s="7" cm="1">
        <f t="array" ref="I28">SUMPRODUCT(($A28='2019SATIED'!$B$8:$B$203)*('2019SATIED'!$D$6:$GQ$6=SATIED_L2!I$1)*'2019SATIED'!$D$8:$GQ$203)</f>
        <v>0</v>
      </c>
      <c r="J28" s="7" cm="1">
        <f t="array" ref="J28">SUMPRODUCT(($A28='2019SATIED'!$B$8:$B$203)*('2019SATIED'!$D$6:$GQ$6=SATIED_L2!J$1)*'2019SATIED'!$D$8:$GQ$203)</f>
        <v>0</v>
      </c>
      <c r="K28" s="7" cm="1">
        <f t="array" ref="K28">SUMPRODUCT(($A28='2019SATIED'!$B$8:$B$203)*('2019SATIED'!$D$6:$GQ$6=SATIED_L2!K$1)*'2019SATIED'!$D$8:$GQ$203)</f>
        <v>0</v>
      </c>
      <c r="L28" s="7" cm="1">
        <f t="array" ref="L28">SUMPRODUCT(($A28='2019SATIED'!$B$8:$B$203)*('2019SATIED'!$D$6:$GQ$6=SATIED_L2!L$1)*'2019SATIED'!$D$8:$GQ$203)</f>
        <v>0</v>
      </c>
      <c r="M28" s="7" cm="1">
        <f t="array" ref="M28">SUMPRODUCT(($A28='2019SATIED'!$B$8:$B$203)*('2019SATIED'!$D$6:$GQ$6=SATIED_L2!M$1)*'2019SATIED'!$D$8:$GQ$203)</f>
        <v>0</v>
      </c>
      <c r="N28" s="7" cm="1">
        <f t="array" ref="N28">SUMPRODUCT(($A28='2019SATIED'!$B$8:$B$203)*('2019SATIED'!$D$6:$GQ$6=SATIED_L2!N$1)*'2019SATIED'!$D$8:$GQ$203)</f>
        <v>0</v>
      </c>
      <c r="O28" s="7" cm="1">
        <f t="array" ref="O28">SUMPRODUCT(($A28='2019SATIED'!$B$8:$B$203)*('2019SATIED'!$D$6:$GQ$6=SATIED_L2!O$1)*'2019SATIED'!$D$8:$GQ$203)</f>
        <v>0</v>
      </c>
      <c r="P28" s="7" cm="1">
        <f t="array" ref="P28">SUMPRODUCT(($A28='2019SATIED'!$B$8:$B$203)*('2019SATIED'!$D$6:$GQ$6=SATIED_L2!P$1)*'2019SATIED'!$D$8:$GQ$203)</f>
        <v>0</v>
      </c>
      <c r="Q28" s="7" cm="1">
        <f t="array" ref="Q28">SUMPRODUCT(($A28='2019SATIED'!$B$8:$B$203)*('2019SATIED'!$D$6:$GQ$6=SATIED_L2!Q$1)*'2019SATIED'!$D$8:$GQ$203)</f>
        <v>0</v>
      </c>
      <c r="R28" s="7" cm="1">
        <f t="array" ref="R28">SUMPRODUCT(($A28='2019SATIED'!$B$8:$B$203)*('2019SATIED'!$D$6:$GQ$6=SATIED_L2!R$1)*'2019SATIED'!$D$8:$GQ$203)</f>
        <v>0</v>
      </c>
      <c r="S28" s="7" cm="1">
        <f t="array" ref="S28">SUMPRODUCT(($A28='2019SATIED'!$B$8:$B$203)*('2019SATIED'!$D$6:$GQ$6=SATIED_L2!S$1)*'2019SATIED'!$D$8:$GQ$203)</f>
        <v>0</v>
      </c>
      <c r="T28" s="7" cm="1">
        <f t="array" ref="T28">SUMPRODUCT(($A28='2019SATIED'!$B$8:$B$203)*('2019SATIED'!$D$6:$GQ$6=SATIED_L2!T$1)*'2019SATIED'!$D$8:$GQ$203)</f>
        <v>0</v>
      </c>
      <c r="U28" s="7" cm="1">
        <f t="array" ref="U28">SUMPRODUCT(($A28='2019SATIED'!$B$8:$B$203)*('2019SATIED'!$D$6:$GQ$6=SATIED_L2!U$1)*'2019SATIED'!$D$8:$GQ$203)</f>
        <v>0</v>
      </c>
      <c r="V28" s="7" cm="1">
        <f t="array" ref="V28">SUMPRODUCT(($A28='2019SATIED'!$B$8:$B$203)*('2019SATIED'!$D$6:$GQ$6=SATIED_L2!V$1)*'2019SATIED'!$D$8:$GQ$203)</f>
        <v>0</v>
      </c>
      <c r="W28" s="7" cm="1">
        <f t="array" ref="W28">SUMPRODUCT(($A28='2019SATIED'!$B$8:$B$203)*('2019SATIED'!$D$6:$GQ$6=SATIED_L2!W$1)*'2019SATIED'!$D$8:$GQ$203)</f>
        <v>0</v>
      </c>
      <c r="X28" s="7" cm="1">
        <f t="array" ref="X28">SUMPRODUCT(($A28='2019SATIED'!$B$8:$B$203)*('2019SATIED'!$D$6:$GQ$6=SATIED_L2!X$1)*'2019SATIED'!$D$8:$GQ$203)</f>
        <v>0</v>
      </c>
      <c r="Y28" s="7" cm="1">
        <f t="array" ref="Y28">SUMPRODUCT(($A28='2019SATIED'!$B$8:$B$203)*('2019SATIED'!$D$6:$GQ$6=SATIED_L2!Y$1)*'2019SATIED'!$D$8:$GQ$203)</f>
        <v>0</v>
      </c>
      <c r="Z28" s="7" cm="1">
        <f t="array" ref="Z28">SUMPRODUCT(($A28='2019SATIED'!$B$8:$B$203)*('2019SATIED'!$D$6:$GQ$6=SATIED_L2!Z$1)*'2019SATIED'!$D$8:$GQ$203)</f>
        <v>0</v>
      </c>
      <c r="AA28" s="7" cm="1">
        <f t="array" ref="AA28">SUMPRODUCT(($A28='2019SATIED'!$B$8:$B$203)*('2019SATIED'!$D$6:$GQ$6=SATIED_L2!AA$1)*'2019SATIED'!$D$8:$GQ$203)</f>
        <v>0</v>
      </c>
      <c r="AB28" s="7" cm="1">
        <f t="array" ref="AB28">SUMPRODUCT(($A28='2019SATIED'!$B$8:$B$203)*('2019SATIED'!$D$6:$GQ$6=SATIED_L2!AB$1)*'2019SATIED'!$D$8:$GQ$203)</f>
        <v>0</v>
      </c>
      <c r="AC28" s="7" cm="1">
        <f t="array" ref="AC28">SUMPRODUCT(($A28='2019SATIED'!$B$8:$B$203)*('2019SATIED'!$D$6:$GQ$6=SATIED_L2!AC$1)*'2019SATIED'!$D$8:$GQ$203)</f>
        <v>0</v>
      </c>
      <c r="AD28" s="7" cm="1">
        <f t="array" ref="AD28">SUMPRODUCT(($A28='2019SATIED'!$B$8:$B$203)*('2019SATIED'!$D$6:$GQ$6=SATIED_L2!AD$1)*'2019SATIED'!$D$8:$GQ$203)</f>
        <v>0</v>
      </c>
      <c r="AE28" s="7" cm="1">
        <f t="array" ref="AE28">SUMPRODUCT(($A28='2019SATIED'!$B$8:$B$203)*('2019SATIED'!$D$6:$GQ$6=SATIED_L2!AE$1)*'2019SATIED'!$D$8:$GQ$203)</f>
        <v>0</v>
      </c>
      <c r="AF28" s="7" cm="1">
        <f t="array" ref="AF28">SUMPRODUCT(($A28='2019SATIED'!$B$8:$B$203)*('2019SATIED'!$D$6:$GQ$6=SATIED_L2!AF$1)*'2019SATIED'!$D$8:$GQ$203)</f>
        <v>0</v>
      </c>
      <c r="AG28" s="7" cm="1">
        <f t="array" ref="AG28">SUMPRODUCT(($A28='2019SATIED'!$B$8:$B$203)*('2019SATIED'!$D$6:$GQ$6=SATIED_L2!AG$1)*'2019SATIED'!$D$8:$GQ$203)</f>
        <v>0</v>
      </c>
      <c r="AH28" s="7" cm="1">
        <f t="array" ref="AH28">SUMPRODUCT(($A28='2019SATIED'!$B$8:$B$203)*('2019SATIED'!$D$6:$GQ$6=SATIED_L2!AH$1)*'2019SATIED'!$D$8:$GQ$203)</f>
        <v>0</v>
      </c>
      <c r="AI28" s="7" cm="1">
        <f t="array" ref="AI28">SUMPRODUCT(($A28='2019SATIED'!$B$8:$B$203)*('2019SATIED'!$D$6:$GQ$6=SATIED_L2!AI$1)*'2019SATIED'!$D$8:$GQ$203)</f>
        <v>0</v>
      </c>
      <c r="AJ28" s="7" cm="1">
        <f t="array" ref="AJ28">SUMPRODUCT(($A28='2019SATIED'!$B$8:$B$203)*('2019SATIED'!$D$6:$GQ$6=SATIED_L2!AJ$1)*'2019SATIED'!$D$8:$GQ$203)</f>
        <v>0</v>
      </c>
      <c r="AK28" s="7" cm="1">
        <f t="array" ref="AK28">SUMPRODUCT(($A28='2019SATIED'!$B$8:$B$203)*('2019SATIED'!$D$6:$GQ$6=SATIED_L2!AK$1)*'2019SATIED'!$D$8:$GQ$203)</f>
        <v>0</v>
      </c>
      <c r="AL28" s="7" cm="1">
        <f t="array" ref="AL28">SUMPRODUCT(($A28='2019SATIED'!$B$8:$B$203)*('2019SATIED'!$D$6:$GQ$6=SATIED_L2!AL$1)*'2019SATIED'!$D$8:$GQ$203)</f>
        <v>0</v>
      </c>
      <c r="AM28" s="7" cm="1">
        <f t="array" ref="AM28">SUMPRODUCT(($A28='2019SATIED'!$B$8:$B$203)*('2019SATIED'!$D$6:$GQ$6=SATIED_L2!AM$1)*'2019SATIED'!$D$8:$GQ$203)</f>
        <v>0</v>
      </c>
      <c r="AN28" s="7" cm="1">
        <f t="array" ref="AN28">SUMPRODUCT(($A28='2019SATIED'!$B$8:$B$203)*('2019SATIED'!$D$6:$GQ$6=SATIED_L2!AN$1)*'2019SATIED'!$D$8:$GQ$203)</f>
        <v>0</v>
      </c>
      <c r="AO28" s="7" cm="1">
        <f t="array" ref="AO28">SUMPRODUCT(($A28='2019SATIED'!$B$8:$B$203)*('2019SATIED'!$D$6:$GQ$6=SATIED_L2!AO$1)*'2019SATIED'!$D$8:$GQ$203)</f>
        <v>0</v>
      </c>
      <c r="AP28" s="7" cm="1">
        <f t="array" ref="AP28">SUMPRODUCT(($A28='2019SATIED'!$B$8:$B$203)*('2019SATIED'!$D$6:$GQ$6=SATIED_L2!AP$1)*'2019SATIED'!$D$8:$GQ$203)</f>
        <v>0</v>
      </c>
      <c r="AQ28" s="7" cm="1">
        <f t="array" ref="AQ28">SUMPRODUCT(($A28='2019SATIED'!$B$8:$B$203)*('2019SATIED'!$D$6:$GQ$6=SATIED_L2!AQ$1)*'2019SATIED'!$D$8:$GQ$203)</f>
        <v>0</v>
      </c>
      <c r="AR28" s="7" cm="1">
        <f t="array" ref="AR28">SUMPRODUCT(($A28='2019SATIED'!$B$8:$B$203)*('2019SATIED'!$D$6:$GQ$6=SATIED_L2!AR$1)*'2019SATIED'!$D$8:$GQ$203)</f>
        <v>0</v>
      </c>
      <c r="AS28" s="7" cm="1">
        <f t="array" ref="AS28">SUMPRODUCT(($A28='2019SATIED'!$B$8:$B$203)*('2019SATIED'!$D$6:$GQ$6=SATIED_L2!AS$1)*'2019SATIED'!$D$8:$GQ$203)</f>
        <v>0</v>
      </c>
      <c r="AT28" s="7" cm="1">
        <f t="array" ref="AT28">SUMPRODUCT(($A28='2019SATIED'!$B$8:$B$203)*('2019SATIED'!$D$6:$GQ$6=SATIED_L2!AT$1)*'2019SATIED'!$D$8:$GQ$203)</f>
        <v>0</v>
      </c>
      <c r="AU28" s="7" cm="1">
        <f t="array" ref="AU28">SUMPRODUCT(($A28='2019SATIED'!$B$8:$B$203)*('2019SATIED'!$D$6:$GQ$6=SATIED_L2!AU$1)*'2019SATIED'!$D$8:$GQ$203)</f>
        <v>0</v>
      </c>
      <c r="AV28" s="7" cm="1">
        <f t="array" ref="AV28">SUMPRODUCT(($A28='2019SATIED'!$B$8:$B$203)*('2019SATIED'!$D$6:$GQ$6=SATIED_L2!AV$1)*'2019SATIED'!$D$8:$GQ$203)</f>
        <v>0</v>
      </c>
      <c r="AW28" s="7" cm="1">
        <f t="array" ref="AW28">SUMPRODUCT(($A28='2019SATIED'!$B$8:$B$203)*('2019SATIED'!$D$6:$GQ$6=SATIED_L2!AW$1)*'2019SATIED'!$D$8:$GQ$203)</f>
        <v>0</v>
      </c>
      <c r="AX28" s="7" cm="1">
        <f t="array" ref="AX28">SUMPRODUCT(($A28='2019SATIED'!$B$8:$B$203)*('2019SATIED'!$D$6:$GQ$6=SATIED_L2!AX$1)*'2019SATIED'!$D$8:$GQ$203)</f>
        <v>0</v>
      </c>
      <c r="AY28" s="7" cm="1">
        <f t="array" ref="AY28">SUMPRODUCT(($A28='2019SATIED'!$B$8:$B$203)*('2019SATIED'!$D$6:$GQ$6=SATIED_L2!AY$1)*'2019SATIED'!$D$8:$GQ$203)</f>
        <v>1463.1641296900375</v>
      </c>
      <c r="AZ28" s="7" cm="1">
        <f t="array" ref="AZ28">SUMPRODUCT(($A28='2019SATIED'!$B$8:$B$203)*('2019SATIED'!$D$6:$GQ$6=SATIED_L2!AZ$1)*'2019SATIED'!$D$8:$GQ$203)</f>
        <v>0</v>
      </c>
      <c r="BA28" s="7" cm="1">
        <f t="array" ref="BA28">SUMPRODUCT(($A28='2019SATIED'!$B$8:$B$203)*('2019SATIED'!$D$6:$GQ$6=SATIED_L2!BA$1)*'2019SATIED'!$D$8:$GQ$203)</f>
        <v>0</v>
      </c>
      <c r="BB28" s="7" cm="1">
        <f t="array" ref="BB28">SUMPRODUCT(($A28='2019SATIED'!$B$8:$B$203)*('2019SATIED'!$D$6:$GQ$6=SATIED_L2!BB$1)*'2019SATIED'!$D$8:$GQ$203)</f>
        <v>0</v>
      </c>
      <c r="BC28" s="7" cm="1">
        <f t="array" ref="BC28">SUMPRODUCT(($A28='2019SATIED'!$B$8:$B$203)*('2019SATIED'!$D$6:$GQ$6=SATIED_L2!BC$1)*'2019SATIED'!$D$8:$GQ$203)</f>
        <v>0</v>
      </c>
      <c r="BD28" s="7" cm="1">
        <f t="array" ref="BD28">SUMPRODUCT(($A28='2019SATIED'!$B$8:$B$203)*('2019SATIED'!$D$6:$GQ$6=SATIED_L2!BD$1)*'2019SATIED'!$D$8:$GQ$203)</f>
        <v>0</v>
      </c>
      <c r="BE28" s="7" cm="1">
        <f t="array" ref="BE28">SUMPRODUCT(($A28='2019SATIED'!$B$8:$B$203)*('2019SATIED'!$D$6:$GQ$6=SATIED_L2!BE$1)*'2019SATIED'!$D$8:$GQ$203)</f>
        <v>0</v>
      </c>
      <c r="BF28" s="7" cm="1">
        <f t="array" ref="BF28">SUMPRODUCT(($A28='2019SATIED'!$B$8:$B$203)*('2019SATIED'!$D$6:$GQ$6=SATIED_L2!BF$1)*'2019SATIED'!$D$8:$GQ$203)</f>
        <v>1233.9205905597273</v>
      </c>
      <c r="BG28" s="7" cm="1">
        <f t="array" ref="BG28">SUMPRODUCT(($A28='2019SATIED'!$B$8:$B$203)*('2019SATIED'!$D$6:$GQ$6=SATIED_L2!BG$1)*'2019SATIED'!$D$8:$GQ$203)</f>
        <v>1082.1864779513871</v>
      </c>
      <c r="BH28" s="7" cm="1">
        <f t="array" ref="BH28">SUMPRODUCT(($A28='2019SATIED'!$B$8:$B$203)*('2019SATIED'!$D$6:$GQ$6=SATIED_L2!BH$1)*'2019SATIED'!$D$8:$GQ$203)</f>
        <v>0</v>
      </c>
      <c r="BI28" s="7" cm="1">
        <f t="array" ref="BI28">SUMPRODUCT(($A28='2019SATIED'!$B$8:$B$203)*('2019SATIED'!$D$6:$GQ$6=SATIED_L2!BI$1)*'2019SATIED'!$D$8:$GQ$203)</f>
        <v>28.776050129182568</v>
      </c>
      <c r="BJ28" s="7" cm="1">
        <f t="array" ref="BJ28">SUMPRODUCT(($A28='2019SATIED'!$B$8:$B$203)*('2019SATIED'!$D$6:$GQ$6=SATIED_L2!BJ$1)*'2019SATIED'!$D$8:$GQ$203)</f>
        <v>83.956530253145942</v>
      </c>
      <c r="BK28" s="7" cm="1">
        <f t="array" ref="BK28">SUMPRODUCT(($A28='2019SATIED'!$B$8:$B$203)*('2019SATIED'!$D$6:$GQ$6=SATIED_L2!BK$1)*'2019SATIED'!$D$8:$GQ$203)</f>
        <v>0</v>
      </c>
      <c r="BL28" s="7" cm="1">
        <f t="array" ref="BL28">SUMPRODUCT(($A28='2019SATIED'!$B$8:$B$203)*('2019SATIED'!$D$6:$GQ$6=SATIED_L2!BL$1)*'2019SATIED'!$D$8:$GQ$203)</f>
        <v>0</v>
      </c>
      <c r="BM28" s="7" cm="1">
        <f t="array" ref="BM28">SUMPRODUCT(($A28='2019SATIED'!$B$8:$B$203)*('2019SATIED'!$D$6:$GQ$6=SATIED_L2!BM$1)*'2019SATIED'!$D$8:$GQ$203)</f>
        <v>1814.3984878733795</v>
      </c>
      <c r="BN28" s="7" cm="1">
        <f t="array" ref="BN28">SUMPRODUCT(($A28='2019SATIED'!$B$8:$B$203)*('2019SATIED'!$D$6:$GQ$6=SATIED_L2!BN$1)*'2019SATIED'!$D$8:$GQ$203)</f>
        <v>757.43605409424163</v>
      </c>
      <c r="BO28" s="7" cm="1">
        <f t="array" ref="BO28">SUMPRODUCT(($A28='2019SATIED'!$B$8:$B$203)*('2019SATIED'!$D$6:$GQ$6=SATIED_L2!BO$1)*'2019SATIED'!$D$8:$GQ$203)</f>
        <v>158.25074882730669</v>
      </c>
      <c r="BP28" s="7" cm="1">
        <f t="array" ref="BP28">SUMPRODUCT(($A28='2019SATIED'!$B$8:$B$203)*('2019SATIED'!$D$6:$GQ$6=SATIED_L2!BP$1)*'2019SATIED'!$D$8:$GQ$203)</f>
        <v>3.6228739025937022</v>
      </c>
      <c r="BQ28" s="7" cm="1">
        <f t="array" ref="BQ28">SUMPRODUCT(($A28='2019SATIED'!$B$8:$B$203)*('2019SATIED'!$D$6:$GQ$6=SATIED_L2!BQ$1)*'2019SATIED'!$D$8:$GQ$203)</f>
        <v>224503.81247661382</v>
      </c>
      <c r="BR28" s="7" cm="1">
        <f t="array" ref="BR28">SUMPRODUCT(($A28='2019SATIED'!$B$8:$B$203)*('2019SATIED'!$D$6:$GQ$6=SATIED_L2!BR$1)*'2019SATIED'!$D$8:$GQ$203)</f>
        <v>27.283978549585466</v>
      </c>
      <c r="BS28" s="7" cm="1">
        <f t="array" ref="BS28">SUMPRODUCT(($A28='2019SATIED'!$B$8:$B$203)*('2019SATIED'!$D$6:$GQ$6=SATIED_L2!BS$1)*'2019SATIED'!$D$8:$GQ$203)</f>
        <v>0</v>
      </c>
      <c r="BT28" s="7" cm="1">
        <f t="array" ref="BT28">SUMPRODUCT(($A28='2019SATIED'!$B$8:$B$203)*('2019SATIED'!$D$6:$GQ$6=SATIED_L2!BT$1)*'2019SATIED'!$D$8:$GQ$203)</f>
        <v>0</v>
      </c>
      <c r="BU28" s="7" cm="1">
        <f t="array" ref="BU28">SUMPRODUCT(($A28='2019SATIED'!$B$8:$B$203)*('2019SATIED'!$D$6:$GQ$6=SATIED_L2!BU$1)*'2019SATIED'!$D$8:$GQ$203)</f>
        <v>0</v>
      </c>
      <c r="BV28" s="7" cm="1">
        <f t="array" ref="BV28">SUMPRODUCT(($A28='2019SATIED'!$B$8:$B$203)*('2019SATIED'!$D$6:$GQ$6=SATIED_L2!BV$1)*'2019SATIED'!$D$8:$GQ$203)</f>
        <v>0</v>
      </c>
      <c r="BW28" s="7" cm="1">
        <f t="array" ref="BW28">SUMPRODUCT(($A28='2019SATIED'!$B$8:$B$203)*('2019SATIED'!$D$6:$GQ$6=SATIED_L2!BW$1)*'2019SATIED'!$D$8:$GQ$203)</f>
        <v>0</v>
      </c>
      <c r="BX28" s="7" cm="1">
        <f t="array" ref="BX28">SUMPRODUCT(($A28='2019SATIED'!$B$8:$B$203)*('2019SATIED'!$D$6:$GQ$6=SATIED_L2!BX$1)*'2019SATIED'!$D$8:$GQ$203)</f>
        <v>0</v>
      </c>
      <c r="BY28" s="7" cm="1">
        <f t="array" ref="BY28">SUMPRODUCT(($A28='2019SATIED'!$B$8:$B$203)*('2019SATIED'!$D$6:$GQ$6=SATIED_L2!BY$1)*'2019SATIED'!$D$8:$GQ$203)</f>
        <v>0</v>
      </c>
      <c r="BZ28" s="7" cm="1">
        <f t="array" ref="BZ28">SUMPRODUCT(($A28='2019SATIED'!$B$8:$B$203)*('2019SATIED'!$D$6:$GQ$6=SATIED_L2!BZ$1)*'2019SATIED'!$D$8:$GQ$203)</f>
        <v>0</v>
      </c>
      <c r="CA28" s="7" cm="1">
        <f t="array" ref="CA28">SUMPRODUCT(($A28='2019SATIED'!$B$8:$B$203)*('2019SATIED'!$D$6:$GQ$6=SATIED_L2!CA$1)*'2019SATIED'!$D$8:$GQ$203)</f>
        <v>0</v>
      </c>
      <c r="CB28" s="7" cm="1">
        <f t="array" ref="CB28">SUMPRODUCT(($A28='2019SATIED'!$B$8:$B$203)*('2019SATIED'!$D$6:$GQ$6=SATIED_L2!CB$1)*'2019SATIED'!$D$8:$GQ$203)</f>
        <v>0</v>
      </c>
      <c r="CC28" s="7" cm="1">
        <f t="array" ref="CC28">SUMPRODUCT(($A28='2019SATIED'!$B$8:$B$203)*('2019SATIED'!$D$6:$GQ$6=SATIED_L2!CC$1)*'2019SATIED'!$D$8:$GQ$203)</f>
        <v>1075.3142128669472</v>
      </c>
      <c r="CD28" s="7" cm="1">
        <f t="array" ref="CD28">SUMPRODUCT(($A28='2019SATIED'!$B$8:$B$203)*('2019SATIED'!$D$6:$GQ$6=SATIED_L2!CD$1)*'2019SATIED'!$D$8:$GQ$203)</f>
        <v>0</v>
      </c>
      <c r="CE28" s="7" cm="1">
        <f t="array" ref="CE28">SUMPRODUCT(($A28='2019SATIED'!$B$8:$B$203)*('2019SATIED'!$D$6:$GQ$6=SATIED_L2!CE$1)*'2019SATIED'!$D$8:$GQ$203)</f>
        <v>0</v>
      </c>
      <c r="CF28" s="7" cm="1">
        <f t="array" ref="CF28">SUMPRODUCT(($A28='2019SATIED'!$B$8:$B$203)*('2019SATIED'!$D$6:$GQ$6=SATIED_L2!CF$1)*'2019SATIED'!$D$8:$GQ$203)</f>
        <v>0</v>
      </c>
      <c r="CG28" s="7" cm="1">
        <f t="array" ref="CG28">SUMPRODUCT(($A28='2019SATIED'!$B$8:$B$203)*('2019SATIED'!$D$6:$GQ$6=SATIED_L2!CG$1)*'2019SATIED'!$D$8:$GQ$203)</f>
        <v>0</v>
      </c>
      <c r="CH28" s="7" cm="1">
        <f t="array" ref="CH28">SUMPRODUCT(($A28='2019SATIED'!$B$8:$B$203)*('2019SATIED'!$D$6:$GQ$6=SATIED_L2!CH$1)*'2019SATIED'!$D$8:$GQ$203)</f>
        <v>0</v>
      </c>
      <c r="CI28" s="7" cm="1">
        <f t="array" ref="CI28">SUMPRODUCT(($A28='2019SATIED'!$B$8:$B$203)*('2019SATIED'!$D$6:$GQ$6=SATIED_L2!CI$1)*'2019SATIED'!$D$8:$GQ$203)</f>
        <v>0</v>
      </c>
      <c r="CJ28" s="7" cm="1">
        <f t="array" ref="CJ28">SUMPRODUCT(($A28='2019SATIED'!$B$8:$B$203)*('2019SATIED'!$D$6:$GQ$6=SATIED_L2!CJ$1)*'2019SATIED'!$D$8:$GQ$203)</f>
        <v>0</v>
      </c>
      <c r="CK28" s="7" cm="1">
        <f t="array" ref="CK28">SUMPRODUCT(($A28='2019SATIED'!$B$8:$B$203)*('2019SATIED'!$D$6:$GQ$6=SATIED_L2!CK$1)*'2019SATIED'!$D$8:$GQ$203)</f>
        <v>0</v>
      </c>
      <c r="CL28" s="7" cm="1">
        <f t="array" ref="CL28">SUMPRODUCT(($A28='2019SATIED'!$B$8:$B$203)*('2019SATIED'!$D$6:$GQ$6=SATIED_L2!CL$1)*'2019SATIED'!$D$8:$GQ$203)</f>
        <v>0</v>
      </c>
      <c r="CM28" s="7" cm="1">
        <f t="array" ref="CM28">SUMPRODUCT(($A28='2019SATIED'!$B$8:$B$203)*('2019SATIED'!$D$6:$GQ$6=SATIED_L2!CM$1)*'2019SATIED'!$D$8:$GQ$203)</f>
        <v>0</v>
      </c>
      <c r="CN28" s="7" cm="1">
        <f t="array" ref="CN28">SUMPRODUCT(($A28='2019SATIED'!$B$8:$B$203)*('2019SATIED'!$D$6:$GQ$6=SATIED_L2!CN$1)*'2019SATIED'!$D$8:$GQ$203)</f>
        <v>0</v>
      </c>
      <c r="CO28" s="7" cm="1">
        <f t="array" ref="CO28">SUMPRODUCT(($A28='2019SATIED'!$B$8:$B$203)*('2019SATIED'!$D$6:$GQ$6=SATIED_L2!CO$1)*'2019SATIED'!$D$8:$GQ$203)</f>
        <v>0</v>
      </c>
      <c r="CP28" s="7" cm="1">
        <f t="array" ref="CP28">SUMPRODUCT(($A28='2019SATIED'!$B$8:$B$203)*('2019SATIED'!$D$6:$GQ$6=SATIED_L2!CP$1)*'2019SATIED'!$D$8:$GQ$203)</f>
        <v>0</v>
      </c>
      <c r="CQ28" s="7" cm="1">
        <f t="array" ref="CQ28">SUMPRODUCT(($A28='2019SATIED'!$B$8:$B$203)*('2019SATIED'!$D$6:$GQ$6=SATIED_L2!CQ$1)*'2019SATIED'!$D$8:$GQ$203)</f>
        <v>0</v>
      </c>
      <c r="CR28" s="7" cm="1">
        <f t="array" ref="CR28">SUMPRODUCT(($A28='2019SATIED'!$B$8:$B$203)*('2019SATIED'!$D$6:$GQ$6=SATIED_L2!CR$1)*'2019SATIED'!$D$8:$GQ$203)</f>
        <v>0</v>
      </c>
      <c r="CS28" s="7" cm="1">
        <f t="array" ref="CS28">SUMPRODUCT(($A28='2019SATIED'!$B$8:$B$203)*('2019SATIED'!$D$6:$GQ$6=SATIED_L2!CS$1)*'2019SATIED'!$D$8:$GQ$203)</f>
        <v>0</v>
      </c>
      <c r="CT28" s="7" cm="1">
        <f t="array" ref="CT28">SUMPRODUCT(($A28='2019SATIED'!$B$8:$B$203)*('2019SATIED'!$D$6:$GQ$6=SATIED_L2!CT$1)*'2019SATIED'!$D$8:$GQ$203)</f>
        <v>0</v>
      </c>
      <c r="CU28" s="7" cm="1">
        <f t="array" ref="CU28">SUMPRODUCT(($A28='2019SATIED'!$B$8:$B$203)*('2019SATIED'!$D$6:$GQ$6=SATIED_L2!CU$1)*'2019SATIED'!$D$8:$GQ$203)</f>
        <v>0</v>
      </c>
      <c r="CV28" s="7" cm="1">
        <f t="array" ref="CV28">SUMPRODUCT(($A28='2019SATIED'!$B$8:$B$203)*('2019SATIED'!$D$6:$GQ$6=SATIED_L2!CV$1)*'2019SATIED'!$D$8:$GQ$203)</f>
        <v>0</v>
      </c>
      <c r="CW28" s="7" cm="1">
        <f t="array" ref="CW28">SUMPRODUCT(($A28='2019SATIED'!$B$8:$B$203)*('2019SATIED'!$D$6:$GQ$6=SATIED_L2!CW$1)*'2019SATIED'!$D$8:$GQ$203)</f>
        <v>232232.12261131135</v>
      </c>
      <c r="CX28" s="7"/>
      <c r="CY28" s="7"/>
    </row>
    <row r="29" spans="1:103" x14ac:dyDescent="0.2">
      <c r="A29" s="6" t="s">
        <v>287</v>
      </c>
      <c r="B29" s="7" cm="1">
        <f t="array" ref="B29">SUMPRODUCT(($A29='2019SATIED'!$B$8:$B$203)*('2019SATIED'!$D$6:$GQ$6=SATIED_L2!B$1)*'2019SATIED'!$D$8:$GQ$203)</f>
        <v>0</v>
      </c>
      <c r="C29" s="7" cm="1">
        <f t="array" ref="C29">SUMPRODUCT(($A29='2019SATIED'!$B$8:$B$203)*('2019SATIED'!$D$6:$GQ$6=SATIED_L2!C$1)*'2019SATIED'!$D$8:$GQ$203)</f>
        <v>0</v>
      </c>
      <c r="D29" s="7" cm="1">
        <f t="array" ref="D29">SUMPRODUCT(($A29='2019SATIED'!$B$8:$B$203)*('2019SATIED'!$D$6:$GQ$6=SATIED_L2!D$1)*'2019SATIED'!$D$8:$GQ$203)</f>
        <v>0</v>
      </c>
      <c r="E29" s="7" cm="1">
        <f t="array" ref="E29">SUMPRODUCT(($A29='2019SATIED'!$B$8:$B$203)*('2019SATIED'!$D$6:$GQ$6=SATIED_L2!E$1)*'2019SATIED'!$D$8:$GQ$203)</f>
        <v>0</v>
      </c>
      <c r="F29" s="7" cm="1">
        <f t="array" ref="F29">SUMPRODUCT(($A29='2019SATIED'!$B$8:$B$203)*('2019SATIED'!$D$6:$GQ$6=SATIED_L2!F$1)*'2019SATIED'!$D$8:$GQ$203)</f>
        <v>0</v>
      </c>
      <c r="G29" s="7" cm="1">
        <f t="array" ref="G29">SUMPRODUCT(($A29='2019SATIED'!$B$8:$B$203)*('2019SATIED'!$D$6:$GQ$6=SATIED_L2!G$1)*'2019SATIED'!$D$8:$GQ$203)</f>
        <v>0</v>
      </c>
      <c r="H29" s="7" cm="1">
        <f t="array" ref="H29">SUMPRODUCT(($A29='2019SATIED'!$B$8:$B$203)*('2019SATIED'!$D$6:$GQ$6=SATIED_L2!H$1)*'2019SATIED'!$D$8:$GQ$203)</f>
        <v>0</v>
      </c>
      <c r="I29" s="7" cm="1">
        <f t="array" ref="I29">SUMPRODUCT(($A29='2019SATIED'!$B$8:$B$203)*('2019SATIED'!$D$6:$GQ$6=SATIED_L2!I$1)*'2019SATIED'!$D$8:$GQ$203)</f>
        <v>0</v>
      </c>
      <c r="J29" s="7" cm="1">
        <f t="array" ref="J29">SUMPRODUCT(($A29='2019SATIED'!$B$8:$B$203)*('2019SATIED'!$D$6:$GQ$6=SATIED_L2!J$1)*'2019SATIED'!$D$8:$GQ$203)</f>
        <v>0</v>
      </c>
      <c r="K29" s="7" cm="1">
        <f t="array" ref="K29">SUMPRODUCT(($A29='2019SATIED'!$B$8:$B$203)*('2019SATIED'!$D$6:$GQ$6=SATIED_L2!K$1)*'2019SATIED'!$D$8:$GQ$203)</f>
        <v>0</v>
      </c>
      <c r="L29" s="7" cm="1">
        <f t="array" ref="L29">SUMPRODUCT(($A29='2019SATIED'!$B$8:$B$203)*('2019SATIED'!$D$6:$GQ$6=SATIED_L2!L$1)*'2019SATIED'!$D$8:$GQ$203)</f>
        <v>0</v>
      </c>
      <c r="M29" s="7" cm="1">
        <f t="array" ref="M29">SUMPRODUCT(($A29='2019SATIED'!$B$8:$B$203)*('2019SATIED'!$D$6:$GQ$6=SATIED_L2!M$1)*'2019SATIED'!$D$8:$GQ$203)</f>
        <v>0</v>
      </c>
      <c r="N29" s="7" cm="1">
        <f t="array" ref="N29">SUMPRODUCT(($A29='2019SATIED'!$B$8:$B$203)*('2019SATIED'!$D$6:$GQ$6=SATIED_L2!N$1)*'2019SATIED'!$D$8:$GQ$203)</f>
        <v>0</v>
      </c>
      <c r="O29" s="7" cm="1">
        <f t="array" ref="O29">SUMPRODUCT(($A29='2019SATIED'!$B$8:$B$203)*('2019SATIED'!$D$6:$GQ$6=SATIED_L2!O$1)*'2019SATIED'!$D$8:$GQ$203)</f>
        <v>0</v>
      </c>
      <c r="P29" s="7" cm="1">
        <f t="array" ref="P29">SUMPRODUCT(($A29='2019SATIED'!$B$8:$B$203)*('2019SATIED'!$D$6:$GQ$6=SATIED_L2!P$1)*'2019SATIED'!$D$8:$GQ$203)</f>
        <v>0</v>
      </c>
      <c r="Q29" s="7" cm="1">
        <f t="array" ref="Q29">SUMPRODUCT(($A29='2019SATIED'!$B$8:$B$203)*('2019SATIED'!$D$6:$GQ$6=SATIED_L2!Q$1)*'2019SATIED'!$D$8:$GQ$203)</f>
        <v>0</v>
      </c>
      <c r="R29" s="7" cm="1">
        <f t="array" ref="R29">SUMPRODUCT(($A29='2019SATIED'!$B$8:$B$203)*('2019SATIED'!$D$6:$GQ$6=SATIED_L2!R$1)*'2019SATIED'!$D$8:$GQ$203)</f>
        <v>0</v>
      </c>
      <c r="S29" s="7" cm="1">
        <f t="array" ref="S29">SUMPRODUCT(($A29='2019SATIED'!$B$8:$B$203)*('2019SATIED'!$D$6:$GQ$6=SATIED_L2!S$1)*'2019SATIED'!$D$8:$GQ$203)</f>
        <v>0</v>
      </c>
      <c r="T29" s="7" cm="1">
        <f t="array" ref="T29">SUMPRODUCT(($A29='2019SATIED'!$B$8:$B$203)*('2019SATIED'!$D$6:$GQ$6=SATIED_L2!T$1)*'2019SATIED'!$D$8:$GQ$203)</f>
        <v>0</v>
      </c>
      <c r="U29" s="7" cm="1">
        <f t="array" ref="U29">SUMPRODUCT(($A29='2019SATIED'!$B$8:$B$203)*('2019SATIED'!$D$6:$GQ$6=SATIED_L2!U$1)*'2019SATIED'!$D$8:$GQ$203)</f>
        <v>0</v>
      </c>
      <c r="V29" s="7" cm="1">
        <f t="array" ref="V29">SUMPRODUCT(($A29='2019SATIED'!$B$8:$B$203)*('2019SATIED'!$D$6:$GQ$6=SATIED_L2!V$1)*'2019SATIED'!$D$8:$GQ$203)</f>
        <v>0</v>
      </c>
      <c r="W29" s="7" cm="1">
        <f t="array" ref="W29">SUMPRODUCT(($A29='2019SATIED'!$B$8:$B$203)*('2019SATIED'!$D$6:$GQ$6=SATIED_L2!W$1)*'2019SATIED'!$D$8:$GQ$203)</f>
        <v>0</v>
      </c>
      <c r="X29" s="7" cm="1">
        <f t="array" ref="X29">SUMPRODUCT(($A29='2019SATIED'!$B$8:$B$203)*('2019SATIED'!$D$6:$GQ$6=SATIED_L2!X$1)*'2019SATIED'!$D$8:$GQ$203)</f>
        <v>0</v>
      </c>
      <c r="Y29" s="7" cm="1">
        <f t="array" ref="Y29">SUMPRODUCT(($A29='2019SATIED'!$B$8:$B$203)*('2019SATIED'!$D$6:$GQ$6=SATIED_L2!Y$1)*'2019SATIED'!$D$8:$GQ$203)</f>
        <v>0</v>
      </c>
      <c r="Z29" s="7" cm="1">
        <f t="array" ref="Z29">SUMPRODUCT(($A29='2019SATIED'!$B$8:$B$203)*('2019SATIED'!$D$6:$GQ$6=SATIED_L2!Z$1)*'2019SATIED'!$D$8:$GQ$203)</f>
        <v>0</v>
      </c>
      <c r="AA29" s="7" cm="1">
        <f t="array" ref="AA29">SUMPRODUCT(($A29='2019SATIED'!$B$8:$B$203)*('2019SATIED'!$D$6:$GQ$6=SATIED_L2!AA$1)*'2019SATIED'!$D$8:$GQ$203)</f>
        <v>0</v>
      </c>
      <c r="AB29" s="7" cm="1">
        <f t="array" ref="AB29">SUMPRODUCT(($A29='2019SATIED'!$B$8:$B$203)*('2019SATIED'!$D$6:$GQ$6=SATIED_L2!AB$1)*'2019SATIED'!$D$8:$GQ$203)</f>
        <v>0</v>
      </c>
      <c r="AC29" s="7" cm="1">
        <f t="array" ref="AC29">SUMPRODUCT(($A29='2019SATIED'!$B$8:$B$203)*('2019SATIED'!$D$6:$GQ$6=SATIED_L2!AC$1)*'2019SATIED'!$D$8:$GQ$203)</f>
        <v>0</v>
      </c>
      <c r="AD29" s="7" cm="1">
        <f t="array" ref="AD29">SUMPRODUCT(($A29='2019SATIED'!$B$8:$B$203)*('2019SATIED'!$D$6:$GQ$6=SATIED_L2!AD$1)*'2019SATIED'!$D$8:$GQ$203)</f>
        <v>0</v>
      </c>
      <c r="AE29" s="7" cm="1">
        <f t="array" ref="AE29">SUMPRODUCT(($A29='2019SATIED'!$B$8:$B$203)*('2019SATIED'!$D$6:$GQ$6=SATIED_L2!AE$1)*'2019SATIED'!$D$8:$GQ$203)</f>
        <v>0</v>
      </c>
      <c r="AF29" s="7" cm="1">
        <f t="array" ref="AF29">SUMPRODUCT(($A29='2019SATIED'!$B$8:$B$203)*('2019SATIED'!$D$6:$GQ$6=SATIED_L2!AF$1)*'2019SATIED'!$D$8:$GQ$203)</f>
        <v>0</v>
      </c>
      <c r="AG29" s="7" cm="1">
        <f t="array" ref="AG29">SUMPRODUCT(($A29='2019SATIED'!$B$8:$B$203)*('2019SATIED'!$D$6:$GQ$6=SATIED_L2!AG$1)*'2019SATIED'!$D$8:$GQ$203)</f>
        <v>0</v>
      </c>
      <c r="AH29" s="7" cm="1">
        <f t="array" ref="AH29">SUMPRODUCT(($A29='2019SATIED'!$B$8:$B$203)*('2019SATIED'!$D$6:$GQ$6=SATIED_L2!AH$1)*'2019SATIED'!$D$8:$GQ$203)</f>
        <v>0</v>
      </c>
      <c r="AI29" s="7" cm="1">
        <f t="array" ref="AI29">SUMPRODUCT(($A29='2019SATIED'!$B$8:$B$203)*('2019SATIED'!$D$6:$GQ$6=SATIED_L2!AI$1)*'2019SATIED'!$D$8:$GQ$203)</f>
        <v>0</v>
      </c>
      <c r="AJ29" s="7" cm="1">
        <f t="array" ref="AJ29">SUMPRODUCT(($A29='2019SATIED'!$B$8:$B$203)*('2019SATIED'!$D$6:$GQ$6=SATIED_L2!AJ$1)*'2019SATIED'!$D$8:$GQ$203)</f>
        <v>0</v>
      </c>
      <c r="AK29" s="7" cm="1">
        <f t="array" ref="AK29">SUMPRODUCT(($A29='2019SATIED'!$B$8:$B$203)*('2019SATIED'!$D$6:$GQ$6=SATIED_L2!AK$1)*'2019SATIED'!$D$8:$GQ$203)</f>
        <v>0</v>
      </c>
      <c r="AL29" s="7" cm="1">
        <f t="array" ref="AL29">SUMPRODUCT(($A29='2019SATIED'!$B$8:$B$203)*('2019SATIED'!$D$6:$GQ$6=SATIED_L2!AL$1)*'2019SATIED'!$D$8:$GQ$203)</f>
        <v>0</v>
      </c>
      <c r="AM29" s="7" cm="1">
        <f t="array" ref="AM29">SUMPRODUCT(($A29='2019SATIED'!$B$8:$B$203)*('2019SATIED'!$D$6:$GQ$6=SATIED_L2!AM$1)*'2019SATIED'!$D$8:$GQ$203)</f>
        <v>0</v>
      </c>
      <c r="AN29" s="7" cm="1">
        <f t="array" ref="AN29">SUMPRODUCT(($A29='2019SATIED'!$B$8:$B$203)*('2019SATIED'!$D$6:$GQ$6=SATIED_L2!AN$1)*'2019SATIED'!$D$8:$GQ$203)</f>
        <v>0</v>
      </c>
      <c r="AO29" s="7" cm="1">
        <f t="array" ref="AO29">SUMPRODUCT(($A29='2019SATIED'!$B$8:$B$203)*('2019SATIED'!$D$6:$GQ$6=SATIED_L2!AO$1)*'2019SATIED'!$D$8:$GQ$203)</f>
        <v>0</v>
      </c>
      <c r="AP29" s="7" cm="1">
        <f t="array" ref="AP29">SUMPRODUCT(($A29='2019SATIED'!$B$8:$B$203)*('2019SATIED'!$D$6:$GQ$6=SATIED_L2!AP$1)*'2019SATIED'!$D$8:$GQ$203)</f>
        <v>0</v>
      </c>
      <c r="AQ29" s="7" cm="1">
        <f t="array" ref="AQ29">SUMPRODUCT(($A29='2019SATIED'!$B$8:$B$203)*('2019SATIED'!$D$6:$GQ$6=SATIED_L2!AQ$1)*'2019SATIED'!$D$8:$GQ$203)</f>
        <v>0</v>
      </c>
      <c r="AR29" s="7" cm="1">
        <f t="array" ref="AR29">SUMPRODUCT(($A29='2019SATIED'!$B$8:$B$203)*('2019SATIED'!$D$6:$GQ$6=SATIED_L2!AR$1)*'2019SATIED'!$D$8:$GQ$203)</f>
        <v>0</v>
      </c>
      <c r="AS29" s="7" cm="1">
        <f t="array" ref="AS29">SUMPRODUCT(($A29='2019SATIED'!$B$8:$B$203)*('2019SATIED'!$D$6:$GQ$6=SATIED_L2!AS$1)*'2019SATIED'!$D$8:$GQ$203)</f>
        <v>0</v>
      </c>
      <c r="AT29" s="7" cm="1">
        <f t="array" ref="AT29">SUMPRODUCT(($A29='2019SATIED'!$B$8:$B$203)*('2019SATIED'!$D$6:$GQ$6=SATIED_L2!AT$1)*'2019SATIED'!$D$8:$GQ$203)</f>
        <v>0</v>
      </c>
      <c r="AU29" s="7" cm="1">
        <f t="array" ref="AU29">SUMPRODUCT(($A29='2019SATIED'!$B$8:$B$203)*('2019SATIED'!$D$6:$GQ$6=SATIED_L2!AU$1)*'2019SATIED'!$D$8:$GQ$203)</f>
        <v>0</v>
      </c>
      <c r="AV29" s="7" cm="1">
        <f t="array" ref="AV29">SUMPRODUCT(($A29='2019SATIED'!$B$8:$B$203)*('2019SATIED'!$D$6:$GQ$6=SATIED_L2!AV$1)*'2019SATIED'!$D$8:$GQ$203)</f>
        <v>0</v>
      </c>
      <c r="AW29" s="7" cm="1">
        <f t="array" ref="AW29">SUMPRODUCT(($A29='2019SATIED'!$B$8:$B$203)*('2019SATIED'!$D$6:$GQ$6=SATIED_L2!AW$1)*'2019SATIED'!$D$8:$GQ$203)</f>
        <v>0</v>
      </c>
      <c r="AX29" s="7" cm="1">
        <f t="array" ref="AX29">SUMPRODUCT(($A29='2019SATIED'!$B$8:$B$203)*('2019SATIED'!$D$6:$GQ$6=SATIED_L2!AX$1)*'2019SATIED'!$D$8:$GQ$203)</f>
        <v>0</v>
      </c>
      <c r="AY29" s="7" cm="1">
        <f t="array" ref="AY29">SUMPRODUCT(($A29='2019SATIED'!$B$8:$B$203)*('2019SATIED'!$D$6:$GQ$6=SATIED_L2!AY$1)*'2019SATIED'!$D$8:$GQ$203)</f>
        <v>0</v>
      </c>
      <c r="AZ29" s="7" cm="1">
        <f t="array" ref="AZ29">SUMPRODUCT(($A29='2019SATIED'!$B$8:$B$203)*('2019SATIED'!$D$6:$GQ$6=SATIED_L2!AZ$1)*'2019SATIED'!$D$8:$GQ$203)</f>
        <v>0</v>
      </c>
      <c r="BA29" s="7" cm="1">
        <f t="array" ref="BA29">SUMPRODUCT(($A29='2019SATIED'!$B$8:$B$203)*('2019SATIED'!$D$6:$GQ$6=SATIED_L2!BA$1)*'2019SATIED'!$D$8:$GQ$203)</f>
        <v>0</v>
      </c>
      <c r="BB29" s="7" cm="1">
        <f t="array" ref="BB29">SUMPRODUCT(($A29='2019SATIED'!$B$8:$B$203)*('2019SATIED'!$D$6:$GQ$6=SATIED_L2!BB$1)*'2019SATIED'!$D$8:$GQ$203)</f>
        <v>0</v>
      </c>
      <c r="BC29" s="7" cm="1">
        <f t="array" ref="BC29">SUMPRODUCT(($A29='2019SATIED'!$B$8:$B$203)*('2019SATIED'!$D$6:$GQ$6=SATIED_L2!BC$1)*'2019SATIED'!$D$8:$GQ$203)</f>
        <v>0</v>
      </c>
      <c r="BD29" s="7" cm="1">
        <f t="array" ref="BD29">SUMPRODUCT(($A29='2019SATIED'!$B$8:$B$203)*('2019SATIED'!$D$6:$GQ$6=SATIED_L2!BD$1)*'2019SATIED'!$D$8:$GQ$203)</f>
        <v>0</v>
      </c>
      <c r="BE29" s="7" cm="1">
        <f t="array" ref="BE29">SUMPRODUCT(($A29='2019SATIED'!$B$8:$B$203)*('2019SATIED'!$D$6:$GQ$6=SATIED_L2!BE$1)*'2019SATIED'!$D$8:$GQ$203)</f>
        <v>0</v>
      </c>
      <c r="BF29" s="7" cm="1">
        <f t="array" ref="BF29">SUMPRODUCT(($A29='2019SATIED'!$B$8:$B$203)*('2019SATIED'!$D$6:$GQ$6=SATIED_L2!BF$1)*'2019SATIED'!$D$8:$GQ$203)</f>
        <v>0</v>
      </c>
      <c r="BG29" s="7" cm="1">
        <f t="array" ref="BG29">SUMPRODUCT(($A29='2019SATIED'!$B$8:$B$203)*('2019SATIED'!$D$6:$GQ$6=SATIED_L2!BG$1)*'2019SATIED'!$D$8:$GQ$203)</f>
        <v>0</v>
      </c>
      <c r="BH29" s="7" cm="1">
        <f t="array" ref="BH29">SUMPRODUCT(($A29='2019SATIED'!$B$8:$B$203)*('2019SATIED'!$D$6:$GQ$6=SATIED_L2!BH$1)*'2019SATIED'!$D$8:$GQ$203)</f>
        <v>0</v>
      </c>
      <c r="BI29" s="7" cm="1">
        <f t="array" ref="BI29">SUMPRODUCT(($A29='2019SATIED'!$B$8:$B$203)*('2019SATIED'!$D$6:$GQ$6=SATIED_L2!BI$1)*'2019SATIED'!$D$8:$GQ$203)</f>
        <v>0</v>
      </c>
      <c r="BJ29" s="7" cm="1">
        <f t="array" ref="BJ29">SUMPRODUCT(($A29='2019SATIED'!$B$8:$B$203)*('2019SATIED'!$D$6:$GQ$6=SATIED_L2!BJ$1)*'2019SATIED'!$D$8:$GQ$203)</f>
        <v>0</v>
      </c>
      <c r="BK29" s="7" cm="1">
        <f t="array" ref="BK29">SUMPRODUCT(($A29='2019SATIED'!$B$8:$B$203)*('2019SATIED'!$D$6:$GQ$6=SATIED_L2!BK$1)*'2019SATIED'!$D$8:$GQ$203)</f>
        <v>0</v>
      </c>
      <c r="BL29" s="7" cm="1">
        <f t="array" ref="BL29">SUMPRODUCT(($A29='2019SATIED'!$B$8:$B$203)*('2019SATIED'!$D$6:$GQ$6=SATIED_L2!BL$1)*'2019SATIED'!$D$8:$GQ$203)</f>
        <v>0</v>
      </c>
      <c r="BM29" s="7" cm="1">
        <f t="array" ref="BM29">SUMPRODUCT(($A29='2019SATIED'!$B$8:$B$203)*('2019SATIED'!$D$6:$GQ$6=SATIED_L2!BM$1)*'2019SATIED'!$D$8:$GQ$203)</f>
        <v>1488.8576037304881</v>
      </c>
      <c r="BN29" s="7" cm="1">
        <f t="array" ref="BN29">SUMPRODUCT(($A29='2019SATIED'!$B$8:$B$203)*('2019SATIED'!$D$6:$GQ$6=SATIED_L2!BN$1)*'2019SATIED'!$D$8:$GQ$203)</f>
        <v>192.21158034140018</v>
      </c>
      <c r="BO29" s="7" cm="1">
        <f t="array" ref="BO29">SUMPRODUCT(($A29='2019SATIED'!$B$8:$B$203)*('2019SATIED'!$D$6:$GQ$6=SATIED_L2!BO$1)*'2019SATIED'!$D$8:$GQ$203)</f>
        <v>0</v>
      </c>
      <c r="BP29" s="7" cm="1">
        <f t="array" ref="BP29">SUMPRODUCT(($A29='2019SATIED'!$B$8:$B$203)*('2019SATIED'!$D$6:$GQ$6=SATIED_L2!BP$1)*'2019SATIED'!$D$8:$GQ$203)</f>
        <v>0</v>
      </c>
      <c r="BQ29" s="7" cm="1">
        <f t="array" ref="BQ29">SUMPRODUCT(($A29='2019SATIED'!$B$8:$B$203)*('2019SATIED'!$D$6:$GQ$6=SATIED_L2!BQ$1)*'2019SATIED'!$D$8:$GQ$203)</f>
        <v>579.85572706606229</v>
      </c>
      <c r="BR29" s="7" cm="1">
        <f t="array" ref="BR29">SUMPRODUCT(($A29='2019SATIED'!$B$8:$B$203)*('2019SATIED'!$D$6:$GQ$6=SATIED_L2!BR$1)*'2019SATIED'!$D$8:$GQ$203)</f>
        <v>19651.945478787755</v>
      </c>
      <c r="BS29" s="7" cm="1">
        <f t="array" ref="BS29">SUMPRODUCT(($A29='2019SATIED'!$B$8:$B$203)*('2019SATIED'!$D$6:$GQ$6=SATIED_L2!BS$1)*'2019SATIED'!$D$8:$GQ$203)</f>
        <v>70.779406971181345</v>
      </c>
      <c r="BT29" s="7" cm="1">
        <f t="array" ref="BT29">SUMPRODUCT(($A29='2019SATIED'!$B$8:$B$203)*('2019SATIED'!$D$6:$GQ$6=SATIED_L2!BT$1)*'2019SATIED'!$D$8:$GQ$203)</f>
        <v>1.2087888892835663</v>
      </c>
      <c r="BU29" s="7" cm="1">
        <f t="array" ref="BU29">SUMPRODUCT(($A29='2019SATIED'!$B$8:$B$203)*('2019SATIED'!$D$6:$GQ$6=SATIED_L2!BU$1)*'2019SATIED'!$D$8:$GQ$203)</f>
        <v>0</v>
      </c>
      <c r="BV29" s="7" cm="1">
        <f t="array" ref="BV29">SUMPRODUCT(($A29='2019SATIED'!$B$8:$B$203)*('2019SATIED'!$D$6:$GQ$6=SATIED_L2!BV$1)*'2019SATIED'!$D$8:$GQ$203)</f>
        <v>0</v>
      </c>
      <c r="BW29" s="7" cm="1">
        <f t="array" ref="BW29">SUMPRODUCT(($A29='2019SATIED'!$B$8:$B$203)*('2019SATIED'!$D$6:$GQ$6=SATIED_L2!BW$1)*'2019SATIED'!$D$8:$GQ$203)</f>
        <v>0</v>
      </c>
      <c r="BX29" s="7" cm="1">
        <f t="array" ref="BX29">SUMPRODUCT(($A29='2019SATIED'!$B$8:$B$203)*('2019SATIED'!$D$6:$GQ$6=SATIED_L2!BX$1)*'2019SATIED'!$D$8:$GQ$203)</f>
        <v>0</v>
      </c>
      <c r="BY29" s="7" cm="1">
        <f t="array" ref="BY29">SUMPRODUCT(($A29='2019SATIED'!$B$8:$B$203)*('2019SATIED'!$D$6:$GQ$6=SATIED_L2!BY$1)*'2019SATIED'!$D$8:$GQ$203)</f>
        <v>0</v>
      </c>
      <c r="BZ29" s="7" cm="1">
        <f t="array" ref="BZ29">SUMPRODUCT(($A29='2019SATIED'!$B$8:$B$203)*('2019SATIED'!$D$6:$GQ$6=SATIED_L2!BZ$1)*'2019SATIED'!$D$8:$GQ$203)</f>
        <v>0</v>
      </c>
      <c r="CA29" s="7" cm="1">
        <f t="array" ref="CA29">SUMPRODUCT(($A29='2019SATIED'!$B$8:$B$203)*('2019SATIED'!$D$6:$GQ$6=SATIED_L2!CA$1)*'2019SATIED'!$D$8:$GQ$203)</f>
        <v>0</v>
      </c>
      <c r="CB29" s="7" cm="1">
        <f t="array" ref="CB29">SUMPRODUCT(($A29='2019SATIED'!$B$8:$B$203)*('2019SATIED'!$D$6:$GQ$6=SATIED_L2!CB$1)*'2019SATIED'!$D$8:$GQ$203)</f>
        <v>0</v>
      </c>
      <c r="CC29" s="7" cm="1">
        <f t="array" ref="CC29">SUMPRODUCT(($A29='2019SATIED'!$B$8:$B$203)*('2019SATIED'!$D$6:$GQ$6=SATIED_L2!CC$1)*'2019SATIED'!$D$8:$GQ$203)</f>
        <v>57.438539295775584</v>
      </c>
      <c r="CD29" s="7" cm="1">
        <f t="array" ref="CD29">SUMPRODUCT(($A29='2019SATIED'!$B$8:$B$203)*('2019SATIED'!$D$6:$GQ$6=SATIED_L2!CD$1)*'2019SATIED'!$D$8:$GQ$203)</f>
        <v>0</v>
      </c>
      <c r="CE29" s="7" cm="1">
        <f t="array" ref="CE29">SUMPRODUCT(($A29='2019SATIED'!$B$8:$B$203)*('2019SATIED'!$D$6:$GQ$6=SATIED_L2!CE$1)*'2019SATIED'!$D$8:$GQ$203)</f>
        <v>0</v>
      </c>
      <c r="CF29" s="7" cm="1">
        <f t="array" ref="CF29">SUMPRODUCT(($A29='2019SATIED'!$B$8:$B$203)*('2019SATIED'!$D$6:$GQ$6=SATIED_L2!CF$1)*'2019SATIED'!$D$8:$GQ$203)</f>
        <v>0</v>
      </c>
      <c r="CG29" s="7" cm="1">
        <f t="array" ref="CG29">SUMPRODUCT(($A29='2019SATIED'!$B$8:$B$203)*('2019SATIED'!$D$6:$GQ$6=SATIED_L2!CG$1)*'2019SATIED'!$D$8:$GQ$203)</f>
        <v>0</v>
      </c>
      <c r="CH29" s="7" cm="1">
        <f t="array" ref="CH29">SUMPRODUCT(($A29='2019SATIED'!$B$8:$B$203)*('2019SATIED'!$D$6:$GQ$6=SATIED_L2!CH$1)*'2019SATIED'!$D$8:$GQ$203)</f>
        <v>0</v>
      </c>
      <c r="CI29" s="7" cm="1">
        <f t="array" ref="CI29">SUMPRODUCT(($A29='2019SATIED'!$B$8:$B$203)*('2019SATIED'!$D$6:$GQ$6=SATIED_L2!CI$1)*'2019SATIED'!$D$8:$GQ$203)</f>
        <v>0</v>
      </c>
      <c r="CJ29" s="7" cm="1">
        <f t="array" ref="CJ29">SUMPRODUCT(($A29='2019SATIED'!$B$8:$B$203)*('2019SATIED'!$D$6:$GQ$6=SATIED_L2!CJ$1)*'2019SATIED'!$D$8:$GQ$203)</f>
        <v>0</v>
      </c>
      <c r="CK29" s="7" cm="1">
        <f t="array" ref="CK29">SUMPRODUCT(($A29='2019SATIED'!$B$8:$B$203)*('2019SATIED'!$D$6:$GQ$6=SATIED_L2!CK$1)*'2019SATIED'!$D$8:$GQ$203)</f>
        <v>0</v>
      </c>
      <c r="CL29" s="7" cm="1">
        <f t="array" ref="CL29">SUMPRODUCT(($A29='2019SATIED'!$B$8:$B$203)*('2019SATIED'!$D$6:$GQ$6=SATIED_L2!CL$1)*'2019SATIED'!$D$8:$GQ$203)</f>
        <v>0</v>
      </c>
      <c r="CM29" s="7" cm="1">
        <f t="array" ref="CM29">SUMPRODUCT(($A29='2019SATIED'!$B$8:$B$203)*('2019SATIED'!$D$6:$GQ$6=SATIED_L2!CM$1)*'2019SATIED'!$D$8:$GQ$203)</f>
        <v>0</v>
      </c>
      <c r="CN29" s="7" cm="1">
        <f t="array" ref="CN29">SUMPRODUCT(($A29='2019SATIED'!$B$8:$B$203)*('2019SATIED'!$D$6:$GQ$6=SATIED_L2!CN$1)*'2019SATIED'!$D$8:$GQ$203)</f>
        <v>0</v>
      </c>
      <c r="CO29" s="7" cm="1">
        <f t="array" ref="CO29">SUMPRODUCT(($A29='2019SATIED'!$B$8:$B$203)*('2019SATIED'!$D$6:$GQ$6=SATIED_L2!CO$1)*'2019SATIED'!$D$8:$GQ$203)</f>
        <v>0</v>
      </c>
      <c r="CP29" s="7" cm="1">
        <f t="array" ref="CP29">SUMPRODUCT(($A29='2019SATIED'!$B$8:$B$203)*('2019SATIED'!$D$6:$GQ$6=SATIED_L2!CP$1)*'2019SATIED'!$D$8:$GQ$203)</f>
        <v>0</v>
      </c>
      <c r="CQ29" s="7" cm="1">
        <f t="array" ref="CQ29">SUMPRODUCT(($A29='2019SATIED'!$B$8:$B$203)*('2019SATIED'!$D$6:$GQ$6=SATIED_L2!CQ$1)*'2019SATIED'!$D$8:$GQ$203)</f>
        <v>0</v>
      </c>
      <c r="CR29" s="7" cm="1">
        <f t="array" ref="CR29">SUMPRODUCT(($A29='2019SATIED'!$B$8:$B$203)*('2019SATIED'!$D$6:$GQ$6=SATIED_L2!CR$1)*'2019SATIED'!$D$8:$GQ$203)</f>
        <v>0</v>
      </c>
      <c r="CS29" s="7" cm="1">
        <f t="array" ref="CS29">SUMPRODUCT(($A29='2019SATIED'!$B$8:$B$203)*('2019SATIED'!$D$6:$GQ$6=SATIED_L2!CS$1)*'2019SATIED'!$D$8:$GQ$203)</f>
        <v>0</v>
      </c>
      <c r="CT29" s="7" cm="1">
        <f t="array" ref="CT29">SUMPRODUCT(($A29='2019SATIED'!$B$8:$B$203)*('2019SATIED'!$D$6:$GQ$6=SATIED_L2!CT$1)*'2019SATIED'!$D$8:$GQ$203)</f>
        <v>0</v>
      </c>
      <c r="CU29" s="7" cm="1">
        <f t="array" ref="CU29">SUMPRODUCT(($A29='2019SATIED'!$B$8:$B$203)*('2019SATIED'!$D$6:$GQ$6=SATIED_L2!CU$1)*'2019SATIED'!$D$8:$GQ$203)</f>
        <v>0</v>
      </c>
      <c r="CV29" s="7" cm="1">
        <f t="array" ref="CV29">SUMPRODUCT(($A29='2019SATIED'!$B$8:$B$203)*('2019SATIED'!$D$6:$GQ$6=SATIED_L2!CV$1)*'2019SATIED'!$D$8:$GQ$203)</f>
        <v>0</v>
      </c>
      <c r="CW29" s="7" cm="1">
        <f t="array" ref="CW29">SUMPRODUCT(($A29='2019SATIED'!$B$8:$B$203)*('2019SATIED'!$D$6:$GQ$6=SATIED_L2!CW$1)*'2019SATIED'!$D$8:$GQ$203)</f>
        <v>22042.29712508195</v>
      </c>
      <c r="CX29" s="7"/>
      <c r="CY29" s="7"/>
    </row>
    <row r="30" spans="1:103" x14ac:dyDescent="0.2">
      <c r="A30" s="6" t="s">
        <v>288</v>
      </c>
      <c r="B30" s="7" cm="1">
        <f t="array" ref="B30">SUMPRODUCT(($A30='2019SATIED'!$B$8:$B$203)*('2019SATIED'!$D$6:$GQ$6=SATIED_L2!B$1)*'2019SATIED'!$D$8:$GQ$203)</f>
        <v>0</v>
      </c>
      <c r="C30" s="7" cm="1">
        <f t="array" ref="C30">SUMPRODUCT(($A30='2019SATIED'!$B$8:$B$203)*('2019SATIED'!$D$6:$GQ$6=SATIED_L2!C$1)*'2019SATIED'!$D$8:$GQ$203)</f>
        <v>0</v>
      </c>
      <c r="D30" s="7" cm="1">
        <f t="array" ref="D30">SUMPRODUCT(($A30='2019SATIED'!$B$8:$B$203)*('2019SATIED'!$D$6:$GQ$6=SATIED_L2!D$1)*'2019SATIED'!$D$8:$GQ$203)</f>
        <v>0</v>
      </c>
      <c r="E30" s="7" cm="1">
        <f t="array" ref="E30">SUMPRODUCT(($A30='2019SATIED'!$B$8:$B$203)*('2019SATIED'!$D$6:$GQ$6=SATIED_L2!E$1)*'2019SATIED'!$D$8:$GQ$203)</f>
        <v>0</v>
      </c>
      <c r="F30" s="7" cm="1">
        <f t="array" ref="F30">SUMPRODUCT(($A30='2019SATIED'!$B$8:$B$203)*('2019SATIED'!$D$6:$GQ$6=SATIED_L2!F$1)*'2019SATIED'!$D$8:$GQ$203)</f>
        <v>0</v>
      </c>
      <c r="G30" s="7" cm="1">
        <f t="array" ref="G30">SUMPRODUCT(($A30='2019SATIED'!$B$8:$B$203)*('2019SATIED'!$D$6:$GQ$6=SATIED_L2!G$1)*'2019SATIED'!$D$8:$GQ$203)</f>
        <v>0</v>
      </c>
      <c r="H30" s="7" cm="1">
        <f t="array" ref="H30">SUMPRODUCT(($A30='2019SATIED'!$B$8:$B$203)*('2019SATIED'!$D$6:$GQ$6=SATIED_L2!H$1)*'2019SATIED'!$D$8:$GQ$203)</f>
        <v>0</v>
      </c>
      <c r="I30" s="7" cm="1">
        <f t="array" ref="I30">SUMPRODUCT(($A30='2019SATIED'!$B$8:$B$203)*('2019SATIED'!$D$6:$GQ$6=SATIED_L2!I$1)*'2019SATIED'!$D$8:$GQ$203)</f>
        <v>0</v>
      </c>
      <c r="J30" s="7" cm="1">
        <f t="array" ref="J30">SUMPRODUCT(($A30='2019SATIED'!$B$8:$B$203)*('2019SATIED'!$D$6:$GQ$6=SATIED_L2!J$1)*'2019SATIED'!$D$8:$GQ$203)</f>
        <v>0</v>
      </c>
      <c r="K30" s="7" cm="1">
        <f t="array" ref="K30">SUMPRODUCT(($A30='2019SATIED'!$B$8:$B$203)*('2019SATIED'!$D$6:$GQ$6=SATIED_L2!K$1)*'2019SATIED'!$D$8:$GQ$203)</f>
        <v>0</v>
      </c>
      <c r="L30" s="7" cm="1">
        <f t="array" ref="L30">SUMPRODUCT(($A30='2019SATIED'!$B$8:$B$203)*('2019SATIED'!$D$6:$GQ$6=SATIED_L2!L$1)*'2019SATIED'!$D$8:$GQ$203)</f>
        <v>0</v>
      </c>
      <c r="M30" s="7" cm="1">
        <f t="array" ref="M30">SUMPRODUCT(($A30='2019SATIED'!$B$8:$B$203)*('2019SATIED'!$D$6:$GQ$6=SATIED_L2!M$1)*'2019SATIED'!$D$8:$GQ$203)</f>
        <v>0</v>
      </c>
      <c r="N30" s="7" cm="1">
        <f t="array" ref="N30">SUMPRODUCT(($A30='2019SATIED'!$B$8:$B$203)*('2019SATIED'!$D$6:$GQ$6=SATIED_L2!N$1)*'2019SATIED'!$D$8:$GQ$203)</f>
        <v>0</v>
      </c>
      <c r="O30" s="7" cm="1">
        <f t="array" ref="O30">SUMPRODUCT(($A30='2019SATIED'!$B$8:$B$203)*('2019SATIED'!$D$6:$GQ$6=SATIED_L2!O$1)*'2019SATIED'!$D$8:$GQ$203)</f>
        <v>0</v>
      </c>
      <c r="P30" s="7" cm="1">
        <f t="array" ref="P30">SUMPRODUCT(($A30='2019SATIED'!$B$8:$B$203)*('2019SATIED'!$D$6:$GQ$6=SATIED_L2!P$1)*'2019SATIED'!$D$8:$GQ$203)</f>
        <v>0</v>
      </c>
      <c r="Q30" s="7" cm="1">
        <f t="array" ref="Q30">SUMPRODUCT(($A30='2019SATIED'!$B$8:$B$203)*('2019SATIED'!$D$6:$GQ$6=SATIED_L2!Q$1)*'2019SATIED'!$D$8:$GQ$203)</f>
        <v>0</v>
      </c>
      <c r="R30" s="7" cm="1">
        <f t="array" ref="R30">SUMPRODUCT(($A30='2019SATIED'!$B$8:$B$203)*('2019SATIED'!$D$6:$GQ$6=SATIED_L2!R$1)*'2019SATIED'!$D$8:$GQ$203)</f>
        <v>0</v>
      </c>
      <c r="S30" s="7" cm="1">
        <f t="array" ref="S30">SUMPRODUCT(($A30='2019SATIED'!$B$8:$B$203)*('2019SATIED'!$D$6:$GQ$6=SATIED_L2!S$1)*'2019SATIED'!$D$8:$GQ$203)</f>
        <v>0</v>
      </c>
      <c r="T30" s="7" cm="1">
        <f t="array" ref="T30">SUMPRODUCT(($A30='2019SATIED'!$B$8:$B$203)*('2019SATIED'!$D$6:$GQ$6=SATIED_L2!T$1)*'2019SATIED'!$D$8:$GQ$203)</f>
        <v>0</v>
      </c>
      <c r="U30" s="7" cm="1">
        <f t="array" ref="U30">SUMPRODUCT(($A30='2019SATIED'!$B$8:$B$203)*('2019SATIED'!$D$6:$GQ$6=SATIED_L2!U$1)*'2019SATIED'!$D$8:$GQ$203)</f>
        <v>0</v>
      </c>
      <c r="V30" s="7" cm="1">
        <f t="array" ref="V30">SUMPRODUCT(($A30='2019SATIED'!$B$8:$B$203)*('2019SATIED'!$D$6:$GQ$6=SATIED_L2!V$1)*'2019SATIED'!$D$8:$GQ$203)</f>
        <v>0</v>
      </c>
      <c r="W30" s="7" cm="1">
        <f t="array" ref="W30">SUMPRODUCT(($A30='2019SATIED'!$B$8:$B$203)*('2019SATIED'!$D$6:$GQ$6=SATIED_L2!W$1)*'2019SATIED'!$D$8:$GQ$203)</f>
        <v>0</v>
      </c>
      <c r="X30" s="7" cm="1">
        <f t="array" ref="X30">SUMPRODUCT(($A30='2019SATIED'!$B$8:$B$203)*('2019SATIED'!$D$6:$GQ$6=SATIED_L2!X$1)*'2019SATIED'!$D$8:$GQ$203)</f>
        <v>0</v>
      </c>
      <c r="Y30" s="7" cm="1">
        <f t="array" ref="Y30">SUMPRODUCT(($A30='2019SATIED'!$B$8:$B$203)*('2019SATIED'!$D$6:$GQ$6=SATIED_L2!Y$1)*'2019SATIED'!$D$8:$GQ$203)</f>
        <v>0</v>
      </c>
      <c r="Z30" s="7" cm="1">
        <f t="array" ref="Z30">SUMPRODUCT(($A30='2019SATIED'!$B$8:$B$203)*('2019SATIED'!$D$6:$GQ$6=SATIED_L2!Z$1)*'2019SATIED'!$D$8:$GQ$203)</f>
        <v>0</v>
      </c>
      <c r="AA30" s="7" cm="1">
        <f t="array" ref="AA30">SUMPRODUCT(($A30='2019SATIED'!$B$8:$B$203)*('2019SATIED'!$D$6:$GQ$6=SATIED_L2!AA$1)*'2019SATIED'!$D$8:$GQ$203)</f>
        <v>0</v>
      </c>
      <c r="AB30" s="7" cm="1">
        <f t="array" ref="AB30">SUMPRODUCT(($A30='2019SATIED'!$B$8:$B$203)*('2019SATIED'!$D$6:$GQ$6=SATIED_L2!AB$1)*'2019SATIED'!$D$8:$GQ$203)</f>
        <v>0</v>
      </c>
      <c r="AC30" s="7" cm="1">
        <f t="array" ref="AC30">SUMPRODUCT(($A30='2019SATIED'!$B$8:$B$203)*('2019SATIED'!$D$6:$GQ$6=SATIED_L2!AC$1)*'2019SATIED'!$D$8:$GQ$203)</f>
        <v>0</v>
      </c>
      <c r="AD30" s="7" cm="1">
        <f t="array" ref="AD30">SUMPRODUCT(($A30='2019SATIED'!$B$8:$B$203)*('2019SATIED'!$D$6:$GQ$6=SATIED_L2!AD$1)*'2019SATIED'!$D$8:$GQ$203)</f>
        <v>0</v>
      </c>
      <c r="AE30" s="7" cm="1">
        <f t="array" ref="AE30">SUMPRODUCT(($A30='2019SATIED'!$B$8:$B$203)*('2019SATIED'!$D$6:$GQ$6=SATIED_L2!AE$1)*'2019SATIED'!$D$8:$GQ$203)</f>
        <v>0</v>
      </c>
      <c r="AF30" s="7" cm="1">
        <f t="array" ref="AF30">SUMPRODUCT(($A30='2019SATIED'!$B$8:$B$203)*('2019SATIED'!$D$6:$GQ$6=SATIED_L2!AF$1)*'2019SATIED'!$D$8:$GQ$203)</f>
        <v>0</v>
      </c>
      <c r="AG30" s="7" cm="1">
        <f t="array" ref="AG30">SUMPRODUCT(($A30='2019SATIED'!$B$8:$B$203)*('2019SATIED'!$D$6:$GQ$6=SATIED_L2!AG$1)*'2019SATIED'!$D$8:$GQ$203)</f>
        <v>0</v>
      </c>
      <c r="AH30" s="7" cm="1">
        <f t="array" ref="AH30">SUMPRODUCT(($A30='2019SATIED'!$B$8:$B$203)*('2019SATIED'!$D$6:$GQ$6=SATIED_L2!AH$1)*'2019SATIED'!$D$8:$GQ$203)</f>
        <v>0</v>
      </c>
      <c r="AI30" s="7" cm="1">
        <f t="array" ref="AI30">SUMPRODUCT(($A30='2019SATIED'!$B$8:$B$203)*('2019SATIED'!$D$6:$GQ$6=SATIED_L2!AI$1)*'2019SATIED'!$D$8:$GQ$203)</f>
        <v>0</v>
      </c>
      <c r="AJ30" s="7" cm="1">
        <f t="array" ref="AJ30">SUMPRODUCT(($A30='2019SATIED'!$B$8:$B$203)*('2019SATIED'!$D$6:$GQ$6=SATIED_L2!AJ$1)*'2019SATIED'!$D$8:$GQ$203)</f>
        <v>0</v>
      </c>
      <c r="AK30" s="7" cm="1">
        <f t="array" ref="AK30">SUMPRODUCT(($A30='2019SATIED'!$B$8:$B$203)*('2019SATIED'!$D$6:$GQ$6=SATIED_L2!AK$1)*'2019SATIED'!$D$8:$GQ$203)</f>
        <v>0</v>
      </c>
      <c r="AL30" s="7" cm="1">
        <f t="array" ref="AL30">SUMPRODUCT(($A30='2019SATIED'!$B$8:$B$203)*('2019SATIED'!$D$6:$GQ$6=SATIED_L2!AL$1)*'2019SATIED'!$D$8:$GQ$203)</f>
        <v>0</v>
      </c>
      <c r="AM30" s="7" cm="1">
        <f t="array" ref="AM30">SUMPRODUCT(($A30='2019SATIED'!$B$8:$B$203)*('2019SATIED'!$D$6:$GQ$6=SATIED_L2!AM$1)*'2019SATIED'!$D$8:$GQ$203)</f>
        <v>0</v>
      </c>
      <c r="AN30" s="7" cm="1">
        <f t="array" ref="AN30">SUMPRODUCT(($A30='2019SATIED'!$B$8:$B$203)*('2019SATIED'!$D$6:$GQ$6=SATIED_L2!AN$1)*'2019SATIED'!$D$8:$GQ$203)</f>
        <v>0</v>
      </c>
      <c r="AO30" s="7" cm="1">
        <f t="array" ref="AO30">SUMPRODUCT(($A30='2019SATIED'!$B$8:$B$203)*('2019SATIED'!$D$6:$GQ$6=SATIED_L2!AO$1)*'2019SATIED'!$D$8:$GQ$203)</f>
        <v>0</v>
      </c>
      <c r="AP30" s="7" cm="1">
        <f t="array" ref="AP30">SUMPRODUCT(($A30='2019SATIED'!$B$8:$B$203)*('2019SATIED'!$D$6:$GQ$6=SATIED_L2!AP$1)*'2019SATIED'!$D$8:$GQ$203)</f>
        <v>0</v>
      </c>
      <c r="AQ30" s="7" cm="1">
        <f t="array" ref="AQ30">SUMPRODUCT(($A30='2019SATIED'!$B$8:$B$203)*('2019SATIED'!$D$6:$GQ$6=SATIED_L2!AQ$1)*'2019SATIED'!$D$8:$GQ$203)</f>
        <v>0</v>
      </c>
      <c r="AR30" s="7" cm="1">
        <f t="array" ref="AR30">SUMPRODUCT(($A30='2019SATIED'!$B$8:$B$203)*('2019SATIED'!$D$6:$GQ$6=SATIED_L2!AR$1)*'2019SATIED'!$D$8:$GQ$203)</f>
        <v>0</v>
      </c>
      <c r="AS30" s="7" cm="1">
        <f t="array" ref="AS30">SUMPRODUCT(($A30='2019SATIED'!$B$8:$B$203)*('2019SATIED'!$D$6:$GQ$6=SATIED_L2!AS$1)*'2019SATIED'!$D$8:$GQ$203)</f>
        <v>0</v>
      </c>
      <c r="AT30" s="7" cm="1">
        <f t="array" ref="AT30">SUMPRODUCT(($A30='2019SATIED'!$B$8:$B$203)*('2019SATIED'!$D$6:$GQ$6=SATIED_L2!AT$1)*'2019SATIED'!$D$8:$GQ$203)</f>
        <v>0</v>
      </c>
      <c r="AU30" s="7" cm="1">
        <f t="array" ref="AU30">SUMPRODUCT(($A30='2019SATIED'!$B$8:$B$203)*('2019SATIED'!$D$6:$GQ$6=SATIED_L2!AU$1)*'2019SATIED'!$D$8:$GQ$203)</f>
        <v>0</v>
      </c>
      <c r="AV30" s="7" cm="1">
        <f t="array" ref="AV30">SUMPRODUCT(($A30='2019SATIED'!$B$8:$B$203)*('2019SATIED'!$D$6:$GQ$6=SATIED_L2!AV$1)*'2019SATIED'!$D$8:$GQ$203)</f>
        <v>0</v>
      </c>
      <c r="AW30" s="7" cm="1">
        <f t="array" ref="AW30">SUMPRODUCT(($A30='2019SATIED'!$B$8:$B$203)*('2019SATIED'!$D$6:$GQ$6=SATIED_L2!AW$1)*'2019SATIED'!$D$8:$GQ$203)</f>
        <v>0</v>
      </c>
      <c r="AX30" s="7" cm="1">
        <f t="array" ref="AX30">SUMPRODUCT(($A30='2019SATIED'!$B$8:$B$203)*('2019SATIED'!$D$6:$GQ$6=SATIED_L2!AX$1)*'2019SATIED'!$D$8:$GQ$203)</f>
        <v>0</v>
      </c>
      <c r="AY30" s="7" cm="1">
        <f t="array" ref="AY30">SUMPRODUCT(($A30='2019SATIED'!$B$8:$B$203)*('2019SATIED'!$D$6:$GQ$6=SATIED_L2!AY$1)*'2019SATIED'!$D$8:$GQ$203)</f>
        <v>23.163435529921113</v>
      </c>
      <c r="AZ30" s="7" cm="1">
        <f t="array" ref="AZ30">SUMPRODUCT(($A30='2019SATIED'!$B$8:$B$203)*('2019SATIED'!$D$6:$GQ$6=SATIED_L2!AZ$1)*'2019SATIED'!$D$8:$GQ$203)</f>
        <v>0</v>
      </c>
      <c r="BA30" s="7" cm="1">
        <f t="array" ref="BA30">SUMPRODUCT(($A30='2019SATIED'!$B$8:$B$203)*('2019SATIED'!$D$6:$GQ$6=SATIED_L2!BA$1)*'2019SATIED'!$D$8:$GQ$203)</f>
        <v>0</v>
      </c>
      <c r="BB30" s="7" cm="1">
        <f t="array" ref="BB30">SUMPRODUCT(($A30='2019SATIED'!$B$8:$B$203)*('2019SATIED'!$D$6:$GQ$6=SATIED_L2!BB$1)*'2019SATIED'!$D$8:$GQ$203)</f>
        <v>573.21055095361487</v>
      </c>
      <c r="BC30" s="7" cm="1">
        <f t="array" ref="BC30">SUMPRODUCT(($A30='2019SATIED'!$B$8:$B$203)*('2019SATIED'!$D$6:$GQ$6=SATIED_L2!BC$1)*'2019SATIED'!$D$8:$GQ$203)</f>
        <v>0</v>
      </c>
      <c r="BD30" s="7" cm="1">
        <f t="array" ref="BD30">SUMPRODUCT(($A30='2019SATIED'!$B$8:$B$203)*('2019SATIED'!$D$6:$GQ$6=SATIED_L2!BD$1)*'2019SATIED'!$D$8:$GQ$203)</f>
        <v>0</v>
      </c>
      <c r="BE30" s="7" cm="1">
        <f t="array" ref="BE30">SUMPRODUCT(($A30='2019SATIED'!$B$8:$B$203)*('2019SATIED'!$D$6:$GQ$6=SATIED_L2!BE$1)*'2019SATIED'!$D$8:$GQ$203)</f>
        <v>0</v>
      </c>
      <c r="BF30" s="7" cm="1">
        <f t="array" ref="BF30">SUMPRODUCT(($A30='2019SATIED'!$B$8:$B$203)*('2019SATIED'!$D$6:$GQ$6=SATIED_L2!BF$1)*'2019SATIED'!$D$8:$GQ$203)</f>
        <v>0</v>
      </c>
      <c r="BG30" s="7" cm="1">
        <f t="array" ref="BG30">SUMPRODUCT(($A30='2019SATIED'!$B$8:$B$203)*('2019SATIED'!$D$6:$GQ$6=SATIED_L2!BG$1)*'2019SATIED'!$D$8:$GQ$203)</f>
        <v>0</v>
      </c>
      <c r="BH30" s="7" cm="1">
        <f t="array" ref="BH30">SUMPRODUCT(($A30='2019SATIED'!$B$8:$B$203)*('2019SATIED'!$D$6:$GQ$6=SATIED_L2!BH$1)*'2019SATIED'!$D$8:$GQ$203)</f>
        <v>0</v>
      </c>
      <c r="BI30" s="7" cm="1">
        <f t="array" ref="BI30">SUMPRODUCT(($A30='2019SATIED'!$B$8:$B$203)*('2019SATIED'!$D$6:$GQ$6=SATIED_L2!BI$1)*'2019SATIED'!$D$8:$GQ$203)</f>
        <v>170.85622557876053</v>
      </c>
      <c r="BJ30" s="7" cm="1">
        <f t="array" ref="BJ30">SUMPRODUCT(($A30='2019SATIED'!$B$8:$B$203)*('2019SATIED'!$D$6:$GQ$6=SATIED_L2!BJ$1)*'2019SATIED'!$D$8:$GQ$203)</f>
        <v>0</v>
      </c>
      <c r="BK30" s="7" cm="1">
        <f t="array" ref="BK30">SUMPRODUCT(($A30='2019SATIED'!$B$8:$B$203)*('2019SATIED'!$D$6:$GQ$6=SATIED_L2!BK$1)*'2019SATIED'!$D$8:$GQ$203)</f>
        <v>0</v>
      </c>
      <c r="BL30" s="7" cm="1">
        <f t="array" ref="BL30">SUMPRODUCT(($A30='2019SATIED'!$B$8:$B$203)*('2019SATIED'!$D$6:$GQ$6=SATIED_L2!BL$1)*'2019SATIED'!$D$8:$GQ$203)</f>
        <v>0</v>
      </c>
      <c r="BM30" s="7" cm="1">
        <f t="array" ref="BM30">SUMPRODUCT(($A30='2019SATIED'!$B$8:$B$203)*('2019SATIED'!$D$6:$GQ$6=SATIED_L2!BM$1)*'2019SATIED'!$D$8:$GQ$203)</f>
        <v>23.174335970170489</v>
      </c>
      <c r="BN30" s="7" cm="1">
        <f t="array" ref="BN30">SUMPRODUCT(($A30='2019SATIED'!$B$8:$B$203)*('2019SATIED'!$D$6:$GQ$6=SATIED_L2!BN$1)*'2019SATIED'!$D$8:$GQ$203)</f>
        <v>34.232832603161064</v>
      </c>
      <c r="BO30" s="7" cm="1">
        <f t="array" ref="BO30">SUMPRODUCT(($A30='2019SATIED'!$B$8:$B$203)*('2019SATIED'!$D$6:$GQ$6=SATIED_L2!BO$1)*'2019SATIED'!$D$8:$GQ$203)</f>
        <v>0</v>
      </c>
      <c r="BP30" s="7" cm="1">
        <f t="array" ref="BP30">SUMPRODUCT(($A30='2019SATIED'!$B$8:$B$203)*('2019SATIED'!$D$6:$GQ$6=SATIED_L2!BP$1)*'2019SATIED'!$D$8:$GQ$203)</f>
        <v>11.178401475733697</v>
      </c>
      <c r="BQ30" s="7" cm="1">
        <f t="array" ref="BQ30">SUMPRODUCT(($A30='2019SATIED'!$B$8:$B$203)*('2019SATIED'!$D$6:$GQ$6=SATIED_L2!BQ$1)*'2019SATIED'!$D$8:$GQ$203)</f>
        <v>0</v>
      </c>
      <c r="BR30" s="7" cm="1">
        <f t="array" ref="BR30">SUMPRODUCT(($A30='2019SATIED'!$B$8:$B$203)*('2019SATIED'!$D$6:$GQ$6=SATIED_L2!BR$1)*'2019SATIED'!$D$8:$GQ$203)</f>
        <v>0</v>
      </c>
      <c r="BS30" s="7" cm="1">
        <f t="array" ref="BS30">SUMPRODUCT(($A30='2019SATIED'!$B$8:$B$203)*('2019SATIED'!$D$6:$GQ$6=SATIED_L2!BS$1)*'2019SATIED'!$D$8:$GQ$203)</f>
        <v>26222.806371756535</v>
      </c>
      <c r="BT30" s="7" cm="1">
        <f t="array" ref="BT30">SUMPRODUCT(($A30='2019SATIED'!$B$8:$B$203)*('2019SATIED'!$D$6:$GQ$6=SATIED_L2!BT$1)*'2019SATIED'!$D$8:$GQ$203)</f>
        <v>21.686425876130851</v>
      </c>
      <c r="BU30" s="7" cm="1">
        <f t="array" ref="BU30">SUMPRODUCT(($A30='2019SATIED'!$B$8:$B$203)*('2019SATIED'!$D$6:$GQ$6=SATIED_L2!BU$1)*'2019SATIED'!$D$8:$GQ$203)</f>
        <v>0</v>
      </c>
      <c r="BV30" s="7" cm="1">
        <f t="array" ref="BV30">SUMPRODUCT(($A30='2019SATIED'!$B$8:$B$203)*('2019SATIED'!$D$6:$GQ$6=SATIED_L2!BV$1)*'2019SATIED'!$D$8:$GQ$203)</f>
        <v>0</v>
      </c>
      <c r="BW30" s="7" cm="1">
        <f t="array" ref="BW30">SUMPRODUCT(($A30='2019SATIED'!$B$8:$B$203)*('2019SATIED'!$D$6:$GQ$6=SATIED_L2!BW$1)*'2019SATIED'!$D$8:$GQ$203)</f>
        <v>0</v>
      </c>
      <c r="BX30" s="7" cm="1">
        <f t="array" ref="BX30">SUMPRODUCT(($A30='2019SATIED'!$B$8:$B$203)*('2019SATIED'!$D$6:$GQ$6=SATIED_L2!BX$1)*'2019SATIED'!$D$8:$GQ$203)</f>
        <v>0</v>
      </c>
      <c r="BY30" s="7" cm="1">
        <f t="array" ref="BY30">SUMPRODUCT(($A30='2019SATIED'!$B$8:$B$203)*('2019SATIED'!$D$6:$GQ$6=SATIED_L2!BY$1)*'2019SATIED'!$D$8:$GQ$203)</f>
        <v>0</v>
      </c>
      <c r="BZ30" s="7" cm="1">
        <f t="array" ref="BZ30">SUMPRODUCT(($A30='2019SATIED'!$B$8:$B$203)*('2019SATIED'!$D$6:$GQ$6=SATIED_L2!BZ$1)*'2019SATIED'!$D$8:$GQ$203)</f>
        <v>0</v>
      </c>
      <c r="CA30" s="7" cm="1">
        <f t="array" ref="CA30">SUMPRODUCT(($A30='2019SATIED'!$B$8:$B$203)*('2019SATIED'!$D$6:$GQ$6=SATIED_L2!CA$1)*'2019SATIED'!$D$8:$GQ$203)</f>
        <v>0</v>
      </c>
      <c r="CB30" s="7" cm="1">
        <f t="array" ref="CB30">SUMPRODUCT(($A30='2019SATIED'!$B$8:$B$203)*('2019SATIED'!$D$6:$GQ$6=SATIED_L2!CB$1)*'2019SATIED'!$D$8:$GQ$203)</f>
        <v>0</v>
      </c>
      <c r="CC30" s="7" cm="1">
        <f t="array" ref="CC30">SUMPRODUCT(($A30='2019SATIED'!$B$8:$B$203)*('2019SATIED'!$D$6:$GQ$6=SATIED_L2!CC$1)*'2019SATIED'!$D$8:$GQ$203)</f>
        <v>106.73870724213955</v>
      </c>
      <c r="CD30" s="7" cm="1">
        <f t="array" ref="CD30">SUMPRODUCT(($A30='2019SATIED'!$B$8:$B$203)*('2019SATIED'!$D$6:$GQ$6=SATIED_L2!CD$1)*'2019SATIED'!$D$8:$GQ$203)</f>
        <v>0</v>
      </c>
      <c r="CE30" s="7" cm="1">
        <f t="array" ref="CE30">SUMPRODUCT(($A30='2019SATIED'!$B$8:$B$203)*('2019SATIED'!$D$6:$GQ$6=SATIED_L2!CE$1)*'2019SATIED'!$D$8:$GQ$203)</f>
        <v>0</v>
      </c>
      <c r="CF30" s="7" cm="1">
        <f t="array" ref="CF30">SUMPRODUCT(($A30='2019SATIED'!$B$8:$B$203)*('2019SATIED'!$D$6:$GQ$6=SATIED_L2!CF$1)*'2019SATIED'!$D$8:$GQ$203)</f>
        <v>0</v>
      </c>
      <c r="CG30" s="7" cm="1">
        <f t="array" ref="CG30">SUMPRODUCT(($A30='2019SATIED'!$B$8:$B$203)*('2019SATIED'!$D$6:$GQ$6=SATIED_L2!CG$1)*'2019SATIED'!$D$8:$GQ$203)</f>
        <v>0</v>
      </c>
      <c r="CH30" s="7" cm="1">
        <f t="array" ref="CH30">SUMPRODUCT(($A30='2019SATIED'!$B$8:$B$203)*('2019SATIED'!$D$6:$GQ$6=SATIED_L2!CH$1)*'2019SATIED'!$D$8:$GQ$203)</f>
        <v>0</v>
      </c>
      <c r="CI30" s="7" cm="1">
        <f t="array" ref="CI30">SUMPRODUCT(($A30='2019SATIED'!$B$8:$B$203)*('2019SATIED'!$D$6:$GQ$6=SATIED_L2!CI$1)*'2019SATIED'!$D$8:$GQ$203)</f>
        <v>0</v>
      </c>
      <c r="CJ30" s="7" cm="1">
        <f t="array" ref="CJ30">SUMPRODUCT(($A30='2019SATIED'!$B$8:$B$203)*('2019SATIED'!$D$6:$GQ$6=SATIED_L2!CJ$1)*'2019SATIED'!$D$8:$GQ$203)</f>
        <v>0</v>
      </c>
      <c r="CK30" s="7" cm="1">
        <f t="array" ref="CK30">SUMPRODUCT(($A30='2019SATIED'!$B$8:$B$203)*('2019SATIED'!$D$6:$GQ$6=SATIED_L2!CK$1)*'2019SATIED'!$D$8:$GQ$203)</f>
        <v>0</v>
      </c>
      <c r="CL30" s="7" cm="1">
        <f t="array" ref="CL30">SUMPRODUCT(($A30='2019SATIED'!$B$8:$B$203)*('2019SATIED'!$D$6:$GQ$6=SATIED_L2!CL$1)*'2019SATIED'!$D$8:$GQ$203)</f>
        <v>0</v>
      </c>
      <c r="CM30" s="7" cm="1">
        <f t="array" ref="CM30">SUMPRODUCT(($A30='2019SATIED'!$B$8:$B$203)*('2019SATIED'!$D$6:$GQ$6=SATIED_L2!CM$1)*'2019SATIED'!$D$8:$GQ$203)</f>
        <v>0</v>
      </c>
      <c r="CN30" s="7" cm="1">
        <f t="array" ref="CN30">SUMPRODUCT(($A30='2019SATIED'!$B$8:$B$203)*('2019SATIED'!$D$6:$GQ$6=SATIED_L2!CN$1)*'2019SATIED'!$D$8:$GQ$203)</f>
        <v>0</v>
      </c>
      <c r="CO30" s="7" cm="1">
        <f t="array" ref="CO30">SUMPRODUCT(($A30='2019SATIED'!$B$8:$B$203)*('2019SATIED'!$D$6:$GQ$6=SATIED_L2!CO$1)*'2019SATIED'!$D$8:$GQ$203)</f>
        <v>0</v>
      </c>
      <c r="CP30" s="7" cm="1">
        <f t="array" ref="CP30">SUMPRODUCT(($A30='2019SATIED'!$B$8:$B$203)*('2019SATIED'!$D$6:$GQ$6=SATIED_L2!CP$1)*'2019SATIED'!$D$8:$GQ$203)</f>
        <v>0</v>
      </c>
      <c r="CQ30" s="7" cm="1">
        <f t="array" ref="CQ30">SUMPRODUCT(($A30='2019SATIED'!$B$8:$B$203)*('2019SATIED'!$D$6:$GQ$6=SATIED_L2!CQ$1)*'2019SATIED'!$D$8:$GQ$203)</f>
        <v>0</v>
      </c>
      <c r="CR30" s="7" cm="1">
        <f t="array" ref="CR30">SUMPRODUCT(($A30='2019SATIED'!$B$8:$B$203)*('2019SATIED'!$D$6:$GQ$6=SATIED_L2!CR$1)*'2019SATIED'!$D$8:$GQ$203)</f>
        <v>0</v>
      </c>
      <c r="CS30" s="7" cm="1">
        <f t="array" ref="CS30">SUMPRODUCT(($A30='2019SATIED'!$B$8:$B$203)*('2019SATIED'!$D$6:$GQ$6=SATIED_L2!CS$1)*'2019SATIED'!$D$8:$GQ$203)</f>
        <v>0</v>
      </c>
      <c r="CT30" s="7" cm="1">
        <f t="array" ref="CT30">SUMPRODUCT(($A30='2019SATIED'!$B$8:$B$203)*('2019SATIED'!$D$6:$GQ$6=SATIED_L2!CT$1)*'2019SATIED'!$D$8:$GQ$203)</f>
        <v>0</v>
      </c>
      <c r="CU30" s="7" cm="1">
        <f t="array" ref="CU30">SUMPRODUCT(($A30='2019SATIED'!$B$8:$B$203)*('2019SATIED'!$D$6:$GQ$6=SATIED_L2!CU$1)*'2019SATIED'!$D$8:$GQ$203)</f>
        <v>0</v>
      </c>
      <c r="CV30" s="7" cm="1">
        <f t="array" ref="CV30">SUMPRODUCT(($A30='2019SATIED'!$B$8:$B$203)*('2019SATIED'!$D$6:$GQ$6=SATIED_L2!CV$1)*'2019SATIED'!$D$8:$GQ$203)</f>
        <v>0</v>
      </c>
      <c r="CW30" s="7" cm="1">
        <f t="array" ref="CW30">SUMPRODUCT(($A30='2019SATIED'!$B$8:$B$203)*('2019SATIED'!$D$6:$GQ$6=SATIED_L2!CW$1)*'2019SATIED'!$D$8:$GQ$203)</f>
        <v>27187.047286986162</v>
      </c>
      <c r="CX30" s="7"/>
      <c r="CY30" s="7"/>
    </row>
    <row r="31" spans="1:103" x14ac:dyDescent="0.2">
      <c r="A31" s="6" t="s">
        <v>289</v>
      </c>
      <c r="B31" s="7" cm="1">
        <f t="array" ref="B31">SUMPRODUCT(($A31='2019SATIED'!$B$8:$B$203)*('2019SATIED'!$D$6:$GQ$6=SATIED_L2!B$1)*'2019SATIED'!$D$8:$GQ$203)</f>
        <v>0</v>
      </c>
      <c r="C31" s="7" cm="1">
        <f t="array" ref="C31">SUMPRODUCT(($A31='2019SATIED'!$B$8:$B$203)*('2019SATIED'!$D$6:$GQ$6=SATIED_L2!C$1)*'2019SATIED'!$D$8:$GQ$203)</f>
        <v>0</v>
      </c>
      <c r="D31" s="7" cm="1">
        <f t="array" ref="D31">SUMPRODUCT(($A31='2019SATIED'!$B$8:$B$203)*('2019SATIED'!$D$6:$GQ$6=SATIED_L2!D$1)*'2019SATIED'!$D$8:$GQ$203)</f>
        <v>0</v>
      </c>
      <c r="E31" s="7" cm="1">
        <f t="array" ref="E31">SUMPRODUCT(($A31='2019SATIED'!$B$8:$B$203)*('2019SATIED'!$D$6:$GQ$6=SATIED_L2!E$1)*'2019SATIED'!$D$8:$GQ$203)</f>
        <v>0</v>
      </c>
      <c r="F31" s="7" cm="1">
        <f t="array" ref="F31">SUMPRODUCT(($A31='2019SATIED'!$B$8:$B$203)*('2019SATIED'!$D$6:$GQ$6=SATIED_L2!F$1)*'2019SATIED'!$D$8:$GQ$203)</f>
        <v>0</v>
      </c>
      <c r="G31" s="7" cm="1">
        <f t="array" ref="G31">SUMPRODUCT(($A31='2019SATIED'!$B$8:$B$203)*('2019SATIED'!$D$6:$GQ$6=SATIED_L2!G$1)*'2019SATIED'!$D$8:$GQ$203)</f>
        <v>0</v>
      </c>
      <c r="H31" s="7" cm="1">
        <f t="array" ref="H31">SUMPRODUCT(($A31='2019SATIED'!$B$8:$B$203)*('2019SATIED'!$D$6:$GQ$6=SATIED_L2!H$1)*'2019SATIED'!$D$8:$GQ$203)</f>
        <v>0</v>
      </c>
      <c r="I31" s="7" cm="1">
        <f t="array" ref="I31">SUMPRODUCT(($A31='2019SATIED'!$B$8:$B$203)*('2019SATIED'!$D$6:$GQ$6=SATIED_L2!I$1)*'2019SATIED'!$D$8:$GQ$203)</f>
        <v>0</v>
      </c>
      <c r="J31" s="7" cm="1">
        <f t="array" ref="J31">SUMPRODUCT(($A31='2019SATIED'!$B$8:$B$203)*('2019SATIED'!$D$6:$GQ$6=SATIED_L2!J$1)*'2019SATIED'!$D$8:$GQ$203)</f>
        <v>0</v>
      </c>
      <c r="K31" s="7" cm="1">
        <f t="array" ref="K31">SUMPRODUCT(($A31='2019SATIED'!$B$8:$B$203)*('2019SATIED'!$D$6:$GQ$6=SATIED_L2!K$1)*'2019SATIED'!$D$8:$GQ$203)</f>
        <v>0</v>
      </c>
      <c r="L31" s="7" cm="1">
        <f t="array" ref="L31">SUMPRODUCT(($A31='2019SATIED'!$B$8:$B$203)*('2019SATIED'!$D$6:$GQ$6=SATIED_L2!L$1)*'2019SATIED'!$D$8:$GQ$203)</f>
        <v>0</v>
      </c>
      <c r="M31" s="7" cm="1">
        <f t="array" ref="M31">SUMPRODUCT(($A31='2019SATIED'!$B$8:$B$203)*('2019SATIED'!$D$6:$GQ$6=SATIED_L2!M$1)*'2019SATIED'!$D$8:$GQ$203)</f>
        <v>0</v>
      </c>
      <c r="N31" s="7" cm="1">
        <f t="array" ref="N31">SUMPRODUCT(($A31='2019SATIED'!$B$8:$B$203)*('2019SATIED'!$D$6:$GQ$6=SATIED_L2!N$1)*'2019SATIED'!$D$8:$GQ$203)</f>
        <v>0</v>
      </c>
      <c r="O31" s="7" cm="1">
        <f t="array" ref="O31">SUMPRODUCT(($A31='2019SATIED'!$B$8:$B$203)*('2019SATIED'!$D$6:$GQ$6=SATIED_L2!O$1)*'2019SATIED'!$D$8:$GQ$203)</f>
        <v>0</v>
      </c>
      <c r="P31" s="7" cm="1">
        <f t="array" ref="P31">SUMPRODUCT(($A31='2019SATIED'!$B$8:$B$203)*('2019SATIED'!$D$6:$GQ$6=SATIED_L2!P$1)*'2019SATIED'!$D$8:$GQ$203)</f>
        <v>0</v>
      </c>
      <c r="Q31" s="7" cm="1">
        <f t="array" ref="Q31">SUMPRODUCT(($A31='2019SATIED'!$B$8:$B$203)*('2019SATIED'!$D$6:$GQ$6=SATIED_L2!Q$1)*'2019SATIED'!$D$8:$GQ$203)</f>
        <v>0</v>
      </c>
      <c r="R31" s="7" cm="1">
        <f t="array" ref="R31">SUMPRODUCT(($A31='2019SATIED'!$B$8:$B$203)*('2019SATIED'!$D$6:$GQ$6=SATIED_L2!R$1)*'2019SATIED'!$D$8:$GQ$203)</f>
        <v>0</v>
      </c>
      <c r="S31" s="7" cm="1">
        <f t="array" ref="S31">SUMPRODUCT(($A31='2019SATIED'!$B$8:$B$203)*('2019SATIED'!$D$6:$GQ$6=SATIED_L2!S$1)*'2019SATIED'!$D$8:$GQ$203)</f>
        <v>0</v>
      </c>
      <c r="T31" s="7" cm="1">
        <f t="array" ref="T31">SUMPRODUCT(($A31='2019SATIED'!$B$8:$B$203)*('2019SATIED'!$D$6:$GQ$6=SATIED_L2!T$1)*'2019SATIED'!$D$8:$GQ$203)</f>
        <v>0</v>
      </c>
      <c r="U31" s="7" cm="1">
        <f t="array" ref="U31">SUMPRODUCT(($A31='2019SATIED'!$B$8:$B$203)*('2019SATIED'!$D$6:$GQ$6=SATIED_L2!U$1)*'2019SATIED'!$D$8:$GQ$203)</f>
        <v>0</v>
      </c>
      <c r="V31" s="7" cm="1">
        <f t="array" ref="V31">SUMPRODUCT(($A31='2019SATIED'!$B$8:$B$203)*('2019SATIED'!$D$6:$GQ$6=SATIED_L2!V$1)*'2019SATIED'!$D$8:$GQ$203)</f>
        <v>0</v>
      </c>
      <c r="W31" s="7" cm="1">
        <f t="array" ref="W31">SUMPRODUCT(($A31='2019SATIED'!$B$8:$B$203)*('2019SATIED'!$D$6:$GQ$6=SATIED_L2!W$1)*'2019SATIED'!$D$8:$GQ$203)</f>
        <v>0</v>
      </c>
      <c r="X31" s="7" cm="1">
        <f t="array" ref="X31">SUMPRODUCT(($A31='2019SATIED'!$B$8:$B$203)*('2019SATIED'!$D$6:$GQ$6=SATIED_L2!X$1)*'2019SATIED'!$D$8:$GQ$203)</f>
        <v>0</v>
      </c>
      <c r="Y31" s="7" cm="1">
        <f t="array" ref="Y31">SUMPRODUCT(($A31='2019SATIED'!$B$8:$B$203)*('2019SATIED'!$D$6:$GQ$6=SATIED_L2!Y$1)*'2019SATIED'!$D$8:$GQ$203)</f>
        <v>0</v>
      </c>
      <c r="Z31" s="7" cm="1">
        <f t="array" ref="Z31">SUMPRODUCT(($A31='2019SATIED'!$B$8:$B$203)*('2019SATIED'!$D$6:$GQ$6=SATIED_L2!Z$1)*'2019SATIED'!$D$8:$GQ$203)</f>
        <v>0</v>
      </c>
      <c r="AA31" s="7" cm="1">
        <f t="array" ref="AA31">SUMPRODUCT(($A31='2019SATIED'!$B$8:$B$203)*('2019SATIED'!$D$6:$GQ$6=SATIED_L2!AA$1)*'2019SATIED'!$D$8:$GQ$203)</f>
        <v>0</v>
      </c>
      <c r="AB31" s="7" cm="1">
        <f t="array" ref="AB31">SUMPRODUCT(($A31='2019SATIED'!$B$8:$B$203)*('2019SATIED'!$D$6:$GQ$6=SATIED_L2!AB$1)*'2019SATIED'!$D$8:$GQ$203)</f>
        <v>0</v>
      </c>
      <c r="AC31" s="7" cm="1">
        <f t="array" ref="AC31">SUMPRODUCT(($A31='2019SATIED'!$B$8:$B$203)*('2019SATIED'!$D$6:$GQ$6=SATIED_L2!AC$1)*'2019SATIED'!$D$8:$GQ$203)</f>
        <v>0</v>
      </c>
      <c r="AD31" s="7" cm="1">
        <f t="array" ref="AD31">SUMPRODUCT(($A31='2019SATIED'!$B$8:$B$203)*('2019SATIED'!$D$6:$GQ$6=SATIED_L2!AD$1)*'2019SATIED'!$D$8:$GQ$203)</f>
        <v>0</v>
      </c>
      <c r="AE31" s="7" cm="1">
        <f t="array" ref="AE31">SUMPRODUCT(($A31='2019SATIED'!$B$8:$B$203)*('2019SATIED'!$D$6:$GQ$6=SATIED_L2!AE$1)*'2019SATIED'!$D$8:$GQ$203)</f>
        <v>0</v>
      </c>
      <c r="AF31" s="7" cm="1">
        <f t="array" ref="AF31">SUMPRODUCT(($A31='2019SATIED'!$B$8:$B$203)*('2019SATIED'!$D$6:$GQ$6=SATIED_L2!AF$1)*'2019SATIED'!$D$8:$GQ$203)</f>
        <v>0</v>
      </c>
      <c r="AG31" s="7" cm="1">
        <f t="array" ref="AG31">SUMPRODUCT(($A31='2019SATIED'!$B$8:$B$203)*('2019SATIED'!$D$6:$GQ$6=SATIED_L2!AG$1)*'2019SATIED'!$D$8:$GQ$203)</f>
        <v>0</v>
      </c>
      <c r="AH31" s="7" cm="1">
        <f t="array" ref="AH31">SUMPRODUCT(($A31='2019SATIED'!$B$8:$B$203)*('2019SATIED'!$D$6:$GQ$6=SATIED_L2!AH$1)*'2019SATIED'!$D$8:$GQ$203)</f>
        <v>0</v>
      </c>
      <c r="AI31" s="7" cm="1">
        <f t="array" ref="AI31">SUMPRODUCT(($A31='2019SATIED'!$B$8:$B$203)*('2019SATIED'!$D$6:$GQ$6=SATIED_L2!AI$1)*'2019SATIED'!$D$8:$GQ$203)</f>
        <v>0</v>
      </c>
      <c r="AJ31" s="7" cm="1">
        <f t="array" ref="AJ31">SUMPRODUCT(($A31='2019SATIED'!$B$8:$B$203)*('2019SATIED'!$D$6:$GQ$6=SATIED_L2!AJ$1)*'2019SATIED'!$D$8:$GQ$203)</f>
        <v>0</v>
      </c>
      <c r="AK31" s="7" cm="1">
        <f t="array" ref="AK31">SUMPRODUCT(($A31='2019SATIED'!$B$8:$B$203)*('2019SATIED'!$D$6:$GQ$6=SATIED_L2!AK$1)*'2019SATIED'!$D$8:$GQ$203)</f>
        <v>0</v>
      </c>
      <c r="AL31" s="7" cm="1">
        <f t="array" ref="AL31">SUMPRODUCT(($A31='2019SATIED'!$B$8:$B$203)*('2019SATIED'!$D$6:$GQ$6=SATIED_L2!AL$1)*'2019SATIED'!$D$8:$GQ$203)</f>
        <v>0</v>
      </c>
      <c r="AM31" s="7" cm="1">
        <f t="array" ref="AM31">SUMPRODUCT(($A31='2019SATIED'!$B$8:$B$203)*('2019SATIED'!$D$6:$GQ$6=SATIED_L2!AM$1)*'2019SATIED'!$D$8:$GQ$203)</f>
        <v>0</v>
      </c>
      <c r="AN31" s="7" cm="1">
        <f t="array" ref="AN31">SUMPRODUCT(($A31='2019SATIED'!$B$8:$B$203)*('2019SATIED'!$D$6:$GQ$6=SATIED_L2!AN$1)*'2019SATIED'!$D$8:$GQ$203)</f>
        <v>0</v>
      </c>
      <c r="AO31" s="7" cm="1">
        <f t="array" ref="AO31">SUMPRODUCT(($A31='2019SATIED'!$B$8:$B$203)*('2019SATIED'!$D$6:$GQ$6=SATIED_L2!AO$1)*'2019SATIED'!$D$8:$GQ$203)</f>
        <v>0</v>
      </c>
      <c r="AP31" s="7" cm="1">
        <f t="array" ref="AP31">SUMPRODUCT(($A31='2019SATIED'!$B$8:$B$203)*('2019SATIED'!$D$6:$GQ$6=SATIED_L2!AP$1)*'2019SATIED'!$D$8:$GQ$203)</f>
        <v>0</v>
      </c>
      <c r="AQ31" s="7" cm="1">
        <f t="array" ref="AQ31">SUMPRODUCT(($A31='2019SATIED'!$B$8:$B$203)*('2019SATIED'!$D$6:$GQ$6=SATIED_L2!AQ$1)*'2019SATIED'!$D$8:$GQ$203)</f>
        <v>0</v>
      </c>
      <c r="AR31" s="7" cm="1">
        <f t="array" ref="AR31">SUMPRODUCT(($A31='2019SATIED'!$B$8:$B$203)*('2019SATIED'!$D$6:$GQ$6=SATIED_L2!AR$1)*'2019SATIED'!$D$8:$GQ$203)</f>
        <v>0</v>
      </c>
      <c r="AS31" s="7" cm="1">
        <f t="array" ref="AS31">SUMPRODUCT(($A31='2019SATIED'!$B$8:$B$203)*('2019SATIED'!$D$6:$GQ$6=SATIED_L2!AS$1)*'2019SATIED'!$D$8:$GQ$203)</f>
        <v>0</v>
      </c>
      <c r="AT31" s="7" cm="1">
        <f t="array" ref="AT31">SUMPRODUCT(($A31='2019SATIED'!$B$8:$B$203)*('2019SATIED'!$D$6:$GQ$6=SATIED_L2!AT$1)*'2019SATIED'!$D$8:$GQ$203)</f>
        <v>0</v>
      </c>
      <c r="AU31" s="7" cm="1">
        <f t="array" ref="AU31">SUMPRODUCT(($A31='2019SATIED'!$B$8:$B$203)*('2019SATIED'!$D$6:$GQ$6=SATIED_L2!AU$1)*'2019SATIED'!$D$8:$GQ$203)</f>
        <v>0</v>
      </c>
      <c r="AV31" s="7" cm="1">
        <f t="array" ref="AV31">SUMPRODUCT(($A31='2019SATIED'!$B$8:$B$203)*('2019SATIED'!$D$6:$GQ$6=SATIED_L2!AV$1)*'2019SATIED'!$D$8:$GQ$203)</f>
        <v>0</v>
      </c>
      <c r="AW31" s="7" cm="1">
        <f t="array" ref="AW31">SUMPRODUCT(($A31='2019SATIED'!$B$8:$B$203)*('2019SATIED'!$D$6:$GQ$6=SATIED_L2!AW$1)*'2019SATIED'!$D$8:$GQ$203)</f>
        <v>13822.864069424348</v>
      </c>
      <c r="AX31" s="7" cm="1">
        <f t="array" ref="AX31">SUMPRODUCT(($A31='2019SATIED'!$B$8:$B$203)*('2019SATIED'!$D$6:$GQ$6=SATIED_L2!AX$1)*'2019SATIED'!$D$8:$GQ$203)</f>
        <v>0</v>
      </c>
      <c r="AY31" s="7" cm="1">
        <f t="array" ref="AY31">SUMPRODUCT(($A31='2019SATIED'!$B$8:$B$203)*('2019SATIED'!$D$6:$GQ$6=SATIED_L2!AY$1)*'2019SATIED'!$D$8:$GQ$203)</f>
        <v>7748.8231432655812</v>
      </c>
      <c r="AZ31" s="7" cm="1">
        <f t="array" ref="AZ31">SUMPRODUCT(($A31='2019SATIED'!$B$8:$B$203)*('2019SATIED'!$D$6:$GQ$6=SATIED_L2!AZ$1)*'2019SATIED'!$D$8:$GQ$203)</f>
        <v>1736.3749127566307</v>
      </c>
      <c r="BA31" s="7" cm="1">
        <f t="array" ref="BA31">SUMPRODUCT(($A31='2019SATIED'!$B$8:$B$203)*('2019SATIED'!$D$6:$GQ$6=SATIED_L2!BA$1)*'2019SATIED'!$D$8:$GQ$203)</f>
        <v>0.27956443649657942</v>
      </c>
      <c r="BB31" s="7" cm="1">
        <f t="array" ref="BB31">SUMPRODUCT(($A31='2019SATIED'!$B$8:$B$203)*('2019SATIED'!$D$6:$GQ$6=SATIED_L2!BB$1)*'2019SATIED'!$D$8:$GQ$203)</f>
        <v>1745.9268980436948</v>
      </c>
      <c r="BC31" s="7" cm="1">
        <f t="array" ref="BC31">SUMPRODUCT(($A31='2019SATIED'!$B$8:$B$203)*('2019SATIED'!$D$6:$GQ$6=SATIED_L2!BC$1)*'2019SATIED'!$D$8:$GQ$203)</f>
        <v>0.29326958579773876</v>
      </c>
      <c r="BD31" s="7" cm="1">
        <f t="array" ref="BD31">SUMPRODUCT(($A31='2019SATIED'!$B$8:$B$203)*('2019SATIED'!$D$6:$GQ$6=SATIED_L2!BD$1)*'2019SATIED'!$D$8:$GQ$203)</f>
        <v>17.830708379514238</v>
      </c>
      <c r="BE31" s="7" cm="1">
        <f t="array" ref="BE31">SUMPRODUCT(($A31='2019SATIED'!$B$8:$B$203)*('2019SATIED'!$D$6:$GQ$6=SATIED_L2!BE$1)*'2019SATIED'!$D$8:$GQ$203)</f>
        <v>4.0188031785354211E-2</v>
      </c>
      <c r="BF31" s="7" cm="1">
        <f t="array" ref="BF31">SUMPRODUCT(($A31='2019SATIED'!$B$8:$B$203)*('2019SATIED'!$D$6:$GQ$6=SATIED_L2!BF$1)*'2019SATIED'!$D$8:$GQ$203)</f>
        <v>0</v>
      </c>
      <c r="BG31" s="7" cm="1">
        <f t="array" ref="BG31">SUMPRODUCT(($A31='2019SATIED'!$B$8:$B$203)*('2019SATIED'!$D$6:$GQ$6=SATIED_L2!BG$1)*'2019SATIED'!$D$8:$GQ$203)</f>
        <v>10.673941242190077</v>
      </c>
      <c r="BH31" s="7" cm="1">
        <f t="array" ref="BH31">SUMPRODUCT(($A31='2019SATIED'!$B$8:$B$203)*('2019SATIED'!$D$6:$GQ$6=SATIED_L2!BH$1)*'2019SATIED'!$D$8:$GQ$203)</f>
        <v>0</v>
      </c>
      <c r="BI31" s="7" cm="1">
        <f t="array" ref="BI31">SUMPRODUCT(($A31='2019SATIED'!$B$8:$B$203)*('2019SATIED'!$D$6:$GQ$6=SATIED_L2!BI$1)*'2019SATIED'!$D$8:$GQ$203)</f>
        <v>83.17939115098838</v>
      </c>
      <c r="BJ31" s="7" cm="1">
        <f t="array" ref="BJ31">SUMPRODUCT(($A31='2019SATIED'!$B$8:$B$203)*('2019SATIED'!$D$6:$GQ$6=SATIED_L2!BJ$1)*'2019SATIED'!$D$8:$GQ$203)</f>
        <v>1.3009587212566589</v>
      </c>
      <c r="BK31" s="7" cm="1">
        <f t="array" ref="BK31">SUMPRODUCT(($A31='2019SATIED'!$B$8:$B$203)*('2019SATIED'!$D$6:$GQ$6=SATIED_L2!BK$1)*'2019SATIED'!$D$8:$GQ$203)</f>
        <v>0.13983374136596324</v>
      </c>
      <c r="BL31" s="7" cm="1">
        <f t="array" ref="BL31">SUMPRODUCT(($A31='2019SATIED'!$B$8:$B$203)*('2019SATIED'!$D$6:$GQ$6=SATIED_L2!BL$1)*'2019SATIED'!$D$8:$GQ$203)</f>
        <v>2.8087623077150887</v>
      </c>
      <c r="BM31" s="7" cm="1">
        <f t="array" ref="BM31">SUMPRODUCT(($A31='2019SATIED'!$B$8:$B$203)*('2019SATIED'!$D$6:$GQ$6=SATIED_L2!BM$1)*'2019SATIED'!$D$8:$GQ$203)</f>
        <v>195.93011312616787</v>
      </c>
      <c r="BN31" s="7" cm="1">
        <f t="array" ref="BN31">SUMPRODUCT(($A31='2019SATIED'!$B$8:$B$203)*('2019SATIED'!$D$6:$GQ$6=SATIED_L2!BN$1)*'2019SATIED'!$D$8:$GQ$203)</f>
        <v>3.5869364061958837</v>
      </c>
      <c r="BO31" s="7" cm="1">
        <f t="array" ref="BO31">SUMPRODUCT(($A31='2019SATIED'!$B$8:$B$203)*('2019SATIED'!$D$6:$GQ$6=SATIED_L2!BO$1)*'2019SATIED'!$D$8:$GQ$203)</f>
        <v>16.231636899398527</v>
      </c>
      <c r="BP31" s="7" cm="1">
        <f t="array" ref="BP31">SUMPRODUCT(($A31='2019SATIED'!$B$8:$B$203)*('2019SATIED'!$D$6:$GQ$6=SATIED_L2!BP$1)*'2019SATIED'!$D$8:$GQ$203)</f>
        <v>17.194113639828728</v>
      </c>
      <c r="BQ31" s="7" cm="1">
        <f t="array" ref="BQ31">SUMPRODUCT(($A31='2019SATIED'!$B$8:$B$203)*('2019SATIED'!$D$6:$GQ$6=SATIED_L2!BQ$1)*'2019SATIED'!$D$8:$GQ$203)</f>
        <v>0.29708229650557999</v>
      </c>
      <c r="BR31" s="7" cm="1">
        <f t="array" ref="BR31">SUMPRODUCT(($A31='2019SATIED'!$B$8:$B$203)*('2019SATIED'!$D$6:$GQ$6=SATIED_L2!BR$1)*'2019SATIED'!$D$8:$GQ$203)</f>
        <v>0</v>
      </c>
      <c r="BS31" s="7" cm="1">
        <f t="array" ref="BS31">SUMPRODUCT(($A31='2019SATIED'!$B$8:$B$203)*('2019SATIED'!$D$6:$GQ$6=SATIED_L2!BS$1)*'2019SATIED'!$D$8:$GQ$203)</f>
        <v>27.435717114675814</v>
      </c>
      <c r="BT31" s="7" cm="1">
        <f t="array" ref="BT31">SUMPRODUCT(($A31='2019SATIED'!$B$8:$B$203)*('2019SATIED'!$D$6:$GQ$6=SATIED_L2!BT$1)*'2019SATIED'!$D$8:$GQ$203)</f>
        <v>38461.035365277065</v>
      </c>
      <c r="BU31" s="7" cm="1">
        <f t="array" ref="BU31">SUMPRODUCT(($A31='2019SATIED'!$B$8:$B$203)*('2019SATIED'!$D$6:$GQ$6=SATIED_L2!BU$1)*'2019SATIED'!$D$8:$GQ$203)</f>
        <v>0</v>
      </c>
      <c r="BV31" s="7" cm="1">
        <f t="array" ref="BV31">SUMPRODUCT(($A31='2019SATIED'!$B$8:$B$203)*('2019SATIED'!$D$6:$GQ$6=SATIED_L2!BV$1)*'2019SATIED'!$D$8:$GQ$203)</f>
        <v>0</v>
      </c>
      <c r="BW31" s="7" cm="1">
        <f t="array" ref="BW31">SUMPRODUCT(($A31='2019SATIED'!$B$8:$B$203)*('2019SATIED'!$D$6:$GQ$6=SATIED_L2!BW$1)*'2019SATIED'!$D$8:$GQ$203)</f>
        <v>0</v>
      </c>
      <c r="BX31" s="7" cm="1">
        <f t="array" ref="BX31">SUMPRODUCT(($A31='2019SATIED'!$B$8:$B$203)*('2019SATIED'!$D$6:$GQ$6=SATIED_L2!BX$1)*'2019SATIED'!$D$8:$GQ$203)</f>
        <v>0</v>
      </c>
      <c r="BY31" s="7" cm="1">
        <f t="array" ref="BY31">SUMPRODUCT(($A31='2019SATIED'!$B$8:$B$203)*('2019SATIED'!$D$6:$GQ$6=SATIED_L2!BY$1)*'2019SATIED'!$D$8:$GQ$203)</f>
        <v>0</v>
      </c>
      <c r="BZ31" s="7" cm="1">
        <f t="array" ref="BZ31">SUMPRODUCT(($A31='2019SATIED'!$B$8:$B$203)*('2019SATIED'!$D$6:$GQ$6=SATIED_L2!BZ$1)*'2019SATIED'!$D$8:$GQ$203)</f>
        <v>0</v>
      </c>
      <c r="CA31" s="7" cm="1">
        <f t="array" ref="CA31">SUMPRODUCT(($A31='2019SATIED'!$B$8:$B$203)*('2019SATIED'!$D$6:$GQ$6=SATIED_L2!CA$1)*'2019SATIED'!$D$8:$GQ$203)</f>
        <v>0</v>
      </c>
      <c r="CB31" s="7" cm="1">
        <f t="array" ref="CB31">SUMPRODUCT(($A31='2019SATIED'!$B$8:$B$203)*('2019SATIED'!$D$6:$GQ$6=SATIED_L2!CB$1)*'2019SATIED'!$D$8:$GQ$203)</f>
        <v>0</v>
      </c>
      <c r="CC31" s="7" cm="1">
        <f t="array" ref="CC31">SUMPRODUCT(($A31='2019SATIED'!$B$8:$B$203)*('2019SATIED'!$D$6:$GQ$6=SATIED_L2!CC$1)*'2019SATIED'!$D$8:$GQ$203)</f>
        <v>4.4034586307446416E-2</v>
      </c>
      <c r="CD31" s="7" cm="1">
        <f t="array" ref="CD31">SUMPRODUCT(($A31='2019SATIED'!$B$8:$B$203)*('2019SATIED'!$D$6:$GQ$6=SATIED_L2!CD$1)*'2019SATIED'!$D$8:$GQ$203)</f>
        <v>0</v>
      </c>
      <c r="CE31" s="7" cm="1">
        <f t="array" ref="CE31">SUMPRODUCT(($A31='2019SATIED'!$B$8:$B$203)*('2019SATIED'!$D$6:$GQ$6=SATIED_L2!CE$1)*'2019SATIED'!$D$8:$GQ$203)</f>
        <v>0</v>
      </c>
      <c r="CF31" s="7" cm="1">
        <f t="array" ref="CF31">SUMPRODUCT(($A31='2019SATIED'!$B$8:$B$203)*('2019SATIED'!$D$6:$GQ$6=SATIED_L2!CF$1)*'2019SATIED'!$D$8:$GQ$203)</f>
        <v>0</v>
      </c>
      <c r="CG31" s="7" cm="1">
        <f t="array" ref="CG31">SUMPRODUCT(($A31='2019SATIED'!$B$8:$B$203)*('2019SATIED'!$D$6:$GQ$6=SATIED_L2!CG$1)*'2019SATIED'!$D$8:$GQ$203)</f>
        <v>0</v>
      </c>
      <c r="CH31" s="7" cm="1">
        <f t="array" ref="CH31">SUMPRODUCT(($A31='2019SATIED'!$B$8:$B$203)*('2019SATIED'!$D$6:$GQ$6=SATIED_L2!CH$1)*'2019SATIED'!$D$8:$GQ$203)</f>
        <v>0</v>
      </c>
      <c r="CI31" s="7" cm="1">
        <f t="array" ref="CI31">SUMPRODUCT(($A31='2019SATIED'!$B$8:$B$203)*('2019SATIED'!$D$6:$GQ$6=SATIED_L2!CI$1)*'2019SATIED'!$D$8:$GQ$203)</f>
        <v>0</v>
      </c>
      <c r="CJ31" s="7" cm="1">
        <f t="array" ref="CJ31">SUMPRODUCT(($A31='2019SATIED'!$B$8:$B$203)*('2019SATIED'!$D$6:$GQ$6=SATIED_L2!CJ$1)*'2019SATIED'!$D$8:$GQ$203)</f>
        <v>0</v>
      </c>
      <c r="CK31" s="7" cm="1">
        <f t="array" ref="CK31">SUMPRODUCT(($A31='2019SATIED'!$B$8:$B$203)*('2019SATIED'!$D$6:$GQ$6=SATIED_L2!CK$1)*'2019SATIED'!$D$8:$GQ$203)</f>
        <v>0</v>
      </c>
      <c r="CL31" s="7" cm="1">
        <f t="array" ref="CL31">SUMPRODUCT(($A31='2019SATIED'!$B$8:$B$203)*('2019SATIED'!$D$6:$GQ$6=SATIED_L2!CL$1)*'2019SATIED'!$D$8:$GQ$203)</f>
        <v>0</v>
      </c>
      <c r="CM31" s="7" cm="1">
        <f t="array" ref="CM31">SUMPRODUCT(($A31='2019SATIED'!$B$8:$B$203)*('2019SATIED'!$D$6:$GQ$6=SATIED_L2!CM$1)*'2019SATIED'!$D$8:$GQ$203)</f>
        <v>0</v>
      </c>
      <c r="CN31" s="7" cm="1">
        <f t="array" ref="CN31">SUMPRODUCT(($A31='2019SATIED'!$B$8:$B$203)*('2019SATIED'!$D$6:$GQ$6=SATIED_L2!CN$1)*'2019SATIED'!$D$8:$GQ$203)</f>
        <v>0</v>
      </c>
      <c r="CO31" s="7" cm="1">
        <f t="array" ref="CO31">SUMPRODUCT(($A31='2019SATIED'!$B$8:$B$203)*('2019SATIED'!$D$6:$GQ$6=SATIED_L2!CO$1)*'2019SATIED'!$D$8:$GQ$203)</f>
        <v>0</v>
      </c>
      <c r="CP31" s="7" cm="1">
        <f t="array" ref="CP31">SUMPRODUCT(($A31='2019SATIED'!$B$8:$B$203)*('2019SATIED'!$D$6:$GQ$6=SATIED_L2!CP$1)*'2019SATIED'!$D$8:$GQ$203)</f>
        <v>0</v>
      </c>
      <c r="CQ31" s="7" cm="1">
        <f t="array" ref="CQ31">SUMPRODUCT(($A31='2019SATIED'!$B$8:$B$203)*('2019SATIED'!$D$6:$GQ$6=SATIED_L2!CQ$1)*'2019SATIED'!$D$8:$GQ$203)</f>
        <v>0</v>
      </c>
      <c r="CR31" s="7" cm="1">
        <f t="array" ref="CR31">SUMPRODUCT(($A31='2019SATIED'!$B$8:$B$203)*('2019SATIED'!$D$6:$GQ$6=SATIED_L2!CR$1)*'2019SATIED'!$D$8:$GQ$203)</f>
        <v>0</v>
      </c>
      <c r="CS31" s="7" cm="1">
        <f t="array" ref="CS31">SUMPRODUCT(($A31='2019SATIED'!$B$8:$B$203)*('2019SATIED'!$D$6:$GQ$6=SATIED_L2!CS$1)*'2019SATIED'!$D$8:$GQ$203)</f>
        <v>0</v>
      </c>
      <c r="CT31" s="7" cm="1">
        <f t="array" ref="CT31">SUMPRODUCT(($A31='2019SATIED'!$B$8:$B$203)*('2019SATIED'!$D$6:$GQ$6=SATIED_L2!CT$1)*'2019SATIED'!$D$8:$GQ$203)</f>
        <v>0</v>
      </c>
      <c r="CU31" s="7" cm="1">
        <f t="array" ref="CU31">SUMPRODUCT(($A31='2019SATIED'!$B$8:$B$203)*('2019SATIED'!$D$6:$GQ$6=SATIED_L2!CU$1)*'2019SATIED'!$D$8:$GQ$203)</f>
        <v>0</v>
      </c>
      <c r="CV31" s="7" cm="1">
        <f t="array" ref="CV31">SUMPRODUCT(($A31='2019SATIED'!$B$8:$B$203)*('2019SATIED'!$D$6:$GQ$6=SATIED_L2!CV$1)*'2019SATIED'!$D$8:$GQ$203)</f>
        <v>0</v>
      </c>
      <c r="CW31" s="7" cm="1">
        <f t="array" ref="CW31">SUMPRODUCT(($A31='2019SATIED'!$B$8:$B$203)*('2019SATIED'!$D$6:$GQ$6=SATIED_L2!CW$1)*'2019SATIED'!$D$8:$GQ$203)</f>
        <v>63892.290640433523</v>
      </c>
      <c r="CX31" s="7"/>
      <c r="CY31" s="7"/>
    </row>
    <row r="32" spans="1:103" x14ac:dyDescent="0.2">
      <c r="A32" s="6" t="s">
        <v>290</v>
      </c>
      <c r="B32" s="7" cm="1">
        <f t="array" ref="B32">SUMPRODUCT(($A32='2019SATIED'!$B$8:$B$203)*('2019SATIED'!$D$6:$GQ$6=SATIED_L2!B$1)*'2019SATIED'!$D$8:$GQ$203)</f>
        <v>0</v>
      </c>
      <c r="C32" s="7" cm="1">
        <f t="array" ref="C32">SUMPRODUCT(($A32='2019SATIED'!$B$8:$B$203)*('2019SATIED'!$D$6:$GQ$6=SATIED_L2!C$1)*'2019SATIED'!$D$8:$GQ$203)</f>
        <v>0</v>
      </c>
      <c r="D32" s="7" cm="1">
        <f t="array" ref="D32">SUMPRODUCT(($A32='2019SATIED'!$B$8:$B$203)*('2019SATIED'!$D$6:$GQ$6=SATIED_L2!D$1)*'2019SATIED'!$D$8:$GQ$203)</f>
        <v>0</v>
      </c>
      <c r="E32" s="7" cm="1">
        <f t="array" ref="E32">SUMPRODUCT(($A32='2019SATIED'!$B$8:$B$203)*('2019SATIED'!$D$6:$GQ$6=SATIED_L2!E$1)*'2019SATIED'!$D$8:$GQ$203)</f>
        <v>0</v>
      </c>
      <c r="F32" s="7" cm="1">
        <f t="array" ref="F32">SUMPRODUCT(($A32='2019SATIED'!$B$8:$B$203)*('2019SATIED'!$D$6:$GQ$6=SATIED_L2!F$1)*'2019SATIED'!$D$8:$GQ$203)</f>
        <v>0</v>
      </c>
      <c r="G32" s="7" cm="1">
        <f t="array" ref="G32">SUMPRODUCT(($A32='2019SATIED'!$B$8:$B$203)*('2019SATIED'!$D$6:$GQ$6=SATIED_L2!G$1)*'2019SATIED'!$D$8:$GQ$203)</f>
        <v>0</v>
      </c>
      <c r="H32" s="7" cm="1">
        <f t="array" ref="H32">SUMPRODUCT(($A32='2019SATIED'!$B$8:$B$203)*('2019SATIED'!$D$6:$GQ$6=SATIED_L2!H$1)*'2019SATIED'!$D$8:$GQ$203)</f>
        <v>0</v>
      </c>
      <c r="I32" s="7" cm="1">
        <f t="array" ref="I32">SUMPRODUCT(($A32='2019SATIED'!$B$8:$B$203)*('2019SATIED'!$D$6:$GQ$6=SATIED_L2!I$1)*'2019SATIED'!$D$8:$GQ$203)</f>
        <v>0</v>
      </c>
      <c r="J32" s="7" cm="1">
        <f t="array" ref="J32">SUMPRODUCT(($A32='2019SATIED'!$B$8:$B$203)*('2019SATIED'!$D$6:$GQ$6=SATIED_L2!J$1)*'2019SATIED'!$D$8:$GQ$203)</f>
        <v>0</v>
      </c>
      <c r="K32" s="7" cm="1">
        <f t="array" ref="K32">SUMPRODUCT(($A32='2019SATIED'!$B$8:$B$203)*('2019SATIED'!$D$6:$GQ$6=SATIED_L2!K$1)*'2019SATIED'!$D$8:$GQ$203)</f>
        <v>0</v>
      </c>
      <c r="L32" s="7" cm="1">
        <f t="array" ref="L32">SUMPRODUCT(($A32='2019SATIED'!$B$8:$B$203)*('2019SATIED'!$D$6:$GQ$6=SATIED_L2!L$1)*'2019SATIED'!$D$8:$GQ$203)</f>
        <v>0</v>
      </c>
      <c r="M32" s="7" cm="1">
        <f t="array" ref="M32">SUMPRODUCT(($A32='2019SATIED'!$B$8:$B$203)*('2019SATIED'!$D$6:$GQ$6=SATIED_L2!M$1)*'2019SATIED'!$D$8:$GQ$203)</f>
        <v>0</v>
      </c>
      <c r="N32" s="7" cm="1">
        <f t="array" ref="N32">SUMPRODUCT(($A32='2019SATIED'!$B$8:$B$203)*('2019SATIED'!$D$6:$GQ$6=SATIED_L2!N$1)*'2019SATIED'!$D$8:$GQ$203)</f>
        <v>0</v>
      </c>
      <c r="O32" s="7" cm="1">
        <f t="array" ref="O32">SUMPRODUCT(($A32='2019SATIED'!$B$8:$B$203)*('2019SATIED'!$D$6:$GQ$6=SATIED_L2!O$1)*'2019SATIED'!$D$8:$GQ$203)</f>
        <v>0</v>
      </c>
      <c r="P32" s="7" cm="1">
        <f t="array" ref="P32">SUMPRODUCT(($A32='2019SATIED'!$B$8:$B$203)*('2019SATIED'!$D$6:$GQ$6=SATIED_L2!P$1)*'2019SATIED'!$D$8:$GQ$203)</f>
        <v>0</v>
      </c>
      <c r="Q32" s="7" cm="1">
        <f t="array" ref="Q32">SUMPRODUCT(($A32='2019SATIED'!$B$8:$B$203)*('2019SATIED'!$D$6:$GQ$6=SATIED_L2!Q$1)*'2019SATIED'!$D$8:$GQ$203)</f>
        <v>0</v>
      </c>
      <c r="R32" s="7" cm="1">
        <f t="array" ref="R32">SUMPRODUCT(($A32='2019SATIED'!$B$8:$B$203)*('2019SATIED'!$D$6:$GQ$6=SATIED_L2!R$1)*'2019SATIED'!$D$8:$GQ$203)</f>
        <v>0</v>
      </c>
      <c r="S32" s="7" cm="1">
        <f t="array" ref="S32">SUMPRODUCT(($A32='2019SATIED'!$B$8:$B$203)*('2019SATIED'!$D$6:$GQ$6=SATIED_L2!S$1)*'2019SATIED'!$D$8:$GQ$203)</f>
        <v>0</v>
      </c>
      <c r="T32" s="7" cm="1">
        <f t="array" ref="T32">SUMPRODUCT(($A32='2019SATIED'!$B$8:$B$203)*('2019SATIED'!$D$6:$GQ$6=SATIED_L2!T$1)*'2019SATIED'!$D$8:$GQ$203)</f>
        <v>0</v>
      </c>
      <c r="U32" s="7" cm="1">
        <f t="array" ref="U32">SUMPRODUCT(($A32='2019SATIED'!$B$8:$B$203)*('2019SATIED'!$D$6:$GQ$6=SATIED_L2!U$1)*'2019SATIED'!$D$8:$GQ$203)</f>
        <v>0</v>
      </c>
      <c r="V32" s="7" cm="1">
        <f t="array" ref="V32">SUMPRODUCT(($A32='2019SATIED'!$B$8:$B$203)*('2019SATIED'!$D$6:$GQ$6=SATIED_L2!V$1)*'2019SATIED'!$D$8:$GQ$203)</f>
        <v>0</v>
      </c>
      <c r="W32" s="7" cm="1">
        <f t="array" ref="W32">SUMPRODUCT(($A32='2019SATIED'!$B$8:$B$203)*('2019SATIED'!$D$6:$GQ$6=SATIED_L2!W$1)*'2019SATIED'!$D$8:$GQ$203)</f>
        <v>0</v>
      </c>
      <c r="X32" s="7" cm="1">
        <f t="array" ref="X32">SUMPRODUCT(($A32='2019SATIED'!$B$8:$B$203)*('2019SATIED'!$D$6:$GQ$6=SATIED_L2!X$1)*'2019SATIED'!$D$8:$GQ$203)</f>
        <v>0</v>
      </c>
      <c r="Y32" s="7" cm="1">
        <f t="array" ref="Y32">SUMPRODUCT(($A32='2019SATIED'!$B$8:$B$203)*('2019SATIED'!$D$6:$GQ$6=SATIED_L2!Y$1)*'2019SATIED'!$D$8:$GQ$203)</f>
        <v>0</v>
      </c>
      <c r="Z32" s="7" cm="1">
        <f t="array" ref="Z32">SUMPRODUCT(($A32='2019SATIED'!$B$8:$B$203)*('2019SATIED'!$D$6:$GQ$6=SATIED_L2!Z$1)*'2019SATIED'!$D$8:$GQ$203)</f>
        <v>0</v>
      </c>
      <c r="AA32" s="7" cm="1">
        <f t="array" ref="AA32">SUMPRODUCT(($A32='2019SATIED'!$B$8:$B$203)*('2019SATIED'!$D$6:$GQ$6=SATIED_L2!AA$1)*'2019SATIED'!$D$8:$GQ$203)</f>
        <v>0</v>
      </c>
      <c r="AB32" s="7" cm="1">
        <f t="array" ref="AB32">SUMPRODUCT(($A32='2019SATIED'!$B$8:$B$203)*('2019SATIED'!$D$6:$GQ$6=SATIED_L2!AB$1)*'2019SATIED'!$D$8:$GQ$203)</f>
        <v>0</v>
      </c>
      <c r="AC32" s="7" cm="1">
        <f t="array" ref="AC32">SUMPRODUCT(($A32='2019SATIED'!$B$8:$B$203)*('2019SATIED'!$D$6:$GQ$6=SATIED_L2!AC$1)*'2019SATIED'!$D$8:$GQ$203)</f>
        <v>0</v>
      </c>
      <c r="AD32" s="7" cm="1">
        <f t="array" ref="AD32">SUMPRODUCT(($A32='2019SATIED'!$B$8:$B$203)*('2019SATIED'!$D$6:$GQ$6=SATIED_L2!AD$1)*'2019SATIED'!$D$8:$GQ$203)</f>
        <v>0</v>
      </c>
      <c r="AE32" s="7" cm="1">
        <f t="array" ref="AE32">SUMPRODUCT(($A32='2019SATIED'!$B$8:$B$203)*('2019SATIED'!$D$6:$GQ$6=SATIED_L2!AE$1)*'2019SATIED'!$D$8:$GQ$203)</f>
        <v>0</v>
      </c>
      <c r="AF32" s="7" cm="1">
        <f t="array" ref="AF32">SUMPRODUCT(($A32='2019SATIED'!$B$8:$B$203)*('2019SATIED'!$D$6:$GQ$6=SATIED_L2!AF$1)*'2019SATIED'!$D$8:$GQ$203)</f>
        <v>0</v>
      </c>
      <c r="AG32" s="7" cm="1">
        <f t="array" ref="AG32">SUMPRODUCT(($A32='2019SATIED'!$B$8:$B$203)*('2019SATIED'!$D$6:$GQ$6=SATIED_L2!AG$1)*'2019SATIED'!$D$8:$GQ$203)</f>
        <v>0</v>
      </c>
      <c r="AH32" s="7" cm="1">
        <f t="array" ref="AH32">SUMPRODUCT(($A32='2019SATIED'!$B$8:$B$203)*('2019SATIED'!$D$6:$GQ$6=SATIED_L2!AH$1)*'2019SATIED'!$D$8:$GQ$203)</f>
        <v>0</v>
      </c>
      <c r="AI32" s="7" cm="1">
        <f t="array" ref="AI32">SUMPRODUCT(($A32='2019SATIED'!$B$8:$B$203)*('2019SATIED'!$D$6:$GQ$6=SATIED_L2!AI$1)*'2019SATIED'!$D$8:$GQ$203)</f>
        <v>0</v>
      </c>
      <c r="AJ32" s="7" cm="1">
        <f t="array" ref="AJ32">SUMPRODUCT(($A32='2019SATIED'!$B$8:$B$203)*('2019SATIED'!$D$6:$GQ$6=SATIED_L2!AJ$1)*'2019SATIED'!$D$8:$GQ$203)</f>
        <v>0</v>
      </c>
      <c r="AK32" s="7" cm="1">
        <f t="array" ref="AK32">SUMPRODUCT(($A32='2019SATIED'!$B$8:$B$203)*('2019SATIED'!$D$6:$GQ$6=SATIED_L2!AK$1)*'2019SATIED'!$D$8:$GQ$203)</f>
        <v>0</v>
      </c>
      <c r="AL32" s="7" cm="1">
        <f t="array" ref="AL32">SUMPRODUCT(($A32='2019SATIED'!$B$8:$B$203)*('2019SATIED'!$D$6:$GQ$6=SATIED_L2!AL$1)*'2019SATIED'!$D$8:$GQ$203)</f>
        <v>0</v>
      </c>
      <c r="AM32" s="7" cm="1">
        <f t="array" ref="AM32">SUMPRODUCT(($A32='2019SATIED'!$B$8:$B$203)*('2019SATIED'!$D$6:$GQ$6=SATIED_L2!AM$1)*'2019SATIED'!$D$8:$GQ$203)</f>
        <v>0</v>
      </c>
      <c r="AN32" s="7" cm="1">
        <f t="array" ref="AN32">SUMPRODUCT(($A32='2019SATIED'!$B$8:$B$203)*('2019SATIED'!$D$6:$GQ$6=SATIED_L2!AN$1)*'2019SATIED'!$D$8:$GQ$203)</f>
        <v>0</v>
      </c>
      <c r="AO32" s="7" cm="1">
        <f t="array" ref="AO32">SUMPRODUCT(($A32='2019SATIED'!$B$8:$B$203)*('2019SATIED'!$D$6:$GQ$6=SATIED_L2!AO$1)*'2019SATIED'!$D$8:$GQ$203)</f>
        <v>0</v>
      </c>
      <c r="AP32" s="7" cm="1">
        <f t="array" ref="AP32">SUMPRODUCT(($A32='2019SATIED'!$B$8:$B$203)*('2019SATIED'!$D$6:$GQ$6=SATIED_L2!AP$1)*'2019SATIED'!$D$8:$GQ$203)</f>
        <v>0</v>
      </c>
      <c r="AQ32" s="7" cm="1">
        <f t="array" ref="AQ32">SUMPRODUCT(($A32='2019SATIED'!$B$8:$B$203)*('2019SATIED'!$D$6:$GQ$6=SATIED_L2!AQ$1)*'2019SATIED'!$D$8:$GQ$203)</f>
        <v>0</v>
      </c>
      <c r="AR32" s="7" cm="1">
        <f t="array" ref="AR32">SUMPRODUCT(($A32='2019SATIED'!$B$8:$B$203)*('2019SATIED'!$D$6:$GQ$6=SATIED_L2!AR$1)*'2019SATIED'!$D$8:$GQ$203)</f>
        <v>0</v>
      </c>
      <c r="AS32" s="7" cm="1">
        <f t="array" ref="AS32">SUMPRODUCT(($A32='2019SATIED'!$B$8:$B$203)*('2019SATIED'!$D$6:$GQ$6=SATIED_L2!AS$1)*'2019SATIED'!$D$8:$GQ$203)</f>
        <v>0</v>
      </c>
      <c r="AT32" s="7" cm="1">
        <f t="array" ref="AT32">SUMPRODUCT(($A32='2019SATIED'!$B$8:$B$203)*('2019SATIED'!$D$6:$GQ$6=SATIED_L2!AT$1)*'2019SATIED'!$D$8:$GQ$203)</f>
        <v>0</v>
      </c>
      <c r="AU32" s="7" cm="1">
        <f t="array" ref="AU32">SUMPRODUCT(($A32='2019SATIED'!$B$8:$B$203)*('2019SATIED'!$D$6:$GQ$6=SATIED_L2!AU$1)*'2019SATIED'!$D$8:$GQ$203)</f>
        <v>0</v>
      </c>
      <c r="AV32" s="7" cm="1">
        <f t="array" ref="AV32">SUMPRODUCT(($A32='2019SATIED'!$B$8:$B$203)*('2019SATIED'!$D$6:$GQ$6=SATIED_L2!AV$1)*'2019SATIED'!$D$8:$GQ$203)</f>
        <v>0</v>
      </c>
      <c r="AW32" s="7" cm="1">
        <f t="array" ref="AW32">SUMPRODUCT(($A32='2019SATIED'!$B$8:$B$203)*('2019SATIED'!$D$6:$GQ$6=SATIED_L2!AW$1)*'2019SATIED'!$D$8:$GQ$203)</f>
        <v>0</v>
      </c>
      <c r="AX32" s="7" cm="1">
        <f t="array" ref="AX32">SUMPRODUCT(($A32='2019SATIED'!$B$8:$B$203)*('2019SATIED'!$D$6:$GQ$6=SATIED_L2!AX$1)*'2019SATIED'!$D$8:$GQ$203)</f>
        <v>0</v>
      </c>
      <c r="AY32" s="7" cm="1">
        <f t="array" ref="AY32">SUMPRODUCT(($A32='2019SATIED'!$B$8:$B$203)*('2019SATIED'!$D$6:$GQ$6=SATIED_L2!AY$1)*'2019SATIED'!$D$8:$GQ$203)</f>
        <v>0</v>
      </c>
      <c r="AZ32" s="7" cm="1">
        <f t="array" ref="AZ32">SUMPRODUCT(($A32='2019SATIED'!$B$8:$B$203)*('2019SATIED'!$D$6:$GQ$6=SATIED_L2!AZ$1)*'2019SATIED'!$D$8:$GQ$203)</f>
        <v>0</v>
      </c>
      <c r="BA32" s="7" cm="1">
        <f t="array" ref="BA32">SUMPRODUCT(($A32='2019SATIED'!$B$8:$B$203)*('2019SATIED'!$D$6:$GQ$6=SATIED_L2!BA$1)*'2019SATIED'!$D$8:$GQ$203)</f>
        <v>0</v>
      </c>
      <c r="BB32" s="7" cm="1">
        <f t="array" ref="BB32">SUMPRODUCT(($A32='2019SATIED'!$B$8:$B$203)*('2019SATIED'!$D$6:$GQ$6=SATIED_L2!BB$1)*'2019SATIED'!$D$8:$GQ$203)</f>
        <v>0</v>
      </c>
      <c r="BC32" s="7" cm="1">
        <f t="array" ref="BC32">SUMPRODUCT(($A32='2019SATIED'!$B$8:$B$203)*('2019SATIED'!$D$6:$GQ$6=SATIED_L2!BC$1)*'2019SATIED'!$D$8:$GQ$203)</f>
        <v>0</v>
      </c>
      <c r="BD32" s="7" cm="1">
        <f t="array" ref="BD32">SUMPRODUCT(($A32='2019SATIED'!$B$8:$B$203)*('2019SATIED'!$D$6:$GQ$6=SATIED_L2!BD$1)*'2019SATIED'!$D$8:$GQ$203)</f>
        <v>0</v>
      </c>
      <c r="BE32" s="7" cm="1">
        <f t="array" ref="BE32">SUMPRODUCT(($A32='2019SATIED'!$B$8:$B$203)*('2019SATIED'!$D$6:$GQ$6=SATIED_L2!BE$1)*'2019SATIED'!$D$8:$GQ$203)</f>
        <v>0</v>
      </c>
      <c r="BF32" s="7" cm="1">
        <f t="array" ref="BF32">SUMPRODUCT(($A32='2019SATIED'!$B$8:$B$203)*('2019SATIED'!$D$6:$GQ$6=SATIED_L2!BF$1)*'2019SATIED'!$D$8:$GQ$203)</f>
        <v>0</v>
      </c>
      <c r="BG32" s="7" cm="1">
        <f t="array" ref="BG32">SUMPRODUCT(($A32='2019SATIED'!$B$8:$B$203)*('2019SATIED'!$D$6:$GQ$6=SATIED_L2!BG$1)*'2019SATIED'!$D$8:$GQ$203)</f>
        <v>0</v>
      </c>
      <c r="BH32" s="7" cm="1">
        <f t="array" ref="BH32">SUMPRODUCT(($A32='2019SATIED'!$B$8:$B$203)*('2019SATIED'!$D$6:$GQ$6=SATIED_L2!BH$1)*'2019SATIED'!$D$8:$GQ$203)</f>
        <v>0</v>
      </c>
      <c r="BI32" s="7" cm="1">
        <f t="array" ref="BI32">SUMPRODUCT(($A32='2019SATIED'!$B$8:$B$203)*('2019SATIED'!$D$6:$GQ$6=SATIED_L2!BI$1)*'2019SATIED'!$D$8:$GQ$203)</f>
        <v>0</v>
      </c>
      <c r="BJ32" s="7" cm="1">
        <f t="array" ref="BJ32">SUMPRODUCT(($A32='2019SATIED'!$B$8:$B$203)*('2019SATIED'!$D$6:$GQ$6=SATIED_L2!BJ$1)*'2019SATIED'!$D$8:$GQ$203)</f>
        <v>0</v>
      </c>
      <c r="BK32" s="7" cm="1">
        <f t="array" ref="BK32">SUMPRODUCT(($A32='2019SATIED'!$B$8:$B$203)*('2019SATIED'!$D$6:$GQ$6=SATIED_L2!BK$1)*'2019SATIED'!$D$8:$GQ$203)</f>
        <v>0</v>
      </c>
      <c r="BL32" s="7" cm="1">
        <f t="array" ref="BL32">SUMPRODUCT(($A32='2019SATIED'!$B$8:$B$203)*('2019SATIED'!$D$6:$GQ$6=SATIED_L2!BL$1)*'2019SATIED'!$D$8:$GQ$203)</f>
        <v>0</v>
      </c>
      <c r="BM32" s="7" cm="1">
        <f t="array" ref="BM32">SUMPRODUCT(($A32='2019SATIED'!$B$8:$B$203)*('2019SATIED'!$D$6:$GQ$6=SATIED_L2!BM$1)*'2019SATIED'!$D$8:$GQ$203)</f>
        <v>0</v>
      </c>
      <c r="BN32" s="7" cm="1">
        <f t="array" ref="BN32">SUMPRODUCT(($A32='2019SATIED'!$B$8:$B$203)*('2019SATIED'!$D$6:$GQ$6=SATIED_L2!BN$1)*'2019SATIED'!$D$8:$GQ$203)</f>
        <v>0</v>
      </c>
      <c r="BO32" s="7" cm="1">
        <f t="array" ref="BO32">SUMPRODUCT(($A32='2019SATIED'!$B$8:$B$203)*('2019SATIED'!$D$6:$GQ$6=SATIED_L2!BO$1)*'2019SATIED'!$D$8:$GQ$203)</f>
        <v>0</v>
      </c>
      <c r="BP32" s="7" cm="1">
        <f t="array" ref="BP32">SUMPRODUCT(($A32='2019SATIED'!$B$8:$B$203)*('2019SATIED'!$D$6:$GQ$6=SATIED_L2!BP$1)*'2019SATIED'!$D$8:$GQ$203)</f>
        <v>0</v>
      </c>
      <c r="BQ32" s="7" cm="1">
        <f t="array" ref="BQ32">SUMPRODUCT(($A32='2019SATIED'!$B$8:$B$203)*('2019SATIED'!$D$6:$GQ$6=SATIED_L2!BQ$1)*'2019SATIED'!$D$8:$GQ$203)</f>
        <v>0</v>
      </c>
      <c r="BR32" s="7" cm="1">
        <f t="array" ref="BR32">SUMPRODUCT(($A32='2019SATIED'!$B$8:$B$203)*('2019SATIED'!$D$6:$GQ$6=SATIED_L2!BR$1)*'2019SATIED'!$D$8:$GQ$203)</f>
        <v>0</v>
      </c>
      <c r="BS32" s="7" cm="1">
        <f t="array" ref="BS32">SUMPRODUCT(($A32='2019SATIED'!$B$8:$B$203)*('2019SATIED'!$D$6:$GQ$6=SATIED_L2!BS$1)*'2019SATIED'!$D$8:$GQ$203)</f>
        <v>0</v>
      </c>
      <c r="BT32" s="7" cm="1">
        <f t="array" ref="BT32">SUMPRODUCT(($A32='2019SATIED'!$B$8:$B$203)*('2019SATIED'!$D$6:$GQ$6=SATIED_L2!BT$1)*'2019SATIED'!$D$8:$GQ$203)</f>
        <v>0</v>
      </c>
      <c r="BU32" s="7" cm="1">
        <f t="array" ref="BU32">SUMPRODUCT(($A32='2019SATIED'!$B$8:$B$203)*('2019SATIED'!$D$6:$GQ$6=SATIED_L2!BU$1)*'2019SATIED'!$D$8:$GQ$203)</f>
        <v>239197.95205422031</v>
      </c>
      <c r="BV32" s="7" cm="1">
        <f t="array" ref="BV32">SUMPRODUCT(($A32='2019SATIED'!$B$8:$B$203)*('2019SATIED'!$D$6:$GQ$6=SATIED_L2!BV$1)*'2019SATIED'!$D$8:$GQ$203)</f>
        <v>0</v>
      </c>
      <c r="BW32" s="7" cm="1">
        <f t="array" ref="BW32">SUMPRODUCT(($A32='2019SATIED'!$B$8:$B$203)*('2019SATIED'!$D$6:$GQ$6=SATIED_L2!BW$1)*'2019SATIED'!$D$8:$GQ$203)</f>
        <v>0</v>
      </c>
      <c r="BX32" s="7" cm="1">
        <f t="array" ref="BX32">SUMPRODUCT(($A32='2019SATIED'!$B$8:$B$203)*('2019SATIED'!$D$6:$GQ$6=SATIED_L2!BX$1)*'2019SATIED'!$D$8:$GQ$203)</f>
        <v>0</v>
      </c>
      <c r="BY32" s="7" cm="1">
        <f t="array" ref="BY32">SUMPRODUCT(($A32='2019SATIED'!$B$8:$B$203)*('2019SATIED'!$D$6:$GQ$6=SATIED_L2!BY$1)*'2019SATIED'!$D$8:$GQ$203)</f>
        <v>0</v>
      </c>
      <c r="BZ32" s="7" cm="1">
        <f t="array" ref="BZ32">SUMPRODUCT(($A32='2019SATIED'!$B$8:$B$203)*('2019SATIED'!$D$6:$GQ$6=SATIED_L2!BZ$1)*'2019SATIED'!$D$8:$GQ$203)</f>
        <v>0</v>
      </c>
      <c r="CA32" s="7" cm="1">
        <f t="array" ref="CA32">SUMPRODUCT(($A32='2019SATIED'!$B$8:$B$203)*('2019SATIED'!$D$6:$GQ$6=SATIED_L2!CA$1)*'2019SATIED'!$D$8:$GQ$203)</f>
        <v>0</v>
      </c>
      <c r="CB32" s="7" cm="1">
        <f t="array" ref="CB32">SUMPRODUCT(($A32='2019SATIED'!$B$8:$B$203)*('2019SATIED'!$D$6:$GQ$6=SATIED_L2!CB$1)*'2019SATIED'!$D$8:$GQ$203)</f>
        <v>0</v>
      </c>
      <c r="CC32" s="7" cm="1">
        <f t="array" ref="CC32">SUMPRODUCT(($A32='2019SATIED'!$B$8:$B$203)*('2019SATIED'!$D$6:$GQ$6=SATIED_L2!CC$1)*'2019SATIED'!$D$8:$GQ$203)</f>
        <v>487.39370524528317</v>
      </c>
      <c r="CD32" s="7" cm="1">
        <f t="array" ref="CD32">SUMPRODUCT(($A32='2019SATIED'!$B$8:$B$203)*('2019SATIED'!$D$6:$GQ$6=SATIED_L2!CD$1)*'2019SATIED'!$D$8:$GQ$203)</f>
        <v>0</v>
      </c>
      <c r="CE32" s="7" cm="1">
        <f t="array" ref="CE32">SUMPRODUCT(($A32='2019SATIED'!$B$8:$B$203)*('2019SATIED'!$D$6:$GQ$6=SATIED_L2!CE$1)*'2019SATIED'!$D$8:$GQ$203)</f>
        <v>0</v>
      </c>
      <c r="CF32" s="7" cm="1">
        <f t="array" ref="CF32">SUMPRODUCT(($A32='2019SATIED'!$B$8:$B$203)*('2019SATIED'!$D$6:$GQ$6=SATIED_L2!CF$1)*'2019SATIED'!$D$8:$GQ$203)</f>
        <v>0</v>
      </c>
      <c r="CG32" s="7" cm="1">
        <f t="array" ref="CG32">SUMPRODUCT(($A32='2019SATIED'!$B$8:$B$203)*('2019SATIED'!$D$6:$GQ$6=SATIED_L2!CG$1)*'2019SATIED'!$D$8:$GQ$203)</f>
        <v>0</v>
      </c>
      <c r="CH32" s="7" cm="1">
        <f t="array" ref="CH32">SUMPRODUCT(($A32='2019SATIED'!$B$8:$B$203)*('2019SATIED'!$D$6:$GQ$6=SATIED_L2!CH$1)*'2019SATIED'!$D$8:$GQ$203)</f>
        <v>0</v>
      </c>
      <c r="CI32" s="7" cm="1">
        <f t="array" ref="CI32">SUMPRODUCT(($A32='2019SATIED'!$B$8:$B$203)*('2019SATIED'!$D$6:$GQ$6=SATIED_L2!CI$1)*'2019SATIED'!$D$8:$GQ$203)</f>
        <v>0</v>
      </c>
      <c r="CJ32" s="7" cm="1">
        <f t="array" ref="CJ32">SUMPRODUCT(($A32='2019SATIED'!$B$8:$B$203)*('2019SATIED'!$D$6:$GQ$6=SATIED_L2!CJ$1)*'2019SATIED'!$D$8:$GQ$203)</f>
        <v>0</v>
      </c>
      <c r="CK32" s="7" cm="1">
        <f t="array" ref="CK32">SUMPRODUCT(($A32='2019SATIED'!$B$8:$B$203)*('2019SATIED'!$D$6:$GQ$6=SATIED_L2!CK$1)*'2019SATIED'!$D$8:$GQ$203)</f>
        <v>0</v>
      </c>
      <c r="CL32" s="7" cm="1">
        <f t="array" ref="CL32">SUMPRODUCT(($A32='2019SATIED'!$B$8:$B$203)*('2019SATIED'!$D$6:$GQ$6=SATIED_L2!CL$1)*'2019SATIED'!$D$8:$GQ$203)</f>
        <v>0</v>
      </c>
      <c r="CM32" s="7" cm="1">
        <f t="array" ref="CM32">SUMPRODUCT(($A32='2019SATIED'!$B$8:$B$203)*('2019SATIED'!$D$6:$GQ$6=SATIED_L2!CM$1)*'2019SATIED'!$D$8:$GQ$203)</f>
        <v>0</v>
      </c>
      <c r="CN32" s="7" cm="1">
        <f t="array" ref="CN32">SUMPRODUCT(($A32='2019SATIED'!$B$8:$B$203)*('2019SATIED'!$D$6:$GQ$6=SATIED_L2!CN$1)*'2019SATIED'!$D$8:$GQ$203)</f>
        <v>0</v>
      </c>
      <c r="CO32" s="7" cm="1">
        <f t="array" ref="CO32">SUMPRODUCT(($A32='2019SATIED'!$B$8:$B$203)*('2019SATIED'!$D$6:$GQ$6=SATIED_L2!CO$1)*'2019SATIED'!$D$8:$GQ$203)</f>
        <v>0</v>
      </c>
      <c r="CP32" s="7" cm="1">
        <f t="array" ref="CP32">SUMPRODUCT(($A32='2019SATIED'!$B$8:$B$203)*('2019SATIED'!$D$6:$GQ$6=SATIED_L2!CP$1)*'2019SATIED'!$D$8:$GQ$203)</f>
        <v>0</v>
      </c>
      <c r="CQ32" s="7" cm="1">
        <f t="array" ref="CQ32">SUMPRODUCT(($A32='2019SATIED'!$B$8:$B$203)*('2019SATIED'!$D$6:$GQ$6=SATIED_L2!CQ$1)*'2019SATIED'!$D$8:$GQ$203)</f>
        <v>0</v>
      </c>
      <c r="CR32" s="7" cm="1">
        <f t="array" ref="CR32">SUMPRODUCT(($A32='2019SATIED'!$B$8:$B$203)*('2019SATIED'!$D$6:$GQ$6=SATIED_L2!CR$1)*'2019SATIED'!$D$8:$GQ$203)</f>
        <v>0</v>
      </c>
      <c r="CS32" s="7" cm="1">
        <f t="array" ref="CS32">SUMPRODUCT(($A32='2019SATIED'!$B$8:$B$203)*('2019SATIED'!$D$6:$GQ$6=SATIED_L2!CS$1)*'2019SATIED'!$D$8:$GQ$203)</f>
        <v>0</v>
      </c>
      <c r="CT32" s="7" cm="1">
        <f t="array" ref="CT32">SUMPRODUCT(($A32='2019SATIED'!$B$8:$B$203)*('2019SATIED'!$D$6:$GQ$6=SATIED_L2!CT$1)*'2019SATIED'!$D$8:$GQ$203)</f>
        <v>0</v>
      </c>
      <c r="CU32" s="7" cm="1">
        <f t="array" ref="CU32">SUMPRODUCT(($A32='2019SATIED'!$B$8:$B$203)*('2019SATIED'!$D$6:$GQ$6=SATIED_L2!CU$1)*'2019SATIED'!$D$8:$GQ$203)</f>
        <v>0</v>
      </c>
      <c r="CV32" s="7" cm="1">
        <f t="array" ref="CV32">SUMPRODUCT(($A32='2019SATIED'!$B$8:$B$203)*('2019SATIED'!$D$6:$GQ$6=SATIED_L2!CV$1)*'2019SATIED'!$D$8:$GQ$203)</f>
        <v>0</v>
      </c>
      <c r="CW32" s="7" cm="1">
        <f t="array" ref="CW32">SUMPRODUCT(($A32='2019SATIED'!$B$8:$B$203)*('2019SATIED'!$D$6:$GQ$6=SATIED_L2!CW$1)*'2019SATIED'!$D$8:$GQ$203)</f>
        <v>239685.34575946559</v>
      </c>
      <c r="CX32" s="7"/>
      <c r="CY32" s="7"/>
    </row>
    <row r="33" spans="1:103" x14ac:dyDescent="0.2">
      <c r="A33" s="6" t="s">
        <v>291</v>
      </c>
      <c r="B33" s="7" cm="1">
        <f t="array" ref="B33">SUMPRODUCT(($A33='2019SATIED'!$B$8:$B$203)*('2019SATIED'!$D$6:$GQ$6=SATIED_L2!B$1)*'2019SATIED'!$D$8:$GQ$203)</f>
        <v>0</v>
      </c>
      <c r="C33" s="7" cm="1">
        <f t="array" ref="C33">SUMPRODUCT(($A33='2019SATIED'!$B$8:$B$203)*('2019SATIED'!$D$6:$GQ$6=SATIED_L2!C$1)*'2019SATIED'!$D$8:$GQ$203)</f>
        <v>0</v>
      </c>
      <c r="D33" s="7" cm="1">
        <f t="array" ref="D33">SUMPRODUCT(($A33='2019SATIED'!$B$8:$B$203)*('2019SATIED'!$D$6:$GQ$6=SATIED_L2!D$1)*'2019SATIED'!$D$8:$GQ$203)</f>
        <v>0</v>
      </c>
      <c r="E33" s="7" cm="1">
        <f t="array" ref="E33">SUMPRODUCT(($A33='2019SATIED'!$B$8:$B$203)*('2019SATIED'!$D$6:$GQ$6=SATIED_L2!E$1)*'2019SATIED'!$D$8:$GQ$203)</f>
        <v>0</v>
      </c>
      <c r="F33" s="7" cm="1">
        <f t="array" ref="F33">SUMPRODUCT(($A33='2019SATIED'!$B$8:$B$203)*('2019SATIED'!$D$6:$GQ$6=SATIED_L2!F$1)*'2019SATIED'!$D$8:$GQ$203)</f>
        <v>0</v>
      </c>
      <c r="G33" s="7" cm="1">
        <f t="array" ref="G33">SUMPRODUCT(($A33='2019SATIED'!$B$8:$B$203)*('2019SATIED'!$D$6:$GQ$6=SATIED_L2!G$1)*'2019SATIED'!$D$8:$GQ$203)</f>
        <v>0</v>
      </c>
      <c r="H33" s="7" cm="1">
        <f t="array" ref="H33">SUMPRODUCT(($A33='2019SATIED'!$B$8:$B$203)*('2019SATIED'!$D$6:$GQ$6=SATIED_L2!H$1)*'2019SATIED'!$D$8:$GQ$203)</f>
        <v>0</v>
      </c>
      <c r="I33" s="7" cm="1">
        <f t="array" ref="I33">SUMPRODUCT(($A33='2019SATIED'!$B$8:$B$203)*('2019SATIED'!$D$6:$GQ$6=SATIED_L2!I$1)*'2019SATIED'!$D$8:$GQ$203)</f>
        <v>0</v>
      </c>
      <c r="J33" s="7" cm="1">
        <f t="array" ref="J33">SUMPRODUCT(($A33='2019SATIED'!$B$8:$B$203)*('2019SATIED'!$D$6:$GQ$6=SATIED_L2!J$1)*'2019SATIED'!$D$8:$GQ$203)</f>
        <v>0</v>
      </c>
      <c r="K33" s="7" cm="1">
        <f t="array" ref="K33">SUMPRODUCT(($A33='2019SATIED'!$B$8:$B$203)*('2019SATIED'!$D$6:$GQ$6=SATIED_L2!K$1)*'2019SATIED'!$D$8:$GQ$203)</f>
        <v>0</v>
      </c>
      <c r="L33" s="7" cm="1">
        <f t="array" ref="L33">SUMPRODUCT(($A33='2019SATIED'!$B$8:$B$203)*('2019SATIED'!$D$6:$GQ$6=SATIED_L2!L$1)*'2019SATIED'!$D$8:$GQ$203)</f>
        <v>0</v>
      </c>
      <c r="M33" s="7" cm="1">
        <f t="array" ref="M33">SUMPRODUCT(($A33='2019SATIED'!$B$8:$B$203)*('2019SATIED'!$D$6:$GQ$6=SATIED_L2!M$1)*'2019SATIED'!$D$8:$GQ$203)</f>
        <v>0</v>
      </c>
      <c r="N33" s="7" cm="1">
        <f t="array" ref="N33">SUMPRODUCT(($A33='2019SATIED'!$B$8:$B$203)*('2019SATIED'!$D$6:$GQ$6=SATIED_L2!N$1)*'2019SATIED'!$D$8:$GQ$203)</f>
        <v>0</v>
      </c>
      <c r="O33" s="7" cm="1">
        <f t="array" ref="O33">SUMPRODUCT(($A33='2019SATIED'!$B$8:$B$203)*('2019SATIED'!$D$6:$GQ$6=SATIED_L2!O$1)*'2019SATIED'!$D$8:$GQ$203)</f>
        <v>0</v>
      </c>
      <c r="P33" s="7" cm="1">
        <f t="array" ref="P33">SUMPRODUCT(($A33='2019SATIED'!$B$8:$B$203)*('2019SATIED'!$D$6:$GQ$6=SATIED_L2!P$1)*'2019SATIED'!$D$8:$GQ$203)</f>
        <v>0</v>
      </c>
      <c r="Q33" s="7" cm="1">
        <f t="array" ref="Q33">SUMPRODUCT(($A33='2019SATIED'!$B$8:$B$203)*('2019SATIED'!$D$6:$GQ$6=SATIED_L2!Q$1)*'2019SATIED'!$D$8:$GQ$203)</f>
        <v>0</v>
      </c>
      <c r="R33" s="7" cm="1">
        <f t="array" ref="R33">SUMPRODUCT(($A33='2019SATIED'!$B$8:$B$203)*('2019SATIED'!$D$6:$GQ$6=SATIED_L2!R$1)*'2019SATIED'!$D$8:$GQ$203)</f>
        <v>0</v>
      </c>
      <c r="S33" s="7" cm="1">
        <f t="array" ref="S33">SUMPRODUCT(($A33='2019SATIED'!$B$8:$B$203)*('2019SATIED'!$D$6:$GQ$6=SATIED_L2!S$1)*'2019SATIED'!$D$8:$GQ$203)</f>
        <v>0</v>
      </c>
      <c r="T33" s="7" cm="1">
        <f t="array" ref="T33">SUMPRODUCT(($A33='2019SATIED'!$B$8:$B$203)*('2019SATIED'!$D$6:$GQ$6=SATIED_L2!T$1)*'2019SATIED'!$D$8:$GQ$203)</f>
        <v>0</v>
      </c>
      <c r="U33" s="7" cm="1">
        <f t="array" ref="U33">SUMPRODUCT(($A33='2019SATIED'!$B$8:$B$203)*('2019SATIED'!$D$6:$GQ$6=SATIED_L2!U$1)*'2019SATIED'!$D$8:$GQ$203)</f>
        <v>0</v>
      </c>
      <c r="V33" s="7" cm="1">
        <f t="array" ref="V33">SUMPRODUCT(($A33='2019SATIED'!$B$8:$B$203)*('2019SATIED'!$D$6:$GQ$6=SATIED_L2!V$1)*'2019SATIED'!$D$8:$GQ$203)</f>
        <v>0</v>
      </c>
      <c r="W33" s="7" cm="1">
        <f t="array" ref="W33">SUMPRODUCT(($A33='2019SATIED'!$B$8:$B$203)*('2019SATIED'!$D$6:$GQ$6=SATIED_L2!W$1)*'2019SATIED'!$D$8:$GQ$203)</f>
        <v>0</v>
      </c>
      <c r="X33" s="7" cm="1">
        <f t="array" ref="X33">SUMPRODUCT(($A33='2019SATIED'!$B$8:$B$203)*('2019SATIED'!$D$6:$GQ$6=SATIED_L2!X$1)*'2019SATIED'!$D$8:$GQ$203)</f>
        <v>0</v>
      </c>
      <c r="Y33" s="7" cm="1">
        <f t="array" ref="Y33">SUMPRODUCT(($A33='2019SATIED'!$B$8:$B$203)*('2019SATIED'!$D$6:$GQ$6=SATIED_L2!Y$1)*'2019SATIED'!$D$8:$GQ$203)</f>
        <v>0</v>
      </c>
      <c r="Z33" s="7" cm="1">
        <f t="array" ref="Z33">SUMPRODUCT(($A33='2019SATIED'!$B$8:$B$203)*('2019SATIED'!$D$6:$GQ$6=SATIED_L2!Z$1)*'2019SATIED'!$D$8:$GQ$203)</f>
        <v>0</v>
      </c>
      <c r="AA33" s="7" cm="1">
        <f t="array" ref="AA33">SUMPRODUCT(($A33='2019SATIED'!$B$8:$B$203)*('2019SATIED'!$D$6:$GQ$6=SATIED_L2!AA$1)*'2019SATIED'!$D$8:$GQ$203)</f>
        <v>0</v>
      </c>
      <c r="AB33" s="7" cm="1">
        <f t="array" ref="AB33">SUMPRODUCT(($A33='2019SATIED'!$B$8:$B$203)*('2019SATIED'!$D$6:$GQ$6=SATIED_L2!AB$1)*'2019SATIED'!$D$8:$GQ$203)</f>
        <v>0</v>
      </c>
      <c r="AC33" s="7" cm="1">
        <f t="array" ref="AC33">SUMPRODUCT(($A33='2019SATIED'!$B$8:$B$203)*('2019SATIED'!$D$6:$GQ$6=SATIED_L2!AC$1)*'2019SATIED'!$D$8:$GQ$203)</f>
        <v>0</v>
      </c>
      <c r="AD33" s="7" cm="1">
        <f t="array" ref="AD33">SUMPRODUCT(($A33='2019SATIED'!$B$8:$B$203)*('2019SATIED'!$D$6:$GQ$6=SATIED_L2!AD$1)*'2019SATIED'!$D$8:$GQ$203)</f>
        <v>0</v>
      </c>
      <c r="AE33" s="7" cm="1">
        <f t="array" ref="AE33">SUMPRODUCT(($A33='2019SATIED'!$B$8:$B$203)*('2019SATIED'!$D$6:$GQ$6=SATIED_L2!AE$1)*'2019SATIED'!$D$8:$GQ$203)</f>
        <v>0</v>
      </c>
      <c r="AF33" s="7" cm="1">
        <f t="array" ref="AF33">SUMPRODUCT(($A33='2019SATIED'!$B$8:$B$203)*('2019SATIED'!$D$6:$GQ$6=SATIED_L2!AF$1)*'2019SATIED'!$D$8:$GQ$203)</f>
        <v>0</v>
      </c>
      <c r="AG33" s="7" cm="1">
        <f t="array" ref="AG33">SUMPRODUCT(($A33='2019SATIED'!$B$8:$B$203)*('2019SATIED'!$D$6:$GQ$6=SATIED_L2!AG$1)*'2019SATIED'!$D$8:$GQ$203)</f>
        <v>0</v>
      </c>
      <c r="AH33" s="7" cm="1">
        <f t="array" ref="AH33">SUMPRODUCT(($A33='2019SATIED'!$B$8:$B$203)*('2019SATIED'!$D$6:$GQ$6=SATIED_L2!AH$1)*'2019SATIED'!$D$8:$GQ$203)</f>
        <v>0</v>
      </c>
      <c r="AI33" s="7" cm="1">
        <f t="array" ref="AI33">SUMPRODUCT(($A33='2019SATIED'!$B$8:$B$203)*('2019SATIED'!$D$6:$GQ$6=SATIED_L2!AI$1)*'2019SATIED'!$D$8:$GQ$203)</f>
        <v>0</v>
      </c>
      <c r="AJ33" s="7" cm="1">
        <f t="array" ref="AJ33">SUMPRODUCT(($A33='2019SATIED'!$B$8:$B$203)*('2019SATIED'!$D$6:$GQ$6=SATIED_L2!AJ$1)*'2019SATIED'!$D$8:$GQ$203)</f>
        <v>0</v>
      </c>
      <c r="AK33" s="7" cm="1">
        <f t="array" ref="AK33">SUMPRODUCT(($A33='2019SATIED'!$B$8:$B$203)*('2019SATIED'!$D$6:$GQ$6=SATIED_L2!AK$1)*'2019SATIED'!$D$8:$GQ$203)</f>
        <v>0</v>
      </c>
      <c r="AL33" s="7" cm="1">
        <f t="array" ref="AL33">SUMPRODUCT(($A33='2019SATIED'!$B$8:$B$203)*('2019SATIED'!$D$6:$GQ$6=SATIED_L2!AL$1)*'2019SATIED'!$D$8:$GQ$203)</f>
        <v>0</v>
      </c>
      <c r="AM33" s="7" cm="1">
        <f t="array" ref="AM33">SUMPRODUCT(($A33='2019SATIED'!$B$8:$B$203)*('2019SATIED'!$D$6:$GQ$6=SATIED_L2!AM$1)*'2019SATIED'!$D$8:$GQ$203)</f>
        <v>0</v>
      </c>
      <c r="AN33" s="7" cm="1">
        <f t="array" ref="AN33">SUMPRODUCT(($A33='2019SATIED'!$B$8:$B$203)*('2019SATIED'!$D$6:$GQ$6=SATIED_L2!AN$1)*'2019SATIED'!$D$8:$GQ$203)</f>
        <v>0</v>
      </c>
      <c r="AO33" s="7" cm="1">
        <f t="array" ref="AO33">SUMPRODUCT(($A33='2019SATIED'!$B$8:$B$203)*('2019SATIED'!$D$6:$GQ$6=SATIED_L2!AO$1)*'2019SATIED'!$D$8:$GQ$203)</f>
        <v>0</v>
      </c>
      <c r="AP33" s="7" cm="1">
        <f t="array" ref="AP33">SUMPRODUCT(($A33='2019SATIED'!$B$8:$B$203)*('2019SATIED'!$D$6:$GQ$6=SATIED_L2!AP$1)*'2019SATIED'!$D$8:$GQ$203)</f>
        <v>0</v>
      </c>
      <c r="AQ33" s="7" cm="1">
        <f t="array" ref="AQ33">SUMPRODUCT(($A33='2019SATIED'!$B$8:$B$203)*('2019SATIED'!$D$6:$GQ$6=SATIED_L2!AQ$1)*'2019SATIED'!$D$8:$GQ$203)</f>
        <v>0</v>
      </c>
      <c r="AR33" s="7" cm="1">
        <f t="array" ref="AR33">SUMPRODUCT(($A33='2019SATIED'!$B$8:$B$203)*('2019SATIED'!$D$6:$GQ$6=SATIED_L2!AR$1)*'2019SATIED'!$D$8:$GQ$203)</f>
        <v>0</v>
      </c>
      <c r="AS33" s="7" cm="1">
        <f t="array" ref="AS33">SUMPRODUCT(($A33='2019SATIED'!$B$8:$B$203)*('2019SATIED'!$D$6:$GQ$6=SATIED_L2!AS$1)*'2019SATIED'!$D$8:$GQ$203)</f>
        <v>0</v>
      </c>
      <c r="AT33" s="7" cm="1">
        <f t="array" ref="AT33">SUMPRODUCT(($A33='2019SATIED'!$B$8:$B$203)*('2019SATIED'!$D$6:$GQ$6=SATIED_L2!AT$1)*'2019SATIED'!$D$8:$GQ$203)</f>
        <v>0</v>
      </c>
      <c r="AU33" s="7" cm="1">
        <f t="array" ref="AU33">SUMPRODUCT(($A33='2019SATIED'!$B$8:$B$203)*('2019SATIED'!$D$6:$GQ$6=SATIED_L2!AU$1)*'2019SATIED'!$D$8:$GQ$203)</f>
        <v>0</v>
      </c>
      <c r="AV33" s="7" cm="1">
        <f t="array" ref="AV33">SUMPRODUCT(($A33='2019SATIED'!$B$8:$B$203)*('2019SATIED'!$D$6:$GQ$6=SATIED_L2!AV$1)*'2019SATIED'!$D$8:$GQ$203)</f>
        <v>0</v>
      </c>
      <c r="AW33" s="7" cm="1">
        <f t="array" ref="AW33">SUMPRODUCT(($A33='2019SATIED'!$B$8:$B$203)*('2019SATIED'!$D$6:$GQ$6=SATIED_L2!AW$1)*'2019SATIED'!$D$8:$GQ$203)</f>
        <v>0</v>
      </c>
      <c r="AX33" s="7" cm="1">
        <f t="array" ref="AX33">SUMPRODUCT(($A33='2019SATIED'!$B$8:$B$203)*('2019SATIED'!$D$6:$GQ$6=SATIED_L2!AX$1)*'2019SATIED'!$D$8:$GQ$203)</f>
        <v>0</v>
      </c>
      <c r="AY33" s="7" cm="1">
        <f t="array" ref="AY33">SUMPRODUCT(($A33='2019SATIED'!$B$8:$B$203)*('2019SATIED'!$D$6:$GQ$6=SATIED_L2!AY$1)*'2019SATIED'!$D$8:$GQ$203)</f>
        <v>0</v>
      </c>
      <c r="AZ33" s="7" cm="1">
        <f t="array" ref="AZ33">SUMPRODUCT(($A33='2019SATIED'!$B$8:$B$203)*('2019SATIED'!$D$6:$GQ$6=SATIED_L2!AZ$1)*'2019SATIED'!$D$8:$GQ$203)</f>
        <v>0</v>
      </c>
      <c r="BA33" s="7" cm="1">
        <f t="array" ref="BA33">SUMPRODUCT(($A33='2019SATIED'!$B$8:$B$203)*('2019SATIED'!$D$6:$GQ$6=SATIED_L2!BA$1)*'2019SATIED'!$D$8:$GQ$203)</f>
        <v>0</v>
      </c>
      <c r="BB33" s="7" cm="1">
        <f t="array" ref="BB33">SUMPRODUCT(($A33='2019SATIED'!$B$8:$B$203)*('2019SATIED'!$D$6:$GQ$6=SATIED_L2!BB$1)*'2019SATIED'!$D$8:$GQ$203)</f>
        <v>0</v>
      </c>
      <c r="BC33" s="7" cm="1">
        <f t="array" ref="BC33">SUMPRODUCT(($A33='2019SATIED'!$B$8:$B$203)*('2019SATIED'!$D$6:$GQ$6=SATIED_L2!BC$1)*'2019SATIED'!$D$8:$GQ$203)</f>
        <v>0</v>
      </c>
      <c r="BD33" s="7" cm="1">
        <f t="array" ref="BD33">SUMPRODUCT(($A33='2019SATIED'!$B$8:$B$203)*('2019SATIED'!$D$6:$GQ$6=SATIED_L2!BD$1)*'2019SATIED'!$D$8:$GQ$203)</f>
        <v>0</v>
      </c>
      <c r="BE33" s="7" cm="1">
        <f t="array" ref="BE33">SUMPRODUCT(($A33='2019SATIED'!$B$8:$B$203)*('2019SATIED'!$D$6:$GQ$6=SATIED_L2!BE$1)*'2019SATIED'!$D$8:$GQ$203)</f>
        <v>0</v>
      </c>
      <c r="BF33" s="7" cm="1">
        <f t="array" ref="BF33">SUMPRODUCT(($A33='2019SATIED'!$B$8:$B$203)*('2019SATIED'!$D$6:$GQ$6=SATIED_L2!BF$1)*'2019SATIED'!$D$8:$GQ$203)</f>
        <v>0</v>
      </c>
      <c r="BG33" s="7" cm="1">
        <f t="array" ref="BG33">SUMPRODUCT(($A33='2019SATIED'!$B$8:$B$203)*('2019SATIED'!$D$6:$GQ$6=SATIED_L2!BG$1)*'2019SATIED'!$D$8:$GQ$203)</f>
        <v>0</v>
      </c>
      <c r="BH33" s="7" cm="1">
        <f t="array" ref="BH33">SUMPRODUCT(($A33='2019SATIED'!$B$8:$B$203)*('2019SATIED'!$D$6:$GQ$6=SATIED_L2!BH$1)*'2019SATIED'!$D$8:$GQ$203)</f>
        <v>0</v>
      </c>
      <c r="BI33" s="7" cm="1">
        <f t="array" ref="BI33">SUMPRODUCT(($A33='2019SATIED'!$B$8:$B$203)*('2019SATIED'!$D$6:$GQ$6=SATIED_L2!BI$1)*'2019SATIED'!$D$8:$GQ$203)</f>
        <v>0</v>
      </c>
      <c r="BJ33" s="7" cm="1">
        <f t="array" ref="BJ33">SUMPRODUCT(($A33='2019SATIED'!$B$8:$B$203)*('2019SATIED'!$D$6:$GQ$6=SATIED_L2!BJ$1)*'2019SATIED'!$D$8:$GQ$203)</f>
        <v>0</v>
      </c>
      <c r="BK33" s="7" cm="1">
        <f t="array" ref="BK33">SUMPRODUCT(($A33='2019SATIED'!$B$8:$B$203)*('2019SATIED'!$D$6:$GQ$6=SATIED_L2!BK$1)*'2019SATIED'!$D$8:$GQ$203)</f>
        <v>0</v>
      </c>
      <c r="BL33" s="7" cm="1">
        <f t="array" ref="BL33">SUMPRODUCT(($A33='2019SATIED'!$B$8:$B$203)*('2019SATIED'!$D$6:$GQ$6=SATIED_L2!BL$1)*'2019SATIED'!$D$8:$GQ$203)</f>
        <v>0</v>
      </c>
      <c r="BM33" s="7" cm="1">
        <f t="array" ref="BM33">SUMPRODUCT(($A33='2019SATIED'!$B$8:$B$203)*('2019SATIED'!$D$6:$GQ$6=SATIED_L2!BM$1)*'2019SATIED'!$D$8:$GQ$203)</f>
        <v>0</v>
      </c>
      <c r="BN33" s="7" cm="1">
        <f t="array" ref="BN33">SUMPRODUCT(($A33='2019SATIED'!$B$8:$B$203)*('2019SATIED'!$D$6:$GQ$6=SATIED_L2!BN$1)*'2019SATIED'!$D$8:$GQ$203)</f>
        <v>0</v>
      </c>
      <c r="BO33" s="7" cm="1">
        <f t="array" ref="BO33">SUMPRODUCT(($A33='2019SATIED'!$B$8:$B$203)*('2019SATIED'!$D$6:$GQ$6=SATIED_L2!BO$1)*'2019SATIED'!$D$8:$GQ$203)</f>
        <v>0</v>
      </c>
      <c r="BP33" s="7" cm="1">
        <f t="array" ref="BP33">SUMPRODUCT(($A33='2019SATIED'!$B$8:$B$203)*('2019SATIED'!$D$6:$GQ$6=SATIED_L2!BP$1)*'2019SATIED'!$D$8:$GQ$203)</f>
        <v>0</v>
      </c>
      <c r="BQ33" s="7" cm="1">
        <f t="array" ref="BQ33">SUMPRODUCT(($A33='2019SATIED'!$B$8:$B$203)*('2019SATIED'!$D$6:$GQ$6=SATIED_L2!BQ$1)*'2019SATIED'!$D$8:$GQ$203)</f>
        <v>0</v>
      </c>
      <c r="BR33" s="7" cm="1">
        <f t="array" ref="BR33">SUMPRODUCT(($A33='2019SATIED'!$B$8:$B$203)*('2019SATIED'!$D$6:$GQ$6=SATIED_L2!BR$1)*'2019SATIED'!$D$8:$GQ$203)</f>
        <v>0</v>
      </c>
      <c r="BS33" s="7" cm="1">
        <f t="array" ref="BS33">SUMPRODUCT(($A33='2019SATIED'!$B$8:$B$203)*('2019SATIED'!$D$6:$GQ$6=SATIED_L2!BS$1)*'2019SATIED'!$D$8:$GQ$203)</f>
        <v>0</v>
      </c>
      <c r="BT33" s="7" cm="1">
        <f t="array" ref="BT33">SUMPRODUCT(($A33='2019SATIED'!$B$8:$B$203)*('2019SATIED'!$D$6:$GQ$6=SATIED_L2!BT$1)*'2019SATIED'!$D$8:$GQ$203)</f>
        <v>0</v>
      </c>
      <c r="BU33" s="7" cm="1">
        <f t="array" ref="BU33">SUMPRODUCT(($A33='2019SATIED'!$B$8:$B$203)*('2019SATIED'!$D$6:$GQ$6=SATIED_L2!BU$1)*'2019SATIED'!$D$8:$GQ$203)</f>
        <v>0</v>
      </c>
      <c r="BV33" s="7" cm="1">
        <f t="array" ref="BV33">SUMPRODUCT(($A33='2019SATIED'!$B$8:$B$203)*('2019SATIED'!$D$6:$GQ$6=SATIED_L2!BV$1)*'2019SATIED'!$D$8:$GQ$203)</f>
        <v>80819.143400386252</v>
      </c>
      <c r="BW33" s="7" cm="1">
        <f t="array" ref="BW33">SUMPRODUCT(($A33='2019SATIED'!$B$8:$B$203)*('2019SATIED'!$D$6:$GQ$6=SATIED_L2!BW$1)*'2019SATIED'!$D$8:$GQ$203)</f>
        <v>0</v>
      </c>
      <c r="BX33" s="7" cm="1">
        <f t="array" ref="BX33">SUMPRODUCT(($A33='2019SATIED'!$B$8:$B$203)*('2019SATIED'!$D$6:$GQ$6=SATIED_L2!BX$1)*'2019SATIED'!$D$8:$GQ$203)</f>
        <v>0</v>
      </c>
      <c r="BY33" s="7" cm="1">
        <f t="array" ref="BY33">SUMPRODUCT(($A33='2019SATIED'!$B$8:$B$203)*('2019SATIED'!$D$6:$GQ$6=SATIED_L2!BY$1)*'2019SATIED'!$D$8:$GQ$203)</f>
        <v>0</v>
      </c>
      <c r="BZ33" s="7" cm="1">
        <f t="array" ref="BZ33">SUMPRODUCT(($A33='2019SATIED'!$B$8:$B$203)*('2019SATIED'!$D$6:$GQ$6=SATIED_L2!BZ$1)*'2019SATIED'!$D$8:$GQ$203)</f>
        <v>0</v>
      </c>
      <c r="CA33" s="7" cm="1">
        <f t="array" ref="CA33">SUMPRODUCT(($A33='2019SATIED'!$B$8:$B$203)*('2019SATIED'!$D$6:$GQ$6=SATIED_L2!CA$1)*'2019SATIED'!$D$8:$GQ$203)</f>
        <v>0</v>
      </c>
      <c r="CB33" s="7" cm="1">
        <f t="array" ref="CB33">SUMPRODUCT(($A33='2019SATIED'!$B$8:$B$203)*('2019SATIED'!$D$6:$GQ$6=SATIED_L2!CB$1)*'2019SATIED'!$D$8:$GQ$203)</f>
        <v>0</v>
      </c>
      <c r="CC33" s="7" cm="1">
        <f t="array" ref="CC33">SUMPRODUCT(($A33='2019SATIED'!$B$8:$B$203)*('2019SATIED'!$D$6:$GQ$6=SATIED_L2!CC$1)*'2019SATIED'!$D$8:$GQ$203)</f>
        <v>326.1557012771201</v>
      </c>
      <c r="CD33" s="7" cm="1">
        <f t="array" ref="CD33">SUMPRODUCT(($A33='2019SATIED'!$B$8:$B$203)*('2019SATIED'!$D$6:$GQ$6=SATIED_L2!CD$1)*'2019SATIED'!$D$8:$GQ$203)</f>
        <v>0</v>
      </c>
      <c r="CE33" s="7" cm="1">
        <f t="array" ref="CE33">SUMPRODUCT(($A33='2019SATIED'!$B$8:$B$203)*('2019SATIED'!$D$6:$GQ$6=SATIED_L2!CE$1)*'2019SATIED'!$D$8:$GQ$203)</f>
        <v>0</v>
      </c>
      <c r="CF33" s="7" cm="1">
        <f t="array" ref="CF33">SUMPRODUCT(($A33='2019SATIED'!$B$8:$B$203)*('2019SATIED'!$D$6:$GQ$6=SATIED_L2!CF$1)*'2019SATIED'!$D$8:$GQ$203)</f>
        <v>0</v>
      </c>
      <c r="CG33" s="7" cm="1">
        <f t="array" ref="CG33">SUMPRODUCT(($A33='2019SATIED'!$B$8:$B$203)*('2019SATIED'!$D$6:$GQ$6=SATIED_L2!CG$1)*'2019SATIED'!$D$8:$GQ$203)</f>
        <v>0</v>
      </c>
      <c r="CH33" s="7" cm="1">
        <f t="array" ref="CH33">SUMPRODUCT(($A33='2019SATIED'!$B$8:$B$203)*('2019SATIED'!$D$6:$GQ$6=SATIED_L2!CH$1)*'2019SATIED'!$D$8:$GQ$203)</f>
        <v>0</v>
      </c>
      <c r="CI33" s="7" cm="1">
        <f t="array" ref="CI33">SUMPRODUCT(($A33='2019SATIED'!$B$8:$B$203)*('2019SATIED'!$D$6:$GQ$6=SATIED_L2!CI$1)*'2019SATIED'!$D$8:$GQ$203)</f>
        <v>0</v>
      </c>
      <c r="CJ33" s="7" cm="1">
        <f t="array" ref="CJ33">SUMPRODUCT(($A33='2019SATIED'!$B$8:$B$203)*('2019SATIED'!$D$6:$GQ$6=SATIED_L2!CJ$1)*'2019SATIED'!$D$8:$GQ$203)</f>
        <v>0</v>
      </c>
      <c r="CK33" s="7" cm="1">
        <f t="array" ref="CK33">SUMPRODUCT(($A33='2019SATIED'!$B$8:$B$203)*('2019SATIED'!$D$6:$GQ$6=SATIED_L2!CK$1)*'2019SATIED'!$D$8:$GQ$203)</f>
        <v>0</v>
      </c>
      <c r="CL33" s="7" cm="1">
        <f t="array" ref="CL33">SUMPRODUCT(($A33='2019SATIED'!$B$8:$B$203)*('2019SATIED'!$D$6:$GQ$6=SATIED_L2!CL$1)*'2019SATIED'!$D$8:$GQ$203)</f>
        <v>0</v>
      </c>
      <c r="CM33" s="7" cm="1">
        <f t="array" ref="CM33">SUMPRODUCT(($A33='2019SATIED'!$B$8:$B$203)*('2019SATIED'!$D$6:$GQ$6=SATIED_L2!CM$1)*'2019SATIED'!$D$8:$GQ$203)</f>
        <v>0</v>
      </c>
      <c r="CN33" s="7" cm="1">
        <f t="array" ref="CN33">SUMPRODUCT(($A33='2019SATIED'!$B$8:$B$203)*('2019SATIED'!$D$6:$GQ$6=SATIED_L2!CN$1)*'2019SATIED'!$D$8:$GQ$203)</f>
        <v>0</v>
      </c>
      <c r="CO33" s="7" cm="1">
        <f t="array" ref="CO33">SUMPRODUCT(($A33='2019SATIED'!$B$8:$B$203)*('2019SATIED'!$D$6:$GQ$6=SATIED_L2!CO$1)*'2019SATIED'!$D$8:$GQ$203)</f>
        <v>0</v>
      </c>
      <c r="CP33" s="7" cm="1">
        <f t="array" ref="CP33">SUMPRODUCT(($A33='2019SATIED'!$B$8:$B$203)*('2019SATIED'!$D$6:$GQ$6=SATIED_L2!CP$1)*'2019SATIED'!$D$8:$GQ$203)</f>
        <v>0</v>
      </c>
      <c r="CQ33" s="7" cm="1">
        <f t="array" ref="CQ33">SUMPRODUCT(($A33='2019SATIED'!$B$8:$B$203)*('2019SATIED'!$D$6:$GQ$6=SATIED_L2!CQ$1)*'2019SATIED'!$D$8:$GQ$203)</f>
        <v>0</v>
      </c>
      <c r="CR33" s="7" cm="1">
        <f t="array" ref="CR33">SUMPRODUCT(($A33='2019SATIED'!$B$8:$B$203)*('2019SATIED'!$D$6:$GQ$6=SATIED_L2!CR$1)*'2019SATIED'!$D$8:$GQ$203)</f>
        <v>0</v>
      </c>
      <c r="CS33" s="7" cm="1">
        <f t="array" ref="CS33">SUMPRODUCT(($A33='2019SATIED'!$B$8:$B$203)*('2019SATIED'!$D$6:$GQ$6=SATIED_L2!CS$1)*'2019SATIED'!$D$8:$GQ$203)</f>
        <v>0</v>
      </c>
      <c r="CT33" s="7" cm="1">
        <f t="array" ref="CT33">SUMPRODUCT(($A33='2019SATIED'!$B$8:$B$203)*('2019SATIED'!$D$6:$GQ$6=SATIED_L2!CT$1)*'2019SATIED'!$D$8:$GQ$203)</f>
        <v>0</v>
      </c>
      <c r="CU33" s="7" cm="1">
        <f t="array" ref="CU33">SUMPRODUCT(($A33='2019SATIED'!$B$8:$B$203)*('2019SATIED'!$D$6:$GQ$6=SATIED_L2!CU$1)*'2019SATIED'!$D$8:$GQ$203)</f>
        <v>0</v>
      </c>
      <c r="CV33" s="7" cm="1">
        <f t="array" ref="CV33">SUMPRODUCT(($A33='2019SATIED'!$B$8:$B$203)*('2019SATIED'!$D$6:$GQ$6=SATIED_L2!CV$1)*'2019SATIED'!$D$8:$GQ$203)</f>
        <v>0</v>
      </c>
      <c r="CW33" s="7" cm="1">
        <f t="array" ref="CW33">SUMPRODUCT(($A33='2019SATIED'!$B$8:$B$203)*('2019SATIED'!$D$6:$GQ$6=SATIED_L2!CW$1)*'2019SATIED'!$D$8:$GQ$203)</f>
        <v>81145.29910166336</v>
      </c>
      <c r="CX33" s="7"/>
      <c r="CY33" s="7"/>
    </row>
    <row r="34" spans="1:103" x14ac:dyDescent="0.2">
      <c r="A34" s="6" t="s">
        <v>292</v>
      </c>
      <c r="B34" s="7" cm="1">
        <f t="array" ref="B34">SUMPRODUCT(($A34='2019SATIED'!$B$8:$B$203)*('2019SATIED'!$D$6:$GQ$6=SATIED_L2!B$1)*'2019SATIED'!$D$8:$GQ$203)</f>
        <v>0</v>
      </c>
      <c r="C34" s="7" cm="1">
        <f t="array" ref="C34">SUMPRODUCT(($A34='2019SATIED'!$B$8:$B$203)*('2019SATIED'!$D$6:$GQ$6=SATIED_L2!C$1)*'2019SATIED'!$D$8:$GQ$203)</f>
        <v>0</v>
      </c>
      <c r="D34" s="7" cm="1">
        <f t="array" ref="D34">SUMPRODUCT(($A34='2019SATIED'!$B$8:$B$203)*('2019SATIED'!$D$6:$GQ$6=SATIED_L2!D$1)*'2019SATIED'!$D$8:$GQ$203)</f>
        <v>0</v>
      </c>
      <c r="E34" s="7" cm="1">
        <f t="array" ref="E34">SUMPRODUCT(($A34='2019SATIED'!$B$8:$B$203)*('2019SATIED'!$D$6:$GQ$6=SATIED_L2!E$1)*'2019SATIED'!$D$8:$GQ$203)</f>
        <v>0</v>
      </c>
      <c r="F34" s="7" cm="1">
        <f t="array" ref="F34">SUMPRODUCT(($A34='2019SATIED'!$B$8:$B$203)*('2019SATIED'!$D$6:$GQ$6=SATIED_L2!F$1)*'2019SATIED'!$D$8:$GQ$203)</f>
        <v>0</v>
      </c>
      <c r="G34" s="7" cm="1">
        <f t="array" ref="G34">SUMPRODUCT(($A34='2019SATIED'!$B$8:$B$203)*('2019SATIED'!$D$6:$GQ$6=SATIED_L2!G$1)*'2019SATIED'!$D$8:$GQ$203)</f>
        <v>0</v>
      </c>
      <c r="H34" s="7" cm="1">
        <f t="array" ref="H34">SUMPRODUCT(($A34='2019SATIED'!$B$8:$B$203)*('2019SATIED'!$D$6:$GQ$6=SATIED_L2!H$1)*'2019SATIED'!$D$8:$GQ$203)</f>
        <v>0</v>
      </c>
      <c r="I34" s="7" cm="1">
        <f t="array" ref="I34">SUMPRODUCT(($A34='2019SATIED'!$B$8:$B$203)*('2019SATIED'!$D$6:$GQ$6=SATIED_L2!I$1)*'2019SATIED'!$D$8:$GQ$203)</f>
        <v>0</v>
      </c>
      <c r="J34" s="7" cm="1">
        <f t="array" ref="J34">SUMPRODUCT(($A34='2019SATIED'!$B$8:$B$203)*('2019SATIED'!$D$6:$GQ$6=SATIED_L2!J$1)*'2019SATIED'!$D$8:$GQ$203)</f>
        <v>0</v>
      </c>
      <c r="K34" s="7" cm="1">
        <f t="array" ref="K34">SUMPRODUCT(($A34='2019SATIED'!$B$8:$B$203)*('2019SATIED'!$D$6:$GQ$6=SATIED_L2!K$1)*'2019SATIED'!$D$8:$GQ$203)</f>
        <v>0</v>
      </c>
      <c r="L34" s="7" cm="1">
        <f t="array" ref="L34">SUMPRODUCT(($A34='2019SATIED'!$B$8:$B$203)*('2019SATIED'!$D$6:$GQ$6=SATIED_L2!L$1)*'2019SATIED'!$D$8:$GQ$203)</f>
        <v>0</v>
      </c>
      <c r="M34" s="7" cm="1">
        <f t="array" ref="M34">SUMPRODUCT(($A34='2019SATIED'!$B$8:$B$203)*('2019SATIED'!$D$6:$GQ$6=SATIED_L2!M$1)*'2019SATIED'!$D$8:$GQ$203)</f>
        <v>0</v>
      </c>
      <c r="N34" s="7" cm="1">
        <f t="array" ref="N34">SUMPRODUCT(($A34='2019SATIED'!$B$8:$B$203)*('2019SATIED'!$D$6:$GQ$6=SATIED_L2!N$1)*'2019SATIED'!$D$8:$GQ$203)</f>
        <v>0</v>
      </c>
      <c r="O34" s="7" cm="1">
        <f t="array" ref="O34">SUMPRODUCT(($A34='2019SATIED'!$B$8:$B$203)*('2019SATIED'!$D$6:$GQ$6=SATIED_L2!O$1)*'2019SATIED'!$D$8:$GQ$203)</f>
        <v>0</v>
      </c>
      <c r="P34" s="7" cm="1">
        <f t="array" ref="P34">SUMPRODUCT(($A34='2019SATIED'!$B$8:$B$203)*('2019SATIED'!$D$6:$GQ$6=SATIED_L2!P$1)*'2019SATIED'!$D$8:$GQ$203)</f>
        <v>0</v>
      </c>
      <c r="Q34" s="7" cm="1">
        <f t="array" ref="Q34">SUMPRODUCT(($A34='2019SATIED'!$B$8:$B$203)*('2019SATIED'!$D$6:$GQ$6=SATIED_L2!Q$1)*'2019SATIED'!$D$8:$GQ$203)</f>
        <v>0</v>
      </c>
      <c r="R34" s="7" cm="1">
        <f t="array" ref="R34">SUMPRODUCT(($A34='2019SATIED'!$B$8:$B$203)*('2019SATIED'!$D$6:$GQ$6=SATIED_L2!R$1)*'2019SATIED'!$D$8:$GQ$203)</f>
        <v>0</v>
      </c>
      <c r="S34" s="7" cm="1">
        <f t="array" ref="S34">SUMPRODUCT(($A34='2019SATIED'!$B$8:$B$203)*('2019SATIED'!$D$6:$GQ$6=SATIED_L2!S$1)*'2019SATIED'!$D$8:$GQ$203)</f>
        <v>0</v>
      </c>
      <c r="T34" s="7" cm="1">
        <f t="array" ref="T34">SUMPRODUCT(($A34='2019SATIED'!$B$8:$B$203)*('2019SATIED'!$D$6:$GQ$6=SATIED_L2!T$1)*'2019SATIED'!$D$8:$GQ$203)</f>
        <v>0</v>
      </c>
      <c r="U34" s="7" cm="1">
        <f t="array" ref="U34">SUMPRODUCT(($A34='2019SATIED'!$B$8:$B$203)*('2019SATIED'!$D$6:$GQ$6=SATIED_L2!U$1)*'2019SATIED'!$D$8:$GQ$203)</f>
        <v>0</v>
      </c>
      <c r="V34" s="7" cm="1">
        <f t="array" ref="V34">SUMPRODUCT(($A34='2019SATIED'!$B$8:$B$203)*('2019SATIED'!$D$6:$GQ$6=SATIED_L2!V$1)*'2019SATIED'!$D$8:$GQ$203)</f>
        <v>0</v>
      </c>
      <c r="W34" s="7" cm="1">
        <f t="array" ref="W34">SUMPRODUCT(($A34='2019SATIED'!$B$8:$B$203)*('2019SATIED'!$D$6:$GQ$6=SATIED_L2!W$1)*'2019SATIED'!$D$8:$GQ$203)</f>
        <v>0</v>
      </c>
      <c r="X34" s="7" cm="1">
        <f t="array" ref="X34">SUMPRODUCT(($A34='2019SATIED'!$B$8:$B$203)*('2019SATIED'!$D$6:$GQ$6=SATIED_L2!X$1)*'2019SATIED'!$D$8:$GQ$203)</f>
        <v>0</v>
      </c>
      <c r="Y34" s="7" cm="1">
        <f t="array" ref="Y34">SUMPRODUCT(($A34='2019SATIED'!$B$8:$B$203)*('2019SATIED'!$D$6:$GQ$6=SATIED_L2!Y$1)*'2019SATIED'!$D$8:$GQ$203)</f>
        <v>0</v>
      </c>
      <c r="Z34" s="7" cm="1">
        <f t="array" ref="Z34">SUMPRODUCT(($A34='2019SATIED'!$B$8:$B$203)*('2019SATIED'!$D$6:$GQ$6=SATIED_L2!Z$1)*'2019SATIED'!$D$8:$GQ$203)</f>
        <v>0</v>
      </c>
      <c r="AA34" s="7" cm="1">
        <f t="array" ref="AA34">SUMPRODUCT(($A34='2019SATIED'!$B$8:$B$203)*('2019SATIED'!$D$6:$GQ$6=SATIED_L2!AA$1)*'2019SATIED'!$D$8:$GQ$203)</f>
        <v>0</v>
      </c>
      <c r="AB34" s="7" cm="1">
        <f t="array" ref="AB34">SUMPRODUCT(($A34='2019SATIED'!$B$8:$B$203)*('2019SATIED'!$D$6:$GQ$6=SATIED_L2!AB$1)*'2019SATIED'!$D$8:$GQ$203)</f>
        <v>0</v>
      </c>
      <c r="AC34" s="7" cm="1">
        <f t="array" ref="AC34">SUMPRODUCT(($A34='2019SATIED'!$B$8:$B$203)*('2019SATIED'!$D$6:$GQ$6=SATIED_L2!AC$1)*'2019SATIED'!$D$8:$GQ$203)</f>
        <v>0</v>
      </c>
      <c r="AD34" s="7" cm="1">
        <f t="array" ref="AD34">SUMPRODUCT(($A34='2019SATIED'!$B$8:$B$203)*('2019SATIED'!$D$6:$GQ$6=SATIED_L2!AD$1)*'2019SATIED'!$D$8:$GQ$203)</f>
        <v>0</v>
      </c>
      <c r="AE34" s="7" cm="1">
        <f t="array" ref="AE34">SUMPRODUCT(($A34='2019SATIED'!$B$8:$B$203)*('2019SATIED'!$D$6:$GQ$6=SATIED_L2!AE$1)*'2019SATIED'!$D$8:$GQ$203)</f>
        <v>0</v>
      </c>
      <c r="AF34" s="7" cm="1">
        <f t="array" ref="AF34">SUMPRODUCT(($A34='2019SATIED'!$B$8:$B$203)*('2019SATIED'!$D$6:$GQ$6=SATIED_L2!AF$1)*'2019SATIED'!$D$8:$GQ$203)</f>
        <v>0</v>
      </c>
      <c r="AG34" s="7" cm="1">
        <f t="array" ref="AG34">SUMPRODUCT(($A34='2019SATIED'!$B$8:$B$203)*('2019SATIED'!$D$6:$GQ$6=SATIED_L2!AG$1)*'2019SATIED'!$D$8:$GQ$203)</f>
        <v>0</v>
      </c>
      <c r="AH34" s="7" cm="1">
        <f t="array" ref="AH34">SUMPRODUCT(($A34='2019SATIED'!$B$8:$B$203)*('2019SATIED'!$D$6:$GQ$6=SATIED_L2!AH$1)*'2019SATIED'!$D$8:$GQ$203)</f>
        <v>0</v>
      </c>
      <c r="AI34" s="7" cm="1">
        <f t="array" ref="AI34">SUMPRODUCT(($A34='2019SATIED'!$B$8:$B$203)*('2019SATIED'!$D$6:$GQ$6=SATIED_L2!AI$1)*'2019SATIED'!$D$8:$GQ$203)</f>
        <v>0</v>
      </c>
      <c r="AJ34" s="7" cm="1">
        <f t="array" ref="AJ34">SUMPRODUCT(($A34='2019SATIED'!$B$8:$B$203)*('2019SATIED'!$D$6:$GQ$6=SATIED_L2!AJ$1)*'2019SATIED'!$D$8:$GQ$203)</f>
        <v>0</v>
      </c>
      <c r="AK34" s="7" cm="1">
        <f t="array" ref="AK34">SUMPRODUCT(($A34='2019SATIED'!$B$8:$B$203)*('2019SATIED'!$D$6:$GQ$6=SATIED_L2!AK$1)*'2019SATIED'!$D$8:$GQ$203)</f>
        <v>0</v>
      </c>
      <c r="AL34" s="7" cm="1">
        <f t="array" ref="AL34">SUMPRODUCT(($A34='2019SATIED'!$B$8:$B$203)*('2019SATIED'!$D$6:$GQ$6=SATIED_L2!AL$1)*'2019SATIED'!$D$8:$GQ$203)</f>
        <v>0</v>
      </c>
      <c r="AM34" s="7" cm="1">
        <f t="array" ref="AM34">SUMPRODUCT(($A34='2019SATIED'!$B$8:$B$203)*('2019SATIED'!$D$6:$GQ$6=SATIED_L2!AM$1)*'2019SATIED'!$D$8:$GQ$203)</f>
        <v>0</v>
      </c>
      <c r="AN34" s="7" cm="1">
        <f t="array" ref="AN34">SUMPRODUCT(($A34='2019SATIED'!$B$8:$B$203)*('2019SATIED'!$D$6:$GQ$6=SATIED_L2!AN$1)*'2019SATIED'!$D$8:$GQ$203)</f>
        <v>0</v>
      </c>
      <c r="AO34" s="7" cm="1">
        <f t="array" ref="AO34">SUMPRODUCT(($A34='2019SATIED'!$B$8:$B$203)*('2019SATIED'!$D$6:$GQ$6=SATIED_L2!AO$1)*'2019SATIED'!$D$8:$GQ$203)</f>
        <v>0</v>
      </c>
      <c r="AP34" s="7" cm="1">
        <f t="array" ref="AP34">SUMPRODUCT(($A34='2019SATIED'!$B$8:$B$203)*('2019SATIED'!$D$6:$GQ$6=SATIED_L2!AP$1)*'2019SATIED'!$D$8:$GQ$203)</f>
        <v>0</v>
      </c>
      <c r="AQ34" s="7" cm="1">
        <f t="array" ref="AQ34">SUMPRODUCT(($A34='2019SATIED'!$B$8:$B$203)*('2019SATIED'!$D$6:$GQ$6=SATIED_L2!AQ$1)*'2019SATIED'!$D$8:$GQ$203)</f>
        <v>0</v>
      </c>
      <c r="AR34" s="7" cm="1">
        <f t="array" ref="AR34">SUMPRODUCT(($A34='2019SATIED'!$B$8:$B$203)*('2019SATIED'!$D$6:$GQ$6=SATIED_L2!AR$1)*'2019SATIED'!$D$8:$GQ$203)</f>
        <v>0</v>
      </c>
      <c r="AS34" s="7" cm="1">
        <f t="array" ref="AS34">SUMPRODUCT(($A34='2019SATIED'!$B$8:$B$203)*('2019SATIED'!$D$6:$GQ$6=SATIED_L2!AS$1)*'2019SATIED'!$D$8:$GQ$203)</f>
        <v>0</v>
      </c>
      <c r="AT34" s="7" cm="1">
        <f t="array" ref="AT34">SUMPRODUCT(($A34='2019SATIED'!$B$8:$B$203)*('2019SATIED'!$D$6:$GQ$6=SATIED_L2!AT$1)*'2019SATIED'!$D$8:$GQ$203)</f>
        <v>0</v>
      </c>
      <c r="AU34" s="7" cm="1">
        <f t="array" ref="AU34">SUMPRODUCT(($A34='2019SATIED'!$B$8:$B$203)*('2019SATIED'!$D$6:$GQ$6=SATIED_L2!AU$1)*'2019SATIED'!$D$8:$GQ$203)</f>
        <v>0</v>
      </c>
      <c r="AV34" s="7" cm="1">
        <f t="array" ref="AV34">SUMPRODUCT(($A34='2019SATIED'!$B$8:$B$203)*('2019SATIED'!$D$6:$GQ$6=SATIED_L2!AV$1)*'2019SATIED'!$D$8:$GQ$203)</f>
        <v>0</v>
      </c>
      <c r="AW34" s="7" cm="1">
        <f t="array" ref="AW34">SUMPRODUCT(($A34='2019SATIED'!$B$8:$B$203)*('2019SATIED'!$D$6:$GQ$6=SATIED_L2!AW$1)*'2019SATIED'!$D$8:$GQ$203)</f>
        <v>0</v>
      </c>
      <c r="AX34" s="7" cm="1">
        <f t="array" ref="AX34">SUMPRODUCT(($A34='2019SATIED'!$B$8:$B$203)*('2019SATIED'!$D$6:$GQ$6=SATIED_L2!AX$1)*'2019SATIED'!$D$8:$GQ$203)</f>
        <v>0</v>
      </c>
      <c r="AY34" s="7" cm="1">
        <f t="array" ref="AY34">SUMPRODUCT(($A34='2019SATIED'!$B$8:$B$203)*('2019SATIED'!$D$6:$GQ$6=SATIED_L2!AY$1)*'2019SATIED'!$D$8:$GQ$203)</f>
        <v>0</v>
      </c>
      <c r="AZ34" s="7" cm="1">
        <f t="array" ref="AZ34">SUMPRODUCT(($A34='2019SATIED'!$B$8:$B$203)*('2019SATIED'!$D$6:$GQ$6=SATIED_L2!AZ$1)*'2019SATIED'!$D$8:$GQ$203)</f>
        <v>0</v>
      </c>
      <c r="BA34" s="7" cm="1">
        <f t="array" ref="BA34">SUMPRODUCT(($A34='2019SATIED'!$B$8:$B$203)*('2019SATIED'!$D$6:$GQ$6=SATIED_L2!BA$1)*'2019SATIED'!$D$8:$GQ$203)</f>
        <v>0</v>
      </c>
      <c r="BB34" s="7" cm="1">
        <f t="array" ref="BB34">SUMPRODUCT(($A34='2019SATIED'!$B$8:$B$203)*('2019SATIED'!$D$6:$GQ$6=SATIED_L2!BB$1)*'2019SATIED'!$D$8:$GQ$203)</f>
        <v>0</v>
      </c>
      <c r="BC34" s="7" cm="1">
        <f t="array" ref="BC34">SUMPRODUCT(($A34='2019SATIED'!$B$8:$B$203)*('2019SATIED'!$D$6:$GQ$6=SATIED_L2!BC$1)*'2019SATIED'!$D$8:$GQ$203)</f>
        <v>0</v>
      </c>
      <c r="BD34" s="7" cm="1">
        <f t="array" ref="BD34">SUMPRODUCT(($A34='2019SATIED'!$B$8:$B$203)*('2019SATIED'!$D$6:$GQ$6=SATIED_L2!BD$1)*'2019SATIED'!$D$8:$GQ$203)</f>
        <v>0</v>
      </c>
      <c r="BE34" s="7" cm="1">
        <f t="array" ref="BE34">SUMPRODUCT(($A34='2019SATIED'!$B$8:$B$203)*('2019SATIED'!$D$6:$GQ$6=SATIED_L2!BE$1)*'2019SATIED'!$D$8:$GQ$203)</f>
        <v>0</v>
      </c>
      <c r="BF34" s="7" cm="1">
        <f t="array" ref="BF34">SUMPRODUCT(($A34='2019SATIED'!$B$8:$B$203)*('2019SATIED'!$D$6:$GQ$6=SATIED_L2!BF$1)*'2019SATIED'!$D$8:$GQ$203)</f>
        <v>0</v>
      </c>
      <c r="BG34" s="7" cm="1">
        <f t="array" ref="BG34">SUMPRODUCT(($A34='2019SATIED'!$B$8:$B$203)*('2019SATIED'!$D$6:$GQ$6=SATIED_L2!BG$1)*'2019SATIED'!$D$8:$GQ$203)</f>
        <v>0</v>
      </c>
      <c r="BH34" s="7" cm="1">
        <f t="array" ref="BH34">SUMPRODUCT(($A34='2019SATIED'!$B$8:$B$203)*('2019SATIED'!$D$6:$GQ$6=SATIED_L2!BH$1)*'2019SATIED'!$D$8:$GQ$203)</f>
        <v>0</v>
      </c>
      <c r="BI34" s="7" cm="1">
        <f t="array" ref="BI34">SUMPRODUCT(($A34='2019SATIED'!$B$8:$B$203)*('2019SATIED'!$D$6:$GQ$6=SATIED_L2!BI$1)*'2019SATIED'!$D$8:$GQ$203)</f>
        <v>0</v>
      </c>
      <c r="BJ34" s="7" cm="1">
        <f t="array" ref="BJ34">SUMPRODUCT(($A34='2019SATIED'!$B$8:$B$203)*('2019SATIED'!$D$6:$GQ$6=SATIED_L2!BJ$1)*'2019SATIED'!$D$8:$GQ$203)</f>
        <v>0</v>
      </c>
      <c r="BK34" s="7" cm="1">
        <f t="array" ref="BK34">SUMPRODUCT(($A34='2019SATIED'!$B$8:$B$203)*('2019SATIED'!$D$6:$GQ$6=SATIED_L2!BK$1)*'2019SATIED'!$D$8:$GQ$203)</f>
        <v>0</v>
      </c>
      <c r="BL34" s="7" cm="1">
        <f t="array" ref="BL34">SUMPRODUCT(($A34='2019SATIED'!$B$8:$B$203)*('2019SATIED'!$D$6:$GQ$6=SATIED_L2!BL$1)*'2019SATIED'!$D$8:$GQ$203)</f>
        <v>0</v>
      </c>
      <c r="BM34" s="7" cm="1">
        <f t="array" ref="BM34">SUMPRODUCT(($A34='2019SATIED'!$B$8:$B$203)*('2019SATIED'!$D$6:$GQ$6=SATIED_L2!BM$1)*'2019SATIED'!$D$8:$GQ$203)</f>
        <v>0</v>
      </c>
      <c r="BN34" s="7" cm="1">
        <f t="array" ref="BN34">SUMPRODUCT(($A34='2019SATIED'!$B$8:$B$203)*('2019SATIED'!$D$6:$GQ$6=SATIED_L2!BN$1)*'2019SATIED'!$D$8:$GQ$203)</f>
        <v>0</v>
      </c>
      <c r="BO34" s="7" cm="1">
        <f t="array" ref="BO34">SUMPRODUCT(($A34='2019SATIED'!$B$8:$B$203)*('2019SATIED'!$D$6:$GQ$6=SATIED_L2!BO$1)*'2019SATIED'!$D$8:$GQ$203)</f>
        <v>0</v>
      </c>
      <c r="BP34" s="7" cm="1">
        <f t="array" ref="BP34">SUMPRODUCT(($A34='2019SATIED'!$B$8:$B$203)*('2019SATIED'!$D$6:$GQ$6=SATIED_L2!BP$1)*'2019SATIED'!$D$8:$GQ$203)</f>
        <v>0</v>
      </c>
      <c r="BQ34" s="7" cm="1">
        <f t="array" ref="BQ34">SUMPRODUCT(($A34='2019SATIED'!$B$8:$B$203)*('2019SATIED'!$D$6:$GQ$6=SATIED_L2!BQ$1)*'2019SATIED'!$D$8:$GQ$203)</f>
        <v>0</v>
      </c>
      <c r="BR34" s="7" cm="1">
        <f t="array" ref="BR34">SUMPRODUCT(($A34='2019SATIED'!$B$8:$B$203)*('2019SATIED'!$D$6:$GQ$6=SATIED_L2!BR$1)*'2019SATIED'!$D$8:$GQ$203)</f>
        <v>0</v>
      </c>
      <c r="BS34" s="7" cm="1">
        <f t="array" ref="BS34">SUMPRODUCT(($A34='2019SATIED'!$B$8:$B$203)*('2019SATIED'!$D$6:$GQ$6=SATIED_L2!BS$1)*'2019SATIED'!$D$8:$GQ$203)</f>
        <v>0</v>
      </c>
      <c r="BT34" s="7" cm="1">
        <f t="array" ref="BT34">SUMPRODUCT(($A34='2019SATIED'!$B$8:$B$203)*('2019SATIED'!$D$6:$GQ$6=SATIED_L2!BT$1)*'2019SATIED'!$D$8:$GQ$203)</f>
        <v>0</v>
      </c>
      <c r="BU34" s="7" cm="1">
        <f t="array" ref="BU34">SUMPRODUCT(($A34='2019SATIED'!$B$8:$B$203)*('2019SATIED'!$D$6:$GQ$6=SATIED_L2!BU$1)*'2019SATIED'!$D$8:$GQ$203)</f>
        <v>0</v>
      </c>
      <c r="BV34" s="7" cm="1">
        <f t="array" ref="BV34">SUMPRODUCT(($A34='2019SATIED'!$B$8:$B$203)*('2019SATIED'!$D$6:$GQ$6=SATIED_L2!BV$1)*'2019SATIED'!$D$8:$GQ$203)</f>
        <v>5599.6984653655581</v>
      </c>
      <c r="BW34" s="7" cm="1">
        <f t="array" ref="BW34">SUMPRODUCT(($A34='2019SATIED'!$B$8:$B$203)*('2019SATIED'!$D$6:$GQ$6=SATIED_L2!BW$1)*'2019SATIED'!$D$8:$GQ$203)</f>
        <v>354685.66162295104</v>
      </c>
      <c r="BX34" s="7" cm="1">
        <f t="array" ref="BX34">SUMPRODUCT(($A34='2019SATIED'!$B$8:$B$203)*('2019SATIED'!$D$6:$GQ$6=SATIED_L2!BX$1)*'2019SATIED'!$D$8:$GQ$203)</f>
        <v>0</v>
      </c>
      <c r="BY34" s="7" cm="1">
        <f t="array" ref="BY34">SUMPRODUCT(($A34='2019SATIED'!$B$8:$B$203)*('2019SATIED'!$D$6:$GQ$6=SATIED_L2!BY$1)*'2019SATIED'!$D$8:$GQ$203)</f>
        <v>0</v>
      </c>
      <c r="BZ34" s="7" cm="1">
        <f t="array" ref="BZ34">SUMPRODUCT(($A34='2019SATIED'!$B$8:$B$203)*('2019SATIED'!$D$6:$GQ$6=SATIED_L2!BZ$1)*'2019SATIED'!$D$8:$GQ$203)</f>
        <v>0</v>
      </c>
      <c r="CA34" s="7" cm="1">
        <f t="array" ref="CA34">SUMPRODUCT(($A34='2019SATIED'!$B$8:$B$203)*('2019SATIED'!$D$6:$GQ$6=SATIED_L2!CA$1)*'2019SATIED'!$D$8:$GQ$203)</f>
        <v>0</v>
      </c>
      <c r="CB34" s="7" cm="1">
        <f t="array" ref="CB34">SUMPRODUCT(($A34='2019SATIED'!$B$8:$B$203)*('2019SATIED'!$D$6:$GQ$6=SATIED_L2!CB$1)*'2019SATIED'!$D$8:$GQ$203)</f>
        <v>0</v>
      </c>
      <c r="CC34" s="7" cm="1">
        <f t="array" ref="CC34">SUMPRODUCT(($A34='2019SATIED'!$B$8:$B$203)*('2019SATIED'!$D$6:$GQ$6=SATIED_L2!CC$1)*'2019SATIED'!$D$8:$GQ$203)</f>
        <v>127184.30958674374</v>
      </c>
      <c r="CD34" s="7" cm="1">
        <f t="array" ref="CD34">SUMPRODUCT(($A34='2019SATIED'!$B$8:$B$203)*('2019SATIED'!$D$6:$GQ$6=SATIED_L2!CD$1)*'2019SATIED'!$D$8:$GQ$203)</f>
        <v>0</v>
      </c>
      <c r="CE34" s="7" cm="1">
        <f t="array" ref="CE34">SUMPRODUCT(($A34='2019SATIED'!$B$8:$B$203)*('2019SATIED'!$D$6:$GQ$6=SATIED_L2!CE$1)*'2019SATIED'!$D$8:$GQ$203)</f>
        <v>0</v>
      </c>
      <c r="CF34" s="7" cm="1">
        <f t="array" ref="CF34">SUMPRODUCT(($A34='2019SATIED'!$B$8:$B$203)*('2019SATIED'!$D$6:$GQ$6=SATIED_L2!CF$1)*'2019SATIED'!$D$8:$GQ$203)</f>
        <v>0</v>
      </c>
      <c r="CG34" s="7" cm="1">
        <f t="array" ref="CG34">SUMPRODUCT(($A34='2019SATIED'!$B$8:$B$203)*('2019SATIED'!$D$6:$GQ$6=SATIED_L2!CG$1)*'2019SATIED'!$D$8:$GQ$203)</f>
        <v>0</v>
      </c>
      <c r="CH34" s="7" cm="1">
        <f t="array" ref="CH34">SUMPRODUCT(($A34='2019SATIED'!$B$8:$B$203)*('2019SATIED'!$D$6:$GQ$6=SATIED_L2!CH$1)*'2019SATIED'!$D$8:$GQ$203)</f>
        <v>0</v>
      </c>
      <c r="CI34" s="7" cm="1">
        <f t="array" ref="CI34">SUMPRODUCT(($A34='2019SATIED'!$B$8:$B$203)*('2019SATIED'!$D$6:$GQ$6=SATIED_L2!CI$1)*'2019SATIED'!$D$8:$GQ$203)</f>
        <v>0</v>
      </c>
      <c r="CJ34" s="7" cm="1">
        <f t="array" ref="CJ34">SUMPRODUCT(($A34='2019SATIED'!$B$8:$B$203)*('2019SATIED'!$D$6:$GQ$6=SATIED_L2!CJ$1)*'2019SATIED'!$D$8:$GQ$203)</f>
        <v>0</v>
      </c>
      <c r="CK34" s="7" cm="1">
        <f t="array" ref="CK34">SUMPRODUCT(($A34='2019SATIED'!$B$8:$B$203)*('2019SATIED'!$D$6:$GQ$6=SATIED_L2!CK$1)*'2019SATIED'!$D$8:$GQ$203)</f>
        <v>0</v>
      </c>
      <c r="CL34" s="7" cm="1">
        <f t="array" ref="CL34">SUMPRODUCT(($A34='2019SATIED'!$B$8:$B$203)*('2019SATIED'!$D$6:$GQ$6=SATIED_L2!CL$1)*'2019SATIED'!$D$8:$GQ$203)</f>
        <v>0</v>
      </c>
      <c r="CM34" s="7" cm="1">
        <f t="array" ref="CM34">SUMPRODUCT(($A34='2019SATIED'!$B$8:$B$203)*('2019SATIED'!$D$6:$GQ$6=SATIED_L2!CM$1)*'2019SATIED'!$D$8:$GQ$203)</f>
        <v>0</v>
      </c>
      <c r="CN34" s="7" cm="1">
        <f t="array" ref="CN34">SUMPRODUCT(($A34='2019SATIED'!$B$8:$B$203)*('2019SATIED'!$D$6:$GQ$6=SATIED_L2!CN$1)*'2019SATIED'!$D$8:$GQ$203)</f>
        <v>0</v>
      </c>
      <c r="CO34" s="7" cm="1">
        <f t="array" ref="CO34">SUMPRODUCT(($A34='2019SATIED'!$B$8:$B$203)*('2019SATIED'!$D$6:$GQ$6=SATIED_L2!CO$1)*'2019SATIED'!$D$8:$GQ$203)</f>
        <v>0</v>
      </c>
      <c r="CP34" s="7" cm="1">
        <f t="array" ref="CP34">SUMPRODUCT(($A34='2019SATIED'!$B$8:$B$203)*('2019SATIED'!$D$6:$GQ$6=SATIED_L2!CP$1)*'2019SATIED'!$D$8:$GQ$203)</f>
        <v>0</v>
      </c>
      <c r="CQ34" s="7" cm="1">
        <f t="array" ref="CQ34">SUMPRODUCT(($A34='2019SATIED'!$B$8:$B$203)*('2019SATIED'!$D$6:$GQ$6=SATIED_L2!CQ$1)*'2019SATIED'!$D$8:$GQ$203)</f>
        <v>0</v>
      </c>
      <c r="CR34" s="7" cm="1">
        <f t="array" ref="CR34">SUMPRODUCT(($A34='2019SATIED'!$B$8:$B$203)*('2019SATIED'!$D$6:$GQ$6=SATIED_L2!CR$1)*'2019SATIED'!$D$8:$GQ$203)</f>
        <v>0</v>
      </c>
      <c r="CS34" s="7" cm="1">
        <f t="array" ref="CS34">SUMPRODUCT(($A34='2019SATIED'!$B$8:$B$203)*('2019SATIED'!$D$6:$GQ$6=SATIED_L2!CS$1)*'2019SATIED'!$D$8:$GQ$203)</f>
        <v>0</v>
      </c>
      <c r="CT34" s="7" cm="1">
        <f t="array" ref="CT34">SUMPRODUCT(($A34='2019SATIED'!$B$8:$B$203)*('2019SATIED'!$D$6:$GQ$6=SATIED_L2!CT$1)*'2019SATIED'!$D$8:$GQ$203)</f>
        <v>0</v>
      </c>
      <c r="CU34" s="7" cm="1">
        <f t="array" ref="CU34">SUMPRODUCT(($A34='2019SATIED'!$B$8:$B$203)*('2019SATIED'!$D$6:$GQ$6=SATIED_L2!CU$1)*'2019SATIED'!$D$8:$GQ$203)</f>
        <v>0</v>
      </c>
      <c r="CV34" s="7" cm="1">
        <f t="array" ref="CV34">SUMPRODUCT(($A34='2019SATIED'!$B$8:$B$203)*('2019SATIED'!$D$6:$GQ$6=SATIED_L2!CV$1)*'2019SATIED'!$D$8:$GQ$203)</f>
        <v>0</v>
      </c>
      <c r="CW34" s="7" cm="1">
        <f t="array" ref="CW34">SUMPRODUCT(($A34='2019SATIED'!$B$8:$B$203)*('2019SATIED'!$D$6:$GQ$6=SATIED_L2!CW$1)*'2019SATIED'!$D$8:$GQ$203)</f>
        <v>487469.66967506032</v>
      </c>
      <c r="CX34" s="7"/>
      <c r="CY34" s="7"/>
    </row>
    <row r="35" spans="1:103" x14ac:dyDescent="0.2">
      <c r="A35" s="6" t="s">
        <v>293</v>
      </c>
      <c r="B35" s="7" cm="1">
        <f t="array" ref="B35">SUMPRODUCT(($A35='2019SATIED'!$B$8:$B$203)*('2019SATIED'!$D$6:$GQ$6=SATIED_L2!B$1)*'2019SATIED'!$D$8:$GQ$203)</f>
        <v>0</v>
      </c>
      <c r="C35" s="7" cm="1">
        <f t="array" ref="C35">SUMPRODUCT(($A35='2019SATIED'!$B$8:$B$203)*('2019SATIED'!$D$6:$GQ$6=SATIED_L2!C$1)*'2019SATIED'!$D$8:$GQ$203)</f>
        <v>0</v>
      </c>
      <c r="D35" s="7" cm="1">
        <f t="array" ref="D35">SUMPRODUCT(($A35='2019SATIED'!$B$8:$B$203)*('2019SATIED'!$D$6:$GQ$6=SATIED_L2!D$1)*'2019SATIED'!$D$8:$GQ$203)</f>
        <v>0</v>
      </c>
      <c r="E35" s="7" cm="1">
        <f t="array" ref="E35">SUMPRODUCT(($A35='2019SATIED'!$B$8:$B$203)*('2019SATIED'!$D$6:$GQ$6=SATIED_L2!E$1)*'2019SATIED'!$D$8:$GQ$203)</f>
        <v>0</v>
      </c>
      <c r="F35" s="7" cm="1">
        <f t="array" ref="F35">SUMPRODUCT(($A35='2019SATIED'!$B$8:$B$203)*('2019SATIED'!$D$6:$GQ$6=SATIED_L2!F$1)*'2019SATIED'!$D$8:$GQ$203)</f>
        <v>0</v>
      </c>
      <c r="G35" s="7" cm="1">
        <f t="array" ref="G35">SUMPRODUCT(($A35='2019SATIED'!$B$8:$B$203)*('2019SATIED'!$D$6:$GQ$6=SATIED_L2!G$1)*'2019SATIED'!$D$8:$GQ$203)</f>
        <v>0</v>
      </c>
      <c r="H35" s="7" cm="1">
        <f t="array" ref="H35">SUMPRODUCT(($A35='2019SATIED'!$B$8:$B$203)*('2019SATIED'!$D$6:$GQ$6=SATIED_L2!H$1)*'2019SATIED'!$D$8:$GQ$203)</f>
        <v>0</v>
      </c>
      <c r="I35" s="7" cm="1">
        <f t="array" ref="I35">SUMPRODUCT(($A35='2019SATIED'!$B$8:$B$203)*('2019SATIED'!$D$6:$GQ$6=SATIED_L2!I$1)*'2019SATIED'!$D$8:$GQ$203)</f>
        <v>0</v>
      </c>
      <c r="J35" s="7" cm="1">
        <f t="array" ref="J35">SUMPRODUCT(($A35='2019SATIED'!$B$8:$B$203)*('2019SATIED'!$D$6:$GQ$6=SATIED_L2!J$1)*'2019SATIED'!$D$8:$GQ$203)</f>
        <v>0</v>
      </c>
      <c r="K35" s="7" cm="1">
        <f t="array" ref="K35">SUMPRODUCT(($A35='2019SATIED'!$B$8:$B$203)*('2019SATIED'!$D$6:$GQ$6=SATIED_L2!K$1)*'2019SATIED'!$D$8:$GQ$203)</f>
        <v>0</v>
      </c>
      <c r="L35" s="7" cm="1">
        <f t="array" ref="L35">SUMPRODUCT(($A35='2019SATIED'!$B$8:$B$203)*('2019SATIED'!$D$6:$GQ$6=SATIED_L2!L$1)*'2019SATIED'!$D$8:$GQ$203)</f>
        <v>0</v>
      </c>
      <c r="M35" s="7" cm="1">
        <f t="array" ref="M35">SUMPRODUCT(($A35='2019SATIED'!$B$8:$B$203)*('2019SATIED'!$D$6:$GQ$6=SATIED_L2!M$1)*'2019SATIED'!$D$8:$GQ$203)</f>
        <v>0</v>
      </c>
      <c r="N35" s="7" cm="1">
        <f t="array" ref="N35">SUMPRODUCT(($A35='2019SATIED'!$B$8:$B$203)*('2019SATIED'!$D$6:$GQ$6=SATIED_L2!N$1)*'2019SATIED'!$D$8:$GQ$203)</f>
        <v>0</v>
      </c>
      <c r="O35" s="7" cm="1">
        <f t="array" ref="O35">SUMPRODUCT(($A35='2019SATIED'!$B$8:$B$203)*('2019SATIED'!$D$6:$GQ$6=SATIED_L2!O$1)*'2019SATIED'!$D$8:$GQ$203)</f>
        <v>0</v>
      </c>
      <c r="P35" s="7" cm="1">
        <f t="array" ref="P35">SUMPRODUCT(($A35='2019SATIED'!$B$8:$B$203)*('2019SATIED'!$D$6:$GQ$6=SATIED_L2!P$1)*'2019SATIED'!$D$8:$GQ$203)</f>
        <v>0</v>
      </c>
      <c r="Q35" s="7" cm="1">
        <f t="array" ref="Q35">SUMPRODUCT(($A35='2019SATIED'!$B$8:$B$203)*('2019SATIED'!$D$6:$GQ$6=SATIED_L2!Q$1)*'2019SATIED'!$D$8:$GQ$203)</f>
        <v>0</v>
      </c>
      <c r="R35" s="7" cm="1">
        <f t="array" ref="R35">SUMPRODUCT(($A35='2019SATIED'!$B$8:$B$203)*('2019SATIED'!$D$6:$GQ$6=SATIED_L2!R$1)*'2019SATIED'!$D$8:$GQ$203)</f>
        <v>0</v>
      </c>
      <c r="S35" s="7" cm="1">
        <f t="array" ref="S35">SUMPRODUCT(($A35='2019SATIED'!$B$8:$B$203)*('2019SATIED'!$D$6:$GQ$6=SATIED_L2!S$1)*'2019SATIED'!$D$8:$GQ$203)</f>
        <v>0</v>
      </c>
      <c r="T35" s="7" cm="1">
        <f t="array" ref="T35">SUMPRODUCT(($A35='2019SATIED'!$B$8:$B$203)*('2019SATIED'!$D$6:$GQ$6=SATIED_L2!T$1)*'2019SATIED'!$D$8:$GQ$203)</f>
        <v>0</v>
      </c>
      <c r="U35" s="7" cm="1">
        <f t="array" ref="U35">SUMPRODUCT(($A35='2019SATIED'!$B$8:$B$203)*('2019SATIED'!$D$6:$GQ$6=SATIED_L2!U$1)*'2019SATIED'!$D$8:$GQ$203)</f>
        <v>0</v>
      </c>
      <c r="V35" s="7" cm="1">
        <f t="array" ref="V35">SUMPRODUCT(($A35='2019SATIED'!$B$8:$B$203)*('2019SATIED'!$D$6:$GQ$6=SATIED_L2!V$1)*'2019SATIED'!$D$8:$GQ$203)</f>
        <v>0</v>
      </c>
      <c r="W35" s="7" cm="1">
        <f t="array" ref="W35">SUMPRODUCT(($A35='2019SATIED'!$B$8:$B$203)*('2019SATIED'!$D$6:$GQ$6=SATIED_L2!W$1)*'2019SATIED'!$D$8:$GQ$203)</f>
        <v>0</v>
      </c>
      <c r="X35" s="7" cm="1">
        <f t="array" ref="X35">SUMPRODUCT(($A35='2019SATIED'!$B$8:$B$203)*('2019SATIED'!$D$6:$GQ$6=SATIED_L2!X$1)*'2019SATIED'!$D$8:$GQ$203)</f>
        <v>0</v>
      </c>
      <c r="Y35" s="7" cm="1">
        <f t="array" ref="Y35">SUMPRODUCT(($A35='2019SATIED'!$B$8:$B$203)*('2019SATIED'!$D$6:$GQ$6=SATIED_L2!Y$1)*'2019SATIED'!$D$8:$GQ$203)</f>
        <v>0</v>
      </c>
      <c r="Z35" s="7" cm="1">
        <f t="array" ref="Z35">SUMPRODUCT(($A35='2019SATIED'!$B$8:$B$203)*('2019SATIED'!$D$6:$GQ$6=SATIED_L2!Z$1)*'2019SATIED'!$D$8:$GQ$203)</f>
        <v>0</v>
      </c>
      <c r="AA35" s="7" cm="1">
        <f t="array" ref="AA35">SUMPRODUCT(($A35='2019SATIED'!$B$8:$B$203)*('2019SATIED'!$D$6:$GQ$6=SATIED_L2!AA$1)*'2019SATIED'!$D$8:$GQ$203)</f>
        <v>0</v>
      </c>
      <c r="AB35" s="7" cm="1">
        <f t="array" ref="AB35">SUMPRODUCT(($A35='2019SATIED'!$B$8:$B$203)*('2019SATIED'!$D$6:$GQ$6=SATIED_L2!AB$1)*'2019SATIED'!$D$8:$GQ$203)</f>
        <v>0</v>
      </c>
      <c r="AC35" s="7" cm="1">
        <f t="array" ref="AC35">SUMPRODUCT(($A35='2019SATIED'!$B$8:$B$203)*('2019SATIED'!$D$6:$GQ$6=SATIED_L2!AC$1)*'2019SATIED'!$D$8:$GQ$203)</f>
        <v>0</v>
      </c>
      <c r="AD35" s="7" cm="1">
        <f t="array" ref="AD35">SUMPRODUCT(($A35='2019SATIED'!$B$8:$B$203)*('2019SATIED'!$D$6:$GQ$6=SATIED_L2!AD$1)*'2019SATIED'!$D$8:$GQ$203)</f>
        <v>0</v>
      </c>
      <c r="AE35" s="7" cm="1">
        <f t="array" ref="AE35">SUMPRODUCT(($A35='2019SATIED'!$B$8:$B$203)*('2019SATIED'!$D$6:$GQ$6=SATIED_L2!AE$1)*'2019SATIED'!$D$8:$GQ$203)</f>
        <v>0</v>
      </c>
      <c r="AF35" s="7" cm="1">
        <f t="array" ref="AF35">SUMPRODUCT(($A35='2019SATIED'!$B$8:$B$203)*('2019SATIED'!$D$6:$GQ$6=SATIED_L2!AF$1)*'2019SATIED'!$D$8:$GQ$203)</f>
        <v>0</v>
      </c>
      <c r="AG35" s="7" cm="1">
        <f t="array" ref="AG35">SUMPRODUCT(($A35='2019SATIED'!$B$8:$B$203)*('2019SATIED'!$D$6:$GQ$6=SATIED_L2!AG$1)*'2019SATIED'!$D$8:$GQ$203)</f>
        <v>0</v>
      </c>
      <c r="AH35" s="7" cm="1">
        <f t="array" ref="AH35">SUMPRODUCT(($A35='2019SATIED'!$B$8:$B$203)*('2019SATIED'!$D$6:$GQ$6=SATIED_L2!AH$1)*'2019SATIED'!$D$8:$GQ$203)</f>
        <v>0</v>
      </c>
      <c r="AI35" s="7" cm="1">
        <f t="array" ref="AI35">SUMPRODUCT(($A35='2019SATIED'!$B$8:$B$203)*('2019SATIED'!$D$6:$GQ$6=SATIED_L2!AI$1)*'2019SATIED'!$D$8:$GQ$203)</f>
        <v>0</v>
      </c>
      <c r="AJ35" s="7" cm="1">
        <f t="array" ref="AJ35">SUMPRODUCT(($A35='2019SATIED'!$B$8:$B$203)*('2019SATIED'!$D$6:$GQ$6=SATIED_L2!AJ$1)*'2019SATIED'!$D$8:$GQ$203)</f>
        <v>0</v>
      </c>
      <c r="AK35" s="7" cm="1">
        <f t="array" ref="AK35">SUMPRODUCT(($A35='2019SATIED'!$B$8:$B$203)*('2019SATIED'!$D$6:$GQ$6=SATIED_L2!AK$1)*'2019SATIED'!$D$8:$GQ$203)</f>
        <v>0</v>
      </c>
      <c r="AL35" s="7" cm="1">
        <f t="array" ref="AL35">SUMPRODUCT(($A35='2019SATIED'!$B$8:$B$203)*('2019SATIED'!$D$6:$GQ$6=SATIED_L2!AL$1)*'2019SATIED'!$D$8:$GQ$203)</f>
        <v>0</v>
      </c>
      <c r="AM35" s="7" cm="1">
        <f t="array" ref="AM35">SUMPRODUCT(($A35='2019SATIED'!$B$8:$B$203)*('2019SATIED'!$D$6:$GQ$6=SATIED_L2!AM$1)*'2019SATIED'!$D$8:$GQ$203)</f>
        <v>0</v>
      </c>
      <c r="AN35" s="7" cm="1">
        <f t="array" ref="AN35">SUMPRODUCT(($A35='2019SATIED'!$B$8:$B$203)*('2019SATIED'!$D$6:$GQ$6=SATIED_L2!AN$1)*'2019SATIED'!$D$8:$GQ$203)</f>
        <v>0</v>
      </c>
      <c r="AO35" s="7" cm="1">
        <f t="array" ref="AO35">SUMPRODUCT(($A35='2019SATIED'!$B$8:$B$203)*('2019SATIED'!$D$6:$GQ$6=SATIED_L2!AO$1)*'2019SATIED'!$D$8:$GQ$203)</f>
        <v>0</v>
      </c>
      <c r="AP35" s="7" cm="1">
        <f t="array" ref="AP35">SUMPRODUCT(($A35='2019SATIED'!$B$8:$B$203)*('2019SATIED'!$D$6:$GQ$6=SATIED_L2!AP$1)*'2019SATIED'!$D$8:$GQ$203)</f>
        <v>0</v>
      </c>
      <c r="AQ35" s="7" cm="1">
        <f t="array" ref="AQ35">SUMPRODUCT(($A35='2019SATIED'!$B$8:$B$203)*('2019SATIED'!$D$6:$GQ$6=SATIED_L2!AQ$1)*'2019SATIED'!$D$8:$GQ$203)</f>
        <v>0</v>
      </c>
      <c r="AR35" s="7" cm="1">
        <f t="array" ref="AR35">SUMPRODUCT(($A35='2019SATIED'!$B$8:$B$203)*('2019SATIED'!$D$6:$GQ$6=SATIED_L2!AR$1)*'2019SATIED'!$D$8:$GQ$203)</f>
        <v>0</v>
      </c>
      <c r="AS35" s="7" cm="1">
        <f t="array" ref="AS35">SUMPRODUCT(($A35='2019SATIED'!$B$8:$B$203)*('2019SATIED'!$D$6:$GQ$6=SATIED_L2!AS$1)*'2019SATIED'!$D$8:$GQ$203)</f>
        <v>0</v>
      </c>
      <c r="AT35" s="7" cm="1">
        <f t="array" ref="AT35">SUMPRODUCT(($A35='2019SATIED'!$B$8:$B$203)*('2019SATIED'!$D$6:$GQ$6=SATIED_L2!AT$1)*'2019SATIED'!$D$8:$GQ$203)</f>
        <v>0</v>
      </c>
      <c r="AU35" s="7" cm="1">
        <f t="array" ref="AU35">SUMPRODUCT(($A35='2019SATIED'!$B$8:$B$203)*('2019SATIED'!$D$6:$GQ$6=SATIED_L2!AU$1)*'2019SATIED'!$D$8:$GQ$203)</f>
        <v>0</v>
      </c>
      <c r="AV35" s="7" cm="1">
        <f t="array" ref="AV35">SUMPRODUCT(($A35='2019SATIED'!$B$8:$B$203)*('2019SATIED'!$D$6:$GQ$6=SATIED_L2!AV$1)*'2019SATIED'!$D$8:$GQ$203)</f>
        <v>0</v>
      </c>
      <c r="AW35" s="7" cm="1">
        <f t="array" ref="AW35">SUMPRODUCT(($A35='2019SATIED'!$B$8:$B$203)*('2019SATIED'!$D$6:$GQ$6=SATIED_L2!AW$1)*'2019SATIED'!$D$8:$GQ$203)</f>
        <v>0</v>
      </c>
      <c r="AX35" s="7" cm="1">
        <f t="array" ref="AX35">SUMPRODUCT(($A35='2019SATIED'!$B$8:$B$203)*('2019SATIED'!$D$6:$GQ$6=SATIED_L2!AX$1)*'2019SATIED'!$D$8:$GQ$203)</f>
        <v>0</v>
      </c>
      <c r="AY35" s="7" cm="1">
        <f t="array" ref="AY35">SUMPRODUCT(($A35='2019SATIED'!$B$8:$B$203)*('2019SATIED'!$D$6:$GQ$6=SATIED_L2!AY$1)*'2019SATIED'!$D$8:$GQ$203)</f>
        <v>0</v>
      </c>
      <c r="AZ35" s="7" cm="1">
        <f t="array" ref="AZ35">SUMPRODUCT(($A35='2019SATIED'!$B$8:$B$203)*('2019SATIED'!$D$6:$GQ$6=SATIED_L2!AZ$1)*'2019SATIED'!$D$8:$GQ$203)</f>
        <v>0</v>
      </c>
      <c r="BA35" s="7" cm="1">
        <f t="array" ref="BA35">SUMPRODUCT(($A35='2019SATIED'!$B$8:$B$203)*('2019SATIED'!$D$6:$GQ$6=SATIED_L2!BA$1)*'2019SATIED'!$D$8:$GQ$203)</f>
        <v>0</v>
      </c>
      <c r="BB35" s="7" cm="1">
        <f t="array" ref="BB35">SUMPRODUCT(($A35='2019SATIED'!$B$8:$B$203)*('2019SATIED'!$D$6:$GQ$6=SATIED_L2!BB$1)*'2019SATIED'!$D$8:$GQ$203)</f>
        <v>0</v>
      </c>
      <c r="BC35" s="7" cm="1">
        <f t="array" ref="BC35">SUMPRODUCT(($A35='2019SATIED'!$B$8:$B$203)*('2019SATIED'!$D$6:$GQ$6=SATIED_L2!BC$1)*'2019SATIED'!$D$8:$GQ$203)</f>
        <v>0</v>
      </c>
      <c r="BD35" s="7" cm="1">
        <f t="array" ref="BD35">SUMPRODUCT(($A35='2019SATIED'!$B$8:$B$203)*('2019SATIED'!$D$6:$GQ$6=SATIED_L2!BD$1)*'2019SATIED'!$D$8:$GQ$203)</f>
        <v>0</v>
      </c>
      <c r="BE35" s="7" cm="1">
        <f t="array" ref="BE35">SUMPRODUCT(($A35='2019SATIED'!$B$8:$B$203)*('2019SATIED'!$D$6:$GQ$6=SATIED_L2!BE$1)*'2019SATIED'!$D$8:$GQ$203)</f>
        <v>0</v>
      </c>
      <c r="BF35" s="7" cm="1">
        <f t="array" ref="BF35">SUMPRODUCT(($A35='2019SATIED'!$B$8:$B$203)*('2019SATIED'!$D$6:$GQ$6=SATIED_L2!BF$1)*'2019SATIED'!$D$8:$GQ$203)</f>
        <v>0</v>
      </c>
      <c r="BG35" s="7" cm="1">
        <f t="array" ref="BG35">SUMPRODUCT(($A35='2019SATIED'!$B$8:$B$203)*('2019SATIED'!$D$6:$GQ$6=SATIED_L2!BG$1)*'2019SATIED'!$D$8:$GQ$203)</f>
        <v>0</v>
      </c>
      <c r="BH35" s="7" cm="1">
        <f t="array" ref="BH35">SUMPRODUCT(($A35='2019SATIED'!$B$8:$B$203)*('2019SATIED'!$D$6:$GQ$6=SATIED_L2!BH$1)*'2019SATIED'!$D$8:$GQ$203)</f>
        <v>0</v>
      </c>
      <c r="BI35" s="7" cm="1">
        <f t="array" ref="BI35">SUMPRODUCT(($A35='2019SATIED'!$B$8:$B$203)*('2019SATIED'!$D$6:$GQ$6=SATIED_L2!BI$1)*'2019SATIED'!$D$8:$GQ$203)</f>
        <v>0</v>
      </c>
      <c r="BJ35" s="7" cm="1">
        <f t="array" ref="BJ35">SUMPRODUCT(($A35='2019SATIED'!$B$8:$B$203)*('2019SATIED'!$D$6:$GQ$6=SATIED_L2!BJ$1)*'2019SATIED'!$D$8:$GQ$203)</f>
        <v>0</v>
      </c>
      <c r="BK35" s="7" cm="1">
        <f t="array" ref="BK35">SUMPRODUCT(($A35='2019SATIED'!$B$8:$B$203)*('2019SATIED'!$D$6:$GQ$6=SATIED_L2!BK$1)*'2019SATIED'!$D$8:$GQ$203)</f>
        <v>0</v>
      </c>
      <c r="BL35" s="7" cm="1">
        <f t="array" ref="BL35">SUMPRODUCT(($A35='2019SATIED'!$B$8:$B$203)*('2019SATIED'!$D$6:$GQ$6=SATIED_L2!BL$1)*'2019SATIED'!$D$8:$GQ$203)</f>
        <v>0</v>
      </c>
      <c r="BM35" s="7" cm="1">
        <f t="array" ref="BM35">SUMPRODUCT(($A35='2019SATIED'!$B$8:$B$203)*('2019SATIED'!$D$6:$GQ$6=SATIED_L2!BM$1)*'2019SATIED'!$D$8:$GQ$203)</f>
        <v>0</v>
      </c>
      <c r="BN35" s="7" cm="1">
        <f t="array" ref="BN35">SUMPRODUCT(($A35='2019SATIED'!$B$8:$B$203)*('2019SATIED'!$D$6:$GQ$6=SATIED_L2!BN$1)*'2019SATIED'!$D$8:$GQ$203)</f>
        <v>0</v>
      </c>
      <c r="BO35" s="7" cm="1">
        <f t="array" ref="BO35">SUMPRODUCT(($A35='2019SATIED'!$B$8:$B$203)*('2019SATIED'!$D$6:$GQ$6=SATIED_L2!BO$1)*'2019SATIED'!$D$8:$GQ$203)</f>
        <v>0</v>
      </c>
      <c r="BP35" s="7" cm="1">
        <f t="array" ref="BP35">SUMPRODUCT(($A35='2019SATIED'!$B$8:$B$203)*('2019SATIED'!$D$6:$GQ$6=SATIED_L2!BP$1)*'2019SATIED'!$D$8:$GQ$203)</f>
        <v>0</v>
      </c>
      <c r="BQ35" s="7" cm="1">
        <f t="array" ref="BQ35">SUMPRODUCT(($A35='2019SATIED'!$B$8:$B$203)*('2019SATIED'!$D$6:$GQ$6=SATIED_L2!BQ$1)*'2019SATIED'!$D$8:$GQ$203)</f>
        <v>0</v>
      </c>
      <c r="BR35" s="7" cm="1">
        <f t="array" ref="BR35">SUMPRODUCT(($A35='2019SATIED'!$B$8:$B$203)*('2019SATIED'!$D$6:$GQ$6=SATIED_L2!BR$1)*'2019SATIED'!$D$8:$GQ$203)</f>
        <v>0</v>
      </c>
      <c r="BS35" s="7" cm="1">
        <f t="array" ref="BS35">SUMPRODUCT(($A35='2019SATIED'!$B$8:$B$203)*('2019SATIED'!$D$6:$GQ$6=SATIED_L2!BS$1)*'2019SATIED'!$D$8:$GQ$203)</f>
        <v>0</v>
      </c>
      <c r="BT35" s="7" cm="1">
        <f t="array" ref="BT35">SUMPRODUCT(($A35='2019SATIED'!$B$8:$B$203)*('2019SATIED'!$D$6:$GQ$6=SATIED_L2!BT$1)*'2019SATIED'!$D$8:$GQ$203)</f>
        <v>0</v>
      </c>
      <c r="BU35" s="7" cm="1">
        <f t="array" ref="BU35">SUMPRODUCT(($A35='2019SATIED'!$B$8:$B$203)*('2019SATIED'!$D$6:$GQ$6=SATIED_L2!BU$1)*'2019SATIED'!$D$8:$GQ$203)</f>
        <v>0</v>
      </c>
      <c r="BV35" s="7" cm="1">
        <f t="array" ref="BV35">SUMPRODUCT(($A35='2019SATIED'!$B$8:$B$203)*('2019SATIED'!$D$6:$GQ$6=SATIED_L2!BV$1)*'2019SATIED'!$D$8:$GQ$203)</f>
        <v>0</v>
      </c>
      <c r="BW35" s="7" cm="1">
        <f t="array" ref="BW35">SUMPRODUCT(($A35='2019SATIED'!$B$8:$B$203)*('2019SATIED'!$D$6:$GQ$6=SATIED_L2!BW$1)*'2019SATIED'!$D$8:$GQ$203)</f>
        <v>0</v>
      </c>
      <c r="BX35" s="7" cm="1">
        <f t="array" ref="BX35">SUMPRODUCT(($A35='2019SATIED'!$B$8:$B$203)*('2019SATIED'!$D$6:$GQ$6=SATIED_L2!BX$1)*'2019SATIED'!$D$8:$GQ$203)</f>
        <v>867312.79720716993</v>
      </c>
      <c r="BY35" s="7" cm="1">
        <f t="array" ref="BY35">SUMPRODUCT(($A35='2019SATIED'!$B$8:$B$203)*('2019SATIED'!$D$6:$GQ$6=SATIED_L2!BY$1)*'2019SATIED'!$D$8:$GQ$203)</f>
        <v>0</v>
      </c>
      <c r="BZ35" s="7" cm="1">
        <f t="array" ref="BZ35">SUMPRODUCT(($A35='2019SATIED'!$B$8:$B$203)*('2019SATIED'!$D$6:$GQ$6=SATIED_L2!BZ$1)*'2019SATIED'!$D$8:$GQ$203)</f>
        <v>0</v>
      </c>
      <c r="CA35" s="7" cm="1">
        <f t="array" ref="CA35">SUMPRODUCT(($A35='2019SATIED'!$B$8:$B$203)*('2019SATIED'!$D$6:$GQ$6=SATIED_L2!CA$1)*'2019SATIED'!$D$8:$GQ$203)</f>
        <v>0</v>
      </c>
      <c r="CB35" s="7" cm="1">
        <f t="array" ref="CB35">SUMPRODUCT(($A35='2019SATIED'!$B$8:$B$203)*('2019SATIED'!$D$6:$GQ$6=SATIED_L2!CB$1)*'2019SATIED'!$D$8:$GQ$203)</f>
        <v>0</v>
      </c>
      <c r="CC35" s="7" cm="1">
        <f t="array" ref="CC35">SUMPRODUCT(($A35='2019SATIED'!$B$8:$B$203)*('2019SATIED'!$D$6:$GQ$6=SATIED_L2!CC$1)*'2019SATIED'!$D$8:$GQ$203)</f>
        <v>48767.997558174648</v>
      </c>
      <c r="CD35" s="7" cm="1">
        <f t="array" ref="CD35">SUMPRODUCT(($A35='2019SATIED'!$B$8:$B$203)*('2019SATIED'!$D$6:$GQ$6=SATIED_L2!CD$1)*'2019SATIED'!$D$8:$GQ$203)</f>
        <v>0</v>
      </c>
      <c r="CE35" s="7" cm="1">
        <f t="array" ref="CE35">SUMPRODUCT(($A35='2019SATIED'!$B$8:$B$203)*('2019SATIED'!$D$6:$GQ$6=SATIED_L2!CE$1)*'2019SATIED'!$D$8:$GQ$203)</f>
        <v>257.18099603773891</v>
      </c>
      <c r="CF35" s="7" cm="1">
        <f t="array" ref="CF35">SUMPRODUCT(($A35='2019SATIED'!$B$8:$B$203)*('2019SATIED'!$D$6:$GQ$6=SATIED_L2!CF$1)*'2019SATIED'!$D$8:$GQ$203)</f>
        <v>0</v>
      </c>
      <c r="CG35" s="7" cm="1">
        <f t="array" ref="CG35">SUMPRODUCT(($A35='2019SATIED'!$B$8:$B$203)*('2019SATIED'!$D$6:$GQ$6=SATIED_L2!CG$1)*'2019SATIED'!$D$8:$GQ$203)</f>
        <v>0</v>
      </c>
      <c r="CH35" s="7" cm="1">
        <f t="array" ref="CH35">SUMPRODUCT(($A35='2019SATIED'!$B$8:$B$203)*('2019SATIED'!$D$6:$GQ$6=SATIED_L2!CH$1)*'2019SATIED'!$D$8:$GQ$203)</f>
        <v>0</v>
      </c>
      <c r="CI35" s="7" cm="1">
        <f t="array" ref="CI35">SUMPRODUCT(($A35='2019SATIED'!$B$8:$B$203)*('2019SATIED'!$D$6:$GQ$6=SATIED_L2!CI$1)*'2019SATIED'!$D$8:$GQ$203)</f>
        <v>0</v>
      </c>
      <c r="CJ35" s="7" cm="1">
        <f t="array" ref="CJ35">SUMPRODUCT(($A35='2019SATIED'!$B$8:$B$203)*('2019SATIED'!$D$6:$GQ$6=SATIED_L2!CJ$1)*'2019SATIED'!$D$8:$GQ$203)</f>
        <v>0</v>
      </c>
      <c r="CK35" s="7" cm="1">
        <f t="array" ref="CK35">SUMPRODUCT(($A35='2019SATIED'!$B$8:$B$203)*('2019SATIED'!$D$6:$GQ$6=SATIED_L2!CK$1)*'2019SATIED'!$D$8:$GQ$203)</f>
        <v>0</v>
      </c>
      <c r="CL35" s="7" cm="1">
        <f t="array" ref="CL35">SUMPRODUCT(($A35='2019SATIED'!$B$8:$B$203)*('2019SATIED'!$D$6:$GQ$6=SATIED_L2!CL$1)*'2019SATIED'!$D$8:$GQ$203)</f>
        <v>0</v>
      </c>
      <c r="CM35" s="7" cm="1">
        <f t="array" ref="CM35">SUMPRODUCT(($A35='2019SATIED'!$B$8:$B$203)*('2019SATIED'!$D$6:$GQ$6=SATIED_L2!CM$1)*'2019SATIED'!$D$8:$GQ$203)</f>
        <v>0</v>
      </c>
      <c r="CN35" s="7" cm="1">
        <f t="array" ref="CN35">SUMPRODUCT(($A35='2019SATIED'!$B$8:$B$203)*('2019SATIED'!$D$6:$GQ$6=SATIED_L2!CN$1)*'2019SATIED'!$D$8:$GQ$203)</f>
        <v>0</v>
      </c>
      <c r="CO35" s="7" cm="1">
        <f t="array" ref="CO35">SUMPRODUCT(($A35='2019SATIED'!$B$8:$B$203)*('2019SATIED'!$D$6:$GQ$6=SATIED_L2!CO$1)*'2019SATIED'!$D$8:$GQ$203)</f>
        <v>0</v>
      </c>
      <c r="CP35" s="7" cm="1">
        <f t="array" ref="CP35">SUMPRODUCT(($A35='2019SATIED'!$B$8:$B$203)*('2019SATIED'!$D$6:$GQ$6=SATIED_L2!CP$1)*'2019SATIED'!$D$8:$GQ$203)</f>
        <v>0</v>
      </c>
      <c r="CQ35" s="7" cm="1">
        <f t="array" ref="CQ35">SUMPRODUCT(($A35='2019SATIED'!$B$8:$B$203)*('2019SATIED'!$D$6:$GQ$6=SATIED_L2!CQ$1)*'2019SATIED'!$D$8:$GQ$203)</f>
        <v>0</v>
      </c>
      <c r="CR35" s="7" cm="1">
        <f t="array" ref="CR35">SUMPRODUCT(($A35='2019SATIED'!$B$8:$B$203)*('2019SATIED'!$D$6:$GQ$6=SATIED_L2!CR$1)*'2019SATIED'!$D$8:$GQ$203)</f>
        <v>0</v>
      </c>
      <c r="CS35" s="7" cm="1">
        <f t="array" ref="CS35">SUMPRODUCT(($A35='2019SATIED'!$B$8:$B$203)*('2019SATIED'!$D$6:$GQ$6=SATIED_L2!CS$1)*'2019SATIED'!$D$8:$GQ$203)</f>
        <v>0</v>
      </c>
      <c r="CT35" s="7" cm="1">
        <f t="array" ref="CT35">SUMPRODUCT(($A35='2019SATIED'!$B$8:$B$203)*('2019SATIED'!$D$6:$GQ$6=SATIED_L2!CT$1)*'2019SATIED'!$D$8:$GQ$203)</f>
        <v>0</v>
      </c>
      <c r="CU35" s="7" cm="1">
        <f t="array" ref="CU35">SUMPRODUCT(($A35='2019SATIED'!$B$8:$B$203)*('2019SATIED'!$D$6:$GQ$6=SATIED_L2!CU$1)*'2019SATIED'!$D$8:$GQ$203)</f>
        <v>0</v>
      </c>
      <c r="CV35" s="7" cm="1">
        <f t="array" ref="CV35">SUMPRODUCT(($A35='2019SATIED'!$B$8:$B$203)*('2019SATIED'!$D$6:$GQ$6=SATIED_L2!CV$1)*'2019SATIED'!$D$8:$GQ$203)</f>
        <v>0</v>
      </c>
      <c r="CW35" s="7" cm="1">
        <f t="array" ref="CW35">SUMPRODUCT(($A35='2019SATIED'!$B$8:$B$203)*('2019SATIED'!$D$6:$GQ$6=SATIED_L2!CW$1)*'2019SATIED'!$D$8:$GQ$203)</f>
        <v>916337.97576138237</v>
      </c>
      <c r="CX35" s="7"/>
      <c r="CY35" s="7"/>
    </row>
    <row r="36" spans="1:103" x14ac:dyDescent="0.2">
      <c r="A36" s="6" t="s">
        <v>294</v>
      </c>
      <c r="B36" s="7" cm="1">
        <f t="array" ref="B36">SUMPRODUCT(($A36='2019SATIED'!$B$8:$B$203)*('2019SATIED'!$D$6:$GQ$6=SATIED_L2!B$1)*'2019SATIED'!$D$8:$GQ$203)</f>
        <v>0</v>
      </c>
      <c r="C36" s="7" cm="1">
        <f t="array" ref="C36">SUMPRODUCT(($A36='2019SATIED'!$B$8:$B$203)*('2019SATIED'!$D$6:$GQ$6=SATIED_L2!C$1)*'2019SATIED'!$D$8:$GQ$203)</f>
        <v>0</v>
      </c>
      <c r="D36" s="7" cm="1">
        <f t="array" ref="D36">SUMPRODUCT(($A36='2019SATIED'!$B$8:$B$203)*('2019SATIED'!$D$6:$GQ$6=SATIED_L2!D$1)*'2019SATIED'!$D$8:$GQ$203)</f>
        <v>0</v>
      </c>
      <c r="E36" s="7" cm="1">
        <f t="array" ref="E36">SUMPRODUCT(($A36='2019SATIED'!$B$8:$B$203)*('2019SATIED'!$D$6:$GQ$6=SATIED_L2!E$1)*'2019SATIED'!$D$8:$GQ$203)</f>
        <v>0</v>
      </c>
      <c r="F36" s="7" cm="1">
        <f t="array" ref="F36">SUMPRODUCT(($A36='2019SATIED'!$B$8:$B$203)*('2019SATIED'!$D$6:$GQ$6=SATIED_L2!F$1)*'2019SATIED'!$D$8:$GQ$203)</f>
        <v>0</v>
      </c>
      <c r="G36" s="7" cm="1">
        <f t="array" ref="G36">SUMPRODUCT(($A36='2019SATIED'!$B$8:$B$203)*('2019SATIED'!$D$6:$GQ$6=SATIED_L2!G$1)*'2019SATIED'!$D$8:$GQ$203)</f>
        <v>0</v>
      </c>
      <c r="H36" s="7" cm="1">
        <f t="array" ref="H36">SUMPRODUCT(($A36='2019SATIED'!$B$8:$B$203)*('2019SATIED'!$D$6:$GQ$6=SATIED_L2!H$1)*'2019SATIED'!$D$8:$GQ$203)</f>
        <v>0</v>
      </c>
      <c r="I36" s="7" cm="1">
        <f t="array" ref="I36">SUMPRODUCT(($A36='2019SATIED'!$B$8:$B$203)*('2019SATIED'!$D$6:$GQ$6=SATIED_L2!I$1)*'2019SATIED'!$D$8:$GQ$203)</f>
        <v>0</v>
      </c>
      <c r="J36" s="7" cm="1">
        <f t="array" ref="J36">SUMPRODUCT(($A36='2019SATIED'!$B$8:$B$203)*('2019SATIED'!$D$6:$GQ$6=SATIED_L2!J$1)*'2019SATIED'!$D$8:$GQ$203)</f>
        <v>0</v>
      </c>
      <c r="K36" s="7" cm="1">
        <f t="array" ref="K36">SUMPRODUCT(($A36='2019SATIED'!$B$8:$B$203)*('2019SATIED'!$D$6:$GQ$6=SATIED_L2!K$1)*'2019SATIED'!$D$8:$GQ$203)</f>
        <v>0</v>
      </c>
      <c r="L36" s="7" cm="1">
        <f t="array" ref="L36">SUMPRODUCT(($A36='2019SATIED'!$B$8:$B$203)*('2019SATIED'!$D$6:$GQ$6=SATIED_L2!L$1)*'2019SATIED'!$D$8:$GQ$203)</f>
        <v>0</v>
      </c>
      <c r="M36" s="7" cm="1">
        <f t="array" ref="M36">SUMPRODUCT(($A36='2019SATIED'!$B$8:$B$203)*('2019SATIED'!$D$6:$GQ$6=SATIED_L2!M$1)*'2019SATIED'!$D$8:$GQ$203)</f>
        <v>0</v>
      </c>
      <c r="N36" s="7" cm="1">
        <f t="array" ref="N36">SUMPRODUCT(($A36='2019SATIED'!$B$8:$B$203)*('2019SATIED'!$D$6:$GQ$6=SATIED_L2!N$1)*'2019SATIED'!$D$8:$GQ$203)</f>
        <v>0</v>
      </c>
      <c r="O36" s="7" cm="1">
        <f t="array" ref="O36">SUMPRODUCT(($A36='2019SATIED'!$B$8:$B$203)*('2019SATIED'!$D$6:$GQ$6=SATIED_L2!O$1)*'2019SATIED'!$D$8:$GQ$203)</f>
        <v>0</v>
      </c>
      <c r="P36" s="7" cm="1">
        <f t="array" ref="P36">SUMPRODUCT(($A36='2019SATIED'!$B$8:$B$203)*('2019SATIED'!$D$6:$GQ$6=SATIED_L2!P$1)*'2019SATIED'!$D$8:$GQ$203)</f>
        <v>0</v>
      </c>
      <c r="Q36" s="7" cm="1">
        <f t="array" ref="Q36">SUMPRODUCT(($A36='2019SATIED'!$B$8:$B$203)*('2019SATIED'!$D$6:$GQ$6=SATIED_L2!Q$1)*'2019SATIED'!$D$8:$GQ$203)</f>
        <v>0</v>
      </c>
      <c r="R36" s="7" cm="1">
        <f t="array" ref="R36">SUMPRODUCT(($A36='2019SATIED'!$B$8:$B$203)*('2019SATIED'!$D$6:$GQ$6=SATIED_L2!R$1)*'2019SATIED'!$D$8:$GQ$203)</f>
        <v>0</v>
      </c>
      <c r="S36" s="7" cm="1">
        <f t="array" ref="S36">SUMPRODUCT(($A36='2019SATIED'!$B$8:$B$203)*('2019SATIED'!$D$6:$GQ$6=SATIED_L2!S$1)*'2019SATIED'!$D$8:$GQ$203)</f>
        <v>0</v>
      </c>
      <c r="T36" s="7" cm="1">
        <f t="array" ref="T36">SUMPRODUCT(($A36='2019SATIED'!$B$8:$B$203)*('2019SATIED'!$D$6:$GQ$6=SATIED_L2!T$1)*'2019SATIED'!$D$8:$GQ$203)</f>
        <v>0</v>
      </c>
      <c r="U36" s="7" cm="1">
        <f t="array" ref="U36">SUMPRODUCT(($A36='2019SATIED'!$B$8:$B$203)*('2019SATIED'!$D$6:$GQ$6=SATIED_L2!U$1)*'2019SATIED'!$D$8:$GQ$203)</f>
        <v>0</v>
      </c>
      <c r="V36" s="7" cm="1">
        <f t="array" ref="V36">SUMPRODUCT(($A36='2019SATIED'!$B$8:$B$203)*('2019SATIED'!$D$6:$GQ$6=SATIED_L2!V$1)*'2019SATIED'!$D$8:$GQ$203)</f>
        <v>0</v>
      </c>
      <c r="W36" s="7" cm="1">
        <f t="array" ref="W36">SUMPRODUCT(($A36='2019SATIED'!$B$8:$B$203)*('2019SATIED'!$D$6:$GQ$6=SATIED_L2!W$1)*'2019SATIED'!$D$8:$GQ$203)</f>
        <v>0</v>
      </c>
      <c r="X36" s="7" cm="1">
        <f t="array" ref="X36">SUMPRODUCT(($A36='2019SATIED'!$B$8:$B$203)*('2019SATIED'!$D$6:$GQ$6=SATIED_L2!X$1)*'2019SATIED'!$D$8:$GQ$203)</f>
        <v>0</v>
      </c>
      <c r="Y36" s="7" cm="1">
        <f t="array" ref="Y36">SUMPRODUCT(($A36='2019SATIED'!$B$8:$B$203)*('2019SATIED'!$D$6:$GQ$6=SATIED_L2!Y$1)*'2019SATIED'!$D$8:$GQ$203)</f>
        <v>0</v>
      </c>
      <c r="Z36" s="7" cm="1">
        <f t="array" ref="Z36">SUMPRODUCT(($A36='2019SATIED'!$B$8:$B$203)*('2019SATIED'!$D$6:$GQ$6=SATIED_L2!Z$1)*'2019SATIED'!$D$8:$GQ$203)</f>
        <v>0</v>
      </c>
      <c r="AA36" s="7" cm="1">
        <f t="array" ref="AA36">SUMPRODUCT(($A36='2019SATIED'!$B$8:$B$203)*('2019SATIED'!$D$6:$GQ$6=SATIED_L2!AA$1)*'2019SATIED'!$D$8:$GQ$203)</f>
        <v>0</v>
      </c>
      <c r="AB36" s="7" cm="1">
        <f t="array" ref="AB36">SUMPRODUCT(($A36='2019SATIED'!$B$8:$B$203)*('2019SATIED'!$D$6:$GQ$6=SATIED_L2!AB$1)*'2019SATIED'!$D$8:$GQ$203)</f>
        <v>0</v>
      </c>
      <c r="AC36" s="7" cm="1">
        <f t="array" ref="AC36">SUMPRODUCT(($A36='2019SATIED'!$B$8:$B$203)*('2019SATIED'!$D$6:$GQ$6=SATIED_L2!AC$1)*'2019SATIED'!$D$8:$GQ$203)</f>
        <v>0</v>
      </c>
      <c r="AD36" s="7" cm="1">
        <f t="array" ref="AD36">SUMPRODUCT(($A36='2019SATIED'!$B$8:$B$203)*('2019SATIED'!$D$6:$GQ$6=SATIED_L2!AD$1)*'2019SATIED'!$D$8:$GQ$203)</f>
        <v>0</v>
      </c>
      <c r="AE36" s="7" cm="1">
        <f t="array" ref="AE36">SUMPRODUCT(($A36='2019SATIED'!$B$8:$B$203)*('2019SATIED'!$D$6:$GQ$6=SATIED_L2!AE$1)*'2019SATIED'!$D$8:$GQ$203)</f>
        <v>0</v>
      </c>
      <c r="AF36" s="7" cm="1">
        <f t="array" ref="AF36">SUMPRODUCT(($A36='2019SATIED'!$B$8:$B$203)*('2019SATIED'!$D$6:$GQ$6=SATIED_L2!AF$1)*'2019SATIED'!$D$8:$GQ$203)</f>
        <v>0</v>
      </c>
      <c r="AG36" s="7" cm="1">
        <f t="array" ref="AG36">SUMPRODUCT(($A36='2019SATIED'!$B$8:$B$203)*('2019SATIED'!$D$6:$GQ$6=SATIED_L2!AG$1)*'2019SATIED'!$D$8:$GQ$203)</f>
        <v>0</v>
      </c>
      <c r="AH36" s="7" cm="1">
        <f t="array" ref="AH36">SUMPRODUCT(($A36='2019SATIED'!$B$8:$B$203)*('2019SATIED'!$D$6:$GQ$6=SATIED_L2!AH$1)*'2019SATIED'!$D$8:$GQ$203)</f>
        <v>0</v>
      </c>
      <c r="AI36" s="7" cm="1">
        <f t="array" ref="AI36">SUMPRODUCT(($A36='2019SATIED'!$B$8:$B$203)*('2019SATIED'!$D$6:$GQ$6=SATIED_L2!AI$1)*'2019SATIED'!$D$8:$GQ$203)</f>
        <v>0</v>
      </c>
      <c r="AJ36" s="7" cm="1">
        <f t="array" ref="AJ36">SUMPRODUCT(($A36='2019SATIED'!$B$8:$B$203)*('2019SATIED'!$D$6:$GQ$6=SATIED_L2!AJ$1)*'2019SATIED'!$D$8:$GQ$203)</f>
        <v>0</v>
      </c>
      <c r="AK36" s="7" cm="1">
        <f t="array" ref="AK36">SUMPRODUCT(($A36='2019SATIED'!$B$8:$B$203)*('2019SATIED'!$D$6:$GQ$6=SATIED_L2!AK$1)*'2019SATIED'!$D$8:$GQ$203)</f>
        <v>0</v>
      </c>
      <c r="AL36" s="7" cm="1">
        <f t="array" ref="AL36">SUMPRODUCT(($A36='2019SATIED'!$B$8:$B$203)*('2019SATIED'!$D$6:$GQ$6=SATIED_L2!AL$1)*'2019SATIED'!$D$8:$GQ$203)</f>
        <v>0</v>
      </c>
      <c r="AM36" s="7" cm="1">
        <f t="array" ref="AM36">SUMPRODUCT(($A36='2019SATIED'!$B$8:$B$203)*('2019SATIED'!$D$6:$GQ$6=SATIED_L2!AM$1)*'2019SATIED'!$D$8:$GQ$203)</f>
        <v>0</v>
      </c>
      <c r="AN36" s="7" cm="1">
        <f t="array" ref="AN36">SUMPRODUCT(($A36='2019SATIED'!$B$8:$B$203)*('2019SATIED'!$D$6:$GQ$6=SATIED_L2!AN$1)*'2019SATIED'!$D$8:$GQ$203)</f>
        <v>0</v>
      </c>
      <c r="AO36" s="7" cm="1">
        <f t="array" ref="AO36">SUMPRODUCT(($A36='2019SATIED'!$B$8:$B$203)*('2019SATIED'!$D$6:$GQ$6=SATIED_L2!AO$1)*'2019SATIED'!$D$8:$GQ$203)</f>
        <v>0</v>
      </c>
      <c r="AP36" s="7" cm="1">
        <f t="array" ref="AP36">SUMPRODUCT(($A36='2019SATIED'!$B$8:$B$203)*('2019SATIED'!$D$6:$GQ$6=SATIED_L2!AP$1)*'2019SATIED'!$D$8:$GQ$203)</f>
        <v>0</v>
      </c>
      <c r="AQ36" s="7" cm="1">
        <f t="array" ref="AQ36">SUMPRODUCT(($A36='2019SATIED'!$B$8:$B$203)*('2019SATIED'!$D$6:$GQ$6=SATIED_L2!AQ$1)*'2019SATIED'!$D$8:$GQ$203)</f>
        <v>0</v>
      </c>
      <c r="AR36" s="7" cm="1">
        <f t="array" ref="AR36">SUMPRODUCT(($A36='2019SATIED'!$B$8:$B$203)*('2019SATIED'!$D$6:$GQ$6=SATIED_L2!AR$1)*'2019SATIED'!$D$8:$GQ$203)</f>
        <v>0</v>
      </c>
      <c r="AS36" s="7" cm="1">
        <f t="array" ref="AS36">SUMPRODUCT(($A36='2019SATIED'!$B$8:$B$203)*('2019SATIED'!$D$6:$GQ$6=SATIED_L2!AS$1)*'2019SATIED'!$D$8:$GQ$203)</f>
        <v>0</v>
      </c>
      <c r="AT36" s="7" cm="1">
        <f t="array" ref="AT36">SUMPRODUCT(($A36='2019SATIED'!$B$8:$B$203)*('2019SATIED'!$D$6:$GQ$6=SATIED_L2!AT$1)*'2019SATIED'!$D$8:$GQ$203)</f>
        <v>0</v>
      </c>
      <c r="AU36" s="7" cm="1">
        <f t="array" ref="AU36">SUMPRODUCT(($A36='2019SATIED'!$B$8:$B$203)*('2019SATIED'!$D$6:$GQ$6=SATIED_L2!AU$1)*'2019SATIED'!$D$8:$GQ$203)</f>
        <v>0</v>
      </c>
      <c r="AV36" s="7" cm="1">
        <f t="array" ref="AV36">SUMPRODUCT(($A36='2019SATIED'!$B$8:$B$203)*('2019SATIED'!$D$6:$GQ$6=SATIED_L2!AV$1)*'2019SATIED'!$D$8:$GQ$203)</f>
        <v>0</v>
      </c>
      <c r="AW36" s="7" cm="1">
        <f t="array" ref="AW36">SUMPRODUCT(($A36='2019SATIED'!$B$8:$B$203)*('2019SATIED'!$D$6:$GQ$6=SATIED_L2!AW$1)*'2019SATIED'!$D$8:$GQ$203)</f>
        <v>0</v>
      </c>
      <c r="AX36" s="7" cm="1">
        <f t="array" ref="AX36">SUMPRODUCT(($A36='2019SATIED'!$B$8:$B$203)*('2019SATIED'!$D$6:$GQ$6=SATIED_L2!AX$1)*'2019SATIED'!$D$8:$GQ$203)</f>
        <v>0</v>
      </c>
      <c r="AY36" s="7" cm="1">
        <f t="array" ref="AY36">SUMPRODUCT(($A36='2019SATIED'!$B$8:$B$203)*('2019SATIED'!$D$6:$GQ$6=SATIED_L2!AY$1)*'2019SATIED'!$D$8:$GQ$203)</f>
        <v>0</v>
      </c>
      <c r="AZ36" s="7" cm="1">
        <f t="array" ref="AZ36">SUMPRODUCT(($A36='2019SATIED'!$B$8:$B$203)*('2019SATIED'!$D$6:$GQ$6=SATIED_L2!AZ$1)*'2019SATIED'!$D$8:$GQ$203)</f>
        <v>0</v>
      </c>
      <c r="BA36" s="7" cm="1">
        <f t="array" ref="BA36">SUMPRODUCT(($A36='2019SATIED'!$B$8:$B$203)*('2019SATIED'!$D$6:$GQ$6=SATIED_L2!BA$1)*'2019SATIED'!$D$8:$GQ$203)</f>
        <v>0</v>
      </c>
      <c r="BB36" s="7" cm="1">
        <f t="array" ref="BB36">SUMPRODUCT(($A36='2019SATIED'!$B$8:$B$203)*('2019SATIED'!$D$6:$GQ$6=SATIED_L2!BB$1)*'2019SATIED'!$D$8:$GQ$203)</f>
        <v>0</v>
      </c>
      <c r="BC36" s="7" cm="1">
        <f t="array" ref="BC36">SUMPRODUCT(($A36='2019SATIED'!$B$8:$B$203)*('2019SATIED'!$D$6:$GQ$6=SATIED_L2!BC$1)*'2019SATIED'!$D$8:$GQ$203)</f>
        <v>0</v>
      </c>
      <c r="BD36" s="7" cm="1">
        <f t="array" ref="BD36">SUMPRODUCT(($A36='2019SATIED'!$B$8:$B$203)*('2019SATIED'!$D$6:$GQ$6=SATIED_L2!BD$1)*'2019SATIED'!$D$8:$GQ$203)</f>
        <v>0</v>
      </c>
      <c r="BE36" s="7" cm="1">
        <f t="array" ref="BE36">SUMPRODUCT(($A36='2019SATIED'!$B$8:$B$203)*('2019SATIED'!$D$6:$GQ$6=SATIED_L2!BE$1)*'2019SATIED'!$D$8:$GQ$203)</f>
        <v>0</v>
      </c>
      <c r="BF36" s="7" cm="1">
        <f t="array" ref="BF36">SUMPRODUCT(($A36='2019SATIED'!$B$8:$B$203)*('2019SATIED'!$D$6:$GQ$6=SATIED_L2!BF$1)*'2019SATIED'!$D$8:$GQ$203)</f>
        <v>0</v>
      </c>
      <c r="BG36" s="7" cm="1">
        <f t="array" ref="BG36">SUMPRODUCT(($A36='2019SATIED'!$B$8:$B$203)*('2019SATIED'!$D$6:$GQ$6=SATIED_L2!BG$1)*'2019SATIED'!$D$8:$GQ$203)</f>
        <v>0</v>
      </c>
      <c r="BH36" s="7" cm="1">
        <f t="array" ref="BH36">SUMPRODUCT(($A36='2019SATIED'!$B$8:$B$203)*('2019SATIED'!$D$6:$GQ$6=SATIED_L2!BH$1)*'2019SATIED'!$D$8:$GQ$203)</f>
        <v>0</v>
      </c>
      <c r="BI36" s="7" cm="1">
        <f t="array" ref="BI36">SUMPRODUCT(($A36='2019SATIED'!$B$8:$B$203)*('2019SATIED'!$D$6:$GQ$6=SATIED_L2!BI$1)*'2019SATIED'!$D$8:$GQ$203)</f>
        <v>0</v>
      </c>
      <c r="BJ36" s="7" cm="1">
        <f t="array" ref="BJ36">SUMPRODUCT(($A36='2019SATIED'!$B$8:$B$203)*('2019SATIED'!$D$6:$GQ$6=SATIED_L2!BJ$1)*'2019SATIED'!$D$8:$GQ$203)</f>
        <v>0</v>
      </c>
      <c r="BK36" s="7" cm="1">
        <f t="array" ref="BK36">SUMPRODUCT(($A36='2019SATIED'!$B$8:$B$203)*('2019SATIED'!$D$6:$GQ$6=SATIED_L2!BK$1)*'2019SATIED'!$D$8:$GQ$203)</f>
        <v>0</v>
      </c>
      <c r="BL36" s="7" cm="1">
        <f t="array" ref="BL36">SUMPRODUCT(($A36='2019SATIED'!$B$8:$B$203)*('2019SATIED'!$D$6:$GQ$6=SATIED_L2!BL$1)*'2019SATIED'!$D$8:$GQ$203)</f>
        <v>0</v>
      </c>
      <c r="BM36" s="7" cm="1">
        <f t="array" ref="BM36">SUMPRODUCT(($A36='2019SATIED'!$B$8:$B$203)*('2019SATIED'!$D$6:$GQ$6=SATIED_L2!BM$1)*'2019SATIED'!$D$8:$GQ$203)</f>
        <v>0</v>
      </c>
      <c r="BN36" s="7" cm="1">
        <f t="array" ref="BN36">SUMPRODUCT(($A36='2019SATIED'!$B$8:$B$203)*('2019SATIED'!$D$6:$GQ$6=SATIED_L2!BN$1)*'2019SATIED'!$D$8:$GQ$203)</f>
        <v>0</v>
      </c>
      <c r="BO36" s="7" cm="1">
        <f t="array" ref="BO36">SUMPRODUCT(($A36='2019SATIED'!$B$8:$B$203)*('2019SATIED'!$D$6:$GQ$6=SATIED_L2!BO$1)*'2019SATIED'!$D$8:$GQ$203)</f>
        <v>0</v>
      </c>
      <c r="BP36" s="7" cm="1">
        <f t="array" ref="BP36">SUMPRODUCT(($A36='2019SATIED'!$B$8:$B$203)*('2019SATIED'!$D$6:$GQ$6=SATIED_L2!BP$1)*'2019SATIED'!$D$8:$GQ$203)</f>
        <v>0</v>
      </c>
      <c r="BQ36" s="7" cm="1">
        <f t="array" ref="BQ36">SUMPRODUCT(($A36='2019SATIED'!$B$8:$B$203)*('2019SATIED'!$D$6:$GQ$6=SATIED_L2!BQ$1)*'2019SATIED'!$D$8:$GQ$203)</f>
        <v>0</v>
      </c>
      <c r="BR36" s="7" cm="1">
        <f t="array" ref="BR36">SUMPRODUCT(($A36='2019SATIED'!$B$8:$B$203)*('2019SATIED'!$D$6:$GQ$6=SATIED_L2!BR$1)*'2019SATIED'!$D$8:$GQ$203)</f>
        <v>0</v>
      </c>
      <c r="BS36" s="7" cm="1">
        <f t="array" ref="BS36">SUMPRODUCT(($A36='2019SATIED'!$B$8:$B$203)*('2019SATIED'!$D$6:$GQ$6=SATIED_L2!BS$1)*'2019SATIED'!$D$8:$GQ$203)</f>
        <v>0</v>
      </c>
      <c r="BT36" s="7" cm="1">
        <f t="array" ref="BT36">SUMPRODUCT(($A36='2019SATIED'!$B$8:$B$203)*('2019SATIED'!$D$6:$GQ$6=SATIED_L2!BT$1)*'2019SATIED'!$D$8:$GQ$203)</f>
        <v>0</v>
      </c>
      <c r="BU36" s="7" cm="1">
        <f t="array" ref="BU36">SUMPRODUCT(($A36='2019SATIED'!$B$8:$B$203)*('2019SATIED'!$D$6:$GQ$6=SATIED_L2!BU$1)*'2019SATIED'!$D$8:$GQ$203)</f>
        <v>0</v>
      </c>
      <c r="BV36" s="7" cm="1">
        <f t="array" ref="BV36">SUMPRODUCT(($A36='2019SATIED'!$B$8:$B$203)*('2019SATIED'!$D$6:$GQ$6=SATIED_L2!BV$1)*'2019SATIED'!$D$8:$GQ$203)</f>
        <v>0</v>
      </c>
      <c r="BW36" s="7" cm="1">
        <f t="array" ref="BW36">SUMPRODUCT(($A36='2019SATIED'!$B$8:$B$203)*('2019SATIED'!$D$6:$GQ$6=SATIED_L2!BW$1)*'2019SATIED'!$D$8:$GQ$203)</f>
        <v>0</v>
      </c>
      <c r="BX36" s="7" cm="1">
        <f t="array" ref="BX36">SUMPRODUCT(($A36='2019SATIED'!$B$8:$B$203)*('2019SATIED'!$D$6:$GQ$6=SATIED_L2!BX$1)*'2019SATIED'!$D$8:$GQ$203)</f>
        <v>1508.4557184690611</v>
      </c>
      <c r="BY36" s="7" cm="1">
        <f t="array" ref="BY36">SUMPRODUCT(($A36='2019SATIED'!$B$8:$B$203)*('2019SATIED'!$D$6:$GQ$6=SATIED_L2!BY$1)*'2019SATIED'!$D$8:$GQ$203)</f>
        <v>77555.647970119317</v>
      </c>
      <c r="BZ36" s="7" cm="1">
        <f t="array" ref="BZ36">SUMPRODUCT(($A36='2019SATIED'!$B$8:$B$203)*('2019SATIED'!$D$6:$GQ$6=SATIED_L2!BZ$1)*'2019SATIED'!$D$8:$GQ$203)</f>
        <v>0</v>
      </c>
      <c r="CA36" s="7" cm="1">
        <f t="array" ref="CA36">SUMPRODUCT(($A36='2019SATIED'!$B$8:$B$203)*('2019SATIED'!$D$6:$GQ$6=SATIED_L2!CA$1)*'2019SATIED'!$D$8:$GQ$203)</f>
        <v>0</v>
      </c>
      <c r="CB36" s="7" cm="1">
        <f t="array" ref="CB36">SUMPRODUCT(($A36='2019SATIED'!$B$8:$B$203)*('2019SATIED'!$D$6:$GQ$6=SATIED_L2!CB$1)*'2019SATIED'!$D$8:$GQ$203)</f>
        <v>0</v>
      </c>
      <c r="CC36" s="7" cm="1">
        <f t="array" ref="CC36">SUMPRODUCT(($A36='2019SATIED'!$B$8:$B$203)*('2019SATIED'!$D$6:$GQ$6=SATIED_L2!CC$1)*'2019SATIED'!$D$8:$GQ$203)</f>
        <v>4618.6663978141451</v>
      </c>
      <c r="CD36" s="7" cm="1">
        <f t="array" ref="CD36">SUMPRODUCT(($A36='2019SATIED'!$B$8:$B$203)*('2019SATIED'!$D$6:$GQ$6=SATIED_L2!CD$1)*'2019SATIED'!$D$8:$GQ$203)</f>
        <v>0</v>
      </c>
      <c r="CE36" s="7" cm="1">
        <f t="array" ref="CE36">SUMPRODUCT(($A36='2019SATIED'!$B$8:$B$203)*('2019SATIED'!$D$6:$GQ$6=SATIED_L2!CE$1)*'2019SATIED'!$D$8:$GQ$203)</f>
        <v>15054.448818582194</v>
      </c>
      <c r="CF36" s="7" cm="1">
        <f t="array" ref="CF36">SUMPRODUCT(($A36='2019SATIED'!$B$8:$B$203)*('2019SATIED'!$D$6:$GQ$6=SATIED_L2!CF$1)*'2019SATIED'!$D$8:$GQ$203)</f>
        <v>0</v>
      </c>
      <c r="CG36" s="7" cm="1">
        <f t="array" ref="CG36">SUMPRODUCT(($A36='2019SATIED'!$B$8:$B$203)*('2019SATIED'!$D$6:$GQ$6=SATIED_L2!CG$1)*'2019SATIED'!$D$8:$GQ$203)</f>
        <v>0</v>
      </c>
      <c r="CH36" s="7" cm="1">
        <f t="array" ref="CH36">SUMPRODUCT(($A36='2019SATIED'!$B$8:$B$203)*('2019SATIED'!$D$6:$GQ$6=SATIED_L2!CH$1)*'2019SATIED'!$D$8:$GQ$203)</f>
        <v>0</v>
      </c>
      <c r="CI36" s="7" cm="1">
        <f t="array" ref="CI36">SUMPRODUCT(($A36='2019SATIED'!$B$8:$B$203)*('2019SATIED'!$D$6:$GQ$6=SATIED_L2!CI$1)*'2019SATIED'!$D$8:$GQ$203)</f>
        <v>0</v>
      </c>
      <c r="CJ36" s="7" cm="1">
        <f t="array" ref="CJ36">SUMPRODUCT(($A36='2019SATIED'!$B$8:$B$203)*('2019SATIED'!$D$6:$GQ$6=SATIED_L2!CJ$1)*'2019SATIED'!$D$8:$GQ$203)</f>
        <v>0</v>
      </c>
      <c r="CK36" s="7" cm="1">
        <f t="array" ref="CK36">SUMPRODUCT(($A36='2019SATIED'!$B$8:$B$203)*('2019SATIED'!$D$6:$GQ$6=SATIED_L2!CK$1)*'2019SATIED'!$D$8:$GQ$203)</f>
        <v>0</v>
      </c>
      <c r="CL36" s="7" cm="1">
        <f t="array" ref="CL36">SUMPRODUCT(($A36='2019SATIED'!$B$8:$B$203)*('2019SATIED'!$D$6:$GQ$6=SATIED_L2!CL$1)*'2019SATIED'!$D$8:$GQ$203)</f>
        <v>0</v>
      </c>
      <c r="CM36" s="7" cm="1">
        <f t="array" ref="CM36">SUMPRODUCT(($A36='2019SATIED'!$B$8:$B$203)*('2019SATIED'!$D$6:$GQ$6=SATIED_L2!CM$1)*'2019SATIED'!$D$8:$GQ$203)</f>
        <v>0</v>
      </c>
      <c r="CN36" s="7" cm="1">
        <f t="array" ref="CN36">SUMPRODUCT(($A36='2019SATIED'!$B$8:$B$203)*('2019SATIED'!$D$6:$GQ$6=SATIED_L2!CN$1)*'2019SATIED'!$D$8:$GQ$203)</f>
        <v>0</v>
      </c>
      <c r="CO36" s="7" cm="1">
        <f t="array" ref="CO36">SUMPRODUCT(($A36='2019SATIED'!$B$8:$B$203)*('2019SATIED'!$D$6:$GQ$6=SATIED_L2!CO$1)*'2019SATIED'!$D$8:$GQ$203)</f>
        <v>0</v>
      </c>
      <c r="CP36" s="7" cm="1">
        <f t="array" ref="CP36">SUMPRODUCT(($A36='2019SATIED'!$B$8:$B$203)*('2019SATIED'!$D$6:$GQ$6=SATIED_L2!CP$1)*'2019SATIED'!$D$8:$GQ$203)</f>
        <v>0</v>
      </c>
      <c r="CQ36" s="7" cm="1">
        <f t="array" ref="CQ36">SUMPRODUCT(($A36='2019SATIED'!$B$8:$B$203)*('2019SATIED'!$D$6:$GQ$6=SATIED_L2!CQ$1)*'2019SATIED'!$D$8:$GQ$203)</f>
        <v>0</v>
      </c>
      <c r="CR36" s="7" cm="1">
        <f t="array" ref="CR36">SUMPRODUCT(($A36='2019SATIED'!$B$8:$B$203)*('2019SATIED'!$D$6:$GQ$6=SATIED_L2!CR$1)*'2019SATIED'!$D$8:$GQ$203)</f>
        <v>0</v>
      </c>
      <c r="CS36" s="7" cm="1">
        <f t="array" ref="CS36">SUMPRODUCT(($A36='2019SATIED'!$B$8:$B$203)*('2019SATIED'!$D$6:$GQ$6=SATIED_L2!CS$1)*'2019SATIED'!$D$8:$GQ$203)</f>
        <v>0</v>
      </c>
      <c r="CT36" s="7" cm="1">
        <f t="array" ref="CT36">SUMPRODUCT(($A36='2019SATIED'!$B$8:$B$203)*('2019SATIED'!$D$6:$GQ$6=SATIED_L2!CT$1)*'2019SATIED'!$D$8:$GQ$203)</f>
        <v>0</v>
      </c>
      <c r="CU36" s="7" cm="1">
        <f t="array" ref="CU36">SUMPRODUCT(($A36='2019SATIED'!$B$8:$B$203)*('2019SATIED'!$D$6:$GQ$6=SATIED_L2!CU$1)*'2019SATIED'!$D$8:$GQ$203)</f>
        <v>0</v>
      </c>
      <c r="CV36" s="7" cm="1">
        <f t="array" ref="CV36">SUMPRODUCT(($A36='2019SATIED'!$B$8:$B$203)*('2019SATIED'!$D$6:$GQ$6=SATIED_L2!CV$1)*'2019SATIED'!$D$8:$GQ$203)</f>
        <v>0</v>
      </c>
      <c r="CW36" s="7" cm="1">
        <f t="array" ref="CW36">SUMPRODUCT(($A36='2019SATIED'!$B$8:$B$203)*('2019SATIED'!$D$6:$GQ$6=SATIED_L2!CW$1)*'2019SATIED'!$D$8:$GQ$203)</f>
        <v>98737.218904984737</v>
      </c>
      <c r="CX36" s="7"/>
      <c r="CY36" s="7"/>
    </row>
    <row r="37" spans="1:103" x14ac:dyDescent="0.2">
      <c r="A37" s="6" t="s">
        <v>394</v>
      </c>
      <c r="B37" s="7" cm="1">
        <f t="array" ref="B37">SUMPRODUCT(($A37='2019SATIED'!$B$8:$B$203)*('2019SATIED'!$D$6:$GQ$6=SATIED_L2!B$1)*'2019SATIED'!$D$8:$GQ$203)</f>
        <v>0</v>
      </c>
      <c r="C37" s="7" cm="1">
        <f t="array" ref="C37">SUMPRODUCT(($A37='2019SATIED'!$B$8:$B$203)*('2019SATIED'!$D$6:$GQ$6=SATIED_L2!C$1)*'2019SATIED'!$D$8:$GQ$203)</f>
        <v>0</v>
      </c>
      <c r="D37" s="7" cm="1">
        <f t="array" ref="D37">SUMPRODUCT(($A37='2019SATIED'!$B$8:$B$203)*('2019SATIED'!$D$6:$GQ$6=SATIED_L2!D$1)*'2019SATIED'!$D$8:$GQ$203)</f>
        <v>0</v>
      </c>
      <c r="E37" s="7" cm="1">
        <f t="array" ref="E37">SUMPRODUCT(($A37='2019SATIED'!$B$8:$B$203)*('2019SATIED'!$D$6:$GQ$6=SATIED_L2!E$1)*'2019SATIED'!$D$8:$GQ$203)</f>
        <v>0</v>
      </c>
      <c r="F37" s="7" cm="1">
        <f t="array" ref="F37">SUMPRODUCT(($A37='2019SATIED'!$B$8:$B$203)*('2019SATIED'!$D$6:$GQ$6=SATIED_L2!F$1)*'2019SATIED'!$D$8:$GQ$203)</f>
        <v>0</v>
      </c>
      <c r="G37" s="7" cm="1">
        <f t="array" ref="G37">SUMPRODUCT(($A37='2019SATIED'!$B$8:$B$203)*('2019SATIED'!$D$6:$GQ$6=SATIED_L2!G$1)*'2019SATIED'!$D$8:$GQ$203)</f>
        <v>0</v>
      </c>
      <c r="H37" s="7" cm="1">
        <f t="array" ref="H37">SUMPRODUCT(($A37='2019SATIED'!$B$8:$B$203)*('2019SATIED'!$D$6:$GQ$6=SATIED_L2!H$1)*'2019SATIED'!$D$8:$GQ$203)</f>
        <v>0</v>
      </c>
      <c r="I37" s="7" cm="1">
        <f t="array" ref="I37">SUMPRODUCT(($A37='2019SATIED'!$B$8:$B$203)*('2019SATIED'!$D$6:$GQ$6=SATIED_L2!I$1)*'2019SATIED'!$D$8:$GQ$203)</f>
        <v>0</v>
      </c>
      <c r="J37" s="7" cm="1">
        <f t="array" ref="J37">SUMPRODUCT(($A37='2019SATIED'!$B$8:$B$203)*('2019SATIED'!$D$6:$GQ$6=SATIED_L2!J$1)*'2019SATIED'!$D$8:$GQ$203)</f>
        <v>0</v>
      </c>
      <c r="K37" s="7" cm="1">
        <f t="array" ref="K37">SUMPRODUCT(($A37='2019SATIED'!$B$8:$B$203)*('2019SATIED'!$D$6:$GQ$6=SATIED_L2!K$1)*'2019SATIED'!$D$8:$GQ$203)</f>
        <v>0</v>
      </c>
      <c r="L37" s="7" cm="1">
        <f t="array" ref="L37">SUMPRODUCT(($A37='2019SATIED'!$B$8:$B$203)*('2019SATIED'!$D$6:$GQ$6=SATIED_L2!L$1)*'2019SATIED'!$D$8:$GQ$203)</f>
        <v>0</v>
      </c>
      <c r="M37" s="7" cm="1">
        <f t="array" ref="M37">SUMPRODUCT(($A37='2019SATIED'!$B$8:$B$203)*('2019SATIED'!$D$6:$GQ$6=SATIED_L2!M$1)*'2019SATIED'!$D$8:$GQ$203)</f>
        <v>0</v>
      </c>
      <c r="N37" s="7" cm="1">
        <f t="array" ref="N37">SUMPRODUCT(($A37='2019SATIED'!$B$8:$B$203)*('2019SATIED'!$D$6:$GQ$6=SATIED_L2!N$1)*'2019SATIED'!$D$8:$GQ$203)</f>
        <v>0</v>
      </c>
      <c r="O37" s="7" cm="1">
        <f t="array" ref="O37">SUMPRODUCT(($A37='2019SATIED'!$B$8:$B$203)*('2019SATIED'!$D$6:$GQ$6=SATIED_L2!O$1)*'2019SATIED'!$D$8:$GQ$203)</f>
        <v>0</v>
      </c>
      <c r="P37" s="7" cm="1">
        <f t="array" ref="P37">SUMPRODUCT(($A37='2019SATIED'!$B$8:$B$203)*('2019SATIED'!$D$6:$GQ$6=SATIED_L2!P$1)*'2019SATIED'!$D$8:$GQ$203)</f>
        <v>0</v>
      </c>
      <c r="Q37" s="7" cm="1">
        <f t="array" ref="Q37">SUMPRODUCT(($A37='2019SATIED'!$B$8:$B$203)*('2019SATIED'!$D$6:$GQ$6=SATIED_L2!Q$1)*'2019SATIED'!$D$8:$GQ$203)</f>
        <v>0</v>
      </c>
      <c r="R37" s="7" cm="1">
        <f t="array" ref="R37">SUMPRODUCT(($A37='2019SATIED'!$B$8:$B$203)*('2019SATIED'!$D$6:$GQ$6=SATIED_L2!R$1)*'2019SATIED'!$D$8:$GQ$203)</f>
        <v>0</v>
      </c>
      <c r="S37" s="7" cm="1">
        <f t="array" ref="S37">SUMPRODUCT(($A37='2019SATIED'!$B$8:$B$203)*('2019SATIED'!$D$6:$GQ$6=SATIED_L2!S$1)*'2019SATIED'!$D$8:$GQ$203)</f>
        <v>0</v>
      </c>
      <c r="T37" s="7" cm="1">
        <f t="array" ref="T37">SUMPRODUCT(($A37='2019SATIED'!$B$8:$B$203)*('2019SATIED'!$D$6:$GQ$6=SATIED_L2!T$1)*'2019SATIED'!$D$8:$GQ$203)</f>
        <v>0</v>
      </c>
      <c r="U37" s="7" cm="1">
        <f t="array" ref="U37">SUMPRODUCT(($A37='2019SATIED'!$B$8:$B$203)*('2019SATIED'!$D$6:$GQ$6=SATIED_L2!U$1)*'2019SATIED'!$D$8:$GQ$203)</f>
        <v>0</v>
      </c>
      <c r="V37" s="7" cm="1">
        <f t="array" ref="V37">SUMPRODUCT(($A37='2019SATIED'!$B$8:$B$203)*('2019SATIED'!$D$6:$GQ$6=SATIED_L2!V$1)*'2019SATIED'!$D$8:$GQ$203)</f>
        <v>0</v>
      </c>
      <c r="W37" s="7" cm="1">
        <f t="array" ref="W37">SUMPRODUCT(($A37='2019SATIED'!$B$8:$B$203)*('2019SATIED'!$D$6:$GQ$6=SATIED_L2!W$1)*'2019SATIED'!$D$8:$GQ$203)</f>
        <v>0</v>
      </c>
      <c r="X37" s="7" cm="1">
        <f t="array" ref="X37">SUMPRODUCT(($A37='2019SATIED'!$B$8:$B$203)*('2019SATIED'!$D$6:$GQ$6=SATIED_L2!X$1)*'2019SATIED'!$D$8:$GQ$203)</f>
        <v>0</v>
      </c>
      <c r="Y37" s="7" cm="1">
        <f t="array" ref="Y37">SUMPRODUCT(($A37='2019SATIED'!$B$8:$B$203)*('2019SATIED'!$D$6:$GQ$6=SATIED_L2!Y$1)*'2019SATIED'!$D$8:$GQ$203)</f>
        <v>0</v>
      </c>
      <c r="Z37" s="7" cm="1">
        <f t="array" ref="Z37">SUMPRODUCT(($A37='2019SATIED'!$B$8:$B$203)*('2019SATIED'!$D$6:$GQ$6=SATIED_L2!Z$1)*'2019SATIED'!$D$8:$GQ$203)</f>
        <v>0</v>
      </c>
      <c r="AA37" s="7" cm="1">
        <f t="array" ref="AA37">SUMPRODUCT(($A37='2019SATIED'!$B$8:$B$203)*('2019SATIED'!$D$6:$GQ$6=SATIED_L2!AA$1)*'2019SATIED'!$D$8:$GQ$203)</f>
        <v>0</v>
      </c>
      <c r="AB37" s="7" cm="1">
        <f t="array" ref="AB37">SUMPRODUCT(($A37='2019SATIED'!$B$8:$B$203)*('2019SATIED'!$D$6:$GQ$6=SATIED_L2!AB$1)*'2019SATIED'!$D$8:$GQ$203)</f>
        <v>0</v>
      </c>
      <c r="AC37" s="7" cm="1">
        <f t="array" ref="AC37">SUMPRODUCT(($A37='2019SATIED'!$B$8:$B$203)*('2019SATIED'!$D$6:$GQ$6=SATIED_L2!AC$1)*'2019SATIED'!$D$8:$GQ$203)</f>
        <v>0</v>
      </c>
      <c r="AD37" s="7" cm="1">
        <f t="array" ref="AD37">SUMPRODUCT(($A37='2019SATIED'!$B$8:$B$203)*('2019SATIED'!$D$6:$GQ$6=SATIED_L2!AD$1)*'2019SATIED'!$D$8:$GQ$203)</f>
        <v>0</v>
      </c>
      <c r="AE37" s="7" cm="1">
        <f t="array" ref="AE37">SUMPRODUCT(($A37='2019SATIED'!$B$8:$B$203)*('2019SATIED'!$D$6:$GQ$6=SATIED_L2!AE$1)*'2019SATIED'!$D$8:$GQ$203)</f>
        <v>0</v>
      </c>
      <c r="AF37" s="7" cm="1">
        <f t="array" ref="AF37">SUMPRODUCT(($A37='2019SATIED'!$B$8:$B$203)*('2019SATIED'!$D$6:$GQ$6=SATIED_L2!AF$1)*'2019SATIED'!$D$8:$GQ$203)</f>
        <v>0</v>
      </c>
      <c r="AG37" s="7" cm="1">
        <f t="array" ref="AG37">SUMPRODUCT(($A37='2019SATIED'!$B$8:$B$203)*('2019SATIED'!$D$6:$GQ$6=SATIED_L2!AG$1)*'2019SATIED'!$D$8:$GQ$203)</f>
        <v>0</v>
      </c>
      <c r="AH37" s="7" cm="1">
        <f t="array" ref="AH37">SUMPRODUCT(($A37='2019SATIED'!$B$8:$B$203)*('2019SATIED'!$D$6:$GQ$6=SATIED_L2!AH$1)*'2019SATIED'!$D$8:$GQ$203)</f>
        <v>0</v>
      </c>
      <c r="AI37" s="7" cm="1">
        <f t="array" ref="AI37">SUMPRODUCT(($A37='2019SATIED'!$B$8:$B$203)*('2019SATIED'!$D$6:$GQ$6=SATIED_L2!AI$1)*'2019SATIED'!$D$8:$GQ$203)</f>
        <v>0</v>
      </c>
      <c r="AJ37" s="7" cm="1">
        <f t="array" ref="AJ37">SUMPRODUCT(($A37='2019SATIED'!$B$8:$B$203)*('2019SATIED'!$D$6:$GQ$6=SATIED_L2!AJ$1)*'2019SATIED'!$D$8:$GQ$203)</f>
        <v>0</v>
      </c>
      <c r="AK37" s="7" cm="1">
        <f t="array" ref="AK37">SUMPRODUCT(($A37='2019SATIED'!$B$8:$B$203)*('2019SATIED'!$D$6:$GQ$6=SATIED_L2!AK$1)*'2019SATIED'!$D$8:$GQ$203)</f>
        <v>0</v>
      </c>
      <c r="AL37" s="7" cm="1">
        <f t="array" ref="AL37">SUMPRODUCT(($A37='2019SATIED'!$B$8:$B$203)*('2019SATIED'!$D$6:$GQ$6=SATIED_L2!AL$1)*'2019SATIED'!$D$8:$GQ$203)</f>
        <v>0</v>
      </c>
      <c r="AM37" s="7" cm="1">
        <f t="array" ref="AM37">SUMPRODUCT(($A37='2019SATIED'!$B$8:$B$203)*('2019SATIED'!$D$6:$GQ$6=SATIED_L2!AM$1)*'2019SATIED'!$D$8:$GQ$203)</f>
        <v>0</v>
      </c>
      <c r="AN37" s="7" cm="1">
        <f t="array" ref="AN37">SUMPRODUCT(($A37='2019SATIED'!$B$8:$B$203)*('2019SATIED'!$D$6:$GQ$6=SATIED_L2!AN$1)*'2019SATIED'!$D$8:$GQ$203)</f>
        <v>0</v>
      </c>
      <c r="AO37" s="7" cm="1">
        <f t="array" ref="AO37">SUMPRODUCT(($A37='2019SATIED'!$B$8:$B$203)*('2019SATIED'!$D$6:$GQ$6=SATIED_L2!AO$1)*'2019SATIED'!$D$8:$GQ$203)</f>
        <v>0</v>
      </c>
      <c r="AP37" s="7" cm="1">
        <f t="array" ref="AP37">SUMPRODUCT(($A37='2019SATIED'!$B$8:$B$203)*('2019SATIED'!$D$6:$GQ$6=SATIED_L2!AP$1)*'2019SATIED'!$D$8:$GQ$203)</f>
        <v>0</v>
      </c>
      <c r="AQ37" s="7" cm="1">
        <f t="array" ref="AQ37">SUMPRODUCT(($A37='2019SATIED'!$B$8:$B$203)*('2019SATIED'!$D$6:$GQ$6=SATIED_L2!AQ$1)*'2019SATIED'!$D$8:$GQ$203)</f>
        <v>0</v>
      </c>
      <c r="AR37" s="7" cm="1">
        <f t="array" ref="AR37">SUMPRODUCT(($A37='2019SATIED'!$B$8:$B$203)*('2019SATIED'!$D$6:$GQ$6=SATIED_L2!AR$1)*'2019SATIED'!$D$8:$GQ$203)</f>
        <v>0</v>
      </c>
      <c r="AS37" s="7" cm="1">
        <f t="array" ref="AS37">SUMPRODUCT(($A37='2019SATIED'!$B$8:$B$203)*('2019SATIED'!$D$6:$GQ$6=SATIED_L2!AS$1)*'2019SATIED'!$D$8:$GQ$203)</f>
        <v>0</v>
      </c>
      <c r="AT37" s="7" cm="1">
        <f t="array" ref="AT37">SUMPRODUCT(($A37='2019SATIED'!$B$8:$B$203)*('2019SATIED'!$D$6:$GQ$6=SATIED_L2!AT$1)*'2019SATIED'!$D$8:$GQ$203)</f>
        <v>0</v>
      </c>
      <c r="AU37" s="7" cm="1">
        <f t="array" ref="AU37">SUMPRODUCT(($A37='2019SATIED'!$B$8:$B$203)*('2019SATIED'!$D$6:$GQ$6=SATIED_L2!AU$1)*'2019SATIED'!$D$8:$GQ$203)</f>
        <v>0</v>
      </c>
      <c r="AV37" s="7" cm="1">
        <f t="array" ref="AV37">SUMPRODUCT(($A37='2019SATIED'!$B$8:$B$203)*('2019SATIED'!$D$6:$GQ$6=SATIED_L2!AV$1)*'2019SATIED'!$D$8:$GQ$203)</f>
        <v>0</v>
      </c>
      <c r="AW37" s="7" cm="1">
        <f t="array" ref="AW37">SUMPRODUCT(($A37='2019SATIED'!$B$8:$B$203)*('2019SATIED'!$D$6:$GQ$6=SATIED_L2!AW$1)*'2019SATIED'!$D$8:$GQ$203)</f>
        <v>0</v>
      </c>
      <c r="AX37" s="7" cm="1">
        <f t="array" ref="AX37">SUMPRODUCT(($A37='2019SATIED'!$B$8:$B$203)*('2019SATIED'!$D$6:$GQ$6=SATIED_L2!AX$1)*'2019SATIED'!$D$8:$GQ$203)</f>
        <v>0</v>
      </c>
      <c r="AY37" s="7" cm="1">
        <f t="array" ref="AY37">SUMPRODUCT(($A37='2019SATIED'!$B$8:$B$203)*('2019SATIED'!$D$6:$GQ$6=SATIED_L2!AY$1)*'2019SATIED'!$D$8:$GQ$203)</f>
        <v>0</v>
      </c>
      <c r="AZ37" s="7" cm="1">
        <f t="array" ref="AZ37">SUMPRODUCT(($A37='2019SATIED'!$B$8:$B$203)*('2019SATIED'!$D$6:$GQ$6=SATIED_L2!AZ$1)*'2019SATIED'!$D$8:$GQ$203)</f>
        <v>0</v>
      </c>
      <c r="BA37" s="7" cm="1">
        <f t="array" ref="BA37">SUMPRODUCT(($A37='2019SATIED'!$B$8:$B$203)*('2019SATIED'!$D$6:$GQ$6=SATIED_L2!BA$1)*'2019SATIED'!$D$8:$GQ$203)</f>
        <v>0</v>
      </c>
      <c r="BB37" s="7" cm="1">
        <f t="array" ref="BB37">SUMPRODUCT(($A37='2019SATIED'!$B$8:$B$203)*('2019SATIED'!$D$6:$GQ$6=SATIED_L2!BB$1)*'2019SATIED'!$D$8:$GQ$203)</f>
        <v>0</v>
      </c>
      <c r="BC37" s="7" cm="1">
        <f t="array" ref="BC37">SUMPRODUCT(($A37='2019SATIED'!$B$8:$B$203)*('2019SATIED'!$D$6:$GQ$6=SATIED_L2!BC$1)*'2019SATIED'!$D$8:$GQ$203)</f>
        <v>0</v>
      </c>
      <c r="BD37" s="7" cm="1">
        <f t="array" ref="BD37">SUMPRODUCT(($A37='2019SATIED'!$B$8:$B$203)*('2019SATIED'!$D$6:$GQ$6=SATIED_L2!BD$1)*'2019SATIED'!$D$8:$GQ$203)</f>
        <v>0</v>
      </c>
      <c r="BE37" s="7" cm="1">
        <f t="array" ref="BE37">SUMPRODUCT(($A37='2019SATIED'!$B$8:$B$203)*('2019SATIED'!$D$6:$GQ$6=SATIED_L2!BE$1)*'2019SATIED'!$D$8:$GQ$203)</f>
        <v>0</v>
      </c>
      <c r="BF37" s="7" cm="1">
        <f t="array" ref="BF37">SUMPRODUCT(($A37='2019SATIED'!$B$8:$B$203)*('2019SATIED'!$D$6:$GQ$6=SATIED_L2!BF$1)*'2019SATIED'!$D$8:$GQ$203)</f>
        <v>0</v>
      </c>
      <c r="BG37" s="7" cm="1">
        <f t="array" ref="BG37">SUMPRODUCT(($A37='2019SATIED'!$B$8:$B$203)*('2019SATIED'!$D$6:$GQ$6=SATIED_L2!BG$1)*'2019SATIED'!$D$8:$GQ$203)</f>
        <v>0</v>
      </c>
      <c r="BH37" s="7" cm="1">
        <f t="array" ref="BH37">SUMPRODUCT(($A37='2019SATIED'!$B$8:$B$203)*('2019SATIED'!$D$6:$GQ$6=SATIED_L2!BH$1)*'2019SATIED'!$D$8:$GQ$203)</f>
        <v>0</v>
      </c>
      <c r="BI37" s="7" cm="1">
        <f t="array" ref="BI37">SUMPRODUCT(($A37='2019SATIED'!$B$8:$B$203)*('2019SATIED'!$D$6:$GQ$6=SATIED_L2!BI$1)*'2019SATIED'!$D$8:$GQ$203)</f>
        <v>0</v>
      </c>
      <c r="BJ37" s="7" cm="1">
        <f t="array" ref="BJ37">SUMPRODUCT(($A37='2019SATIED'!$B$8:$B$203)*('2019SATIED'!$D$6:$GQ$6=SATIED_L2!BJ$1)*'2019SATIED'!$D$8:$GQ$203)</f>
        <v>0</v>
      </c>
      <c r="BK37" s="7" cm="1">
        <f t="array" ref="BK37">SUMPRODUCT(($A37='2019SATIED'!$B$8:$B$203)*('2019SATIED'!$D$6:$GQ$6=SATIED_L2!BK$1)*'2019SATIED'!$D$8:$GQ$203)</f>
        <v>0</v>
      </c>
      <c r="BL37" s="7" cm="1">
        <f t="array" ref="BL37">SUMPRODUCT(($A37='2019SATIED'!$B$8:$B$203)*('2019SATIED'!$D$6:$GQ$6=SATIED_L2!BL$1)*'2019SATIED'!$D$8:$GQ$203)</f>
        <v>0</v>
      </c>
      <c r="BM37" s="7" cm="1">
        <f t="array" ref="BM37">SUMPRODUCT(($A37='2019SATIED'!$B$8:$B$203)*('2019SATIED'!$D$6:$GQ$6=SATIED_L2!BM$1)*'2019SATIED'!$D$8:$GQ$203)</f>
        <v>0</v>
      </c>
      <c r="BN37" s="7" cm="1">
        <f t="array" ref="BN37">SUMPRODUCT(($A37='2019SATIED'!$B$8:$B$203)*('2019SATIED'!$D$6:$GQ$6=SATIED_L2!BN$1)*'2019SATIED'!$D$8:$GQ$203)</f>
        <v>0</v>
      </c>
      <c r="BO37" s="7" cm="1">
        <f t="array" ref="BO37">SUMPRODUCT(($A37='2019SATIED'!$B$8:$B$203)*('2019SATIED'!$D$6:$GQ$6=SATIED_L2!BO$1)*'2019SATIED'!$D$8:$GQ$203)</f>
        <v>0</v>
      </c>
      <c r="BP37" s="7" cm="1">
        <f t="array" ref="BP37">SUMPRODUCT(($A37='2019SATIED'!$B$8:$B$203)*('2019SATIED'!$D$6:$GQ$6=SATIED_L2!BP$1)*'2019SATIED'!$D$8:$GQ$203)</f>
        <v>0</v>
      </c>
      <c r="BQ37" s="7" cm="1">
        <f t="array" ref="BQ37">SUMPRODUCT(($A37='2019SATIED'!$B$8:$B$203)*('2019SATIED'!$D$6:$GQ$6=SATIED_L2!BQ$1)*'2019SATIED'!$D$8:$GQ$203)</f>
        <v>0</v>
      </c>
      <c r="BR37" s="7" cm="1">
        <f t="array" ref="BR37">SUMPRODUCT(($A37='2019SATIED'!$B$8:$B$203)*('2019SATIED'!$D$6:$GQ$6=SATIED_L2!BR$1)*'2019SATIED'!$D$8:$GQ$203)</f>
        <v>0</v>
      </c>
      <c r="BS37" s="7" cm="1">
        <f t="array" ref="BS37">SUMPRODUCT(($A37='2019SATIED'!$B$8:$B$203)*('2019SATIED'!$D$6:$GQ$6=SATIED_L2!BS$1)*'2019SATIED'!$D$8:$GQ$203)</f>
        <v>0</v>
      </c>
      <c r="BT37" s="7" cm="1">
        <f t="array" ref="BT37">SUMPRODUCT(($A37='2019SATIED'!$B$8:$B$203)*('2019SATIED'!$D$6:$GQ$6=SATIED_L2!BT$1)*'2019SATIED'!$D$8:$GQ$203)</f>
        <v>0</v>
      </c>
      <c r="BU37" s="7" cm="1">
        <f t="array" ref="BU37">SUMPRODUCT(($A37='2019SATIED'!$B$8:$B$203)*('2019SATIED'!$D$6:$GQ$6=SATIED_L2!BU$1)*'2019SATIED'!$D$8:$GQ$203)</f>
        <v>0</v>
      </c>
      <c r="BV37" s="7" cm="1">
        <f t="array" ref="BV37">SUMPRODUCT(($A37='2019SATIED'!$B$8:$B$203)*('2019SATIED'!$D$6:$GQ$6=SATIED_L2!BV$1)*'2019SATIED'!$D$8:$GQ$203)</f>
        <v>0</v>
      </c>
      <c r="BW37" s="7" cm="1">
        <f t="array" ref="BW37">SUMPRODUCT(($A37='2019SATIED'!$B$8:$B$203)*('2019SATIED'!$D$6:$GQ$6=SATIED_L2!BW$1)*'2019SATIED'!$D$8:$GQ$203)</f>
        <v>0</v>
      </c>
      <c r="BX37" s="7" cm="1">
        <f t="array" ref="BX37">SUMPRODUCT(($A37='2019SATIED'!$B$8:$B$203)*('2019SATIED'!$D$6:$GQ$6=SATIED_L2!BX$1)*'2019SATIED'!$D$8:$GQ$203)</f>
        <v>0</v>
      </c>
      <c r="BY37" s="7" cm="1">
        <f t="array" ref="BY37">SUMPRODUCT(($A37='2019SATIED'!$B$8:$B$203)*('2019SATIED'!$D$6:$GQ$6=SATIED_L2!BY$1)*'2019SATIED'!$D$8:$GQ$203)</f>
        <v>0</v>
      </c>
      <c r="BZ37" s="7" cm="1">
        <f t="array" ref="BZ37">SUMPRODUCT(($A37='2019SATIED'!$B$8:$B$203)*('2019SATIED'!$D$6:$GQ$6=SATIED_L2!BZ$1)*'2019SATIED'!$D$8:$GQ$203)</f>
        <v>643808.11586606747</v>
      </c>
      <c r="CA37" s="7" cm="1">
        <f t="array" ref="CA37">SUMPRODUCT(($A37='2019SATIED'!$B$8:$B$203)*('2019SATIED'!$D$6:$GQ$6=SATIED_L2!CA$1)*'2019SATIED'!$D$8:$GQ$203)</f>
        <v>0</v>
      </c>
      <c r="CB37" s="7" cm="1">
        <f t="array" ref="CB37">SUMPRODUCT(($A37='2019SATIED'!$B$8:$B$203)*('2019SATIED'!$D$6:$GQ$6=SATIED_L2!CB$1)*'2019SATIED'!$D$8:$GQ$203)</f>
        <v>0</v>
      </c>
      <c r="CC37" s="7" cm="1">
        <f t="array" ref="CC37">SUMPRODUCT(($A37='2019SATIED'!$B$8:$B$203)*('2019SATIED'!$D$6:$GQ$6=SATIED_L2!CC$1)*'2019SATIED'!$D$8:$GQ$203)</f>
        <v>15737.362840753509</v>
      </c>
      <c r="CD37" s="7" cm="1">
        <f t="array" ref="CD37">SUMPRODUCT(($A37='2019SATIED'!$B$8:$B$203)*('2019SATIED'!$D$6:$GQ$6=SATIED_L2!CD$1)*'2019SATIED'!$D$8:$GQ$203)</f>
        <v>0</v>
      </c>
      <c r="CE37" s="7" cm="1">
        <f t="array" ref="CE37">SUMPRODUCT(($A37='2019SATIED'!$B$8:$B$203)*('2019SATIED'!$D$6:$GQ$6=SATIED_L2!CE$1)*'2019SATIED'!$D$8:$GQ$203)</f>
        <v>0</v>
      </c>
      <c r="CF37" s="7" cm="1">
        <f t="array" ref="CF37">SUMPRODUCT(($A37='2019SATIED'!$B$8:$B$203)*('2019SATIED'!$D$6:$GQ$6=SATIED_L2!CF$1)*'2019SATIED'!$D$8:$GQ$203)</f>
        <v>0</v>
      </c>
      <c r="CG37" s="7" cm="1">
        <f t="array" ref="CG37">SUMPRODUCT(($A37='2019SATIED'!$B$8:$B$203)*('2019SATIED'!$D$6:$GQ$6=SATIED_L2!CG$1)*'2019SATIED'!$D$8:$GQ$203)</f>
        <v>0</v>
      </c>
      <c r="CH37" s="7" cm="1">
        <f t="array" ref="CH37">SUMPRODUCT(($A37='2019SATIED'!$B$8:$B$203)*('2019SATIED'!$D$6:$GQ$6=SATIED_L2!CH$1)*'2019SATIED'!$D$8:$GQ$203)</f>
        <v>0</v>
      </c>
      <c r="CI37" s="7" cm="1">
        <f t="array" ref="CI37">SUMPRODUCT(($A37='2019SATIED'!$B$8:$B$203)*('2019SATIED'!$D$6:$GQ$6=SATIED_L2!CI$1)*'2019SATIED'!$D$8:$GQ$203)</f>
        <v>0</v>
      </c>
      <c r="CJ37" s="7" cm="1">
        <f t="array" ref="CJ37">SUMPRODUCT(($A37='2019SATIED'!$B$8:$B$203)*('2019SATIED'!$D$6:$GQ$6=SATIED_L2!CJ$1)*'2019SATIED'!$D$8:$GQ$203)</f>
        <v>0</v>
      </c>
      <c r="CK37" s="7" cm="1">
        <f t="array" ref="CK37">SUMPRODUCT(($A37='2019SATIED'!$B$8:$B$203)*('2019SATIED'!$D$6:$GQ$6=SATIED_L2!CK$1)*'2019SATIED'!$D$8:$GQ$203)</f>
        <v>0</v>
      </c>
      <c r="CL37" s="7" cm="1">
        <f t="array" ref="CL37">SUMPRODUCT(($A37='2019SATIED'!$B$8:$B$203)*('2019SATIED'!$D$6:$GQ$6=SATIED_L2!CL$1)*'2019SATIED'!$D$8:$GQ$203)</f>
        <v>0</v>
      </c>
      <c r="CM37" s="7" cm="1">
        <f t="array" ref="CM37">SUMPRODUCT(($A37='2019SATIED'!$B$8:$B$203)*('2019SATIED'!$D$6:$GQ$6=SATIED_L2!CM$1)*'2019SATIED'!$D$8:$GQ$203)</f>
        <v>0</v>
      </c>
      <c r="CN37" s="7" cm="1">
        <f t="array" ref="CN37">SUMPRODUCT(($A37='2019SATIED'!$B$8:$B$203)*('2019SATIED'!$D$6:$GQ$6=SATIED_L2!CN$1)*'2019SATIED'!$D$8:$GQ$203)</f>
        <v>0</v>
      </c>
      <c r="CO37" s="7" cm="1">
        <f t="array" ref="CO37">SUMPRODUCT(($A37='2019SATIED'!$B$8:$B$203)*('2019SATIED'!$D$6:$GQ$6=SATIED_L2!CO$1)*'2019SATIED'!$D$8:$GQ$203)</f>
        <v>0</v>
      </c>
      <c r="CP37" s="7" cm="1">
        <f t="array" ref="CP37">SUMPRODUCT(($A37='2019SATIED'!$B$8:$B$203)*('2019SATIED'!$D$6:$GQ$6=SATIED_L2!CP$1)*'2019SATIED'!$D$8:$GQ$203)</f>
        <v>0</v>
      </c>
      <c r="CQ37" s="7" cm="1">
        <f t="array" ref="CQ37">SUMPRODUCT(($A37='2019SATIED'!$B$8:$B$203)*('2019SATIED'!$D$6:$GQ$6=SATIED_L2!CQ$1)*'2019SATIED'!$D$8:$GQ$203)</f>
        <v>0</v>
      </c>
      <c r="CR37" s="7" cm="1">
        <f t="array" ref="CR37">SUMPRODUCT(($A37='2019SATIED'!$B$8:$B$203)*('2019SATIED'!$D$6:$GQ$6=SATIED_L2!CR$1)*'2019SATIED'!$D$8:$GQ$203)</f>
        <v>0</v>
      </c>
      <c r="CS37" s="7" cm="1">
        <f t="array" ref="CS37">SUMPRODUCT(($A37='2019SATIED'!$B$8:$B$203)*('2019SATIED'!$D$6:$GQ$6=SATIED_L2!CS$1)*'2019SATIED'!$D$8:$GQ$203)</f>
        <v>0</v>
      </c>
      <c r="CT37" s="7" cm="1">
        <f t="array" ref="CT37">SUMPRODUCT(($A37='2019SATIED'!$B$8:$B$203)*('2019SATIED'!$D$6:$GQ$6=SATIED_L2!CT$1)*'2019SATIED'!$D$8:$GQ$203)</f>
        <v>0</v>
      </c>
      <c r="CU37" s="7" cm="1">
        <f t="array" ref="CU37">SUMPRODUCT(($A37='2019SATIED'!$B$8:$B$203)*('2019SATIED'!$D$6:$GQ$6=SATIED_L2!CU$1)*'2019SATIED'!$D$8:$GQ$203)</f>
        <v>0</v>
      </c>
      <c r="CV37" s="7" cm="1">
        <f t="array" ref="CV37">SUMPRODUCT(($A37='2019SATIED'!$B$8:$B$203)*('2019SATIED'!$D$6:$GQ$6=SATIED_L2!CV$1)*'2019SATIED'!$D$8:$GQ$203)</f>
        <v>0</v>
      </c>
      <c r="CW37" s="7" cm="1">
        <f t="array" ref="CW37">SUMPRODUCT(($A37='2019SATIED'!$B$8:$B$203)*('2019SATIED'!$D$6:$GQ$6=SATIED_L2!CW$1)*'2019SATIED'!$D$8:$GQ$203)</f>
        <v>659545.47870682098</v>
      </c>
      <c r="CX37" s="7"/>
      <c r="CY37" s="7"/>
    </row>
    <row r="38" spans="1:103" x14ac:dyDescent="0.2">
      <c r="A38" s="6" t="s">
        <v>299</v>
      </c>
      <c r="B38" s="7" cm="1">
        <f t="array" ref="B38">SUMPRODUCT(($A38='2019SATIED'!$B$8:$B$203)*('2019SATIED'!$D$6:$GQ$6=SATIED_L2!B$1)*'2019SATIED'!$D$8:$GQ$203)</f>
        <v>0</v>
      </c>
      <c r="C38" s="7" cm="1">
        <f t="array" ref="C38">SUMPRODUCT(($A38='2019SATIED'!$B$8:$B$203)*('2019SATIED'!$D$6:$GQ$6=SATIED_L2!C$1)*'2019SATIED'!$D$8:$GQ$203)</f>
        <v>0</v>
      </c>
      <c r="D38" s="7" cm="1">
        <f t="array" ref="D38">SUMPRODUCT(($A38='2019SATIED'!$B$8:$B$203)*('2019SATIED'!$D$6:$GQ$6=SATIED_L2!D$1)*'2019SATIED'!$D$8:$GQ$203)</f>
        <v>0</v>
      </c>
      <c r="E38" s="7" cm="1">
        <f t="array" ref="E38">SUMPRODUCT(($A38='2019SATIED'!$B$8:$B$203)*('2019SATIED'!$D$6:$GQ$6=SATIED_L2!E$1)*'2019SATIED'!$D$8:$GQ$203)</f>
        <v>0</v>
      </c>
      <c r="F38" s="7" cm="1">
        <f t="array" ref="F38">SUMPRODUCT(($A38='2019SATIED'!$B$8:$B$203)*('2019SATIED'!$D$6:$GQ$6=SATIED_L2!F$1)*'2019SATIED'!$D$8:$GQ$203)</f>
        <v>0</v>
      </c>
      <c r="G38" s="7" cm="1">
        <f t="array" ref="G38">SUMPRODUCT(($A38='2019SATIED'!$B$8:$B$203)*('2019SATIED'!$D$6:$GQ$6=SATIED_L2!G$1)*'2019SATIED'!$D$8:$GQ$203)</f>
        <v>0</v>
      </c>
      <c r="H38" s="7" cm="1">
        <f t="array" ref="H38">SUMPRODUCT(($A38='2019SATIED'!$B$8:$B$203)*('2019SATIED'!$D$6:$GQ$6=SATIED_L2!H$1)*'2019SATIED'!$D$8:$GQ$203)</f>
        <v>0</v>
      </c>
      <c r="I38" s="7" cm="1">
        <f t="array" ref="I38">SUMPRODUCT(($A38='2019SATIED'!$B$8:$B$203)*('2019SATIED'!$D$6:$GQ$6=SATIED_L2!I$1)*'2019SATIED'!$D$8:$GQ$203)</f>
        <v>0</v>
      </c>
      <c r="J38" s="7" cm="1">
        <f t="array" ref="J38">SUMPRODUCT(($A38='2019SATIED'!$B$8:$B$203)*('2019SATIED'!$D$6:$GQ$6=SATIED_L2!J$1)*'2019SATIED'!$D$8:$GQ$203)</f>
        <v>0</v>
      </c>
      <c r="K38" s="7" cm="1">
        <f t="array" ref="K38">SUMPRODUCT(($A38='2019SATIED'!$B$8:$B$203)*('2019SATIED'!$D$6:$GQ$6=SATIED_L2!K$1)*'2019SATIED'!$D$8:$GQ$203)</f>
        <v>0</v>
      </c>
      <c r="L38" s="7" cm="1">
        <f t="array" ref="L38">SUMPRODUCT(($A38='2019SATIED'!$B$8:$B$203)*('2019SATIED'!$D$6:$GQ$6=SATIED_L2!L$1)*'2019SATIED'!$D$8:$GQ$203)</f>
        <v>0</v>
      </c>
      <c r="M38" s="7" cm="1">
        <f t="array" ref="M38">SUMPRODUCT(($A38='2019SATIED'!$B$8:$B$203)*('2019SATIED'!$D$6:$GQ$6=SATIED_L2!M$1)*'2019SATIED'!$D$8:$GQ$203)</f>
        <v>0</v>
      </c>
      <c r="N38" s="7" cm="1">
        <f t="array" ref="N38">SUMPRODUCT(($A38='2019SATIED'!$B$8:$B$203)*('2019SATIED'!$D$6:$GQ$6=SATIED_L2!N$1)*'2019SATIED'!$D$8:$GQ$203)</f>
        <v>0</v>
      </c>
      <c r="O38" s="7" cm="1">
        <f t="array" ref="O38">SUMPRODUCT(($A38='2019SATIED'!$B$8:$B$203)*('2019SATIED'!$D$6:$GQ$6=SATIED_L2!O$1)*'2019SATIED'!$D$8:$GQ$203)</f>
        <v>0</v>
      </c>
      <c r="P38" s="7" cm="1">
        <f t="array" ref="P38">SUMPRODUCT(($A38='2019SATIED'!$B$8:$B$203)*('2019SATIED'!$D$6:$GQ$6=SATIED_L2!P$1)*'2019SATIED'!$D$8:$GQ$203)</f>
        <v>0</v>
      </c>
      <c r="Q38" s="7" cm="1">
        <f t="array" ref="Q38">SUMPRODUCT(($A38='2019SATIED'!$B$8:$B$203)*('2019SATIED'!$D$6:$GQ$6=SATIED_L2!Q$1)*'2019SATIED'!$D$8:$GQ$203)</f>
        <v>0</v>
      </c>
      <c r="R38" s="7" cm="1">
        <f t="array" ref="R38">SUMPRODUCT(($A38='2019SATIED'!$B$8:$B$203)*('2019SATIED'!$D$6:$GQ$6=SATIED_L2!R$1)*'2019SATIED'!$D$8:$GQ$203)</f>
        <v>0</v>
      </c>
      <c r="S38" s="7" cm="1">
        <f t="array" ref="S38">SUMPRODUCT(($A38='2019SATIED'!$B$8:$B$203)*('2019SATIED'!$D$6:$GQ$6=SATIED_L2!S$1)*'2019SATIED'!$D$8:$GQ$203)</f>
        <v>0</v>
      </c>
      <c r="T38" s="7" cm="1">
        <f t="array" ref="T38">SUMPRODUCT(($A38='2019SATIED'!$B$8:$B$203)*('2019SATIED'!$D$6:$GQ$6=SATIED_L2!T$1)*'2019SATIED'!$D$8:$GQ$203)</f>
        <v>0</v>
      </c>
      <c r="U38" s="7" cm="1">
        <f t="array" ref="U38">SUMPRODUCT(($A38='2019SATIED'!$B$8:$B$203)*('2019SATIED'!$D$6:$GQ$6=SATIED_L2!U$1)*'2019SATIED'!$D$8:$GQ$203)</f>
        <v>0</v>
      </c>
      <c r="V38" s="7" cm="1">
        <f t="array" ref="V38">SUMPRODUCT(($A38='2019SATIED'!$B$8:$B$203)*('2019SATIED'!$D$6:$GQ$6=SATIED_L2!V$1)*'2019SATIED'!$D$8:$GQ$203)</f>
        <v>0</v>
      </c>
      <c r="W38" s="7" cm="1">
        <f t="array" ref="W38">SUMPRODUCT(($A38='2019SATIED'!$B$8:$B$203)*('2019SATIED'!$D$6:$GQ$6=SATIED_L2!W$1)*'2019SATIED'!$D$8:$GQ$203)</f>
        <v>0</v>
      </c>
      <c r="X38" s="7" cm="1">
        <f t="array" ref="X38">SUMPRODUCT(($A38='2019SATIED'!$B$8:$B$203)*('2019SATIED'!$D$6:$GQ$6=SATIED_L2!X$1)*'2019SATIED'!$D$8:$GQ$203)</f>
        <v>0</v>
      </c>
      <c r="Y38" s="7" cm="1">
        <f t="array" ref="Y38">SUMPRODUCT(($A38='2019SATIED'!$B$8:$B$203)*('2019SATIED'!$D$6:$GQ$6=SATIED_L2!Y$1)*'2019SATIED'!$D$8:$GQ$203)</f>
        <v>0</v>
      </c>
      <c r="Z38" s="7" cm="1">
        <f t="array" ref="Z38">SUMPRODUCT(($A38='2019SATIED'!$B$8:$B$203)*('2019SATIED'!$D$6:$GQ$6=SATIED_L2!Z$1)*'2019SATIED'!$D$8:$GQ$203)</f>
        <v>0</v>
      </c>
      <c r="AA38" s="7" cm="1">
        <f t="array" ref="AA38">SUMPRODUCT(($A38='2019SATIED'!$B$8:$B$203)*('2019SATIED'!$D$6:$GQ$6=SATIED_L2!AA$1)*'2019SATIED'!$D$8:$GQ$203)</f>
        <v>0</v>
      </c>
      <c r="AB38" s="7" cm="1">
        <f t="array" ref="AB38">SUMPRODUCT(($A38='2019SATIED'!$B$8:$B$203)*('2019SATIED'!$D$6:$GQ$6=SATIED_L2!AB$1)*'2019SATIED'!$D$8:$GQ$203)</f>
        <v>0</v>
      </c>
      <c r="AC38" s="7" cm="1">
        <f t="array" ref="AC38">SUMPRODUCT(($A38='2019SATIED'!$B$8:$B$203)*('2019SATIED'!$D$6:$GQ$6=SATIED_L2!AC$1)*'2019SATIED'!$D$8:$GQ$203)</f>
        <v>0</v>
      </c>
      <c r="AD38" s="7" cm="1">
        <f t="array" ref="AD38">SUMPRODUCT(($A38='2019SATIED'!$B$8:$B$203)*('2019SATIED'!$D$6:$GQ$6=SATIED_L2!AD$1)*'2019SATIED'!$D$8:$GQ$203)</f>
        <v>0</v>
      </c>
      <c r="AE38" s="7" cm="1">
        <f t="array" ref="AE38">SUMPRODUCT(($A38='2019SATIED'!$B$8:$B$203)*('2019SATIED'!$D$6:$GQ$6=SATIED_L2!AE$1)*'2019SATIED'!$D$8:$GQ$203)</f>
        <v>0</v>
      </c>
      <c r="AF38" s="7" cm="1">
        <f t="array" ref="AF38">SUMPRODUCT(($A38='2019SATIED'!$B$8:$B$203)*('2019SATIED'!$D$6:$GQ$6=SATIED_L2!AF$1)*'2019SATIED'!$D$8:$GQ$203)</f>
        <v>0</v>
      </c>
      <c r="AG38" s="7" cm="1">
        <f t="array" ref="AG38">SUMPRODUCT(($A38='2019SATIED'!$B$8:$B$203)*('2019SATIED'!$D$6:$GQ$6=SATIED_L2!AG$1)*'2019SATIED'!$D$8:$GQ$203)</f>
        <v>0</v>
      </c>
      <c r="AH38" s="7" cm="1">
        <f t="array" ref="AH38">SUMPRODUCT(($A38='2019SATIED'!$B$8:$B$203)*('2019SATIED'!$D$6:$GQ$6=SATIED_L2!AH$1)*'2019SATIED'!$D$8:$GQ$203)</f>
        <v>0</v>
      </c>
      <c r="AI38" s="7" cm="1">
        <f t="array" ref="AI38">SUMPRODUCT(($A38='2019SATIED'!$B$8:$B$203)*('2019SATIED'!$D$6:$GQ$6=SATIED_L2!AI$1)*'2019SATIED'!$D$8:$GQ$203)</f>
        <v>0</v>
      </c>
      <c r="AJ38" s="7" cm="1">
        <f t="array" ref="AJ38">SUMPRODUCT(($A38='2019SATIED'!$B$8:$B$203)*('2019SATIED'!$D$6:$GQ$6=SATIED_L2!AJ$1)*'2019SATIED'!$D$8:$GQ$203)</f>
        <v>0</v>
      </c>
      <c r="AK38" s="7" cm="1">
        <f t="array" ref="AK38">SUMPRODUCT(($A38='2019SATIED'!$B$8:$B$203)*('2019SATIED'!$D$6:$GQ$6=SATIED_L2!AK$1)*'2019SATIED'!$D$8:$GQ$203)</f>
        <v>0</v>
      </c>
      <c r="AL38" s="7" cm="1">
        <f t="array" ref="AL38">SUMPRODUCT(($A38='2019SATIED'!$B$8:$B$203)*('2019SATIED'!$D$6:$GQ$6=SATIED_L2!AL$1)*'2019SATIED'!$D$8:$GQ$203)</f>
        <v>0</v>
      </c>
      <c r="AM38" s="7" cm="1">
        <f t="array" ref="AM38">SUMPRODUCT(($A38='2019SATIED'!$B$8:$B$203)*('2019SATIED'!$D$6:$GQ$6=SATIED_L2!AM$1)*'2019SATIED'!$D$8:$GQ$203)</f>
        <v>0</v>
      </c>
      <c r="AN38" s="7" cm="1">
        <f t="array" ref="AN38">SUMPRODUCT(($A38='2019SATIED'!$B$8:$B$203)*('2019SATIED'!$D$6:$GQ$6=SATIED_L2!AN$1)*'2019SATIED'!$D$8:$GQ$203)</f>
        <v>0</v>
      </c>
      <c r="AO38" s="7" cm="1">
        <f t="array" ref="AO38">SUMPRODUCT(($A38='2019SATIED'!$B$8:$B$203)*('2019SATIED'!$D$6:$GQ$6=SATIED_L2!AO$1)*'2019SATIED'!$D$8:$GQ$203)</f>
        <v>0</v>
      </c>
      <c r="AP38" s="7" cm="1">
        <f t="array" ref="AP38">SUMPRODUCT(($A38='2019SATIED'!$B$8:$B$203)*('2019SATIED'!$D$6:$GQ$6=SATIED_L2!AP$1)*'2019SATIED'!$D$8:$GQ$203)</f>
        <v>0</v>
      </c>
      <c r="AQ38" s="7" cm="1">
        <f t="array" ref="AQ38">SUMPRODUCT(($A38='2019SATIED'!$B$8:$B$203)*('2019SATIED'!$D$6:$GQ$6=SATIED_L2!AQ$1)*'2019SATIED'!$D$8:$GQ$203)</f>
        <v>0</v>
      </c>
      <c r="AR38" s="7" cm="1">
        <f t="array" ref="AR38">SUMPRODUCT(($A38='2019SATIED'!$B$8:$B$203)*('2019SATIED'!$D$6:$GQ$6=SATIED_L2!AR$1)*'2019SATIED'!$D$8:$GQ$203)</f>
        <v>0</v>
      </c>
      <c r="AS38" s="7" cm="1">
        <f t="array" ref="AS38">SUMPRODUCT(($A38='2019SATIED'!$B$8:$B$203)*('2019SATIED'!$D$6:$GQ$6=SATIED_L2!AS$1)*'2019SATIED'!$D$8:$GQ$203)</f>
        <v>0</v>
      </c>
      <c r="AT38" s="7" cm="1">
        <f t="array" ref="AT38">SUMPRODUCT(($A38='2019SATIED'!$B$8:$B$203)*('2019SATIED'!$D$6:$GQ$6=SATIED_L2!AT$1)*'2019SATIED'!$D$8:$GQ$203)</f>
        <v>0</v>
      </c>
      <c r="AU38" s="7" cm="1">
        <f t="array" ref="AU38">SUMPRODUCT(($A38='2019SATIED'!$B$8:$B$203)*('2019SATIED'!$D$6:$GQ$6=SATIED_L2!AU$1)*'2019SATIED'!$D$8:$GQ$203)</f>
        <v>0</v>
      </c>
      <c r="AV38" s="7" cm="1">
        <f t="array" ref="AV38">SUMPRODUCT(($A38='2019SATIED'!$B$8:$B$203)*('2019SATIED'!$D$6:$GQ$6=SATIED_L2!AV$1)*'2019SATIED'!$D$8:$GQ$203)</f>
        <v>0</v>
      </c>
      <c r="AW38" s="7" cm="1">
        <f t="array" ref="AW38">SUMPRODUCT(($A38='2019SATIED'!$B$8:$B$203)*('2019SATIED'!$D$6:$GQ$6=SATIED_L2!AW$1)*'2019SATIED'!$D$8:$GQ$203)</f>
        <v>0</v>
      </c>
      <c r="AX38" s="7" cm="1">
        <f t="array" ref="AX38">SUMPRODUCT(($A38='2019SATIED'!$B$8:$B$203)*('2019SATIED'!$D$6:$GQ$6=SATIED_L2!AX$1)*'2019SATIED'!$D$8:$GQ$203)</f>
        <v>0</v>
      </c>
      <c r="AY38" s="7" cm="1">
        <f t="array" ref="AY38">SUMPRODUCT(($A38='2019SATIED'!$B$8:$B$203)*('2019SATIED'!$D$6:$GQ$6=SATIED_L2!AY$1)*'2019SATIED'!$D$8:$GQ$203)</f>
        <v>0</v>
      </c>
      <c r="AZ38" s="7" cm="1">
        <f t="array" ref="AZ38">SUMPRODUCT(($A38='2019SATIED'!$B$8:$B$203)*('2019SATIED'!$D$6:$GQ$6=SATIED_L2!AZ$1)*'2019SATIED'!$D$8:$GQ$203)</f>
        <v>0</v>
      </c>
      <c r="BA38" s="7" cm="1">
        <f t="array" ref="BA38">SUMPRODUCT(($A38='2019SATIED'!$B$8:$B$203)*('2019SATIED'!$D$6:$GQ$6=SATIED_L2!BA$1)*'2019SATIED'!$D$8:$GQ$203)</f>
        <v>0</v>
      </c>
      <c r="BB38" s="7" cm="1">
        <f t="array" ref="BB38">SUMPRODUCT(($A38='2019SATIED'!$B$8:$B$203)*('2019SATIED'!$D$6:$GQ$6=SATIED_L2!BB$1)*'2019SATIED'!$D$8:$GQ$203)</f>
        <v>0</v>
      </c>
      <c r="BC38" s="7" cm="1">
        <f t="array" ref="BC38">SUMPRODUCT(($A38='2019SATIED'!$B$8:$B$203)*('2019SATIED'!$D$6:$GQ$6=SATIED_L2!BC$1)*'2019SATIED'!$D$8:$GQ$203)</f>
        <v>0</v>
      </c>
      <c r="BD38" s="7" cm="1">
        <f t="array" ref="BD38">SUMPRODUCT(($A38='2019SATIED'!$B$8:$B$203)*('2019SATIED'!$D$6:$GQ$6=SATIED_L2!BD$1)*'2019SATIED'!$D$8:$GQ$203)</f>
        <v>307.28734157769219</v>
      </c>
      <c r="BE38" s="7" cm="1">
        <f t="array" ref="BE38">SUMPRODUCT(($A38='2019SATIED'!$B$8:$B$203)*('2019SATIED'!$D$6:$GQ$6=SATIED_L2!BE$1)*'2019SATIED'!$D$8:$GQ$203)</f>
        <v>0</v>
      </c>
      <c r="BF38" s="7" cm="1">
        <f t="array" ref="BF38">SUMPRODUCT(($A38='2019SATIED'!$B$8:$B$203)*('2019SATIED'!$D$6:$GQ$6=SATIED_L2!BF$1)*'2019SATIED'!$D$8:$GQ$203)</f>
        <v>0</v>
      </c>
      <c r="BG38" s="7" cm="1">
        <f t="array" ref="BG38">SUMPRODUCT(($A38='2019SATIED'!$B$8:$B$203)*('2019SATIED'!$D$6:$GQ$6=SATIED_L2!BG$1)*'2019SATIED'!$D$8:$GQ$203)</f>
        <v>0</v>
      </c>
      <c r="BH38" s="7" cm="1">
        <f t="array" ref="BH38">SUMPRODUCT(($A38='2019SATIED'!$B$8:$B$203)*('2019SATIED'!$D$6:$GQ$6=SATIED_L2!BH$1)*'2019SATIED'!$D$8:$GQ$203)</f>
        <v>0</v>
      </c>
      <c r="BI38" s="7" cm="1">
        <f t="array" ref="BI38">SUMPRODUCT(($A38='2019SATIED'!$B$8:$B$203)*('2019SATIED'!$D$6:$GQ$6=SATIED_L2!BI$1)*'2019SATIED'!$D$8:$GQ$203)</f>
        <v>0</v>
      </c>
      <c r="BJ38" s="7" cm="1">
        <f t="array" ref="BJ38">SUMPRODUCT(($A38='2019SATIED'!$B$8:$B$203)*('2019SATIED'!$D$6:$GQ$6=SATIED_L2!BJ$1)*'2019SATIED'!$D$8:$GQ$203)</f>
        <v>0</v>
      </c>
      <c r="BK38" s="7" cm="1">
        <f t="array" ref="BK38">SUMPRODUCT(($A38='2019SATIED'!$B$8:$B$203)*('2019SATIED'!$D$6:$GQ$6=SATIED_L2!BK$1)*'2019SATIED'!$D$8:$GQ$203)</f>
        <v>0</v>
      </c>
      <c r="BL38" s="7" cm="1">
        <f t="array" ref="BL38">SUMPRODUCT(($A38='2019SATIED'!$B$8:$B$203)*('2019SATIED'!$D$6:$GQ$6=SATIED_L2!BL$1)*'2019SATIED'!$D$8:$GQ$203)</f>
        <v>0</v>
      </c>
      <c r="BM38" s="7" cm="1">
        <f t="array" ref="BM38">SUMPRODUCT(($A38='2019SATIED'!$B$8:$B$203)*('2019SATIED'!$D$6:$GQ$6=SATIED_L2!BM$1)*'2019SATIED'!$D$8:$GQ$203)</f>
        <v>0</v>
      </c>
      <c r="BN38" s="7" cm="1">
        <f t="array" ref="BN38">SUMPRODUCT(($A38='2019SATIED'!$B$8:$B$203)*('2019SATIED'!$D$6:$GQ$6=SATIED_L2!BN$1)*'2019SATIED'!$D$8:$GQ$203)</f>
        <v>0</v>
      </c>
      <c r="BO38" s="7" cm="1">
        <f t="array" ref="BO38">SUMPRODUCT(($A38='2019SATIED'!$B$8:$B$203)*('2019SATIED'!$D$6:$GQ$6=SATIED_L2!BO$1)*'2019SATIED'!$D$8:$GQ$203)</f>
        <v>0</v>
      </c>
      <c r="BP38" s="7" cm="1">
        <f t="array" ref="BP38">SUMPRODUCT(($A38='2019SATIED'!$B$8:$B$203)*('2019SATIED'!$D$6:$GQ$6=SATIED_L2!BP$1)*'2019SATIED'!$D$8:$GQ$203)</f>
        <v>14908.83422820486</v>
      </c>
      <c r="BQ38" s="7" cm="1">
        <f t="array" ref="BQ38">SUMPRODUCT(($A38='2019SATIED'!$B$8:$B$203)*('2019SATIED'!$D$6:$GQ$6=SATIED_L2!BQ$1)*'2019SATIED'!$D$8:$GQ$203)</f>
        <v>0</v>
      </c>
      <c r="BR38" s="7" cm="1">
        <f t="array" ref="BR38">SUMPRODUCT(($A38='2019SATIED'!$B$8:$B$203)*('2019SATIED'!$D$6:$GQ$6=SATIED_L2!BR$1)*'2019SATIED'!$D$8:$GQ$203)</f>
        <v>0</v>
      </c>
      <c r="BS38" s="7" cm="1">
        <f t="array" ref="BS38">SUMPRODUCT(($A38='2019SATIED'!$B$8:$B$203)*('2019SATIED'!$D$6:$GQ$6=SATIED_L2!BS$1)*'2019SATIED'!$D$8:$GQ$203)</f>
        <v>0</v>
      </c>
      <c r="BT38" s="7" cm="1">
        <f t="array" ref="BT38">SUMPRODUCT(($A38='2019SATIED'!$B$8:$B$203)*('2019SATIED'!$D$6:$GQ$6=SATIED_L2!BT$1)*'2019SATIED'!$D$8:$GQ$203)</f>
        <v>0</v>
      </c>
      <c r="BU38" s="7" cm="1">
        <f t="array" ref="BU38">SUMPRODUCT(($A38='2019SATIED'!$B$8:$B$203)*('2019SATIED'!$D$6:$GQ$6=SATIED_L2!BU$1)*'2019SATIED'!$D$8:$GQ$203)</f>
        <v>0</v>
      </c>
      <c r="BV38" s="7" cm="1">
        <f t="array" ref="BV38">SUMPRODUCT(($A38='2019SATIED'!$B$8:$B$203)*('2019SATIED'!$D$6:$GQ$6=SATIED_L2!BV$1)*'2019SATIED'!$D$8:$GQ$203)</f>
        <v>0</v>
      </c>
      <c r="BW38" s="7" cm="1">
        <f t="array" ref="BW38">SUMPRODUCT(($A38='2019SATIED'!$B$8:$B$203)*('2019SATIED'!$D$6:$GQ$6=SATIED_L2!BW$1)*'2019SATIED'!$D$8:$GQ$203)</f>
        <v>0</v>
      </c>
      <c r="BX38" s="7" cm="1">
        <f t="array" ref="BX38">SUMPRODUCT(($A38='2019SATIED'!$B$8:$B$203)*('2019SATIED'!$D$6:$GQ$6=SATIED_L2!BX$1)*'2019SATIED'!$D$8:$GQ$203)</f>
        <v>0</v>
      </c>
      <c r="BY38" s="7" cm="1">
        <f t="array" ref="BY38">SUMPRODUCT(($A38='2019SATIED'!$B$8:$B$203)*('2019SATIED'!$D$6:$GQ$6=SATIED_L2!BY$1)*'2019SATIED'!$D$8:$GQ$203)</f>
        <v>0</v>
      </c>
      <c r="BZ38" s="7" cm="1">
        <f t="array" ref="BZ38">SUMPRODUCT(($A38='2019SATIED'!$B$8:$B$203)*('2019SATIED'!$D$6:$GQ$6=SATIED_L2!BZ$1)*'2019SATIED'!$D$8:$GQ$203)</f>
        <v>0</v>
      </c>
      <c r="CA38" s="7" cm="1">
        <f t="array" ref="CA38">SUMPRODUCT(($A38='2019SATIED'!$B$8:$B$203)*('2019SATIED'!$D$6:$GQ$6=SATIED_L2!CA$1)*'2019SATIED'!$D$8:$GQ$203)</f>
        <v>16603.660874265439</v>
      </c>
      <c r="CB38" s="7" cm="1">
        <f t="array" ref="CB38">SUMPRODUCT(($A38='2019SATIED'!$B$8:$B$203)*('2019SATIED'!$D$6:$GQ$6=SATIED_L2!CB$1)*'2019SATIED'!$D$8:$GQ$203)</f>
        <v>253.4802196341027</v>
      </c>
      <c r="CC38" s="7" cm="1">
        <f t="array" ref="CC38">SUMPRODUCT(($A38='2019SATIED'!$B$8:$B$203)*('2019SATIED'!$D$6:$GQ$6=SATIED_L2!CC$1)*'2019SATIED'!$D$8:$GQ$203)</f>
        <v>214216.06106098377</v>
      </c>
      <c r="CD38" s="7" cm="1">
        <f t="array" ref="CD38">SUMPRODUCT(($A38='2019SATIED'!$B$8:$B$203)*('2019SATIED'!$D$6:$GQ$6=SATIED_L2!CD$1)*'2019SATIED'!$D$8:$GQ$203)</f>
        <v>0</v>
      </c>
      <c r="CE38" s="7" cm="1">
        <f t="array" ref="CE38">SUMPRODUCT(($A38='2019SATIED'!$B$8:$B$203)*('2019SATIED'!$D$6:$GQ$6=SATIED_L2!CE$1)*'2019SATIED'!$D$8:$GQ$203)</f>
        <v>0</v>
      </c>
      <c r="CF38" s="7" cm="1">
        <f t="array" ref="CF38">SUMPRODUCT(($A38='2019SATIED'!$B$8:$B$203)*('2019SATIED'!$D$6:$GQ$6=SATIED_L2!CF$1)*'2019SATIED'!$D$8:$GQ$203)</f>
        <v>0</v>
      </c>
      <c r="CG38" s="7" cm="1">
        <f t="array" ref="CG38">SUMPRODUCT(($A38='2019SATIED'!$B$8:$B$203)*('2019SATIED'!$D$6:$GQ$6=SATIED_L2!CG$1)*'2019SATIED'!$D$8:$GQ$203)</f>
        <v>0</v>
      </c>
      <c r="CH38" s="7" cm="1">
        <f t="array" ref="CH38">SUMPRODUCT(($A38='2019SATIED'!$B$8:$B$203)*('2019SATIED'!$D$6:$GQ$6=SATIED_L2!CH$1)*'2019SATIED'!$D$8:$GQ$203)</f>
        <v>0</v>
      </c>
      <c r="CI38" s="7" cm="1">
        <f t="array" ref="CI38">SUMPRODUCT(($A38='2019SATIED'!$B$8:$B$203)*('2019SATIED'!$D$6:$GQ$6=SATIED_L2!CI$1)*'2019SATIED'!$D$8:$GQ$203)</f>
        <v>0</v>
      </c>
      <c r="CJ38" s="7" cm="1">
        <f t="array" ref="CJ38">SUMPRODUCT(($A38='2019SATIED'!$B$8:$B$203)*('2019SATIED'!$D$6:$GQ$6=SATIED_L2!CJ$1)*'2019SATIED'!$D$8:$GQ$203)</f>
        <v>0</v>
      </c>
      <c r="CK38" s="7" cm="1">
        <f t="array" ref="CK38">SUMPRODUCT(($A38='2019SATIED'!$B$8:$B$203)*('2019SATIED'!$D$6:$GQ$6=SATIED_L2!CK$1)*'2019SATIED'!$D$8:$GQ$203)</f>
        <v>0</v>
      </c>
      <c r="CL38" s="7" cm="1">
        <f t="array" ref="CL38">SUMPRODUCT(($A38='2019SATIED'!$B$8:$B$203)*('2019SATIED'!$D$6:$GQ$6=SATIED_L2!CL$1)*'2019SATIED'!$D$8:$GQ$203)</f>
        <v>0</v>
      </c>
      <c r="CM38" s="7" cm="1">
        <f t="array" ref="CM38">SUMPRODUCT(($A38='2019SATIED'!$B$8:$B$203)*('2019SATIED'!$D$6:$GQ$6=SATIED_L2!CM$1)*'2019SATIED'!$D$8:$GQ$203)</f>
        <v>0</v>
      </c>
      <c r="CN38" s="7" cm="1">
        <f t="array" ref="CN38">SUMPRODUCT(($A38='2019SATIED'!$B$8:$B$203)*('2019SATIED'!$D$6:$GQ$6=SATIED_L2!CN$1)*'2019SATIED'!$D$8:$GQ$203)</f>
        <v>0</v>
      </c>
      <c r="CO38" s="7" cm="1">
        <f t="array" ref="CO38">SUMPRODUCT(($A38='2019SATIED'!$B$8:$B$203)*('2019SATIED'!$D$6:$GQ$6=SATIED_L2!CO$1)*'2019SATIED'!$D$8:$GQ$203)</f>
        <v>0</v>
      </c>
      <c r="CP38" s="7" cm="1">
        <f t="array" ref="CP38">SUMPRODUCT(($A38='2019SATIED'!$B$8:$B$203)*('2019SATIED'!$D$6:$GQ$6=SATIED_L2!CP$1)*'2019SATIED'!$D$8:$GQ$203)</f>
        <v>0</v>
      </c>
      <c r="CQ38" s="7" cm="1">
        <f t="array" ref="CQ38">SUMPRODUCT(($A38='2019SATIED'!$B$8:$B$203)*('2019SATIED'!$D$6:$GQ$6=SATIED_L2!CQ$1)*'2019SATIED'!$D$8:$GQ$203)</f>
        <v>0</v>
      </c>
      <c r="CR38" s="7" cm="1">
        <f t="array" ref="CR38">SUMPRODUCT(($A38='2019SATIED'!$B$8:$B$203)*('2019SATIED'!$D$6:$GQ$6=SATIED_L2!CR$1)*'2019SATIED'!$D$8:$GQ$203)</f>
        <v>0</v>
      </c>
      <c r="CS38" s="7" cm="1">
        <f t="array" ref="CS38">SUMPRODUCT(($A38='2019SATIED'!$B$8:$B$203)*('2019SATIED'!$D$6:$GQ$6=SATIED_L2!CS$1)*'2019SATIED'!$D$8:$GQ$203)</f>
        <v>0</v>
      </c>
      <c r="CT38" s="7" cm="1">
        <f t="array" ref="CT38">SUMPRODUCT(($A38='2019SATIED'!$B$8:$B$203)*('2019SATIED'!$D$6:$GQ$6=SATIED_L2!CT$1)*'2019SATIED'!$D$8:$GQ$203)</f>
        <v>0</v>
      </c>
      <c r="CU38" s="7" cm="1">
        <f t="array" ref="CU38">SUMPRODUCT(($A38='2019SATIED'!$B$8:$B$203)*('2019SATIED'!$D$6:$GQ$6=SATIED_L2!CU$1)*'2019SATIED'!$D$8:$GQ$203)</f>
        <v>0</v>
      </c>
      <c r="CV38" s="7" cm="1">
        <f t="array" ref="CV38">SUMPRODUCT(($A38='2019SATIED'!$B$8:$B$203)*('2019SATIED'!$D$6:$GQ$6=SATIED_L2!CV$1)*'2019SATIED'!$D$8:$GQ$203)</f>
        <v>0</v>
      </c>
      <c r="CW38" s="7" cm="1">
        <f t="array" ref="CW38">SUMPRODUCT(($A38='2019SATIED'!$B$8:$B$203)*('2019SATIED'!$D$6:$GQ$6=SATIED_L2!CW$1)*'2019SATIED'!$D$8:$GQ$203)</f>
        <v>246289.32372466588</v>
      </c>
      <c r="CX38" s="7"/>
      <c r="CY38" s="7"/>
    </row>
    <row r="39" spans="1:103" x14ac:dyDescent="0.2">
      <c r="A39" s="6" t="s">
        <v>300</v>
      </c>
      <c r="B39" s="7" cm="1">
        <f t="array" ref="B39">SUMPRODUCT(($A39='2019SATIED'!$B$8:$B$203)*('2019SATIED'!$D$6:$GQ$6=SATIED_L2!B$1)*'2019SATIED'!$D$8:$GQ$203)</f>
        <v>0</v>
      </c>
      <c r="C39" s="7" cm="1">
        <f t="array" ref="C39">SUMPRODUCT(($A39='2019SATIED'!$B$8:$B$203)*('2019SATIED'!$D$6:$GQ$6=SATIED_L2!C$1)*'2019SATIED'!$D$8:$GQ$203)</f>
        <v>0</v>
      </c>
      <c r="D39" s="7" cm="1">
        <f t="array" ref="D39">SUMPRODUCT(($A39='2019SATIED'!$B$8:$B$203)*('2019SATIED'!$D$6:$GQ$6=SATIED_L2!D$1)*'2019SATIED'!$D$8:$GQ$203)</f>
        <v>0</v>
      </c>
      <c r="E39" s="7" cm="1">
        <f t="array" ref="E39">SUMPRODUCT(($A39='2019SATIED'!$B$8:$B$203)*('2019SATIED'!$D$6:$GQ$6=SATIED_L2!E$1)*'2019SATIED'!$D$8:$GQ$203)</f>
        <v>0</v>
      </c>
      <c r="F39" s="7" cm="1">
        <f t="array" ref="F39">SUMPRODUCT(($A39='2019SATIED'!$B$8:$B$203)*('2019SATIED'!$D$6:$GQ$6=SATIED_L2!F$1)*'2019SATIED'!$D$8:$GQ$203)</f>
        <v>0</v>
      </c>
      <c r="G39" s="7" cm="1">
        <f t="array" ref="G39">SUMPRODUCT(($A39='2019SATIED'!$B$8:$B$203)*('2019SATIED'!$D$6:$GQ$6=SATIED_L2!G$1)*'2019SATIED'!$D$8:$GQ$203)</f>
        <v>0</v>
      </c>
      <c r="H39" s="7" cm="1">
        <f t="array" ref="H39">SUMPRODUCT(($A39='2019SATIED'!$B$8:$B$203)*('2019SATIED'!$D$6:$GQ$6=SATIED_L2!H$1)*'2019SATIED'!$D$8:$GQ$203)</f>
        <v>0</v>
      </c>
      <c r="I39" s="7" cm="1">
        <f t="array" ref="I39">SUMPRODUCT(($A39='2019SATIED'!$B$8:$B$203)*('2019SATIED'!$D$6:$GQ$6=SATIED_L2!I$1)*'2019SATIED'!$D$8:$GQ$203)</f>
        <v>0</v>
      </c>
      <c r="J39" s="7" cm="1">
        <f t="array" ref="J39">SUMPRODUCT(($A39='2019SATIED'!$B$8:$B$203)*('2019SATIED'!$D$6:$GQ$6=SATIED_L2!J$1)*'2019SATIED'!$D$8:$GQ$203)</f>
        <v>0</v>
      </c>
      <c r="K39" s="7" cm="1">
        <f t="array" ref="K39">SUMPRODUCT(($A39='2019SATIED'!$B$8:$B$203)*('2019SATIED'!$D$6:$GQ$6=SATIED_L2!K$1)*'2019SATIED'!$D$8:$GQ$203)</f>
        <v>0</v>
      </c>
      <c r="L39" s="7" cm="1">
        <f t="array" ref="L39">SUMPRODUCT(($A39='2019SATIED'!$B$8:$B$203)*('2019SATIED'!$D$6:$GQ$6=SATIED_L2!L$1)*'2019SATIED'!$D$8:$GQ$203)</f>
        <v>0</v>
      </c>
      <c r="M39" s="7" cm="1">
        <f t="array" ref="M39">SUMPRODUCT(($A39='2019SATIED'!$B$8:$B$203)*('2019SATIED'!$D$6:$GQ$6=SATIED_L2!M$1)*'2019SATIED'!$D$8:$GQ$203)</f>
        <v>0</v>
      </c>
      <c r="N39" s="7" cm="1">
        <f t="array" ref="N39">SUMPRODUCT(($A39='2019SATIED'!$B$8:$B$203)*('2019SATIED'!$D$6:$GQ$6=SATIED_L2!N$1)*'2019SATIED'!$D$8:$GQ$203)</f>
        <v>0</v>
      </c>
      <c r="O39" s="7" cm="1">
        <f t="array" ref="O39">SUMPRODUCT(($A39='2019SATIED'!$B$8:$B$203)*('2019SATIED'!$D$6:$GQ$6=SATIED_L2!O$1)*'2019SATIED'!$D$8:$GQ$203)</f>
        <v>0</v>
      </c>
      <c r="P39" s="7" cm="1">
        <f t="array" ref="P39">SUMPRODUCT(($A39='2019SATIED'!$B$8:$B$203)*('2019SATIED'!$D$6:$GQ$6=SATIED_L2!P$1)*'2019SATIED'!$D$8:$GQ$203)</f>
        <v>0</v>
      </c>
      <c r="Q39" s="7" cm="1">
        <f t="array" ref="Q39">SUMPRODUCT(($A39='2019SATIED'!$B$8:$B$203)*('2019SATIED'!$D$6:$GQ$6=SATIED_L2!Q$1)*'2019SATIED'!$D$8:$GQ$203)</f>
        <v>0</v>
      </c>
      <c r="R39" s="7" cm="1">
        <f t="array" ref="R39">SUMPRODUCT(($A39='2019SATIED'!$B$8:$B$203)*('2019SATIED'!$D$6:$GQ$6=SATIED_L2!R$1)*'2019SATIED'!$D$8:$GQ$203)</f>
        <v>0</v>
      </c>
      <c r="S39" s="7" cm="1">
        <f t="array" ref="S39">SUMPRODUCT(($A39='2019SATIED'!$B$8:$B$203)*('2019SATIED'!$D$6:$GQ$6=SATIED_L2!S$1)*'2019SATIED'!$D$8:$GQ$203)</f>
        <v>0</v>
      </c>
      <c r="T39" s="7" cm="1">
        <f t="array" ref="T39">SUMPRODUCT(($A39='2019SATIED'!$B$8:$B$203)*('2019SATIED'!$D$6:$GQ$6=SATIED_L2!T$1)*'2019SATIED'!$D$8:$GQ$203)</f>
        <v>0</v>
      </c>
      <c r="U39" s="7" cm="1">
        <f t="array" ref="U39">SUMPRODUCT(($A39='2019SATIED'!$B$8:$B$203)*('2019SATIED'!$D$6:$GQ$6=SATIED_L2!U$1)*'2019SATIED'!$D$8:$GQ$203)</f>
        <v>0</v>
      </c>
      <c r="V39" s="7" cm="1">
        <f t="array" ref="V39">SUMPRODUCT(($A39='2019SATIED'!$B$8:$B$203)*('2019SATIED'!$D$6:$GQ$6=SATIED_L2!V$1)*'2019SATIED'!$D$8:$GQ$203)</f>
        <v>0</v>
      </c>
      <c r="W39" s="7" cm="1">
        <f t="array" ref="W39">SUMPRODUCT(($A39='2019SATIED'!$B$8:$B$203)*('2019SATIED'!$D$6:$GQ$6=SATIED_L2!W$1)*'2019SATIED'!$D$8:$GQ$203)</f>
        <v>0</v>
      </c>
      <c r="X39" s="7" cm="1">
        <f t="array" ref="X39">SUMPRODUCT(($A39='2019SATIED'!$B$8:$B$203)*('2019SATIED'!$D$6:$GQ$6=SATIED_L2!X$1)*'2019SATIED'!$D$8:$GQ$203)</f>
        <v>0</v>
      </c>
      <c r="Y39" s="7" cm="1">
        <f t="array" ref="Y39">SUMPRODUCT(($A39='2019SATIED'!$B$8:$B$203)*('2019SATIED'!$D$6:$GQ$6=SATIED_L2!Y$1)*'2019SATIED'!$D$8:$GQ$203)</f>
        <v>0</v>
      </c>
      <c r="Z39" s="7" cm="1">
        <f t="array" ref="Z39">SUMPRODUCT(($A39='2019SATIED'!$B$8:$B$203)*('2019SATIED'!$D$6:$GQ$6=SATIED_L2!Z$1)*'2019SATIED'!$D$8:$GQ$203)</f>
        <v>0</v>
      </c>
      <c r="AA39" s="7" cm="1">
        <f t="array" ref="AA39">SUMPRODUCT(($A39='2019SATIED'!$B$8:$B$203)*('2019SATIED'!$D$6:$GQ$6=SATIED_L2!AA$1)*'2019SATIED'!$D$8:$GQ$203)</f>
        <v>0</v>
      </c>
      <c r="AB39" s="7" cm="1">
        <f t="array" ref="AB39">SUMPRODUCT(($A39='2019SATIED'!$B$8:$B$203)*('2019SATIED'!$D$6:$GQ$6=SATIED_L2!AB$1)*'2019SATIED'!$D$8:$GQ$203)</f>
        <v>0</v>
      </c>
      <c r="AC39" s="7" cm="1">
        <f t="array" ref="AC39">SUMPRODUCT(($A39='2019SATIED'!$B$8:$B$203)*('2019SATIED'!$D$6:$GQ$6=SATIED_L2!AC$1)*'2019SATIED'!$D$8:$GQ$203)</f>
        <v>0</v>
      </c>
      <c r="AD39" s="7" cm="1">
        <f t="array" ref="AD39">SUMPRODUCT(($A39='2019SATIED'!$B$8:$B$203)*('2019SATIED'!$D$6:$GQ$6=SATIED_L2!AD$1)*'2019SATIED'!$D$8:$GQ$203)</f>
        <v>0</v>
      </c>
      <c r="AE39" s="7" cm="1">
        <f t="array" ref="AE39">SUMPRODUCT(($A39='2019SATIED'!$B$8:$B$203)*('2019SATIED'!$D$6:$GQ$6=SATIED_L2!AE$1)*'2019SATIED'!$D$8:$GQ$203)</f>
        <v>0</v>
      </c>
      <c r="AF39" s="7" cm="1">
        <f t="array" ref="AF39">SUMPRODUCT(($A39='2019SATIED'!$B$8:$B$203)*('2019SATIED'!$D$6:$GQ$6=SATIED_L2!AF$1)*'2019SATIED'!$D$8:$GQ$203)</f>
        <v>0</v>
      </c>
      <c r="AG39" s="7" cm="1">
        <f t="array" ref="AG39">SUMPRODUCT(($A39='2019SATIED'!$B$8:$B$203)*('2019SATIED'!$D$6:$GQ$6=SATIED_L2!AG$1)*'2019SATIED'!$D$8:$GQ$203)</f>
        <v>0</v>
      </c>
      <c r="AH39" s="7" cm="1">
        <f t="array" ref="AH39">SUMPRODUCT(($A39='2019SATIED'!$B$8:$B$203)*('2019SATIED'!$D$6:$GQ$6=SATIED_L2!AH$1)*'2019SATIED'!$D$8:$GQ$203)</f>
        <v>0</v>
      </c>
      <c r="AI39" s="7" cm="1">
        <f t="array" ref="AI39">SUMPRODUCT(($A39='2019SATIED'!$B$8:$B$203)*('2019SATIED'!$D$6:$GQ$6=SATIED_L2!AI$1)*'2019SATIED'!$D$8:$GQ$203)</f>
        <v>0</v>
      </c>
      <c r="AJ39" s="7" cm="1">
        <f t="array" ref="AJ39">SUMPRODUCT(($A39='2019SATIED'!$B$8:$B$203)*('2019SATIED'!$D$6:$GQ$6=SATIED_L2!AJ$1)*'2019SATIED'!$D$8:$GQ$203)</f>
        <v>0</v>
      </c>
      <c r="AK39" s="7" cm="1">
        <f t="array" ref="AK39">SUMPRODUCT(($A39='2019SATIED'!$B$8:$B$203)*('2019SATIED'!$D$6:$GQ$6=SATIED_L2!AK$1)*'2019SATIED'!$D$8:$GQ$203)</f>
        <v>0</v>
      </c>
      <c r="AL39" s="7" cm="1">
        <f t="array" ref="AL39">SUMPRODUCT(($A39='2019SATIED'!$B$8:$B$203)*('2019SATIED'!$D$6:$GQ$6=SATIED_L2!AL$1)*'2019SATIED'!$D$8:$GQ$203)</f>
        <v>0</v>
      </c>
      <c r="AM39" s="7" cm="1">
        <f t="array" ref="AM39">SUMPRODUCT(($A39='2019SATIED'!$B$8:$B$203)*('2019SATIED'!$D$6:$GQ$6=SATIED_L2!AM$1)*'2019SATIED'!$D$8:$GQ$203)</f>
        <v>0</v>
      </c>
      <c r="AN39" s="7" cm="1">
        <f t="array" ref="AN39">SUMPRODUCT(($A39='2019SATIED'!$B$8:$B$203)*('2019SATIED'!$D$6:$GQ$6=SATIED_L2!AN$1)*'2019SATIED'!$D$8:$GQ$203)</f>
        <v>0</v>
      </c>
      <c r="AO39" s="7" cm="1">
        <f t="array" ref="AO39">SUMPRODUCT(($A39='2019SATIED'!$B$8:$B$203)*('2019SATIED'!$D$6:$GQ$6=SATIED_L2!AO$1)*'2019SATIED'!$D$8:$GQ$203)</f>
        <v>0</v>
      </c>
      <c r="AP39" s="7" cm="1">
        <f t="array" ref="AP39">SUMPRODUCT(($A39='2019SATIED'!$B$8:$B$203)*('2019SATIED'!$D$6:$GQ$6=SATIED_L2!AP$1)*'2019SATIED'!$D$8:$GQ$203)</f>
        <v>0</v>
      </c>
      <c r="AQ39" s="7" cm="1">
        <f t="array" ref="AQ39">SUMPRODUCT(($A39='2019SATIED'!$B$8:$B$203)*('2019SATIED'!$D$6:$GQ$6=SATIED_L2!AQ$1)*'2019SATIED'!$D$8:$GQ$203)</f>
        <v>0</v>
      </c>
      <c r="AR39" s="7" cm="1">
        <f t="array" ref="AR39">SUMPRODUCT(($A39='2019SATIED'!$B$8:$B$203)*('2019SATIED'!$D$6:$GQ$6=SATIED_L2!AR$1)*'2019SATIED'!$D$8:$GQ$203)</f>
        <v>0</v>
      </c>
      <c r="AS39" s="7" cm="1">
        <f t="array" ref="AS39">SUMPRODUCT(($A39='2019SATIED'!$B$8:$B$203)*('2019SATIED'!$D$6:$GQ$6=SATIED_L2!AS$1)*'2019SATIED'!$D$8:$GQ$203)</f>
        <v>0</v>
      </c>
      <c r="AT39" s="7" cm="1">
        <f t="array" ref="AT39">SUMPRODUCT(($A39='2019SATIED'!$B$8:$B$203)*('2019SATIED'!$D$6:$GQ$6=SATIED_L2!AT$1)*'2019SATIED'!$D$8:$GQ$203)</f>
        <v>0</v>
      </c>
      <c r="AU39" s="7" cm="1">
        <f t="array" ref="AU39">SUMPRODUCT(($A39='2019SATIED'!$B$8:$B$203)*('2019SATIED'!$D$6:$GQ$6=SATIED_L2!AU$1)*'2019SATIED'!$D$8:$GQ$203)</f>
        <v>0</v>
      </c>
      <c r="AV39" s="7" cm="1">
        <f t="array" ref="AV39">SUMPRODUCT(($A39='2019SATIED'!$B$8:$B$203)*('2019SATIED'!$D$6:$GQ$6=SATIED_L2!AV$1)*'2019SATIED'!$D$8:$GQ$203)</f>
        <v>0</v>
      </c>
      <c r="AW39" s="7" cm="1">
        <f t="array" ref="AW39">SUMPRODUCT(($A39='2019SATIED'!$B$8:$B$203)*('2019SATIED'!$D$6:$GQ$6=SATIED_L2!AW$1)*'2019SATIED'!$D$8:$GQ$203)</f>
        <v>0</v>
      </c>
      <c r="AX39" s="7" cm="1">
        <f t="array" ref="AX39">SUMPRODUCT(($A39='2019SATIED'!$B$8:$B$203)*('2019SATIED'!$D$6:$GQ$6=SATIED_L2!AX$1)*'2019SATIED'!$D$8:$GQ$203)</f>
        <v>0</v>
      </c>
      <c r="AY39" s="7" cm="1">
        <f t="array" ref="AY39">SUMPRODUCT(($A39='2019SATIED'!$B$8:$B$203)*('2019SATIED'!$D$6:$GQ$6=SATIED_L2!AY$1)*'2019SATIED'!$D$8:$GQ$203)</f>
        <v>0</v>
      </c>
      <c r="AZ39" s="7" cm="1">
        <f t="array" ref="AZ39">SUMPRODUCT(($A39='2019SATIED'!$B$8:$B$203)*('2019SATIED'!$D$6:$GQ$6=SATIED_L2!AZ$1)*'2019SATIED'!$D$8:$GQ$203)</f>
        <v>0</v>
      </c>
      <c r="BA39" s="7" cm="1">
        <f t="array" ref="BA39">SUMPRODUCT(($A39='2019SATIED'!$B$8:$B$203)*('2019SATIED'!$D$6:$GQ$6=SATIED_L2!BA$1)*'2019SATIED'!$D$8:$GQ$203)</f>
        <v>0</v>
      </c>
      <c r="BB39" s="7" cm="1">
        <f t="array" ref="BB39">SUMPRODUCT(($A39='2019SATIED'!$B$8:$B$203)*('2019SATIED'!$D$6:$GQ$6=SATIED_L2!BB$1)*'2019SATIED'!$D$8:$GQ$203)</f>
        <v>0</v>
      </c>
      <c r="BC39" s="7" cm="1">
        <f t="array" ref="BC39">SUMPRODUCT(($A39='2019SATIED'!$B$8:$B$203)*('2019SATIED'!$D$6:$GQ$6=SATIED_L2!BC$1)*'2019SATIED'!$D$8:$GQ$203)</f>
        <v>0</v>
      </c>
      <c r="BD39" s="7" cm="1">
        <f t="array" ref="BD39">SUMPRODUCT(($A39='2019SATIED'!$B$8:$B$203)*('2019SATIED'!$D$6:$GQ$6=SATIED_L2!BD$1)*'2019SATIED'!$D$8:$GQ$203)</f>
        <v>0</v>
      </c>
      <c r="BE39" s="7" cm="1">
        <f t="array" ref="BE39">SUMPRODUCT(($A39='2019SATIED'!$B$8:$B$203)*('2019SATIED'!$D$6:$GQ$6=SATIED_L2!BE$1)*'2019SATIED'!$D$8:$GQ$203)</f>
        <v>0</v>
      </c>
      <c r="BF39" s="7" cm="1">
        <f t="array" ref="BF39">SUMPRODUCT(($A39='2019SATIED'!$B$8:$B$203)*('2019SATIED'!$D$6:$GQ$6=SATIED_L2!BF$1)*'2019SATIED'!$D$8:$GQ$203)</f>
        <v>0</v>
      </c>
      <c r="BG39" s="7" cm="1">
        <f t="array" ref="BG39">SUMPRODUCT(($A39='2019SATIED'!$B$8:$B$203)*('2019SATIED'!$D$6:$GQ$6=SATIED_L2!BG$1)*'2019SATIED'!$D$8:$GQ$203)</f>
        <v>0</v>
      </c>
      <c r="BH39" s="7" cm="1">
        <f t="array" ref="BH39">SUMPRODUCT(($A39='2019SATIED'!$B$8:$B$203)*('2019SATIED'!$D$6:$GQ$6=SATIED_L2!BH$1)*'2019SATIED'!$D$8:$GQ$203)</f>
        <v>0</v>
      </c>
      <c r="BI39" s="7" cm="1">
        <f t="array" ref="BI39">SUMPRODUCT(($A39='2019SATIED'!$B$8:$B$203)*('2019SATIED'!$D$6:$GQ$6=SATIED_L2!BI$1)*'2019SATIED'!$D$8:$GQ$203)</f>
        <v>0</v>
      </c>
      <c r="BJ39" s="7" cm="1">
        <f t="array" ref="BJ39">SUMPRODUCT(($A39='2019SATIED'!$B$8:$B$203)*('2019SATIED'!$D$6:$GQ$6=SATIED_L2!BJ$1)*'2019SATIED'!$D$8:$GQ$203)</f>
        <v>0</v>
      </c>
      <c r="BK39" s="7" cm="1">
        <f t="array" ref="BK39">SUMPRODUCT(($A39='2019SATIED'!$B$8:$B$203)*('2019SATIED'!$D$6:$GQ$6=SATIED_L2!BK$1)*'2019SATIED'!$D$8:$GQ$203)</f>
        <v>0</v>
      </c>
      <c r="BL39" s="7" cm="1">
        <f t="array" ref="BL39">SUMPRODUCT(($A39='2019SATIED'!$B$8:$B$203)*('2019SATIED'!$D$6:$GQ$6=SATIED_L2!BL$1)*'2019SATIED'!$D$8:$GQ$203)</f>
        <v>0</v>
      </c>
      <c r="BM39" s="7" cm="1">
        <f t="array" ref="BM39">SUMPRODUCT(($A39='2019SATIED'!$B$8:$B$203)*('2019SATIED'!$D$6:$GQ$6=SATIED_L2!BM$1)*'2019SATIED'!$D$8:$GQ$203)</f>
        <v>0</v>
      </c>
      <c r="BN39" s="7" cm="1">
        <f t="array" ref="BN39">SUMPRODUCT(($A39='2019SATIED'!$B$8:$B$203)*('2019SATIED'!$D$6:$GQ$6=SATIED_L2!BN$1)*'2019SATIED'!$D$8:$GQ$203)</f>
        <v>0</v>
      </c>
      <c r="BO39" s="7" cm="1">
        <f t="array" ref="BO39">SUMPRODUCT(($A39='2019SATIED'!$B$8:$B$203)*('2019SATIED'!$D$6:$GQ$6=SATIED_L2!BO$1)*'2019SATIED'!$D$8:$GQ$203)</f>
        <v>0</v>
      </c>
      <c r="BP39" s="7" cm="1">
        <f t="array" ref="BP39">SUMPRODUCT(($A39='2019SATIED'!$B$8:$B$203)*('2019SATIED'!$D$6:$GQ$6=SATIED_L2!BP$1)*'2019SATIED'!$D$8:$GQ$203)</f>
        <v>0</v>
      </c>
      <c r="BQ39" s="7" cm="1">
        <f t="array" ref="BQ39">SUMPRODUCT(($A39='2019SATIED'!$B$8:$B$203)*('2019SATIED'!$D$6:$GQ$6=SATIED_L2!BQ$1)*'2019SATIED'!$D$8:$GQ$203)</f>
        <v>0</v>
      </c>
      <c r="BR39" s="7" cm="1">
        <f t="array" ref="BR39">SUMPRODUCT(($A39='2019SATIED'!$B$8:$B$203)*('2019SATIED'!$D$6:$GQ$6=SATIED_L2!BR$1)*'2019SATIED'!$D$8:$GQ$203)</f>
        <v>0</v>
      </c>
      <c r="BS39" s="7" cm="1">
        <f t="array" ref="BS39">SUMPRODUCT(($A39='2019SATIED'!$B$8:$B$203)*('2019SATIED'!$D$6:$GQ$6=SATIED_L2!BS$1)*'2019SATIED'!$D$8:$GQ$203)</f>
        <v>0</v>
      </c>
      <c r="BT39" s="7" cm="1">
        <f t="array" ref="BT39">SUMPRODUCT(($A39='2019SATIED'!$B$8:$B$203)*('2019SATIED'!$D$6:$GQ$6=SATIED_L2!BT$1)*'2019SATIED'!$D$8:$GQ$203)</f>
        <v>0</v>
      </c>
      <c r="BU39" s="7" cm="1">
        <f t="array" ref="BU39">SUMPRODUCT(($A39='2019SATIED'!$B$8:$B$203)*('2019SATIED'!$D$6:$GQ$6=SATIED_L2!BU$1)*'2019SATIED'!$D$8:$GQ$203)</f>
        <v>0</v>
      </c>
      <c r="BV39" s="7" cm="1">
        <f t="array" ref="BV39">SUMPRODUCT(($A39='2019SATIED'!$B$8:$B$203)*('2019SATIED'!$D$6:$GQ$6=SATIED_L2!BV$1)*'2019SATIED'!$D$8:$GQ$203)</f>
        <v>0</v>
      </c>
      <c r="BW39" s="7" cm="1">
        <f t="array" ref="BW39">SUMPRODUCT(($A39='2019SATIED'!$B$8:$B$203)*('2019SATIED'!$D$6:$GQ$6=SATIED_L2!BW$1)*'2019SATIED'!$D$8:$GQ$203)</f>
        <v>0</v>
      </c>
      <c r="BX39" s="7" cm="1">
        <f t="array" ref="BX39">SUMPRODUCT(($A39='2019SATIED'!$B$8:$B$203)*('2019SATIED'!$D$6:$GQ$6=SATIED_L2!BX$1)*'2019SATIED'!$D$8:$GQ$203)</f>
        <v>0</v>
      </c>
      <c r="BY39" s="7" cm="1">
        <f t="array" ref="BY39">SUMPRODUCT(($A39='2019SATIED'!$B$8:$B$203)*('2019SATIED'!$D$6:$GQ$6=SATIED_L2!BY$1)*'2019SATIED'!$D$8:$GQ$203)</f>
        <v>0</v>
      </c>
      <c r="BZ39" s="7" cm="1">
        <f t="array" ref="BZ39">SUMPRODUCT(($A39='2019SATIED'!$B$8:$B$203)*('2019SATIED'!$D$6:$GQ$6=SATIED_L2!BZ$1)*'2019SATIED'!$D$8:$GQ$203)</f>
        <v>0</v>
      </c>
      <c r="CA39" s="7" cm="1">
        <f t="array" ref="CA39">SUMPRODUCT(($A39='2019SATIED'!$B$8:$B$203)*('2019SATIED'!$D$6:$GQ$6=SATIED_L2!CA$1)*'2019SATIED'!$D$8:$GQ$203)</f>
        <v>0</v>
      </c>
      <c r="CB39" s="7" cm="1">
        <f t="array" ref="CB39">SUMPRODUCT(($A39='2019SATIED'!$B$8:$B$203)*('2019SATIED'!$D$6:$GQ$6=SATIED_L2!CB$1)*'2019SATIED'!$D$8:$GQ$203)</f>
        <v>728792.83016610506</v>
      </c>
      <c r="CC39" s="7" cm="1">
        <f t="array" ref="CC39">SUMPRODUCT(($A39='2019SATIED'!$B$8:$B$203)*('2019SATIED'!$D$6:$GQ$6=SATIED_L2!CC$1)*'2019SATIED'!$D$8:$GQ$203)</f>
        <v>33951.185017546712</v>
      </c>
      <c r="CD39" s="7" cm="1">
        <f t="array" ref="CD39">SUMPRODUCT(($A39='2019SATIED'!$B$8:$B$203)*('2019SATIED'!$D$6:$GQ$6=SATIED_L2!CD$1)*'2019SATIED'!$D$8:$GQ$203)</f>
        <v>0</v>
      </c>
      <c r="CE39" s="7" cm="1">
        <f t="array" ref="CE39">SUMPRODUCT(($A39='2019SATIED'!$B$8:$B$203)*('2019SATIED'!$D$6:$GQ$6=SATIED_L2!CE$1)*'2019SATIED'!$D$8:$GQ$203)</f>
        <v>0</v>
      </c>
      <c r="CF39" s="7" cm="1">
        <f t="array" ref="CF39">SUMPRODUCT(($A39='2019SATIED'!$B$8:$B$203)*('2019SATIED'!$D$6:$GQ$6=SATIED_L2!CF$1)*'2019SATIED'!$D$8:$GQ$203)</f>
        <v>0</v>
      </c>
      <c r="CG39" s="7" cm="1">
        <f t="array" ref="CG39">SUMPRODUCT(($A39='2019SATIED'!$B$8:$B$203)*('2019SATIED'!$D$6:$GQ$6=SATIED_L2!CG$1)*'2019SATIED'!$D$8:$GQ$203)</f>
        <v>0</v>
      </c>
      <c r="CH39" s="7" cm="1">
        <f t="array" ref="CH39">SUMPRODUCT(($A39='2019SATIED'!$B$8:$B$203)*('2019SATIED'!$D$6:$GQ$6=SATIED_L2!CH$1)*'2019SATIED'!$D$8:$GQ$203)</f>
        <v>0</v>
      </c>
      <c r="CI39" s="7" cm="1">
        <f t="array" ref="CI39">SUMPRODUCT(($A39='2019SATIED'!$B$8:$B$203)*('2019SATIED'!$D$6:$GQ$6=SATIED_L2!CI$1)*'2019SATIED'!$D$8:$GQ$203)</f>
        <v>0</v>
      </c>
      <c r="CJ39" s="7" cm="1">
        <f t="array" ref="CJ39">SUMPRODUCT(($A39='2019SATIED'!$B$8:$B$203)*('2019SATIED'!$D$6:$GQ$6=SATIED_L2!CJ$1)*'2019SATIED'!$D$8:$GQ$203)</f>
        <v>0</v>
      </c>
      <c r="CK39" s="7" cm="1">
        <f t="array" ref="CK39">SUMPRODUCT(($A39='2019SATIED'!$B$8:$B$203)*('2019SATIED'!$D$6:$GQ$6=SATIED_L2!CK$1)*'2019SATIED'!$D$8:$GQ$203)</f>
        <v>0</v>
      </c>
      <c r="CL39" s="7" cm="1">
        <f t="array" ref="CL39">SUMPRODUCT(($A39='2019SATIED'!$B$8:$B$203)*('2019SATIED'!$D$6:$GQ$6=SATIED_L2!CL$1)*'2019SATIED'!$D$8:$GQ$203)</f>
        <v>0</v>
      </c>
      <c r="CM39" s="7" cm="1">
        <f t="array" ref="CM39">SUMPRODUCT(($A39='2019SATIED'!$B$8:$B$203)*('2019SATIED'!$D$6:$GQ$6=SATIED_L2!CM$1)*'2019SATIED'!$D$8:$GQ$203)</f>
        <v>0</v>
      </c>
      <c r="CN39" s="7" cm="1">
        <f t="array" ref="CN39">SUMPRODUCT(($A39='2019SATIED'!$B$8:$B$203)*('2019SATIED'!$D$6:$GQ$6=SATIED_L2!CN$1)*'2019SATIED'!$D$8:$GQ$203)</f>
        <v>0</v>
      </c>
      <c r="CO39" s="7" cm="1">
        <f t="array" ref="CO39">SUMPRODUCT(($A39='2019SATIED'!$B$8:$B$203)*('2019SATIED'!$D$6:$GQ$6=SATIED_L2!CO$1)*'2019SATIED'!$D$8:$GQ$203)</f>
        <v>0</v>
      </c>
      <c r="CP39" s="7" cm="1">
        <f t="array" ref="CP39">SUMPRODUCT(($A39='2019SATIED'!$B$8:$B$203)*('2019SATIED'!$D$6:$GQ$6=SATIED_L2!CP$1)*'2019SATIED'!$D$8:$GQ$203)</f>
        <v>0</v>
      </c>
      <c r="CQ39" s="7" cm="1">
        <f t="array" ref="CQ39">SUMPRODUCT(($A39='2019SATIED'!$B$8:$B$203)*('2019SATIED'!$D$6:$GQ$6=SATIED_L2!CQ$1)*'2019SATIED'!$D$8:$GQ$203)</f>
        <v>0</v>
      </c>
      <c r="CR39" s="7" cm="1">
        <f t="array" ref="CR39">SUMPRODUCT(($A39='2019SATIED'!$B$8:$B$203)*('2019SATIED'!$D$6:$GQ$6=SATIED_L2!CR$1)*'2019SATIED'!$D$8:$GQ$203)</f>
        <v>0</v>
      </c>
      <c r="CS39" s="7" cm="1">
        <f t="array" ref="CS39">SUMPRODUCT(($A39='2019SATIED'!$B$8:$B$203)*('2019SATIED'!$D$6:$GQ$6=SATIED_L2!CS$1)*'2019SATIED'!$D$8:$GQ$203)</f>
        <v>0</v>
      </c>
      <c r="CT39" s="7" cm="1">
        <f t="array" ref="CT39">SUMPRODUCT(($A39='2019SATIED'!$B$8:$B$203)*('2019SATIED'!$D$6:$GQ$6=SATIED_L2!CT$1)*'2019SATIED'!$D$8:$GQ$203)</f>
        <v>0</v>
      </c>
      <c r="CU39" s="7" cm="1">
        <f t="array" ref="CU39">SUMPRODUCT(($A39='2019SATIED'!$B$8:$B$203)*('2019SATIED'!$D$6:$GQ$6=SATIED_L2!CU$1)*'2019SATIED'!$D$8:$GQ$203)</f>
        <v>0</v>
      </c>
      <c r="CV39" s="7" cm="1">
        <f t="array" ref="CV39">SUMPRODUCT(($A39='2019SATIED'!$B$8:$B$203)*('2019SATIED'!$D$6:$GQ$6=SATIED_L2!CV$1)*'2019SATIED'!$D$8:$GQ$203)</f>
        <v>0</v>
      </c>
      <c r="CW39" s="7" cm="1">
        <f t="array" ref="CW39">SUMPRODUCT(($A39='2019SATIED'!$B$8:$B$203)*('2019SATIED'!$D$6:$GQ$6=SATIED_L2!CW$1)*'2019SATIED'!$D$8:$GQ$203)</f>
        <v>762744.01518365182</v>
      </c>
      <c r="CX39" s="7"/>
      <c r="CY39" s="7"/>
    </row>
    <row r="40" spans="1:103" x14ac:dyDescent="0.2">
      <c r="A40" s="6" t="s">
        <v>301</v>
      </c>
      <c r="B40" s="7" cm="1">
        <f t="array" ref="B40">SUMPRODUCT(($A40='2019SATIED'!$B$8:$B$203)*('2019SATIED'!$D$6:$GQ$6=SATIED_L2!B$1)*'2019SATIED'!$D$8:$GQ$203)</f>
        <v>0</v>
      </c>
      <c r="C40" s="7" cm="1">
        <f t="array" ref="C40">SUMPRODUCT(($A40='2019SATIED'!$B$8:$B$203)*('2019SATIED'!$D$6:$GQ$6=SATIED_L2!C$1)*'2019SATIED'!$D$8:$GQ$203)</f>
        <v>0</v>
      </c>
      <c r="D40" s="7" cm="1">
        <f t="array" ref="D40">SUMPRODUCT(($A40='2019SATIED'!$B$8:$B$203)*('2019SATIED'!$D$6:$GQ$6=SATIED_L2!D$1)*'2019SATIED'!$D$8:$GQ$203)</f>
        <v>0</v>
      </c>
      <c r="E40" s="7" cm="1">
        <f t="array" ref="E40">SUMPRODUCT(($A40='2019SATIED'!$B$8:$B$203)*('2019SATIED'!$D$6:$GQ$6=SATIED_L2!E$1)*'2019SATIED'!$D$8:$GQ$203)</f>
        <v>0</v>
      </c>
      <c r="F40" s="7" cm="1">
        <f t="array" ref="F40">SUMPRODUCT(($A40='2019SATIED'!$B$8:$B$203)*('2019SATIED'!$D$6:$GQ$6=SATIED_L2!F$1)*'2019SATIED'!$D$8:$GQ$203)</f>
        <v>0</v>
      </c>
      <c r="G40" s="7" cm="1">
        <f t="array" ref="G40">SUMPRODUCT(($A40='2019SATIED'!$B$8:$B$203)*('2019SATIED'!$D$6:$GQ$6=SATIED_L2!G$1)*'2019SATIED'!$D$8:$GQ$203)</f>
        <v>0</v>
      </c>
      <c r="H40" s="7" cm="1">
        <f t="array" ref="H40">SUMPRODUCT(($A40='2019SATIED'!$B$8:$B$203)*('2019SATIED'!$D$6:$GQ$6=SATIED_L2!H$1)*'2019SATIED'!$D$8:$GQ$203)</f>
        <v>0</v>
      </c>
      <c r="I40" s="7" cm="1">
        <f t="array" ref="I40">SUMPRODUCT(($A40='2019SATIED'!$B$8:$B$203)*('2019SATIED'!$D$6:$GQ$6=SATIED_L2!I$1)*'2019SATIED'!$D$8:$GQ$203)</f>
        <v>0</v>
      </c>
      <c r="J40" s="7" cm="1">
        <f t="array" ref="J40">SUMPRODUCT(($A40='2019SATIED'!$B$8:$B$203)*('2019SATIED'!$D$6:$GQ$6=SATIED_L2!J$1)*'2019SATIED'!$D$8:$GQ$203)</f>
        <v>0</v>
      </c>
      <c r="K40" s="7" cm="1">
        <f t="array" ref="K40">SUMPRODUCT(($A40='2019SATIED'!$B$8:$B$203)*('2019SATIED'!$D$6:$GQ$6=SATIED_L2!K$1)*'2019SATIED'!$D$8:$GQ$203)</f>
        <v>0</v>
      </c>
      <c r="L40" s="7" cm="1">
        <f t="array" ref="L40">SUMPRODUCT(($A40='2019SATIED'!$B$8:$B$203)*('2019SATIED'!$D$6:$GQ$6=SATIED_L2!L$1)*'2019SATIED'!$D$8:$GQ$203)</f>
        <v>0</v>
      </c>
      <c r="M40" s="7" cm="1">
        <f t="array" ref="M40">SUMPRODUCT(($A40='2019SATIED'!$B$8:$B$203)*('2019SATIED'!$D$6:$GQ$6=SATIED_L2!M$1)*'2019SATIED'!$D$8:$GQ$203)</f>
        <v>0</v>
      </c>
      <c r="N40" s="7" cm="1">
        <f t="array" ref="N40">SUMPRODUCT(($A40='2019SATIED'!$B$8:$B$203)*('2019SATIED'!$D$6:$GQ$6=SATIED_L2!N$1)*'2019SATIED'!$D$8:$GQ$203)</f>
        <v>0</v>
      </c>
      <c r="O40" s="7" cm="1">
        <f t="array" ref="O40">SUMPRODUCT(($A40='2019SATIED'!$B$8:$B$203)*('2019SATIED'!$D$6:$GQ$6=SATIED_L2!O$1)*'2019SATIED'!$D$8:$GQ$203)</f>
        <v>0</v>
      </c>
      <c r="P40" s="7" cm="1">
        <f t="array" ref="P40">SUMPRODUCT(($A40='2019SATIED'!$B$8:$B$203)*('2019SATIED'!$D$6:$GQ$6=SATIED_L2!P$1)*'2019SATIED'!$D$8:$GQ$203)</f>
        <v>0</v>
      </c>
      <c r="Q40" s="7" cm="1">
        <f t="array" ref="Q40">SUMPRODUCT(($A40='2019SATIED'!$B$8:$B$203)*('2019SATIED'!$D$6:$GQ$6=SATIED_L2!Q$1)*'2019SATIED'!$D$8:$GQ$203)</f>
        <v>0</v>
      </c>
      <c r="R40" s="7" cm="1">
        <f t="array" ref="R40">SUMPRODUCT(($A40='2019SATIED'!$B$8:$B$203)*('2019SATIED'!$D$6:$GQ$6=SATIED_L2!R$1)*'2019SATIED'!$D$8:$GQ$203)</f>
        <v>0</v>
      </c>
      <c r="S40" s="7" cm="1">
        <f t="array" ref="S40">SUMPRODUCT(($A40='2019SATIED'!$B$8:$B$203)*('2019SATIED'!$D$6:$GQ$6=SATIED_L2!S$1)*'2019SATIED'!$D$8:$GQ$203)</f>
        <v>0</v>
      </c>
      <c r="T40" s="7" cm="1">
        <f t="array" ref="T40">SUMPRODUCT(($A40='2019SATIED'!$B$8:$B$203)*('2019SATIED'!$D$6:$GQ$6=SATIED_L2!T$1)*'2019SATIED'!$D$8:$GQ$203)</f>
        <v>0</v>
      </c>
      <c r="U40" s="7" cm="1">
        <f t="array" ref="U40">SUMPRODUCT(($A40='2019SATIED'!$B$8:$B$203)*('2019SATIED'!$D$6:$GQ$6=SATIED_L2!U$1)*'2019SATIED'!$D$8:$GQ$203)</f>
        <v>0</v>
      </c>
      <c r="V40" s="7" cm="1">
        <f t="array" ref="V40">SUMPRODUCT(($A40='2019SATIED'!$B$8:$B$203)*('2019SATIED'!$D$6:$GQ$6=SATIED_L2!V$1)*'2019SATIED'!$D$8:$GQ$203)</f>
        <v>0</v>
      </c>
      <c r="W40" s="7" cm="1">
        <f t="array" ref="W40">SUMPRODUCT(($A40='2019SATIED'!$B$8:$B$203)*('2019SATIED'!$D$6:$GQ$6=SATIED_L2!W$1)*'2019SATIED'!$D$8:$GQ$203)</f>
        <v>0</v>
      </c>
      <c r="X40" s="7" cm="1">
        <f t="array" ref="X40">SUMPRODUCT(($A40='2019SATIED'!$B$8:$B$203)*('2019SATIED'!$D$6:$GQ$6=SATIED_L2!X$1)*'2019SATIED'!$D$8:$GQ$203)</f>
        <v>0</v>
      </c>
      <c r="Y40" s="7" cm="1">
        <f t="array" ref="Y40">SUMPRODUCT(($A40='2019SATIED'!$B$8:$B$203)*('2019SATIED'!$D$6:$GQ$6=SATIED_L2!Y$1)*'2019SATIED'!$D$8:$GQ$203)</f>
        <v>0</v>
      </c>
      <c r="Z40" s="7" cm="1">
        <f t="array" ref="Z40">SUMPRODUCT(($A40='2019SATIED'!$B$8:$B$203)*('2019SATIED'!$D$6:$GQ$6=SATIED_L2!Z$1)*'2019SATIED'!$D$8:$GQ$203)</f>
        <v>0</v>
      </c>
      <c r="AA40" s="7" cm="1">
        <f t="array" ref="AA40">SUMPRODUCT(($A40='2019SATIED'!$B$8:$B$203)*('2019SATIED'!$D$6:$GQ$6=SATIED_L2!AA$1)*'2019SATIED'!$D$8:$GQ$203)</f>
        <v>0</v>
      </c>
      <c r="AB40" s="7" cm="1">
        <f t="array" ref="AB40">SUMPRODUCT(($A40='2019SATIED'!$B$8:$B$203)*('2019SATIED'!$D$6:$GQ$6=SATIED_L2!AB$1)*'2019SATIED'!$D$8:$GQ$203)</f>
        <v>0</v>
      </c>
      <c r="AC40" s="7" cm="1">
        <f t="array" ref="AC40">SUMPRODUCT(($A40='2019SATIED'!$B$8:$B$203)*('2019SATIED'!$D$6:$GQ$6=SATIED_L2!AC$1)*'2019SATIED'!$D$8:$GQ$203)</f>
        <v>0</v>
      </c>
      <c r="AD40" s="7" cm="1">
        <f t="array" ref="AD40">SUMPRODUCT(($A40='2019SATIED'!$B$8:$B$203)*('2019SATIED'!$D$6:$GQ$6=SATIED_L2!AD$1)*'2019SATIED'!$D$8:$GQ$203)</f>
        <v>0</v>
      </c>
      <c r="AE40" s="7" cm="1">
        <f t="array" ref="AE40">SUMPRODUCT(($A40='2019SATIED'!$B$8:$B$203)*('2019SATIED'!$D$6:$GQ$6=SATIED_L2!AE$1)*'2019SATIED'!$D$8:$GQ$203)</f>
        <v>0</v>
      </c>
      <c r="AF40" s="7" cm="1">
        <f t="array" ref="AF40">SUMPRODUCT(($A40='2019SATIED'!$B$8:$B$203)*('2019SATIED'!$D$6:$GQ$6=SATIED_L2!AF$1)*'2019SATIED'!$D$8:$GQ$203)</f>
        <v>0</v>
      </c>
      <c r="AG40" s="7" cm="1">
        <f t="array" ref="AG40">SUMPRODUCT(($A40='2019SATIED'!$B$8:$B$203)*('2019SATIED'!$D$6:$GQ$6=SATIED_L2!AG$1)*'2019SATIED'!$D$8:$GQ$203)</f>
        <v>0</v>
      </c>
      <c r="AH40" s="7" cm="1">
        <f t="array" ref="AH40">SUMPRODUCT(($A40='2019SATIED'!$B$8:$B$203)*('2019SATIED'!$D$6:$GQ$6=SATIED_L2!AH$1)*'2019SATIED'!$D$8:$GQ$203)</f>
        <v>0</v>
      </c>
      <c r="AI40" s="7" cm="1">
        <f t="array" ref="AI40">SUMPRODUCT(($A40='2019SATIED'!$B$8:$B$203)*('2019SATIED'!$D$6:$GQ$6=SATIED_L2!AI$1)*'2019SATIED'!$D$8:$GQ$203)</f>
        <v>0</v>
      </c>
      <c r="AJ40" s="7" cm="1">
        <f t="array" ref="AJ40">SUMPRODUCT(($A40='2019SATIED'!$B$8:$B$203)*('2019SATIED'!$D$6:$GQ$6=SATIED_L2!AJ$1)*'2019SATIED'!$D$8:$GQ$203)</f>
        <v>0</v>
      </c>
      <c r="AK40" s="7" cm="1">
        <f t="array" ref="AK40">SUMPRODUCT(($A40='2019SATIED'!$B$8:$B$203)*('2019SATIED'!$D$6:$GQ$6=SATIED_L2!AK$1)*'2019SATIED'!$D$8:$GQ$203)</f>
        <v>0</v>
      </c>
      <c r="AL40" s="7" cm="1">
        <f t="array" ref="AL40">SUMPRODUCT(($A40='2019SATIED'!$B$8:$B$203)*('2019SATIED'!$D$6:$GQ$6=SATIED_L2!AL$1)*'2019SATIED'!$D$8:$GQ$203)</f>
        <v>0</v>
      </c>
      <c r="AM40" s="7" cm="1">
        <f t="array" ref="AM40">SUMPRODUCT(($A40='2019SATIED'!$B$8:$B$203)*('2019SATIED'!$D$6:$GQ$6=SATIED_L2!AM$1)*'2019SATIED'!$D$8:$GQ$203)</f>
        <v>0</v>
      </c>
      <c r="AN40" s="7" cm="1">
        <f t="array" ref="AN40">SUMPRODUCT(($A40='2019SATIED'!$B$8:$B$203)*('2019SATIED'!$D$6:$GQ$6=SATIED_L2!AN$1)*'2019SATIED'!$D$8:$GQ$203)</f>
        <v>0</v>
      </c>
      <c r="AO40" s="7" cm="1">
        <f t="array" ref="AO40">SUMPRODUCT(($A40='2019SATIED'!$B$8:$B$203)*('2019SATIED'!$D$6:$GQ$6=SATIED_L2!AO$1)*'2019SATIED'!$D$8:$GQ$203)</f>
        <v>0</v>
      </c>
      <c r="AP40" s="7" cm="1">
        <f t="array" ref="AP40">SUMPRODUCT(($A40='2019SATIED'!$B$8:$B$203)*('2019SATIED'!$D$6:$GQ$6=SATIED_L2!AP$1)*'2019SATIED'!$D$8:$GQ$203)</f>
        <v>0</v>
      </c>
      <c r="AQ40" s="7" cm="1">
        <f t="array" ref="AQ40">SUMPRODUCT(($A40='2019SATIED'!$B$8:$B$203)*('2019SATIED'!$D$6:$GQ$6=SATIED_L2!AQ$1)*'2019SATIED'!$D$8:$GQ$203)</f>
        <v>0</v>
      </c>
      <c r="AR40" s="7" cm="1">
        <f t="array" ref="AR40">SUMPRODUCT(($A40='2019SATIED'!$B$8:$B$203)*('2019SATIED'!$D$6:$GQ$6=SATIED_L2!AR$1)*'2019SATIED'!$D$8:$GQ$203)</f>
        <v>0</v>
      </c>
      <c r="AS40" s="7" cm="1">
        <f t="array" ref="AS40">SUMPRODUCT(($A40='2019SATIED'!$B$8:$B$203)*('2019SATIED'!$D$6:$GQ$6=SATIED_L2!AS$1)*'2019SATIED'!$D$8:$GQ$203)</f>
        <v>0</v>
      </c>
      <c r="AT40" s="7" cm="1">
        <f t="array" ref="AT40">SUMPRODUCT(($A40='2019SATIED'!$B$8:$B$203)*('2019SATIED'!$D$6:$GQ$6=SATIED_L2!AT$1)*'2019SATIED'!$D$8:$GQ$203)</f>
        <v>0</v>
      </c>
      <c r="AU40" s="7" cm="1">
        <f t="array" ref="AU40">SUMPRODUCT(($A40='2019SATIED'!$B$8:$B$203)*('2019SATIED'!$D$6:$GQ$6=SATIED_L2!AU$1)*'2019SATIED'!$D$8:$GQ$203)</f>
        <v>0</v>
      </c>
      <c r="AV40" s="7" cm="1">
        <f t="array" ref="AV40">SUMPRODUCT(($A40='2019SATIED'!$B$8:$B$203)*('2019SATIED'!$D$6:$GQ$6=SATIED_L2!AV$1)*'2019SATIED'!$D$8:$GQ$203)</f>
        <v>0</v>
      </c>
      <c r="AW40" s="7" cm="1">
        <f t="array" ref="AW40">SUMPRODUCT(($A40='2019SATIED'!$B$8:$B$203)*('2019SATIED'!$D$6:$GQ$6=SATIED_L2!AW$1)*'2019SATIED'!$D$8:$GQ$203)</f>
        <v>0</v>
      </c>
      <c r="AX40" s="7" cm="1">
        <f t="array" ref="AX40">SUMPRODUCT(($A40='2019SATIED'!$B$8:$B$203)*('2019SATIED'!$D$6:$GQ$6=SATIED_L2!AX$1)*'2019SATIED'!$D$8:$GQ$203)</f>
        <v>0</v>
      </c>
      <c r="AY40" s="7" cm="1">
        <f t="array" ref="AY40">SUMPRODUCT(($A40='2019SATIED'!$B$8:$B$203)*('2019SATIED'!$D$6:$GQ$6=SATIED_L2!AY$1)*'2019SATIED'!$D$8:$GQ$203)</f>
        <v>0</v>
      </c>
      <c r="AZ40" s="7" cm="1">
        <f t="array" ref="AZ40">SUMPRODUCT(($A40='2019SATIED'!$B$8:$B$203)*('2019SATIED'!$D$6:$GQ$6=SATIED_L2!AZ$1)*'2019SATIED'!$D$8:$GQ$203)</f>
        <v>0</v>
      </c>
      <c r="BA40" s="7" cm="1">
        <f t="array" ref="BA40">SUMPRODUCT(($A40='2019SATIED'!$B$8:$B$203)*('2019SATIED'!$D$6:$GQ$6=SATIED_L2!BA$1)*'2019SATIED'!$D$8:$GQ$203)</f>
        <v>0</v>
      </c>
      <c r="BB40" s="7" cm="1">
        <f t="array" ref="BB40">SUMPRODUCT(($A40='2019SATIED'!$B$8:$B$203)*('2019SATIED'!$D$6:$GQ$6=SATIED_L2!BB$1)*'2019SATIED'!$D$8:$GQ$203)</f>
        <v>0</v>
      </c>
      <c r="BC40" s="7" cm="1">
        <f t="array" ref="BC40">SUMPRODUCT(($A40='2019SATIED'!$B$8:$B$203)*('2019SATIED'!$D$6:$GQ$6=SATIED_L2!BC$1)*'2019SATIED'!$D$8:$GQ$203)</f>
        <v>0</v>
      </c>
      <c r="BD40" s="7" cm="1">
        <f t="array" ref="BD40">SUMPRODUCT(($A40='2019SATIED'!$B$8:$B$203)*('2019SATIED'!$D$6:$GQ$6=SATIED_L2!BD$1)*'2019SATIED'!$D$8:$GQ$203)</f>
        <v>0</v>
      </c>
      <c r="BE40" s="7" cm="1">
        <f t="array" ref="BE40">SUMPRODUCT(($A40='2019SATIED'!$B$8:$B$203)*('2019SATIED'!$D$6:$GQ$6=SATIED_L2!BE$1)*'2019SATIED'!$D$8:$GQ$203)</f>
        <v>0</v>
      </c>
      <c r="BF40" s="7" cm="1">
        <f t="array" ref="BF40">SUMPRODUCT(($A40='2019SATIED'!$B$8:$B$203)*('2019SATIED'!$D$6:$GQ$6=SATIED_L2!BF$1)*'2019SATIED'!$D$8:$GQ$203)</f>
        <v>0</v>
      </c>
      <c r="BG40" s="7" cm="1">
        <f t="array" ref="BG40">SUMPRODUCT(($A40='2019SATIED'!$B$8:$B$203)*('2019SATIED'!$D$6:$GQ$6=SATIED_L2!BG$1)*'2019SATIED'!$D$8:$GQ$203)</f>
        <v>0</v>
      </c>
      <c r="BH40" s="7" cm="1">
        <f t="array" ref="BH40">SUMPRODUCT(($A40='2019SATIED'!$B$8:$B$203)*('2019SATIED'!$D$6:$GQ$6=SATIED_L2!BH$1)*'2019SATIED'!$D$8:$GQ$203)</f>
        <v>0</v>
      </c>
      <c r="BI40" s="7" cm="1">
        <f t="array" ref="BI40">SUMPRODUCT(($A40='2019SATIED'!$B$8:$B$203)*('2019SATIED'!$D$6:$GQ$6=SATIED_L2!BI$1)*'2019SATIED'!$D$8:$GQ$203)</f>
        <v>0</v>
      </c>
      <c r="BJ40" s="7" cm="1">
        <f t="array" ref="BJ40">SUMPRODUCT(($A40='2019SATIED'!$B$8:$B$203)*('2019SATIED'!$D$6:$GQ$6=SATIED_L2!BJ$1)*'2019SATIED'!$D$8:$GQ$203)</f>
        <v>0</v>
      </c>
      <c r="BK40" s="7" cm="1">
        <f t="array" ref="BK40">SUMPRODUCT(($A40='2019SATIED'!$B$8:$B$203)*('2019SATIED'!$D$6:$GQ$6=SATIED_L2!BK$1)*'2019SATIED'!$D$8:$GQ$203)</f>
        <v>0</v>
      </c>
      <c r="BL40" s="7" cm="1">
        <f t="array" ref="BL40">SUMPRODUCT(($A40='2019SATIED'!$B$8:$B$203)*('2019SATIED'!$D$6:$GQ$6=SATIED_L2!BL$1)*'2019SATIED'!$D$8:$GQ$203)</f>
        <v>0</v>
      </c>
      <c r="BM40" s="7" cm="1">
        <f t="array" ref="BM40">SUMPRODUCT(($A40='2019SATIED'!$B$8:$B$203)*('2019SATIED'!$D$6:$GQ$6=SATIED_L2!BM$1)*'2019SATIED'!$D$8:$GQ$203)</f>
        <v>0</v>
      </c>
      <c r="BN40" s="7" cm="1">
        <f t="array" ref="BN40">SUMPRODUCT(($A40='2019SATIED'!$B$8:$B$203)*('2019SATIED'!$D$6:$GQ$6=SATIED_L2!BN$1)*'2019SATIED'!$D$8:$GQ$203)</f>
        <v>0</v>
      </c>
      <c r="BO40" s="7" cm="1">
        <f t="array" ref="BO40">SUMPRODUCT(($A40='2019SATIED'!$B$8:$B$203)*('2019SATIED'!$D$6:$GQ$6=SATIED_L2!BO$1)*'2019SATIED'!$D$8:$GQ$203)</f>
        <v>0</v>
      </c>
      <c r="BP40" s="7" cm="1">
        <f t="array" ref="BP40">SUMPRODUCT(($A40='2019SATIED'!$B$8:$B$203)*('2019SATIED'!$D$6:$GQ$6=SATIED_L2!BP$1)*'2019SATIED'!$D$8:$GQ$203)</f>
        <v>0</v>
      </c>
      <c r="BQ40" s="7" cm="1">
        <f t="array" ref="BQ40">SUMPRODUCT(($A40='2019SATIED'!$B$8:$B$203)*('2019SATIED'!$D$6:$GQ$6=SATIED_L2!BQ$1)*'2019SATIED'!$D$8:$GQ$203)</f>
        <v>0</v>
      </c>
      <c r="BR40" s="7" cm="1">
        <f t="array" ref="BR40">SUMPRODUCT(($A40='2019SATIED'!$B$8:$B$203)*('2019SATIED'!$D$6:$GQ$6=SATIED_L2!BR$1)*'2019SATIED'!$D$8:$GQ$203)</f>
        <v>0</v>
      </c>
      <c r="BS40" s="7" cm="1">
        <f t="array" ref="BS40">SUMPRODUCT(($A40='2019SATIED'!$B$8:$B$203)*('2019SATIED'!$D$6:$GQ$6=SATIED_L2!BS$1)*'2019SATIED'!$D$8:$GQ$203)</f>
        <v>0</v>
      </c>
      <c r="BT40" s="7" cm="1">
        <f t="array" ref="BT40">SUMPRODUCT(($A40='2019SATIED'!$B$8:$B$203)*('2019SATIED'!$D$6:$GQ$6=SATIED_L2!BT$1)*'2019SATIED'!$D$8:$GQ$203)</f>
        <v>0</v>
      </c>
      <c r="BU40" s="7" cm="1">
        <f t="array" ref="BU40">SUMPRODUCT(($A40='2019SATIED'!$B$8:$B$203)*('2019SATIED'!$D$6:$GQ$6=SATIED_L2!BU$1)*'2019SATIED'!$D$8:$GQ$203)</f>
        <v>0</v>
      </c>
      <c r="BV40" s="7" cm="1">
        <f t="array" ref="BV40">SUMPRODUCT(($A40='2019SATIED'!$B$8:$B$203)*('2019SATIED'!$D$6:$GQ$6=SATIED_L2!BV$1)*'2019SATIED'!$D$8:$GQ$203)</f>
        <v>0</v>
      </c>
      <c r="BW40" s="7" cm="1">
        <f t="array" ref="BW40">SUMPRODUCT(($A40='2019SATIED'!$B$8:$B$203)*('2019SATIED'!$D$6:$GQ$6=SATIED_L2!BW$1)*'2019SATIED'!$D$8:$GQ$203)</f>
        <v>433.26408117028762</v>
      </c>
      <c r="BX40" s="7" cm="1">
        <f t="array" ref="BX40">SUMPRODUCT(($A40='2019SATIED'!$B$8:$B$203)*('2019SATIED'!$D$6:$GQ$6=SATIED_L2!BX$1)*'2019SATIED'!$D$8:$GQ$203)</f>
        <v>0</v>
      </c>
      <c r="BY40" s="7" cm="1">
        <f t="array" ref="BY40">SUMPRODUCT(($A40='2019SATIED'!$B$8:$B$203)*('2019SATIED'!$D$6:$GQ$6=SATIED_L2!BY$1)*'2019SATIED'!$D$8:$GQ$203)</f>
        <v>0</v>
      </c>
      <c r="BZ40" s="7" cm="1">
        <f t="array" ref="BZ40">SUMPRODUCT(($A40='2019SATIED'!$B$8:$B$203)*('2019SATIED'!$D$6:$GQ$6=SATIED_L2!BZ$1)*'2019SATIED'!$D$8:$GQ$203)</f>
        <v>0</v>
      </c>
      <c r="CA40" s="7" cm="1">
        <f t="array" ref="CA40">SUMPRODUCT(($A40='2019SATIED'!$B$8:$B$203)*('2019SATIED'!$D$6:$GQ$6=SATIED_L2!CA$1)*'2019SATIED'!$D$8:$GQ$203)</f>
        <v>0</v>
      </c>
      <c r="CB40" s="7" cm="1">
        <f t="array" ref="CB40">SUMPRODUCT(($A40='2019SATIED'!$B$8:$B$203)*('2019SATIED'!$D$6:$GQ$6=SATIED_L2!CB$1)*'2019SATIED'!$D$8:$GQ$203)</f>
        <v>4190.6887388822252</v>
      </c>
      <c r="CC40" s="7" cm="1">
        <f t="array" ref="CC40">SUMPRODUCT(($A40='2019SATIED'!$B$8:$B$203)*('2019SATIED'!$D$6:$GQ$6=SATIED_L2!CC$1)*'2019SATIED'!$D$8:$GQ$203)</f>
        <v>898856.32061980083</v>
      </c>
      <c r="CD40" s="7" cm="1">
        <f t="array" ref="CD40">SUMPRODUCT(($A40='2019SATIED'!$B$8:$B$203)*('2019SATIED'!$D$6:$GQ$6=SATIED_L2!CD$1)*'2019SATIED'!$D$8:$GQ$203)</f>
        <v>0</v>
      </c>
      <c r="CE40" s="7" cm="1">
        <f t="array" ref="CE40">SUMPRODUCT(($A40='2019SATIED'!$B$8:$B$203)*('2019SATIED'!$D$6:$GQ$6=SATIED_L2!CE$1)*'2019SATIED'!$D$8:$GQ$203)</f>
        <v>2699.5393637723555</v>
      </c>
      <c r="CF40" s="7" cm="1">
        <f t="array" ref="CF40">SUMPRODUCT(($A40='2019SATIED'!$B$8:$B$203)*('2019SATIED'!$D$6:$GQ$6=SATIED_L2!CF$1)*'2019SATIED'!$D$8:$GQ$203)</f>
        <v>0</v>
      </c>
      <c r="CG40" s="7" cm="1">
        <f t="array" ref="CG40">SUMPRODUCT(($A40='2019SATIED'!$B$8:$B$203)*('2019SATIED'!$D$6:$GQ$6=SATIED_L2!CG$1)*'2019SATIED'!$D$8:$GQ$203)</f>
        <v>0</v>
      </c>
      <c r="CH40" s="7" cm="1">
        <f t="array" ref="CH40">SUMPRODUCT(($A40='2019SATIED'!$B$8:$B$203)*('2019SATIED'!$D$6:$GQ$6=SATIED_L2!CH$1)*'2019SATIED'!$D$8:$GQ$203)</f>
        <v>0</v>
      </c>
      <c r="CI40" s="7" cm="1">
        <f t="array" ref="CI40">SUMPRODUCT(($A40='2019SATIED'!$B$8:$B$203)*('2019SATIED'!$D$6:$GQ$6=SATIED_L2!CI$1)*'2019SATIED'!$D$8:$GQ$203)</f>
        <v>0</v>
      </c>
      <c r="CJ40" s="7" cm="1">
        <f t="array" ref="CJ40">SUMPRODUCT(($A40='2019SATIED'!$B$8:$B$203)*('2019SATIED'!$D$6:$GQ$6=SATIED_L2!CJ$1)*'2019SATIED'!$D$8:$GQ$203)</f>
        <v>0</v>
      </c>
      <c r="CK40" s="7" cm="1">
        <f t="array" ref="CK40">SUMPRODUCT(($A40='2019SATIED'!$B$8:$B$203)*('2019SATIED'!$D$6:$GQ$6=SATIED_L2!CK$1)*'2019SATIED'!$D$8:$GQ$203)</f>
        <v>0</v>
      </c>
      <c r="CL40" s="7" cm="1">
        <f t="array" ref="CL40">SUMPRODUCT(($A40='2019SATIED'!$B$8:$B$203)*('2019SATIED'!$D$6:$GQ$6=SATIED_L2!CL$1)*'2019SATIED'!$D$8:$GQ$203)</f>
        <v>0</v>
      </c>
      <c r="CM40" s="7" cm="1">
        <f t="array" ref="CM40">SUMPRODUCT(($A40='2019SATIED'!$B$8:$B$203)*('2019SATIED'!$D$6:$GQ$6=SATIED_L2!CM$1)*'2019SATIED'!$D$8:$GQ$203)</f>
        <v>0</v>
      </c>
      <c r="CN40" s="7" cm="1">
        <f t="array" ref="CN40">SUMPRODUCT(($A40='2019SATIED'!$B$8:$B$203)*('2019SATIED'!$D$6:$GQ$6=SATIED_L2!CN$1)*'2019SATIED'!$D$8:$GQ$203)</f>
        <v>0</v>
      </c>
      <c r="CO40" s="7" cm="1">
        <f t="array" ref="CO40">SUMPRODUCT(($A40='2019SATIED'!$B$8:$B$203)*('2019SATIED'!$D$6:$GQ$6=SATIED_L2!CO$1)*'2019SATIED'!$D$8:$GQ$203)</f>
        <v>0</v>
      </c>
      <c r="CP40" s="7" cm="1">
        <f t="array" ref="CP40">SUMPRODUCT(($A40='2019SATIED'!$B$8:$B$203)*('2019SATIED'!$D$6:$GQ$6=SATIED_L2!CP$1)*'2019SATIED'!$D$8:$GQ$203)</f>
        <v>0</v>
      </c>
      <c r="CQ40" s="7" cm="1">
        <f t="array" ref="CQ40">SUMPRODUCT(($A40='2019SATIED'!$B$8:$B$203)*('2019SATIED'!$D$6:$GQ$6=SATIED_L2!CQ$1)*'2019SATIED'!$D$8:$GQ$203)</f>
        <v>0</v>
      </c>
      <c r="CR40" s="7" cm="1">
        <f t="array" ref="CR40">SUMPRODUCT(($A40='2019SATIED'!$B$8:$B$203)*('2019SATIED'!$D$6:$GQ$6=SATIED_L2!CR$1)*'2019SATIED'!$D$8:$GQ$203)</f>
        <v>0</v>
      </c>
      <c r="CS40" s="7" cm="1">
        <f t="array" ref="CS40">SUMPRODUCT(($A40='2019SATIED'!$B$8:$B$203)*('2019SATIED'!$D$6:$GQ$6=SATIED_L2!CS$1)*'2019SATIED'!$D$8:$GQ$203)</f>
        <v>0</v>
      </c>
      <c r="CT40" s="7" cm="1">
        <f t="array" ref="CT40">SUMPRODUCT(($A40='2019SATIED'!$B$8:$B$203)*('2019SATIED'!$D$6:$GQ$6=SATIED_L2!CT$1)*'2019SATIED'!$D$8:$GQ$203)</f>
        <v>0</v>
      </c>
      <c r="CU40" s="7" cm="1">
        <f t="array" ref="CU40">SUMPRODUCT(($A40='2019SATIED'!$B$8:$B$203)*('2019SATIED'!$D$6:$GQ$6=SATIED_L2!CU$1)*'2019SATIED'!$D$8:$GQ$203)</f>
        <v>0</v>
      </c>
      <c r="CV40" s="7" cm="1">
        <f t="array" ref="CV40">SUMPRODUCT(($A40='2019SATIED'!$B$8:$B$203)*('2019SATIED'!$D$6:$GQ$6=SATIED_L2!CV$1)*'2019SATIED'!$D$8:$GQ$203)</f>
        <v>0</v>
      </c>
      <c r="CW40" s="7" cm="1">
        <f t="array" ref="CW40">SUMPRODUCT(($A40='2019SATIED'!$B$8:$B$203)*('2019SATIED'!$D$6:$GQ$6=SATIED_L2!CW$1)*'2019SATIED'!$D$8:$GQ$203)</f>
        <v>906179.81280362559</v>
      </c>
      <c r="CX40" s="7"/>
      <c r="CY40" s="7"/>
    </row>
    <row r="41" spans="1:103" x14ac:dyDescent="0.2">
      <c r="A41" s="6" t="s">
        <v>302</v>
      </c>
      <c r="B41" s="7" cm="1">
        <f t="array" ref="B41">SUMPRODUCT(($A41='2019SATIED'!$B$8:$B$203)*('2019SATIED'!$D$6:$GQ$6=SATIED_L2!B$1)*'2019SATIED'!$D$8:$GQ$203)</f>
        <v>0</v>
      </c>
      <c r="C41" s="7" cm="1">
        <f t="array" ref="C41">SUMPRODUCT(($A41='2019SATIED'!$B$8:$B$203)*('2019SATIED'!$D$6:$GQ$6=SATIED_L2!C$1)*'2019SATIED'!$D$8:$GQ$203)</f>
        <v>0</v>
      </c>
      <c r="D41" s="7" cm="1">
        <f t="array" ref="D41">SUMPRODUCT(($A41='2019SATIED'!$B$8:$B$203)*('2019SATIED'!$D$6:$GQ$6=SATIED_L2!D$1)*'2019SATIED'!$D$8:$GQ$203)</f>
        <v>0</v>
      </c>
      <c r="E41" s="7" cm="1">
        <f t="array" ref="E41">SUMPRODUCT(($A41='2019SATIED'!$B$8:$B$203)*('2019SATIED'!$D$6:$GQ$6=SATIED_L2!E$1)*'2019SATIED'!$D$8:$GQ$203)</f>
        <v>0</v>
      </c>
      <c r="F41" s="7" cm="1">
        <f t="array" ref="F41">SUMPRODUCT(($A41='2019SATIED'!$B$8:$B$203)*('2019SATIED'!$D$6:$GQ$6=SATIED_L2!F$1)*'2019SATIED'!$D$8:$GQ$203)</f>
        <v>0</v>
      </c>
      <c r="G41" s="7" cm="1">
        <f t="array" ref="G41">SUMPRODUCT(($A41='2019SATIED'!$B$8:$B$203)*('2019SATIED'!$D$6:$GQ$6=SATIED_L2!G$1)*'2019SATIED'!$D$8:$GQ$203)</f>
        <v>0</v>
      </c>
      <c r="H41" s="7" cm="1">
        <f t="array" ref="H41">SUMPRODUCT(($A41='2019SATIED'!$B$8:$B$203)*('2019SATIED'!$D$6:$GQ$6=SATIED_L2!H$1)*'2019SATIED'!$D$8:$GQ$203)</f>
        <v>0</v>
      </c>
      <c r="I41" s="7" cm="1">
        <f t="array" ref="I41">SUMPRODUCT(($A41='2019SATIED'!$B$8:$B$203)*('2019SATIED'!$D$6:$GQ$6=SATIED_L2!I$1)*'2019SATIED'!$D$8:$GQ$203)</f>
        <v>0</v>
      </c>
      <c r="J41" s="7" cm="1">
        <f t="array" ref="J41">SUMPRODUCT(($A41='2019SATIED'!$B$8:$B$203)*('2019SATIED'!$D$6:$GQ$6=SATIED_L2!J$1)*'2019SATIED'!$D$8:$GQ$203)</f>
        <v>0</v>
      </c>
      <c r="K41" s="7" cm="1">
        <f t="array" ref="K41">SUMPRODUCT(($A41='2019SATIED'!$B$8:$B$203)*('2019SATIED'!$D$6:$GQ$6=SATIED_L2!K$1)*'2019SATIED'!$D$8:$GQ$203)</f>
        <v>0</v>
      </c>
      <c r="L41" s="7" cm="1">
        <f t="array" ref="L41">SUMPRODUCT(($A41='2019SATIED'!$B$8:$B$203)*('2019SATIED'!$D$6:$GQ$6=SATIED_L2!L$1)*'2019SATIED'!$D$8:$GQ$203)</f>
        <v>0</v>
      </c>
      <c r="M41" s="7" cm="1">
        <f t="array" ref="M41">SUMPRODUCT(($A41='2019SATIED'!$B$8:$B$203)*('2019SATIED'!$D$6:$GQ$6=SATIED_L2!M$1)*'2019SATIED'!$D$8:$GQ$203)</f>
        <v>0</v>
      </c>
      <c r="N41" s="7" cm="1">
        <f t="array" ref="N41">SUMPRODUCT(($A41='2019SATIED'!$B$8:$B$203)*('2019SATIED'!$D$6:$GQ$6=SATIED_L2!N$1)*'2019SATIED'!$D$8:$GQ$203)</f>
        <v>0</v>
      </c>
      <c r="O41" s="7" cm="1">
        <f t="array" ref="O41">SUMPRODUCT(($A41='2019SATIED'!$B$8:$B$203)*('2019SATIED'!$D$6:$GQ$6=SATIED_L2!O$1)*'2019SATIED'!$D$8:$GQ$203)</f>
        <v>0</v>
      </c>
      <c r="P41" s="7" cm="1">
        <f t="array" ref="P41">SUMPRODUCT(($A41='2019SATIED'!$B$8:$B$203)*('2019SATIED'!$D$6:$GQ$6=SATIED_L2!P$1)*'2019SATIED'!$D$8:$GQ$203)</f>
        <v>0</v>
      </c>
      <c r="Q41" s="7" cm="1">
        <f t="array" ref="Q41">SUMPRODUCT(($A41='2019SATIED'!$B$8:$B$203)*('2019SATIED'!$D$6:$GQ$6=SATIED_L2!Q$1)*'2019SATIED'!$D$8:$GQ$203)</f>
        <v>0</v>
      </c>
      <c r="R41" s="7" cm="1">
        <f t="array" ref="R41">SUMPRODUCT(($A41='2019SATIED'!$B$8:$B$203)*('2019SATIED'!$D$6:$GQ$6=SATIED_L2!R$1)*'2019SATIED'!$D$8:$GQ$203)</f>
        <v>0</v>
      </c>
      <c r="S41" s="7" cm="1">
        <f t="array" ref="S41">SUMPRODUCT(($A41='2019SATIED'!$B$8:$B$203)*('2019SATIED'!$D$6:$GQ$6=SATIED_L2!S$1)*'2019SATIED'!$D$8:$GQ$203)</f>
        <v>0</v>
      </c>
      <c r="T41" s="7" cm="1">
        <f t="array" ref="T41">SUMPRODUCT(($A41='2019SATIED'!$B$8:$B$203)*('2019SATIED'!$D$6:$GQ$6=SATIED_L2!T$1)*'2019SATIED'!$D$8:$GQ$203)</f>
        <v>0</v>
      </c>
      <c r="U41" s="7" cm="1">
        <f t="array" ref="U41">SUMPRODUCT(($A41='2019SATIED'!$B$8:$B$203)*('2019SATIED'!$D$6:$GQ$6=SATIED_L2!U$1)*'2019SATIED'!$D$8:$GQ$203)</f>
        <v>0</v>
      </c>
      <c r="V41" s="7" cm="1">
        <f t="array" ref="V41">SUMPRODUCT(($A41='2019SATIED'!$B$8:$B$203)*('2019SATIED'!$D$6:$GQ$6=SATIED_L2!V$1)*'2019SATIED'!$D$8:$GQ$203)</f>
        <v>0</v>
      </c>
      <c r="W41" s="7" cm="1">
        <f t="array" ref="W41">SUMPRODUCT(($A41='2019SATIED'!$B$8:$B$203)*('2019SATIED'!$D$6:$GQ$6=SATIED_L2!W$1)*'2019SATIED'!$D$8:$GQ$203)</f>
        <v>0</v>
      </c>
      <c r="X41" s="7" cm="1">
        <f t="array" ref="X41">SUMPRODUCT(($A41='2019SATIED'!$B$8:$B$203)*('2019SATIED'!$D$6:$GQ$6=SATIED_L2!X$1)*'2019SATIED'!$D$8:$GQ$203)</f>
        <v>0</v>
      </c>
      <c r="Y41" s="7" cm="1">
        <f t="array" ref="Y41">SUMPRODUCT(($A41='2019SATIED'!$B$8:$B$203)*('2019SATIED'!$D$6:$GQ$6=SATIED_L2!Y$1)*'2019SATIED'!$D$8:$GQ$203)</f>
        <v>0</v>
      </c>
      <c r="Z41" s="7" cm="1">
        <f t="array" ref="Z41">SUMPRODUCT(($A41='2019SATIED'!$B$8:$B$203)*('2019SATIED'!$D$6:$GQ$6=SATIED_L2!Z$1)*'2019SATIED'!$D$8:$GQ$203)</f>
        <v>0</v>
      </c>
      <c r="AA41" s="7" cm="1">
        <f t="array" ref="AA41">SUMPRODUCT(($A41='2019SATIED'!$B$8:$B$203)*('2019SATIED'!$D$6:$GQ$6=SATIED_L2!AA$1)*'2019SATIED'!$D$8:$GQ$203)</f>
        <v>0</v>
      </c>
      <c r="AB41" s="7" cm="1">
        <f t="array" ref="AB41">SUMPRODUCT(($A41='2019SATIED'!$B$8:$B$203)*('2019SATIED'!$D$6:$GQ$6=SATIED_L2!AB$1)*'2019SATIED'!$D$8:$GQ$203)</f>
        <v>0</v>
      </c>
      <c r="AC41" s="7" cm="1">
        <f t="array" ref="AC41">SUMPRODUCT(($A41='2019SATIED'!$B$8:$B$203)*('2019SATIED'!$D$6:$GQ$6=SATIED_L2!AC$1)*'2019SATIED'!$D$8:$GQ$203)</f>
        <v>0</v>
      </c>
      <c r="AD41" s="7" cm="1">
        <f t="array" ref="AD41">SUMPRODUCT(($A41='2019SATIED'!$B$8:$B$203)*('2019SATIED'!$D$6:$GQ$6=SATIED_L2!AD$1)*'2019SATIED'!$D$8:$GQ$203)</f>
        <v>0</v>
      </c>
      <c r="AE41" s="7" cm="1">
        <f t="array" ref="AE41">SUMPRODUCT(($A41='2019SATIED'!$B$8:$B$203)*('2019SATIED'!$D$6:$GQ$6=SATIED_L2!AE$1)*'2019SATIED'!$D$8:$GQ$203)</f>
        <v>0</v>
      </c>
      <c r="AF41" s="7" cm="1">
        <f t="array" ref="AF41">SUMPRODUCT(($A41='2019SATIED'!$B$8:$B$203)*('2019SATIED'!$D$6:$GQ$6=SATIED_L2!AF$1)*'2019SATIED'!$D$8:$GQ$203)</f>
        <v>0</v>
      </c>
      <c r="AG41" s="7" cm="1">
        <f t="array" ref="AG41">SUMPRODUCT(($A41='2019SATIED'!$B$8:$B$203)*('2019SATIED'!$D$6:$GQ$6=SATIED_L2!AG$1)*'2019SATIED'!$D$8:$GQ$203)</f>
        <v>0</v>
      </c>
      <c r="AH41" s="7" cm="1">
        <f t="array" ref="AH41">SUMPRODUCT(($A41='2019SATIED'!$B$8:$B$203)*('2019SATIED'!$D$6:$GQ$6=SATIED_L2!AH$1)*'2019SATIED'!$D$8:$GQ$203)</f>
        <v>0</v>
      </c>
      <c r="AI41" s="7" cm="1">
        <f t="array" ref="AI41">SUMPRODUCT(($A41='2019SATIED'!$B$8:$B$203)*('2019SATIED'!$D$6:$GQ$6=SATIED_L2!AI$1)*'2019SATIED'!$D$8:$GQ$203)</f>
        <v>0</v>
      </c>
      <c r="AJ41" s="7" cm="1">
        <f t="array" ref="AJ41">SUMPRODUCT(($A41='2019SATIED'!$B$8:$B$203)*('2019SATIED'!$D$6:$GQ$6=SATIED_L2!AJ$1)*'2019SATIED'!$D$8:$GQ$203)</f>
        <v>0</v>
      </c>
      <c r="AK41" s="7" cm="1">
        <f t="array" ref="AK41">SUMPRODUCT(($A41='2019SATIED'!$B$8:$B$203)*('2019SATIED'!$D$6:$GQ$6=SATIED_L2!AK$1)*'2019SATIED'!$D$8:$GQ$203)</f>
        <v>0</v>
      </c>
      <c r="AL41" s="7" cm="1">
        <f t="array" ref="AL41">SUMPRODUCT(($A41='2019SATIED'!$B$8:$B$203)*('2019SATIED'!$D$6:$GQ$6=SATIED_L2!AL$1)*'2019SATIED'!$D$8:$GQ$203)</f>
        <v>0</v>
      </c>
      <c r="AM41" s="7" cm="1">
        <f t="array" ref="AM41">SUMPRODUCT(($A41='2019SATIED'!$B$8:$B$203)*('2019SATIED'!$D$6:$GQ$6=SATIED_L2!AM$1)*'2019SATIED'!$D$8:$GQ$203)</f>
        <v>0</v>
      </c>
      <c r="AN41" s="7" cm="1">
        <f t="array" ref="AN41">SUMPRODUCT(($A41='2019SATIED'!$B$8:$B$203)*('2019SATIED'!$D$6:$GQ$6=SATIED_L2!AN$1)*'2019SATIED'!$D$8:$GQ$203)</f>
        <v>0</v>
      </c>
      <c r="AO41" s="7" cm="1">
        <f t="array" ref="AO41">SUMPRODUCT(($A41='2019SATIED'!$B$8:$B$203)*('2019SATIED'!$D$6:$GQ$6=SATIED_L2!AO$1)*'2019SATIED'!$D$8:$GQ$203)</f>
        <v>0</v>
      </c>
      <c r="AP41" s="7" cm="1">
        <f t="array" ref="AP41">SUMPRODUCT(($A41='2019SATIED'!$B$8:$B$203)*('2019SATIED'!$D$6:$GQ$6=SATIED_L2!AP$1)*'2019SATIED'!$D$8:$GQ$203)</f>
        <v>0</v>
      </c>
      <c r="AQ41" s="7" cm="1">
        <f t="array" ref="AQ41">SUMPRODUCT(($A41='2019SATIED'!$B$8:$B$203)*('2019SATIED'!$D$6:$GQ$6=SATIED_L2!AQ$1)*'2019SATIED'!$D$8:$GQ$203)</f>
        <v>0</v>
      </c>
      <c r="AR41" s="7" cm="1">
        <f t="array" ref="AR41">SUMPRODUCT(($A41='2019SATIED'!$B$8:$B$203)*('2019SATIED'!$D$6:$GQ$6=SATIED_L2!AR$1)*'2019SATIED'!$D$8:$GQ$203)</f>
        <v>0</v>
      </c>
      <c r="AS41" s="7" cm="1">
        <f t="array" ref="AS41">SUMPRODUCT(($A41='2019SATIED'!$B$8:$B$203)*('2019SATIED'!$D$6:$GQ$6=SATIED_L2!AS$1)*'2019SATIED'!$D$8:$GQ$203)</f>
        <v>0</v>
      </c>
      <c r="AT41" s="7" cm="1">
        <f t="array" ref="AT41">SUMPRODUCT(($A41='2019SATIED'!$B$8:$B$203)*('2019SATIED'!$D$6:$GQ$6=SATIED_L2!AT$1)*'2019SATIED'!$D$8:$GQ$203)</f>
        <v>0</v>
      </c>
      <c r="AU41" s="7" cm="1">
        <f t="array" ref="AU41">SUMPRODUCT(($A41='2019SATIED'!$B$8:$B$203)*('2019SATIED'!$D$6:$GQ$6=SATIED_L2!AU$1)*'2019SATIED'!$D$8:$GQ$203)</f>
        <v>0</v>
      </c>
      <c r="AV41" s="7" cm="1">
        <f t="array" ref="AV41">SUMPRODUCT(($A41='2019SATIED'!$B$8:$B$203)*('2019SATIED'!$D$6:$GQ$6=SATIED_L2!AV$1)*'2019SATIED'!$D$8:$GQ$203)</f>
        <v>0</v>
      </c>
      <c r="AW41" s="7" cm="1">
        <f t="array" ref="AW41">SUMPRODUCT(($A41='2019SATIED'!$B$8:$B$203)*('2019SATIED'!$D$6:$GQ$6=SATIED_L2!AW$1)*'2019SATIED'!$D$8:$GQ$203)</f>
        <v>0</v>
      </c>
      <c r="AX41" s="7" cm="1">
        <f t="array" ref="AX41">SUMPRODUCT(($A41='2019SATIED'!$B$8:$B$203)*('2019SATIED'!$D$6:$GQ$6=SATIED_L2!AX$1)*'2019SATIED'!$D$8:$GQ$203)</f>
        <v>0</v>
      </c>
      <c r="AY41" s="7" cm="1">
        <f t="array" ref="AY41">SUMPRODUCT(($A41='2019SATIED'!$B$8:$B$203)*('2019SATIED'!$D$6:$GQ$6=SATIED_L2!AY$1)*'2019SATIED'!$D$8:$GQ$203)</f>
        <v>0</v>
      </c>
      <c r="AZ41" s="7" cm="1">
        <f t="array" ref="AZ41">SUMPRODUCT(($A41='2019SATIED'!$B$8:$B$203)*('2019SATIED'!$D$6:$GQ$6=SATIED_L2!AZ$1)*'2019SATIED'!$D$8:$GQ$203)</f>
        <v>0</v>
      </c>
      <c r="BA41" s="7" cm="1">
        <f t="array" ref="BA41">SUMPRODUCT(($A41='2019SATIED'!$B$8:$B$203)*('2019SATIED'!$D$6:$GQ$6=SATIED_L2!BA$1)*'2019SATIED'!$D$8:$GQ$203)</f>
        <v>0</v>
      </c>
      <c r="BB41" s="7" cm="1">
        <f t="array" ref="BB41">SUMPRODUCT(($A41='2019SATIED'!$B$8:$B$203)*('2019SATIED'!$D$6:$GQ$6=SATIED_L2!BB$1)*'2019SATIED'!$D$8:$GQ$203)</f>
        <v>0</v>
      </c>
      <c r="BC41" s="7" cm="1">
        <f t="array" ref="BC41">SUMPRODUCT(($A41='2019SATIED'!$B$8:$B$203)*('2019SATIED'!$D$6:$GQ$6=SATIED_L2!BC$1)*'2019SATIED'!$D$8:$GQ$203)</f>
        <v>0</v>
      </c>
      <c r="BD41" s="7" cm="1">
        <f t="array" ref="BD41">SUMPRODUCT(($A41='2019SATIED'!$B$8:$B$203)*('2019SATIED'!$D$6:$GQ$6=SATIED_L2!BD$1)*'2019SATIED'!$D$8:$GQ$203)</f>
        <v>0</v>
      </c>
      <c r="BE41" s="7" cm="1">
        <f t="array" ref="BE41">SUMPRODUCT(($A41='2019SATIED'!$B$8:$B$203)*('2019SATIED'!$D$6:$GQ$6=SATIED_L2!BE$1)*'2019SATIED'!$D$8:$GQ$203)</f>
        <v>0</v>
      </c>
      <c r="BF41" s="7" cm="1">
        <f t="array" ref="BF41">SUMPRODUCT(($A41='2019SATIED'!$B$8:$B$203)*('2019SATIED'!$D$6:$GQ$6=SATIED_L2!BF$1)*'2019SATIED'!$D$8:$GQ$203)</f>
        <v>0</v>
      </c>
      <c r="BG41" s="7" cm="1">
        <f t="array" ref="BG41">SUMPRODUCT(($A41='2019SATIED'!$B$8:$B$203)*('2019SATIED'!$D$6:$GQ$6=SATIED_L2!BG$1)*'2019SATIED'!$D$8:$GQ$203)</f>
        <v>0</v>
      </c>
      <c r="BH41" s="7" cm="1">
        <f t="array" ref="BH41">SUMPRODUCT(($A41='2019SATIED'!$B$8:$B$203)*('2019SATIED'!$D$6:$GQ$6=SATIED_L2!BH$1)*'2019SATIED'!$D$8:$GQ$203)</f>
        <v>0</v>
      </c>
      <c r="BI41" s="7" cm="1">
        <f t="array" ref="BI41">SUMPRODUCT(($A41='2019SATIED'!$B$8:$B$203)*('2019SATIED'!$D$6:$GQ$6=SATIED_L2!BI$1)*'2019SATIED'!$D$8:$GQ$203)</f>
        <v>0</v>
      </c>
      <c r="BJ41" s="7" cm="1">
        <f t="array" ref="BJ41">SUMPRODUCT(($A41='2019SATIED'!$B$8:$B$203)*('2019SATIED'!$D$6:$GQ$6=SATIED_L2!BJ$1)*'2019SATIED'!$D$8:$GQ$203)</f>
        <v>0</v>
      </c>
      <c r="BK41" s="7" cm="1">
        <f t="array" ref="BK41">SUMPRODUCT(($A41='2019SATIED'!$B$8:$B$203)*('2019SATIED'!$D$6:$GQ$6=SATIED_L2!BK$1)*'2019SATIED'!$D$8:$GQ$203)</f>
        <v>0</v>
      </c>
      <c r="BL41" s="7" cm="1">
        <f t="array" ref="BL41">SUMPRODUCT(($A41='2019SATIED'!$B$8:$B$203)*('2019SATIED'!$D$6:$GQ$6=SATIED_L2!BL$1)*'2019SATIED'!$D$8:$GQ$203)</f>
        <v>0</v>
      </c>
      <c r="BM41" s="7" cm="1">
        <f t="array" ref="BM41">SUMPRODUCT(($A41='2019SATIED'!$B$8:$B$203)*('2019SATIED'!$D$6:$GQ$6=SATIED_L2!BM$1)*'2019SATIED'!$D$8:$GQ$203)</f>
        <v>0</v>
      </c>
      <c r="BN41" s="7" cm="1">
        <f t="array" ref="BN41">SUMPRODUCT(($A41='2019SATIED'!$B$8:$B$203)*('2019SATIED'!$D$6:$GQ$6=SATIED_L2!BN$1)*'2019SATIED'!$D$8:$GQ$203)</f>
        <v>0</v>
      </c>
      <c r="BO41" s="7" cm="1">
        <f t="array" ref="BO41">SUMPRODUCT(($A41='2019SATIED'!$B$8:$B$203)*('2019SATIED'!$D$6:$GQ$6=SATIED_L2!BO$1)*'2019SATIED'!$D$8:$GQ$203)</f>
        <v>0</v>
      </c>
      <c r="BP41" s="7" cm="1">
        <f t="array" ref="BP41">SUMPRODUCT(($A41='2019SATIED'!$B$8:$B$203)*('2019SATIED'!$D$6:$GQ$6=SATIED_L2!BP$1)*'2019SATIED'!$D$8:$GQ$203)</f>
        <v>0</v>
      </c>
      <c r="BQ41" s="7" cm="1">
        <f t="array" ref="BQ41">SUMPRODUCT(($A41='2019SATIED'!$B$8:$B$203)*('2019SATIED'!$D$6:$GQ$6=SATIED_L2!BQ$1)*'2019SATIED'!$D$8:$GQ$203)</f>
        <v>0</v>
      </c>
      <c r="BR41" s="7" cm="1">
        <f t="array" ref="BR41">SUMPRODUCT(($A41='2019SATIED'!$B$8:$B$203)*('2019SATIED'!$D$6:$GQ$6=SATIED_L2!BR$1)*'2019SATIED'!$D$8:$GQ$203)</f>
        <v>0</v>
      </c>
      <c r="BS41" s="7" cm="1">
        <f t="array" ref="BS41">SUMPRODUCT(($A41='2019SATIED'!$B$8:$B$203)*('2019SATIED'!$D$6:$GQ$6=SATIED_L2!BS$1)*'2019SATIED'!$D$8:$GQ$203)</f>
        <v>0</v>
      </c>
      <c r="BT41" s="7" cm="1">
        <f t="array" ref="BT41">SUMPRODUCT(($A41='2019SATIED'!$B$8:$B$203)*('2019SATIED'!$D$6:$GQ$6=SATIED_L2!BT$1)*'2019SATIED'!$D$8:$GQ$203)</f>
        <v>0</v>
      </c>
      <c r="BU41" s="7" cm="1">
        <f t="array" ref="BU41">SUMPRODUCT(($A41='2019SATIED'!$B$8:$B$203)*('2019SATIED'!$D$6:$GQ$6=SATIED_L2!BU$1)*'2019SATIED'!$D$8:$GQ$203)</f>
        <v>0</v>
      </c>
      <c r="BV41" s="7" cm="1">
        <f t="array" ref="BV41">SUMPRODUCT(($A41='2019SATIED'!$B$8:$B$203)*('2019SATIED'!$D$6:$GQ$6=SATIED_L2!BV$1)*'2019SATIED'!$D$8:$GQ$203)</f>
        <v>0</v>
      </c>
      <c r="BW41" s="7" cm="1">
        <f t="array" ref="BW41">SUMPRODUCT(($A41='2019SATIED'!$B$8:$B$203)*('2019SATIED'!$D$6:$GQ$6=SATIED_L2!BW$1)*'2019SATIED'!$D$8:$GQ$203)</f>
        <v>0</v>
      </c>
      <c r="BX41" s="7" cm="1">
        <f t="array" ref="BX41">SUMPRODUCT(($A41='2019SATIED'!$B$8:$B$203)*('2019SATIED'!$D$6:$GQ$6=SATIED_L2!BX$1)*'2019SATIED'!$D$8:$GQ$203)</f>
        <v>0</v>
      </c>
      <c r="BY41" s="7" cm="1">
        <f t="array" ref="BY41">SUMPRODUCT(($A41='2019SATIED'!$B$8:$B$203)*('2019SATIED'!$D$6:$GQ$6=SATIED_L2!BY$1)*'2019SATIED'!$D$8:$GQ$203)</f>
        <v>0</v>
      </c>
      <c r="BZ41" s="7" cm="1">
        <f t="array" ref="BZ41">SUMPRODUCT(($A41='2019SATIED'!$B$8:$B$203)*('2019SATIED'!$D$6:$GQ$6=SATIED_L2!BZ$1)*'2019SATIED'!$D$8:$GQ$203)</f>
        <v>0</v>
      </c>
      <c r="CA41" s="7" cm="1">
        <f t="array" ref="CA41">SUMPRODUCT(($A41='2019SATIED'!$B$8:$B$203)*('2019SATIED'!$D$6:$GQ$6=SATIED_L2!CA$1)*'2019SATIED'!$D$8:$GQ$203)</f>
        <v>0</v>
      </c>
      <c r="CB41" s="7" cm="1">
        <f t="array" ref="CB41">SUMPRODUCT(($A41='2019SATIED'!$B$8:$B$203)*('2019SATIED'!$D$6:$GQ$6=SATIED_L2!CB$1)*'2019SATIED'!$D$8:$GQ$203)</f>
        <v>0</v>
      </c>
      <c r="CC41" s="7" cm="1">
        <f t="array" ref="CC41">SUMPRODUCT(($A41='2019SATIED'!$B$8:$B$203)*('2019SATIED'!$D$6:$GQ$6=SATIED_L2!CC$1)*'2019SATIED'!$D$8:$GQ$203)</f>
        <v>2370.6315484174356</v>
      </c>
      <c r="CD41" s="7" cm="1">
        <f t="array" ref="CD41">SUMPRODUCT(($A41='2019SATIED'!$B$8:$B$203)*('2019SATIED'!$D$6:$GQ$6=SATIED_L2!CD$1)*'2019SATIED'!$D$8:$GQ$203)</f>
        <v>1199560.0626304219</v>
      </c>
      <c r="CE41" s="7" cm="1">
        <f t="array" ref="CE41">SUMPRODUCT(($A41='2019SATIED'!$B$8:$B$203)*('2019SATIED'!$D$6:$GQ$6=SATIED_L2!CE$1)*'2019SATIED'!$D$8:$GQ$203)</f>
        <v>0</v>
      </c>
      <c r="CF41" s="7" cm="1">
        <f t="array" ref="CF41">SUMPRODUCT(($A41='2019SATIED'!$B$8:$B$203)*('2019SATIED'!$D$6:$GQ$6=SATIED_L2!CF$1)*'2019SATIED'!$D$8:$GQ$203)</f>
        <v>0</v>
      </c>
      <c r="CG41" s="7" cm="1">
        <f t="array" ref="CG41">SUMPRODUCT(($A41='2019SATIED'!$B$8:$B$203)*('2019SATIED'!$D$6:$GQ$6=SATIED_L2!CG$1)*'2019SATIED'!$D$8:$GQ$203)</f>
        <v>0</v>
      </c>
      <c r="CH41" s="7" cm="1">
        <f t="array" ref="CH41">SUMPRODUCT(($A41='2019SATIED'!$B$8:$B$203)*('2019SATIED'!$D$6:$GQ$6=SATIED_L2!CH$1)*'2019SATIED'!$D$8:$GQ$203)</f>
        <v>0</v>
      </c>
      <c r="CI41" s="7" cm="1">
        <f t="array" ref="CI41">SUMPRODUCT(($A41='2019SATIED'!$B$8:$B$203)*('2019SATIED'!$D$6:$GQ$6=SATIED_L2!CI$1)*'2019SATIED'!$D$8:$GQ$203)</f>
        <v>0</v>
      </c>
      <c r="CJ41" s="7" cm="1">
        <f t="array" ref="CJ41">SUMPRODUCT(($A41='2019SATIED'!$B$8:$B$203)*('2019SATIED'!$D$6:$GQ$6=SATIED_L2!CJ$1)*'2019SATIED'!$D$8:$GQ$203)</f>
        <v>0</v>
      </c>
      <c r="CK41" s="7" cm="1">
        <f t="array" ref="CK41">SUMPRODUCT(($A41='2019SATIED'!$B$8:$B$203)*('2019SATIED'!$D$6:$GQ$6=SATIED_L2!CK$1)*'2019SATIED'!$D$8:$GQ$203)</f>
        <v>0</v>
      </c>
      <c r="CL41" s="7" cm="1">
        <f t="array" ref="CL41">SUMPRODUCT(($A41='2019SATIED'!$B$8:$B$203)*('2019SATIED'!$D$6:$GQ$6=SATIED_L2!CL$1)*'2019SATIED'!$D$8:$GQ$203)</f>
        <v>0</v>
      </c>
      <c r="CM41" s="7" cm="1">
        <f t="array" ref="CM41">SUMPRODUCT(($A41='2019SATIED'!$B$8:$B$203)*('2019SATIED'!$D$6:$GQ$6=SATIED_L2!CM$1)*'2019SATIED'!$D$8:$GQ$203)</f>
        <v>0</v>
      </c>
      <c r="CN41" s="7" cm="1">
        <f t="array" ref="CN41">SUMPRODUCT(($A41='2019SATIED'!$B$8:$B$203)*('2019SATIED'!$D$6:$GQ$6=SATIED_L2!CN$1)*'2019SATIED'!$D$8:$GQ$203)</f>
        <v>0</v>
      </c>
      <c r="CO41" s="7" cm="1">
        <f t="array" ref="CO41">SUMPRODUCT(($A41='2019SATIED'!$B$8:$B$203)*('2019SATIED'!$D$6:$GQ$6=SATIED_L2!CO$1)*'2019SATIED'!$D$8:$GQ$203)</f>
        <v>0</v>
      </c>
      <c r="CP41" s="7" cm="1">
        <f t="array" ref="CP41">SUMPRODUCT(($A41='2019SATIED'!$B$8:$B$203)*('2019SATIED'!$D$6:$GQ$6=SATIED_L2!CP$1)*'2019SATIED'!$D$8:$GQ$203)</f>
        <v>0</v>
      </c>
      <c r="CQ41" s="7" cm="1">
        <f t="array" ref="CQ41">SUMPRODUCT(($A41='2019SATIED'!$B$8:$B$203)*('2019SATIED'!$D$6:$GQ$6=SATIED_L2!CQ$1)*'2019SATIED'!$D$8:$GQ$203)</f>
        <v>0</v>
      </c>
      <c r="CR41" s="7" cm="1">
        <f t="array" ref="CR41">SUMPRODUCT(($A41='2019SATIED'!$B$8:$B$203)*('2019SATIED'!$D$6:$GQ$6=SATIED_L2!CR$1)*'2019SATIED'!$D$8:$GQ$203)</f>
        <v>0</v>
      </c>
      <c r="CS41" s="7" cm="1">
        <f t="array" ref="CS41">SUMPRODUCT(($A41='2019SATIED'!$B$8:$B$203)*('2019SATIED'!$D$6:$GQ$6=SATIED_L2!CS$1)*'2019SATIED'!$D$8:$GQ$203)</f>
        <v>0</v>
      </c>
      <c r="CT41" s="7" cm="1">
        <f t="array" ref="CT41">SUMPRODUCT(($A41='2019SATIED'!$B$8:$B$203)*('2019SATIED'!$D$6:$GQ$6=SATIED_L2!CT$1)*'2019SATIED'!$D$8:$GQ$203)</f>
        <v>0</v>
      </c>
      <c r="CU41" s="7" cm="1">
        <f t="array" ref="CU41">SUMPRODUCT(($A41='2019SATIED'!$B$8:$B$203)*('2019SATIED'!$D$6:$GQ$6=SATIED_L2!CU$1)*'2019SATIED'!$D$8:$GQ$203)</f>
        <v>0</v>
      </c>
      <c r="CV41" s="7" cm="1">
        <f t="array" ref="CV41">SUMPRODUCT(($A41='2019SATIED'!$B$8:$B$203)*('2019SATIED'!$D$6:$GQ$6=SATIED_L2!CV$1)*'2019SATIED'!$D$8:$GQ$203)</f>
        <v>0</v>
      </c>
      <c r="CW41" s="7" cm="1">
        <f t="array" ref="CW41">SUMPRODUCT(($A41='2019SATIED'!$B$8:$B$203)*('2019SATIED'!$D$6:$GQ$6=SATIED_L2!CW$1)*'2019SATIED'!$D$8:$GQ$203)</f>
        <v>1201930.6941788394</v>
      </c>
      <c r="CX41" s="7"/>
      <c r="CY41" s="7"/>
    </row>
    <row r="42" spans="1:103" x14ac:dyDescent="0.2">
      <c r="A42" s="6" t="s">
        <v>303</v>
      </c>
      <c r="B42" s="7" cm="1">
        <f t="array" ref="B42">SUMPRODUCT(($A42='2019SATIED'!$B$8:$B$203)*('2019SATIED'!$D$6:$GQ$6=SATIED_L2!B$1)*'2019SATIED'!$D$8:$GQ$203)</f>
        <v>0</v>
      </c>
      <c r="C42" s="7" cm="1">
        <f t="array" ref="C42">SUMPRODUCT(($A42='2019SATIED'!$B$8:$B$203)*('2019SATIED'!$D$6:$GQ$6=SATIED_L2!C$1)*'2019SATIED'!$D$8:$GQ$203)</f>
        <v>0</v>
      </c>
      <c r="D42" s="7" cm="1">
        <f t="array" ref="D42">SUMPRODUCT(($A42='2019SATIED'!$B$8:$B$203)*('2019SATIED'!$D$6:$GQ$6=SATIED_L2!D$1)*'2019SATIED'!$D$8:$GQ$203)</f>
        <v>0</v>
      </c>
      <c r="E42" s="7" cm="1">
        <f t="array" ref="E42">SUMPRODUCT(($A42='2019SATIED'!$B$8:$B$203)*('2019SATIED'!$D$6:$GQ$6=SATIED_L2!E$1)*'2019SATIED'!$D$8:$GQ$203)</f>
        <v>0</v>
      </c>
      <c r="F42" s="7" cm="1">
        <f t="array" ref="F42">SUMPRODUCT(($A42='2019SATIED'!$B$8:$B$203)*('2019SATIED'!$D$6:$GQ$6=SATIED_L2!F$1)*'2019SATIED'!$D$8:$GQ$203)</f>
        <v>0</v>
      </c>
      <c r="G42" s="7" cm="1">
        <f t="array" ref="G42">SUMPRODUCT(($A42='2019SATIED'!$B$8:$B$203)*('2019SATIED'!$D$6:$GQ$6=SATIED_L2!G$1)*'2019SATIED'!$D$8:$GQ$203)</f>
        <v>0</v>
      </c>
      <c r="H42" s="7" cm="1">
        <f t="array" ref="H42">SUMPRODUCT(($A42='2019SATIED'!$B$8:$B$203)*('2019SATIED'!$D$6:$GQ$6=SATIED_L2!H$1)*'2019SATIED'!$D$8:$GQ$203)</f>
        <v>0</v>
      </c>
      <c r="I42" s="7" cm="1">
        <f t="array" ref="I42">SUMPRODUCT(($A42='2019SATIED'!$B$8:$B$203)*('2019SATIED'!$D$6:$GQ$6=SATIED_L2!I$1)*'2019SATIED'!$D$8:$GQ$203)</f>
        <v>0</v>
      </c>
      <c r="J42" s="7" cm="1">
        <f t="array" ref="J42">SUMPRODUCT(($A42='2019SATIED'!$B$8:$B$203)*('2019SATIED'!$D$6:$GQ$6=SATIED_L2!J$1)*'2019SATIED'!$D$8:$GQ$203)</f>
        <v>0</v>
      </c>
      <c r="K42" s="7" cm="1">
        <f t="array" ref="K42">SUMPRODUCT(($A42='2019SATIED'!$B$8:$B$203)*('2019SATIED'!$D$6:$GQ$6=SATIED_L2!K$1)*'2019SATIED'!$D$8:$GQ$203)</f>
        <v>0</v>
      </c>
      <c r="L42" s="7" cm="1">
        <f t="array" ref="L42">SUMPRODUCT(($A42='2019SATIED'!$B$8:$B$203)*('2019SATIED'!$D$6:$GQ$6=SATIED_L2!L$1)*'2019SATIED'!$D$8:$GQ$203)</f>
        <v>0</v>
      </c>
      <c r="M42" s="7" cm="1">
        <f t="array" ref="M42">SUMPRODUCT(($A42='2019SATIED'!$B$8:$B$203)*('2019SATIED'!$D$6:$GQ$6=SATIED_L2!M$1)*'2019SATIED'!$D$8:$GQ$203)</f>
        <v>0</v>
      </c>
      <c r="N42" s="7" cm="1">
        <f t="array" ref="N42">SUMPRODUCT(($A42='2019SATIED'!$B$8:$B$203)*('2019SATIED'!$D$6:$GQ$6=SATIED_L2!N$1)*'2019SATIED'!$D$8:$GQ$203)</f>
        <v>0</v>
      </c>
      <c r="O42" s="7" cm="1">
        <f t="array" ref="O42">SUMPRODUCT(($A42='2019SATIED'!$B$8:$B$203)*('2019SATIED'!$D$6:$GQ$6=SATIED_L2!O$1)*'2019SATIED'!$D$8:$GQ$203)</f>
        <v>0</v>
      </c>
      <c r="P42" s="7" cm="1">
        <f t="array" ref="P42">SUMPRODUCT(($A42='2019SATIED'!$B$8:$B$203)*('2019SATIED'!$D$6:$GQ$6=SATIED_L2!P$1)*'2019SATIED'!$D$8:$GQ$203)</f>
        <v>0</v>
      </c>
      <c r="Q42" s="7" cm="1">
        <f t="array" ref="Q42">SUMPRODUCT(($A42='2019SATIED'!$B$8:$B$203)*('2019SATIED'!$D$6:$GQ$6=SATIED_L2!Q$1)*'2019SATIED'!$D$8:$GQ$203)</f>
        <v>0</v>
      </c>
      <c r="R42" s="7" cm="1">
        <f t="array" ref="R42">SUMPRODUCT(($A42='2019SATIED'!$B$8:$B$203)*('2019SATIED'!$D$6:$GQ$6=SATIED_L2!R$1)*'2019SATIED'!$D$8:$GQ$203)</f>
        <v>0</v>
      </c>
      <c r="S42" s="7" cm="1">
        <f t="array" ref="S42">SUMPRODUCT(($A42='2019SATIED'!$B$8:$B$203)*('2019SATIED'!$D$6:$GQ$6=SATIED_L2!S$1)*'2019SATIED'!$D$8:$GQ$203)</f>
        <v>0</v>
      </c>
      <c r="T42" s="7" cm="1">
        <f t="array" ref="T42">SUMPRODUCT(($A42='2019SATIED'!$B$8:$B$203)*('2019SATIED'!$D$6:$GQ$6=SATIED_L2!T$1)*'2019SATIED'!$D$8:$GQ$203)</f>
        <v>0</v>
      </c>
      <c r="U42" s="7" cm="1">
        <f t="array" ref="U42">SUMPRODUCT(($A42='2019SATIED'!$B$8:$B$203)*('2019SATIED'!$D$6:$GQ$6=SATIED_L2!U$1)*'2019SATIED'!$D$8:$GQ$203)</f>
        <v>0</v>
      </c>
      <c r="V42" s="7" cm="1">
        <f t="array" ref="V42">SUMPRODUCT(($A42='2019SATIED'!$B$8:$B$203)*('2019SATIED'!$D$6:$GQ$6=SATIED_L2!V$1)*'2019SATIED'!$D$8:$GQ$203)</f>
        <v>0</v>
      </c>
      <c r="W42" s="7" cm="1">
        <f t="array" ref="W42">SUMPRODUCT(($A42='2019SATIED'!$B$8:$B$203)*('2019SATIED'!$D$6:$GQ$6=SATIED_L2!W$1)*'2019SATIED'!$D$8:$GQ$203)</f>
        <v>0</v>
      </c>
      <c r="X42" s="7" cm="1">
        <f t="array" ref="X42">SUMPRODUCT(($A42='2019SATIED'!$B$8:$B$203)*('2019SATIED'!$D$6:$GQ$6=SATIED_L2!X$1)*'2019SATIED'!$D$8:$GQ$203)</f>
        <v>0</v>
      </c>
      <c r="Y42" s="7" cm="1">
        <f t="array" ref="Y42">SUMPRODUCT(($A42='2019SATIED'!$B$8:$B$203)*('2019SATIED'!$D$6:$GQ$6=SATIED_L2!Y$1)*'2019SATIED'!$D$8:$GQ$203)</f>
        <v>0</v>
      </c>
      <c r="Z42" s="7" cm="1">
        <f t="array" ref="Z42">SUMPRODUCT(($A42='2019SATIED'!$B$8:$B$203)*('2019SATIED'!$D$6:$GQ$6=SATIED_L2!Z$1)*'2019SATIED'!$D$8:$GQ$203)</f>
        <v>0</v>
      </c>
      <c r="AA42" s="7" cm="1">
        <f t="array" ref="AA42">SUMPRODUCT(($A42='2019SATIED'!$B$8:$B$203)*('2019SATIED'!$D$6:$GQ$6=SATIED_L2!AA$1)*'2019SATIED'!$D$8:$GQ$203)</f>
        <v>0</v>
      </c>
      <c r="AB42" s="7" cm="1">
        <f t="array" ref="AB42">SUMPRODUCT(($A42='2019SATIED'!$B$8:$B$203)*('2019SATIED'!$D$6:$GQ$6=SATIED_L2!AB$1)*'2019SATIED'!$D$8:$GQ$203)</f>
        <v>0</v>
      </c>
      <c r="AC42" s="7" cm="1">
        <f t="array" ref="AC42">SUMPRODUCT(($A42='2019SATIED'!$B$8:$B$203)*('2019SATIED'!$D$6:$GQ$6=SATIED_L2!AC$1)*'2019SATIED'!$D$8:$GQ$203)</f>
        <v>0</v>
      </c>
      <c r="AD42" s="7" cm="1">
        <f t="array" ref="AD42">SUMPRODUCT(($A42='2019SATIED'!$B$8:$B$203)*('2019SATIED'!$D$6:$GQ$6=SATIED_L2!AD$1)*'2019SATIED'!$D$8:$GQ$203)</f>
        <v>0</v>
      </c>
      <c r="AE42" s="7" cm="1">
        <f t="array" ref="AE42">SUMPRODUCT(($A42='2019SATIED'!$B$8:$B$203)*('2019SATIED'!$D$6:$GQ$6=SATIED_L2!AE$1)*'2019SATIED'!$D$8:$GQ$203)</f>
        <v>0</v>
      </c>
      <c r="AF42" s="7" cm="1">
        <f t="array" ref="AF42">SUMPRODUCT(($A42='2019SATIED'!$B$8:$B$203)*('2019SATIED'!$D$6:$GQ$6=SATIED_L2!AF$1)*'2019SATIED'!$D$8:$GQ$203)</f>
        <v>0</v>
      </c>
      <c r="AG42" s="7" cm="1">
        <f t="array" ref="AG42">SUMPRODUCT(($A42='2019SATIED'!$B$8:$B$203)*('2019SATIED'!$D$6:$GQ$6=SATIED_L2!AG$1)*'2019SATIED'!$D$8:$GQ$203)</f>
        <v>0</v>
      </c>
      <c r="AH42" s="7" cm="1">
        <f t="array" ref="AH42">SUMPRODUCT(($A42='2019SATIED'!$B$8:$B$203)*('2019SATIED'!$D$6:$GQ$6=SATIED_L2!AH$1)*'2019SATIED'!$D$8:$GQ$203)</f>
        <v>0</v>
      </c>
      <c r="AI42" s="7" cm="1">
        <f t="array" ref="AI42">SUMPRODUCT(($A42='2019SATIED'!$B$8:$B$203)*('2019SATIED'!$D$6:$GQ$6=SATIED_L2!AI$1)*'2019SATIED'!$D$8:$GQ$203)</f>
        <v>0</v>
      </c>
      <c r="AJ42" s="7" cm="1">
        <f t="array" ref="AJ42">SUMPRODUCT(($A42='2019SATIED'!$B$8:$B$203)*('2019SATIED'!$D$6:$GQ$6=SATIED_L2!AJ$1)*'2019SATIED'!$D$8:$GQ$203)</f>
        <v>0</v>
      </c>
      <c r="AK42" s="7" cm="1">
        <f t="array" ref="AK42">SUMPRODUCT(($A42='2019SATIED'!$B$8:$B$203)*('2019SATIED'!$D$6:$GQ$6=SATIED_L2!AK$1)*'2019SATIED'!$D$8:$GQ$203)</f>
        <v>0</v>
      </c>
      <c r="AL42" s="7" cm="1">
        <f t="array" ref="AL42">SUMPRODUCT(($A42='2019SATIED'!$B$8:$B$203)*('2019SATIED'!$D$6:$GQ$6=SATIED_L2!AL$1)*'2019SATIED'!$D$8:$GQ$203)</f>
        <v>0</v>
      </c>
      <c r="AM42" s="7" cm="1">
        <f t="array" ref="AM42">SUMPRODUCT(($A42='2019SATIED'!$B$8:$B$203)*('2019SATIED'!$D$6:$GQ$6=SATIED_L2!AM$1)*'2019SATIED'!$D$8:$GQ$203)</f>
        <v>0</v>
      </c>
      <c r="AN42" s="7" cm="1">
        <f t="array" ref="AN42">SUMPRODUCT(($A42='2019SATIED'!$B$8:$B$203)*('2019SATIED'!$D$6:$GQ$6=SATIED_L2!AN$1)*'2019SATIED'!$D$8:$GQ$203)</f>
        <v>0</v>
      </c>
      <c r="AO42" s="7" cm="1">
        <f t="array" ref="AO42">SUMPRODUCT(($A42='2019SATIED'!$B$8:$B$203)*('2019SATIED'!$D$6:$GQ$6=SATIED_L2!AO$1)*'2019SATIED'!$D$8:$GQ$203)</f>
        <v>0</v>
      </c>
      <c r="AP42" s="7" cm="1">
        <f t="array" ref="AP42">SUMPRODUCT(($A42='2019SATIED'!$B$8:$B$203)*('2019SATIED'!$D$6:$GQ$6=SATIED_L2!AP$1)*'2019SATIED'!$D$8:$GQ$203)</f>
        <v>0</v>
      </c>
      <c r="AQ42" s="7" cm="1">
        <f t="array" ref="AQ42">SUMPRODUCT(($A42='2019SATIED'!$B$8:$B$203)*('2019SATIED'!$D$6:$GQ$6=SATIED_L2!AQ$1)*'2019SATIED'!$D$8:$GQ$203)</f>
        <v>294.33888343741705</v>
      </c>
      <c r="AR42" s="7" cm="1">
        <f t="array" ref="AR42">SUMPRODUCT(($A42='2019SATIED'!$B$8:$B$203)*('2019SATIED'!$D$6:$GQ$6=SATIED_L2!AR$1)*'2019SATIED'!$D$8:$GQ$203)</f>
        <v>0</v>
      </c>
      <c r="AS42" s="7" cm="1">
        <f t="array" ref="AS42">SUMPRODUCT(($A42='2019SATIED'!$B$8:$B$203)*('2019SATIED'!$D$6:$GQ$6=SATIED_L2!AS$1)*'2019SATIED'!$D$8:$GQ$203)</f>
        <v>94.114770751069017</v>
      </c>
      <c r="AT42" s="7" cm="1">
        <f t="array" ref="AT42">SUMPRODUCT(($A42='2019SATIED'!$B$8:$B$203)*('2019SATIED'!$D$6:$GQ$6=SATIED_L2!AT$1)*'2019SATIED'!$D$8:$GQ$203)</f>
        <v>0</v>
      </c>
      <c r="AU42" s="7" cm="1">
        <f t="array" ref="AU42">SUMPRODUCT(($A42='2019SATIED'!$B$8:$B$203)*('2019SATIED'!$D$6:$GQ$6=SATIED_L2!AU$1)*'2019SATIED'!$D$8:$GQ$203)</f>
        <v>34.583371346412299</v>
      </c>
      <c r="AV42" s="7" cm="1">
        <f t="array" ref="AV42">SUMPRODUCT(($A42='2019SATIED'!$B$8:$B$203)*('2019SATIED'!$D$6:$GQ$6=SATIED_L2!AV$1)*'2019SATIED'!$D$8:$GQ$203)</f>
        <v>386.58503669278758</v>
      </c>
      <c r="AW42" s="7" cm="1">
        <f t="array" ref="AW42">SUMPRODUCT(($A42='2019SATIED'!$B$8:$B$203)*('2019SATIED'!$D$6:$GQ$6=SATIED_L2!AW$1)*'2019SATIED'!$D$8:$GQ$203)</f>
        <v>13043.474859311933</v>
      </c>
      <c r="AX42" s="7" cm="1">
        <f t="array" ref="AX42">SUMPRODUCT(($A42='2019SATIED'!$B$8:$B$203)*('2019SATIED'!$D$6:$GQ$6=SATIED_L2!AX$1)*'2019SATIED'!$D$8:$GQ$203)</f>
        <v>42.712706013000727</v>
      </c>
      <c r="AY42" s="7" cm="1">
        <f t="array" ref="AY42">SUMPRODUCT(($A42='2019SATIED'!$B$8:$B$203)*('2019SATIED'!$D$6:$GQ$6=SATIED_L2!AY$1)*'2019SATIED'!$D$8:$GQ$203)</f>
        <v>7150.8464431073089</v>
      </c>
      <c r="AZ42" s="7" cm="1">
        <f t="array" ref="AZ42">SUMPRODUCT(($A42='2019SATIED'!$B$8:$B$203)*('2019SATIED'!$D$6:$GQ$6=SATIED_L2!AZ$1)*'2019SATIED'!$D$8:$GQ$203)</f>
        <v>1638.5763969353807</v>
      </c>
      <c r="BA42" s="7" cm="1">
        <f t="array" ref="BA42">SUMPRODUCT(($A42='2019SATIED'!$B$8:$B$203)*('2019SATIED'!$D$6:$GQ$6=SATIED_L2!BA$1)*'2019SATIED'!$D$8:$GQ$203)</f>
        <v>0</v>
      </c>
      <c r="BB42" s="7" cm="1">
        <f t="array" ref="BB42">SUMPRODUCT(($A42='2019SATIED'!$B$8:$B$203)*('2019SATIED'!$D$6:$GQ$6=SATIED_L2!BB$1)*'2019SATIED'!$D$8:$GQ$203)</f>
        <v>1636.7485936188243</v>
      </c>
      <c r="BC42" s="7" cm="1">
        <f t="array" ref="BC42">SUMPRODUCT(($A42='2019SATIED'!$B$8:$B$203)*('2019SATIED'!$D$6:$GQ$6=SATIED_L2!BC$1)*'2019SATIED'!$D$8:$GQ$203)</f>
        <v>0</v>
      </c>
      <c r="BD42" s="7" cm="1">
        <f t="array" ref="BD42">SUMPRODUCT(($A42='2019SATIED'!$B$8:$B$203)*('2019SATIED'!$D$6:$GQ$6=SATIED_L2!BD$1)*'2019SATIED'!$D$8:$GQ$203)</f>
        <v>0</v>
      </c>
      <c r="BE42" s="7" cm="1">
        <f t="array" ref="BE42">SUMPRODUCT(($A42='2019SATIED'!$B$8:$B$203)*('2019SATIED'!$D$6:$GQ$6=SATIED_L2!BE$1)*'2019SATIED'!$D$8:$GQ$203)</f>
        <v>0</v>
      </c>
      <c r="BF42" s="7" cm="1">
        <f t="array" ref="BF42">SUMPRODUCT(($A42='2019SATIED'!$B$8:$B$203)*('2019SATIED'!$D$6:$GQ$6=SATIED_L2!BF$1)*'2019SATIED'!$D$8:$GQ$203)</f>
        <v>0</v>
      </c>
      <c r="BG42" s="7" cm="1">
        <f t="array" ref="BG42">SUMPRODUCT(($A42='2019SATIED'!$B$8:$B$203)*('2019SATIED'!$D$6:$GQ$6=SATIED_L2!BG$1)*'2019SATIED'!$D$8:$GQ$203)</f>
        <v>221.40973314356458</v>
      </c>
      <c r="BH42" s="7" cm="1">
        <f t="array" ref="BH42">SUMPRODUCT(($A42='2019SATIED'!$B$8:$B$203)*('2019SATIED'!$D$6:$GQ$6=SATIED_L2!BH$1)*'2019SATIED'!$D$8:$GQ$203)</f>
        <v>0</v>
      </c>
      <c r="BI42" s="7" cm="1">
        <f t="array" ref="BI42">SUMPRODUCT(($A42='2019SATIED'!$B$8:$B$203)*('2019SATIED'!$D$6:$GQ$6=SATIED_L2!BI$1)*'2019SATIED'!$D$8:$GQ$203)</f>
        <v>0</v>
      </c>
      <c r="BJ42" s="7" cm="1">
        <f t="array" ref="BJ42">SUMPRODUCT(($A42='2019SATIED'!$B$8:$B$203)*('2019SATIED'!$D$6:$GQ$6=SATIED_L2!BJ$1)*'2019SATIED'!$D$8:$GQ$203)</f>
        <v>13.969275949484288</v>
      </c>
      <c r="BK42" s="7" cm="1">
        <f t="array" ref="BK42">SUMPRODUCT(($A42='2019SATIED'!$B$8:$B$203)*('2019SATIED'!$D$6:$GQ$6=SATIED_L2!BK$1)*'2019SATIED'!$D$8:$GQ$203)</f>
        <v>0</v>
      </c>
      <c r="BL42" s="7" cm="1">
        <f t="array" ref="BL42">SUMPRODUCT(($A42='2019SATIED'!$B$8:$B$203)*('2019SATIED'!$D$6:$GQ$6=SATIED_L2!BL$1)*'2019SATIED'!$D$8:$GQ$203)</f>
        <v>0</v>
      </c>
      <c r="BM42" s="7" cm="1">
        <f t="array" ref="BM42">SUMPRODUCT(($A42='2019SATIED'!$B$8:$B$203)*('2019SATIED'!$D$6:$GQ$6=SATIED_L2!BM$1)*'2019SATIED'!$D$8:$GQ$203)</f>
        <v>0</v>
      </c>
      <c r="BN42" s="7" cm="1">
        <f t="array" ref="BN42">SUMPRODUCT(($A42='2019SATIED'!$B$8:$B$203)*('2019SATIED'!$D$6:$GQ$6=SATIED_L2!BN$1)*'2019SATIED'!$D$8:$GQ$203)</f>
        <v>0</v>
      </c>
      <c r="BO42" s="7" cm="1">
        <f t="array" ref="BO42">SUMPRODUCT(($A42='2019SATIED'!$B$8:$B$203)*('2019SATIED'!$D$6:$GQ$6=SATIED_L2!BO$1)*'2019SATIED'!$D$8:$GQ$203)</f>
        <v>0</v>
      </c>
      <c r="BP42" s="7" cm="1">
        <f t="array" ref="BP42">SUMPRODUCT(($A42='2019SATIED'!$B$8:$B$203)*('2019SATIED'!$D$6:$GQ$6=SATIED_L2!BP$1)*'2019SATIED'!$D$8:$GQ$203)</f>
        <v>194.08193354630103</v>
      </c>
      <c r="BQ42" s="7" cm="1">
        <f t="array" ref="BQ42">SUMPRODUCT(($A42='2019SATIED'!$B$8:$B$203)*('2019SATIED'!$D$6:$GQ$6=SATIED_L2!BQ$1)*'2019SATIED'!$D$8:$GQ$203)</f>
        <v>0</v>
      </c>
      <c r="BR42" s="7" cm="1">
        <f t="array" ref="BR42">SUMPRODUCT(($A42='2019SATIED'!$B$8:$B$203)*('2019SATIED'!$D$6:$GQ$6=SATIED_L2!BR$1)*'2019SATIED'!$D$8:$GQ$203)</f>
        <v>0</v>
      </c>
      <c r="BS42" s="7" cm="1">
        <f t="array" ref="BS42">SUMPRODUCT(($A42='2019SATIED'!$B$8:$B$203)*('2019SATIED'!$D$6:$GQ$6=SATIED_L2!BS$1)*'2019SATIED'!$D$8:$GQ$203)</f>
        <v>0</v>
      </c>
      <c r="BT42" s="7" cm="1">
        <f t="array" ref="BT42">SUMPRODUCT(($A42='2019SATIED'!$B$8:$B$203)*('2019SATIED'!$D$6:$GQ$6=SATIED_L2!BT$1)*'2019SATIED'!$D$8:$GQ$203)</f>
        <v>2125.7181249843034</v>
      </c>
      <c r="BU42" s="7" cm="1">
        <f t="array" ref="BU42">SUMPRODUCT(($A42='2019SATIED'!$B$8:$B$203)*('2019SATIED'!$D$6:$GQ$6=SATIED_L2!BU$1)*'2019SATIED'!$D$8:$GQ$203)</f>
        <v>0</v>
      </c>
      <c r="BV42" s="7" cm="1">
        <f t="array" ref="BV42">SUMPRODUCT(($A42='2019SATIED'!$B$8:$B$203)*('2019SATIED'!$D$6:$GQ$6=SATIED_L2!BV$1)*'2019SATIED'!$D$8:$GQ$203)</f>
        <v>0</v>
      </c>
      <c r="BW42" s="7" cm="1">
        <f t="array" ref="BW42">SUMPRODUCT(($A42='2019SATIED'!$B$8:$B$203)*('2019SATIED'!$D$6:$GQ$6=SATIED_L2!BW$1)*'2019SATIED'!$D$8:$GQ$203)</f>
        <v>62628.313673750119</v>
      </c>
      <c r="BX42" s="7" cm="1">
        <f t="array" ref="BX42">SUMPRODUCT(($A42='2019SATIED'!$B$8:$B$203)*('2019SATIED'!$D$6:$GQ$6=SATIED_L2!BX$1)*'2019SATIED'!$D$8:$GQ$203)</f>
        <v>119454.01708840005</v>
      </c>
      <c r="BY42" s="7" cm="1">
        <f t="array" ref="BY42">SUMPRODUCT(($A42='2019SATIED'!$B$8:$B$203)*('2019SATIED'!$D$6:$GQ$6=SATIED_L2!BY$1)*'2019SATIED'!$D$8:$GQ$203)</f>
        <v>18996.948553646376</v>
      </c>
      <c r="BZ42" s="7" cm="1">
        <f t="array" ref="BZ42">SUMPRODUCT(($A42='2019SATIED'!$B$8:$B$203)*('2019SATIED'!$D$6:$GQ$6=SATIED_L2!BZ$1)*'2019SATIED'!$D$8:$GQ$203)</f>
        <v>52417.588830848108</v>
      </c>
      <c r="CA42" s="7" cm="1">
        <f t="array" ref="CA42">SUMPRODUCT(($A42='2019SATIED'!$B$8:$B$203)*('2019SATIED'!$D$6:$GQ$6=SATIED_L2!CA$1)*'2019SATIED'!$D$8:$GQ$203)</f>
        <v>0</v>
      </c>
      <c r="CB42" s="7" cm="1">
        <f t="array" ref="CB42">SUMPRODUCT(($A42='2019SATIED'!$B$8:$B$203)*('2019SATIED'!$D$6:$GQ$6=SATIED_L2!CB$1)*'2019SATIED'!$D$8:$GQ$203)</f>
        <v>67009.333591076414</v>
      </c>
      <c r="CC42" s="7" cm="1">
        <f t="array" ref="CC42">SUMPRODUCT(($A42='2019SATIED'!$B$8:$B$203)*('2019SATIED'!$D$6:$GQ$6=SATIED_L2!CC$1)*'2019SATIED'!$D$8:$GQ$203)</f>
        <v>17133.748323649892</v>
      </c>
      <c r="CD42" s="7" cm="1">
        <f t="array" ref="CD42">SUMPRODUCT(($A42='2019SATIED'!$B$8:$B$203)*('2019SATIED'!$D$6:$GQ$6=SATIED_L2!CD$1)*'2019SATIED'!$D$8:$GQ$203)</f>
        <v>2082.2795394931918</v>
      </c>
      <c r="CE42" s="7" cm="1">
        <f t="array" ref="CE42">SUMPRODUCT(($A42='2019SATIED'!$B$8:$B$203)*('2019SATIED'!$D$6:$GQ$6=SATIED_L2!CE$1)*'2019SATIED'!$D$8:$GQ$203)</f>
        <v>455094.32764083298</v>
      </c>
      <c r="CF42" s="7" cm="1">
        <f t="array" ref="CF42">SUMPRODUCT(($A42='2019SATIED'!$B$8:$B$203)*('2019SATIED'!$D$6:$GQ$6=SATIED_L2!CF$1)*'2019SATIED'!$D$8:$GQ$203)</f>
        <v>0</v>
      </c>
      <c r="CG42" s="7" cm="1">
        <f t="array" ref="CG42">SUMPRODUCT(($A42='2019SATIED'!$B$8:$B$203)*('2019SATIED'!$D$6:$GQ$6=SATIED_L2!CG$1)*'2019SATIED'!$D$8:$GQ$203)</f>
        <v>0</v>
      </c>
      <c r="CH42" s="7" cm="1">
        <f t="array" ref="CH42">SUMPRODUCT(($A42='2019SATIED'!$B$8:$B$203)*('2019SATIED'!$D$6:$GQ$6=SATIED_L2!CH$1)*'2019SATIED'!$D$8:$GQ$203)</f>
        <v>0</v>
      </c>
      <c r="CI42" s="7" cm="1">
        <f t="array" ref="CI42">SUMPRODUCT(($A42='2019SATIED'!$B$8:$B$203)*('2019SATIED'!$D$6:$GQ$6=SATIED_L2!CI$1)*'2019SATIED'!$D$8:$GQ$203)</f>
        <v>0</v>
      </c>
      <c r="CJ42" s="7" cm="1">
        <f t="array" ref="CJ42">SUMPRODUCT(($A42='2019SATIED'!$B$8:$B$203)*('2019SATIED'!$D$6:$GQ$6=SATIED_L2!CJ$1)*'2019SATIED'!$D$8:$GQ$203)</f>
        <v>0</v>
      </c>
      <c r="CK42" s="7" cm="1">
        <f t="array" ref="CK42">SUMPRODUCT(($A42='2019SATIED'!$B$8:$B$203)*('2019SATIED'!$D$6:$GQ$6=SATIED_L2!CK$1)*'2019SATIED'!$D$8:$GQ$203)</f>
        <v>0</v>
      </c>
      <c r="CL42" s="7" cm="1">
        <f t="array" ref="CL42">SUMPRODUCT(($A42='2019SATIED'!$B$8:$B$203)*('2019SATIED'!$D$6:$GQ$6=SATIED_L2!CL$1)*'2019SATIED'!$D$8:$GQ$203)</f>
        <v>0</v>
      </c>
      <c r="CM42" s="7" cm="1">
        <f t="array" ref="CM42">SUMPRODUCT(($A42='2019SATIED'!$B$8:$B$203)*('2019SATIED'!$D$6:$GQ$6=SATIED_L2!CM$1)*'2019SATIED'!$D$8:$GQ$203)</f>
        <v>0</v>
      </c>
      <c r="CN42" s="7" cm="1">
        <f t="array" ref="CN42">SUMPRODUCT(($A42='2019SATIED'!$B$8:$B$203)*('2019SATIED'!$D$6:$GQ$6=SATIED_L2!CN$1)*'2019SATIED'!$D$8:$GQ$203)</f>
        <v>0</v>
      </c>
      <c r="CO42" s="7" cm="1">
        <f t="array" ref="CO42">SUMPRODUCT(($A42='2019SATIED'!$B$8:$B$203)*('2019SATIED'!$D$6:$GQ$6=SATIED_L2!CO$1)*'2019SATIED'!$D$8:$GQ$203)</f>
        <v>0</v>
      </c>
      <c r="CP42" s="7" cm="1">
        <f t="array" ref="CP42">SUMPRODUCT(($A42='2019SATIED'!$B$8:$B$203)*('2019SATIED'!$D$6:$GQ$6=SATIED_L2!CP$1)*'2019SATIED'!$D$8:$GQ$203)</f>
        <v>0</v>
      </c>
      <c r="CQ42" s="7" cm="1">
        <f t="array" ref="CQ42">SUMPRODUCT(($A42='2019SATIED'!$B$8:$B$203)*('2019SATIED'!$D$6:$GQ$6=SATIED_L2!CQ$1)*'2019SATIED'!$D$8:$GQ$203)</f>
        <v>0</v>
      </c>
      <c r="CR42" s="7" cm="1">
        <f t="array" ref="CR42">SUMPRODUCT(($A42='2019SATIED'!$B$8:$B$203)*('2019SATIED'!$D$6:$GQ$6=SATIED_L2!CR$1)*'2019SATIED'!$D$8:$GQ$203)</f>
        <v>0</v>
      </c>
      <c r="CS42" s="7" cm="1">
        <f t="array" ref="CS42">SUMPRODUCT(($A42='2019SATIED'!$B$8:$B$203)*('2019SATIED'!$D$6:$GQ$6=SATIED_L2!CS$1)*'2019SATIED'!$D$8:$GQ$203)</f>
        <v>0</v>
      </c>
      <c r="CT42" s="7" cm="1">
        <f t="array" ref="CT42">SUMPRODUCT(($A42='2019SATIED'!$B$8:$B$203)*('2019SATIED'!$D$6:$GQ$6=SATIED_L2!CT$1)*'2019SATIED'!$D$8:$GQ$203)</f>
        <v>0</v>
      </c>
      <c r="CU42" s="7" cm="1">
        <f t="array" ref="CU42">SUMPRODUCT(($A42='2019SATIED'!$B$8:$B$203)*('2019SATIED'!$D$6:$GQ$6=SATIED_L2!CU$1)*'2019SATIED'!$D$8:$GQ$203)</f>
        <v>0</v>
      </c>
      <c r="CV42" s="7" cm="1">
        <f t="array" ref="CV42">SUMPRODUCT(($A42='2019SATIED'!$B$8:$B$203)*('2019SATIED'!$D$6:$GQ$6=SATIED_L2!CV$1)*'2019SATIED'!$D$8:$GQ$203)</f>
        <v>0</v>
      </c>
      <c r="CW42" s="7" cm="1">
        <f t="array" ref="CW42">SUMPRODUCT(($A42='2019SATIED'!$B$8:$B$203)*('2019SATIED'!$D$6:$GQ$6=SATIED_L2!CW$1)*'2019SATIED'!$D$8:$GQ$203)</f>
        <v>821693.71737053501</v>
      </c>
      <c r="CX42" s="7"/>
      <c r="CY42" s="7"/>
    </row>
    <row r="43" spans="1:103" x14ac:dyDescent="0.2">
      <c r="A43" s="6" t="s">
        <v>304</v>
      </c>
      <c r="B43" s="7" cm="1">
        <f t="array" ref="B43">SUMPRODUCT(($A43='2019SATIED'!$B$8:$B$203)*('2019SATIED'!$D$6:$GQ$6=SATIED_L2!B$1)*'2019SATIED'!$D$8:$GQ$203)</f>
        <v>5213.2913594242636</v>
      </c>
      <c r="C43" s="7" cm="1">
        <f t="array" ref="C43">SUMPRODUCT(($A43='2019SATIED'!$B$8:$B$203)*('2019SATIED'!$D$6:$GQ$6=SATIED_L2!C$1)*'2019SATIED'!$D$8:$GQ$203)</f>
        <v>535.22128504159184</v>
      </c>
      <c r="D43" s="7" cm="1">
        <f t="array" ref="D43">SUMPRODUCT(($A43='2019SATIED'!$B$8:$B$203)*('2019SATIED'!$D$6:$GQ$6=SATIED_L2!D$1)*'2019SATIED'!$D$8:$GQ$203)</f>
        <v>63.079681195757452</v>
      </c>
      <c r="E43" s="7" cm="1">
        <f t="array" ref="E43">SUMPRODUCT(($A43='2019SATIED'!$B$8:$B$203)*('2019SATIED'!$D$6:$GQ$6=SATIED_L2!E$1)*'2019SATIED'!$D$8:$GQ$203)</f>
        <v>13.583691887581038</v>
      </c>
      <c r="F43" s="7" cm="1">
        <f t="array" ref="F43">SUMPRODUCT(($A43='2019SATIED'!$B$8:$B$203)*('2019SATIED'!$D$6:$GQ$6=SATIED_L2!F$1)*'2019SATIED'!$D$8:$GQ$203)</f>
        <v>6.3324580421974312</v>
      </c>
      <c r="G43" s="7" cm="1">
        <f t="array" ref="G43">SUMPRODUCT(($A43='2019SATIED'!$B$8:$B$203)*('2019SATIED'!$D$6:$GQ$6=SATIED_L2!G$1)*'2019SATIED'!$D$8:$GQ$203)</f>
        <v>6.2999760680416292</v>
      </c>
      <c r="H43" s="7" cm="1">
        <f t="array" ref="H43">SUMPRODUCT(($A43='2019SATIED'!$B$8:$B$203)*('2019SATIED'!$D$6:$GQ$6=SATIED_L2!H$1)*'2019SATIED'!$D$8:$GQ$203)</f>
        <v>94446.131085486646</v>
      </c>
      <c r="I43" s="7" cm="1">
        <f t="array" ref="I43">SUMPRODUCT(($A43='2019SATIED'!$B$8:$B$203)*('2019SATIED'!$D$6:$GQ$6=SATIED_L2!I$1)*'2019SATIED'!$D$8:$GQ$203)</f>
        <v>12380.405461409888</v>
      </c>
      <c r="J43" s="7" cm="1">
        <f t="array" ref="J43">SUMPRODUCT(($A43='2019SATIED'!$B$8:$B$203)*('2019SATIED'!$D$6:$GQ$6=SATIED_L2!J$1)*'2019SATIED'!$D$8:$GQ$203)</f>
        <v>6945.828072444674</v>
      </c>
      <c r="K43" s="7" cm="1">
        <f t="array" ref="K43">SUMPRODUCT(($A43='2019SATIED'!$B$8:$B$203)*('2019SATIED'!$D$6:$GQ$6=SATIED_L2!K$1)*'2019SATIED'!$D$8:$GQ$203)</f>
        <v>5626.0484289912074</v>
      </c>
      <c r="L43" s="7" cm="1">
        <f t="array" ref="L43">SUMPRODUCT(($A43='2019SATIED'!$B$8:$B$203)*('2019SATIED'!$D$6:$GQ$6=SATIED_L2!L$1)*'2019SATIED'!$D$8:$GQ$203)</f>
        <v>1050.5114529420787</v>
      </c>
      <c r="M43" s="7" cm="1">
        <f t="array" ref="M43">SUMPRODUCT(($A43='2019SATIED'!$B$8:$B$203)*('2019SATIED'!$D$6:$GQ$6=SATIED_L2!M$1)*'2019SATIED'!$D$8:$GQ$203)</f>
        <v>34.833187020044704</v>
      </c>
      <c r="N43" s="7" cm="1">
        <f t="array" ref="N43">SUMPRODUCT(($A43='2019SATIED'!$B$8:$B$203)*('2019SATIED'!$D$6:$GQ$6=SATIED_L2!N$1)*'2019SATIED'!$D$8:$GQ$203)</f>
        <v>164.74266271056416</v>
      </c>
      <c r="O43" s="7" cm="1">
        <f t="array" ref="O43">SUMPRODUCT(($A43='2019SATIED'!$B$8:$B$203)*('2019SATIED'!$D$6:$GQ$6=SATIED_L2!O$1)*'2019SATIED'!$D$8:$GQ$203)</f>
        <v>102.25206684522141</v>
      </c>
      <c r="P43" s="7" cm="1">
        <f t="array" ref="P43">SUMPRODUCT(($A43='2019SATIED'!$B$8:$B$203)*('2019SATIED'!$D$6:$GQ$6=SATIED_L2!P$1)*'2019SATIED'!$D$8:$GQ$203)</f>
        <v>117.28451016940875</v>
      </c>
      <c r="Q43" s="7" cm="1">
        <f t="array" ref="Q43">SUMPRODUCT(($A43='2019SATIED'!$B$8:$B$203)*('2019SATIED'!$D$6:$GQ$6=SATIED_L2!Q$1)*'2019SATIED'!$D$8:$GQ$203)</f>
        <v>126.22712902601127</v>
      </c>
      <c r="R43" s="7" cm="1">
        <f t="array" ref="R43">SUMPRODUCT(($A43='2019SATIED'!$B$8:$B$203)*('2019SATIED'!$D$6:$GQ$6=SATIED_L2!R$1)*'2019SATIED'!$D$8:$GQ$203)</f>
        <v>930.54341882433641</v>
      </c>
      <c r="S43" s="7" cm="1">
        <f t="array" ref="S43">SUMPRODUCT(($A43='2019SATIED'!$B$8:$B$203)*('2019SATIED'!$D$6:$GQ$6=SATIED_L2!S$1)*'2019SATIED'!$D$8:$GQ$203)</f>
        <v>1049.6447037606179</v>
      </c>
      <c r="T43" s="7" cm="1">
        <f t="array" ref="T43">SUMPRODUCT(($A43='2019SATIED'!$B$8:$B$203)*('2019SATIED'!$D$6:$GQ$6=SATIED_L2!T$1)*'2019SATIED'!$D$8:$GQ$203)</f>
        <v>12.522319755367784</v>
      </c>
      <c r="U43" s="7" cm="1">
        <f t="array" ref="U43">SUMPRODUCT(($A43='2019SATIED'!$B$8:$B$203)*('2019SATIED'!$D$6:$GQ$6=SATIED_L2!U$1)*'2019SATIED'!$D$8:$GQ$203)</f>
        <v>93.601004842379496</v>
      </c>
      <c r="V43" s="7" cm="1">
        <f t="array" ref="V43">SUMPRODUCT(($A43='2019SATIED'!$B$8:$B$203)*('2019SATIED'!$D$6:$GQ$6=SATIED_L2!V$1)*'2019SATIED'!$D$8:$GQ$203)</f>
        <v>12.871565782328078</v>
      </c>
      <c r="W43" s="7" cm="1">
        <f t="array" ref="W43">SUMPRODUCT(($A43='2019SATIED'!$B$8:$B$203)*('2019SATIED'!$D$6:$GQ$6=SATIED_L2!W$1)*'2019SATIED'!$D$8:$GQ$203)</f>
        <v>92.294825506469948</v>
      </c>
      <c r="X43" s="7" cm="1">
        <f t="array" ref="X43">SUMPRODUCT(($A43='2019SATIED'!$B$8:$B$203)*('2019SATIED'!$D$6:$GQ$6=SATIED_L2!X$1)*'2019SATIED'!$D$8:$GQ$203)</f>
        <v>64.04304512805588</v>
      </c>
      <c r="Y43" s="7" cm="1">
        <f t="array" ref="Y43">SUMPRODUCT(($A43='2019SATIED'!$B$8:$B$203)*('2019SATIED'!$D$6:$GQ$6=SATIED_L2!Y$1)*'2019SATIED'!$D$8:$GQ$203)</f>
        <v>178.41250038524245</v>
      </c>
      <c r="Z43" s="7" cm="1">
        <f t="array" ref="Z43">SUMPRODUCT(($A43='2019SATIED'!$B$8:$B$203)*('2019SATIED'!$D$6:$GQ$6=SATIED_L2!Z$1)*'2019SATIED'!$D$8:$GQ$203)</f>
        <v>120.91767100282668</v>
      </c>
      <c r="AA43" s="7" cm="1">
        <f t="array" ref="AA43">SUMPRODUCT(($A43='2019SATIED'!$B$8:$B$203)*('2019SATIED'!$D$6:$GQ$6=SATIED_L2!AA$1)*'2019SATIED'!$D$8:$GQ$203)</f>
        <v>27.570418924506196</v>
      </c>
      <c r="AB43" s="7" cm="1">
        <f t="array" ref="AB43">SUMPRODUCT(($A43='2019SATIED'!$B$8:$B$203)*('2019SATIED'!$D$6:$GQ$6=SATIED_L2!AB$1)*'2019SATIED'!$D$8:$GQ$203)</f>
        <v>132.0432269737035</v>
      </c>
      <c r="AC43" s="7" cm="1">
        <f t="array" ref="AC43">SUMPRODUCT(($A43='2019SATIED'!$B$8:$B$203)*('2019SATIED'!$D$6:$GQ$6=SATIED_L2!AC$1)*'2019SATIED'!$D$8:$GQ$203)</f>
        <v>77.547121005228959</v>
      </c>
      <c r="AD43" s="7" cm="1">
        <f t="array" ref="AD43">SUMPRODUCT(($A43='2019SATIED'!$B$8:$B$203)*('2019SATIED'!$D$6:$GQ$6=SATIED_L2!AD$1)*'2019SATIED'!$D$8:$GQ$203)</f>
        <v>30.472313603161741</v>
      </c>
      <c r="AE43" s="7" cm="1">
        <f t="array" ref="AE43">SUMPRODUCT(($A43='2019SATIED'!$B$8:$B$203)*('2019SATIED'!$D$6:$GQ$6=SATIED_L2!AE$1)*'2019SATIED'!$D$8:$GQ$203)</f>
        <v>2012.852979976084</v>
      </c>
      <c r="AF43" s="7" cm="1">
        <f t="array" ref="AF43">SUMPRODUCT(($A43='2019SATIED'!$B$8:$B$203)*('2019SATIED'!$D$6:$GQ$6=SATIED_L2!AF$1)*'2019SATIED'!$D$8:$GQ$203)</f>
        <v>32.0574843287338</v>
      </c>
      <c r="AG43" s="7" cm="1">
        <f t="array" ref="AG43">SUMPRODUCT(($A43='2019SATIED'!$B$8:$B$203)*('2019SATIED'!$D$6:$GQ$6=SATIED_L2!AG$1)*'2019SATIED'!$D$8:$GQ$203)</f>
        <v>0</v>
      </c>
      <c r="AH43" s="7" cm="1">
        <f t="array" ref="AH43">SUMPRODUCT(($A43='2019SATIED'!$B$8:$B$203)*('2019SATIED'!$D$6:$GQ$6=SATIED_L2!AH$1)*'2019SATIED'!$D$8:$GQ$203)</f>
        <v>7.198032670756044</v>
      </c>
      <c r="AI43" s="7" cm="1">
        <f t="array" ref="AI43">SUMPRODUCT(($A43='2019SATIED'!$B$8:$B$203)*('2019SATIED'!$D$6:$GQ$6=SATIED_L2!AI$1)*'2019SATIED'!$D$8:$GQ$203)</f>
        <v>35.230306477172178</v>
      </c>
      <c r="AJ43" s="7" cm="1">
        <f t="array" ref="AJ43">SUMPRODUCT(($A43='2019SATIED'!$B$8:$B$203)*('2019SATIED'!$D$6:$GQ$6=SATIED_L2!AJ$1)*'2019SATIED'!$D$8:$GQ$203)</f>
        <v>364.16697270180521</v>
      </c>
      <c r="AK43" s="7" cm="1">
        <f t="array" ref="AK43">SUMPRODUCT(($A43='2019SATIED'!$B$8:$B$203)*('2019SATIED'!$D$6:$GQ$6=SATIED_L2!AK$1)*'2019SATIED'!$D$8:$GQ$203)</f>
        <v>3.4918934286082406</v>
      </c>
      <c r="AL43" s="7" cm="1">
        <f t="array" ref="AL43">SUMPRODUCT(($A43='2019SATIED'!$B$8:$B$203)*('2019SATIED'!$D$6:$GQ$6=SATIED_L2!AL$1)*'2019SATIED'!$D$8:$GQ$203)</f>
        <v>4.7013723383567449E-2</v>
      </c>
      <c r="AM43" s="7" cm="1">
        <f t="array" ref="AM43">SUMPRODUCT(($A43='2019SATIED'!$B$8:$B$203)*('2019SATIED'!$D$6:$GQ$6=SATIED_L2!AM$1)*'2019SATIED'!$D$8:$GQ$203)</f>
        <v>0</v>
      </c>
      <c r="AN43" s="7" cm="1">
        <f t="array" ref="AN43">SUMPRODUCT(($A43='2019SATIED'!$B$8:$B$203)*('2019SATIED'!$D$6:$GQ$6=SATIED_L2!AN$1)*'2019SATIED'!$D$8:$GQ$203)</f>
        <v>211.95534354018665</v>
      </c>
      <c r="AO43" s="7" cm="1">
        <f t="array" ref="AO43">SUMPRODUCT(($A43='2019SATIED'!$B$8:$B$203)*('2019SATIED'!$D$6:$GQ$6=SATIED_L2!AO$1)*'2019SATIED'!$D$8:$GQ$203)</f>
        <v>364.61845126441676</v>
      </c>
      <c r="AP43" s="7" cm="1">
        <f t="array" ref="AP43">SUMPRODUCT(($A43='2019SATIED'!$B$8:$B$203)*('2019SATIED'!$D$6:$GQ$6=SATIED_L2!AP$1)*'2019SATIED'!$D$8:$GQ$203)</f>
        <v>4367.5732482709627</v>
      </c>
      <c r="AQ43" s="7" cm="1">
        <f t="array" ref="AQ43">SUMPRODUCT(($A43='2019SATIED'!$B$8:$B$203)*('2019SATIED'!$D$6:$GQ$6=SATIED_L2!AQ$1)*'2019SATIED'!$D$8:$GQ$203)</f>
        <v>0</v>
      </c>
      <c r="AR43" s="7" cm="1">
        <f t="array" ref="AR43">SUMPRODUCT(($A43='2019SATIED'!$B$8:$B$203)*('2019SATIED'!$D$6:$GQ$6=SATIED_L2!AR$1)*'2019SATIED'!$D$8:$GQ$203)</f>
        <v>0</v>
      </c>
      <c r="AS43" s="7" cm="1">
        <f t="array" ref="AS43">SUMPRODUCT(($A43='2019SATIED'!$B$8:$B$203)*('2019SATIED'!$D$6:$GQ$6=SATIED_L2!AS$1)*'2019SATIED'!$D$8:$GQ$203)</f>
        <v>0</v>
      </c>
      <c r="AT43" s="7" cm="1">
        <f t="array" ref="AT43">SUMPRODUCT(($A43='2019SATIED'!$B$8:$B$203)*('2019SATIED'!$D$6:$GQ$6=SATIED_L2!AT$1)*'2019SATIED'!$D$8:$GQ$203)</f>
        <v>0</v>
      </c>
      <c r="AU43" s="7" cm="1">
        <f t="array" ref="AU43">SUMPRODUCT(($A43='2019SATIED'!$B$8:$B$203)*('2019SATIED'!$D$6:$GQ$6=SATIED_L2!AU$1)*'2019SATIED'!$D$8:$GQ$203)</f>
        <v>0</v>
      </c>
      <c r="AV43" s="7" cm="1">
        <f t="array" ref="AV43">SUMPRODUCT(($A43='2019SATIED'!$B$8:$B$203)*('2019SATIED'!$D$6:$GQ$6=SATIED_L2!AV$1)*'2019SATIED'!$D$8:$GQ$203)</f>
        <v>0</v>
      </c>
      <c r="AW43" s="7" cm="1">
        <f t="array" ref="AW43">SUMPRODUCT(($A43='2019SATIED'!$B$8:$B$203)*('2019SATIED'!$D$6:$GQ$6=SATIED_L2!AW$1)*'2019SATIED'!$D$8:$GQ$203)</f>
        <v>0</v>
      </c>
      <c r="AX43" s="7" cm="1">
        <f t="array" ref="AX43">SUMPRODUCT(($A43='2019SATIED'!$B$8:$B$203)*('2019SATIED'!$D$6:$GQ$6=SATIED_L2!AX$1)*'2019SATIED'!$D$8:$GQ$203)</f>
        <v>0</v>
      </c>
      <c r="AY43" s="7" cm="1">
        <f t="array" ref="AY43">SUMPRODUCT(($A43='2019SATIED'!$B$8:$B$203)*('2019SATIED'!$D$6:$GQ$6=SATIED_L2!AY$1)*'2019SATIED'!$D$8:$GQ$203)</f>
        <v>0</v>
      </c>
      <c r="AZ43" s="7" cm="1">
        <f t="array" ref="AZ43">SUMPRODUCT(($A43='2019SATIED'!$B$8:$B$203)*('2019SATIED'!$D$6:$GQ$6=SATIED_L2!AZ$1)*'2019SATIED'!$D$8:$GQ$203)</f>
        <v>0</v>
      </c>
      <c r="BA43" s="7" cm="1">
        <f t="array" ref="BA43">SUMPRODUCT(($A43='2019SATIED'!$B$8:$B$203)*('2019SATIED'!$D$6:$GQ$6=SATIED_L2!BA$1)*'2019SATIED'!$D$8:$GQ$203)</f>
        <v>0</v>
      </c>
      <c r="BB43" s="7" cm="1">
        <f t="array" ref="BB43">SUMPRODUCT(($A43='2019SATIED'!$B$8:$B$203)*('2019SATIED'!$D$6:$GQ$6=SATIED_L2!BB$1)*'2019SATIED'!$D$8:$GQ$203)</f>
        <v>0</v>
      </c>
      <c r="BC43" s="7" cm="1">
        <f t="array" ref="BC43">SUMPRODUCT(($A43='2019SATIED'!$B$8:$B$203)*('2019SATIED'!$D$6:$GQ$6=SATIED_L2!BC$1)*'2019SATIED'!$D$8:$GQ$203)</f>
        <v>0</v>
      </c>
      <c r="BD43" s="7" cm="1">
        <f t="array" ref="BD43">SUMPRODUCT(($A43='2019SATIED'!$B$8:$B$203)*('2019SATIED'!$D$6:$GQ$6=SATIED_L2!BD$1)*'2019SATIED'!$D$8:$GQ$203)</f>
        <v>0</v>
      </c>
      <c r="BE43" s="7" cm="1">
        <f t="array" ref="BE43">SUMPRODUCT(($A43='2019SATIED'!$B$8:$B$203)*('2019SATIED'!$D$6:$GQ$6=SATIED_L2!BE$1)*'2019SATIED'!$D$8:$GQ$203)</f>
        <v>0</v>
      </c>
      <c r="BF43" s="7" cm="1">
        <f t="array" ref="BF43">SUMPRODUCT(($A43='2019SATIED'!$B$8:$B$203)*('2019SATIED'!$D$6:$GQ$6=SATIED_L2!BF$1)*'2019SATIED'!$D$8:$GQ$203)</f>
        <v>0</v>
      </c>
      <c r="BG43" s="7" cm="1">
        <f t="array" ref="BG43">SUMPRODUCT(($A43='2019SATIED'!$B$8:$B$203)*('2019SATIED'!$D$6:$GQ$6=SATIED_L2!BG$1)*'2019SATIED'!$D$8:$GQ$203)</f>
        <v>0</v>
      </c>
      <c r="BH43" s="7" cm="1">
        <f t="array" ref="BH43">SUMPRODUCT(($A43='2019SATIED'!$B$8:$B$203)*('2019SATIED'!$D$6:$GQ$6=SATIED_L2!BH$1)*'2019SATIED'!$D$8:$GQ$203)</f>
        <v>0</v>
      </c>
      <c r="BI43" s="7" cm="1">
        <f t="array" ref="BI43">SUMPRODUCT(($A43='2019SATIED'!$B$8:$B$203)*('2019SATIED'!$D$6:$GQ$6=SATIED_L2!BI$1)*'2019SATIED'!$D$8:$GQ$203)</f>
        <v>0</v>
      </c>
      <c r="BJ43" s="7" cm="1">
        <f t="array" ref="BJ43">SUMPRODUCT(($A43='2019SATIED'!$B$8:$B$203)*('2019SATIED'!$D$6:$GQ$6=SATIED_L2!BJ$1)*'2019SATIED'!$D$8:$GQ$203)</f>
        <v>0</v>
      </c>
      <c r="BK43" s="7" cm="1">
        <f t="array" ref="BK43">SUMPRODUCT(($A43='2019SATIED'!$B$8:$B$203)*('2019SATIED'!$D$6:$GQ$6=SATIED_L2!BK$1)*'2019SATIED'!$D$8:$GQ$203)</f>
        <v>0</v>
      </c>
      <c r="BL43" s="7" cm="1">
        <f t="array" ref="BL43">SUMPRODUCT(($A43='2019SATIED'!$B$8:$B$203)*('2019SATIED'!$D$6:$GQ$6=SATIED_L2!BL$1)*'2019SATIED'!$D$8:$GQ$203)</f>
        <v>0</v>
      </c>
      <c r="BM43" s="7" cm="1">
        <f t="array" ref="BM43">SUMPRODUCT(($A43='2019SATIED'!$B$8:$B$203)*('2019SATIED'!$D$6:$GQ$6=SATIED_L2!BM$1)*'2019SATIED'!$D$8:$GQ$203)</f>
        <v>0</v>
      </c>
      <c r="BN43" s="7" cm="1">
        <f t="array" ref="BN43">SUMPRODUCT(($A43='2019SATIED'!$B$8:$B$203)*('2019SATIED'!$D$6:$GQ$6=SATIED_L2!BN$1)*'2019SATIED'!$D$8:$GQ$203)</f>
        <v>0</v>
      </c>
      <c r="BO43" s="7" cm="1">
        <f t="array" ref="BO43">SUMPRODUCT(($A43='2019SATIED'!$B$8:$B$203)*('2019SATIED'!$D$6:$GQ$6=SATIED_L2!BO$1)*'2019SATIED'!$D$8:$GQ$203)</f>
        <v>0</v>
      </c>
      <c r="BP43" s="7" cm="1">
        <f t="array" ref="BP43">SUMPRODUCT(($A43='2019SATIED'!$B$8:$B$203)*('2019SATIED'!$D$6:$GQ$6=SATIED_L2!BP$1)*'2019SATIED'!$D$8:$GQ$203)</f>
        <v>0</v>
      </c>
      <c r="BQ43" s="7" cm="1">
        <f t="array" ref="BQ43">SUMPRODUCT(($A43='2019SATIED'!$B$8:$B$203)*('2019SATIED'!$D$6:$GQ$6=SATIED_L2!BQ$1)*'2019SATIED'!$D$8:$GQ$203)</f>
        <v>0</v>
      </c>
      <c r="BR43" s="7" cm="1">
        <f t="array" ref="BR43">SUMPRODUCT(($A43='2019SATIED'!$B$8:$B$203)*('2019SATIED'!$D$6:$GQ$6=SATIED_L2!BR$1)*'2019SATIED'!$D$8:$GQ$203)</f>
        <v>0</v>
      </c>
      <c r="BS43" s="7" cm="1">
        <f t="array" ref="BS43">SUMPRODUCT(($A43='2019SATIED'!$B$8:$B$203)*('2019SATIED'!$D$6:$GQ$6=SATIED_L2!BS$1)*'2019SATIED'!$D$8:$GQ$203)</f>
        <v>0</v>
      </c>
      <c r="BT43" s="7" cm="1">
        <f t="array" ref="BT43">SUMPRODUCT(($A43='2019SATIED'!$B$8:$B$203)*('2019SATIED'!$D$6:$GQ$6=SATIED_L2!BT$1)*'2019SATIED'!$D$8:$GQ$203)</f>
        <v>0</v>
      </c>
      <c r="BU43" s="7" cm="1">
        <f t="array" ref="BU43">SUMPRODUCT(($A43='2019SATIED'!$B$8:$B$203)*('2019SATIED'!$D$6:$GQ$6=SATIED_L2!BU$1)*'2019SATIED'!$D$8:$GQ$203)</f>
        <v>0</v>
      </c>
      <c r="BV43" s="7" cm="1">
        <f t="array" ref="BV43">SUMPRODUCT(($A43='2019SATIED'!$B$8:$B$203)*('2019SATIED'!$D$6:$GQ$6=SATIED_L2!BV$1)*'2019SATIED'!$D$8:$GQ$203)</f>
        <v>0</v>
      </c>
      <c r="BW43" s="7" cm="1">
        <f t="array" ref="BW43">SUMPRODUCT(($A43='2019SATIED'!$B$8:$B$203)*('2019SATIED'!$D$6:$GQ$6=SATIED_L2!BW$1)*'2019SATIED'!$D$8:$GQ$203)</f>
        <v>0</v>
      </c>
      <c r="BX43" s="7" cm="1">
        <f t="array" ref="BX43">SUMPRODUCT(($A43='2019SATIED'!$B$8:$B$203)*('2019SATIED'!$D$6:$GQ$6=SATIED_L2!BX$1)*'2019SATIED'!$D$8:$GQ$203)</f>
        <v>0</v>
      </c>
      <c r="BY43" s="7" cm="1">
        <f t="array" ref="BY43">SUMPRODUCT(($A43='2019SATIED'!$B$8:$B$203)*('2019SATIED'!$D$6:$GQ$6=SATIED_L2!BY$1)*'2019SATIED'!$D$8:$GQ$203)</f>
        <v>0</v>
      </c>
      <c r="BZ43" s="7" cm="1">
        <f t="array" ref="BZ43">SUMPRODUCT(($A43='2019SATIED'!$B$8:$B$203)*('2019SATIED'!$D$6:$GQ$6=SATIED_L2!BZ$1)*'2019SATIED'!$D$8:$GQ$203)</f>
        <v>0</v>
      </c>
      <c r="CA43" s="7" cm="1">
        <f t="array" ref="CA43">SUMPRODUCT(($A43='2019SATIED'!$B$8:$B$203)*('2019SATIED'!$D$6:$GQ$6=SATIED_L2!CA$1)*'2019SATIED'!$D$8:$GQ$203)</f>
        <v>0</v>
      </c>
      <c r="CB43" s="7" cm="1">
        <f t="array" ref="CB43">SUMPRODUCT(($A43='2019SATIED'!$B$8:$B$203)*('2019SATIED'!$D$6:$GQ$6=SATIED_L2!CB$1)*'2019SATIED'!$D$8:$GQ$203)</f>
        <v>0</v>
      </c>
      <c r="CC43" s="7" cm="1">
        <f t="array" ref="CC43">SUMPRODUCT(($A43='2019SATIED'!$B$8:$B$203)*('2019SATIED'!$D$6:$GQ$6=SATIED_L2!CC$1)*'2019SATIED'!$D$8:$GQ$203)</f>
        <v>0</v>
      </c>
      <c r="CD43" s="7" cm="1">
        <f t="array" ref="CD43">SUMPRODUCT(($A43='2019SATIED'!$B$8:$B$203)*('2019SATIED'!$D$6:$GQ$6=SATIED_L2!CD$1)*'2019SATIED'!$D$8:$GQ$203)</f>
        <v>0</v>
      </c>
      <c r="CE43" s="7" cm="1">
        <f t="array" ref="CE43">SUMPRODUCT(($A43='2019SATIED'!$B$8:$B$203)*('2019SATIED'!$D$6:$GQ$6=SATIED_L2!CE$1)*'2019SATIED'!$D$8:$GQ$203)</f>
        <v>0</v>
      </c>
      <c r="CF43" s="7" cm="1">
        <f t="array" ref="CF43">SUMPRODUCT(($A43='2019SATIED'!$B$8:$B$203)*('2019SATIED'!$D$6:$GQ$6=SATIED_L2!CF$1)*'2019SATIED'!$D$8:$GQ$203)</f>
        <v>0</v>
      </c>
      <c r="CG43" s="7" cm="1">
        <f t="array" ref="CG43">SUMPRODUCT(($A43='2019SATIED'!$B$8:$B$203)*('2019SATIED'!$D$6:$GQ$6=SATIED_L2!CG$1)*'2019SATIED'!$D$8:$GQ$203)</f>
        <v>0</v>
      </c>
      <c r="CH43" s="7" cm="1">
        <f t="array" ref="CH43">SUMPRODUCT(($A43='2019SATIED'!$B$8:$B$203)*('2019SATIED'!$D$6:$GQ$6=SATIED_L2!CH$1)*'2019SATIED'!$D$8:$GQ$203)</f>
        <v>0</v>
      </c>
      <c r="CI43" s="7" cm="1">
        <f t="array" ref="CI43">SUMPRODUCT(($A43='2019SATIED'!$B$8:$B$203)*('2019SATIED'!$D$6:$GQ$6=SATIED_L2!CI$1)*'2019SATIED'!$D$8:$GQ$203)</f>
        <v>0</v>
      </c>
      <c r="CJ43" s="7" cm="1">
        <f t="array" ref="CJ43">SUMPRODUCT(($A43='2019SATIED'!$B$8:$B$203)*('2019SATIED'!$D$6:$GQ$6=SATIED_L2!CJ$1)*'2019SATIED'!$D$8:$GQ$203)</f>
        <v>0</v>
      </c>
      <c r="CK43" s="7" cm="1">
        <f t="array" ref="CK43">SUMPRODUCT(($A43='2019SATIED'!$B$8:$B$203)*('2019SATIED'!$D$6:$GQ$6=SATIED_L2!CK$1)*'2019SATIED'!$D$8:$GQ$203)</f>
        <v>31342.268358277655</v>
      </c>
      <c r="CL43" s="7" cm="1">
        <f t="array" ref="CL43">SUMPRODUCT(($A43='2019SATIED'!$B$8:$B$203)*('2019SATIED'!$D$6:$GQ$6=SATIED_L2!CL$1)*'2019SATIED'!$D$8:$GQ$203)</f>
        <v>27126.321666463791</v>
      </c>
      <c r="CM43" s="7" cm="1">
        <f t="array" ref="CM43">SUMPRODUCT(($A43='2019SATIED'!$B$8:$B$203)*('2019SATIED'!$D$6:$GQ$6=SATIED_L2!CM$1)*'2019SATIED'!$D$8:$GQ$203)</f>
        <v>25868.355802635579</v>
      </c>
      <c r="CN43" s="7" cm="1">
        <f t="array" ref="CN43">SUMPRODUCT(($A43='2019SATIED'!$B$8:$B$203)*('2019SATIED'!$D$6:$GQ$6=SATIED_L2!CN$1)*'2019SATIED'!$D$8:$GQ$203)</f>
        <v>0</v>
      </c>
      <c r="CO43" s="7" cm="1">
        <f t="array" ref="CO43">SUMPRODUCT(($A43='2019SATIED'!$B$8:$B$203)*('2019SATIED'!$D$6:$GQ$6=SATIED_L2!CO$1)*'2019SATIED'!$D$8:$GQ$203)</f>
        <v>0</v>
      </c>
      <c r="CP43" s="7" cm="1">
        <f t="array" ref="CP43">SUMPRODUCT(($A43='2019SATIED'!$B$8:$B$203)*('2019SATIED'!$D$6:$GQ$6=SATIED_L2!CP$1)*'2019SATIED'!$D$8:$GQ$203)</f>
        <v>0</v>
      </c>
      <c r="CQ43" s="7" cm="1">
        <f t="array" ref="CQ43">SUMPRODUCT(($A43='2019SATIED'!$B$8:$B$203)*('2019SATIED'!$D$6:$GQ$6=SATIED_L2!CQ$1)*'2019SATIED'!$D$8:$GQ$203)</f>
        <v>0</v>
      </c>
      <c r="CR43" s="7" cm="1">
        <f t="array" ref="CR43">SUMPRODUCT(($A43='2019SATIED'!$B$8:$B$203)*('2019SATIED'!$D$6:$GQ$6=SATIED_L2!CR$1)*'2019SATIED'!$D$8:$GQ$203)</f>
        <v>0</v>
      </c>
      <c r="CS43" s="7" cm="1">
        <f t="array" ref="CS43">SUMPRODUCT(($A43='2019SATIED'!$B$8:$B$203)*('2019SATIED'!$D$6:$GQ$6=SATIED_L2!CS$1)*'2019SATIED'!$D$8:$GQ$203)</f>
        <v>0</v>
      </c>
      <c r="CT43" s="7" cm="1">
        <f t="array" ref="CT43">SUMPRODUCT(($A43='2019SATIED'!$B$8:$B$203)*('2019SATIED'!$D$6:$GQ$6=SATIED_L2!CT$1)*'2019SATIED'!$D$8:$GQ$203)</f>
        <v>-988.42824109628316</v>
      </c>
      <c r="CU43" s="7" cm="1">
        <f t="array" ref="CU43">SUMPRODUCT(($A43='2019SATIED'!$B$8:$B$203)*('2019SATIED'!$D$6:$GQ$6=SATIED_L2!CU$1)*'2019SATIED'!$D$8:$GQ$203)</f>
        <v>0</v>
      </c>
      <c r="CV43" s="7" cm="1">
        <f t="array" ref="CV43">SUMPRODUCT(($A43='2019SATIED'!$B$8:$B$203)*('2019SATIED'!$D$6:$GQ$6=SATIED_L2!CV$1)*'2019SATIED'!$D$8:$GQ$203)</f>
        <v>37497.996698308751</v>
      </c>
      <c r="CW43" s="7" cm="1">
        <f t="array" ref="CW43">SUMPRODUCT(($A43='2019SATIED'!$B$8:$B$203)*('2019SATIED'!$D$6:$GQ$6=SATIED_L2!CW$1)*'2019SATIED'!$D$8:$GQ$203)</f>
        <v>257900.26265517098</v>
      </c>
      <c r="CX43" s="7"/>
      <c r="CY43" s="7"/>
    </row>
    <row r="44" spans="1:103" x14ac:dyDescent="0.2">
      <c r="A44" s="6" t="s">
        <v>306</v>
      </c>
      <c r="B44" s="7" cm="1">
        <f t="array" ref="B44">SUMPRODUCT(($A44='2019SATIED'!$B$8:$B$203)*('2019SATIED'!$D$6:$GQ$6=SATIED_L2!B$1)*'2019SATIED'!$D$8:$GQ$203)</f>
        <v>0</v>
      </c>
      <c r="C44" s="7" cm="1">
        <f t="array" ref="C44">SUMPRODUCT(($A44='2019SATIED'!$B$8:$B$203)*('2019SATIED'!$D$6:$GQ$6=SATIED_L2!C$1)*'2019SATIED'!$D$8:$GQ$203)</f>
        <v>0</v>
      </c>
      <c r="D44" s="7" cm="1">
        <f t="array" ref="D44">SUMPRODUCT(($A44='2019SATIED'!$B$8:$B$203)*('2019SATIED'!$D$6:$GQ$6=SATIED_L2!D$1)*'2019SATIED'!$D$8:$GQ$203)</f>
        <v>0</v>
      </c>
      <c r="E44" s="7" cm="1">
        <f t="array" ref="E44">SUMPRODUCT(($A44='2019SATIED'!$B$8:$B$203)*('2019SATIED'!$D$6:$GQ$6=SATIED_L2!E$1)*'2019SATIED'!$D$8:$GQ$203)</f>
        <v>0</v>
      </c>
      <c r="F44" s="7" cm="1">
        <f t="array" ref="F44">SUMPRODUCT(($A44='2019SATIED'!$B$8:$B$203)*('2019SATIED'!$D$6:$GQ$6=SATIED_L2!F$1)*'2019SATIED'!$D$8:$GQ$203)</f>
        <v>0</v>
      </c>
      <c r="G44" s="7" cm="1">
        <f t="array" ref="G44">SUMPRODUCT(($A44='2019SATIED'!$B$8:$B$203)*('2019SATIED'!$D$6:$GQ$6=SATIED_L2!G$1)*'2019SATIED'!$D$8:$GQ$203)</f>
        <v>0</v>
      </c>
      <c r="H44" s="7" cm="1">
        <f t="array" ref="H44">SUMPRODUCT(($A44='2019SATIED'!$B$8:$B$203)*('2019SATIED'!$D$6:$GQ$6=SATIED_L2!H$1)*'2019SATIED'!$D$8:$GQ$203)</f>
        <v>0</v>
      </c>
      <c r="I44" s="7" cm="1">
        <f t="array" ref="I44">SUMPRODUCT(($A44='2019SATIED'!$B$8:$B$203)*('2019SATIED'!$D$6:$GQ$6=SATIED_L2!I$1)*'2019SATIED'!$D$8:$GQ$203)</f>
        <v>0</v>
      </c>
      <c r="J44" s="7" cm="1">
        <f t="array" ref="J44">SUMPRODUCT(($A44='2019SATIED'!$B$8:$B$203)*('2019SATIED'!$D$6:$GQ$6=SATIED_L2!J$1)*'2019SATIED'!$D$8:$GQ$203)</f>
        <v>0</v>
      </c>
      <c r="K44" s="7" cm="1">
        <f t="array" ref="K44">SUMPRODUCT(($A44='2019SATIED'!$B$8:$B$203)*('2019SATIED'!$D$6:$GQ$6=SATIED_L2!K$1)*'2019SATIED'!$D$8:$GQ$203)</f>
        <v>0</v>
      </c>
      <c r="L44" s="7" cm="1">
        <f t="array" ref="L44">SUMPRODUCT(($A44='2019SATIED'!$B$8:$B$203)*('2019SATIED'!$D$6:$GQ$6=SATIED_L2!L$1)*'2019SATIED'!$D$8:$GQ$203)</f>
        <v>0</v>
      </c>
      <c r="M44" s="7" cm="1">
        <f t="array" ref="M44">SUMPRODUCT(($A44='2019SATIED'!$B$8:$B$203)*('2019SATIED'!$D$6:$GQ$6=SATIED_L2!M$1)*'2019SATIED'!$D$8:$GQ$203)</f>
        <v>8511.0971370787775</v>
      </c>
      <c r="N44" s="7" cm="1">
        <f t="array" ref="N44">SUMPRODUCT(($A44='2019SATIED'!$B$8:$B$203)*('2019SATIED'!$D$6:$GQ$6=SATIED_L2!N$1)*'2019SATIED'!$D$8:$GQ$203)</f>
        <v>5803.4009011073922</v>
      </c>
      <c r="O44" s="7" cm="1">
        <f t="array" ref="O44">SUMPRODUCT(($A44='2019SATIED'!$B$8:$B$203)*('2019SATIED'!$D$6:$GQ$6=SATIED_L2!O$1)*'2019SATIED'!$D$8:$GQ$203)</f>
        <v>129.48593204118717</v>
      </c>
      <c r="P44" s="7" cm="1">
        <f t="array" ref="P44">SUMPRODUCT(($A44='2019SATIED'!$B$8:$B$203)*('2019SATIED'!$D$6:$GQ$6=SATIED_L2!P$1)*'2019SATIED'!$D$8:$GQ$203)</f>
        <v>0</v>
      </c>
      <c r="Q44" s="7" cm="1">
        <f t="array" ref="Q44">SUMPRODUCT(($A44='2019SATIED'!$B$8:$B$203)*('2019SATIED'!$D$6:$GQ$6=SATIED_L2!Q$1)*'2019SATIED'!$D$8:$GQ$203)</f>
        <v>0</v>
      </c>
      <c r="R44" s="7" cm="1">
        <f t="array" ref="R44">SUMPRODUCT(($A44='2019SATIED'!$B$8:$B$203)*('2019SATIED'!$D$6:$GQ$6=SATIED_L2!R$1)*'2019SATIED'!$D$8:$GQ$203)</f>
        <v>32.707919018328795</v>
      </c>
      <c r="S44" s="7" cm="1">
        <f t="array" ref="S44">SUMPRODUCT(($A44='2019SATIED'!$B$8:$B$203)*('2019SATIED'!$D$6:$GQ$6=SATIED_L2!S$1)*'2019SATIED'!$D$8:$GQ$203)</f>
        <v>26.757991770463857</v>
      </c>
      <c r="T44" s="7" cm="1">
        <f t="array" ref="T44">SUMPRODUCT(($A44='2019SATIED'!$B$8:$B$203)*('2019SATIED'!$D$6:$GQ$6=SATIED_L2!T$1)*'2019SATIED'!$D$8:$GQ$203)</f>
        <v>0</v>
      </c>
      <c r="U44" s="7" cm="1">
        <f t="array" ref="U44">SUMPRODUCT(($A44='2019SATIED'!$B$8:$B$203)*('2019SATIED'!$D$6:$GQ$6=SATIED_L2!U$1)*'2019SATIED'!$D$8:$GQ$203)</f>
        <v>0</v>
      </c>
      <c r="V44" s="7" cm="1">
        <f t="array" ref="V44">SUMPRODUCT(($A44='2019SATIED'!$B$8:$B$203)*('2019SATIED'!$D$6:$GQ$6=SATIED_L2!V$1)*'2019SATIED'!$D$8:$GQ$203)</f>
        <v>0</v>
      </c>
      <c r="W44" s="7" cm="1">
        <f t="array" ref="W44">SUMPRODUCT(($A44='2019SATIED'!$B$8:$B$203)*('2019SATIED'!$D$6:$GQ$6=SATIED_L2!W$1)*'2019SATIED'!$D$8:$GQ$203)</f>
        <v>0</v>
      </c>
      <c r="X44" s="7" cm="1">
        <f t="array" ref="X44">SUMPRODUCT(($A44='2019SATIED'!$B$8:$B$203)*('2019SATIED'!$D$6:$GQ$6=SATIED_L2!X$1)*'2019SATIED'!$D$8:$GQ$203)</f>
        <v>0</v>
      </c>
      <c r="Y44" s="7" cm="1">
        <f t="array" ref="Y44">SUMPRODUCT(($A44='2019SATIED'!$B$8:$B$203)*('2019SATIED'!$D$6:$GQ$6=SATIED_L2!Y$1)*'2019SATIED'!$D$8:$GQ$203)</f>
        <v>0</v>
      </c>
      <c r="Z44" s="7" cm="1">
        <f t="array" ref="Z44">SUMPRODUCT(($A44='2019SATIED'!$B$8:$B$203)*('2019SATIED'!$D$6:$GQ$6=SATIED_L2!Z$1)*'2019SATIED'!$D$8:$GQ$203)</f>
        <v>0</v>
      </c>
      <c r="AA44" s="7" cm="1">
        <f t="array" ref="AA44">SUMPRODUCT(($A44='2019SATIED'!$B$8:$B$203)*('2019SATIED'!$D$6:$GQ$6=SATIED_L2!AA$1)*'2019SATIED'!$D$8:$GQ$203)</f>
        <v>0</v>
      </c>
      <c r="AB44" s="7" cm="1">
        <f t="array" ref="AB44">SUMPRODUCT(($A44='2019SATIED'!$B$8:$B$203)*('2019SATIED'!$D$6:$GQ$6=SATIED_L2!AB$1)*'2019SATIED'!$D$8:$GQ$203)</f>
        <v>0</v>
      </c>
      <c r="AC44" s="7" cm="1">
        <f t="array" ref="AC44">SUMPRODUCT(($A44='2019SATIED'!$B$8:$B$203)*('2019SATIED'!$D$6:$GQ$6=SATIED_L2!AC$1)*'2019SATIED'!$D$8:$GQ$203)</f>
        <v>0</v>
      </c>
      <c r="AD44" s="7" cm="1">
        <f t="array" ref="AD44">SUMPRODUCT(($A44='2019SATIED'!$B$8:$B$203)*('2019SATIED'!$D$6:$GQ$6=SATIED_L2!AD$1)*'2019SATIED'!$D$8:$GQ$203)</f>
        <v>396.33829198510779</v>
      </c>
      <c r="AE44" s="7" cm="1">
        <f t="array" ref="AE44">SUMPRODUCT(($A44='2019SATIED'!$B$8:$B$203)*('2019SATIED'!$D$6:$GQ$6=SATIED_L2!AE$1)*'2019SATIED'!$D$8:$GQ$203)</f>
        <v>20.482560212542253</v>
      </c>
      <c r="AF44" s="7" cm="1">
        <f t="array" ref="AF44">SUMPRODUCT(($A44='2019SATIED'!$B$8:$B$203)*('2019SATIED'!$D$6:$GQ$6=SATIED_L2!AF$1)*'2019SATIED'!$D$8:$GQ$203)</f>
        <v>0</v>
      </c>
      <c r="AG44" s="7" cm="1">
        <f t="array" ref="AG44">SUMPRODUCT(($A44='2019SATIED'!$B$8:$B$203)*('2019SATIED'!$D$6:$GQ$6=SATIED_L2!AG$1)*'2019SATIED'!$D$8:$GQ$203)</f>
        <v>0</v>
      </c>
      <c r="AH44" s="7" cm="1">
        <f t="array" ref="AH44">SUMPRODUCT(($A44='2019SATIED'!$B$8:$B$203)*('2019SATIED'!$D$6:$GQ$6=SATIED_L2!AH$1)*'2019SATIED'!$D$8:$GQ$203)</f>
        <v>0</v>
      </c>
      <c r="AI44" s="7" cm="1">
        <f t="array" ref="AI44">SUMPRODUCT(($A44='2019SATIED'!$B$8:$B$203)*('2019SATIED'!$D$6:$GQ$6=SATIED_L2!AI$1)*'2019SATIED'!$D$8:$GQ$203)</f>
        <v>0</v>
      </c>
      <c r="AJ44" s="7" cm="1">
        <f t="array" ref="AJ44">SUMPRODUCT(($A44='2019SATIED'!$B$8:$B$203)*('2019SATIED'!$D$6:$GQ$6=SATIED_L2!AJ$1)*'2019SATIED'!$D$8:$GQ$203)</f>
        <v>0</v>
      </c>
      <c r="AK44" s="7" cm="1">
        <f t="array" ref="AK44">SUMPRODUCT(($A44='2019SATIED'!$B$8:$B$203)*('2019SATIED'!$D$6:$GQ$6=SATIED_L2!AK$1)*'2019SATIED'!$D$8:$GQ$203)</f>
        <v>0</v>
      </c>
      <c r="AL44" s="7" cm="1">
        <f t="array" ref="AL44">SUMPRODUCT(($A44='2019SATIED'!$B$8:$B$203)*('2019SATIED'!$D$6:$GQ$6=SATIED_L2!AL$1)*'2019SATIED'!$D$8:$GQ$203)</f>
        <v>0</v>
      </c>
      <c r="AM44" s="7" cm="1">
        <f t="array" ref="AM44">SUMPRODUCT(($A44='2019SATIED'!$B$8:$B$203)*('2019SATIED'!$D$6:$GQ$6=SATIED_L2!AM$1)*'2019SATIED'!$D$8:$GQ$203)</f>
        <v>0</v>
      </c>
      <c r="AN44" s="7" cm="1">
        <f t="array" ref="AN44">SUMPRODUCT(($A44='2019SATIED'!$B$8:$B$203)*('2019SATIED'!$D$6:$GQ$6=SATIED_L2!AN$1)*'2019SATIED'!$D$8:$GQ$203)</f>
        <v>0</v>
      </c>
      <c r="AO44" s="7" cm="1">
        <f t="array" ref="AO44">SUMPRODUCT(($A44='2019SATIED'!$B$8:$B$203)*('2019SATIED'!$D$6:$GQ$6=SATIED_L2!AO$1)*'2019SATIED'!$D$8:$GQ$203)</f>
        <v>0</v>
      </c>
      <c r="AP44" s="7" cm="1">
        <f t="array" ref="AP44">SUMPRODUCT(($A44='2019SATIED'!$B$8:$B$203)*('2019SATIED'!$D$6:$GQ$6=SATIED_L2!AP$1)*'2019SATIED'!$D$8:$GQ$203)</f>
        <v>40.486917254602297</v>
      </c>
      <c r="AQ44" s="7" cm="1">
        <f t="array" ref="AQ44">SUMPRODUCT(($A44='2019SATIED'!$B$8:$B$203)*('2019SATIED'!$D$6:$GQ$6=SATIED_L2!AQ$1)*'2019SATIED'!$D$8:$GQ$203)</f>
        <v>0</v>
      </c>
      <c r="AR44" s="7" cm="1">
        <f t="array" ref="AR44">SUMPRODUCT(($A44='2019SATIED'!$B$8:$B$203)*('2019SATIED'!$D$6:$GQ$6=SATIED_L2!AR$1)*'2019SATIED'!$D$8:$GQ$203)</f>
        <v>0</v>
      </c>
      <c r="AS44" s="7" cm="1">
        <f t="array" ref="AS44">SUMPRODUCT(($A44='2019SATIED'!$B$8:$B$203)*('2019SATIED'!$D$6:$GQ$6=SATIED_L2!AS$1)*'2019SATIED'!$D$8:$GQ$203)</f>
        <v>0</v>
      </c>
      <c r="AT44" s="7" cm="1">
        <f t="array" ref="AT44">SUMPRODUCT(($A44='2019SATIED'!$B$8:$B$203)*('2019SATIED'!$D$6:$GQ$6=SATIED_L2!AT$1)*'2019SATIED'!$D$8:$GQ$203)</f>
        <v>0</v>
      </c>
      <c r="AU44" s="7" cm="1">
        <f t="array" ref="AU44">SUMPRODUCT(($A44='2019SATIED'!$B$8:$B$203)*('2019SATIED'!$D$6:$GQ$6=SATIED_L2!AU$1)*'2019SATIED'!$D$8:$GQ$203)</f>
        <v>0</v>
      </c>
      <c r="AV44" s="7" cm="1">
        <f t="array" ref="AV44">SUMPRODUCT(($A44='2019SATIED'!$B$8:$B$203)*('2019SATIED'!$D$6:$GQ$6=SATIED_L2!AV$1)*'2019SATIED'!$D$8:$GQ$203)</f>
        <v>0</v>
      </c>
      <c r="AW44" s="7" cm="1">
        <f t="array" ref="AW44">SUMPRODUCT(($A44='2019SATIED'!$B$8:$B$203)*('2019SATIED'!$D$6:$GQ$6=SATIED_L2!AW$1)*'2019SATIED'!$D$8:$GQ$203)</f>
        <v>0</v>
      </c>
      <c r="AX44" s="7" cm="1">
        <f t="array" ref="AX44">SUMPRODUCT(($A44='2019SATIED'!$B$8:$B$203)*('2019SATIED'!$D$6:$GQ$6=SATIED_L2!AX$1)*'2019SATIED'!$D$8:$GQ$203)</f>
        <v>0</v>
      </c>
      <c r="AY44" s="7" cm="1">
        <f t="array" ref="AY44">SUMPRODUCT(($A44='2019SATIED'!$B$8:$B$203)*('2019SATIED'!$D$6:$GQ$6=SATIED_L2!AY$1)*'2019SATIED'!$D$8:$GQ$203)</f>
        <v>0</v>
      </c>
      <c r="AZ44" s="7" cm="1">
        <f t="array" ref="AZ44">SUMPRODUCT(($A44='2019SATIED'!$B$8:$B$203)*('2019SATIED'!$D$6:$GQ$6=SATIED_L2!AZ$1)*'2019SATIED'!$D$8:$GQ$203)</f>
        <v>0</v>
      </c>
      <c r="BA44" s="7" cm="1">
        <f t="array" ref="BA44">SUMPRODUCT(($A44='2019SATIED'!$B$8:$B$203)*('2019SATIED'!$D$6:$GQ$6=SATIED_L2!BA$1)*'2019SATIED'!$D$8:$GQ$203)</f>
        <v>0</v>
      </c>
      <c r="BB44" s="7" cm="1">
        <f t="array" ref="BB44">SUMPRODUCT(($A44='2019SATIED'!$B$8:$B$203)*('2019SATIED'!$D$6:$GQ$6=SATIED_L2!BB$1)*'2019SATIED'!$D$8:$GQ$203)</f>
        <v>0</v>
      </c>
      <c r="BC44" s="7" cm="1">
        <f t="array" ref="BC44">SUMPRODUCT(($A44='2019SATIED'!$B$8:$B$203)*('2019SATIED'!$D$6:$GQ$6=SATIED_L2!BC$1)*'2019SATIED'!$D$8:$GQ$203)</f>
        <v>0</v>
      </c>
      <c r="BD44" s="7" cm="1">
        <f t="array" ref="BD44">SUMPRODUCT(($A44='2019SATIED'!$B$8:$B$203)*('2019SATIED'!$D$6:$GQ$6=SATIED_L2!BD$1)*'2019SATIED'!$D$8:$GQ$203)</f>
        <v>0</v>
      </c>
      <c r="BE44" s="7" cm="1">
        <f t="array" ref="BE44">SUMPRODUCT(($A44='2019SATIED'!$B$8:$B$203)*('2019SATIED'!$D$6:$GQ$6=SATIED_L2!BE$1)*'2019SATIED'!$D$8:$GQ$203)</f>
        <v>0</v>
      </c>
      <c r="BF44" s="7" cm="1">
        <f t="array" ref="BF44">SUMPRODUCT(($A44='2019SATIED'!$B$8:$B$203)*('2019SATIED'!$D$6:$GQ$6=SATIED_L2!BF$1)*'2019SATIED'!$D$8:$GQ$203)</f>
        <v>0</v>
      </c>
      <c r="BG44" s="7" cm="1">
        <f t="array" ref="BG44">SUMPRODUCT(($A44='2019SATIED'!$B$8:$B$203)*('2019SATIED'!$D$6:$GQ$6=SATIED_L2!BG$1)*'2019SATIED'!$D$8:$GQ$203)</f>
        <v>0</v>
      </c>
      <c r="BH44" s="7" cm="1">
        <f t="array" ref="BH44">SUMPRODUCT(($A44='2019SATIED'!$B$8:$B$203)*('2019SATIED'!$D$6:$GQ$6=SATIED_L2!BH$1)*'2019SATIED'!$D$8:$GQ$203)</f>
        <v>0</v>
      </c>
      <c r="BI44" s="7" cm="1">
        <f t="array" ref="BI44">SUMPRODUCT(($A44='2019SATIED'!$B$8:$B$203)*('2019SATIED'!$D$6:$GQ$6=SATIED_L2!BI$1)*'2019SATIED'!$D$8:$GQ$203)</f>
        <v>0</v>
      </c>
      <c r="BJ44" s="7" cm="1">
        <f t="array" ref="BJ44">SUMPRODUCT(($A44='2019SATIED'!$B$8:$B$203)*('2019SATIED'!$D$6:$GQ$6=SATIED_L2!BJ$1)*'2019SATIED'!$D$8:$GQ$203)</f>
        <v>0</v>
      </c>
      <c r="BK44" s="7" cm="1">
        <f t="array" ref="BK44">SUMPRODUCT(($A44='2019SATIED'!$B$8:$B$203)*('2019SATIED'!$D$6:$GQ$6=SATIED_L2!BK$1)*'2019SATIED'!$D$8:$GQ$203)</f>
        <v>0</v>
      </c>
      <c r="BL44" s="7" cm="1">
        <f t="array" ref="BL44">SUMPRODUCT(($A44='2019SATIED'!$B$8:$B$203)*('2019SATIED'!$D$6:$GQ$6=SATIED_L2!BL$1)*'2019SATIED'!$D$8:$GQ$203)</f>
        <v>0</v>
      </c>
      <c r="BM44" s="7" cm="1">
        <f t="array" ref="BM44">SUMPRODUCT(($A44='2019SATIED'!$B$8:$B$203)*('2019SATIED'!$D$6:$GQ$6=SATIED_L2!BM$1)*'2019SATIED'!$D$8:$GQ$203)</f>
        <v>0</v>
      </c>
      <c r="BN44" s="7" cm="1">
        <f t="array" ref="BN44">SUMPRODUCT(($A44='2019SATIED'!$B$8:$B$203)*('2019SATIED'!$D$6:$GQ$6=SATIED_L2!BN$1)*'2019SATIED'!$D$8:$GQ$203)</f>
        <v>0</v>
      </c>
      <c r="BO44" s="7" cm="1">
        <f t="array" ref="BO44">SUMPRODUCT(($A44='2019SATIED'!$B$8:$B$203)*('2019SATIED'!$D$6:$GQ$6=SATIED_L2!BO$1)*'2019SATIED'!$D$8:$GQ$203)</f>
        <v>0</v>
      </c>
      <c r="BP44" s="7" cm="1">
        <f t="array" ref="BP44">SUMPRODUCT(($A44='2019SATIED'!$B$8:$B$203)*('2019SATIED'!$D$6:$GQ$6=SATIED_L2!BP$1)*'2019SATIED'!$D$8:$GQ$203)</f>
        <v>0</v>
      </c>
      <c r="BQ44" s="7" cm="1">
        <f t="array" ref="BQ44">SUMPRODUCT(($A44='2019SATIED'!$B$8:$B$203)*('2019SATIED'!$D$6:$GQ$6=SATIED_L2!BQ$1)*'2019SATIED'!$D$8:$GQ$203)</f>
        <v>0</v>
      </c>
      <c r="BR44" s="7" cm="1">
        <f t="array" ref="BR44">SUMPRODUCT(($A44='2019SATIED'!$B$8:$B$203)*('2019SATIED'!$D$6:$GQ$6=SATIED_L2!BR$1)*'2019SATIED'!$D$8:$GQ$203)</f>
        <v>0</v>
      </c>
      <c r="BS44" s="7" cm="1">
        <f t="array" ref="BS44">SUMPRODUCT(($A44='2019SATIED'!$B$8:$B$203)*('2019SATIED'!$D$6:$GQ$6=SATIED_L2!BS$1)*'2019SATIED'!$D$8:$GQ$203)</f>
        <v>0</v>
      </c>
      <c r="BT44" s="7" cm="1">
        <f t="array" ref="BT44">SUMPRODUCT(($A44='2019SATIED'!$B$8:$B$203)*('2019SATIED'!$D$6:$GQ$6=SATIED_L2!BT$1)*'2019SATIED'!$D$8:$GQ$203)</f>
        <v>0</v>
      </c>
      <c r="BU44" s="7" cm="1">
        <f t="array" ref="BU44">SUMPRODUCT(($A44='2019SATIED'!$B$8:$B$203)*('2019SATIED'!$D$6:$GQ$6=SATIED_L2!BU$1)*'2019SATIED'!$D$8:$GQ$203)</f>
        <v>0</v>
      </c>
      <c r="BV44" s="7" cm="1">
        <f t="array" ref="BV44">SUMPRODUCT(($A44='2019SATIED'!$B$8:$B$203)*('2019SATIED'!$D$6:$GQ$6=SATIED_L2!BV$1)*'2019SATIED'!$D$8:$GQ$203)</f>
        <v>0</v>
      </c>
      <c r="BW44" s="7" cm="1">
        <f t="array" ref="BW44">SUMPRODUCT(($A44='2019SATIED'!$B$8:$B$203)*('2019SATIED'!$D$6:$GQ$6=SATIED_L2!BW$1)*'2019SATIED'!$D$8:$GQ$203)</f>
        <v>0</v>
      </c>
      <c r="BX44" s="7" cm="1">
        <f t="array" ref="BX44">SUMPRODUCT(($A44='2019SATIED'!$B$8:$B$203)*('2019SATIED'!$D$6:$GQ$6=SATIED_L2!BX$1)*'2019SATIED'!$D$8:$GQ$203)</f>
        <v>0</v>
      </c>
      <c r="BY44" s="7" cm="1">
        <f t="array" ref="BY44">SUMPRODUCT(($A44='2019SATIED'!$B$8:$B$203)*('2019SATIED'!$D$6:$GQ$6=SATIED_L2!BY$1)*'2019SATIED'!$D$8:$GQ$203)</f>
        <v>0</v>
      </c>
      <c r="BZ44" s="7" cm="1">
        <f t="array" ref="BZ44">SUMPRODUCT(($A44='2019SATIED'!$B$8:$B$203)*('2019SATIED'!$D$6:$GQ$6=SATIED_L2!BZ$1)*'2019SATIED'!$D$8:$GQ$203)</f>
        <v>0</v>
      </c>
      <c r="CA44" s="7" cm="1">
        <f t="array" ref="CA44">SUMPRODUCT(($A44='2019SATIED'!$B$8:$B$203)*('2019SATIED'!$D$6:$GQ$6=SATIED_L2!CA$1)*'2019SATIED'!$D$8:$GQ$203)</f>
        <v>0</v>
      </c>
      <c r="CB44" s="7" cm="1">
        <f t="array" ref="CB44">SUMPRODUCT(($A44='2019SATIED'!$B$8:$B$203)*('2019SATIED'!$D$6:$GQ$6=SATIED_L2!CB$1)*'2019SATIED'!$D$8:$GQ$203)</f>
        <v>0</v>
      </c>
      <c r="CC44" s="7" cm="1">
        <f t="array" ref="CC44">SUMPRODUCT(($A44='2019SATIED'!$B$8:$B$203)*('2019SATIED'!$D$6:$GQ$6=SATIED_L2!CC$1)*'2019SATIED'!$D$8:$GQ$203)</f>
        <v>0</v>
      </c>
      <c r="CD44" s="7" cm="1">
        <f t="array" ref="CD44">SUMPRODUCT(($A44='2019SATIED'!$B$8:$B$203)*('2019SATIED'!$D$6:$GQ$6=SATIED_L2!CD$1)*'2019SATIED'!$D$8:$GQ$203)</f>
        <v>0</v>
      </c>
      <c r="CE44" s="7" cm="1">
        <f t="array" ref="CE44">SUMPRODUCT(($A44='2019SATIED'!$B$8:$B$203)*('2019SATIED'!$D$6:$GQ$6=SATIED_L2!CE$1)*'2019SATIED'!$D$8:$GQ$203)</f>
        <v>0</v>
      </c>
      <c r="CF44" s="7" cm="1">
        <f t="array" ref="CF44">SUMPRODUCT(($A44='2019SATIED'!$B$8:$B$203)*('2019SATIED'!$D$6:$GQ$6=SATIED_L2!CF$1)*'2019SATIED'!$D$8:$GQ$203)</f>
        <v>0</v>
      </c>
      <c r="CG44" s="7" cm="1">
        <f t="array" ref="CG44">SUMPRODUCT(($A44='2019SATIED'!$B$8:$B$203)*('2019SATIED'!$D$6:$GQ$6=SATIED_L2!CG$1)*'2019SATIED'!$D$8:$GQ$203)</f>
        <v>0</v>
      </c>
      <c r="CH44" s="7" cm="1">
        <f t="array" ref="CH44">SUMPRODUCT(($A44='2019SATIED'!$B$8:$B$203)*('2019SATIED'!$D$6:$GQ$6=SATIED_L2!CH$1)*'2019SATIED'!$D$8:$GQ$203)</f>
        <v>0</v>
      </c>
      <c r="CI44" s="7" cm="1">
        <f t="array" ref="CI44">SUMPRODUCT(($A44='2019SATIED'!$B$8:$B$203)*('2019SATIED'!$D$6:$GQ$6=SATIED_L2!CI$1)*'2019SATIED'!$D$8:$GQ$203)</f>
        <v>0</v>
      </c>
      <c r="CJ44" s="7" cm="1">
        <f t="array" ref="CJ44">SUMPRODUCT(($A44='2019SATIED'!$B$8:$B$203)*('2019SATIED'!$D$6:$GQ$6=SATIED_L2!CJ$1)*'2019SATIED'!$D$8:$GQ$203)</f>
        <v>0</v>
      </c>
      <c r="CK44" s="7" cm="1">
        <f t="array" ref="CK44">SUMPRODUCT(($A44='2019SATIED'!$B$8:$B$203)*('2019SATIED'!$D$6:$GQ$6=SATIED_L2!CK$1)*'2019SATIED'!$D$8:$GQ$203)</f>
        <v>4343.7138690774464</v>
      </c>
      <c r="CL44" s="7" cm="1">
        <f t="array" ref="CL44">SUMPRODUCT(($A44='2019SATIED'!$B$8:$B$203)*('2019SATIED'!$D$6:$GQ$6=SATIED_L2!CL$1)*'2019SATIED'!$D$8:$GQ$203)</f>
        <v>1096.7271288488778</v>
      </c>
      <c r="CM44" s="7" cm="1">
        <f t="array" ref="CM44">SUMPRODUCT(($A44='2019SATIED'!$B$8:$B$203)*('2019SATIED'!$D$6:$GQ$6=SATIED_L2!CM$1)*'2019SATIED'!$D$8:$GQ$203)</f>
        <v>1354.9154472724795</v>
      </c>
      <c r="CN44" s="7" cm="1">
        <f t="array" ref="CN44">SUMPRODUCT(($A44='2019SATIED'!$B$8:$B$203)*('2019SATIED'!$D$6:$GQ$6=SATIED_L2!CN$1)*'2019SATIED'!$D$8:$GQ$203)</f>
        <v>0</v>
      </c>
      <c r="CO44" s="7" cm="1">
        <f t="array" ref="CO44">SUMPRODUCT(($A44='2019SATIED'!$B$8:$B$203)*('2019SATIED'!$D$6:$GQ$6=SATIED_L2!CO$1)*'2019SATIED'!$D$8:$GQ$203)</f>
        <v>0</v>
      </c>
      <c r="CP44" s="7" cm="1">
        <f t="array" ref="CP44">SUMPRODUCT(($A44='2019SATIED'!$B$8:$B$203)*('2019SATIED'!$D$6:$GQ$6=SATIED_L2!CP$1)*'2019SATIED'!$D$8:$GQ$203)</f>
        <v>0</v>
      </c>
      <c r="CQ44" s="7" cm="1">
        <f t="array" ref="CQ44">SUMPRODUCT(($A44='2019SATIED'!$B$8:$B$203)*('2019SATIED'!$D$6:$GQ$6=SATIED_L2!CQ$1)*'2019SATIED'!$D$8:$GQ$203)</f>
        <v>0</v>
      </c>
      <c r="CR44" s="7" cm="1">
        <f t="array" ref="CR44">SUMPRODUCT(($A44='2019SATIED'!$B$8:$B$203)*('2019SATIED'!$D$6:$GQ$6=SATIED_L2!CR$1)*'2019SATIED'!$D$8:$GQ$203)</f>
        <v>0</v>
      </c>
      <c r="CS44" s="7" cm="1">
        <f t="array" ref="CS44">SUMPRODUCT(($A44='2019SATIED'!$B$8:$B$203)*('2019SATIED'!$D$6:$GQ$6=SATIED_L2!CS$1)*'2019SATIED'!$D$8:$GQ$203)</f>
        <v>0</v>
      </c>
      <c r="CT44" s="7" cm="1">
        <f t="array" ref="CT44">SUMPRODUCT(($A44='2019SATIED'!$B$8:$B$203)*('2019SATIED'!$D$6:$GQ$6=SATIED_L2!CT$1)*'2019SATIED'!$D$8:$GQ$203)</f>
        <v>-113.35893487457041</v>
      </c>
      <c r="CU44" s="7" cm="1">
        <f t="array" ref="CU44">SUMPRODUCT(($A44='2019SATIED'!$B$8:$B$203)*('2019SATIED'!$D$6:$GQ$6=SATIED_L2!CU$1)*'2019SATIED'!$D$8:$GQ$203)</f>
        <v>0</v>
      </c>
      <c r="CV44" s="7" cm="1">
        <f t="array" ref="CV44">SUMPRODUCT(($A44='2019SATIED'!$B$8:$B$203)*('2019SATIED'!$D$6:$GQ$6=SATIED_L2!CV$1)*'2019SATIED'!$D$8:$GQ$203)</f>
        <v>553.65131407805859</v>
      </c>
      <c r="CW44" s="7" cm="1">
        <f t="array" ref="CW44">SUMPRODUCT(($A44='2019SATIED'!$B$8:$B$203)*('2019SATIED'!$D$6:$GQ$6=SATIED_L2!CW$1)*'2019SATIED'!$D$8:$GQ$203)</f>
        <v>22196.406474870699</v>
      </c>
      <c r="CX44" s="7"/>
      <c r="CY44" s="7"/>
    </row>
    <row r="45" spans="1:103" x14ac:dyDescent="0.2">
      <c r="A45" s="6" t="s">
        <v>307</v>
      </c>
      <c r="B45" s="7" cm="1">
        <f t="array" ref="B45">SUMPRODUCT(($A45='2019SATIED'!$B$8:$B$203)*('2019SATIED'!$D$6:$GQ$6=SATIED_L2!B$1)*'2019SATIED'!$D$8:$GQ$203)</f>
        <v>0</v>
      </c>
      <c r="C45" s="7" cm="1">
        <f t="array" ref="C45">SUMPRODUCT(($A45='2019SATIED'!$B$8:$B$203)*('2019SATIED'!$D$6:$GQ$6=SATIED_L2!C$1)*'2019SATIED'!$D$8:$GQ$203)</f>
        <v>0</v>
      </c>
      <c r="D45" s="7" cm="1">
        <f t="array" ref="D45">SUMPRODUCT(($A45='2019SATIED'!$B$8:$B$203)*('2019SATIED'!$D$6:$GQ$6=SATIED_L2!D$1)*'2019SATIED'!$D$8:$GQ$203)</f>
        <v>0</v>
      </c>
      <c r="E45" s="7" cm="1">
        <f t="array" ref="E45">SUMPRODUCT(($A45='2019SATIED'!$B$8:$B$203)*('2019SATIED'!$D$6:$GQ$6=SATIED_L2!E$1)*'2019SATIED'!$D$8:$GQ$203)</f>
        <v>0</v>
      </c>
      <c r="F45" s="7" cm="1">
        <f t="array" ref="F45">SUMPRODUCT(($A45='2019SATIED'!$B$8:$B$203)*('2019SATIED'!$D$6:$GQ$6=SATIED_L2!F$1)*'2019SATIED'!$D$8:$GQ$203)</f>
        <v>0</v>
      </c>
      <c r="G45" s="7" cm="1">
        <f t="array" ref="G45">SUMPRODUCT(($A45='2019SATIED'!$B$8:$B$203)*('2019SATIED'!$D$6:$GQ$6=SATIED_L2!G$1)*'2019SATIED'!$D$8:$GQ$203)</f>
        <v>0</v>
      </c>
      <c r="H45" s="7" cm="1">
        <f t="array" ref="H45">SUMPRODUCT(($A45='2019SATIED'!$B$8:$B$203)*('2019SATIED'!$D$6:$GQ$6=SATIED_L2!H$1)*'2019SATIED'!$D$8:$GQ$203)</f>
        <v>4404.3978687996432</v>
      </c>
      <c r="I45" s="7" cm="1">
        <f t="array" ref="I45">SUMPRODUCT(($A45='2019SATIED'!$B$8:$B$203)*('2019SATIED'!$D$6:$GQ$6=SATIED_L2!I$1)*'2019SATIED'!$D$8:$GQ$203)</f>
        <v>0</v>
      </c>
      <c r="J45" s="7" cm="1">
        <f t="array" ref="J45">SUMPRODUCT(($A45='2019SATIED'!$B$8:$B$203)*('2019SATIED'!$D$6:$GQ$6=SATIED_L2!J$1)*'2019SATIED'!$D$8:$GQ$203)</f>
        <v>0</v>
      </c>
      <c r="K45" s="7" cm="1">
        <f t="array" ref="K45">SUMPRODUCT(($A45='2019SATIED'!$B$8:$B$203)*('2019SATIED'!$D$6:$GQ$6=SATIED_L2!K$1)*'2019SATIED'!$D$8:$GQ$203)</f>
        <v>0</v>
      </c>
      <c r="L45" s="7" cm="1">
        <f t="array" ref="L45">SUMPRODUCT(($A45='2019SATIED'!$B$8:$B$203)*('2019SATIED'!$D$6:$GQ$6=SATIED_L2!L$1)*'2019SATIED'!$D$8:$GQ$203)</f>
        <v>0</v>
      </c>
      <c r="M45" s="7" cm="1">
        <f t="array" ref="M45">SUMPRODUCT(($A45='2019SATIED'!$B$8:$B$203)*('2019SATIED'!$D$6:$GQ$6=SATIED_L2!M$1)*'2019SATIED'!$D$8:$GQ$203)</f>
        <v>0</v>
      </c>
      <c r="N45" s="7" cm="1">
        <f t="array" ref="N45">SUMPRODUCT(($A45='2019SATIED'!$B$8:$B$203)*('2019SATIED'!$D$6:$GQ$6=SATIED_L2!N$1)*'2019SATIED'!$D$8:$GQ$203)</f>
        <v>0</v>
      </c>
      <c r="O45" s="7" cm="1">
        <f t="array" ref="O45">SUMPRODUCT(($A45='2019SATIED'!$B$8:$B$203)*('2019SATIED'!$D$6:$GQ$6=SATIED_L2!O$1)*'2019SATIED'!$D$8:$GQ$203)</f>
        <v>0</v>
      </c>
      <c r="P45" s="7" cm="1">
        <f t="array" ref="P45">SUMPRODUCT(($A45='2019SATIED'!$B$8:$B$203)*('2019SATIED'!$D$6:$GQ$6=SATIED_L2!P$1)*'2019SATIED'!$D$8:$GQ$203)</f>
        <v>0</v>
      </c>
      <c r="Q45" s="7" cm="1">
        <f t="array" ref="Q45">SUMPRODUCT(($A45='2019SATIED'!$B$8:$B$203)*('2019SATIED'!$D$6:$GQ$6=SATIED_L2!Q$1)*'2019SATIED'!$D$8:$GQ$203)</f>
        <v>0</v>
      </c>
      <c r="R45" s="7" cm="1">
        <f t="array" ref="R45">SUMPRODUCT(($A45='2019SATIED'!$B$8:$B$203)*('2019SATIED'!$D$6:$GQ$6=SATIED_L2!R$1)*'2019SATIED'!$D$8:$GQ$203)</f>
        <v>0</v>
      </c>
      <c r="S45" s="7" cm="1">
        <f t="array" ref="S45">SUMPRODUCT(($A45='2019SATIED'!$B$8:$B$203)*('2019SATIED'!$D$6:$GQ$6=SATIED_L2!S$1)*'2019SATIED'!$D$8:$GQ$203)</f>
        <v>0</v>
      </c>
      <c r="T45" s="7" cm="1">
        <f t="array" ref="T45">SUMPRODUCT(($A45='2019SATIED'!$B$8:$B$203)*('2019SATIED'!$D$6:$GQ$6=SATIED_L2!T$1)*'2019SATIED'!$D$8:$GQ$203)</f>
        <v>0</v>
      </c>
      <c r="U45" s="7" cm="1">
        <f t="array" ref="U45">SUMPRODUCT(($A45='2019SATIED'!$B$8:$B$203)*('2019SATIED'!$D$6:$GQ$6=SATIED_L2!U$1)*'2019SATIED'!$D$8:$GQ$203)</f>
        <v>0</v>
      </c>
      <c r="V45" s="7" cm="1">
        <f t="array" ref="V45">SUMPRODUCT(($A45='2019SATIED'!$B$8:$B$203)*('2019SATIED'!$D$6:$GQ$6=SATIED_L2!V$1)*'2019SATIED'!$D$8:$GQ$203)</f>
        <v>0</v>
      </c>
      <c r="W45" s="7" cm="1">
        <f t="array" ref="W45">SUMPRODUCT(($A45='2019SATIED'!$B$8:$B$203)*('2019SATIED'!$D$6:$GQ$6=SATIED_L2!W$1)*'2019SATIED'!$D$8:$GQ$203)</f>
        <v>0</v>
      </c>
      <c r="X45" s="7" cm="1">
        <f t="array" ref="X45">SUMPRODUCT(($A45='2019SATIED'!$B$8:$B$203)*('2019SATIED'!$D$6:$GQ$6=SATIED_L2!X$1)*'2019SATIED'!$D$8:$GQ$203)</f>
        <v>0</v>
      </c>
      <c r="Y45" s="7" cm="1">
        <f t="array" ref="Y45">SUMPRODUCT(($A45='2019SATIED'!$B$8:$B$203)*('2019SATIED'!$D$6:$GQ$6=SATIED_L2!Y$1)*'2019SATIED'!$D$8:$GQ$203)</f>
        <v>0</v>
      </c>
      <c r="Z45" s="7" cm="1">
        <f t="array" ref="Z45">SUMPRODUCT(($A45='2019SATIED'!$B$8:$B$203)*('2019SATIED'!$D$6:$GQ$6=SATIED_L2!Z$1)*'2019SATIED'!$D$8:$GQ$203)</f>
        <v>0</v>
      </c>
      <c r="AA45" s="7" cm="1">
        <f t="array" ref="AA45">SUMPRODUCT(($A45='2019SATIED'!$B$8:$B$203)*('2019SATIED'!$D$6:$GQ$6=SATIED_L2!AA$1)*'2019SATIED'!$D$8:$GQ$203)</f>
        <v>0</v>
      </c>
      <c r="AB45" s="7" cm="1">
        <f t="array" ref="AB45">SUMPRODUCT(($A45='2019SATIED'!$B$8:$B$203)*('2019SATIED'!$D$6:$GQ$6=SATIED_L2!AB$1)*'2019SATIED'!$D$8:$GQ$203)</f>
        <v>0</v>
      </c>
      <c r="AC45" s="7" cm="1">
        <f t="array" ref="AC45">SUMPRODUCT(($A45='2019SATIED'!$B$8:$B$203)*('2019SATIED'!$D$6:$GQ$6=SATIED_L2!AC$1)*'2019SATIED'!$D$8:$GQ$203)</f>
        <v>0</v>
      </c>
      <c r="AD45" s="7" cm="1">
        <f t="array" ref="AD45">SUMPRODUCT(($A45='2019SATIED'!$B$8:$B$203)*('2019SATIED'!$D$6:$GQ$6=SATIED_L2!AD$1)*'2019SATIED'!$D$8:$GQ$203)</f>
        <v>0</v>
      </c>
      <c r="AE45" s="7" cm="1">
        <f t="array" ref="AE45">SUMPRODUCT(($A45='2019SATIED'!$B$8:$B$203)*('2019SATIED'!$D$6:$GQ$6=SATIED_L2!AE$1)*'2019SATIED'!$D$8:$GQ$203)</f>
        <v>167.05509391240918</v>
      </c>
      <c r="AF45" s="7" cm="1">
        <f t="array" ref="AF45">SUMPRODUCT(($A45='2019SATIED'!$B$8:$B$203)*('2019SATIED'!$D$6:$GQ$6=SATIED_L2!AF$1)*'2019SATIED'!$D$8:$GQ$203)</f>
        <v>11.068069256951981</v>
      </c>
      <c r="AG45" s="7" cm="1">
        <f t="array" ref="AG45">SUMPRODUCT(($A45='2019SATIED'!$B$8:$B$203)*('2019SATIED'!$D$6:$GQ$6=SATIED_L2!AG$1)*'2019SATIED'!$D$8:$GQ$203)</f>
        <v>0</v>
      </c>
      <c r="AH45" s="7" cm="1">
        <f t="array" ref="AH45">SUMPRODUCT(($A45='2019SATIED'!$B$8:$B$203)*('2019SATIED'!$D$6:$GQ$6=SATIED_L2!AH$1)*'2019SATIED'!$D$8:$GQ$203)</f>
        <v>0</v>
      </c>
      <c r="AI45" s="7" cm="1">
        <f t="array" ref="AI45">SUMPRODUCT(($A45='2019SATIED'!$B$8:$B$203)*('2019SATIED'!$D$6:$GQ$6=SATIED_L2!AI$1)*'2019SATIED'!$D$8:$GQ$203)</f>
        <v>0</v>
      </c>
      <c r="AJ45" s="7" cm="1">
        <f t="array" ref="AJ45">SUMPRODUCT(($A45='2019SATIED'!$B$8:$B$203)*('2019SATIED'!$D$6:$GQ$6=SATIED_L2!AJ$1)*'2019SATIED'!$D$8:$GQ$203)</f>
        <v>269.63494173820368</v>
      </c>
      <c r="AK45" s="7" cm="1">
        <f t="array" ref="AK45">SUMPRODUCT(($A45='2019SATIED'!$B$8:$B$203)*('2019SATIED'!$D$6:$GQ$6=SATIED_L2!AK$1)*'2019SATIED'!$D$8:$GQ$203)</f>
        <v>11.610118281253115</v>
      </c>
      <c r="AL45" s="7" cm="1">
        <f t="array" ref="AL45">SUMPRODUCT(($A45='2019SATIED'!$B$8:$B$203)*('2019SATIED'!$D$6:$GQ$6=SATIED_L2!AL$1)*'2019SATIED'!$D$8:$GQ$203)</f>
        <v>0.15631487574755695</v>
      </c>
      <c r="AM45" s="7" cm="1">
        <f t="array" ref="AM45">SUMPRODUCT(($A45='2019SATIED'!$B$8:$B$203)*('2019SATIED'!$D$6:$GQ$6=SATIED_L2!AM$1)*'2019SATIED'!$D$8:$GQ$203)</f>
        <v>0</v>
      </c>
      <c r="AN45" s="7" cm="1">
        <f t="array" ref="AN45">SUMPRODUCT(($A45='2019SATIED'!$B$8:$B$203)*('2019SATIED'!$D$6:$GQ$6=SATIED_L2!AN$1)*'2019SATIED'!$D$8:$GQ$203)</f>
        <v>57.246945040933795</v>
      </c>
      <c r="AO45" s="7" cm="1">
        <f t="array" ref="AO45">SUMPRODUCT(($A45='2019SATIED'!$B$8:$B$203)*('2019SATIED'!$D$6:$GQ$6=SATIED_L2!AO$1)*'2019SATIED'!$D$8:$GQ$203)</f>
        <v>205.5577306659971</v>
      </c>
      <c r="AP45" s="7" cm="1">
        <f t="array" ref="AP45">SUMPRODUCT(($A45='2019SATIED'!$B$8:$B$203)*('2019SATIED'!$D$6:$GQ$6=SATIED_L2!AP$1)*'2019SATIED'!$D$8:$GQ$203)</f>
        <v>529.06587756855811</v>
      </c>
      <c r="AQ45" s="7" cm="1">
        <f t="array" ref="AQ45">SUMPRODUCT(($A45='2019SATIED'!$B$8:$B$203)*('2019SATIED'!$D$6:$GQ$6=SATIED_L2!AQ$1)*'2019SATIED'!$D$8:$GQ$203)</f>
        <v>0</v>
      </c>
      <c r="AR45" s="7" cm="1">
        <f t="array" ref="AR45">SUMPRODUCT(($A45='2019SATIED'!$B$8:$B$203)*('2019SATIED'!$D$6:$GQ$6=SATIED_L2!AR$1)*'2019SATIED'!$D$8:$GQ$203)</f>
        <v>0</v>
      </c>
      <c r="AS45" s="7" cm="1">
        <f t="array" ref="AS45">SUMPRODUCT(($A45='2019SATIED'!$B$8:$B$203)*('2019SATIED'!$D$6:$GQ$6=SATIED_L2!AS$1)*'2019SATIED'!$D$8:$GQ$203)</f>
        <v>0</v>
      </c>
      <c r="AT45" s="7" cm="1">
        <f t="array" ref="AT45">SUMPRODUCT(($A45='2019SATIED'!$B$8:$B$203)*('2019SATIED'!$D$6:$GQ$6=SATIED_L2!AT$1)*'2019SATIED'!$D$8:$GQ$203)</f>
        <v>0</v>
      </c>
      <c r="AU45" s="7" cm="1">
        <f t="array" ref="AU45">SUMPRODUCT(($A45='2019SATIED'!$B$8:$B$203)*('2019SATIED'!$D$6:$GQ$6=SATIED_L2!AU$1)*'2019SATIED'!$D$8:$GQ$203)</f>
        <v>0</v>
      </c>
      <c r="AV45" s="7" cm="1">
        <f t="array" ref="AV45">SUMPRODUCT(($A45='2019SATIED'!$B$8:$B$203)*('2019SATIED'!$D$6:$GQ$6=SATIED_L2!AV$1)*'2019SATIED'!$D$8:$GQ$203)</f>
        <v>0</v>
      </c>
      <c r="AW45" s="7" cm="1">
        <f t="array" ref="AW45">SUMPRODUCT(($A45='2019SATIED'!$B$8:$B$203)*('2019SATIED'!$D$6:$GQ$6=SATIED_L2!AW$1)*'2019SATIED'!$D$8:$GQ$203)</f>
        <v>0</v>
      </c>
      <c r="AX45" s="7" cm="1">
        <f t="array" ref="AX45">SUMPRODUCT(($A45='2019SATIED'!$B$8:$B$203)*('2019SATIED'!$D$6:$GQ$6=SATIED_L2!AX$1)*'2019SATIED'!$D$8:$GQ$203)</f>
        <v>0</v>
      </c>
      <c r="AY45" s="7" cm="1">
        <f t="array" ref="AY45">SUMPRODUCT(($A45='2019SATIED'!$B$8:$B$203)*('2019SATIED'!$D$6:$GQ$6=SATIED_L2!AY$1)*'2019SATIED'!$D$8:$GQ$203)</f>
        <v>0</v>
      </c>
      <c r="AZ45" s="7" cm="1">
        <f t="array" ref="AZ45">SUMPRODUCT(($A45='2019SATIED'!$B$8:$B$203)*('2019SATIED'!$D$6:$GQ$6=SATIED_L2!AZ$1)*'2019SATIED'!$D$8:$GQ$203)</f>
        <v>0</v>
      </c>
      <c r="BA45" s="7" cm="1">
        <f t="array" ref="BA45">SUMPRODUCT(($A45='2019SATIED'!$B$8:$B$203)*('2019SATIED'!$D$6:$GQ$6=SATIED_L2!BA$1)*'2019SATIED'!$D$8:$GQ$203)</f>
        <v>0</v>
      </c>
      <c r="BB45" s="7" cm="1">
        <f t="array" ref="BB45">SUMPRODUCT(($A45='2019SATIED'!$B$8:$B$203)*('2019SATIED'!$D$6:$GQ$6=SATIED_L2!BB$1)*'2019SATIED'!$D$8:$GQ$203)</f>
        <v>0</v>
      </c>
      <c r="BC45" s="7" cm="1">
        <f t="array" ref="BC45">SUMPRODUCT(($A45='2019SATIED'!$B$8:$B$203)*('2019SATIED'!$D$6:$GQ$6=SATIED_L2!BC$1)*'2019SATIED'!$D$8:$GQ$203)</f>
        <v>0</v>
      </c>
      <c r="BD45" s="7" cm="1">
        <f t="array" ref="BD45">SUMPRODUCT(($A45='2019SATIED'!$B$8:$B$203)*('2019SATIED'!$D$6:$GQ$6=SATIED_L2!BD$1)*'2019SATIED'!$D$8:$GQ$203)</f>
        <v>0</v>
      </c>
      <c r="BE45" s="7" cm="1">
        <f t="array" ref="BE45">SUMPRODUCT(($A45='2019SATIED'!$B$8:$B$203)*('2019SATIED'!$D$6:$GQ$6=SATIED_L2!BE$1)*'2019SATIED'!$D$8:$GQ$203)</f>
        <v>0</v>
      </c>
      <c r="BF45" s="7" cm="1">
        <f t="array" ref="BF45">SUMPRODUCT(($A45='2019SATIED'!$B$8:$B$203)*('2019SATIED'!$D$6:$GQ$6=SATIED_L2!BF$1)*'2019SATIED'!$D$8:$GQ$203)</f>
        <v>0</v>
      </c>
      <c r="BG45" s="7" cm="1">
        <f t="array" ref="BG45">SUMPRODUCT(($A45='2019SATIED'!$B$8:$B$203)*('2019SATIED'!$D$6:$GQ$6=SATIED_L2!BG$1)*'2019SATIED'!$D$8:$GQ$203)</f>
        <v>0</v>
      </c>
      <c r="BH45" s="7" cm="1">
        <f t="array" ref="BH45">SUMPRODUCT(($A45='2019SATIED'!$B$8:$B$203)*('2019SATIED'!$D$6:$GQ$6=SATIED_L2!BH$1)*'2019SATIED'!$D$8:$GQ$203)</f>
        <v>0</v>
      </c>
      <c r="BI45" s="7" cm="1">
        <f t="array" ref="BI45">SUMPRODUCT(($A45='2019SATIED'!$B$8:$B$203)*('2019SATIED'!$D$6:$GQ$6=SATIED_L2!BI$1)*'2019SATIED'!$D$8:$GQ$203)</f>
        <v>0</v>
      </c>
      <c r="BJ45" s="7" cm="1">
        <f t="array" ref="BJ45">SUMPRODUCT(($A45='2019SATIED'!$B$8:$B$203)*('2019SATIED'!$D$6:$GQ$6=SATIED_L2!BJ$1)*'2019SATIED'!$D$8:$GQ$203)</f>
        <v>0</v>
      </c>
      <c r="BK45" s="7" cm="1">
        <f t="array" ref="BK45">SUMPRODUCT(($A45='2019SATIED'!$B$8:$B$203)*('2019SATIED'!$D$6:$GQ$6=SATIED_L2!BK$1)*'2019SATIED'!$D$8:$GQ$203)</f>
        <v>0</v>
      </c>
      <c r="BL45" s="7" cm="1">
        <f t="array" ref="BL45">SUMPRODUCT(($A45='2019SATIED'!$B$8:$B$203)*('2019SATIED'!$D$6:$GQ$6=SATIED_L2!BL$1)*'2019SATIED'!$D$8:$GQ$203)</f>
        <v>0</v>
      </c>
      <c r="BM45" s="7" cm="1">
        <f t="array" ref="BM45">SUMPRODUCT(($A45='2019SATIED'!$B$8:$B$203)*('2019SATIED'!$D$6:$GQ$6=SATIED_L2!BM$1)*'2019SATIED'!$D$8:$GQ$203)</f>
        <v>0</v>
      </c>
      <c r="BN45" s="7" cm="1">
        <f t="array" ref="BN45">SUMPRODUCT(($A45='2019SATIED'!$B$8:$B$203)*('2019SATIED'!$D$6:$GQ$6=SATIED_L2!BN$1)*'2019SATIED'!$D$8:$GQ$203)</f>
        <v>0</v>
      </c>
      <c r="BO45" s="7" cm="1">
        <f t="array" ref="BO45">SUMPRODUCT(($A45='2019SATIED'!$B$8:$B$203)*('2019SATIED'!$D$6:$GQ$6=SATIED_L2!BO$1)*'2019SATIED'!$D$8:$GQ$203)</f>
        <v>0</v>
      </c>
      <c r="BP45" s="7" cm="1">
        <f t="array" ref="BP45">SUMPRODUCT(($A45='2019SATIED'!$B$8:$B$203)*('2019SATIED'!$D$6:$GQ$6=SATIED_L2!BP$1)*'2019SATIED'!$D$8:$GQ$203)</f>
        <v>0</v>
      </c>
      <c r="BQ45" s="7" cm="1">
        <f t="array" ref="BQ45">SUMPRODUCT(($A45='2019SATIED'!$B$8:$B$203)*('2019SATIED'!$D$6:$GQ$6=SATIED_L2!BQ$1)*'2019SATIED'!$D$8:$GQ$203)</f>
        <v>0</v>
      </c>
      <c r="BR45" s="7" cm="1">
        <f t="array" ref="BR45">SUMPRODUCT(($A45='2019SATIED'!$B$8:$B$203)*('2019SATIED'!$D$6:$GQ$6=SATIED_L2!BR$1)*'2019SATIED'!$D$8:$GQ$203)</f>
        <v>0</v>
      </c>
      <c r="BS45" s="7" cm="1">
        <f t="array" ref="BS45">SUMPRODUCT(($A45='2019SATIED'!$B$8:$B$203)*('2019SATIED'!$D$6:$GQ$6=SATIED_L2!BS$1)*'2019SATIED'!$D$8:$GQ$203)</f>
        <v>0</v>
      </c>
      <c r="BT45" s="7" cm="1">
        <f t="array" ref="BT45">SUMPRODUCT(($A45='2019SATIED'!$B$8:$B$203)*('2019SATIED'!$D$6:$GQ$6=SATIED_L2!BT$1)*'2019SATIED'!$D$8:$GQ$203)</f>
        <v>0</v>
      </c>
      <c r="BU45" s="7" cm="1">
        <f t="array" ref="BU45">SUMPRODUCT(($A45='2019SATIED'!$B$8:$B$203)*('2019SATIED'!$D$6:$GQ$6=SATIED_L2!BU$1)*'2019SATIED'!$D$8:$GQ$203)</f>
        <v>0</v>
      </c>
      <c r="BV45" s="7" cm="1">
        <f t="array" ref="BV45">SUMPRODUCT(($A45='2019SATIED'!$B$8:$B$203)*('2019SATIED'!$D$6:$GQ$6=SATIED_L2!BV$1)*'2019SATIED'!$D$8:$GQ$203)</f>
        <v>0</v>
      </c>
      <c r="BW45" s="7" cm="1">
        <f t="array" ref="BW45">SUMPRODUCT(($A45='2019SATIED'!$B$8:$B$203)*('2019SATIED'!$D$6:$GQ$6=SATIED_L2!BW$1)*'2019SATIED'!$D$8:$GQ$203)</f>
        <v>0</v>
      </c>
      <c r="BX45" s="7" cm="1">
        <f t="array" ref="BX45">SUMPRODUCT(($A45='2019SATIED'!$B$8:$B$203)*('2019SATIED'!$D$6:$GQ$6=SATIED_L2!BX$1)*'2019SATIED'!$D$8:$GQ$203)</f>
        <v>0</v>
      </c>
      <c r="BY45" s="7" cm="1">
        <f t="array" ref="BY45">SUMPRODUCT(($A45='2019SATIED'!$B$8:$B$203)*('2019SATIED'!$D$6:$GQ$6=SATIED_L2!BY$1)*'2019SATIED'!$D$8:$GQ$203)</f>
        <v>0</v>
      </c>
      <c r="BZ45" s="7" cm="1">
        <f t="array" ref="BZ45">SUMPRODUCT(($A45='2019SATIED'!$B$8:$B$203)*('2019SATIED'!$D$6:$GQ$6=SATIED_L2!BZ$1)*'2019SATIED'!$D$8:$GQ$203)</f>
        <v>0</v>
      </c>
      <c r="CA45" s="7" cm="1">
        <f t="array" ref="CA45">SUMPRODUCT(($A45='2019SATIED'!$B$8:$B$203)*('2019SATIED'!$D$6:$GQ$6=SATIED_L2!CA$1)*'2019SATIED'!$D$8:$GQ$203)</f>
        <v>0</v>
      </c>
      <c r="CB45" s="7" cm="1">
        <f t="array" ref="CB45">SUMPRODUCT(($A45='2019SATIED'!$B$8:$B$203)*('2019SATIED'!$D$6:$GQ$6=SATIED_L2!CB$1)*'2019SATIED'!$D$8:$GQ$203)</f>
        <v>0</v>
      </c>
      <c r="CC45" s="7" cm="1">
        <f t="array" ref="CC45">SUMPRODUCT(($A45='2019SATIED'!$B$8:$B$203)*('2019SATIED'!$D$6:$GQ$6=SATIED_L2!CC$1)*'2019SATIED'!$D$8:$GQ$203)</f>
        <v>0</v>
      </c>
      <c r="CD45" s="7" cm="1">
        <f t="array" ref="CD45">SUMPRODUCT(($A45='2019SATIED'!$B$8:$B$203)*('2019SATIED'!$D$6:$GQ$6=SATIED_L2!CD$1)*'2019SATIED'!$D$8:$GQ$203)</f>
        <v>0</v>
      </c>
      <c r="CE45" s="7" cm="1">
        <f t="array" ref="CE45">SUMPRODUCT(($A45='2019SATIED'!$B$8:$B$203)*('2019SATIED'!$D$6:$GQ$6=SATIED_L2!CE$1)*'2019SATIED'!$D$8:$GQ$203)</f>
        <v>0</v>
      </c>
      <c r="CF45" s="7" cm="1">
        <f t="array" ref="CF45">SUMPRODUCT(($A45='2019SATIED'!$B$8:$B$203)*('2019SATIED'!$D$6:$GQ$6=SATIED_L2!CF$1)*'2019SATIED'!$D$8:$GQ$203)</f>
        <v>0</v>
      </c>
      <c r="CG45" s="7" cm="1">
        <f t="array" ref="CG45">SUMPRODUCT(($A45='2019SATIED'!$B$8:$B$203)*('2019SATIED'!$D$6:$GQ$6=SATIED_L2!CG$1)*'2019SATIED'!$D$8:$GQ$203)</f>
        <v>0</v>
      </c>
      <c r="CH45" s="7" cm="1">
        <f t="array" ref="CH45">SUMPRODUCT(($A45='2019SATIED'!$B$8:$B$203)*('2019SATIED'!$D$6:$GQ$6=SATIED_L2!CH$1)*'2019SATIED'!$D$8:$GQ$203)</f>
        <v>0</v>
      </c>
      <c r="CI45" s="7" cm="1">
        <f t="array" ref="CI45">SUMPRODUCT(($A45='2019SATIED'!$B$8:$B$203)*('2019SATIED'!$D$6:$GQ$6=SATIED_L2!CI$1)*'2019SATIED'!$D$8:$GQ$203)</f>
        <v>0</v>
      </c>
      <c r="CJ45" s="7" cm="1">
        <f t="array" ref="CJ45">SUMPRODUCT(($A45='2019SATIED'!$B$8:$B$203)*('2019SATIED'!$D$6:$GQ$6=SATIED_L2!CJ$1)*'2019SATIED'!$D$8:$GQ$203)</f>
        <v>0</v>
      </c>
      <c r="CK45" s="7" cm="1">
        <f t="array" ref="CK45">SUMPRODUCT(($A45='2019SATIED'!$B$8:$B$203)*('2019SATIED'!$D$6:$GQ$6=SATIED_L2!CK$1)*'2019SATIED'!$D$8:$GQ$203)</f>
        <v>594.54627062036025</v>
      </c>
      <c r="CL45" s="7" cm="1">
        <f t="array" ref="CL45">SUMPRODUCT(($A45='2019SATIED'!$B$8:$B$203)*('2019SATIED'!$D$6:$GQ$6=SATIED_L2!CL$1)*'2019SATIED'!$D$8:$GQ$203)</f>
        <v>548.66878183541098</v>
      </c>
      <c r="CM45" s="7" cm="1">
        <f t="array" ref="CM45">SUMPRODUCT(($A45='2019SATIED'!$B$8:$B$203)*('2019SATIED'!$D$6:$GQ$6=SATIED_L2!CM$1)*'2019SATIED'!$D$8:$GQ$203)</f>
        <v>2091.0466489575892</v>
      </c>
      <c r="CN45" s="7" cm="1">
        <f t="array" ref="CN45">SUMPRODUCT(($A45='2019SATIED'!$B$8:$B$203)*('2019SATIED'!$D$6:$GQ$6=SATIED_L2!CN$1)*'2019SATIED'!$D$8:$GQ$203)</f>
        <v>0</v>
      </c>
      <c r="CO45" s="7" cm="1">
        <f t="array" ref="CO45">SUMPRODUCT(($A45='2019SATIED'!$B$8:$B$203)*('2019SATIED'!$D$6:$GQ$6=SATIED_L2!CO$1)*'2019SATIED'!$D$8:$GQ$203)</f>
        <v>0</v>
      </c>
      <c r="CP45" s="7" cm="1">
        <f t="array" ref="CP45">SUMPRODUCT(($A45='2019SATIED'!$B$8:$B$203)*('2019SATIED'!$D$6:$GQ$6=SATIED_L2!CP$1)*'2019SATIED'!$D$8:$GQ$203)</f>
        <v>0</v>
      </c>
      <c r="CQ45" s="7" cm="1">
        <f t="array" ref="CQ45">SUMPRODUCT(($A45='2019SATIED'!$B$8:$B$203)*('2019SATIED'!$D$6:$GQ$6=SATIED_L2!CQ$1)*'2019SATIED'!$D$8:$GQ$203)</f>
        <v>0</v>
      </c>
      <c r="CR45" s="7" cm="1">
        <f t="array" ref="CR45">SUMPRODUCT(($A45='2019SATIED'!$B$8:$B$203)*('2019SATIED'!$D$6:$GQ$6=SATIED_L2!CR$1)*'2019SATIED'!$D$8:$GQ$203)</f>
        <v>0</v>
      </c>
      <c r="CS45" s="7" cm="1">
        <f t="array" ref="CS45">SUMPRODUCT(($A45='2019SATIED'!$B$8:$B$203)*('2019SATIED'!$D$6:$GQ$6=SATIED_L2!CS$1)*'2019SATIED'!$D$8:$GQ$203)</f>
        <v>0</v>
      </c>
      <c r="CT45" s="7" cm="1">
        <f t="array" ref="CT45">SUMPRODUCT(($A45='2019SATIED'!$B$8:$B$203)*('2019SATIED'!$D$6:$GQ$6=SATIED_L2!CT$1)*'2019SATIED'!$D$8:$GQ$203)</f>
        <v>-20.964100382374465</v>
      </c>
      <c r="CU45" s="7" cm="1">
        <f t="array" ref="CU45">SUMPRODUCT(($A45='2019SATIED'!$B$8:$B$203)*('2019SATIED'!$D$6:$GQ$6=SATIED_L2!CU$1)*'2019SATIED'!$D$8:$GQ$203)</f>
        <v>0</v>
      </c>
      <c r="CV45" s="7" cm="1">
        <f t="array" ref="CV45">SUMPRODUCT(($A45='2019SATIED'!$B$8:$B$203)*('2019SATIED'!$D$6:$GQ$6=SATIED_L2!CV$1)*'2019SATIED'!$D$8:$GQ$203)</f>
        <v>2983.2607318383234</v>
      </c>
      <c r="CW45" s="7" cm="1">
        <f t="array" ref="CW45">SUMPRODUCT(($A45='2019SATIED'!$B$8:$B$203)*('2019SATIED'!$D$6:$GQ$6=SATIED_L2!CW$1)*'2019SATIED'!$D$8:$GQ$203)</f>
        <v>11852.351293009009</v>
      </c>
      <c r="CX45" s="7"/>
      <c r="CY45" s="7"/>
    </row>
    <row r="46" spans="1:103" x14ac:dyDescent="0.2">
      <c r="A46" s="6" t="s">
        <v>308</v>
      </c>
      <c r="B46" s="7" cm="1">
        <f t="array" ref="B46">SUMPRODUCT(($A46='2019SATIED'!$B$8:$B$203)*('2019SATIED'!$D$6:$GQ$6=SATIED_L2!B$1)*'2019SATIED'!$D$8:$GQ$203)</f>
        <v>20.98837994199576</v>
      </c>
      <c r="C46" s="7" cm="1">
        <f t="array" ref="C46">SUMPRODUCT(($A46='2019SATIED'!$B$8:$B$203)*('2019SATIED'!$D$6:$GQ$6=SATIED_L2!C$1)*'2019SATIED'!$D$8:$GQ$203)</f>
        <v>0</v>
      </c>
      <c r="D46" s="7" cm="1">
        <f t="array" ref="D46">SUMPRODUCT(($A46='2019SATIED'!$B$8:$B$203)*('2019SATIED'!$D$6:$GQ$6=SATIED_L2!D$1)*'2019SATIED'!$D$8:$GQ$203)</f>
        <v>0</v>
      </c>
      <c r="E46" s="7" cm="1">
        <f t="array" ref="E46">SUMPRODUCT(($A46='2019SATIED'!$B$8:$B$203)*('2019SATIED'!$D$6:$GQ$6=SATIED_L2!E$1)*'2019SATIED'!$D$8:$GQ$203)</f>
        <v>9.4767284254780098</v>
      </c>
      <c r="F46" s="7" cm="1">
        <f t="array" ref="F46">SUMPRODUCT(($A46='2019SATIED'!$B$8:$B$203)*('2019SATIED'!$D$6:$GQ$6=SATIED_L2!F$1)*'2019SATIED'!$D$8:$GQ$203)</f>
        <v>4587.6464014565981</v>
      </c>
      <c r="G46" s="7" cm="1">
        <f t="array" ref="G46">SUMPRODUCT(($A46='2019SATIED'!$B$8:$B$203)*('2019SATIED'!$D$6:$GQ$6=SATIED_L2!G$1)*'2019SATIED'!$D$8:$GQ$203)</f>
        <v>880.1037876598233</v>
      </c>
      <c r="H46" s="7" cm="1">
        <f t="array" ref="H46">SUMPRODUCT(($A46='2019SATIED'!$B$8:$B$203)*('2019SATIED'!$D$6:$GQ$6=SATIED_L2!H$1)*'2019SATIED'!$D$8:$GQ$203)</f>
        <v>710.33112310541514</v>
      </c>
      <c r="I46" s="7" cm="1">
        <f t="array" ref="I46">SUMPRODUCT(($A46='2019SATIED'!$B$8:$B$203)*('2019SATIED'!$D$6:$GQ$6=SATIED_L2!I$1)*'2019SATIED'!$D$8:$GQ$203)</f>
        <v>118.16941347408468</v>
      </c>
      <c r="J46" s="7" cm="1">
        <f t="array" ref="J46">SUMPRODUCT(($A46='2019SATIED'!$B$8:$B$203)*('2019SATIED'!$D$6:$GQ$6=SATIED_L2!J$1)*'2019SATIED'!$D$8:$GQ$203)</f>
        <v>349.17406931489791</v>
      </c>
      <c r="K46" s="7" cm="1">
        <f t="array" ref="K46">SUMPRODUCT(($A46='2019SATIED'!$B$8:$B$203)*('2019SATIED'!$D$6:$GQ$6=SATIED_L2!K$1)*'2019SATIED'!$D$8:$GQ$203)</f>
        <v>4.4377163111353388</v>
      </c>
      <c r="L46" s="7" cm="1">
        <f t="array" ref="L46">SUMPRODUCT(($A46='2019SATIED'!$B$8:$B$203)*('2019SATIED'!$D$6:$GQ$6=SATIED_L2!L$1)*'2019SATIED'!$D$8:$GQ$203)</f>
        <v>1.1170868731749768</v>
      </c>
      <c r="M46" s="7" cm="1">
        <f t="array" ref="M46">SUMPRODUCT(($A46='2019SATIED'!$B$8:$B$203)*('2019SATIED'!$D$6:$GQ$6=SATIED_L2!M$1)*'2019SATIED'!$D$8:$GQ$203)</f>
        <v>182.2517521363678</v>
      </c>
      <c r="N46" s="7" cm="1">
        <f t="array" ref="N46">SUMPRODUCT(($A46='2019SATIED'!$B$8:$B$203)*('2019SATIED'!$D$6:$GQ$6=SATIED_L2!N$1)*'2019SATIED'!$D$8:$GQ$203)</f>
        <v>3571.741670429094</v>
      </c>
      <c r="O46" s="7" cm="1">
        <f t="array" ref="O46">SUMPRODUCT(($A46='2019SATIED'!$B$8:$B$203)*('2019SATIED'!$D$6:$GQ$6=SATIED_L2!O$1)*'2019SATIED'!$D$8:$GQ$203)</f>
        <v>28.948890905907387</v>
      </c>
      <c r="P46" s="7" cm="1">
        <f t="array" ref="P46">SUMPRODUCT(($A46='2019SATIED'!$B$8:$B$203)*('2019SATIED'!$D$6:$GQ$6=SATIED_L2!P$1)*'2019SATIED'!$D$8:$GQ$203)</f>
        <v>8641.0615964898079</v>
      </c>
      <c r="Q46" s="7" cm="1">
        <f t="array" ref="Q46">SUMPRODUCT(($A46='2019SATIED'!$B$8:$B$203)*('2019SATIED'!$D$6:$GQ$6=SATIED_L2!Q$1)*'2019SATIED'!$D$8:$GQ$203)</f>
        <v>362.73121025076972</v>
      </c>
      <c r="R46" s="7" cm="1">
        <f t="array" ref="R46">SUMPRODUCT(($A46='2019SATIED'!$B$8:$B$203)*('2019SATIED'!$D$6:$GQ$6=SATIED_L2!R$1)*'2019SATIED'!$D$8:$GQ$203)</f>
        <v>106.57836163543283</v>
      </c>
      <c r="S46" s="7" cm="1">
        <f t="array" ref="S46">SUMPRODUCT(($A46='2019SATIED'!$B$8:$B$203)*('2019SATIED'!$D$6:$GQ$6=SATIED_L2!S$1)*'2019SATIED'!$D$8:$GQ$203)</f>
        <v>61.847503926849285</v>
      </c>
      <c r="T46" s="7" cm="1">
        <f t="array" ref="T46">SUMPRODUCT(($A46='2019SATIED'!$B$8:$B$203)*('2019SATIED'!$D$6:$GQ$6=SATIED_L2!T$1)*'2019SATIED'!$D$8:$GQ$203)</f>
        <v>11.886622983826081</v>
      </c>
      <c r="U46" s="7" cm="1">
        <f t="array" ref="U46">SUMPRODUCT(($A46='2019SATIED'!$B$8:$B$203)*('2019SATIED'!$D$6:$GQ$6=SATIED_L2!U$1)*'2019SATIED'!$D$8:$GQ$203)</f>
        <v>1332.078955612011</v>
      </c>
      <c r="V46" s="7" cm="1">
        <f t="array" ref="V46">SUMPRODUCT(($A46='2019SATIED'!$B$8:$B$203)*('2019SATIED'!$D$6:$GQ$6=SATIED_L2!V$1)*'2019SATIED'!$D$8:$GQ$203)</f>
        <v>3994.5953249163931</v>
      </c>
      <c r="W46" s="7" cm="1">
        <f t="array" ref="W46">SUMPRODUCT(($A46='2019SATIED'!$B$8:$B$203)*('2019SATIED'!$D$6:$GQ$6=SATIED_L2!W$1)*'2019SATIED'!$D$8:$GQ$203)</f>
        <v>21.160639387814154</v>
      </c>
      <c r="X46" s="7" cm="1">
        <f t="array" ref="X46">SUMPRODUCT(($A46='2019SATIED'!$B$8:$B$203)*('2019SATIED'!$D$6:$GQ$6=SATIED_L2!X$1)*'2019SATIED'!$D$8:$GQ$203)</f>
        <v>59.758026489287722</v>
      </c>
      <c r="Y46" s="7" cm="1">
        <f t="array" ref="Y46">SUMPRODUCT(($A46='2019SATIED'!$B$8:$B$203)*('2019SATIED'!$D$6:$GQ$6=SATIED_L2!Y$1)*'2019SATIED'!$D$8:$GQ$203)</f>
        <v>31.745763048922406</v>
      </c>
      <c r="Z46" s="7" cm="1">
        <f t="array" ref="Z46">SUMPRODUCT(($A46='2019SATIED'!$B$8:$B$203)*('2019SATIED'!$D$6:$GQ$6=SATIED_L2!Z$1)*'2019SATIED'!$D$8:$GQ$203)</f>
        <v>17.935451475638324</v>
      </c>
      <c r="AA46" s="7" cm="1">
        <f t="array" ref="AA46">SUMPRODUCT(($A46='2019SATIED'!$B$8:$B$203)*('2019SATIED'!$D$6:$GQ$6=SATIED_L2!AA$1)*'2019SATIED'!$D$8:$GQ$203)</f>
        <v>6.0301690438394102</v>
      </c>
      <c r="AB46" s="7" cm="1">
        <f t="array" ref="AB46">SUMPRODUCT(($A46='2019SATIED'!$B$8:$B$203)*('2019SATIED'!$D$6:$GQ$6=SATIED_L2!AB$1)*'2019SATIED'!$D$8:$GQ$203)</f>
        <v>3.4907442340292811</v>
      </c>
      <c r="AC46" s="7" cm="1">
        <f t="array" ref="AC46">SUMPRODUCT(($A46='2019SATIED'!$B$8:$B$203)*('2019SATIED'!$D$6:$GQ$6=SATIED_L2!AC$1)*'2019SATIED'!$D$8:$GQ$203)</f>
        <v>4.7874324487049238</v>
      </c>
      <c r="AD46" s="7" cm="1">
        <f t="array" ref="AD46">SUMPRODUCT(($A46='2019SATIED'!$B$8:$B$203)*('2019SATIED'!$D$6:$GQ$6=SATIED_L2!AD$1)*'2019SATIED'!$D$8:$GQ$203)</f>
        <v>28.640285983904274</v>
      </c>
      <c r="AE46" s="7" cm="1">
        <f t="array" ref="AE46">SUMPRODUCT(($A46='2019SATIED'!$B$8:$B$203)*('2019SATIED'!$D$6:$GQ$6=SATIED_L2!AE$1)*'2019SATIED'!$D$8:$GQ$203)</f>
        <v>11.241395909722783</v>
      </c>
      <c r="AF46" s="7" cm="1">
        <f t="array" ref="AF46">SUMPRODUCT(($A46='2019SATIED'!$B$8:$B$203)*('2019SATIED'!$D$6:$GQ$6=SATIED_L2!AF$1)*'2019SATIED'!$D$8:$GQ$203)</f>
        <v>41959.441788109449</v>
      </c>
      <c r="AG46" s="7" cm="1">
        <f t="array" ref="AG46">SUMPRODUCT(($A46='2019SATIED'!$B$8:$B$203)*('2019SATIED'!$D$6:$GQ$6=SATIED_L2!AG$1)*'2019SATIED'!$D$8:$GQ$203)</f>
        <v>1750.415485237884</v>
      </c>
      <c r="AH46" s="7" cm="1">
        <f t="array" ref="AH46">SUMPRODUCT(($A46='2019SATIED'!$B$8:$B$203)*('2019SATIED'!$D$6:$GQ$6=SATIED_L2!AH$1)*'2019SATIED'!$D$8:$GQ$203)</f>
        <v>0</v>
      </c>
      <c r="AI46" s="7" cm="1">
        <f t="array" ref="AI46">SUMPRODUCT(($A46='2019SATIED'!$B$8:$B$203)*('2019SATIED'!$D$6:$GQ$6=SATIED_L2!AI$1)*'2019SATIED'!$D$8:$GQ$203)</f>
        <v>0</v>
      </c>
      <c r="AJ46" s="7" cm="1">
        <f t="array" ref="AJ46">SUMPRODUCT(($A46='2019SATIED'!$B$8:$B$203)*('2019SATIED'!$D$6:$GQ$6=SATIED_L2!AJ$1)*'2019SATIED'!$D$8:$GQ$203)</f>
        <v>49.775800726592252</v>
      </c>
      <c r="AK46" s="7" cm="1">
        <f t="array" ref="AK46">SUMPRODUCT(($A46='2019SATIED'!$B$8:$B$203)*('2019SATIED'!$D$6:$GQ$6=SATIED_L2!AK$1)*'2019SATIED'!$D$8:$GQ$203)</f>
        <v>148.84504305943503</v>
      </c>
      <c r="AL46" s="7" cm="1">
        <f t="array" ref="AL46">SUMPRODUCT(($A46='2019SATIED'!$B$8:$B$203)*('2019SATIED'!$D$6:$GQ$6=SATIED_L2!AL$1)*'2019SATIED'!$D$8:$GQ$203)</f>
        <v>2.0040015173826053</v>
      </c>
      <c r="AM46" s="7" cm="1">
        <f t="array" ref="AM46">SUMPRODUCT(($A46='2019SATIED'!$B$8:$B$203)*('2019SATIED'!$D$6:$GQ$6=SATIED_L2!AM$1)*'2019SATIED'!$D$8:$GQ$203)</f>
        <v>0</v>
      </c>
      <c r="AN46" s="7" cm="1">
        <f t="array" ref="AN46">SUMPRODUCT(($A46='2019SATIED'!$B$8:$B$203)*('2019SATIED'!$D$6:$GQ$6=SATIED_L2!AN$1)*'2019SATIED'!$D$8:$GQ$203)</f>
        <v>0</v>
      </c>
      <c r="AO46" s="7" cm="1">
        <f t="array" ref="AO46">SUMPRODUCT(($A46='2019SATIED'!$B$8:$B$203)*('2019SATIED'!$D$6:$GQ$6=SATIED_L2!AO$1)*'2019SATIED'!$D$8:$GQ$203)</f>
        <v>798.79356728593052</v>
      </c>
      <c r="AP46" s="7" cm="1">
        <f t="array" ref="AP46">SUMPRODUCT(($A46='2019SATIED'!$B$8:$B$203)*('2019SATIED'!$D$6:$GQ$6=SATIED_L2!AP$1)*'2019SATIED'!$D$8:$GQ$203)</f>
        <v>144.72558516325591</v>
      </c>
      <c r="AQ46" s="7" cm="1">
        <f t="array" ref="AQ46">SUMPRODUCT(($A46='2019SATIED'!$B$8:$B$203)*('2019SATIED'!$D$6:$GQ$6=SATIED_L2!AQ$1)*'2019SATIED'!$D$8:$GQ$203)</f>
        <v>0</v>
      </c>
      <c r="AR46" s="7" cm="1">
        <f t="array" ref="AR46">SUMPRODUCT(($A46='2019SATIED'!$B$8:$B$203)*('2019SATIED'!$D$6:$GQ$6=SATIED_L2!AR$1)*'2019SATIED'!$D$8:$GQ$203)</f>
        <v>0</v>
      </c>
      <c r="AS46" s="7" cm="1">
        <f t="array" ref="AS46">SUMPRODUCT(($A46='2019SATIED'!$B$8:$B$203)*('2019SATIED'!$D$6:$GQ$6=SATIED_L2!AS$1)*'2019SATIED'!$D$8:$GQ$203)</f>
        <v>0</v>
      </c>
      <c r="AT46" s="7" cm="1">
        <f t="array" ref="AT46">SUMPRODUCT(($A46='2019SATIED'!$B$8:$B$203)*('2019SATIED'!$D$6:$GQ$6=SATIED_L2!AT$1)*'2019SATIED'!$D$8:$GQ$203)</f>
        <v>0</v>
      </c>
      <c r="AU46" s="7" cm="1">
        <f t="array" ref="AU46">SUMPRODUCT(($A46='2019SATIED'!$B$8:$B$203)*('2019SATIED'!$D$6:$GQ$6=SATIED_L2!AU$1)*'2019SATIED'!$D$8:$GQ$203)</f>
        <v>0</v>
      </c>
      <c r="AV46" s="7" cm="1">
        <f t="array" ref="AV46">SUMPRODUCT(($A46='2019SATIED'!$B$8:$B$203)*('2019SATIED'!$D$6:$GQ$6=SATIED_L2!AV$1)*'2019SATIED'!$D$8:$GQ$203)</f>
        <v>0</v>
      </c>
      <c r="AW46" s="7" cm="1">
        <f t="array" ref="AW46">SUMPRODUCT(($A46='2019SATIED'!$B$8:$B$203)*('2019SATIED'!$D$6:$GQ$6=SATIED_L2!AW$1)*'2019SATIED'!$D$8:$GQ$203)</f>
        <v>0</v>
      </c>
      <c r="AX46" s="7" cm="1">
        <f t="array" ref="AX46">SUMPRODUCT(($A46='2019SATIED'!$B$8:$B$203)*('2019SATIED'!$D$6:$GQ$6=SATIED_L2!AX$1)*'2019SATIED'!$D$8:$GQ$203)</f>
        <v>0</v>
      </c>
      <c r="AY46" s="7" cm="1">
        <f t="array" ref="AY46">SUMPRODUCT(($A46='2019SATIED'!$B$8:$B$203)*('2019SATIED'!$D$6:$GQ$6=SATIED_L2!AY$1)*'2019SATIED'!$D$8:$GQ$203)</f>
        <v>0</v>
      </c>
      <c r="AZ46" s="7" cm="1">
        <f t="array" ref="AZ46">SUMPRODUCT(($A46='2019SATIED'!$B$8:$B$203)*('2019SATIED'!$D$6:$GQ$6=SATIED_L2!AZ$1)*'2019SATIED'!$D$8:$GQ$203)</f>
        <v>0</v>
      </c>
      <c r="BA46" s="7" cm="1">
        <f t="array" ref="BA46">SUMPRODUCT(($A46='2019SATIED'!$B$8:$B$203)*('2019SATIED'!$D$6:$GQ$6=SATIED_L2!BA$1)*'2019SATIED'!$D$8:$GQ$203)</f>
        <v>0</v>
      </c>
      <c r="BB46" s="7" cm="1">
        <f t="array" ref="BB46">SUMPRODUCT(($A46='2019SATIED'!$B$8:$B$203)*('2019SATIED'!$D$6:$GQ$6=SATIED_L2!BB$1)*'2019SATIED'!$D$8:$GQ$203)</f>
        <v>0</v>
      </c>
      <c r="BC46" s="7" cm="1">
        <f t="array" ref="BC46">SUMPRODUCT(($A46='2019SATIED'!$B$8:$B$203)*('2019SATIED'!$D$6:$GQ$6=SATIED_L2!BC$1)*'2019SATIED'!$D$8:$GQ$203)</f>
        <v>0</v>
      </c>
      <c r="BD46" s="7" cm="1">
        <f t="array" ref="BD46">SUMPRODUCT(($A46='2019SATIED'!$B$8:$B$203)*('2019SATIED'!$D$6:$GQ$6=SATIED_L2!BD$1)*'2019SATIED'!$D$8:$GQ$203)</f>
        <v>0</v>
      </c>
      <c r="BE46" s="7" cm="1">
        <f t="array" ref="BE46">SUMPRODUCT(($A46='2019SATIED'!$B$8:$B$203)*('2019SATIED'!$D$6:$GQ$6=SATIED_L2!BE$1)*'2019SATIED'!$D$8:$GQ$203)</f>
        <v>0</v>
      </c>
      <c r="BF46" s="7" cm="1">
        <f t="array" ref="BF46">SUMPRODUCT(($A46='2019SATIED'!$B$8:$B$203)*('2019SATIED'!$D$6:$GQ$6=SATIED_L2!BF$1)*'2019SATIED'!$D$8:$GQ$203)</f>
        <v>0</v>
      </c>
      <c r="BG46" s="7" cm="1">
        <f t="array" ref="BG46">SUMPRODUCT(($A46='2019SATIED'!$B$8:$B$203)*('2019SATIED'!$D$6:$GQ$6=SATIED_L2!BG$1)*'2019SATIED'!$D$8:$GQ$203)</f>
        <v>0</v>
      </c>
      <c r="BH46" s="7" cm="1">
        <f t="array" ref="BH46">SUMPRODUCT(($A46='2019SATIED'!$B$8:$B$203)*('2019SATIED'!$D$6:$GQ$6=SATIED_L2!BH$1)*'2019SATIED'!$D$8:$GQ$203)</f>
        <v>0</v>
      </c>
      <c r="BI46" s="7" cm="1">
        <f t="array" ref="BI46">SUMPRODUCT(($A46='2019SATIED'!$B$8:$B$203)*('2019SATIED'!$D$6:$GQ$6=SATIED_L2!BI$1)*'2019SATIED'!$D$8:$GQ$203)</f>
        <v>0</v>
      </c>
      <c r="BJ46" s="7" cm="1">
        <f t="array" ref="BJ46">SUMPRODUCT(($A46='2019SATIED'!$B$8:$B$203)*('2019SATIED'!$D$6:$GQ$6=SATIED_L2!BJ$1)*'2019SATIED'!$D$8:$GQ$203)</f>
        <v>0</v>
      </c>
      <c r="BK46" s="7" cm="1">
        <f t="array" ref="BK46">SUMPRODUCT(($A46='2019SATIED'!$B$8:$B$203)*('2019SATIED'!$D$6:$GQ$6=SATIED_L2!BK$1)*'2019SATIED'!$D$8:$GQ$203)</f>
        <v>0</v>
      </c>
      <c r="BL46" s="7" cm="1">
        <f t="array" ref="BL46">SUMPRODUCT(($A46='2019SATIED'!$B$8:$B$203)*('2019SATIED'!$D$6:$GQ$6=SATIED_L2!BL$1)*'2019SATIED'!$D$8:$GQ$203)</f>
        <v>0</v>
      </c>
      <c r="BM46" s="7" cm="1">
        <f t="array" ref="BM46">SUMPRODUCT(($A46='2019SATIED'!$B$8:$B$203)*('2019SATIED'!$D$6:$GQ$6=SATIED_L2!BM$1)*'2019SATIED'!$D$8:$GQ$203)</f>
        <v>0</v>
      </c>
      <c r="BN46" s="7" cm="1">
        <f t="array" ref="BN46">SUMPRODUCT(($A46='2019SATIED'!$B$8:$B$203)*('2019SATIED'!$D$6:$GQ$6=SATIED_L2!BN$1)*'2019SATIED'!$D$8:$GQ$203)</f>
        <v>0</v>
      </c>
      <c r="BO46" s="7" cm="1">
        <f t="array" ref="BO46">SUMPRODUCT(($A46='2019SATIED'!$B$8:$B$203)*('2019SATIED'!$D$6:$GQ$6=SATIED_L2!BO$1)*'2019SATIED'!$D$8:$GQ$203)</f>
        <v>0</v>
      </c>
      <c r="BP46" s="7" cm="1">
        <f t="array" ref="BP46">SUMPRODUCT(($A46='2019SATIED'!$B$8:$B$203)*('2019SATIED'!$D$6:$GQ$6=SATIED_L2!BP$1)*'2019SATIED'!$D$8:$GQ$203)</f>
        <v>0</v>
      </c>
      <c r="BQ46" s="7" cm="1">
        <f t="array" ref="BQ46">SUMPRODUCT(($A46='2019SATIED'!$B$8:$B$203)*('2019SATIED'!$D$6:$GQ$6=SATIED_L2!BQ$1)*'2019SATIED'!$D$8:$GQ$203)</f>
        <v>0</v>
      </c>
      <c r="BR46" s="7" cm="1">
        <f t="array" ref="BR46">SUMPRODUCT(($A46='2019SATIED'!$B$8:$B$203)*('2019SATIED'!$D$6:$GQ$6=SATIED_L2!BR$1)*'2019SATIED'!$D$8:$GQ$203)</f>
        <v>0</v>
      </c>
      <c r="BS46" s="7" cm="1">
        <f t="array" ref="BS46">SUMPRODUCT(($A46='2019SATIED'!$B$8:$B$203)*('2019SATIED'!$D$6:$GQ$6=SATIED_L2!BS$1)*'2019SATIED'!$D$8:$GQ$203)</f>
        <v>0</v>
      </c>
      <c r="BT46" s="7" cm="1">
        <f t="array" ref="BT46">SUMPRODUCT(($A46='2019SATIED'!$B$8:$B$203)*('2019SATIED'!$D$6:$GQ$6=SATIED_L2!BT$1)*'2019SATIED'!$D$8:$GQ$203)</f>
        <v>0</v>
      </c>
      <c r="BU46" s="7" cm="1">
        <f t="array" ref="BU46">SUMPRODUCT(($A46='2019SATIED'!$B$8:$B$203)*('2019SATIED'!$D$6:$GQ$6=SATIED_L2!BU$1)*'2019SATIED'!$D$8:$GQ$203)</f>
        <v>0</v>
      </c>
      <c r="BV46" s="7" cm="1">
        <f t="array" ref="BV46">SUMPRODUCT(($A46='2019SATIED'!$B$8:$B$203)*('2019SATIED'!$D$6:$GQ$6=SATIED_L2!BV$1)*'2019SATIED'!$D$8:$GQ$203)</f>
        <v>0</v>
      </c>
      <c r="BW46" s="7" cm="1">
        <f t="array" ref="BW46">SUMPRODUCT(($A46='2019SATIED'!$B$8:$B$203)*('2019SATIED'!$D$6:$GQ$6=SATIED_L2!BW$1)*'2019SATIED'!$D$8:$GQ$203)</f>
        <v>0</v>
      </c>
      <c r="BX46" s="7" cm="1">
        <f t="array" ref="BX46">SUMPRODUCT(($A46='2019SATIED'!$B$8:$B$203)*('2019SATIED'!$D$6:$GQ$6=SATIED_L2!BX$1)*'2019SATIED'!$D$8:$GQ$203)</f>
        <v>0</v>
      </c>
      <c r="BY46" s="7" cm="1">
        <f t="array" ref="BY46">SUMPRODUCT(($A46='2019SATIED'!$B$8:$B$203)*('2019SATIED'!$D$6:$GQ$6=SATIED_L2!BY$1)*'2019SATIED'!$D$8:$GQ$203)</f>
        <v>0</v>
      </c>
      <c r="BZ46" s="7" cm="1">
        <f t="array" ref="BZ46">SUMPRODUCT(($A46='2019SATIED'!$B$8:$B$203)*('2019SATIED'!$D$6:$GQ$6=SATIED_L2!BZ$1)*'2019SATIED'!$D$8:$GQ$203)</f>
        <v>0</v>
      </c>
      <c r="CA46" s="7" cm="1">
        <f t="array" ref="CA46">SUMPRODUCT(($A46='2019SATIED'!$B$8:$B$203)*('2019SATIED'!$D$6:$GQ$6=SATIED_L2!CA$1)*'2019SATIED'!$D$8:$GQ$203)</f>
        <v>0</v>
      </c>
      <c r="CB46" s="7" cm="1">
        <f t="array" ref="CB46">SUMPRODUCT(($A46='2019SATIED'!$B$8:$B$203)*('2019SATIED'!$D$6:$GQ$6=SATIED_L2!CB$1)*'2019SATIED'!$D$8:$GQ$203)</f>
        <v>0</v>
      </c>
      <c r="CC46" s="7" cm="1">
        <f t="array" ref="CC46">SUMPRODUCT(($A46='2019SATIED'!$B$8:$B$203)*('2019SATIED'!$D$6:$GQ$6=SATIED_L2!CC$1)*'2019SATIED'!$D$8:$GQ$203)</f>
        <v>0</v>
      </c>
      <c r="CD46" s="7" cm="1">
        <f t="array" ref="CD46">SUMPRODUCT(($A46='2019SATIED'!$B$8:$B$203)*('2019SATIED'!$D$6:$GQ$6=SATIED_L2!CD$1)*'2019SATIED'!$D$8:$GQ$203)</f>
        <v>0</v>
      </c>
      <c r="CE46" s="7" cm="1">
        <f t="array" ref="CE46">SUMPRODUCT(($A46='2019SATIED'!$B$8:$B$203)*('2019SATIED'!$D$6:$GQ$6=SATIED_L2!CE$1)*'2019SATIED'!$D$8:$GQ$203)</f>
        <v>0</v>
      </c>
      <c r="CF46" s="7" cm="1">
        <f t="array" ref="CF46">SUMPRODUCT(($A46='2019SATIED'!$B$8:$B$203)*('2019SATIED'!$D$6:$GQ$6=SATIED_L2!CF$1)*'2019SATIED'!$D$8:$GQ$203)</f>
        <v>0</v>
      </c>
      <c r="CG46" s="7" cm="1">
        <f t="array" ref="CG46">SUMPRODUCT(($A46='2019SATIED'!$B$8:$B$203)*('2019SATIED'!$D$6:$GQ$6=SATIED_L2!CG$1)*'2019SATIED'!$D$8:$GQ$203)</f>
        <v>0</v>
      </c>
      <c r="CH46" s="7" cm="1">
        <f t="array" ref="CH46">SUMPRODUCT(($A46='2019SATIED'!$B$8:$B$203)*('2019SATIED'!$D$6:$GQ$6=SATIED_L2!CH$1)*'2019SATIED'!$D$8:$GQ$203)</f>
        <v>0</v>
      </c>
      <c r="CI46" s="7" cm="1">
        <f t="array" ref="CI46">SUMPRODUCT(($A46='2019SATIED'!$B$8:$B$203)*('2019SATIED'!$D$6:$GQ$6=SATIED_L2!CI$1)*'2019SATIED'!$D$8:$GQ$203)</f>
        <v>0</v>
      </c>
      <c r="CJ46" s="7" cm="1">
        <f t="array" ref="CJ46">SUMPRODUCT(($A46='2019SATIED'!$B$8:$B$203)*('2019SATIED'!$D$6:$GQ$6=SATIED_L2!CJ$1)*'2019SATIED'!$D$8:$GQ$203)</f>
        <v>0</v>
      </c>
      <c r="CK46" s="7" cm="1">
        <f t="array" ref="CK46">SUMPRODUCT(($A46='2019SATIED'!$B$8:$B$203)*('2019SATIED'!$D$6:$GQ$6=SATIED_L2!CK$1)*'2019SATIED'!$D$8:$GQ$203)</f>
        <v>1506.3619112044062</v>
      </c>
      <c r="CL46" s="7" cm="1">
        <f t="array" ref="CL46">SUMPRODUCT(($A46='2019SATIED'!$B$8:$B$203)*('2019SATIED'!$D$6:$GQ$6=SATIED_L2!CL$1)*'2019SATIED'!$D$8:$GQ$203)</f>
        <v>1459.2522201681647</v>
      </c>
      <c r="CM46" s="7" cm="1">
        <f t="array" ref="CM46">SUMPRODUCT(($A46='2019SATIED'!$B$8:$B$203)*('2019SATIED'!$D$6:$GQ$6=SATIED_L2!CM$1)*'2019SATIED'!$D$8:$GQ$203)</f>
        <v>42.784488814291386</v>
      </c>
      <c r="CN46" s="7" cm="1">
        <f t="array" ref="CN46">SUMPRODUCT(($A46='2019SATIED'!$B$8:$B$203)*('2019SATIED'!$D$6:$GQ$6=SATIED_L2!CN$1)*'2019SATIED'!$D$8:$GQ$203)</f>
        <v>0</v>
      </c>
      <c r="CO46" s="7" cm="1">
        <f t="array" ref="CO46">SUMPRODUCT(($A46='2019SATIED'!$B$8:$B$203)*('2019SATIED'!$D$6:$GQ$6=SATIED_L2!CO$1)*'2019SATIED'!$D$8:$GQ$203)</f>
        <v>0</v>
      </c>
      <c r="CP46" s="7" cm="1">
        <f t="array" ref="CP46">SUMPRODUCT(($A46='2019SATIED'!$B$8:$B$203)*('2019SATIED'!$D$6:$GQ$6=SATIED_L2!CP$1)*'2019SATIED'!$D$8:$GQ$203)</f>
        <v>0</v>
      </c>
      <c r="CQ46" s="7" cm="1">
        <f t="array" ref="CQ46">SUMPRODUCT(($A46='2019SATIED'!$B$8:$B$203)*('2019SATIED'!$D$6:$GQ$6=SATIED_L2!CQ$1)*'2019SATIED'!$D$8:$GQ$203)</f>
        <v>0</v>
      </c>
      <c r="CR46" s="7" cm="1">
        <f t="array" ref="CR46">SUMPRODUCT(($A46='2019SATIED'!$B$8:$B$203)*('2019SATIED'!$D$6:$GQ$6=SATIED_L2!CR$1)*'2019SATIED'!$D$8:$GQ$203)</f>
        <v>0</v>
      </c>
      <c r="CS46" s="7" cm="1">
        <f t="array" ref="CS46">SUMPRODUCT(($A46='2019SATIED'!$B$8:$B$203)*('2019SATIED'!$D$6:$GQ$6=SATIED_L2!CS$1)*'2019SATIED'!$D$8:$GQ$203)</f>
        <v>0</v>
      </c>
      <c r="CT46" s="7" cm="1">
        <f t="array" ref="CT46">SUMPRODUCT(($A46='2019SATIED'!$B$8:$B$203)*('2019SATIED'!$D$6:$GQ$6=SATIED_L2!CT$1)*'2019SATIED'!$D$8:$GQ$203)</f>
        <v>251.04298162719991</v>
      </c>
      <c r="CU46" s="7" cm="1">
        <f t="array" ref="CU46">SUMPRODUCT(($A46='2019SATIED'!$B$8:$B$203)*('2019SATIED'!$D$6:$GQ$6=SATIED_L2!CU$1)*'2019SATIED'!$D$8:$GQ$203)</f>
        <v>0</v>
      </c>
      <c r="CV46" s="7" cm="1">
        <f t="array" ref="CV46">SUMPRODUCT(($A46='2019SATIED'!$B$8:$B$203)*('2019SATIED'!$D$6:$GQ$6=SATIED_L2!CV$1)*'2019SATIED'!$D$8:$GQ$203)</f>
        <v>50750.399824100197</v>
      </c>
      <c r="CW46" s="7" cm="1">
        <f t="array" ref="CW46">SUMPRODUCT(($A46='2019SATIED'!$B$8:$B$203)*('2019SATIED'!$D$6:$GQ$6=SATIED_L2!CW$1)*'2019SATIED'!$D$8:$GQ$203)</f>
        <v>124023.79920088514</v>
      </c>
      <c r="CX46" s="7"/>
      <c r="CY46" s="7"/>
    </row>
    <row r="47" spans="1:103" x14ac:dyDescent="0.2">
      <c r="A47" s="6" t="s">
        <v>309</v>
      </c>
      <c r="B47" s="7" cm="1">
        <f t="array" ref="B47">SUMPRODUCT(($A47='2019SATIED'!$B$8:$B$203)*('2019SATIED'!$D$6:$GQ$6=SATIED_L2!B$1)*'2019SATIED'!$D$8:$GQ$203)</f>
        <v>0</v>
      </c>
      <c r="C47" s="7" cm="1">
        <f t="array" ref="C47">SUMPRODUCT(($A47='2019SATIED'!$B$8:$B$203)*('2019SATIED'!$D$6:$GQ$6=SATIED_L2!C$1)*'2019SATIED'!$D$8:$GQ$203)</f>
        <v>0</v>
      </c>
      <c r="D47" s="7" cm="1">
        <f t="array" ref="D47">SUMPRODUCT(($A47='2019SATIED'!$B$8:$B$203)*('2019SATIED'!$D$6:$GQ$6=SATIED_L2!D$1)*'2019SATIED'!$D$8:$GQ$203)</f>
        <v>0</v>
      </c>
      <c r="E47" s="7" cm="1">
        <f t="array" ref="E47">SUMPRODUCT(($A47='2019SATIED'!$B$8:$B$203)*('2019SATIED'!$D$6:$GQ$6=SATIED_L2!E$1)*'2019SATIED'!$D$8:$GQ$203)</f>
        <v>0</v>
      </c>
      <c r="F47" s="7" cm="1">
        <f t="array" ref="F47">SUMPRODUCT(($A47='2019SATIED'!$B$8:$B$203)*('2019SATIED'!$D$6:$GQ$6=SATIED_L2!F$1)*'2019SATIED'!$D$8:$GQ$203)</f>
        <v>0</v>
      </c>
      <c r="G47" s="7" cm="1">
        <f t="array" ref="G47">SUMPRODUCT(($A47='2019SATIED'!$B$8:$B$203)*('2019SATIED'!$D$6:$GQ$6=SATIED_L2!G$1)*'2019SATIED'!$D$8:$GQ$203)</f>
        <v>1.8844829861555045E-3</v>
      </c>
      <c r="H47" s="7" cm="1">
        <f t="array" ref="H47">SUMPRODUCT(($A47='2019SATIED'!$B$8:$B$203)*('2019SATIED'!$D$6:$GQ$6=SATIED_L2!H$1)*'2019SATIED'!$D$8:$GQ$203)</f>
        <v>0</v>
      </c>
      <c r="I47" s="7" cm="1">
        <f t="array" ref="I47">SUMPRODUCT(($A47='2019SATIED'!$B$8:$B$203)*('2019SATIED'!$D$6:$GQ$6=SATIED_L2!I$1)*'2019SATIED'!$D$8:$GQ$203)</f>
        <v>0</v>
      </c>
      <c r="J47" s="7" cm="1">
        <f t="array" ref="J47">SUMPRODUCT(($A47='2019SATIED'!$B$8:$B$203)*('2019SATIED'!$D$6:$GQ$6=SATIED_L2!J$1)*'2019SATIED'!$D$8:$GQ$203)</f>
        <v>0</v>
      </c>
      <c r="K47" s="7" cm="1">
        <f t="array" ref="K47">SUMPRODUCT(($A47='2019SATIED'!$B$8:$B$203)*('2019SATIED'!$D$6:$GQ$6=SATIED_L2!K$1)*'2019SATIED'!$D$8:$GQ$203)</f>
        <v>0</v>
      </c>
      <c r="L47" s="7" cm="1">
        <f t="array" ref="L47">SUMPRODUCT(($A47='2019SATIED'!$B$8:$B$203)*('2019SATIED'!$D$6:$GQ$6=SATIED_L2!L$1)*'2019SATIED'!$D$8:$GQ$203)</f>
        <v>0</v>
      </c>
      <c r="M47" s="7" cm="1">
        <f t="array" ref="M47">SUMPRODUCT(($A47='2019SATIED'!$B$8:$B$203)*('2019SATIED'!$D$6:$GQ$6=SATIED_L2!M$1)*'2019SATIED'!$D$8:$GQ$203)</f>
        <v>13.993785777767851</v>
      </c>
      <c r="N47" s="7" cm="1">
        <f t="array" ref="N47">SUMPRODUCT(($A47='2019SATIED'!$B$8:$B$203)*('2019SATIED'!$D$6:$GQ$6=SATIED_L2!N$1)*'2019SATIED'!$D$8:$GQ$203)</f>
        <v>0</v>
      </c>
      <c r="O47" s="7" cm="1">
        <f t="array" ref="O47">SUMPRODUCT(($A47='2019SATIED'!$B$8:$B$203)*('2019SATIED'!$D$6:$GQ$6=SATIED_L2!O$1)*'2019SATIED'!$D$8:$GQ$203)</f>
        <v>0.50229849378982372</v>
      </c>
      <c r="P47" s="7" cm="1">
        <f t="array" ref="P47">SUMPRODUCT(($A47='2019SATIED'!$B$8:$B$203)*('2019SATIED'!$D$6:$GQ$6=SATIED_L2!P$1)*'2019SATIED'!$D$8:$GQ$203)</f>
        <v>10.198548541825902</v>
      </c>
      <c r="Q47" s="7" cm="1">
        <f t="array" ref="Q47">SUMPRODUCT(($A47='2019SATIED'!$B$8:$B$203)*('2019SATIED'!$D$6:$GQ$6=SATIED_L2!Q$1)*'2019SATIED'!$D$8:$GQ$203)</f>
        <v>0</v>
      </c>
      <c r="R47" s="7" cm="1">
        <f t="array" ref="R47">SUMPRODUCT(($A47='2019SATIED'!$B$8:$B$203)*('2019SATIED'!$D$6:$GQ$6=SATIED_L2!R$1)*'2019SATIED'!$D$8:$GQ$203)</f>
        <v>0</v>
      </c>
      <c r="S47" s="7" cm="1">
        <f t="array" ref="S47">SUMPRODUCT(($A47='2019SATIED'!$B$8:$B$203)*('2019SATIED'!$D$6:$GQ$6=SATIED_L2!S$1)*'2019SATIED'!$D$8:$GQ$203)</f>
        <v>0</v>
      </c>
      <c r="T47" s="7" cm="1">
        <f t="array" ref="T47">SUMPRODUCT(($A47='2019SATIED'!$B$8:$B$203)*('2019SATIED'!$D$6:$GQ$6=SATIED_L2!T$1)*'2019SATIED'!$D$8:$GQ$203)</f>
        <v>0</v>
      </c>
      <c r="U47" s="7" cm="1">
        <f t="array" ref="U47">SUMPRODUCT(($A47='2019SATIED'!$B$8:$B$203)*('2019SATIED'!$D$6:$GQ$6=SATIED_L2!U$1)*'2019SATIED'!$D$8:$GQ$203)</f>
        <v>0.22846103933835288</v>
      </c>
      <c r="V47" s="7" cm="1">
        <f t="array" ref="V47">SUMPRODUCT(($A47='2019SATIED'!$B$8:$B$203)*('2019SATIED'!$D$6:$GQ$6=SATIED_L2!V$1)*'2019SATIED'!$D$8:$GQ$203)</f>
        <v>42549.768598417351</v>
      </c>
      <c r="W47" s="7" cm="1">
        <f t="array" ref="W47">SUMPRODUCT(($A47='2019SATIED'!$B$8:$B$203)*('2019SATIED'!$D$6:$GQ$6=SATIED_L2!W$1)*'2019SATIED'!$D$8:$GQ$203)</f>
        <v>10411.811053619636</v>
      </c>
      <c r="X47" s="7" cm="1">
        <f t="array" ref="X47">SUMPRODUCT(($A47='2019SATIED'!$B$8:$B$203)*('2019SATIED'!$D$6:$GQ$6=SATIED_L2!X$1)*'2019SATIED'!$D$8:$GQ$203)</f>
        <v>2385.8642975782004</v>
      </c>
      <c r="Y47" s="7" cm="1">
        <f t="array" ref="Y47">SUMPRODUCT(($A47='2019SATIED'!$B$8:$B$203)*('2019SATIED'!$D$6:$GQ$6=SATIED_L2!Y$1)*'2019SATIED'!$D$8:$GQ$203)</f>
        <v>2447.5756401086901</v>
      </c>
      <c r="Z47" s="7" cm="1">
        <f t="array" ref="Z47">SUMPRODUCT(($A47='2019SATIED'!$B$8:$B$203)*('2019SATIED'!$D$6:$GQ$6=SATIED_L2!Z$1)*'2019SATIED'!$D$8:$GQ$203)</f>
        <v>2296.58427153608</v>
      </c>
      <c r="AA47" s="7" cm="1">
        <f t="array" ref="AA47">SUMPRODUCT(($A47='2019SATIED'!$B$8:$B$203)*('2019SATIED'!$D$6:$GQ$6=SATIED_L2!AA$1)*'2019SATIED'!$D$8:$GQ$203)</f>
        <v>859.53501892084932</v>
      </c>
      <c r="AB47" s="7" cm="1">
        <f t="array" ref="AB47">SUMPRODUCT(($A47='2019SATIED'!$B$8:$B$203)*('2019SATIED'!$D$6:$GQ$6=SATIED_L2!AB$1)*'2019SATIED'!$D$8:$GQ$203)</f>
        <v>3319.6003127674085</v>
      </c>
      <c r="AC47" s="7" cm="1">
        <f t="array" ref="AC47">SUMPRODUCT(($A47='2019SATIED'!$B$8:$B$203)*('2019SATIED'!$D$6:$GQ$6=SATIED_L2!AC$1)*'2019SATIED'!$D$8:$GQ$203)</f>
        <v>301.41962250347939</v>
      </c>
      <c r="AD47" s="7" cm="1">
        <f t="array" ref="AD47">SUMPRODUCT(($A47='2019SATIED'!$B$8:$B$203)*('2019SATIED'!$D$6:$GQ$6=SATIED_L2!AD$1)*'2019SATIED'!$D$8:$GQ$203)</f>
        <v>0</v>
      </c>
      <c r="AE47" s="7" cm="1">
        <f t="array" ref="AE47">SUMPRODUCT(($A47='2019SATIED'!$B$8:$B$203)*('2019SATIED'!$D$6:$GQ$6=SATIED_L2!AE$1)*'2019SATIED'!$D$8:$GQ$203)</f>
        <v>279.29837381205687</v>
      </c>
      <c r="AF47" s="7" cm="1">
        <f t="array" ref="AF47">SUMPRODUCT(($A47='2019SATIED'!$B$8:$B$203)*('2019SATIED'!$D$6:$GQ$6=SATIED_L2!AF$1)*'2019SATIED'!$D$8:$GQ$203)</f>
        <v>0</v>
      </c>
      <c r="AG47" s="7" cm="1">
        <f t="array" ref="AG47">SUMPRODUCT(($A47='2019SATIED'!$B$8:$B$203)*('2019SATIED'!$D$6:$GQ$6=SATIED_L2!AG$1)*'2019SATIED'!$D$8:$GQ$203)</f>
        <v>0</v>
      </c>
      <c r="AH47" s="7" cm="1">
        <f t="array" ref="AH47">SUMPRODUCT(($A47='2019SATIED'!$B$8:$B$203)*('2019SATIED'!$D$6:$GQ$6=SATIED_L2!AH$1)*'2019SATIED'!$D$8:$GQ$203)</f>
        <v>0</v>
      </c>
      <c r="AI47" s="7" cm="1">
        <f t="array" ref="AI47">SUMPRODUCT(($A47='2019SATIED'!$B$8:$B$203)*('2019SATIED'!$D$6:$GQ$6=SATIED_L2!AI$1)*'2019SATIED'!$D$8:$GQ$203)</f>
        <v>0</v>
      </c>
      <c r="AJ47" s="7" cm="1">
        <f t="array" ref="AJ47">SUMPRODUCT(($A47='2019SATIED'!$B$8:$B$203)*('2019SATIED'!$D$6:$GQ$6=SATIED_L2!AJ$1)*'2019SATIED'!$D$8:$GQ$203)</f>
        <v>0</v>
      </c>
      <c r="AK47" s="7" cm="1">
        <f t="array" ref="AK47">SUMPRODUCT(($A47='2019SATIED'!$B$8:$B$203)*('2019SATIED'!$D$6:$GQ$6=SATIED_L2!AK$1)*'2019SATIED'!$D$8:$GQ$203)</f>
        <v>0</v>
      </c>
      <c r="AL47" s="7" cm="1">
        <f t="array" ref="AL47">SUMPRODUCT(($A47='2019SATIED'!$B$8:$B$203)*('2019SATIED'!$D$6:$GQ$6=SATIED_L2!AL$1)*'2019SATIED'!$D$8:$GQ$203)</f>
        <v>0</v>
      </c>
      <c r="AM47" s="7" cm="1">
        <f t="array" ref="AM47">SUMPRODUCT(($A47='2019SATIED'!$B$8:$B$203)*('2019SATIED'!$D$6:$GQ$6=SATIED_L2!AM$1)*'2019SATIED'!$D$8:$GQ$203)</f>
        <v>0</v>
      </c>
      <c r="AN47" s="7" cm="1">
        <f t="array" ref="AN47">SUMPRODUCT(($A47='2019SATIED'!$B$8:$B$203)*('2019SATIED'!$D$6:$GQ$6=SATIED_L2!AN$1)*'2019SATIED'!$D$8:$GQ$203)</f>
        <v>0</v>
      </c>
      <c r="AO47" s="7" cm="1">
        <f t="array" ref="AO47">SUMPRODUCT(($A47='2019SATIED'!$B$8:$B$203)*('2019SATIED'!$D$6:$GQ$6=SATIED_L2!AO$1)*'2019SATIED'!$D$8:$GQ$203)</f>
        <v>0</v>
      </c>
      <c r="AP47" s="7" cm="1">
        <f t="array" ref="AP47">SUMPRODUCT(($A47='2019SATIED'!$B$8:$B$203)*('2019SATIED'!$D$6:$GQ$6=SATIED_L2!AP$1)*'2019SATIED'!$D$8:$GQ$203)</f>
        <v>6.6718954840549634</v>
      </c>
      <c r="AQ47" s="7" cm="1">
        <f t="array" ref="AQ47">SUMPRODUCT(($A47='2019SATIED'!$B$8:$B$203)*('2019SATIED'!$D$6:$GQ$6=SATIED_L2!AQ$1)*'2019SATIED'!$D$8:$GQ$203)</f>
        <v>0</v>
      </c>
      <c r="AR47" s="7" cm="1">
        <f t="array" ref="AR47">SUMPRODUCT(($A47='2019SATIED'!$B$8:$B$203)*('2019SATIED'!$D$6:$GQ$6=SATIED_L2!AR$1)*'2019SATIED'!$D$8:$GQ$203)</f>
        <v>0</v>
      </c>
      <c r="AS47" s="7" cm="1">
        <f t="array" ref="AS47">SUMPRODUCT(($A47='2019SATIED'!$B$8:$B$203)*('2019SATIED'!$D$6:$GQ$6=SATIED_L2!AS$1)*'2019SATIED'!$D$8:$GQ$203)</f>
        <v>0</v>
      </c>
      <c r="AT47" s="7" cm="1">
        <f t="array" ref="AT47">SUMPRODUCT(($A47='2019SATIED'!$B$8:$B$203)*('2019SATIED'!$D$6:$GQ$6=SATIED_L2!AT$1)*'2019SATIED'!$D$8:$GQ$203)</f>
        <v>0</v>
      </c>
      <c r="AU47" s="7" cm="1">
        <f t="array" ref="AU47">SUMPRODUCT(($A47='2019SATIED'!$B$8:$B$203)*('2019SATIED'!$D$6:$GQ$6=SATIED_L2!AU$1)*'2019SATIED'!$D$8:$GQ$203)</f>
        <v>0</v>
      </c>
      <c r="AV47" s="7" cm="1">
        <f t="array" ref="AV47">SUMPRODUCT(($A47='2019SATIED'!$B$8:$B$203)*('2019SATIED'!$D$6:$GQ$6=SATIED_L2!AV$1)*'2019SATIED'!$D$8:$GQ$203)</f>
        <v>0</v>
      </c>
      <c r="AW47" s="7" cm="1">
        <f t="array" ref="AW47">SUMPRODUCT(($A47='2019SATIED'!$B$8:$B$203)*('2019SATIED'!$D$6:$GQ$6=SATIED_L2!AW$1)*'2019SATIED'!$D$8:$GQ$203)</f>
        <v>0</v>
      </c>
      <c r="AX47" s="7" cm="1">
        <f t="array" ref="AX47">SUMPRODUCT(($A47='2019SATIED'!$B$8:$B$203)*('2019SATIED'!$D$6:$GQ$6=SATIED_L2!AX$1)*'2019SATIED'!$D$8:$GQ$203)</f>
        <v>0</v>
      </c>
      <c r="AY47" s="7" cm="1">
        <f t="array" ref="AY47">SUMPRODUCT(($A47='2019SATIED'!$B$8:$B$203)*('2019SATIED'!$D$6:$GQ$6=SATIED_L2!AY$1)*'2019SATIED'!$D$8:$GQ$203)</f>
        <v>0</v>
      </c>
      <c r="AZ47" s="7" cm="1">
        <f t="array" ref="AZ47">SUMPRODUCT(($A47='2019SATIED'!$B$8:$B$203)*('2019SATIED'!$D$6:$GQ$6=SATIED_L2!AZ$1)*'2019SATIED'!$D$8:$GQ$203)</f>
        <v>0</v>
      </c>
      <c r="BA47" s="7" cm="1">
        <f t="array" ref="BA47">SUMPRODUCT(($A47='2019SATIED'!$B$8:$B$203)*('2019SATIED'!$D$6:$GQ$6=SATIED_L2!BA$1)*'2019SATIED'!$D$8:$GQ$203)</f>
        <v>0</v>
      </c>
      <c r="BB47" s="7" cm="1">
        <f t="array" ref="BB47">SUMPRODUCT(($A47='2019SATIED'!$B$8:$B$203)*('2019SATIED'!$D$6:$GQ$6=SATIED_L2!BB$1)*'2019SATIED'!$D$8:$GQ$203)</f>
        <v>0</v>
      </c>
      <c r="BC47" s="7" cm="1">
        <f t="array" ref="BC47">SUMPRODUCT(($A47='2019SATIED'!$B$8:$B$203)*('2019SATIED'!$D$6:$GQ$6=SATIED_L2!BC$1)*'2019SATIED'!$D$8:$GQ$203)</f>
        <v>0</v>
      </c>
      <c r="BD47" s="7" cm="1">
        <f t="array" ref="BD47">SUMPRODUCT(($A47='2019SATIED'!$B$8:$B$203)*('2019SATIED'!$D$6:$GQ$6=SATIED_L2!BD$1)*'2019SATIED'!$D$8:$GQ$203)</f>
        <v>0</v>
      </c>
      <c r="BE47" s="7" cm="1">
        <f t="array" ref="BE47">SUMPRODUCT(($A47='2019SATIED'!$B$8:$B$203)*('2019SATIED'!$D$6:$GQ$6=SATIED_L2!BE$1)*'2019SATIED'!$D$8:$GQ$203)</f>
        <v>0</v>
      </c>
      <c r="BF47" s="7" cm="1">
        <f t="array" ref="BF47">SUMPRODUCT(($A47='2019SATIED'!$B$8:$B$203)*('2019SATIED'!$D$6:$GQ$6=SATIED_L2!BF$1)*'2019SATIED'!$D$8:$GQ$203)</f>
        <v>0</v>
      </c>
      <c r="BG47" s="7" cm="1">
        <f t="array" ref="BG47">SUMPRODUCT(($A47='2019SATIED'!$B$8:$B$203)*('2019SATIED'!$D$6:$GQ$6=SATIED_L2!BG$1)*'2019SATIED'!$D$8:$GQ$203)</f>
        <v>0</v>
      </c>
      <c r="BH47" s="7" cm="1">
        <f t="array" ref="BH47">SUMPRODUCT(($A47='2019SATIED'!$B$8:$B$203)*('2019SATIED'!$D$6:$GQ$6=SATIED_L2!BH$1)*'2019SATIED'!$D$8:$GQ$203)</f>
        <v>0</v>
      </c>
      <c r="BI47" s="7" cm="1">
        <f t="array" ref="BI47">SUMPRODUCT(($A47='2019SATIED'!$B$8:$B$203)*('2019SATIED'!$D$6:$GQ$6=SATIED_L2!BI$1)*'2019SATIED'!$D$8:$GQ$203)</f>
        <v>0</v>
      </c>
      <c r="BJ47" s="7" cm="1">
        <f t="array" ref="BJ47">SUMPRODUCT(($A47='2019SATIED'!$B$8:$B$203)*('2019SATIED'!$D$6:$GQ$6=SATIED_L2!BJ$1)*'2019SATIED'!$D$8:$GQ$203)</f>
        <v>0</v>
      </c>
      <c r="BK47" s="7" cm="1">
        <f t="array" ref="BK47">SUMPRODUCT(($A47='2019SATIED'!$B$8:$B$203)*('2019SATIED'!$D$6:$GQ$6=SATIED_L2!BK$1)*'2019SATIED'!$D$8:$GQ$203)</f>
        <v>0</v>
      </c>
      <c r="BL47" s="7" cm="1">
        <f t="array" ref="BL47">SUMPRODUCT(($A47='2019SATIED'!$B$8:$B$203)*('2019SATIED'!$D$6:$GQ$6=SATIED_L2!BL$1)*'2019SATIED'!$D$8:$GQ$203)</f>
        <v>0</v>
      </c>
      <c r="BM47" s="7" cm="1">
        <f t="array" ref="BM47">SUMPRODUCT(($A47='2019SATIED'!$B$8:$B$203)*('2019SATIED'!$D$6:$GQ$6=SATIED_L2!BM$1)*'2019SATIED'!$D$8:$GQ$203)</f>
        <v>0</v>
      </c>
      <c r="BN47" s="7" cm="1">
        <f t="array" ref="BN47">SUMPRODUCT(($A47='2019SATIED'!$B$8:$B$203)*('2019SATIED'!$D$6:$GQ$6=SATIED_L2!BN$1)*'2019SATIED'!$D$8:$GQ$203)</f>
        <v>0</v>
      </c>
      <c r="BO47" s="7" cm="1">
        <f t="array" ref="BO47">SUMPRODUCT(($A47='2019SATIED'!$B$8:$B$203)*('2019SATIED'!$D$6:$GQ$6=SATIED_L2!BO$1)*'2019SATIED'!$D$8:$GQ$203)</f>
        <v>0</v>
      </c>
      <c r="BP47" s="7" cm="1">
        <f t="array" ref="BP47">SUMPRODUCT(($A47='2019SATIED'!$B$8:$B$203)*('2019SATIED'!$D$6:$GQ$6=SATIED_L2!BP$1)*'2019SATIED'!$D$8:$GQ$203)</f>
        <v>0</v>
      </c>
      <c r="BQ47" s="7" cm="1">
        <f t="array" ref="BQ47">SUMPRODUCT(($A47='2019SATIED'!$B$8:$B$203)*('2019SATIED'!$D$6:$GQ$6=SATIED_L2!BQ$1)*'2019SATIED'!$D$8:$GQ$203)</f>
        <v>0</v>
      </c>
      <c r="BR47" s="7" cm="1">
        <f t="array" ref="BR47">SUMPRODUCT(($A47='2019SATIED'!$B$8:$B$203)*('2019SATIED'!$D$6:$GQ$6=SATIED_L2!BR$1)*'2019SATIED'!$D$8:$GQ$203)</f>
        <v>0</v>
      </c>
      <c r="BS47" s="7" cm="1">
        <f t="array" ref="BS47">SUMPRODUCT(($A47='2019SATIED'!$B$8:$B$203)*('2019SATIED'!$D$6:$GQ$6=SATIED_L2!BS$1)*'2019SATIED'!$D$8:$GQ$203)</f>
        <v>0</v>
      </c>
      <c r="BT47" s="7" cm="1">
        <f t="array" ref="BT47">SUMPRODUCT(($A47='2019SATIED'!$B$8:$B$203)*('2019SATIED'!$D$6:$GQ$6=SATIED_L2!BT$1)*'2019SATIED'!$D$8:$GQ$203)</f>
        <v>0</v>
      </c>
      <c r="BU47" s="7" cm="1">
        <f t="array" ref="BU47">SUMPRODUCT(($A47='2019SATIED'!$B$8:$B$203)*('2019SATIED'!$D$6:$GQ$6=SATIED_L2!BU$1)*'2019SATIED'!$D$8:$GQ$203)</f>
        <v>0</v>
      </c>
      <c r="BV47" s="7" cm="1">
        <f t="array" ref="BV47">SUMPRODUCT(($A47='2019SATIED'!$B$8:$B$203)*('2019SATIED'!$D$6:$GQ$6=SATIED_L2!BV$1)*'2019SATIED'!$D$8:$GQ$203)</f>
        <v>0</v>
      </c>
      <c r="BW47" s="7" cm="1">
        <f t="array" ref="BW47">SUMPRODUCT(($A47='2019SATIED'!$B$8:$B$203)*('2019SATIED'!$D$6:$GQ$6=SATIED_L2!BW$1)*'2019SATIED'!$D$8:$GQ$203)</f>
        <v>0</v>
      </c>
      <c r="BX47" s="7" cm="1">
        <f t="array" ref="BX47">SUMPRODUCT(($A47='2019SATIED'!$B$8:$B$203)*('2019SATIED'!$D$6:$GQ$6=SATIED_L2!BX$1)*'2019SATIED'!$D$8:$GQ$203)</f>
        <v>0</v>
      </c>
      <c r="BY47" s="7" cm="1">
        <f t="array" ref="BY47">SUMPRODUCT(($A47='2019SATIED'!$B$8:$B$203)*('2019SATIED'!$D$6:$GQ$6=SATIED_L2!BY$1)*'2019SATIED'!$D$8:$GQ$203)</f>
        <v>0</v>
      </c>
      <c r="BZ47" s="7" cm="1">
        <f t="array" ref="BZ47">SUMPRODUCT(($A47='2019SATIED'!$B$8:$B$203)*('2019SATIED'!$D$6:$GQ$6=SATIED_L2!BZ$1)*'2019SATIED'!$D$8:$GQ$203)</f>
        <v>0</v>
      </c>
      <c r="CA47" s="7" cm="1">
        <f t="array" ref="CA47">SUMPRODUCT(($A47='2019SATIED'!$B$8:$B$203)*('2019SATIED'!$D$6:$GQ$6=SATIED_L2!CA$1)*'2019SATIED'!$D$8:$GQ$203)</f>
        <v>0</v>
      </c>
      <c r="CB47" s="7" cm="1">
        <f t="array" ref="CB47">SUMPRODUCT(($A47='2019SATIED'!$B$8:$B$203)*('2019SATIED'!$D$6:$GQ$6=SATIED_L2!CB$1)*'2019SATIED'!$D$8:$GQ$203)</f>
        <v>0</v>
      </c>
      <c r="CC47" s="7" cm="1">
        <f t="array" ref="CC47">SUMPRODUCT(($A47='2019SATIED'!$B$8:$B$203)*('2019SATIED'!$D$6:$GQ$6=SATIED_L2!CC$1)*'2019SATIED'!$D$8:$GQ$203)</f>
        <v>0</v>
      </c>
      <c r="CD47" s="7" cm="1">
        <f t="array" ref="CD47">SUMPRODUCT(($A47='2019SATIED'!$B$8:$B$203)*('2019SATIED'!$D$6:$GQ$6=SATIED_L2!CD$1)*'2019SATIED'!$D$8:$GQ$203)</f>
        <v>0</v>
      </c>
      <c r="CE47" s="7" cm="1">
        <f t="array" ref="CE47">SUMPRODUCT(($A47='2019SATIED'!$B$8:$B$203)*('2019SATIED'!$D$6:$GQ$6=SATIED_L2!CE$1)*'2019SATIED'!$D$8:$GQ$203)</f>
        <v>0</v>
      </c>
      <c r="CF47" s="7" cm="1">
        <f t="array" ref="CF47">SUMPRODUCT(($A47='2019SATIED'!$B$8:$B$203)*('2019SATIED'!$D$6:$GQ$6=SATIED_L2!CF$1)*'2019SATIED'!$D$8:$GQ$203)</f>
        <v>0</v>
      </c>
      <c r="CG47" s="7" cm="1">
        <f t="array" ref="CG47">SUMPRODUCT(($A47='2019SATIED'!$B$8:$B$203)*('2019SATIED'!$D$6:$GQ$6=SATIED_L2!CG$1)*'2019SATIED'!$D$8:$GQ$203)</f>
        <v>0</v>
      </c>
      <c r="CH47" s="7" cm="1">
        <f t="array" ref="CH47">SUMPRODUCT(($A47='2019SATIED'!$B$8:$B$203)*('2019SATIED'!$D$6:$GQ$6=SATIED_L2!CH$1)*'2019SATIED'!$D$8:$GQ$203)</f>
        <v>0</v>
      </c>
      <c r="CI47" s="7" cm="1">
        <f t="array" ref="CI47">SUMPRODUCT(($A47='2019SATIED'!$B$8:$B$203)*('2019SATIED'!$D$6:$GQ$6=SATIED_L2!CI$1)*'2019SATIED'!$D$8:$GQ$203)</f>
        <v>0</v>
      </c>
      <c r="CJ47" s="7" cm="1">
        <f t="array" ref="CJ47">SUMPRODUCT(($A47='2019SATIED'!$B$8:$B$203)*('2019SATIED'!$D$6:$GQ$6=SATIED_L2!CJ$1)*'2019SATIED'!$D$8:$GQ$203)</f>
        <v>0</v>
      </c>
      <c r="CK47" s="7" cm="1">
        <f t="array" ref="CK47">SUMPRODUCT(($A47='2019SATIED'!$B$8:$B$203)*('2019SATIED'!$D$6:$GQ$6=SATIED_L2!CK$1)*'2019SATIED'!$D$8:$GQ$203)</f>
        <v>0</v>
      </c>
      <c r="CL47" s="7" cm="1">
        <f t="array" ref="CL47">SUMPRODUCT(($A47='2019SATIED'!$B$8:$B$203)*('2019SATIED'!$D$6:$GQ$6=SATIED_L2!CL$1)*'2019SATIED'!$D$8:$GQ$203)</f>
        <v>0</v>
      </c>
      <c r="CM47" s="7" cm="1">
        <f t="array" ref="CM47">SUMPRODUCT(($A47='2019SATIED'!$B$8:$B$203)*('2019SATIED'!$D$6:$GQ$6=SATIED_L2!CM$1)*'2019SATIED'!$D$8:$GQ$203)</f>
        <v>0</v>
      </c>
      <c r="CN47" s="7" cm="1">
        <f t="array" ref="CN47">SUMPRODUCT(($A47='2019SATIED'!$B$8:$B$203)*('2019SATIED'!$D$6:$GQ$6=SATIED_L2!CN$1)*'2019SATIED'!$D$8:$GQ$203)</f>
        <v>0</v>
      </c>
      <c r="CO47" s="7" cm="1">
        <f t="array" ref="CO47">SUMPRODUCT(($A47='2019SATIED'!$B$8:$B$203)*('2019SATIED'!$D$6:$GQ$6=SATIED_L2!CO$1)*'2019SATIED'!$D$8:$GQ$203)</f>
        <v>0</v>
      </c>
      <c r="CP47" s="7" cm="1">
        <f t="array" ref="CP47">SUMPRODUCT(($A47='2019SATIED'!$B$8:$B$203)*('2019SATIED'!$D$6:$GQ$6=SATIED_L2!CP$1)*'2019SATIED'!$D$8:$GQ$203)</f>
        <v>0</v>
      </c>
      <c r="CQ47" s="7" cm="1">
        <f t="array" ref="CQ47">SUMPRODUCT(($A47='2019SATIED'!$B$8:$B$203)*('2019SATIED'!$D$6:$GQ$6=SATIED_L2!CQ$1)*'2019SATIED'!$D$8:$GQ$203)</f>
        <v>0</v>
      </c>
      <c r="CR47" s="7" cm="1">
        <f t="array" ref="CR47">SUMPRODUCT(($A47='2019SATIED'!$B$8:$B$203)*('2019SATIED'!$D$6:$GQ$6=SATIED_L2!CR$1)*'2019SATIED'!$D$8:$GQ$203)</f>
        <v>0</v>
      </c>
      <c r="CS47" s="7" cm="1">
        <f t="array" ref="CS47">SUMPRODUCT(($A47='2019SATIED'!$B$8:$B$203)*('2019SATIED'!$D$6:$GQ$6=SATIED_L2!CS$1)*'2019SATIED'!$D$8:$GQ$203)</f>
        <v>0</v>
      </c>
      <c r="CT47" s="7" cm="1">
        <f t="array" ref="CT47">SUMPRODUCT(($A47='2019SATIED'!$B$8:$B$203)*('2019SATIED'!$D$6:$GQ$6=SATIED_L2!CT$1)*'2019SATIED'!$D$8:$GQ$203)</f>
        <v>1498.4594131074409</v>
      </c>
      <c r="CU47" s="7" cm="1">
        <f t="array" ref="CU47">SUMPRODUCT(($A47='2019SATIED'!$B$8:$B$203)*('2019SATIED'!$D$6:$GQ$6=SATIED_L2!CU$1)*'2019SATIED'!$D$8:$GQ$203)</f>
        <v>0</v>
      </c>
      <c r="CV47" s="7" cm="1">
        <f t="array" ref="CV47">SUMPRODUCT(($A47='2019SATIED'!$B$8:$B$203)*('2019SATIED'!$D$6:$GQ$6=SATIED_L2!CV$1)*'2019SATIED'!$D$8:$GQ$203)</f>
        <v>341193.75688623928</v>
      </c>
      <c r="CW47" s="7" cm="1">
        <f t="array" ref="CW47">SUMPRODUCT(($A47='2019SATIED'!$B$8:$B$203)*('2019SATIED'!$D$6:$GQ$6=SATIED_L2!CW$1)*'2019SATIED'!$D$8:$GQ$203)</f>
        <v>407575.27036243025</v>
      </c>
      <c r="CX47" s="7"/>
      <c r="CY47" s="7"/>
    </row>
    <row r="48" spans="1:103" x14ac:dyDescent="0.2">
      <c r="A48" s="6" t="s">
        <v>425</v>
      </c>
      <c r="B48" s="7" cm="1">
        <f t="array" ref="B48">SUMPRODUCT(($A48='2019SATIED'!$B$8:$B$203)*('2019SATIED'!$D$6:$GQ$6=SATIED_L2!B$1)*'2019SATIED'!$D$8:$GQ$203)</f>
        <v>3964.8328104411662</v>
      </c>
      <c r="C48" s="7" cm="1">
        <f t="array" ref="C48">SUMPRODUCT(($A48='2019SATIED'!$B$8:$B$203)*('2019SATIED'!$D$6:$GQ$6=SATIED_L2!C$1)*'2019SATIED'!$D$8:$GQ$203)</f>
        <v>408.58288955710572</v>
      </c>
      <c r="D48" s="7" cm="1">
        <f t="array" ref="D48">SUMPRODUCT(($A48='2019SATIED'!$B$8:$B$203)*('2019SATIED'!$D$6:$GQ$6=SATIED_L2!D$1)*'2019SATIED'!$D$8:$GQ$203)</f>
        <v>47.075343714904847</v>
      </c>
      <c r="E48" s="7" cm="1">
        <f t="array" ref="E48">SUMPRODUCT(($A48='2019SATIED'!$B$8:$B$203)*('2019SATIED'!$D$6:$GQ$6=SATIED_L2!E$1)*'2019SATIED'!$D$8:$GQ$203)</f>
        <v>329.53927960873858</v>
      </c>
      <c r="F48" s="7" cm="1">
        <f t="array" ref="F48">SUMPRODUCT(($A48='2019SATIED'!$B$8:$B$203)*('2019SATIED'!$D$6:$GQ$6=SATIED_L2!F$1)*'2019SATIED'!$D$8:$GQ$203)</f>
        <v>991.53346973914938</v>
      </c>
      <c r="G48" s="7" cm="1">
        <f t="array" ref="G48">SUMPRODUCT(($A48='2019SATIED'!$B$8:$B$203)*('2019SATIED'!$D$6:$GQ$6=SATIED_L2!G$1)*'2019SATIED'!$D$8:$GQ$203)</f>
        <v>319.58956912371144</v>
      </c>
      <c r="H48" s="7" cm="1">
        <f t="array" ref="H48">SUMPRODUCT(($A48='2019SATIED'!$B$8:$B$203)*('2019SATIED'!$D$6:$GQ$6=SATIED_L2!H$1)*'2019SATIED'!$D$8:$GQ$203)</f>
        <v>840.56254311957184</v>
      </c>
      <c r="I48" s="7" cm="1">
        <f t="array" ref="I48">SUMPRODUCT(($A48='2019SATIED'!$B$8:$B$203)*('2019SATIED'!$D$6:$GQ$6=SATIED_L2!I$1)*'2019SATIED'!$D$8:$GQ$203)</f>
        <v>0.34995299735149538</v>
      </c>
      <c r="J48" s="7" cm="1">
        <f t="array" ref="J48">SUMPRODUCT(($A48='2019SATIED'!$B$8:$B$203)*('2019SATIED'!$D$6:$GQ$6=SATIED_L2!J$1)*'2019SATIED'!$D$8:$GQ$203)</f>
        <v>36.897911235542352</v>
      </c>
      <c r="K48" s="7" cm="1">
        <f t="array" ref="K48">SUMPRODUCT(($A48='2019SATIED'!$B$8:$B$203)*('2019SATIED'!$D$6:$GQ$6=SATIED_L2!K$1)*'2019SATIED'!$D$8:$GQ$203)</f>
        <v>0</v>
      </c>
      <c r="L48" s="7" cm="1">
        <f t="array" ref="L48">SUMPRODUCT(($A48='2019SATIED'!$B$8:$B$203)*('2019SATIED'!$D$6:$GQ$6=SATIED_L2!L$1)*'2019SATIED'!$D$8:$GQ$203)</f>
        <v>0</v>
      </c>
      <c r="M48" s="7" cm="1">
        <f t="array" ref="M48">SUMPRODUCT(($A48='2019SATIED'!$B$8:$B$203)*('2019SATIED'!$D$6:$GQ$6=SATIED_L2!M$1)*'2019SATIED'!$D$8:$GQ$203)</f>
        <v>863.21533945985914</v>
      </c>
      <c r="N48" s="7" cm="1">
        <f t="array" ref="N48">SUMPRODUCT(($A48='2019SATIED'!$B$8:$B$203)*('2019SATIED'!$D$6:$GQ$6=SATIED_L2!N$1)*'2019SATIED'!$D$8:$GQ$203)</f>
        <v>5.5747720562201506</v>
      </c>
      <c r="O48" s="7" cm="1">
        <f t="array" ref="O48">SUMPRODUCT(($A48='2019SATIED'!$B$8:$B$203)*('2019SATIED'!$D$6:$GQ$6=SATIED_L2!O$1)*'2019SATIED'!$D$8:$GQ$203)</f>
        <v>692.40828676565434</v>
      </c>
      <c r="P48" s="7" cm="1">
        <f t="array" ref="P48">SUMPRODUCT(($A48='2019SATIED'!$B$8:$B$203)*('2019SATIED'!$D$6:$GQ$6=SATIED_L2!P$1)*'2019SATIED'!$D$8:$GQ$203)</f>
        <v>119159.9144247829</v>
      </c>
      <c r="Q48" s="7" cm="1">
        <f t="array" ref="Q48">SUMPRODUCT(($A48='2019SATIED'!$B$8:$B$203)*('2019SATIED'!$D$6:$GQ$6=SATIED_L2!Q$1)*'2019SATIED'!$D$8:$GQ$203)</f>
        <v>10416.801267007029</v>
      </c>
      <c r="R48" s="7" cm="1">
        <f t="array" ref="R48">SUMPRODUCT(($A48='2019SATIED'!$B$8:$B$203)*('2019SATIED'!$D$6:$GQ$6=SATIED_L2!R$1)*'2019SATIED'!$D$8:$GQ$203)</f>
        <v>5732.2393915342172</v>
      </c>
      <c r="S48" s="7" cm="1">
        <f t="array" ref="S48">SUMPRODUCT(($A48='2019SATIED'!$B$8:$B$203)*('2019SATIED'!$D$6:$GQ$6=SATIED_L2!S$1)*'2019SATIED'!$D$8:$GQ$203)</f>
        <v>0</v>
      </c>
      <c r="T48" s="7" cm="1">
        <f t="array" ref="T48">SUMPRODUCT(($A48='2019SATIED'!$B$8:$B$203)*('2019SATIED'!$D$6:$GQ$6=SATIED_L2!T$1)*'2019SATIED'!$D$8:$GQ$203)</f>
        <v>856.93350787154554</v>
      </c>
      <c r="U48" s="7" cm="1">
        <f t="array" ref="U48">SUMPRODUCT(($A48='2019SATIED'!$B$8:$B$203)*('2019SATIED'!$D$6:$GQ$6=SATIED_L2!U$1)*'2019SATIED'!$D$8:$GQ$203)</f>
        <v>25030.671580398546</v>
      </c>
      <c r="V48" s="7" cm="1">
        <f t="array" ref="V48">SUMPRODUCT(($A48='2019SATIED'!$B$8:$B$203)*('2019SATIED'!$D$6:$GQ$6=SATIED_L2!V$1)*'2019SATIED'!$D$8:$GQ$203)</f>
        <v>993.35165971630704</v>
      </c>
      <c r="W48" s="7" cm="1">
        <f t="array" ref="W48">SUMPRODUCT(($A48='2019SATIED'!$B$8:$B$203)*('2019SATIED'!$D$6:$GQ$6=SATIED_L2!W$1)*'2019SATIED'!$D$8:$GQ$203)</f>
        <v>280.69478634519697</v>
      </c>
      <c r="X48" s="7" cm="1">
        <f t="array" ref="X48">SUMPRODUCT(($A48='2019SATIED'!$B$8:$B$203)*('2019SATIED'!$D$6:$GQ$6=SATIED_L2!X$1)*'2019SATIED'!$D$8:$GQ$203)</f>
        <v>65.358531792298251</v>
      </c>
      <c r="Y48" s="7" cm="1">
        <f t="array" ref="Y48">SUMPRODUCT(($A48='2019SATIED'!$B$8:$B$203)*('2019SATIED'!$D$6:$GQ$6=SATIED_L2!Y$1)*'2019SATIED'!$D$8:$GQ$203)</f>
        <v>801.44369451417276</v>
      </c>
      <c r="Z48" s="7" cm="1">
        <f t="array" ref="Z48">SUMPRODUCT(($A48='2019SATIED'!$B$8:$B$203)*('2019SATIED'!$D$6:$GQ$6=SATIED_L2!Z$1)*'2019SATIED'!$D$8:$GQ$203)</f>
        <v>0</v>
      </c>
      <c r="AA48" s="7" cm="1">
        <f t="array" ref="AA48">SUMPRODUCT(($A48='2019SATIED'!$B$8:$B$203)*('2019SATIED'!$D$6:$GQ$6=SATIED_L2!AA$1)*'2019SATIED'!$D$8:$GQ$203)</f>
        <v>15.346245255954912</v>
      </c>
      <c r="AB48" s="7" cm="1">
        <f t="array" ref="AB48">SUMPRODUCT(($A48='2019SATIED'!$B$8:$B$203)*('2019SATIED'!$D$6:$GQ$6=SATIED_L2!AB$1)*'2019SATIED'!$D$8:$GQ$203)</f>
        <v>177.76486857464394</v>
      </c>
      <c r="AC48" s="7" cm="1">
        <f t="array" ref="AC48">SUMPRODUCT(($A48='2019SATIED'!$B$8:$B$203)*('2019SATIED'!$D$6:$GQ$6=SATIED_L2!AC$1)*'2019SATIED'!$D$8:$GQ$203)</f>
        <v>0.3179160393842797</v>
      </c>
      <c r="AD48" s="7" cm="1">
        <f t="array" ref="AD48">SUMPRODUCT(($A48='2019SATIED'!$B$8:$B$203)*('2019SATIED'!$D$6:$GQ$6=SATIED_L2!AD$1)*'2019SATIED'!$D$8:$GQ$203)</f>
        <v>7.1629647903562779</v>
      </c>
      <c r="AE48" s="7" cm="1">
        <f t="array" ref="AE48">SUMPRODUCT(($A48='2019SATIED'!$B$8:$B$203)*('2019SATIED'!$D$6:$GQ$6=SATIED_L2!AE$1)*'2019SATIED'!$D$8:$GQ$203)</f>
        <v>7255.9177660943596</v>
      </c>
      <c r="AF48" s="7" cm="1">
        <f t="array" ref="AF48">SUMPRODUCT(($A48='2019SATIED'!$B$8:$B$203)*('2019SATIED'!$D$6:$GQ$6=SATIED_L2!AF$1)*'2019SATIED'!$D$8:$GQ$203)</f>
        <v>174.98731159582223</v>
      </c>
      <c r="AG48" s="7" cm="1">
        <f t="array" ref="AG48">SUMPRODUCT(($A48='2019SATIED'!$B$8:$B$203)*('2019SATIED'!$D$6:$GQ$6=SATIED_L2!AG$1)*'2019SATIED'!$D$8:$GQ$203)</f>
        <v>63.78869298053953</v>
      </c>
      <c r="AH48" s="7" cm="1">
        <f t="array" ref="AH48">SUMPRODUCT(($A48='2019SATIED'!$B$8:$B$203)*('2019SATIED'!$D$6:$GQ$6=SATIED_L2!AH$1)*'2019SATIED'!$D$8:$GQ$203)</f>
        <v>18806.959715284778</v>
      </c>
      <c r="AI48" s="7" cm="1">
        <f t="array" ref="AI48">SUMPRODUCT(($A48='2019SATIED'!$B$8:$B$203)*('2019SATIED'!$D$6:$GQ$6=SATIED_L2!AI$1)*'2019SATIED'!$D$8:$GQ$203)</f>
        <v>0</v>
      </c>
      <c r="AJ48" s="7" cm="1">
        <f t="array" ref="AJ48">SUMPRODUCT(($A48='2019SATIED'!$B$8:$B$203)*('2019SATIED'!$D$6:$GQ$6=SATIED_L2!AJ$1)*'2019SATIED'!$D$8:$GQ$203)</f>
        <v>39.224658218787596</v>
      </c>
      <c r="AK48" s="7" cm="1">
        <f t="array" ref="AK48">SUMPRODUCT(($A48='2019SATIED'!$B$8:$B$203)*('2019SATIED'!$D$6:$GQ$6=SATIED_L2!AK$1)*'2019SATIED'!$D$8:$GQ$203)</f>
        <v>2027.5963164139473</v>
      </c>
      <c r="AL48" s="7" cm="1">
        <f t="array" ref="AL48">SUMPRODUCT(($A48='2019SATIED'!$B$8:$B$203)*('2019SATIED'!$D$6:$GQ$6=SATIED_L2!AL$1)*'2019SATIED'!$D$8:$GQ$203)</f>
        <v>27.298901002259765</v>
      </c>
      <c r="AM48" s="7" cm="1">
        <f t="array" ref="AM48">SUMPRODUCT(($A48='2019SATIED'!$B$8:$B$203)*('2019SATIED'!$D$6:$GQ$6=SATIED_L2!AM$1)*'2019SATIED'!$D$8:$GQ$203)</f>
        <v>0</v>
      </c>
      <c r="AN48" s="7" cm="1">
        <f t="array" ref="AN48">SUMPRODUCT(($A48='2019SATIED'!$B$8:$B$203)*('2019SATIED'!$D$6:$GQ$6=SATIED_L2!AN$1)*'2019SATIED'!$D$8:$GQ$203)</f>
        <v>0</v>
      </c>
      <c r="AO48" s="7" cm="1">
        <f t="array" ref="AO48">SUMPRODUCT(($A48='2019SATIED'!$B$8:$B$203)*('2019SATIED'!$D$6:$GQ$6=SATIED_L2!AO$1)*'2019SATIED'!$D$8:$GQ$203)</f>
        <v>3931.5456289396552</v>
      </c>
      <c r="AP48" s="7" cm="1">
        <f t="array" ref="AP48">SUMPRODUCT(($A48='2019SATIED'!$B$8:$B$203)*('2019SATIED'!$D$6:$GQ$6=SATIED_L2!AP$1)*'2019SATIED'!$D$8:$GQ$203)</f>
        <v>8774.8472047895375</v>
      </c>
      <c r="AQ48" s="7" cm="1">
        <f t="array" ref="AQ48">SUMPRODUCT(($A48='2019SATIED'!$B$8:$B$203)*('2019SATIED'!$D$6:$GQ$6=SATIED_L2!AQ$1)*'2019SATIED'!$D$8:$GQ$203)</f>
        <v>0</v>
      </c>
      <c r="AR48" s="7" cm="1">
        <f t="array" ref="AR48">SUMPRODUCT(($A48='2019SATIED'!$B$8:$B$203)*('2019SATIED'!$D$6:$GQ$6=SATIED_L2!AR$1)*'2019SATIED'!$D$8:$GQ$203)</f>
        <v>0</v>
      </c>
      <c r="AS48" s="7" cm="1">
        <f t="array" ref="AS48">SUMPRODUCT(($A48='2019SATIED'!$B$8:$B$203)*('2019SATIED'!$D$6:$GQ$6=SATIED_L2!AS$1)*'2019SATIED'!$D$8:$GQ$203)</f>
        <v>0</v>
      </c>
      <c r="AT48" s="7" cm="1">
        <f t="array" ref="AT48">SUMPRODUCT(($A48='2019SATIED'!$B$8:$B$203)*('2019SATIED'!$D$6:$GQ$6=SATIED_L2!AT$1)*'2019SATIED'!$D$8:$GQ$203)</f>
        <v>0</v>
      </c>
      <c r="AU48" s="7" cm="1">
        <f t="array" ref="AU48">SUMPRODUCT(($A48='2019SATIED'!$B$8:$B$203)*('2019SATIED'!$D$6:$GQ$6=SATIED_L2!AU$1)*'2019SATIED'!$D$8:$GQ$203)</f>
        <v>0</v>
      </c>
      <c r="AV48" s="7" cm="1">
        <f t="array" ref="AV48">SUMPRODUCT(($A48='2019SATIED'!$B$8:$B$203)*('2019SATIED'!$D$6:$GQ$6=SATIED_L2!AV$1)*'2019SATIED'!$D$8:$GQ$203)</f>
        <v>0</v>
      </c>
      <c r="AW48" s="7" cm="1">
        <f t="array" ref="AW48">SUMPRODUCT(($A48='2019SATIED'!$B$8:$B$203)*('2019SATIED'!$D$6:$GQ$6=SATIED_L2!AW$1)*'2019SATIED'!$D$8:$GQ$203)</f>
        <v>0</v>
      </c>
      <c r="AX48" s="7" cm="1">
        <f t="array" ref="AX48">SUMPRODUCT(($A48='2019SATIED'!$B$8:$B$203)*('2019SATIED'!$D$6:$GQ$6=SATIED_L2!AX$1)*'2019SATIED'!$D$8:$GQ$203)</f>
        <v>0</v>
      </c>
      <c r="AY48" s="7" cm="1">
        <f t="array" ref="AY48">SUMPRODUCT(($A48='2019SATIED'!$B$8:$B$203)*('2019SATIED'!$D$6:$GQ$6=SATIED_L2!AY$1)*'2019SATIED'!$D$8:$GQ$203)</f>
        <v>0</v>
      </c>
      <c r="AZ48" s="7" cm="1">
        <f t="array" ref="AZ48">SUMPRODUCT(($A48='2019SATIED'!$B$8:$B$203)*('2019SATIED'!$D$6:$GQ$6=SATIED_L2!AZ$1)*'2019SATIED'!$D$8:$GQ$203)</f>
        <v>0</v>
      </c>
      <c r="BA48" s="7" cm="1">
        <f t="array" ref="BA48">SUMPRODUCT(($A48='2019SATIED'!$B$8:$B$203)*('2019SATIED'!$D$6:$GQ$6=SATIED_L2!BA$1)*'2019SATIED'!$D$8:$GQ$203)</f>
        <v>0</v>
      </c>
      <c r="BB48" s="7" cm="1">
        <f t="array" ref="BB48">SUMPRODUCT(($A48='2019SATIED'!$B$8:$B$203)*('2019SATIED'!$D$6:$GQ$6=SATIED_L2!BB$1)*'2019SATIED'!$D$8:$GQ$203)</f>
        <v>0</v>
      </c>
      <c r="BC48" s="7" cm="1">
        <f t="array" ref="BC48">SUMPRODUCT(($A48='2019SATIED'!$B$8:$B$203)*('2019SATIED'!$D$6:$GQ$6=SATIED_L2!BC$1)*'2019SATIED'!$D$8:$GQ$203)</f>
        <v>0</v>
      </c>
      <c r="BD48" s="7" cm="1">
        <f t="array" ref="BD48">SUMPRODUCT(($A48='2019SATIED'!$B$8:$B$203)*('2019SATIED'!$D$6:$GQ$6=SATIED_L2!BD$1)*'2019SATIED'!$D$8:$GQ$203)</f>
        <v>0</v>
      </c>
      <c r="BE48" s="7" cm="1">
        <f t="array" ref="BE48">SUMPRODUCT(($A48='2019SATIED'!$B$8:$B$203)*('2019SATIED'!$D$6:$GQ$6=SATIED_L2!BE$1)*'2019SATIED'!$D$8:$GQ$203)</f>
        <v>0</v>
      </c>
      <c r="BF48" s="7" cm="1">
        <f t="array" ref="BF48">SUMPRODUCT(($A48='2019SATIED'!$B$8:$B$203)*('2019SATIED'!$D$6:$GQ$6=SATIED_L2!BF$1)*'2019SATIED'!$D$8:$GQ$203)</f>
        <v>0</v>
      </c>
      <c r="BG48" s="7" cm="1">
        <f t="array" ref="BG48">SUMPRODUCT(($A48='2019SATIED'!$B$8:$B$203)*('2019SATIED'!$D$6:$GQ$6=SATIED_L2!BG$1)*'2019SATIED'!$D$8:$GQ$203)</f>
        <v>0</v>
      </c>
      <c r="BH48" s="7" cm="1">
        <f t="array" ref="BH48">SUMPRODUCT(($A48='2019SATIED'!$B$8:$B$203)*('2019SATIED'!$D$6:$GQ$6=SATIED_L2!BH$1)*'2019SATIED'!$D$8:$GQ$203)</f>
        <v>0</v>
      </c>
      <c r="BI48" s="7" cm="1">
        <f t="array" ref="BI48">SUMPRODUCT(($A48='2019SATIED'!$B$8:$B$203)*('2019SATIED'!$D$6:$GQ$6=SATIED_L2!BI$1)*'2019SATIED'!$D$8:$GQ$203)</f>
        <v>0</v>
      </c>
      <c r="BJ48" s="7" cm="1">
        <f t="array" ref="BJ48">SUMPRODUCT(($A48='2019SATIED'!$B$8:$B$203)*('2019SATIED'!$D$6:$GQ$6=SATIED_L2!BJ$1)*'2019SATIED'!$D$8:$GQ$203)</f>
        <v>0</v>
      </c>
      <c r="BK48" s="7" cm="1">
        <f t="array" ref="BK48">SUMPRODUCT(($A48='2019SATIED'!$B$8:$B$203)*('2019SATIED'!$D$6:$GQ$6=SATIED_L2!BK$1)*'2019SATIED'!$D$8:$GQ$203)</f>
        <v>0</v>
      </c>
      <c r="BL48" s="7" cm="1">
        <f t="array" ref="BL48">SUMPRODUCT(($A48='2019SATIED'!$B$8:$B$203)*('2019SATIED'!$D$6:$GQ$6=SATIED_L2!BL$1)*'2019SATIED'!$D$8:$GQ$203)</f>
        <v>0</v>
      </c>
      <c r="BM48" s="7" cm="1">
        <f t="array" ref="BM48">SUMPRODUCT(($A48='2019SATIED'!$B$8:$B$203)*('2019SATIED'!$D$6:$GQ$6=SATIED_L2!BM$1)*'2019SATIED'!$D$8:$GQ$203)</f>
        <v>0</v>
      </c>
      <c r="BN48" s="7" cm="1">
        <f t="array" ref="BN48">SUMPRODUCT(($A48='2019SATIED'!$B$8:$B$203)*('2019SATIED'!$D$6:$GQ$6=SATIED_L2!BN$1)*'2019SATIED'!$D$8:$GQ$203)</f>
        <v>0</v>
      </c>
      <c r="BO48" s="7" cm="1">
        <f t="array" ref="BO48">SUMPRODUCT(($A48='2019SATIED'!$B$8:$B$203)*('2019SATIED'!$D$6:$GQ$6=SATIED_L2!BO$1)*'2019SATIED'!$D$8:$GQ$203)</f>
        <v>0</v>
      </c>
      <c r="BP48" s="7" cm="1">
        <f t="array" ref="BP48">SUMPRODUCT(($A48='2019SATIED'!$B$8:$B$203)*('2019SATIED'!$D$6:$GQ$6=SATIED_L2!BP$1)*'2019SATIED'!$D$8:$GQ$203)</f>
        <v>0</v>
      </c>
      <c r="BQ48" s="7" cm="1">
        <f t="array" ref="BQ48">SUMPRODUCT(($A48='2019SATIED'!$B$8:$B$203)*('2019SATIED'!$D$6:$GQ$6=SATIED_L2!BQ$1)*'2019SATIED'!$D$8:$GQ$203)</f>
        <v>0</v>
      </c>
      <c r="BR48" s="7" cm="1">
        <f t="array" ref="BR48">SUMPRODUCT(($A48='2019SATIED'!$B$8:$B$203)*('2019SATIED'!$D$6:$GQ$6=SATIED_L2!BR$1)*'2019SATIED'!$D$8:$GQ$203)</f>
        <v>0</v>
      </c>
      <c r="BS48" s="7" cm="1">
        <f t="array" ref="BS48">SUMPRODUCT(($A48='2019SATIED'!$B$8:$B$203)*('2019SATIED'!$D$6:$GQ$6=SATIED_L2!BS$1)*'2019SATIED'!$D$8:$GQ$203)</f>
        <v>0</v>
      </c>
      <c r="BT48" s="7" cm="1">
        <f t="array" ref="BT48">SUMPRODUCT(($A48='2019SATIED'!$B$8:$B$203)*('2019SATIED'!$D$6:$GQ$6=SATIED_L2!BT$1)*'2019SATIED'!$D$8:$GQ$203)</f>
        <v>0</v>
      </c>
      <c r="BU48" s="7" cm="1">
        <f t="array" ref="BU48">SUMPRODUCT(($A48='2019SATIED'!$B$8:$B$203)*('2019SATIED'!$D$6:$GQ$6=SATIED_L2!BU$1)*'2019SATIED'!$D$8:$GQ$203)</f>
        <v>0</v>
      </c>
      <c r="BV48" s="7" cm="1">
        <f t="array" ref="BV48">SUMPRODUCT(($A48='2019SATIED'!$B$8:$B$203)*('2019SATIED'!$D$6:$GQ$6=SATIED_L2!BV$1)*'2019SATIED'!$D$8:$GQ$203)</f>
        <v>0</v>
      </c>
      <c r="BW48" s="7" cm="1">
        <f t="array" ref="BW48">SUMPRODUCT(($A48='2019SATIED'!$B$8:$B$203)*('2019SATIED'!$D$6:$GQ$6=SATIED_L2!BW$1)*'2019SATIED'!$D$8:$GQ$203)</f>
        <v>0</v>
      </c>
      <c r="BX48" s="7" cm="1">
        <f t="array" ref="BX48">SUMPRODUCT(($A48='2019SATIED'!$B$8:$B$203)*('2019SATIED'!$D$6:$GQ$6=SATIED_L2!BX$1)*'2019SATIED'!$D$8:$GQ$203)</f>
        <v>0</v>
      </c>
      <c r="BY48" s="7" cm="1">
        <f t="array" ref="BY48">SUMPRODUCT(($A48='2019SATIED'!$B$8:$B$203)*('2019SATIED'!$D$6:$GQ$6=SATIED_L2!BY$1)*'2019SATIED'!$D$8:$GQ$203)</f>
        <v>0</v>
      </c>
      <c r="BZ48" s="7" cm="1">
        <f t="array" ref="BZ48">SUMPRODUCT(($A48='2019SATIED'!$B$8:$B$203)*('2019SATIED'!$D$6:$GQ$6=SATIED_L2!BZ$1)*'2019SATIED'!$D$8:$GQ$203)</f>
        <v>0</v>
      </c>
      <c r="CA48" s="7" cm="1">
        <f t="array" ref="CA48">SUMPRODUCT(($A48='2019SATIED'!$B$8:$B$203)*('2019SATIED'!$D$6:$GQ$6=SATIED_L2!CA$1)*'2019SATIED'!$D$8:$GQ$203)</f>
        <v>0</v>
      </c>
      <c r="CB48" s="7" cm="1">
        <f t="array" ref="CB48">SUMPRODUCT(($A48='2019SATIED'!$B$8:$B$203)*('2019SATIED'!$D$6:$GQ$6=SATIED_L2!CB$1)*'2019SATIED'!$D$8:$GQ$203)</f>
        <v>0</v>
      </c>
      <c r="CC48" s="7" cm="1">
        <f t="array" ref="CC48">SUMPRODUCT(($A48='2019SATIED'!$B$8:$B$203)*('2019SATIED'!$D$6:$GQ$6=SATIED_L2!CC$1)*'2019SATIED'!$D$8:$GQ$203)</f>
        <v>0</v>
      </c>
      <c r="CD48" s="7" cm="1">
        <f t="array" ref="CD48">SUMPRODUCT(($A48='2019SATIED'!$B$8:$B$203)*('2019SATIED'!$D$6:$GQ$6=SATIED_L2!CD$1)*'2019SATIED'!$D$8:$GQ$203)</f>
        <v>0</v>
      </c>
      <c r="CE48" s="7" cm="1">
        <f t="array" ref="CE48">SUMPRODUCT(($A48='2019SATIED'!$B$8:$B$203)*('2019SATIED'!$D$6:$GQ$6=SATIED_L2!CE$1)*'2019SATIED'!$D$8:$GQ$203)</f>
        <v>0</v>
      </c>
      <c r="CF48" s="7" cm="1">
        <f t="array" ref="CF48">SUMPRODUCT(($A48='2019SATIED'!$B$8:$B$203)*('2019SATIED'!$D$6:$GQ$6=SATIED_L2!CF$1)*'2019SATIED'!$D$8:$GQ$203)</f>
        <v>0</v>
      </c>
      <c r="CG48" s="7" cm="1">
        <f t="array" ref="CG48">SUMPRODUCT(($A48='2019SATIED'!$B$8:$B$203)*('2019SATIED'!$D$6:$GQ$6=SATIED_L2!CG$1)*'2019SATIED'!$D$8:$GQ$203)</f>
        <v>0</v>
      </c>
      <c r="CH48" s="7" cm="1">
        <f t="array" ref="CH48">SUMPRODUCT(($A48='2019SATIED'!$B$8:$B$203)*('2019SATIED'!$D$6:$GQ$6=SATIED_L2!CH$1)*'2019SATIED'!$D$8:$GQ$203)</f>
        <v>0</v>
      </c>
      <c r="CI48" s="7" cm="1">
        <f t="array" ref="CI48">SUMPRODUCT(($A48='2019SATIED'!$B$8:$B$203)*('2019SATIED'!$D$6:$GQ$6=SATIED_L2!CI$1)*'2019SATIED'!$D$8:$GQ$203)</f>
        <v>0</v>
      </c>
      <c r="CJ48" s="7" cm="1">
        <f t="array" ref="CJ48">SUMPRODUCT(($A48='2019SATIED'!$B$8:$B$203)*('2019SATIED'!$D$6:$GQ$6=SATIED_L2!CJ$1)*'2019SATIED'!$D$8:$GQ$203)</f>
        <v>0</v>
      </c>
      <c r="CK48" s="7" cm="1">
        <f t="array" ref="CK48">SUMPRODUCT(($A48='2019SATIED'!$B$8:$B$203)*('2019SATIED'!$D$6:$GQ$6=SATIED_L2!CK$1)*'2019SATIED'!$D$8:$GQ$203)</f>
        <v>605.78556278855115</v>
      </c>
      <c r="CL48" s="7" cm="1">
        <f t="array" ref="CL48">SUMPRODUCT(($A48='2019SATIED'!$B$8:$B$203)*('2019SATIED'!$D$6:$GQ$6=SATIED_L2!CL$1)*'2019SATIED'!$D$8:$GQ$203)</f>
        <v>586.84033423164578</v>
      </c>
      <c r="CM48" s="7" cm="1">
        <f t="array" ref="CM48">SUMPRODUCT(($A48='2019SATIED'!$B$8:$B$203)*('2019SATIED'!$D$6:$GQ$6=SATIED_L2!CM$1)*'2019SATIED'!$D$8:$GQ$203)</f>
        <v>17.205842395645256</v>
      </c>
      <c r="CN48" s="7" cm="1">
        <f t="array" ref="CN48">SUMPRODUCT(($A48='2019SATIED'!$B$8:$B$203)*('2019SATIED'!$D$6:$GQ$6=SATIED_L2!CN$1)*'2019SATIED'!$D$8:$GQ$203)</f>
        <v>0</v>
      </c>
      <c r="CO48" s="7" cm="1">
        <f t="array" ref="CO48">SUMPRODUCT(($A48='2019SATIED'!$B$8:$B$203)*('2019SATIED'!$D$6:$GQ$6=SATIED_L2!CO$1)*'2019SATIED'!$D$8:$GQ$203)</f>
        <v>0</v>
      </c>
      <c r="CP48" s="7" cm="1">
        <f t="array" ref="CP48">SUMPRODUCT(($A48='2019SATIED'!$B$8:$B$203)*('2019SATIED'!$D$6:$GQ$6=SATIED_L2!CP$1)*'2019SATIED'!$D$8:$GQ$203)</f>
        <v>0</v>
      </c>
      <c r="CQ48" s="7" cm="1">
        <f t="array" ref="CQ48">SUMPRODUCT(($A48='2019SATIED'!$B$8:$B$203)*('2019SATIED'!$D$6:$GQ$6=SATIED_L2!CQ$1)*'2019SATIED'!$D$8:$GQ$203)</f>
        <v>0</v>
      </c>
      <c r="CR48" s="7" cm="1">
        <f t="array" ref="CR48">SUMPRODUCT(($A48='2019SATIED'!$B$8:$B$203)*('2019SATIED'!$D$6:$GQ$6=SATIED_L2!CR$1)*'2019SATIED'!$D$8:$GQ$203)</f>
        <v>0</v>
      </c>
      <c r="CS48" s="7" cm="1">
        <f t="array" ref="CS48">SUMPRODUCT(($A48='2019SATIED'!$B$8:$B$203)*('2019SATIED'!$D$6:$GQ$6=SATIED_L2!CS$1)*'2019SATIED'!$D$8:$GQ$203)</f>
        <v>0</v>
      </c>
      <c r="CT48" s="7" cm="1">
        <f t="array" ref="CT48">SUMPRODUCT(($A48='2019SATIED'!$B$8:$B$203)*('2019SATIED'!$D$6:$GQ$6=SATIED_L2!CT$1)*'2019SATIED'!$D$8:$GQ$203)</f>
        <v>1653.3982527938806</v>
      </c>
      <c r="CU48" s="7" cm="1">
        <f t="array" ref="CU48">SUMPRODUCT(($A48='2019SATIED'!$B$8:$B$203)*('2019SATIED'!$D$6:$GQ$6=SATIED_L2!CU$1)*'2019SATIED'!$D$8:$GQ$203)</f>
        <v>0</v>
      </c>
      <c r="CV48" s="7" cm="1">
        <f t="array" ref="CV48">SUMPRODUCT(($A48='2019SATIED'!$B$8:$B$203)*('2019SATIED'!$D$6:$GQ$6=SATIED_L2!CV$1)*'2019SATIED'!$D$8:$GQ$203)</f>
        <v>105853.23390164251</v>
      </c>
      <c r="CW48" s="7" cm="1">
        <f t="array" ref="CW48">SUMPRODUCT(($A48='2019SATIED'!$B$8:$B$203)*('2019SATIED'!$D$6:$GQ$6=SATIED_L2!CW$1)*'2019SATIED'!$D$8:$GQ$203)</f>
        <v>321856.79309561348</v>
      </c>
      <c r="CX48" s="7"/>
      <c r="CY48" s="7"/>
    </row>
    <row r="49" spans="1:103" x14ac:dyDescent="0.2">
      <c r="A49" s="6" t="s">
        <v>426</v>
      </c>
      <c r="B49" s="7" cm="1">
        <f t="array" ref="B49">SUMPRODUCT(($A49='2019SATIED'!$B$8:$B$203)*('2019SATIED'!$D$6:$GQ$6=SATIED_L2!B$1)*'2019SATIED'!$D$8:$GQ$203)</f>
        <v>10125.418402953659</v>
      </c>
      <c r="C49" s="7" cm="1">
        <f t="array" ref="C49">SUMPRODUCT(($A49='2019SATIED'!$B$8:$B$203)*('2019SATIED'!$D$6:$GQ$6=SATIED_L2!C$1)*'2019SATIED'!$D$8:$GQ$203)</f>
        <v>1038.6380575495198</v>
      </c>
      <c r="D49" s="7" cm="1">
        <f t="array" ref="D49">SUMPRODUCT(($A49='2019SATIED'!$B$8:$B$203)*('2019SATIED'!$D$6:$GQ$6=SATIED_L2!D$1)*'2019SATIED'!$D$8:$GQ$203)</f>
        <v>123.5087631217465</v>
      </c>
      <c r="E49" s="7" cm="1">
        <f t="array" ref="E49">SUMPRODUCT(($A49='2019SATIED'!$B$8:$B$203)*('2019SATIED'!$D$6:$GQ$6=SATIED_L2!E$1)*'2019SATIED'!$D$8:$GQ$203)</f>
        <v>3.6627813499710307</v>
      </c>
      <c r="F49" s="7" cm="1">
        <f t="array" ref="F49">SUMPRODUCT(($A49='2019SATIED'!$B$8:$B$203)*('2019SATIED'!$D$6:$GQ$6=SATIED_L2!F$1)*'2019SATIED'!$D$8:$GQ$203)</f>
        <v>0</v>
      </c>
      <c r="G49" s="7" cm="1">
        <f t="array" ref="G49">SUMPRODUCT(($A49='2019SATIED'!$B$8:$B$203)*('2019SATIED'!$D$6:$GQ$6=SATIED_L2!G$1)*'2019SATIED'!$D$8:$GQ$203)</f>
        <v>1.1332469871004125</v>
      </c>
      <c r="H49" s="7" cm="1">
        <f t="array" ref="H49">SUMPRODUCT(($A49='2019SATIED'!$B$8:$B$203)*('2019SATIED'!$D$6:$GQ$6=SATIED_L2!H$1)*'2019SATIED'!$D$8:$GQ$203)</f>
        <v>82751.285200489961</v>
      </c>
      <c r="I49" s="7" cm="1">
        <f t="array" ref="I49">SUMPRODUCT(($A49='2019SATIED'!$B$8:$B$203)*('2019SATIED'!$D$6:$GQ$6=SATIED_L2!I$1)*'2019SATIED'!$D$8:$GQ$203)</f>
        <v>8051.8590830304684</v>
      </c>
      <c r="J49" s="7" cm="1">
        <f t="array" ref="J49">SUMPRODUCT(($A49='2019SATIED'!$B$8:$B$203)*('2019SATIED'!$D$6:$GQ$6=SATIED_L2!J$1)*'2019SATIED'!$D$8:$GQ$203)</f>
        <v>33.749588863725805</v>
      </c>
      <c r="K49" s="7" cm="1">
        <f t="array" ref="K49">SUMPRODUCT(($A49='2019SATIED'!$B$8:$B$203)*('2019SATIED'!$D$6:$GQ$6=SATIED_L2!K$1)*'2019SATIED'!$D$8:$GQ$203)</f>
        <v>2.3011507362959982</v>
      </c>
      <c r="L49" s="7" cm="1">
        <f t="array" ref="L49">SUMPRODUCT(($A49='2019SATIED'!$B$8:$B$203)*('2019SATIED'!$D$6:$GQ$6=SATIED_L2!L$1)*'2019SATIED'!$D$8:$GQ$203)</f>
        <v>0</v>
      </c>
      <c r="M49" s="7" cm="1">
        <f t="array" ref="M49">SUMPRODUCT(($A49='2019SATIED'!$B$8:$B$203)*('2019SATIED'!$D$6:$GQ$6=SATIED_L2!M$1)*'2019SATIED'!$D$8:$GQ$203)</f>
        <v>1.5693593885087167</v>
      </c>
      <c r="N49" s="7" cm="1">
        <f t="array" ref="N49">SUMPRODUCT(($A49='2019SATIED'!$B$8:$B$203)*('2019SATIED'!$D$6:$GQ$6=SATIED_L2!N$1)*'2019SATIED'!$D$8:$GQ$203)</f>
        <v>323.31103370511386</v>
      </c>
      <c r="O49" s="7" cm="1">
        <f t="array" ref="O49">SUMPRODUCT(($A49='2019SATIED'!$B$8:$B$203)*('2019SATIED'!$D$6:$GQ$6=SATIED_L2!O$1)*'2019SATIED'!$D$8:$GQ$203)</f>
        <v>0</v>
      </c>
      <c r="P49" s="7" cm="1">
        <f t="array" ref="P49">SUMPRODUCT(($A49='2019SATIED'!$B$8:$B$203)*('2019SATIED'!$D$6:$GQ$6=SATIED_L2!P$1)*'2019SATIED'!$D$8:$GQ$203)</f>
        <v>0</v>
      </c>
      <c r="Q49" s="7" cm="1">
        <f t="array" ref="Q49">SUMPRODUCT(($A49='2019SATIED'!$B$8:$B$203)*('2019SATIED'!$D$6:$GQ$6=SATIED_L2!Q$1)*'2019SATIED'!$D$8:$GQ$203)</f>
        <v>1091.6876400172455</v>
      </c>
      <c r="R49" s="7" cm="1">
        <f t="array" ref="R49">SUMPRODUCT(($A49='2019SATIED'!$B$8:$B$203)*('2019SATIED'!$D$6:$GQ$6=SATIED_L2!R$1)*'2019SATIED'!$D$8:$GQ$203)</f>
        <v>4319.4861791942876</v>
      </c>
      <c r="S49" s="7" cm="1">
        <f t="array" ref="S49">SUMPRODUCT(($A49='2019SATIED'!$B$8:$B$203)*('2019SATIED'!$D$6:$GQ$6=SATIED_L2!S$1)*'2019SATIED'!$D$8:$GQ$203)</f>
        <v>0</v>
      </c>
      <c r="T49" s="7" cm="1">
        <f t="array" ref="T49">SUMPRODUCT(($A49='2019SATIED'!$B$8:$B$203)*('2019SATIED'!$D$6:$GQ$6=SATIED_L2!T$1)*'2019SATIED'!$D$8:$GQ$203)</f>
        <v>0</v>
      </c>
      <c r="U49" s="7" cm="1">
        <f t="array" ref="U49">SUMPRODUCT(($A49='2019SATIED'!$B$8:$B$203)*('2019SATIED'!$D$6:$GQ$6=SATIED_L2!U$1)*'2019SATIED'!$D$8:$GQ$203)</f>
        <v>0</v>
      </c>
      <c r="V49" s="7" cm="1">
        <f t="array" ref="V49">SUMPRODUCT(($A49='2019SATIED'!$B$8:$B$203)*('2019SATIED'!$D$6:$GQ$6=SATIED_L2!V$1)*'2019SATIED'!$D$8:$GQ$203)</f>
        <v>0</v>
      </c>
      <c r="W49" s="7" cm="1">
        <f t="array" ref="W49">SUMPRODUCT(($A49='2019SATIED'!$B$8:$B$203)*('2019SATIED'!$D$6:$GQ$6=SATIED_L2!W$1)*'2019SATIED'!$D$8:$GQ$203)</f>
        <v>0</v>
      </c>
      <c r="X49" s="7" cm="1">
        <f t="array" ref="X49">SUMPRODUCT(($A49='2019SATIED'!$B$8:$B$203)*('2019SATIED'!$D$6:$GQ$6=SATIED_L2!X$1)*'2019SATIED'!$D$8:$GQ$203)</f>
        <v>0</v>
      </c>
      <c r="Y49" s="7" cm="1">
        <f t="array" ref="Y49">SUMPRODUCT(($A49='2019SATIED'!$B$8:$B$203)*('2019SATIED'!$D$6:$GQ$6=SATIED_L2!Y$1)*'2019SATIED'!$D$8:$GQ$203)</f>
        <v>22.398222208893653</v>
      </c>
      <c r="Z49" s="7" cm="1">
        <f t="array" ref="Z49">SUMPRODUCT(($A49='2019SATIED'!$B$8:$B$203)*('2019SATIED'!$D$6:$GQ$6=SATIED_L2!Z$1)*'2019SATIED'!$D$8:$GQ$203)</f>
        <v>0</v>
      </c>
      <c r="AA49" s="7" cm="1">
        <f t="array" ref="AA49">SUMPRODUCT(($A49='2019SATIED'!$B$8:$B$203)*('2019SATIED'!$D$6:$GQ$6=SATIED_L2!AA$1)*'2019SATIED'!$D$8:$GQ$203)</f>
        <v>0</v>
      </c>
      <c r="AB49" s="7" cm="1">
        <f t="array" ref="AB49">SUMPRODUCT(($A49='2019SATIED'!$B$8:$B$203)*('2019SATIED'!$D$6:$GQ$6=SATIED_L2!AB$1)*'2019SATIED'!$D$8:$GQ$203)</f>
        <v>0</v>
      </c>
      <c r="AC49" s="7" cm="1">
        <f t="array" ref="AC49">SUMPRODUCT(($A49='2019SATIED'!$B$8:$B$203)*('2019SATIED'!$D$6:$GQ$6=SATIED_L2!AC$1)*'2019SATIED'!$D$8:$GQ$203)</f>
        <v>0</v>
      </c>
      <c r="AD49" s="7" cm="1">
        <f t="array" ref="AD49">SUMPRODUCT(($A49='2019SATIED'!$B$8:$B$203)*('2019SATIED'!$D$6:$GQ$6=SATIED_L2!AD$1)*'2019SATIED'!$D$8:$GQ$203)</f>
        <v>0</v>
      </c>
      <c r="AE49" s="7" cm="1">
        <f t="array" ref="AE49">SUMPRODUCT(($A49='2019SATIED'!$B$8:$B$203)*('2019SATIED'!$D$6:$GQ$6=SATIED_L2!AE$1)*'2019SATIED'!$D$8:$GQ$203)</f>
        <v>1055.2870891247555</v>
      </c>
      <c r="AF49" s="7" cm="1">
        <f t="array" ref="AF49">SUMPRODUCT(($A49='2019SATIED'!$B$8:$B$203)*('2019SATIED'!$D$6:$GQ$6=SATIED_L2!AF$1)*'2019SATIED'!$D$8:$GQ$203)</f>
        <v>416.45714085897987</v>
      </c>
      <c r="AG49" s="7" cm="1">
        <f t="array" ref="AG49">SUMPRODUCT(($A49='2019SATIED'!$B$8:$B$203)*('2019SATIED'!$D$6:$GQ$6=SATIED_L2!AG$1)*'2019SATIED'!$D$8:$GQ$203)</f>
        <v>0</v>
      </c>
      <c r="AH49" s="7" cm="1">
        <f t="array" ref="AH49">SUMPRODUCT(($A49='2019SATIED'!$B$8:$B$203)*('2019SATIED'!$D$6:$GQ$6=SATIED_L2!AH$1)*'2019SATIED'!$D$8:$GQ$203)</f>
        <v>0</v>
      </c>
      <c r="AI49" s="7" cm="1">
        <f t="array" ref="AI49">SUMPRODUCT(($A49='2019SATIED'!$B$8:$B$203)*('2019SATIED'!$D$6:$GQ$6=SATIED_L2!AI$1)*'2019SATIED'!$D$8:$GQ$203)</f>
        <v>2563.9811746854775</v>
      </c>
      <c r="AJ49" s="7" cm="1">
        <f t="array" ref="AJ49">SUMPRODUCT(($A49='2019SATIED'!$B$8:$B$203)*('2019SATIED'!$D$6:$GQ$6=SATIED_L2!AJ$1)*'2019SATIED'!$D$8:$GQ$203)</f>
        <v>5631.4717432987218</v>
      </c>
      <c r="AK49" s="7" cm="1">
        <f t="array" ref="AK49">SUMPRODUCT(($A49='2019SATIED'!$B$8:$B$203)*('2019SATIED'!$D$6:$GQ$6=SATIED_L2!AK$1)*'2019SATIED'!$D$8:$GQ$203)</f>
        <v>357.48441340778101</v>
      </c>
      <c r="AL49" s="7" cm="1">
        <f t="array" ref="AL49">SUMPRODUCT(($A49='2019SATIED'!$B$8:$B$203)*('2019SATIED'!$D$6:$GQ$6=SATIED_L2!AL$1)*'2019SATIED'!$D$8:$GQ$203)</f>
        <v>146.20624815225003</v>
      </c>
      <c r="AM49" s="7" cm="1">
        <f t="array" ref="AM49">SUMPRODUCT(($A49='2019SATIED'!$B$8:$B$203)*('2019SATIED'!$D$6:$GQ$6=SATIED_L2!AM$1)*'2019SATIED'!$D$8:$GQ$203)</f>
        <v>0</v>
      </c>
      <c r="AN49" s="7" cm="1">
        <f t="array" ref="AN49">SUMPRODUCT(($A49='2019SATIED'!$B$8:$B$203)*('2019SATIED'!$D$6:$GQ$6=SATIED_L2!AN$1)*'2019SATIED'!$D$8:$GQ$203)</f>
        <v>11160.282443822327</v>
      </c>
      <c r="AO49" s="7" cm="1">
        <f t="array" ref="AO49">SUMPRODUCT(($A49='2019SATIED'!$B$8:$B$203)*('2019SATIED'!$D$6:$GQ$6=SATIED_L2!AO$1)*'2019SATIED'!$D$8:$GQ$203)</f>
        <v>5354.1453597107356</v>
      </c>
      <c r="AP49" s="7" cm="1">
        <f t="array" ref="AP49">SUMPRODUCT(($A49='2019SATIED'!$B$8:$B$203)*('2019SATIED'!$D$6:$GQ$6=SATIED_L2!AP$1)*'2019SATIED'!$D$8:$GQ$203)</f>
        <v>9588.5917225972917</v>
      </c>
      <c r="AQ49" s="7" cm="1">
        <f t="array" ref="AQ49">SUMPRODUCT(($A49='2019SATIED'!$B$8:$B$203)*('2019SATIED'!$D$6:$GQ$6=SATIED_L2!AQ$1)*'2019SATIED'!$D$8:$GQ$203)</f>
        <v>0</v>
      </c>
      <c r="AR49" s="7" cm="1">
        <f t="array" ref="AR49">SUMPRODUCT(($A49='2019SATIED'!$B$8:$B$203)*('2019SATIED'!$D$6:$GQ$6=SATIED_L2!AR$1)*'2019SATIED'!$D$8:$GQ$203)</f>
        <v>0</v>
      </c>
      <c r="AS49" s="7" cm="1">
        <f t="array" ref="AS49">SUMPRODUCT(($A49='2019SATIED'!$B$8:$B$203)*('2019SATIED'!$D$6:$GQ$6=SATIED_L2!AS$1)*'2019SATIED'!$D$8:$GQ$203)</f>
        <v>0</v>
      </c>
      <c r="AT49" s="7" cm="1">
        <f t="array" ref="AT49">SUMPRODUCT(($A49='2019SATIED'!$B$8:$B$203)*('2019SATIED'!$D$6:$GQ$6=SATIED_L2!AT$1)*'2019SATIED'!$D$8:$GQ$203)</f>
        <v>0</v>
      </c>
      <c r="AU49" s="7" cm="1">
        <f t="array" ref="AU49">SUMPRODUCT(($A49='2019SATIED'!$B$8:$B$203)*('2019SATIED'!$D$6:$GQ$6=SATIED_L2!AU$1)*'2019SATIED'!$D$8:$GQ$203)</f>
        <v>0</v>
      </c>
      <c r="AV49" s="7" cm="1">
        <f t="array" ref="AV49">SUMPRODUCT(($A49='2019SATIED'!$B$8:$B$203)*('2019SATIED'!$D$6:$GQ$6=SATIED_L2!AV$1)*'2019SATIED'!$D$8:$GQ$203)</f>
        <v>0</v>
      </c>
      <c r="AW49" s="7" cm="1">
        <f t="array" ref="AW49">SUMPRODUCT(($A49='2019SATIED'!$B$8:$B$203)*('2019SATIED'!$D$6:$GQ$6=SATIED_L2!AW$1)*'2019SATIED'!$D$8:$GQ$203)</f>
        <v>0</v>
      </c>
      <c r="AX49" s="7" cm="1">
        <f t="array" ref="AX49">SUMPRODUCT(($A49='2019SATIED'!$B$8:$B$203)*('2019SATIED'!$D$6:$GQ$6=SATIED_L2!AX$1)*'2019SATIED'!$D$8:$GQ$203)</f>
        <v>0</v>
      </c>
      <c r="AY49" s="7" cm="1">
        <f t="array" ref="AY49">SUMPRODUCT(($A49='2019SATIED'!$B$8:$B$203)*('2019SATIED'!$D$6:$GQ$6=SATIED_L2!AY$1)*'2019SATIED'!$D$8:$GQ$203)</f>
        <v>0</v>
      </c>
      <c r="AZ49" s="7" cm="1">
        <f t="array" ref="AZ49">SUMPRODUCT(($A49='2019SATIED'!$B$8:$B$203)*('2019SATIED'!$D$6:$GQ$6=SATIED_L2!AZ$1)*'2019SATIED'!$D$8:$GQ$203)</f>
        <v>0</v>
      </c>
      <c r="BA49" s="7" cm="1">
        <f t="array" ref="BA49">SUMPRODUCT(($A49='2019SATIED'!$B$8:$B$203)*('2019SATIED'!$D$6:$GQ$6=SATIED_L2!BA$1)*'2019SATIED'!$D$8:$GQ$203)</f>
        <v>0</v>
      </c>
      <c r="BB49" s="7" cm="1">
        <f t="array" ref="BB49">SUMPRODUCT(($A49='2019SATIED'!$B$8:$B$203)*('2019SATIED'!$D$6:$GQ$6=SATIED_L2!BB$1)*'2019SATIED'!$D$8:$GQ$203)</f>
        <v>0</v>
      </c>
      <c r="BC49" s="7" cm="1">
        <f t="array" ref="BC49">SUMPRODUCT(($A49='2019SATIED'!$B$8:$B$203)*('2019SATIED'!$D$6:$GQ$6=SATIED_L2!BC$1)*'2019SATIED'!$D$8:$GQ$203)</f>
        <v>0</v>
      </c>
      <c r="BD49" s="7" cm="1">
        <f t="array" ref="BD49">SUMPRODUCT(($A49='2019SATIED'!$B$8:$B$203)*('2019SATIED'!$D$6:$GQ$6=SATIED_L2!BD$1)*'2019SATIED'!$D$8:$GQ$203)</f>
        <v>0</v>
      </c>
      <c r="BE49" s="7" cm="1">
        <f t="array" ref="BE49">SUMPRODUCT(($A49='2019SATIED'!$B$8:$B$203)*('2019SATIED'!$D$6:$GQ$6=SATIED_L2!BE$1)*'2019SATIED'!$D$8:$GQ$203)</f>
        <v>0</v>
      </c>
      <c r="BF49" s="7" cm="1">
        <f t="array" ref="BF49">SUMPRODUCT(($A49='2019SATIED'!$B$8:$B$203)*('2019SATIED'!$D$6:$GQ$6=SATIED_L2!BF$1)*'2019SATIED'!$D$8:$GQ$203)</f>
        <v>0</v>
      </c>
      <c r="BG49" s="7" cm="1">
        <f t="array" ref="BG49">SUMPRODUCT(($A49='2019SATIED'!$B$8:$B$203)*('2019SATIED'!$D$6:$GQ$6=SATIED_L2!BG$1)*'2019SATIED'!$D$8:$GQ$203)</f>
        <v>0</v>
      </c>
      <c r="BH49" s="7" cm="1">
        <f t="array" ref="BH49">SUMPRODUCT(($A49='2019SATIED'!$B$8:$B$203)*('2019SATIED'!$D$6:$GQ$6=SATIED_L2!BH$1)*'2019SATIED'!$D$8:$GQ$203)</f>
        <v>0</v>
      </c>
      <c r="BI49" s="7" cm="1">
        <f t="array" ref="BI49">SUMPRODUCT(($A49='2019SATIED'!$B$8:$B$203)*('2019SATIED'!$D$6:$GQ$6=SATIED_L2!BI$1)*'2019SATIED'!$D$8:$GQ$203)</f>
        <v>0</v>
      </c>
      <c r="BJ49" s="7" cm="1">
        <f t="array" ref="BJ49">SUMPRODUCT(($A49='2019SATIED'!$B$8:$B$203)*('2019SATIED'!$D$6:$GQ$6=SATIED_L2!BJ$1)*'2019SATIED'!$D$8:$GQ$203)</f>
        <v>0</v>
      </c>
      <c r="BK49" s="7" cm="1">
        <f t="array" ref="BK49">SUMPRODUCT(($A49='2019SATIED'!$B$8:$B$203)*('2019SATIED'!$D$6:$GQ$6=SATIED_L2!BK$1)*'2019SATIED'!$D$8:$GQ$203)</f>
        <v>0</v>
      </c>
      <c r="BL49" s="7" cm="1">
        <f t="array" ref="BL49">SUMPRODUCT(($A49='2019SATIED'!$B$8:$B$203)*('2019SATIED'!$D$6:$GQ$6=SATIED_L2!BL$1)*'2019SATIED'!$D$8:$GQ$203)</f>
        <v>0</v>
      </c>
      <c r="BM49" s="7" cm="1">
        <f t="array" ref="BM49">SUMPRODUCT(($A49='2019SATIED'!$B$8:$B$203)*('2019SATIED'!$D$6:$GQ$6=SATIED_L2!BM$1)*'2019SATIED'!$D$8:$GQ$203)</f>
        <v>0</v>
      </c>
      <c r="BN49" s="7" cm="1">
        <f t="array" ref="BN49">SUMPRODUCT(($A49='2019SATIED'!$B$8:$B$203)*('2019SATIED'!$D$6:$GQ$6=SATIED_L2!BN$1)*'2019SATIED'!$D$8:$GQ$203)</f>
        <v>0</v>
      </c>
      <c r="BO49" s="7" cm="1">
        <f t="array" ref="BO49">SUMPRODUCT(($A49='2019SATIED'!$B$8:$B$203)*('2019SATIED'!$D$6:$GQ$6=SATIED_L2!BO$1)*'2019SATIED'!$D$8:$GQ$203)</f>
        <v>0</v>
      </c>
      <c r="BP49" s="7" cm="1">
        <f t="array" ref="BP49">SUMPRODUCT(($A49='2019SATIED'!$B$8:$B$203)*('2019SATIED'!$D$6:$GQ$6=SATIED_L2!BP$1)*'2019SATIED'!$D$8:$GQ$203)</f>
        <v>0</v>
      </c>
      <c r="BQ49" s="7" cm="1">
        <f t="array" ref="BQ49">SUMPRODUCT(($A49='2019SATIED'!$B$8:$B$203)*('2019SATIED'!$D$6:$GQ$6=SATIED_L2!BQ$1)*'2019SATIED'!$D$8:$GQ$203)</f>
        <v>0</v>
      </c>
      <c r="BR49" s="7" cm="1">
        <f t="array" ref="BR49">SUMPRODUCT(($A49='2019SATIED'!$B$8:$B$203)*('2019SATIED'!$D$6:$GQ$6=SATIED_L2!BR$1)*'2019SATIED'!$D$8:$GQ$203)</f>
        <v>0</v>
      </c>
      <c r="BS49" s="7" cm="1">
        <f t="array" ref="BS49">SUMPRODUCT(($A49='2019SATIED'!$B$8:$B$203)*('2019SATIED'!$D$6:$GQ$6=SATIED_L2!BS$1)*'2019SATIED'!$D$8:$GQ$203)</f>
        <v>0</v>
      </c>
      <c r="BT49" s="7" cm="1">
        <f t="array" ref="BT49">SUMPRODUCT(($A49='2019SATIED'!$B$8:$B$203)*('2019SATIED'!$D$6:$GQ$6=SATIED_L2!BT$1)*'2019SATIED'!$D$8:$GQ$203)</f>
        <v>0</v>
      </c>
      <c r="BU49" s="7" cm="1">
        <f t="array" ref="BU49">SUMPRODUCT(($A49='2019SATIED'!$B$8:$B$203)*('2019SATIED'!$D$6:$GQ$6=SATIED_L2!BU$1)*'2019SATIED'!$D$8:$GQ$203)</f>
        <v>0</v>
      </c>
      <c r="BV49" s="7" cm="1">
        <f t="array" ref="BV49">SUMPRODUCT(($A49='2019SATIED'!$B$8:$B$203)*('2019SATIED'!$D$6:$GQ$6=SATIED_L2!BV$1)*'2019SATIED'!$D$8:$GQ$203)</f>
        <v>0</v>
      </c>
      <c r="BW49" s="7" cm="1">
        <f t="array" ref="BW49">SUMPRODUCT(($A49='2019SATIED'!$B$8:$B$203)*('2019SATIED'!$D$6:$GQ$6=SATIED_L2!BW$1)*'2019SATIED'!$D$8:$GQ$203)</f>
        <v>0</v>
      </c>
      <c r="BX49" s="7" cm="1">
        <f t="array" ref="BX49">SUMPRODUCT(($A49='2019SATIED'!$B$8:$B$203)*('2019SATIED'!$D$6:$GQ$6=SATIED_L2!BX$1)*'2019SATIED'!$D$8:$GQ$203)</f>
        <v>0</v>
      </c>
      <c r="BY49" s="7" cm="1">
        <f t="array" ref="BY49">SUMPRODUCT(($A49='2019SATIED'!$B$8:$B$203)*('2019SATIED'!$D$6:$GQ$6=SATIED_L2!BY$1)*'2019SATIED'!$D$8:$GQ$203)</f>
        <v>0</v>
      </c>
      <c r="BZ49" s="7" cm="1">
        <f t="array" ref="BZ49">SUMPRODUCT(($A49='2019SATIED'!$B$8:$B$203)*('2019SATIED'!$D$6:$GQ$6=SATIED_L2!BZ$1)*'2019SATIED'!$D$8:$GQ$203)</f>
        <v>0</v>
      </c>
      <c r="CA49" s="7" cm="1">
        <f t="array" ref="CA49">SUMPRODUCT(($A49='2019SATIED'!$B$8:$B$203)*('2019SATIED'!$D$6:$GQ$6=SATIED_L2!CA$1)*'2019SATIED'!$D$8:$GQ$203)</f>
        <v>0</v>
      </c>
      <c r="CB49" s="7" cm="1">
        <f t="array" ref="CB49">SUMPRODUCT(($A49='2019SATIED'!$B$8:$B$203)*('2019SATIED'!$D$6:$GQ$6=SATIED_L2!CB$1)*'2019SATIED'!$D$8:$GQ$203)</f>
        <v>0</v>
      </c>
      <c r="CC49" s="7" cm="1">
        <f t="array" ref="CC49">SUMPRODUCT(($A49='2019SATIED'!$B$8:$B$203)*('2019SATIED'!$D$6:$GQ$6=SATIED_L2!CC$1)*'2019SATIED'!$D$8:$GQ$203)</f>
        <v>0</v>
      </c>
      <c r="CD49" s="7" cm="1">
        <f t="array" ref="CD49">SUMPRODUCT(($A49='2019SATIED'!$B$8:$B$203)*('2019SATIED'!$D$6:$GQ$6=SATIED_L2!CD$1)*'2019SATIED'!$D$8:$GQ$203)</f>
        <v>0</v>
      </c>
      <c r="CE49" s="7" cm="1">
        <f t="array" ref="CE49">SUMPRODUCT(($A49='2019SATIED'!$B$8:$B$203)*('2019SATIED'!$D$6:$GQ$6=SATIED_L2!CE$1)*'2019SATIED'!$D$8:$GQ$203)</f>
        <v>0</v>
      </c>
      <c r="CF49" s="7" cm="1">
        <f t="array" ref="CF49">SUMPRODUCT(($A49='2019SATIED'!$B$8:$B$203)*('2019SATIED'!$D$6:$GQ$6=SATIED_L2!CF$1)*'2019SATIED'!$D$8:$GQ$203)</f>
        <v>0</v>
      </c>
      <c r="CG49" s="7" cm="1">
        <f t="array" ref="CG49">SUMPRODUCT(($A49='2019SATIED'!$B$8:$B$203)*('2019SATIED'!$D$6:$GQ$6=SATIED_L2!CG$1)*'2019SATIED'!$D$8:$GQ$203)</f>
        <v>0</v>
      </c>
      <c r="CH49" s="7" cm="1">
        <f t="array" ref="CH49">SUMPRODUCT(($A49='2019SATIED'!$B$8:$B$203)*('2019SATIED'!$D$6:$GQ$6=SATIED_L2!CH$1)*'2019SATIED'!$D$8:$GQ$203)</f>
        <v>0</v>
      </c>
      <c r="CI49" s="7" cm="1">
        <f t="array" ref="CI49">SUMPRODUCT(($A49='2019SATIED'!$B$8:$B$203)*('2019SATIED'!$D$6:$GQ$6=SATIED_L2!CI$1)*'2019SATIED'!$D$8:$GQ$203)</f>
        <v>0</v>
      </c>
      <c r="CJ49" s="7" cm="1">
        <f t="array" ref="CJ49">SUMPRODUCT(($A49='2019SATIED'!$B$8:$B$203)*('2019SATIED'!$D$6:$GQ$6=SATIED_L2!CJ$1)*'2019SATIED'!$D$8:$GQ$203)</f>
        <v>0</v>
      </c>
      <c r="CK49" s="7" cm="1">
        <f t="array" ref="CK49">SUMPRODUCT(($A49='2019SATIED'!$B$8:$B$203)*('2019SATIED'!$D$6:$GQ$6=SATIED_L2!CK$1)*'2019SATIED'!$D$8:$GQ$203)</f>
        <v>133704.31513558934</v>
      </c>
      <c r="CL49" s="7" cm="1">
        <f t="array" ref="CL49">SUMPRODUCT(($A49='2019SATIED'!$B$8:$B$203)*('2019SATIED'!$D$6:$GQ$6=SATIED_L2!CL$1)*'2019SATIED'!$D$8:$GQ$203)</f>
        <v>161466.85001346658</v>
      </c>
      <c r="CM49" s="7" cm="1">
        <f t="array" ref="CM49">SUMPRODUCT(($A49='2019SATIED'!$B$8:$B$203)*('2019SATIED'!$D$6:$GQ$6=SATIED_L2!CM$1)*'2019SATIED'!$D$8:$GQ$203)</f>
        <v>129283.65117764223</v>
      </c>
      <c r="CN49" s="7" cm="1">
        <f t="array" ref="CN49">SUMPRODUCT(($A49='2019SATIED'!$B$8:$B$203)*('2019SATIED'!$D$6:$GQ$6=SATIED_L2!CN$1)*'2019SATIED'!$D$8:$GQ$203)</f>
        <v>0</v>
      </c>
      <c r="CO49" s="7" cm="1">
        <f t="array" ref="CO49">SUMPRODUCT(($A49='2019SATIED'!$B$8:$B$203)*('2019SATIED'!$D$6:$GQ$6=SATIED_L2!CO$1)*'2019SATIED'!$D$8:$GQ$203)</f>
        <v>0</v>
      </c>
      <c r="CP49" s="7" cm="1">
        <f t="array" ref="CP49">SUMPRODUCT(($A49='2019SATIED'!$B$8:$B$203)*('2019SATIED'!$D$6:$GQ$6=SATIED_L2!CP$1)*'2019SATIED'!$D$8:$GQ$203)</f>
        <v>0</v>
      </c>
      <c r="CQ49" s="7" cm="1">
        <f t="array" ref="CQ49">SUMPRODUCT(($A49='2019SATIED'!$B$8:$B$203)*('2019SATIED'!$D$6:$GQ$6=SATIED_L2!CQ$1)*'2019SATIED'!$D$8:$GQ$203)</f>
        <v>0</v>
      </c>
      <c r="CR49" s="7" cm="1">
        <f t="array" ref="CR49">SUMPRODUCT(($A49='2019SATIED'!$B$8:$B$203)*('2019SATIED'!$D$6:$GQ$6=SATIED_L2!CR$1)*'2019SATIED'!$D$8:$GQ$203)</f>
        <v>0</v>
      </c>
      <c r="CS49" s="7" cm="1">
        <f t="array" ref="CS49">SUMPRODUCT(($A49='2019SATIED'!$B$8:$B$203)*('2019SATIED'!$D$6:$GQ$6=SATIED_L2!CS$1)*'2019SATIED'!$D$8:$GQ$203)</f>
        <v>0</v>
      </c>
      <c r="CT49" s="7" cm="1">
        <f t="array" ref="CT49">SUMPRODUCT(($A49='2019SATIED'!$B$8:$B$203)*('2019SATIED'!$D$6:$GQ$6=SATIED_L2!CT$1)*'2019SATIED'!$D$8:$GQ$203)</f>
        <v>5157.7480520544132</v>
      </c>
      <c r="CU49" s="7" cm="1">
        <f t="array" ref="CU49">SUMPRODUCT(($A49='2019SATIED'!$B$8:$B$203)*('2019SATIED'!$D$6:$GQ$6=SATIED_L2!CU$1)*'2019SATIED'!$D$8:$GQ$203)</f>
        <v>0</v>
      </c>
      <c r="CV49" s="7" cm="1">
        <f t="array" ref="CV49">SUMPRODUCT(($A49='2019SATIED'!$B$8:$B$203)*('2019SATIED'!$D$6:$GQ$6=SATIED_L2!CV$1)*'2019SATIED'!$D$8:$GQ$203)</f>
        <v>65262.099940422027</v>
      </c>
      <c r="CW49" s="7" cm="1">
        <f t="array" ref="CW49">SUMPRODUCT(($A49='2019SATIED'!$B$8:$B$203)*('2019SATIED'!$D$6:$GQ$6=SATIED_L2!CW$1)*'2019SATIED'!$D$8:$GQ$203)</f>
        <v>639038.58036442939</v>
      </c>
      <c r="CX49" s="7"/>
      <c r="CY49" s="7"/>
    </row>
    <row r="50" spans="1:103" x14ac:dyDescent="0.2">
      <c r="A50" s="6" t="s">
        <v>326</v>
      </c>
      <c r="B50" s="7" cm="1">
        <f t="array" ref="B50">SUMPRODUCT(($A50='2019SATIED'!$B$8:$B$203)*('2019SATIED'!$D$6:$GQ$6=SATIED_L2!B$1)*'2019SATIED'!$D$8:$GQ$203)</f>
        <v>0</v>
      </c>
      <c r="C50" s="7" cm="1">
        <f t="array" ref="C50">SUMPRODUCT(($A50='2019SATIED'!$B$8:$B$203)*('2019SATIED'!$D$6:$GQ$6=SATIED_L2!C$1)*'2019SATIED'!$D$8:$GQ$203)</f>
        <v>0</v>
      </c>
      <c r="D50" s="7" cm="1">
        <f t="array" ref="D50">SUMPRODUCT(($A50='2019SATIED'!$B$8:$B$203)*('2019SATIED'!$D$6:$GQ$6=SATIED_L2!D$1)*'2019SATIED'!$D$8:$GQ$203)</f>
        <v>0</v>
      </c>
      <c r="E50" s="7" cm="1">
        <f t="array" ref="E50">SUMPRODUCT(($A50='2019SATIED'!$B$8:$B$203)*('2019SATIED'!$D$6:$GQ$6=SATIED_L2!E$1)*'2019SATIED'!$D$8:$GQ$203)</f>
        <v>1076.2391728688854</v>
      </c>
      <c r="F50" s="7" cm="1">
        <f t="array" ref="F50">SUMPRODUCT(($A50='2019SATIED'!$B$8:$B$203)*('2019SATIED'!$D$6:$GQ$6=SATIED_L2!F$1)*'2019SATIED'!$D$8:$GQ$203)</f>
        <v>380.78465276321174</v>
      </c>
      <c r="G50" s="7" cm="1">
        <f t="array" ref="G50">SUMPRODUCT(($A50='2019SATIED'!$B$8:$B$203)*('2019SATIED'!$D$6:$GQ$6=SATIED_L2!G$1)*'2019SATIED'!$D$8:$GQ$203)</f>
        <v>467.0774026014883</v>
      </c>
      <c r="H50" s="7" cm="1">
        <f t="array" ref="H50">SUMPRODUCT(($A50='2019SATIED'!$B$8:$B$203)*('2019SATIED'!$D$6:$GQ$6=SATIED_L2!H$1)*'2019SATIED'!$D$8:$GQ$203)</f>
        <v>481.33740089334589</v>
      </c>
      <c r="I50" s="7" cm="1">
        <f t="array" ref="I50">SUMPRODUCT(($A50='2019SATIED'!$B$8:$B$203)*('2019SATIED'!$D$6:$GQ$6=SATIED_L2!I$1)*'2019SATIED'!$D$8:$GQ$203)</f>
        <v>21698.481306974492</v>
      </c>
      <c r="J50" s="7" cm="1">
        <f t="array" ref="J50">SUMPRODUCT(($A50='2019SATIED'!$B$8:$B$203)*('2019SATIED'!$D$6:$GQ$6=SATIED_L2!J$1)*'2019SATIED'!$D$8:$GQ$203)</f>
        <v>0</v>
      </c>
      <c r="K50" s="7" cm="1">
        <f t="array" ref="K50">SUMPRODUCT(($A50='2019SATIED'!$B$8:$B$203)*('2019SATIED'!$D$6:$GQ$6=SATIED_L2!K$1)*'2019SATIED'!$D$8:$GQ$203)</f>
        <v>0</v>
      </c>
      <c r="L50" s="7" cm="1">
        <f t="array" ref="L50">SUMPRODUCT(($A50='2019SATIED'!$B$8:$B$203)*('2019SATIED'!$D$6:$GQ$6=SATIED_L2!L$1)*'2019SATIED'!$D$8:$GQ$203)</f>
        <v>0</v>
      </c>
      <c r="M50" s="7" cm="1">
        <f t="array" ref="M50">SUMPRODUCT(($A50='2019SATIED'!$B$8:$B$203)*('2019SATIED'!$D$6:$GQ$6=SATIED_L2!M$1)*'2019SATIED'!$D$8:$GQ$203)</f>
        <v>0</v>
      </c>
      <c r="N50" s="7" cm="1">
        <f t="array" ref="N50">SUMPRODUCT(($A50='2019SATIED'!$B$8:$B$203)*('2019SATIED'!$D$6:$GQ$6=SATIED_L2!N$1)*'2019SATIED'!$D$8:$GQ$203)</f>
        <v>0</v>
      </c>
      <c r="O50" s="7" cm="1">
        <f t="array" ref="O50">SUMPRODUCT(($A50='2019SATIED'!$B$8:$B$203)*('2019SATIED'!$D$6:$GQ$6=SATIED_L2!O$1)*'2019SATIED'!$D$8:$GQ$203)</f>
        <v>0</v>
      </c>
      <c r="P50" s="7" cm="1">
        <f t="array" ref="P50">SUMPRODUCT(($A50='2019SATIED'!$B$8:$B$203)*('2019SATIED'!$D$6:$GQ$6=SATIED_L2!P$1)*'2019SATIED'!$D$8:$GQ$203)</f>
        <v>0</v>
      </c>
      <c r="Q50" s="7" cm="1">
        <f t="array" ref="Q50">SUMPRODUCT(($A50='2019SATIED'!$B$8:$B$203)*('2019SATIED'!$D$6:$GQ$6=SATIED_L2!Q$1)*'2019SATIED'!$D$8:$GQ$203)</f>
        <v>0</v>
      </c>
      <c r="R50" s="7" cm="1">
        <f t="array" ref="R50">SUMPRODUCT(($A50='2019SATIED'!$B$8:$B$203)*('2019SATIED'!$D$6:$GQ$6=SATIED_L2!R$1)*'2019SATIED'!$D$8:$GQ$203)</f>
        <v>0</v>
      </c>
      <c r="S50" s="7" cm="1">
        <f t="array" ref="S50">SUMPRODUCT(($A50='2019SATIED'!$B$8:$B$203)*('2019SATIED'!$D$6:$GQ$6=SATIED_L2!S$1)*'2019SATIED'!$D$8:$GQ$203)</f>
        <v>0</v>
      </c>
      <c r="T50" s="7" cm="1">
        <f t="array" ref="T50">SUMPRODUCT(($A50='2019SATIED'!$B$8:$B$203)*('2019SATIED'!$D$6:$GQ$6=SATIED_L2!T$1)*'2019SATIED'!$D$8:$GQ$203)</f>
        <v>0</v>
      </c>
      <c r="U50" s="7" cm="1">
        <f t="array" ref="U50">SUMPRODUCT(($A50='2019SATIED'!$B$8:$B$203)*('2019SATIED'!$D$6:$GQ$6=SATIED_L2!U$1)*'2019SATIED'!$D$8:$GQ$203)</f>
        <v>0</v>
      </c>
      <c r="V50" s="7" cm="1">
        <f t="array" ref="V50">SUMPRODUCT(($A50='2019SATIED'!$B$8:$B$203)*('2019SATIED'!$D$6:$GQ$6=SATIED_L2!V$1)*'2019SATIED'!$D$8:$GQ$203)</f>
        <v>0</v>
      </c>
      <c r="W50" s="7" cm="1">
        <f t="array" ref="W50">SUMPRODUCT(($A50='2019SATIED'!$B$8:$B$203)*('2019SATIED'!$D$6:$GQ$6=SATIED_L2!W$1)*'2019SATIED'!$D$8:$GQ$203)</f>
        <v>0</v>
      </c>
      <c r="X50" s="7" cm="1">
        <f t="array" ref="X50">SUMPRODUCT(($A50='2019SATIED'!$B$8:$B$203)*('2019SATIED'!$D$6:$GQ$6=SATIED_L2!X$1)*'2019SATIED'!$D$8:$GQ$203)</f>
        <v>0</v>
      </c>
      <c r="Y50" s="7" cm="1">
        <f t="array" ref="Y50">SUMPRODUCT(($A50='2019SATIED'!$B$8:$B$203)*('2019SATIED'!$D$6:$GQ$6=SATIED_L2!Y$1)*'2019SATIED'!$D$8:$GQ$203)</f>
        <v>0</v>
      </c>
      <c r="Z50" s="7" cm="1">
        <f t="array" ref="Z50">SUMPRODUCT(($A50='2019SATIED'!$B$8:$B$203)*('2019SATIED'!$D$6:$GQ$6=SATIED_L2!Z$1)*'2019SATIED'!$D$8:$GQ$203)</f>
        <v>0</v>
      </c>
      <c r="AA50" s="7" cm="1">
        <f t="array" ref="AA50">SUMPRODUCT(($A50='2019SATIED'!$B$8:$B$203)*('2019SATIED'!$D$6:$GQ$6=SATIED_L2!AA$1)*'2019SATIED'!$D$8:$GQ$203)</f>
        <v>0</v>
      </c>
      <c r="AB50" s="7" cm="1">
        <f t="array" ref="AB50">SUMPRODUCT(($A50='2019SATIED'!$B$8:$B$203)*('2019SATIED'!$D$6:$GQ$6=SATIED_L2!AB$1)*'2019SATIED'!$D$8:$GQ$203)</f>
        <v>0</v>
      </c>
      <c r="AC50" s="7" cm="1">
        <f t="array" ref="AC50">SUMPRODUCT(($A50='2019SATIED'!$B$8:$B$203)*('2019SATIED'!$D$6:$GQ$6=SATIED_L2!AC$1)*'2019SATIED'!$D$8:$GQ$203)</f>
        <v>0</v>
      </c>
      <c r="AD50" s="7" cm="1">
        <f t="array" ref="AD50">SUMPRODUCT(($A50='2019SATIED'!$B$8:$B$203)*('2019SATIED'!$D$6:$GQ$6=SATIED_L2!AD$1)*'2019SATIED'!$D$8:$GQ$203)</f>
        <v>0</v>
      </c>
      <c r="AE50" s="7" cm="1">
        <f t="array" ref="AE50">SUMPRODUCT(($A50='2019SATIED'!$B$8:$B$203)*('2019SATIED'!$D$6:$GQ$6=SATIED_L2!AE$1)*'2019SATIED'!$D$8:$GQ$203)</f>
        <v>0.77892878014447497</v>
      </c>
      <c r="AF50" s="7" cm="1">
        <f t="array" ref="AF50">SUMPRODUCT(($A50='2019SATIED'!$B$8:$B$203)*('2019SATIED'!$D$6:$GQ$6=SATIED_L2!AF$1)*'2019SATIED'!$D$8:$GQ$203)</f>
        <v>0</v>
      </c>
      <c r="AG50" s="7" cm="1">
        <f t="array" ref="AG50">SUMPRODUCT(($A50='2019SATIED'!$B$8:$B$203)*('2019SATIED'!$D$6:$GQ$6=SATIED_L2!AG$1)*'2019SATIED'!$D$8:$GQ$203)</f>
        <v>0</v>
      </c>
      <c r="AH50" s="7" cm="1">
        <f t="array" ref="AH50">SUMPRODUCT(($A50='2019SATIED'!$B$8:$B$203)*('2019SATIED'!$D$6:$GQ$6=SATIED_L2!AH$1)*'2019SATIED'!$D$8:$GQ$203)</f>
        <v>0</v>
      </c>
      <c r="AI50" s="7" cm="1">
        <f t="array" ref="AI50">SUMPRODUCT(($A50='2019SATIED'!$B$8:$B$203)*('2019SATIED'!$D$6:$GQ$6=SATIED_L2!AI$1)*'2019SATIED'!$D$8:$GQ$203)</f>
        <v>0</v>
      </c>
      <c r="AJ50" s="7" cm="1">
        <f t="array" ref="AJ50">SUMPRODUCT(($A50='2019SATIED'!$B$8:$B$203)*('2019SATIED'!$D$6:$GQ$6=SATIED_L2!AJ$1)*'2019SATIED'!$D$8:$GQ$203)</f>
        <v>29428.489722669441</v>
      </c>
      <c r="AK50" s="7" cm="1">
        <f t="array" ref="AK50">SUMPRODUCT(($A50='2019SATIED'!$B$8:$B$203)*('2019SATIED'!$D$6:$GQ$6=SATIED_L2!AK$1)*'2019SATIED'!$D$8:$GQ$203)</f>
        <v>8651.7684756563358</v>
      </c>
      <c r="AL50" s="7" cm="1">
        <f t="array" ref="AL50">SUMPRODUCT(($A50='2019SATIED'!$B$8:$B$203)*('2019SATIED'!$D$6:$GQ$6=SATIED_L2!AL$1)*'2019SATIED'!$D$8:$GQ$203)</f>
        <v>186.17121902981472</v>
      </c>
      <c r="AM50" s="7" cm="1">
        <f t="array" ref="AM50">SUMPRODUCT(($A50='2019SATIED'!$B$8:$B$203)*('2019SATIED'!$D$6:$GQ$6=SATIED_L2!AM$1)*'2019SATIED'!$D$8:$GQ$203)</f>
        <v>0</v>
      </c>
      <c r="AN50" s="7" cm="1">
        <f t="array" ref="AN50">SUMPRODUCT(($A50='2019SATIED'!$B$8:$B$203)*('2019SATIED'!$D$6:$GQ$6=SATIED_L2!AN$1)*'2019SATIED'!$D$8:$GQ$203)</f>
        <v>0</v>
      </c>
      <c r="AO50" s="7" cm="1">
        <f t="array" ref="AO50">SUMPRODUCT(($A50='2019SATIED'!$B$8:$B$203)*('2019SATIED'!$D$6:$GQ$6=SATIED_L2!AO$1)*'2019SATIED'!$D$8:$GQ$203)</f>
        <v>4657.3551530368013</v>
      </c>
      <c r="AP50" s="7" cm="1">
        <f t="array" ref="AP50">SUMPRODUCT(($A50='2019SATIED'!$B$8:$B$203)*('2019SATIED'!$D$6:$GQ$6=SATIED_L2!AP$1)*'2019SATIED'!$D$8:$GQ$203)</f>
        <v>12806.734155103797</v>
      </c>
      <c r="AQ50" s="7" cm="1">
        <f t="array" ref="AQ50">SUMPRODUCT(($A50='2019SATIED'!$B$8:$B$203)*('2019SATIED'!$D$6:$GQ$6=SATIED_L2!AQ$1)*'2019SATIED'!$D$8:$GQ$203)</f>
        <v>0</v>
      </c>
      <c r="AR50" s="7" cm="1">
        <f t="array" ref="AR50">SUMPRODUCT(($A50='2019SATIED'!$B$8:$B$203)*('2019SATIED'!$D$6:$GQ$6=SATIED_L2!AR$1)*'2019SATIED'!$D$8:$GQ$203)</f>
        <v>0</v>
      </c>
      <c r="AS50" s="7" cm="1">
        <f t="array" ref="AS50">SUMPRODUCT(($A50='2019SATIED'!$B$8:$B$203)*('2019SATIED'!$D$6:$GQ$6=SATIED_L2!AS$1)*'2019SATIED'!$D$8:$GQ$203)</f>
        <v>0</v>
      </c>
      <c r="AT50" s="7" cm="1">
        <f t="array" ref="AT50">SUMPRODUCT(($A50='2019SATIED'!$B$8:$B$203)*('2019SATIED'!$D$6:$GQ$6=SATIED_L2!AT$1)*'2019SATIED'!$D$8:$GQ$203)</f>
        <v>0</v>
      </c>
      <c r="AU50" s="7" cm="1">
        <f t="array" ref="AU50">SUMPRODUCT(($A50='2019SATIED'!$B$8:$B$203)*('2019SATIED'!$D$6:$GQ$6=SATIED_L2!AU$1)*'2019SATIED'!$D$8:$GQ$203)</f>
        <v>0</v>
      </c>
      <c r="AV50" s="7" cm="1">
        <f t="array" ref="AV50">SUMPRODUCT(($A50='2019SATIED'!$B$8:$B$203)*('2019SATIED'!$D$6:$GQ$6=SATIED_L2!AV$1)*'2019SATIED'!$D$8:$GQ$203)</f>
        <v>0</v>
      </c>
      <c r="AW50" s="7" cm="1">
        <f t="array" ref="AW50">SUMPRODUCT(($A50='2019SATIED'!$B$8:$B$203)*('2019SATIED'!$D$6:$GQ$6=SATIED_L2!AW$1)*'2019SATIED'!$D$8:$GQ$203)</f>
        <v>0</v>
      </c>
      <c r="AX50" s="7" cm="1">
        <f t="array" ref="AX50">SUMPRODUCT(($A50='2019SATIED'!$B$8:$B$203)*('2019SATIED'!$D$6:$GQ$6=SATIED_L2!AX$1)*'2019SATIED'!$D$8:$GQ$203)</f>
        <v>0</v>
      </c>
      <c r="AY50" s="7" cm="1">
        <f t="array" ref="AY50">SUMPRODUCT(($A50='2019SATIED'!$B$8:$B$203)*('2019SATIED'!$D$6:$GQ$6=SATIED_L2!AY$1)*'2019SATIED'!$D$8:$GQ$203)</f>
        <v>0</v>
      </c>
      <c r="AZ50" s="7" cm="1">
        <f t="array" ref="AZ50">SUMPRODUCT(($A50='2019SATIED'!$B$8:$B$203)*('2019SATIED'!$D$6:$GQ$6=SATIED_L2!AZ$1)*'2019SATIED'!$D$8:$GQ$203)</f>
        <v>0</v>
      </c>
      <c r="BA50" s="7" cm="1">
        <f t="array" ref="BA50">SUMPRODUCT(($A50='2019SATIED'!$B$8:$B$203)*('2019SATIED'!$D$6:$GQ$6=SATIED_L2!BA$1)*'2019SATIED'!$D$8:$GQ$203)</f>
        <v>0</v>
      </c>
      <c r="BB50" s="7" cm="1">
        <f t="array" ref="BB50">SUMPRODUCT(($A50='2019SATIED'!$B$8:$B$203)*('2019SATIED'!$D$6:$GQ$6=SATIED_L2!BB$1)*'2019SATIED'!$D$8:$GQ$203)</f>
        <v>0</v>
      </c>
      <c r="BC50" s="7" cm="1">
        <f t="array" ref="BC50">SUMPRODUCT(($A50='2019SATIED'!$B$8:$B$203)*('2019SATIED'!$D$6:$GQ$6=SATIED_L2!BC$1)*'2019SATIED'!$D$8:$GQ$203)</f>
        <v>0</v>
      </c>
      <c r="BD50" s="7" cm="1">
        <f t="array" ref="BD50">SUMPRODUCT(($A50='2019SATIED'!$B$8:$B$203)*('2019SATIED'!$D$6:$GQ$6=SATIED_L2!BD$1)*'2019SATIED'!$D$8:$GQ$203)</f>
        <v>0</v>
      </c>
      <c r="BE50" s="7" cm="1">
        <f t="array" ref="BE50">SUMPRODUCT(($A50='2019SATIED'!$B$8:$B$203)*('2019SATIED'!$D$6:$GQ$6=SATIED_L2!BE$1)*'2019SATIED'!$D$8:$GQ$203)</f>
        <v>0</v>
      </c>
      <c r="BF50" s="7" cm="1">
        <f t="array" ref="BF50">SUMPRODUCT(($A50='2019SATIED'!$B$8:$B$203)*('2019SATIED'!$D$6:$GQ$6=SATIED_L2!BF$1)*'2019SATIED'!$D$8:$GQ$203)</f>
        <v>0</v>
      </c>
      <c r="BG50" s="7" cm="1">
        <f t="array" ref="BG50">SUMPRODUCT(($A50='2019SATIED'!$B$8:$B$203)*('2019SATIED'!$D$6:$GQ$6=SATIED_L2!BG$1)*'2019SATIED'!$D$8:$GQ$203)</f>
        <v>0</v>
      </c>
      <c r="BH50" s="7" cm="1">
        <f t="array" ref="BH50">SUMPRODUCT(($A50='2019SATIED'!$B$8:$B$203)*('2019SATIED'!$D$6:$GQ$6=SATIED_L2!BH$1)*'2019SATIED'!$D$8:$GQ$203)</f>
        <v>0</v>
      </c>
      <c r="BI50" s="7" cm="1">
        <f t="array" ref="BI50">SUMPRODUCT(($A50='2019SATIED'!$B$8:$B$203)*('2019SATIED'!$D$6:$GQ$6=SATIED_L2!BI$1)*'2019SATIED'!$D$8:$GQ$203)</f>
        <v>0</v>
      </c>
      <c r="BJ50" s="7" cm="1">
        <f t="array" ref="BJ50">SUMPRODUCT(($A50='2019SATIED'!$B$8:$B$203)*('2019SATIED'!$D$6:$GQ$6=SATIED_L2!BJ$1)*'2019SATIED'!$D$8:$GQ$203)</f>
        <v>0</v>
      </c>
      <c r="BK50" s="7" cm="1">
        <f t="array" ref="BK50">SUMPRODUCT(($A50='2019SATIED'!$B$8:$B$203)*('2019SATIED'!$D$6:$GQ$6=SATIED_L2!BK$1)*'2019SATIED'!$D$8:$GQ$203)</f>
        <v>0</v>
      </c>
      <c r="BL50" s="7" cm="1">
        <f t="array" ref="BL50">SUMPRODUCT(($A50='2019SATIED'!$B$8:$B$203)*('2019SATIED'!$D$6:$GQ$6=SATIED_L2!BL$1)*'2019SATIED'!$D$8:$GQ$203)</f>
        <v>0</v>
      </c>
      <c r="BM50" s="7" cm="1">
        <f t="array" ref="BM50">SUMPRODUCT(($A50='2019SATIED'!$B$8:$B$203)*('2019SATIED'!$D$6:$GQ$6=SATIED_L2!BM$1)*'2019SATIED'!$D$8:$GQ$203)</f>
        <v>0</v>
      </c>
      <c r="BN50" s="7" cm="1">
        <f t="array" ref="BN50">SUMPRODUCT(($A50='2019SATIED'!$B$8:$B$203)*('2019SATIED'!$D$6:$GQ$6=SATIED_L2!BN$1)*'2019SATIED'!$D$8:$GQ$203)</f>
        <v>0</v>
      </c>
      <c r="BO50" s="7" cm="1">
        <f t="array" ref="BO50">SUMPRODUCT(($A50='2019SATIED'!$B$8:$B$203)*('2019SATIED'!$D$6:$GQ$6=SATIED_L2!BO$1)*'2019SATIED'!$D$8:$GQ$203)</f>
        <v>0</v>
      </c>
      <c r="BP50" s="7" cm="1">
        <f t="array" ref="BP50">SUMPRODUCT(($A50='2019SATIED'!$B$8:$B$203)*('2019SATIED'!$D$6:$GQ$6=SATIED_L2!BP$1)*'2019SATIED'!$D$8:$GQ$203)</f>
        <v>0</v>
      </c>
      <c r="BQ50" s="7" cm="1">
        <f t="array" ref="BQ50">SUMPRODUCT(($A50='2019SATIED'!$B$8:$B$203)*('2019SATIED'!$D$6:$GQ$6=SATIED_L2!BQ$1)*'2019SATIED'!$D$8:$GQ$203)</f>
        <v>0</v>
      </c>
      <c r="BR50" s="7" cm="1">
        <f t="array" ref="BR50">SUMPRODUCT(($A50='2019SATIED'!$B$8:$B$203)*('2019SATIED'!$D$6:$GQ$6=SATIED_L2!BR$1)*'2019SATIED'!$D$8:$GQ$203)</f>
        <v>0</v>
      </c>
      <c r="BS50" s="7" cm="1">
        <f t="array" ref="BS50">SUMPRODUCT(($A50='2019SATIED'!$B$8:$B$203)*('2019SATIED'!$D$6:$GQ$6=SATIED_L2!BS$1)*'2019SATIED'!$D$8:$GQ$203)</f>
        <v>0</v>
      </c>
      <c r="BT50" s="7" cm="1">
        <f t="array" ref="BT50">SUMPRODUCT(($A50='2019SATIED'!$B$8:$B$203)*('2019SATIED'!$D$6:$GQ$6=SATIED_L2!BT$1)*'2019SATIED'!$D$8:$GQ$203)</f>
        <v>0</v>
      </c>
      <c r="BU50" s="7" cm="1">
        <f t="array" ref="BU50">SUMPRODUCT(($A50='2019SATIED'!$B$8:$B$203)*('2019SATIED'!$D$6:$GQ$6=SATIED_L2!BU$1)*'2019SATIED'!$D$8:$GQ$203)</f>
        <v>0</v>
      </c>
      <c r="BV50" s="7" cm="1">
        <f t="array" ref="BV50">SUMPRODUCT(($A50='2019SATIED'!$B$8:$B$203)*('2019SATIED'!$D$6:$GQ$6=SATIED_L2!BV$1)*'2019SATIED'!$D$8:$GQ$203)</f>
        <v>0</v>
      </c>
      <c r="BW50" s="7" cm="1">
        <f t="array" ref="BW50">SUMPRODUCT(($A50='2019SATIED'!$B$8:$B$203)*('2019SATIED'!$D$6:$GQ$6=SATIED_L2!BW$1)*'2019SATIED'!$D$8:$GQ$203)</f>
        <v>0</v>
      </c>
      <c r="BX50" s="7" cm="1">
        <f t="array" ref="BX50">SUMPRODUCT(($A50='2019SATIED'!$B$8:$B$203)*('2019SATIED'!$D$6:$GQ$6=SATIED_L2!BX$1)*'2019SATIED'!$D$8:$GQ$203)</f>
        <v>0</v>
      </c>
      <c r="BY50" s="7" cm="1">
        <f t="array" ref="BY50">SUMPRODUCT(($A50='2019SATIED'!$B$8:$B$203)*('2019SATIED'!$D$6:$GQ$6=SATIED_L2!BY$1)*'2019SATIED'!$D$8:$GQ$203)</f>
        <v>0</v>
      </c>
      <c r="BZ50" s="7" cm="1">
        <f t="array" ref="BZ50">SUMPRODUCT(($A50='2019SATIED'!$B$8:$B$203)*('2019SATIED'!$D$6:$GQ$6=SATIED_L2!BZ$1)*'2019SATIED'!$D$8:$GQ$203)</f>
        <v>0</v>
      </c>
      <c r="CA50" s="7" cm="1">
        <f t="array" ref="CA50">SUMPRODUCT(($A50='2019SATIED'!$B$8:$B$203)*('2019SATIED'!$D$6:$GQ$6=SATIED_L2!CA$1)*'2019SATIED'!$D$8:$GQ$203)</f>
        <v>0</v>
      </c>
      <c r="CB50" s="7" cm="1">
        <f t="array" ref="CB50">SUMPRODUCT(($A50='2019SATIED'!$B$8:$B$203)*('2019SATIED'!$D$6:$GQ$6=SATIED_L2!CB$1)*'2019SATIED'!$D$8:$GQ$203)</f>
        <v>0</v>
      </c>
      <c r="CC50" s="7" cm="1">
        <f t="array" ref="CC50">SUMPRODUCT(($A50='2019SATIED'!$B$8:$B$203)*('2019SATIED'!$D$6:$GQ$6=SATIED_L2!CC$1)*'2019SATIED'!$D$8:$GQ$203)</f>
        <v>0</v>
      </c>
      <c r="CD50" s="7" cm="1">
        <f t="array" ref="CD50">SUMPRODUCT(($A50='2019SATIED'!$B$8:$B$203)*('2019SATIED'!$D$6:$GQ$6=SATIED_L2!CD$1)*'2019SATIED'!$D$8:$GQ$203)</f>
        <v>0</v>
      </c>
      <c r="CE50" s="7" cm="1">
        <f t="array" ref="CE50">SUMPRODUCT(($A50='2019SATIED'!$B$8:$B$203)*('2019SATIED'!$D$6:$GQ$6=SATIED_L2!CE$1)*'2019SATIED'!$D$8:$GQ$203)</f>
        <v>0</v>
      </c>
      <c r="CF50" s="7" cm="1">
        <f t="array" ref="CF50">SUMPRODUCT(($A50='2019SATIED'!$B$8:$B$203)*('2019SATIED'!$D$6:$GQ$6=SATIED_L2!CF$1)*'2019SATIED'!$D$8:$GQ$203)</f>
        <v>0</v>
      </c>
      <c r="CG50" s="7" cm="1">
        <f t="array" ref="CG50">SUMPRODUCT(($A50='2019SATIED'!$B$8:$B$203)*('2019SATIED'!$D$6:$GQ$6=SATIED_L2!CG$1)*'2019SATIED'!$D$8:$GQ$203)</f>
        <v>0</v>
      </c>
      <c r="CH50" s="7" cm="1">
        <f t="array" ref="CH50">SUMPRODUCT(($A50='2019SATIED'!$B$8:$B$203)*('2019SATIED'!$D$6:$GQ$6=SATIED_L2!CH$1)*'2019SATIED'!$D$8:$GQ$203)</f>
        <v>0</v>
      </c>
      <c r="CI50" s="7" cm="1">
        <f t="array" ref="CI50">SUMPRODUCT(($A50='2019SATIED'!$B$8:$B$203)*('2019SATIED'!$D$6:$GQ$6=SATIED_L2!CI$1)*'2019SATIED'!$D$8:$GQ$203)</f>
        <v>0</v>
      </c>
      <c r="CJ50" s="7" cm="1">
        <f t="array" ref="CJ50">SUMPRODUCT(($A50='2019SATIED'!$B$8:$B$203)*('2019SATIED'!$D$6:$GQ$6=SATIED_L2!CJ$1)*'2019SATIED'!$D$8:$GQ$203)</f>
        <v>0</v>
      </c>
      <c r="CK50" s="7" cm="1">
        <f t="array" ref="CK50">SUMPRODUCT(($A50='2019SATIED'!$B$8:$B$203)*('2019SATIED'!$D$6:$GQ$6=SATIED_L2!CK$1)*'2019SATIED'!$D$8:$GQ$203)</f>
        <v>29927.153203141621</v>
      </c>
      <c r="CL50" s="7" cm="1">
        <f t="array" ref="CL50">SUMPRODUCT(($A50='2019SATIED'!$B$8:$B$203)*('2019SATIED'!$D$6:$GQ$6=SATIED_L2!CL$1)*'2019SATIED'!$D$8:$GQ$203)</f>
        <v>75796.302080946596</v>
      </c>
      <c r="CM50" s="7" cm="1">
        <f t="array" ref="CM50">SUMPRODUCT(($A50='2019SATIED'!$B$8:$B$203)*('2019SATIED'!$D$6:$GQ$6=SATIED_L2!CM$1)*'2019SATIED'!$D$8:$GQ$203)</f>
        <v>65906.059171676476</v>
      </c>
      <c r="CN50" s="7" cm="1">
        <f t="array" ref="CN50">SUMPRODUCT(($A50='2019SATIED'!$B$8:$B$203)*('2019SATIED'!$D$6:$GQ$6=SATIED_L2!CN$1)*'2019SATIED'!$D$8:$GQ$203)</f>
        <v>0</v>
      </c>
      <c r="CO50" s="7" cm="1">
        <f t="array" ref="CO50">SUMPRODUCT(($A50='2019SATIED'!$B$8:$B$203)*('2019SATIED'!$D$6:$GQ$6=SATIED_L2!CO$1)*'2019SATIED'!$D$8:$GQ$203)</f>
        <v>0</v>
      </c>
      <c r="CP50" s="7" cm="1">
        <f t="array" ref="CP50">SUMPRODUCT(($A50='2019SATIED'!$B$8:$B$203)*('2019SATIED'!$D$6:$GQ$6=SATIED_L2!CP$1)*'2019SATIED'!$D$8:$GQ$203)</f>
        <v>0</v>
      </c>
      <c r="CQ50" s="7" cm="1">
        <f t="array" ref="CQ50">SUMPRODUCT(($A50='2019SATIED'!$B$8:$B$203)*('2019SATIED'!$D$6:$GQ$6=SATIED_L2!CQ$1)*'2019SATIED'!$D$8:$GQ$203)</f>
        <v>0</v>
      </c>
      <c r="CR50" s="7" cm="1">
        <f t="array" ref="CR50">SUMPRODUCT(($A50='2019SATIED'!$B$8:$B$203)*('2019SATIED'!$D$6:$GQ$6=SATIED_L2!CR$1)*'2019SATIED'!$D$8:$GQ$203)</f>
        <v>0</v>
      </c>
      <c r="CS50" s="7" cm="1">
        <f t="array" ref="CS50">SUMPRODUCT(($A50='2019SATIED'!$B$8:$B$203)*('2019SATIED'!$D$6:$GQ$6=SATIED_L2!CS$1)*'2019SATIED'!$D$8:$GQ$203)</f>
        <v>0</v>
      </c>
      <c r="CT50" s="7" cm="1">
        <f t="array" ref="CT50">SUMPRODUCT(($A50='2019SATIED'!$B$8:$B$203)*('2019SATIED'!$D$6:$GQ$6=SATIED_L2!CT$1)*'2019SATIED'!$D$8:$GQ$203)</f>
        <v>-709.29252721705245</v>
      </c>
      <c r="CU50" s="7" cm="1">
        <f t="array" ref="CU50">SUMPRODUCT(($A50='2019SATIED'!$B$8:$B$203)*('2019SATIED'!$D$6:$GQ$6=SATIED_L2!CU$1)*'2019SATIED'!$D$8:$GQ$203)</f>
        <v>0</v>
      </c>
      <c r="CV50" s="7" cm="1">
        <f t="array" ref="CV50">SUMPRODUCT(($A50='2019SATIED'!$B$8:$B$203)*('2019SATIED'!$D$6:$GQ$6=SATIED_L2!CV$1)*'2019SATIED'!$D$8:$GQ$203)</f>
        <v>38569.981171829255</v>
      </c>
      <c r="CW50" s="7" cm="1">
        <f t="array" ref="CW50">SUMPRODUCT(($A50='2019SATIED'!$B$8:$B$203)*('2019SATIED'!$D$6:$GQ$6=SATIED_L2!CW$1)*'2019SATIED'!$D$8:$GQ$203)</f>
        <v>289325.42069075466</v>
      </c>
      <c r="CX50" s="7"/>
      <c r="CY50" s="7"/>
    </row>
    <row r="51" spans="1:103" x14ac:dyDescent="0.2">
      <c r="A51" s="6" t="s">
        <v>327</v>
      </c>
      <c r="B51" s="7" cm="1">
        <f t="array" ref="B51">SUMPRODUCT(($A51='2019SATIED'!$B$8:$B$203)*('2019SATIED'!$D$6:$GQ$6=SATIED_L2!B$1)*'2019SATIED'!$D$8:$GQ$203)</f>
        <v>2883.2912431192781</v>
      </c>
      <c r="C51" s="7" cm="1">
        <f t="array" ref="C51">SUMPRODUCT(($A51='2019SATIED'!$B$8:$B$203)*('2019SATIED'!$D$6:$GQ$6=SATIED_L2!C$1)*'2019SATIED'!$D$8:$GQ$203)</f>
        <v>295.75485646338439</v>
      </c>
      <c r="D51" s="7" cm="1">
        <f t="array" ref="D51">SUMPRODUCT(($A51='2019SATIED'!$B$8:$B$203)*('2019SATIED'!$D$6:$GQ$6=SATIED_L2!D$1)*'2019SATIED'!$D$8:$GQ$203)</f>
        <v>35.581842928287095</v>
      </c>
      <c r="E51" s="7" cm="1">
        <f t="array" ref="E51">SUMPRODUCT(($A51='2019SATIED'!$B$8:$B$203)*('2019SATIED'!$D$6:$GQ$6=SATIED_L2!E$1)*'2019SATIED'!$D$8:$GQ$203)</f>
        <v>506.71834307699476</v>
      </c>
      <c r="F51" s="7" cm="1">
        <f t="array" ref="F51">SUMPRODUCT(($A51='2019SATIED'!$B$8:$B$203)*('2019SATIED'!$D$6:$GQ$6=SATIED_L2!F$1)*'2019SATIED'!$D$8:$GQ$203)</f>
        <v>2202.8712976268312</v>
      </c>
      <c r="G51" s="7" cm="1">
        <f t="array" ref="G51">SUMPRODUCT(($A51='2019SATIED'!$B$8:$B$203)*('2019SATIED'!$D$6:$GQ$6=SATIED_L2!G$1)*'2019SATIED'!$D$8:$GQ$203)</f>
        <v>626.18490784414337</v>
      </c>
      <c r="H51" s="7" cm="1">
        <f t="array" ref="H51">SUMPRODUCT(($A51='2019SATIED'!$B$8:$B$203)*('2019SATIED'!$D$6:$GQ$6=SATIED_L2!H$1)*'2019SATIED'!$D$8:$GQ$203)</f>
        <v>0</v>
      </c>
      <c r="I51" s="7" cm="1">
        <f t="array" ref="I51">SUMPRODUCT(($A51='2019SATIED'!$B$8:$B$203)*('2019SATIED'!$D$6:$GQ$6=SATIED_L2!I$1)*'2019SATIED'!$D$8:$GQ$203)</f>
        <v>564.56139294204172</v>
      </c>
      <c r="J51" s="7" cm="1">
        <f t="array" ref="J51">SUMPRODUCT(($A51='2019SATIED'!$B$8:$B$203)*('2019SATIED'!$D$6:$GQ$6=SATIED_L2!J$1)*'2019SATIED'!$D$8:$GQ$203)</f>
        <v>30149.406620844617</v>
      </c>
      <c r="K51" s="7" cm="1">
        <f t="array" ref="K51">SUMPRODUCT(($A51='2019SATIED'!$B$8:$B$203)*('2019SATIED'!$D$6:$GQ$6=SATIED_L2!K$1)*'2019SATIED'!$D$8:$GQ$203)</f>
        <v>35.445005936512231</v>
      </c>
      <c r="L51" s="7" cm="1">
        <f t="array" ref="L51">SUMPRODUCT(($A51='2019SATIED'!$B$8:$B$203)*('2019SATIED'!$D$6:$GQ$6=SATIED_L2!L$1)*'2019SATIED'!$D$8:$GQ$203)</f>
        <v>556.97590027987326</v>
      </c>
      <c r="M51" s="7" cm="1">
        <f t="array" ref="M51">SUMPRODUCT(($A51='2019SATIED'!$B$8:$B$203)*('2019SATIED'!$D$6:$GQ$6=SATIED_L2!M$1)*'2019SATIED'!$D$8:$GQ$203)</f>
        <v>117.66773348680796</v>
      </c>
      <c r="N51" s="7" cm="1">
        <f t="array" ref="N51">SUMPRODUCT(($A51='2019SATIED'!$B$8:$B$203)*('2019SATIED'!$D$6:$GQ$6=SATIED_L2!N$1)*'2019SATIED'!$D$8:$GQ$203)</f>
        <v>1188.4071167253767</v>
      </c>
      <c r="O51" s="7" cm="1">
        <f t="array" ref="O51">SUMPRODUCT(($A51='2019SATIED'!$B$8:$B$203)*('2019SATIED'!$D$6:$GQ$6=SATIED_L2!O$1)*'2019SATIED'!$D$8:$GQ$203)</f>
        <v>1062.8163380040089</v>
      </c>
      <c r="P51" s="7" cm="1">
        <f t="array" ref="P51">SUMPRODUCT(($A51='2019SATIED'!$B$8:$B$203)*('2019SATIED'!$D$6:$GQ$6=SATIED_L2!P$1)*'2019SATIED'!$D$8:$GQ$203)</f>
        <v>43.743899935607864</v>
      </c>
      <c r="Q51" s="7" cm="1">
        <f t="array" ref="Q51">SUMPRODUCT(($A51='2019SATIED'!$B$8:$B$203)*('2019SATIED'!$D$6:$GQ$6=SATIED_L2!Q$1)*'2019SATIED'!$D$8:$GQ$203)</f>
        <v>0</v>
      </c>
      <c r="R51" s="7" cm="1">
        <f t="array" ref="R51">SUMPRODUCT(($A51='2019SATIED'!$B$8:$B$203)*('2019SATIED'!$D$6:$GQ$6=SATIED_L2!R$1)*'2019SATIED'!$D$8:$GQ$203)</f>
        <v>1222.4305145025194</v>
      </c>
      <c r="S51" s="7" cm="1">
        <f t="array" ref="S51">SUMPRODUCT(($A51='2019SATIED'!$B$8:$B$203)*('2019SATIED'!$D$6:$GQ$6=SATIED_L2!S$1)*'2019SATIED'!$D$8:$GQ$203)</f>
        <v>1402.9847744600088</v>
      </c>
      <c r="T51" s="7" cm="1">
        <f t="array" ref="T51">SUMPRODUCT(($A51='2019SATIED'!$B$8:$B$203)*('2019SATIED'!$D$6:$GQ$6=SATIED_L2!T$1)*'2019SATIED'!$D$8:$GQ$203)</f>
        <v>5.2046849237025397</v>
      </c>
      <c r="U51" s="7" cm="1">
        <f t="array" ref="U51">SUMPRODUCT(($A51='2019SATIED'!$B$8:$B$203)*('2019SATIED'!$D$6:$GQ$6=SATIED_L2!U$1)*'2019SATIED'!$D$8:$GQ$203)</f>
        <v>2.2195124073325796</v>
      </c>
      <c r="V51" s="7" cm="1">
        <f t="array" ref="V51">SUMPRODUCT(($A51='2019SATIED'!$B$8:$B$203)*('2019SATIED'!$D$6:$GQ$6=SATIED_L2!V$1)*'2019SATIED'!$D$8:$GQ$203)</f>
        <v>0</v>
      </c>
      <c r="W51" s="7" cm="1">
        <f t="array" ref="W51">SUMPRODUCT(($A51='2019SATIED'!$B$8:$B$203)*('2019SATIED'!$D$6:$GQ$6=SATIED_L2!W$1)*'2019SATIED'!$D$8:$GQ$203)</f>
        <v>0</v>
      </c>
      <c r="X51" s="7" cm="1">
        <f t="array" ref="X51">SUMPRODUCT(($A51='2019SATIED'!$B$8:$B$203)*('2019SATIED'!$D$6:$GQ$6=SATIED_L2!X$1)*'2019SATIED'!$D$8:$GQ$203)</f>
        <v>32.449661221046469</v>
      </c>
      <c r="Y51" s="7" cm="1">
        <f t="array" ref="Y51">SUMPRODUCT(($A51='2019SATIED'!$B$8:$B$203)*('2019SATIED'!$D$6:$GQ$6=SATIED_L2!Y$1)*'2019SATIED'!$D$8:$GQ$203)</f>
        <v>214.0944646608794</v>
      </c>
      <c r="Z51" s="7" cm="1">
        <f t="array" ref="Z51">SUMPRODUCT(($A51='2019SATIED'!$B$8:$B$203)*('2019SATIED'!$D$6:$GQ$6=SATIED_L2!Z$1)*'2019SATIED'!$D$8:$GQ$203)</f>
        <v>68.828698793095583</v>
      </c>
      <c r="AA51" s="7" cm="1">
        <f t="array" ref="AA51">SUMPRODUCT(($A51='2019SATIED'!$B$8:$B$203)*('2019SATIED'!$D$6:$GQ$6=SATIED_L2!AA$1)*'2019SATIED'!$D$8:$GQ$203)</f>
        <v>171.03038671487121</v>
      </c>
      <c r="AB51" s="7" cm="1">
        <f t="array" ref="AB51">SUMPRODUCT(($A51='2019SATIED'!$B$8:$B$203)*('2019SATIED'!$D$6:$GQ$6=SATIED_L2!AB$1)*'2019SATIED'!$D$8:$GQ$203)</f>
        <v>3212.7632329114795</v>
      </c>
      <c r="AC51" s="7" cm="1">
        <f t="array" ref="AC51">SUMPRODUCT(($A51='2019SATIED'!$B$8:$B$203)*('2019SATIED'!$D$6:$GQ$6=SATIED_L2!AC$1)*'2019SATIED'!$D$8:$GQ$203)</f>
        <v>37.01718254572026</v>
      </c>
      <c r="AD51" s="7" cm="1">
        <f t="array" ref="AD51">SUMPRODUCT(($A51='2019SATIED'!$B$8:$B$203)*('2019SATIED'!$D$6:$GQ$6=SATIED_L2!AD$1)*'2019SATIED'!$D$8:$GQ$203)</f>
        <v>1024.9049819351974</v>
      </c>
      <c r="AE51" s="7" cm="1">
        <f t="array" ref="AE51">SUMPRODUCT(($A51='2019SATIED'!$B$8:$B$203)*('2019SATIED'!$D$6:$GQ$6=SATIED_L2!AE$1)*'2019SATIED'!$D$8:$GQ$203)</f>
        <v>637.79779440987966</v>
      </c>
      <c r="AF51" s="7" cm="1">
        <f t="array" ref="AF51">SUMPRODUCT(($A51='2019SATIED'!$B$8:$B$203)*('2019SATIED'!$D$6:$GQ$6=SATIED_L2!AF$1)*'2019SATIED'!$D$8:$GQ$203)</f>
        <v>173.19439087407872</v>
      </c>
      <c r="AG51" s="7" cm="1">
        <f t="array" ref="AG51">SUMPRODUCT(($A51='2019SATIED'!$B$8:$B$203)*('2019SATIED'!$D$6:$GQ$6=SATIED_L2!AG$1)*'2019SATIED'!$D$8:$GQ$203)</f>
        <v>0</v>
      </c>
      <c r="AH51" s="7" cm="1">
        <f t="array" ref="AH51">SUMPRODUCT(($A51='2019SATIED'!$B$8:$B$203)*('2019SATIED'!$D$6:$GQ$6=SATIED_L2!AH$1)*'2019SATIED'!$D$8:$GQ$203)</f>
        <v>3409.5618197124381</v>
      </c>
      <c r="AI51" s="7" cm="1">
        <f t="array" ref="AI51">SUMPRODUCT(($A51='2019SATIED'!$B$8:$B$203)*('2019SATIED'!$D$6:$GQ$6=SATIED_L2!AI$1)*'2019SATIED'!$D$8:$GQ$203)</f>
        <v>5145.1646756426917</v>
      </c>
      <c r="AJ51" s="7" cm="1">
        <f t="array" ref="AJ51">SUMPRODUCT(($A51='2019SATIED'!$B$8:$B$203)*('2019SATIED'!$D$6:$GQ$6=SATIED_L2!AJ$1)*'2019SATIED'!$D$8:$GQ$203)</f>
        <v>175.95052298807593</v>
      </c>
      <c r="AK51" s="7" cm="1">
        <f t="array" ref="AK51">SUMPRODUCT(($A51='2019SATIED'!$B$8:$B$203)*('2019SATIED'!$D$6:$GQ$6=SATIED_L2!AK$1)*'2019SATIED'!$D$8:$GQ$203)</f>
        <v>1940.2356990711221</v>
      </c>
      <c r="AL51" s="7" cm="1">
        <f t="array" ref="AL51">SUMPRODUCT(($A51='2019SATIED'!$B$8:$B$203)*('2019SATIED'!$D$6:$GQ$6=SATIED_L2!AL$1)*'2019SATIED'!$D$8:$GQ$203)</f>
        <v>26.122705903245635</v>
      </c>
      <c r="AM51" s="7" cm="1">
        <f t="array" ref="AM51">SUMPRODUCT(($A51='2019SATIED'!$B$8:$B$203)*('2019SATIED'!$D$6:$GQ$6=SATIED_L2!AM$1)*'2019SATIED'!$D$8:$GQ$203)</f>
        <v>22.135987852799655</v>
      </c>
      <c r="AN51" s="7" cm="1">
        <f t="array" ref="AN51">SUMPRODUCT(($A51='2019SATIED'!$B$8:$B$203)*('2019SATIED'!$D$6:$GQ$6=SATIED_L2!AN$1)*'2019SATIED'!$D$8:$GQ$203)</f>
        <v>574.10586111968132</v>
      </c>
      <c r="AO51" s="7" cm="1">
        <f t="array" ref="AO51">SUMPRODUCT(($A51='2019SATIED'!$B$8:$B$203)*('2019SATIED'!$D$6:$GQ$6=SATIED_L2!AO$1)*'2019SATIED'!$D$8:$GQ$203)</f>
        <v>3100.2258580973557</v>
      </c>
      <c r="AP51" s="7" cm="1">
        <f t="array" ref="AP51">SUMPRODUCT(($A51='2019SATIED'!$B$8:$B$203)*('2019SATIED'!$D$6:$GQ$6=SATIED_L2!AP$1)*'2019SATIED'!$D$8:$GQ$203)</f>
        <v>4244.6861576638576</v>
      </c>
      <c r="AQ51" s="7" cm="1">
        <f t="array" ref="AQ51">SUMPRODUCT(($A51='2019SATIED'!$B$8:$B$203)*('2019SATIED'!$D$6:$GQ$6=SATIED_L2!AQ$1)*'2019SATIED'!$D$8:$GQ$203)</f>
        <v>0</v>
      </c>
      <c r="AR51" s="7" cm="1">
        <f t="array" ref="AR51">SUMPRODUCT(($A51='2019SATIED'!$B$8:$B$203)*('2019SATIED'!$D$6:$GQ$6=SATIED_L2!AR$1)*'2019SATIED'!$D$8:$GQ$203)</f>
        <v>0</v>
      </c>
      <c r="AS51" s="7" cm="1">
        <f t="array" ref="AS51">SUMPRODUCT(($A51='2019SATIED'!$B$8:$B$203)*('2019SATIED'!$D$6:$GQ$6=SATIED_L2!AS$1)*'2019SATIED'!$D$8:$GQ$203)</f>
        <v>0</v>
      </c>
      <c r="AT51" s="7" cm="1">
        <f t="array" ref="AT51">SUMPRODUCT(($A51='2019SATIED'!$B$8:$B$203)*('2019SATIED'!$D$6:$GQ$6=SATIED_L2!AT$1)*'2019SATIED'!$D$8:$GQ$203)</f>
        <v>0</v>
      </c>
      <c r="AU51" s="7" cm="1">
        <f t="array" ref="AU51">SUMPRODUCT(($A51='2019SATIED'!$B$8:$B$203)*('2019SATIED'!$D$6:$GQ$6=SATIED_L2!AU$1)*'2019SATIED'!$D$8:$GQ$203)</f>
        <v>0</v>
      </c>
      <c r="AV51" s="7" cm="1">
        <f t="array" ref="AV51">SUMPRODUCT(($A51='2019SATIED'!$B$8:$B$203)*('2019SATIED'!$D$6:$GQ$6=SATIED_L2!AV$1)*'2019SATIED'!$D$8:$GQ$203)</f>
        <v>0</v>
      </c>
      <c r="AW51" s="7" cm="1">
        <f t="array" ref="AW51">SUMPRODUCT(($A51='2019SATIED'!$B$8:$B$203)*('2019SATIED'!$D$6:$GQ$6=SATIED_L2!AW$1)*'2019SATIED'!$D$8:$GQ$203)</f>
        <v>0</v>
      </c>
      <c r="AX51" s="7" cm="1">
        <f t="array" ref="AX51">SUMPRODUCT(($A51='2019SATIED'!$B$8:$B$203)*('2019SATIED'!$D$6:$GQ$6=SATIED_L2!AX$1)*'2019SATIED'!$D$8:$GQ$203)</f>
        <v>0</v>
      </c>
      <c r="AY51" s="7" cm="1">
        <f t="array" ref="AY51">SUMPRODUCT(($A51='2019SATIED'!$B$8:$B$203)*('2019SATIED'!$D$6:$GQ$6=SATIED_L2!AY$1)*'2019SATIED'!$D$8:$GQ$203)</f>
        <v>0</v>
      </c>
      <c r="AZ51" s="7" cm="1">
        <f t="array" ref="AZ51">SUMPRODUCT(($A51='2019SATIED'!$B$8:$B$203)*('2019SATIED'!$D$6:$GQ$6=SATIED_L2!AZ$1)*'2019SATIED'!$D$8:$GQ$203)</f>
        <v>0</v>
      </c>
      <c r="BA51" s="7" cm="1">
        <f t="array" ref="BA51">SUMPRODUCT(($A51='2019SATIED'!$B$8:$B$203)*('2019SATIED'!$D$6:$GQ$6=SATIED_L2!BA$1)*'2019SATIED'!$D$8:$GQ$203)</f>
        <v>0</v>
      </c>
      <c r="BB51" s="7" cm="1">
        <f t="array" ref="BB51">SUMPRODUCT(($A51='2019SATIED'!$B$8:$B$203)*('2019SATIED'!$D$6:$GQ$6=SATIED_L2!BB$1)*'2019SATIED'!$D$8:$GQ$203)</f>
        <v>0</v>
      </c>
      <c r="BC51" s="7" cm="1">
        <f t="array" ref="BC51">SUMPRODUCT(($A51='2019SATIED'!$B$8:$B$203)*('2019SATIED'!$D$6:$GQ$6=SATIED_L2!BC$1)*'2019SATIED'!$D$8:$GQ$203)</f>
        <v>0</v>
      </c>
      <c r="BD51" s="7" cm="1">
        <f t="array" ref="BD51">SUMPRODUCT(($A51='2019SATIED'!$B$8:$B$203)*('2019SATIED'!$D$6:$GQ$6=SATIED_L2!BD$1)*'2019SATIED'!$D$8:$GQ$203)</f>
        <v>0</v>
      </c>
      <c r="BE51" s="7" cm="1">
        <f t="array" ref="BE51">SUMPRODUCT(($A51='2019SATIED'!$B$8:$B$203)*('2019SATIED'!$D$6:$GQ$6=SATIED_L2!BE$1)*'2019SATIED'!$D$8:$GQ$203)</f>
        <v>0</v>
      </c>
      <c r="BF51" s="7" cm="1">
        <f t="array" ref="BF51">SUMPRODUCT(($A51='2019SATIED'!$B$8:$B$203)*('2019SATIED'!$D$6:$GQ$6=SATIED_L2!BF$1)*'2019SATIED'!$D$8:$GQ$203)</f>
        <v>0</v>
      </c>
      <c r="BG51" s="7" cm="1">
        <f t="array" ref="BG51">SUMPRODUCT(($A51='2019SATIED'!$B$8:$B$203)*('2019SATIED'!$D$6:$GQ$6=SATIED_L2!BG$1)*'2019SATIED'!$D$8:$GQ$203)</f>
        <v>0</v>
      </c>
      <c r="BH51" s="7" cm="1">
        <f t="array" ref="BH51">SUMPRODUCT(($A51='2019SATIED'!$B$8:$B$203)*('2019SATIED'!$D$6:$GQ$6=SATIED_L2!BH$1)*'2019SATIED'!$D$8:$GQ$203)</f>
        <v>0</v>
      </c>
      <c r="BI51" s="7" cm="1">
        <f t="array" ref="BI51">SUMPRODUCT(($A51='2019SATIED'!$B$8:$B$203)*('2019SATIED'!$D$6:$GQ$6=SATIED_L2!BI$1)*'2019SATIED'!$D$8:$GQ$203)</f>
        <v>0</v>
      </c>
      <c r="BJ51" s="7" cm="1">
        <f t="array" ref="BJ51">SUMPRODUCT(($A51='2019SATIED'!$B$8:$B$203)*('2019SATIED'!$D$6:$GQ$6=SATIED_L2!BJ$1)*'2019SATIED'!$D$8:$GQ$203)</f>
        <v>0</v>
      </c>
      <c r="BK51" s="7" cm="1">
        <f t="array" ref="BK51">SUMPRODUCT(($A51='2019SATIED'!$B$8:$B$203)*('2019SATIED'!$D$6:$GQ$6=SATIED_L2!BK$1)*'2019SATIED'!$D$8:$GQ$203)</f>
        <v>0</v>
      </c>
      <c r="BL51" s="7" cm="1">
        <f t="array" ref="BL51">SUMPRODUCT(($A51='2019SATIED'!$B$8:$B$203)*('2019SATIED'!$D$6:$GQ$6=SATIED_L2!BL$1)*'2019SATIED'!$D$8:$GQ$203)</f>
        <v>0</v>
      </c>
      <c r="BM51" s="7" cm="1">
        <f t="array" ref="BM51">SUMPRODUCT(($A51='2019SATIED'!$B$8:$B$203)*('2019SATIED'!$D$6:$GQ$6=SATIED_L2!BM$1)*'2019SATIED'!$D$8:$GQ$203)</f>
        <v>0</v>
      </c>
      <c r="BN51" s="7" cm="1">
        <f t="array" ref="BN51">SUMPRODUCT(($A51='2019SATIED'!$B$8:$B$203)*('2019SATIED'!$D$6:$GQ$6=SATIED_L2!BN$1)*'2019SATIED'!$D$8:$GQ$203)</f>
        <v>0</v>
      </c>
      <c r="BO51" s="7" cm="1">
        <f t="array" ref="BO51">SUMPRODUCT(($A51='2019SATIED'!$B$8:$B$203)*('2019SATIED'!$D$6:$GQ$6=SATIED_L2!BO$1)*'2019SATIED'!$D$8:$GQ$203)</f>
        <v>0</v>
      </c>
      <c r="BP51" s="7" cm="1">
        <f t="array" ref="BP51">SUMPRODUCT(($A51='2019SATIED'!$B$8:$B$203)*('2019SATIED'!$D$6:$GQ$6=SATIED_L2!BP$1)*'2019SATIED'!$D$8:$GQ$203)</f>
        <v>0</v>
      </c>
      <c r="BQ51" s="7" cm="1">
        <f t="array" ref="BQ51">SUMPRODUCT(($A51='2019SATIED'!$B$8:$B$203)*('2019SATIED'!$D$6:$GQ$6=SATIED_L2!BQ$1)*'2019SATIED'!$D$8:$GQ$203)</f>
        <v>0</v>
      </c>
      <c r="BR51" s="7" cm="1">
        <f t="array" ref="BR51">SUMPRODUCT(($A51='2019SATIED'!$B$8:$B$203)*('2019SATIED'!$D$6:$GQ$6=SATIED_L2!BR$1)*'2019SATIED'!$D$8:$GQ$203)</f>
        <v>0</v>
      </c>
      <c r="BS51" s="7" cm="1">
        <f t="array" ref="BS51">SUMPRODUCT(($A51='2019SATIED'!$B$8:$B$203)*('2019SATIED'!$D$6:$GQ$6=SATIED_L2!BS$1)*'2019SATIED'!$D$8:$GQ$203)</f>
        <v>0</v>
      </c>
      <c r="BT51" s="7" cm="1">
        <f t="array" ref="BT51">SUMPRODUCT(($A51='2019SATIED'!$B$8:$B$203)*('2019SATIED'!$D$6:$GQ$6=SATIED_L2!BT$1)*'2019SATIED'!$D$8:$GQ$203)</f>
        <v>0</v>
      </c>
      <c r="BU51" s="7" cm="1">
        <f t="array" ref="BU51">SUMPRODUCT(($A51='2019SATIED'!$B$8:$B$203)*('2019SATIED'!$D$6:$GQ$6=SATIED_L2!BU$1)*'2019SATIED'!$D$8:$GQ$203)</f>
        <v>0</v>
      </c>
      <c r="BV51" s="7" cm="1">
        <f t="array" ref="BV51">SUMPRODUCT(($A51='2019SATIED'!$B$8:$B$203)*('2019SATIED'!$D$6:$GQ$6=SATIED_L2!BV$1)*'2019SATIED'!$D$8:$GQ$203)</f>
        <v>0</v>
      </c>
      <c r="BW51" s="7" cm="1">
        <f t="array" ref="BW51">SUMPRODUCT(($A51='2019SATIED'!$B$8:$B$203)*('2019SATIED'!$D$6:$GQ$6=SATIED_L2!BW$1)*'2019SATIED'!$D$8:$GQ$203)</f>
        <v>0</v>
      </c>
      <c r="BX51" s="7" cm="1">
        <f t="array" ref="BX51">SUMPRODUCT(($A51='2019SATIED'!$B$8:$B$203)*('2019SATIED'!$D$6:$GQ$6=SATIED_L2!BX$1)*'2019SATIED'!$D$8:$GQ$203)</f>
        <v>0</v>
      </c>
      <c r="BY51" s="7" cm="1">
        <f t="array" ref="BY51">SUMPRODUCT(($A51='2019SATIED'!$B$8:$B$203)*('2019SATIED'!$D$6:$GQ$6=SATIED_L2!BY$1)*'2019SATIED'!$D$8:$GQ$203)</f>
        <v>0</v>
      </c>
      <c r="BZ51" s="7" cm="1">
        <f t="array" ref="BZ51">SUMPRODUCT(($A51='2019SATIED'!$B$8:$B$203)*('2019SATIED'!$D$6:$GQ$6=SATIED_L2!BZ$1)*'2019SATIED'!$D$8:$GQ$203)</f>
        <v>0</v>
      </c>
      <c r="CA51" s="7" cm="1">
        <f t="array" ref="CA51">SUMPRODUCT(($A51='2019SATIED'!$B$8:$B$203)*('2019SATIED'!$D$6:$GQ$6=SATIED_L2!CA$1)*'2019SATIED'!$D$8:$GQ$203)</f>
        <v>0</v>
      </c>
      <c r="CB51" s="7" cm="1">
        <f t="array" ref="CB51">SUMPRODUCT(($A51='2019SATIED'!$B$8:$B$203)*('2019SATIED'!$D$6:$GQ$6=SATIED_L2!CB$1)*'2019SATIED'!$D$8:$GQ$203)</f>
        <v>0</v>
      </c>
      <c r="CC51" s="7" cm="1">
        <f t="array" ref="CC51">SUMPRODUCT(($A51='2019SATIED'!$B$8:$B$203)*('2019SATIED'!$D$6:$GQ$6=SATIED_L2!CC$1)*'2019SATIED'!$D$8:$GQ$203)</f>
        <v>0</v>
      </c>
      <c r="CD51" s="7" cm="1">
        <f t="array" ref="CD51">SUMPRODUCT(($A51='2019SATIED'!$B$8:$B$203)*('2019SATIED'!$D$6:$GQ$6=SATIED_L2!CD$1)*'2019SATIED'!$D$8:$GQ$203)</f>
        <v>0</v>
      </c>
      <c r="CE51" s="7" cm="1">
        <f t="array" ref="CE51">SUMPRODUCT(($A51='2019SATIED'!$B$8:$B$203)*('2019SATIED'!$D$6:$GQ$6=SATIED_L2!CE$1)*'2019SATIED'!$D$8:$GQ$203)</f>
        <v>0</v>
      </c>
      <c r="CF51" s="7" cm="1">
        <f t="array" ref="CF51">SUMPRODUCT(($A51='2019SATIED'!$B$8:$B$203)*('2019SATIED'!$D$6:$GQ$6=SATIED_L2!CF$1)*'2019SATIED'!$D$8:$GQ$203)</f>
        <v>0</v>
      </c>
      <c r="CG51" s="7" cm="1">
        <f t="array" ref="CG51">SUMPRODUCT(($A51='2019SATIED'!$B$8:$B$203)*('2019SATIED'!$D$6:$GQ$6=SATIED_L2!CG$1)*'2019SATIED'!$D$8:$GQ$203)</f>
        <v>0</v>
      </c>
      <c r="CH51" s="7" cm="1">
        <f t="array" ref="CH51">SUMPRODUCT(($A51='2019SATIED'!$B$8:$B$203)*('2019SATIED'!$D$6:$GQ$6=SATIED_L2!CH$1)*'2019SATIED'!$D$8:$GQ$203)</f>
        <v>0</v>
      </c>
      <c r="CI51" s="7" cm="1">
        <f t="array" ref="CI51">SUMPRODUCT(($A51='2019SATIED'!$B$8:$B$203)*('2019SATIED'!$D$6:$GQ$6=SATIED_L2!CI$1)*'2019SATIED'!$D$8:$GQ$203)</f>
        <v>0</v>
      </c>
      <c r="CJ51" s="7" cm="1">
        <f t="array" ref="CJ51">SUMPRODUCT(($A51='2019SATIED'!$B$8:$B$203)*('2019SATIED'!$D$6:$GQ$6=SATIED_L2!CJ$1)*'2019SATIED'!$D$8:$GQ$203)</f>
        <v>0</v>
      </c>
      <c r="CK51" s="7" cm="1">
        <f t="array" ref="CK51">SUMPRODUCT(($A51='2019SATIED'!$B$8:$B$203)*('2019SATIED'!$D$6:$GQ$6=SATIED_L2!CK$1)*'2019SATIED'!$D$8:$GQ$203)</f>
        <v>21800.053533764723</v>
      </c>
      <c r="CL51" s="7" cm="1">
        <f t="array" ref="CL51">SUMPRODUCT(($A51='2019SATIED'!$B$8:$B$203)*('2019SATIED'!$D$6:$GQ$6=SATIED_L2!CL$1)*'2019SATIED'!$D$8:$GQ$203)</f>
        <v>36355.389388052281</v>
      </c>
      <c r="CM51" s="7" cm="1">
        <f t="array" ref="CM51">SUMPRODUCT(($A51='2019SATIED'!$B$8:$B$203)*('2019SATIED'!$D$6:$GQ$6=SATIED_L2!CM$1)*'2019SATIED'!$D$8:$GQ$203)</f>
        <v>37842.21374757577</v>
      </c>
      <c r="CN51" s="7" cm="1">
        <f t="array" ref="CN51">SUMPRODUCT(($A51='2019SATIED'!$B$8:$B$203)*('2019SATIED'!$D$6:$GQ$6=SATIED_L2!CN$1)*'2019SATIED'!$D$8:$GQ$203)</f>
        <v>0</v>
      </c>
      <c r="CO51" s="7" cm="1">
        <f t="array" ref="CO51">SUMPRODUCT(($A51='2019SATIED'!$B$8:$B$203)*('2019SATIED'!$D$6:$GQ$6=SATIED_L2!CO$1)*'2019SATIED'!$D$8:$GQ$203)</f>
        <v>0</v>
      </c>
      <c r="CP51" s="7" cm="1">
        <f t="array" ref="CP51">SUMPRODUCT(($A51='2019SATIED'!$B$8:$B$203)*('2019SATIED'!$D$6:$GQ$6=SATIED_L2!CP$1)*'2019SATIED'!$D$8:$GQ$203)</f>
        <v>0</v>
      </c>
      <c r="CQ51" s="7" cm="1">
        <f t="array" ref="CQ51">SUMPRODUCT(($A51='2019SATIED'!$B$8:$B$203)*('2019SATIED'!$D$6:$GQ$6=SATIED_L2!CQ$1)*'2019SATIED'!$D$8:$GQ$203)</f>
        <v>0</v>
      </c>
      <c r="CR51" s="7" cm="1">
        <f t="array" ref="CR51">SUMPRODUCT(($A51='2019SATIED'!$B$8:$B$203)*('2019SATIED'!$D$6:$GQ$6=SATIED_L2!CR$1)*'2019SATIED'!$D$8:$GQ$203)</f>
        <v>0</v>
      </c>
      <c r="CS51" s="7" cm="1">
        <f t="array" ref="CS51">SUMPRODUCT(($A51='2019SATIED'!$B$8:$B$203)*('2019SATIED'!$D$6:$GQ$6=SATIED_L2!CS$1)*'2019SATIED'!$D$8:$GQ$203)</f>
        <v>32.467186030526527</v>
      </c>
      <c r="CT51" s="7" cm="1">
        <f t="array" ref="CT51">SUMPRODUCT(($A51='2019SATIED'!$B$8:$B$203)*('2019SATIED'!$D$6:$GQ$6=SATIED_L2!CT$1)*'2019SATIED'!$D$8:$GQ$203)</f>
        <v>-417.08071385862229</v>
      </c>
      <c r="CU51" s="7" cm="1">
        <f t="array" ref="CU51">SUMPRODUCT(($A51='2019SATIED'!$B$8:$B$203)*('2019SATIED'!$D$6:$GQ$6=SATIED_L2!CU$1)*'2019SATIED'!$D$8:$GQ$203)</f>
        <v>0</v>
      </c>
      <c r="CV51" s="7" cm="1">
        <f t="array" ref="CV51">SUMPRODUCT(($A51='2019SATIED'!$B$8:$B$203)*('2019SATIED'!$D$6:$GQ$6=SATIED_L2!CV$1)*'2019SATIED'!$D$8:$GQ$203)</f>
        <v>13790.924879684226</v>
      </c>
      <c r="CW51" s="7" cm="1">
        <f t="array" ref="CW51">SUMPRODUCT(($A51='2019SATIED'!$B$8:$B$203)*('2019SATIED'!$D$6:$GQ$6=SATIED_L2!CW$1)*'2019SATIED'!$D$8:$GQ$203)</f>
        <v>176516.50408887374</v>
      </c>
      <c r="CX51" s="7"/>
      <c r="CY51" s="7"/>
    </row>
    <row r="52" spans="1:103" x14ac:dyDescent="0.2">
      <c r="A52" s="6" t="s">
        <v>329</v>
      </c>
      <c r="B52" s="7" cm="1">
        <f t="array" ref="B52">SUMPRODUCT(($A52='2019SATIED'!$B$8:$B$203)*('2019SATIED'!$D$6:$GQ$6=SATIED_L2!B$1)*'2019SATIED'!$D$8:$GQ$203)</f>
        <v>0</v>
      </c>
      <c r="C52" s="7" cm="1">
        <f t="array" ref="C52">SUMPRODUCT(($A52='2019SATIED'!$B$8:$B$203)*('2019SATIED'!$D$6:$GQ$6=SATIED_L2!C$1)*'2019SATIED'!$D$8:$GQ$203)</f>
        <v>0</v>
      </c>
      <c r="D52" s="7" cm="1">
        <f t="array" ref="D52">SUMPRODUCT(($A52='2019SATIED'!$B$8:$B$203)*('2019SATIED'!$D$6:$GQ$6=SATIED_L2!D$1)*'2019SATIED'!$D$8:$GQ$203)</f>
        <v>0</v>
      </c>
      <c r="E52" s="7" cm="1">
        <f t="array" ref="E52">SUMPRODUCT(($A52='2019SATIED'!$B$8:$B$203)*('2019SATIED'!$D$6:$GQ$6=SATIED_L2!E$1)*'2019SATIED'!$D$8:$GQ$203)</f>
        <v>115.87107730372634</v>
      </c>
      <c r="F52" s="7" cm="1">
        <f t="array" ref="F52">SUMPRODUCT(($A52='2019SATIED'!$B$8:$B$203)*('2019SATIED'!$D$6:$GQ$6=SATIED_L2!F$1)*'2019SATIED'!$D$8:$GQ$203)</f>
        <v>228.15702383590667</v>
      </c>
      <c r="G52" s="7" cm="1">
        <f t="array" ref="G52">SUMPRODUCT(($A52='2019SATIED'!$B$8:$B$203)*('2019SATIED'!$D$6:$GQ$6=SATIED_L2!G$1)*'2019SATIED'!$D$8:$GQ$203)</f>
        <v>45.806351530675734</v>
      </c>
      <c r="H52" s="7" cm="1">
        <f t="array" ref="H52">SUMPRODUCT(($A52='2019SATIED'!$B$8:$B$203)*('2019SATIED'!$D$6:$GQ$6=SATIED_L2!H$1)*'2019SATIED'!$D$8:$GQ$203)</f>
        <v>0</v>
      </c>
      <c r="I52" s="7" cm="1">
        <f t="array" ref="I52">SUMPRODUCT(($A52='2019SATIED'!$B$8:$B$203)*('2019SATIED'!$D$6:$GQ$6=SATIED_L2!I$1)*'2019SATIED'!$D$8:$GQ$203)</f>
        <v>0</v>
      </c>
      <c r="J52" s="7" cm="1">
        <f t="array" ref="J52">SUMPRODUCT(($A52='2019SATIED'!$B$8:$B$203)*('2019SATIED'!$D$6:$GQ$6=SATIED_L2!J$1)*'2019SATIED'!$D$8:$GQ$203)</f>
        <v>86.798582372015403</v>
      </c>
      <c r="K52" s="7" cm="1">
        <f t="array" ref="K52">SUMPRODUCT(($A52='2019SATIED'!$B$8:$B$203)*('2019SATIED'!$D$6:$GQ$6=SATIED_L2!K$1)*'2019SATIED'!$D$8:$GQ$203)</f>
        <v>481.30595566666466</v>
      </c>
      <c r="L52" s="7" cm="1">
        <f t="array" ref="L52">SUMPRODUCT(($A52='2019SATIED'!$B$8:$B$203)*('2019SATIED'!$D$6:$GQ$6=SATIED_L2!L$1)*'2019SATIED'!$D$8:$GQ$203)</f>
        <v>2538.9774399714215</v>
      </c>
      <c r="M52" s="7" cm="1">
        <f t="array" ref="M52">SUMPRODUCT(($A52='2019SATIED'!$B$8:$B$203)*('2019SATIED'!$D$6:$GQ$6=SATIED_L2!M$1)*'2019SATIED'!$D$8:$GQ$203)</f>
        <v>0</v>
      </c>
      <c r="N52" s="7" cm="1">
        <f t="array" ref="N52">SUMPRODUCT(($A52='2019SATIED'!$B$8:$B$203)*('2019SATIED'!$D$6:$GQ$6=SATIED_L2!N$1)*'2019SATIED'!$D$8:$GQ$203)</f>
        <v>92.937881629134992</v>
      </c>
      <c r="O52" s="7" cm="1">
        <f t="array" ref="O52">SUMPRODUCT(($A52='2019SATIED'!$B$8:$B$203)*('2019SATIED'!$D$6:$GQ$6=SATIED_L2!O$1)*'2019SATIED'!$D$8:$GQ$203)</f>
        <v>3.9785097201913571</v>
      </c>
      <c r="P52" s="7" cm="1">
        <f t="array" ref="P52">SUMPRODUCT(($A52='2019SATIED'!$B$8:$B$203)*('2019SATIED'!$D$6:$GQ$6=SATIED_L2!P$1)*'2019SATIED'!$D$8:$GQ$203)</f>
        <v>0</v>
      </c>
      <c r="Q52" s="7" cm="1">
        <f t="array" ref="Q52">SUMPRODUCT(($A52='2019SATIED'!$B$8:$B$203)*('2019SATIED'!$D$6:$GQ$6=SATIED_L2!Q$1)*'2019SATIED'!$D$8:$GQ$203)</f>
        <v>0</v>
      </c>
      <c r="R52" s="7" cm="1">
        <f t="array" ref="R52">SUMPRODUCT(($A52='2019SATIED'!$B$8:$B$203)*('2019SATIED'!$D$6:$GQ$6=SATIED_L2!R$1)*'2019SATIED'!$D$8:$GQ$203)</f>
        <v>0</v>
      </c>
      <c r="S52" s="7" cm="1">
        <f t="array" ref="S52">SUMPRODUCT(($A52='2019SATIED'!$B$8:$B$203)*('2019SATIED'!$D$6:$GQ$6=SATIED_L2!S$1)*'2019SATIED'!$D$8:$GQ$203)</f>
        <v>0</v>
      </c>
      <c r="T52" s="7" cm="1">
        <f t="array" ref="T52">SUMPRODUCT(($A52='2019SATIED'!$B$8:$B$203)*('2019SATIED'!$D$6:$GQ$6=SATIED_L2!T$1)*'2019SATIED'!$D$8:$GQ$203)</f>
        <v>0</v>
      </c>
      <c r="U52" s="7" cm="1">
        <f t="array" ref="U52">SUMPRODUCT(($A52='2019SATIED'!$B$8:$B$203)*('2019SATIED'!$D$6:$GQ$6=SATIED_L2!U$1)*'2019SATIED'!$D$8:$GQ$203)</f>
        <v>0</v>
      </c>
      <c r="V52" s="7" cm="1">
        <f t="array" ref="V52">SUMPRODUCT(($A52='2019SATIED'!$B$8:$B$203)*('2019SATIED'!$D$6:$GQ$6=SATIED_L2!V$1)*'2019SATIED'!$D$8:$GQ$203)</f>
        <v>0</v>
      </c>
      <c r="W52" s="7" cm="1">
        <f t="array" ref="W52">SUMPRODUCT(($A52='2019SATIED'!$B$8:$B$203)*('2019SATIED'!$D$6:$GQ$6=SATIED_L2!W$1)*'2019SATIED'!$D$8:$GQ$203)</f>
        <v>0</v>
      </c>
      <c r="X52" s="7" cm="1">
        <f t="array" ref="X52">SUMPRODUCT(($A52='2019SATIED'!$B$8:$B$203)*('2019SATIED'!$D$6:$GQ$6=SATIED_L2!X$1)*'2019SATIED'!$D$8:$GQ$203)</f>
        <v>0</v>
      </c>
      <c r="Y52" s="7" cm="1">
        <f t="array" ref="Y52">SUMPRODUCT(($A52='2019SATIED'!$B$8:$B$203)*('2019SATIED'!$D$6:$GQ$6=SATIED_L2!Y$1)*'2019SATIED'!$D$8:$GQ$203)</f>
        <v>0</v>
      </c>
      <c r="Z52" s="7" cm="1">
        <f t="array" ref="Z52">SUMPRODUCT(($A52='2019SATIED'!$B$8:$B$203)*('2019SATIED'!$D$6:$GQ$6=SATIED_L2!Z$1)*'2019SATIED'!$D$8:$GQ$203)</f>
        <v>0</v>
      </c>
      <c r="AA52" s="7" cm="1">
        <f t="array" ref="AA52">SUMPRODUCT(($A52='2019SATIED'!$B$8:$B$203)*('2019SATIED'!$D$6:$GQ$6=SATIED_L2!AA$1)*'2019SATIED'!$D$8:$GQ$203)</f>
        <v>0</v>
      </c>
      <c r="AB52" s="7" cm="1">
        <f t="array" ref="AB52">SUMPRODUCT(($A52='2019SATIED'!$B$8:$B$203)*('2019SATIED'!$D$6:$GQ$6=SATIED_L2!AB$1)*'2019SATIED'!$D$8:$GQ$203)</f>
        <v>6696.1593693784362</v>
      </c>
      <c r="AC52" s="7" cm="1">
        <f t="array" ref="AC52">SUMPRODUCT(($A52='2019SATIED'!$B$8:$B$203)*('2019SATIED'!$D$6:$GQ$6=SATIED_L2!AC$1)*'2019SATIED'!$D$8:$GQ$203)</f>
        <v>0</v>
      </c>
      <c r="AD52" s="7" cm="1">
        <f t="array" ref="AD52">SUMPRODUCT(($A52='2019SATIED'!$B$8:$B$203)*('2019SATIED'!$D$6:$GQ$6=SATIED_L2!AD$1)*'2019SATIED'!$D$8:$GQ$203)</f>
        <v>829.28531758170038</v>
      </c>
      <c r="AE52" s="7" cm="1">
        <f t="array" ref="AE52">SUMPRODUCT(($A52='2019SATIED'!$B$8:$B$203)*('2019SATIED'!$D$6:$GQ$6=SATIED_L2!AE$1)*'2019SATIED'!$D$8:$GQ$203)</f>
        <v>40.784658211829054</v>
      </c>
      <c r="AF52" s="7" cm="1">
        <f t="array" ref="AF52">SUMPRODUCT(($A52='2019SATIED'!$B$8:$B$203)*('2019SATIED'!$D$6:$GQ$6=SATIED_L2!AF$1)*'2019SATIED'!$D$8:$GQ$203)</f>
        <v>0</v>
      </c>
      <c r="AG52" s="7" cm="1">
        <f t="array" ref="AG52">SUMPRODUCT(($A52='2019SATIED'!$B$8:$B$203)*('2019SATIED'!$D$6:$GQ$6=SATIED_L2!AG$1)*'2019SATIED'!$D$8:$GQ$203)</f>
        <v>0</v>
      </c>
      <c r="AH52" s="7" cm="1">
        <f t="array" ref="AH52">SUMPRODUCT(($A52='2019SATIED'!$B$8:$B$203)*('2019SATIED'!$D$6:$GQ$6=SATIED_L2!AH$1)*'2019SATIED'!$D$8:$GQ$203)</f>
        <v>0</v>
      </c>
      <c r="AI52" s="7" cm="1">
        <f t="array" ref="AI52">SUMPRODUCT(($A52='2019SATIED'!$B$8:$B$203)*('2019SATIED'!$D$6:$GQ$6=SATIED_L2!AI$1)*'2019SATIED'!$D$8:$GQ$203)</f>
        <v>0</v>
      </c>
      <c r="AJ52" s="7" cm="1">
        <f t="array" ref="AJ52">SUMPRODUCT(($A52='2019SATIED'!$B$8:$B$203)*('2019SATIED'!$D$6:$GQ$6=SATIED_L2!AJ$1)*'2019SATIED'!$D$8:$GQ$203)</f>
        <v>0</v>
      </c>
      <c r="AK52" s="7" cm="1">
        <f t="array" ref="AK52">SUMPRODUCT(($A52='2019SATIED'!$B$8:$B$203)*('2019SATIED'!$D$6:$GQ$6=SATIED_L2!AK$1)*'2019SATIED'!$D$8:$GQ$203)</f>
        <v>0</v>
      </c>
      <c r="AL52" s="7" cm="1">
        <f t="array" ref="AL52">SUMPRODUCT(($A52='2019SATIED'!$B$8:$B$203)*('2019SATIED'!$D$6:$GQ$6=SATIED_L2!AL$1)*'2019SATIED'!$D$8:$GQ$203)</f>
        <v>0</v>
      </c>
      <c r="AM52" s="7" cm="1">
        <f t="array" ref="AM52">SUMPRODUCT(($A52='2019SATIED'!$B$8:$B$203)*('2019SATIED'!$D$6:$GQ$6=SATIED_L2!AM$1)*'2019SATIED'!$D$8:$GQ$203)</f>
        <v>0</v>
      </c>
      <c r="AN52" s="7" cm="1">
        <f t="array" ref="AN52">SUMPRODUCT(($A52='2019SATIED'!$B$8:$B$203)*('2019SATIED'!$D$6:$GQ$6=SATIED_L2!AN$1)*'2019SATIED'!$D$8:$GQ$203)</f>
        <v>0</v>
      </c>
      <c r="AO52" s="7" cm="1">
        <f t="array" ref="AO52">SUMPRODUCT(($A52='2019SATIED'!$B$8:$B$203)*('2019SATIED'!$D$6:$GQ$6=SATIED_L2!AO$1)*'2019SATIED'!$D$8:$GQ$203)</f>
        <v>169.41491524262591</v>
      </c>
      <c r="AP52" s="7" cm="1">
        <f t="array" ref="AP52">SUMPRODUCT(($A52='2019SATIED'!$B$8:$B$203)*('2019SATIED'!$D$6:$GQ$6=SATIED_L2!AP$1)*'2019SATIED'!$D$8:$GQ$203)</f>
        <v>462.76432408729272</v>
      </c>
      <c r="AQ52" s="7" cm="1">
        <f t="array" ref="AQ52">SUMPRODUCT(($A52='2019SATIED'!$B$8:$B$203)*('2019SATIED'!$D$6:$GQ$6=SATIED_L2!AQ$1)*'2019SATIED'!$D$8:$GQ$203)</f>
        <v>0</v>
      </c>
      <c r="AR52" s="7" cm="1">
        <f t="array" ref="AR52">SUMPRODUCT(($A52='2019SATIED'!$B$8:$B$203)*('2019SATIED'!$D$6:$GQ$6=SATIED_L2!AR$1)*'2019SATIED'!$D$8:$GQ$203)</f>
        <v>0</v>
      </c>
      <c r="AS52" s="7" cm="1">
        <f t="array" ref="AS52">SUMPRODUCT(($A52='2019SATIED'!$B$8:$B$203)*('2019SATIED'!$D$6:$GQ$6=SATIED_L2!AS$1)*'2019SATIED'!$D$8:$GQ$203)</f>
        <v>0</v>
      </c>
      <c r="AT52" s="7" cm="1">
        <f t="array" ref="AT52">SUMPRODUCT(($A52='2019SATIED'!$B$8:$B$203)*('2019SATIED'!$D$6:$GQ$6=SATIED_L2!AT$1)*'2019SATIED'!$D$8:$GQ$203)</f>
        <v>0</v>
      </c>
      <c r="AU52" s="7" cm="1">
        <f t="array" ref="AU52">SUMPRODUCT(($A52='2019SATIED'!$B$8:$B$203)*('2019SATIED'!$D$6:$GQ$6=SATIED_L2!AU$1)*'2019SATIED'!$D$8:$GQ$203)</f>
        <v>0</v>
      </c>
      <c r="AV52" s="7" cm="1">
        <f t="array" ref="AV52">SUMPRODUCT(($A52='2019SATIED'!$B$8:$B$203)*('2019SATIED'!$D$6:$GQ$6=SATIED_L2!AV$1)*'2019SATIED'!$D$8:$GQ$203)</f>
        <v>0</v>
      </c>
      <c r="AW52" s="7" cm="1">
        <f t="array" ref="AW52">SUMPRODUCT(($A52='2019SATIED'!$B$8:$B$203)*('2019SATIED'!$D$6:$GQ$6=SATIED_L2!AW$1)*'2019SATIED'!$D$8:$GQ$203)</f>
        <v>0</v>
      </c>
      <c r="AX52" s="7" cm="1">
        <f t="array" ref="AX52">SUMPRODUCT(($A52='2019SATIED'!$B$8:$B$203)*('2019SATIED'!$D$6:$GQ$6=SATIED_L2!AX$1)*'2019SATIED'!$D$8:$GQ$203)</f>
        <v>0</v>
      </c>
      <c r="AY52" s="7" cm="1">
        <f t="array" ref="AY52">SUMPRODUCT(($A52='2019SATIED'!$B$8:$B$203)*('2019SATIED'!$D$6:$GQ$6=SATIED_L2!AY$1)*'2019SATIED'!$D$8:$GQ$203)</f>
        <v>0</v>
      </c>
      <c r="AZ52" s="7" cm="1">
        <f t="array" ref="AZ52">SUMPRODUCT(($A52='2019SATIED'!$B$8:$B$203)*('2019SATIED'!$D$6:$GQ$6=SATIED_L2!AZ$1)*'2019SATIED'!$D$8:$GQ$203)</f>
        <v>0</v>
      </c>
      <c r="BA52" s="7" cm="1">
        <f t="array" ref="BA52">SUMPRODUCT(($A52='2019SATIED'!$B$8:$B$203)*('2019SATIED'!$D$6:$GQ$6=SATIED_L2!BA$1)*'2019SATIED'!$D$8:$GQ$203)</f>
        <v>0</v>
      </c>
      <c r="BB52" s="7" cm="1">
        <f t="array" ref="BB52">SUMPRODUCT(($A52='2019SATIED'!$B$8:$B$203)*('2019SATIED'!$D$6:$GQ$6=SATIED_L2!BB$1)*'2019SATIED'!$D$8:$GQ$203)</f>
        <v>0</v>
      </c>
      <c r="BC52" s="7" cm="1">
        <f t="array" ref="BC52">SUMPRODUCT(($A52='2019SATIED'!$B$8:$B$203)*('2019SATIED'!$D$6:$GQ$6=SATIED_L2!BC$1)*'2019SATIED'!$D$8:$GQ$203)</f>
        <v>0</v>
      </c>
      <c r="BD52" s="7" cm="1">
        <f t="array" ref="BD52">SUMPRODUCT(($A52='2019SATIED'!$B$8:$B$203)*('2019SATIED'!$D$6:$GQ$6=SATIED_L2!BD$1)*'2019SATIED'!$D$8:$GQ$203)</f>
        <v>0</v>
      </c>
      <c r="BE52" s="7" cm="1">
        <f t="array" ref="BE52">SUMPRODUCT(($A52='2019SATIED'!$B$8:$B$203)*('2019SATIED'!$D$6:$GQ$6=SATIED_L2!BE$1)*'2019SATIED'!$D$8:$GQ$203)</f>
        <v>0</v>
      </c>
      <c r="BF52" s="7" cm="1">
        <f t="array" ref="BF52">SUMPRODUCT(($A52='2019SATIED'!$B$8:$B$203)*('2019SATIED'!$D$6:$GQ$6=SATIED_L2!BF$1)*'2019SATIED'!$D$8:$GQ$203)</f>
        <v>0</v>
      </c>
      <c r="BG52" s="7" cm="1">
        <f t="array" ref="BG52">SUMPRODUCT(($A52='2019SATIED'!$B$8:$B$203)*('2019SATIED'!$D$6:$GQ$6=SATIED_L2!BG$1)*'2019SATIED'!$D$8:$GQ$203)</f>
        <v>0</v>
      </c>
      <c r="BH52" s="7" cm="1">
        <f t="array" ref="BH52">SUMPRODUCT(($A52='2019SATIED'!$B$8:$B$203)*('2019SATIED'!$D$6:$GQ$6=SATIED_L2!BH$1)*'2019SATIED'!$D$8:$GQ$203)</f>
        <v>0</v>
      </c>
      <c r="BI52" s="7" cm="1">
        <f t="array" ref="BI52">SUMPRODUCT(($A52='2019SATIED'!$B$8:$B$203)*('2019SATIED'!$D$6:$GQ$6=SATIED_L2!BI$1)*'2019SATIED'!$D$8:$GQ$203)</f>
        <v>0</v>
      </c>
      <c r="BJ52" s="7" cm="1">
        <f t="array" ref="BJ52">SUMPRODUCT(($A52='2019SATIED'!$B$8:$B$203)*('2019SATIED'!$D$6:$GQ$6=SATIED_L2!BJ$1)*'2019SATIED'!$D$8:$GQ$203)</f>
        <v>0</v>
      </c>
      <c r="BK52" s="7" cm="1">
        <f t="array" ref="BK52">SUMPRODUCT(($A52='2019SATIED'!$B$8:$B$203)*('2019SATIED'!$D$6:$GQ$6=SATIED_L2!BK$1)*'2019SATIED'!$D$8:$GQ$203)</f>
        <v>0</v>
      </c>
      <c r="BL52" s="7" cm="1">
        <f t="array" ref="BL52">SUMPRODUCT(($A52='2019SATIED'!$B$8:$B$203)*('2019SATIED'!$D$6:$GQ$6=SATIED_L2!BL$1)*'2019SATIED'!$D$8:$GQ$203)</f>
        <v>0</v>
      </c>
      <c r="BM52" s="7" cm="1">
        <f t="array" ref="BM52">SUMPRODUCT(($A52='2019SATIED'!$B$8:$B$203)*('2019SATIED'!$D$6:$GQ$6=SATIED_L2!BM$1)*'2019SATIED'!$D$8:$GQ$203)</f>
        <v>0</v>
      </c>
      <c r="BN52" s="7" cm="1">
        <f t="array" ref="BN52">SUMPRODUCT(($A52='2019SATIED'!$B$8:$B$203)*('2019SATIED'!$D$6:$GQ$6=SATIED_L2!BN$1)*'2019SATIED'!$D$8:$GQ$203)</f>
        <v>0</v>
      </c>
      <c r="BO52" s="7" cm="1">
        <f t="array" ref="BO52">SUMPRODUCT(($A52='2019SATIED'!$B$8:$B$203)*('2019SATIED'!$D$6:$GQ$6=SATIED_L2!BO$1)*'2019SATIED'!$D$8:$GQ$203)</f>
        <v>0</v>
      </c>
      <c r="BP52" s="7" cm="1">
        <f t="array" ref="BP52">SUMPRODUCT(($A52='2019SATIED'!$B$8:$B$203)*('2019SATIED'!$D$6:$GQ$6=SATIED_L2!BP$1)*'2019SATIED'!$D$8:$GQ$203)</f>
        <v>0</v>
      </c>
      <c r="BQ52" s="7" cm="1">
        <f t="array" ref="BQ52">SUMPRODUCT(($A52='2019SATIED'!$B$8:$B$203)*('2019SATIED'!$D$6:$GQ$6=SATIED_L2!BQ$1)*'2019SATIED'!$D$8:$GQ$203)</f>
        <v>0</v>
      </c>
      <c r="BR52" s="7" cm="1">
        <f t="array" ref="BR52">SUMPRODUCT(($A52='2019SATIED'!$B$8:$B$203)*('2019SATIED'!$D$6:$GQ$6=SATIED_L2!BR$1)*'2019SATIED'!$D$8:$GQ$203)</f>
        <v>0</v>
      </c>
      <c r="BS52" s="7" cm="1">
        <f t="array" ref="BS52">SUMPRODUCT(($A52='2019SATIED'!$B$8:$B$203)*('2019SATIED'!$D$6:$GQ$6=SATIED_L2!BS$1)*'2019SATIED'!$D$8:$GQ$203)</f>
        <v>0</v>
      </c>
      <c r="BT52" s="7" cm="1">
        <f t="array" ref="BT52">SUMPRODUCT(($A52='2019SATIED'!$B$8:$B$203)*('2019SATIED'!$D$6:$GQ$6=SATIED_L2!BT$1)*'2019SATIED'!$D$8:$GQ$203)</f>
        <v>0</v>
      </c>
      <c r="BU52" s="7" cm="1">
        <f t="array" ref="BU52">SUMPRODUCT(($A52='2019SATIED'!$B$8:$B$203)*('2019SATIED'!$D$6:$GQ$6=SATIED_L2!BU$1)*'2019SATIED'!$D$8:$GQ$203)</f>
        <v>0</v>
      </c>
      <c r="BV52" s="7" cm="1">
        <f t="array" ref="BV52">SUMPRODUCT(($A52='2019SATIED'!$B$8:$B$203)*('2019SATIED'!$D$6:$GQ$6=SATIED_L2!BV$1)*'2019SATIED'!$D$8:$GQ$203)</f>
        <v>0</v>
      </c>
      <c r="BW52" s="7" cm="1">
        <f t="array" ref="BW52">SUMPRODUCT(($A52='2019SATIED'!$B$8:$B$203)*('2019SATIED'!$D$6:$GQ$6=SATIED_L2!BW$1)*'2019SATIED'!$D$8:$GQ$203)</f>
        <v>0</v>
      </c>
      <c r="BX52" s="7" cm="1">
        <f t="array" ref="BX52">SUMPRODUCT(($A52='2019SATIED'!$B$8:$B$203)*('2019SATIED'!$D$6:$GQ$6=SATIED_L2!BX$1)*'2019SATIED'!$D$8:$GQ$203)</f>
        <v>0</v>
      </c>
      <c r="BY52" s="7" cm="1">
        <f t="array" ref="BY52">SUMPRODUCT(($A52='2019SATIED'!$B$8:$B$203)*('2019SATIED'!$D$6:$GQ$6=SATIED_L2!BY$1)*'2019SATIED'!$D$8:$GQ$203)</f>
        <v>0</v>
      </c>
      <c r="BZ52" s="7" cm="1">
        <f t="array" ref="BZ52">SUMPRODUCT(($A52='2019SATIED'!$B$8:$B$203)*('2019SATIED'!$D$6:$GQ$6=SATIED_L2!BZ$1)*'2019SATIED'!$D$8:$GQ$203)</f>
        <v>0</v>
      </c>
      <c r="CA52" s="7" cm="1">
        <f t="array" ref="CA52">SUMPRODUCT(($A52='2019SATIED'!$B$8:$B$203)*('2019SATIED'!$D$6:$GQ$6=SATIED_L2!CA$1)*'2019SATIED'!$D$8:$GQ$203)</f>
        <v>0</v>
      </c>
      <c r="CB52" s="7" cm="1">
        <f t="array" ref="CB52">SUMPRODUCT(($A52='2019SATIED'!$B$8:$B$203)*('2019SATIED'!$D$6:$GQ$6=SATIED_L2!CB$1)*'2019SATIED'!$D$8:$GQ$203)</f>
        <v>0</v>
      </c>
      <c r="CC52" s="7" cm="1">
        <f t="array" ref="CC52">SUMPRODUCT(($A52='2019SATIED'!$B$8:$B$203)*('2019SATIED'!$D$6:$GQ$6=SATIED_L2!CC$1)*'2019SATIED'!$D$8:$GQ$203)</f>
        <v>0</v>
      </c>
      <c r="CD52" s="7" cm="1">
        <f t="array" ref="CD52">SUMPRODUCT(($A52='2019SATIED'!$B$8:$B$203)*('2019SATIED'!$D$6:$GQ$6=SATIED_L2!CD$1)*'2019SATIED'!$D$8:$GQ$203)</f>
        <v>0</v>
      </c>
      <c r="CE52" s="7" cm="1">
        <f t="array" ref="CE52">SUMPRODUCT(($A52='2019SATIED'!$B$8:$B$203)*('2019SATIED'!$D$6:$GQ$6=SATIED_L2!CE$1)*'2019SATIED'!$D$8:$GQ$203)</f>
        <v>0</v>
      </c>
      <c r="CF52" s="7" cm="1">
        <f t="array" ref="CF52">SUMPRODUCT(($A52='2019SATIED'!$B$8:$B$203)*('2019SATIED'!$D$6:$GQ$6=SATIED_L2!CF$1)*'2019SATIED'!$D$8:$GQ$203)</f>
        <v>0</v>
      </c>
      <c r="CG52" s="7" cm="1">
        <f t="array" ref="CG52">SUMPRODUCT(($A52='2019SATIED'!$B$8:$B$203)*('2019SATIED'!$D$6:$GQ$6=SATIED_L2!CG$1)*'2019SATIED'!$D$8:$GQ$203)</f>
        <v>0</v>
      </c>
      <c r="CH52" s="7" cm="1">
        <f t="array" ref="CH52">SUMPRODUCT(($A52='2019SATIED'!$B$8:$B$203)*('2019SATIED'!$D$6:$GQ$6=SATIED_L2!CH$1)*'2019SATIED'!$D$8:$GQ$203)</f>
        <v>0</v>
      </c>
      <c r="CI52" s="7" cm="1">
        <f t="array" ref="CI52">SUMPRODUCT(($A52='2019SATIED'!$B$8:$B$203)*('2019SATIED'!$D$6:$GQ$6=SATIED_L2!CI$1)*'2019SATIED'!$D$8:$GQ$203)</f>
        <v>0</v>
      </c>
      <c r="CJ52" s="7" cm="1">
        <f t="array" ref="CJ52">SUMPRODUCT(($A52='2019SATIED'!$B$8:$B$203)*('2019SATIED'!$D$6:$GQ$6=SATIED_L2!CJ$1)*'2019SATIED'!$D$8:$GQ$203)</f>
        <v>0</v>
      </c>
      <c r="CK52" s="7" cm="1">
        <f t="array" ref="CK52">SUMPRODUCT(($A52='2019SATIED'!$B$8:$B$203)*('2019SATIED'!$D$6:$GQ$6=SATIED_L2!CK$1)*'2019SATIED'!$D$8:$GQ$203)</f>
        <v>1268.103311514405</v>
      </c>
      <c r="CL52" s="7" cm="1">
        <f t="array" ref="CL52">SUMPRODUCT(($A52='2019SATIED'!$B$8:$B$203)*('2019SATIED'!$D$6:$GQ$6=SATIED_L2!CL$1)*'2019SATIED'!$D$8:$GQ$203)</f>
        <v>1889.9634347874271</v>
      </c>
      <c r="CM52" s="7" cm="1">
        <f t="array" ref="CM52">SUMPRODUCT(($A52='2019SATIED'!$B$8:$B$203)*('2019SATIED'!$D$6:$GQ$6=SATIED_L2!CM$1)*'2019SATIED'!$D$8:$GQ$203)</f>
        <v>2369.8819622258998</v>
      </c>
      <c r="CN52" s="7" cm="1">
        <f t="array" ref="CN52">SUMPRODUCT(($A52='2019SATIED'!$B$8:$B$203)*('2019SATIED'!$D$6:$GQ$6=SATIED_L2!CN$1)*'2019SATIED'!$D$8:$GQ$203)</f>
        <v>0</v>
      </c>
      <c r="CO52" s="7" cm="1">
        <f t="array" ref="CO52">SUMPRODUCT(($A52='2019SATIED'!$B$8:$B$203)*('2019SATIED'!$D$6:$GQ$6=SATIED_L2!CO$1)*'2019SATIED'!$D$8:$GQ$203)</f>
        <v>0</v>
      </c>
      <c r="CP52" s="7" cm="1">
        <f t="array" ref="CP52">SUMPRODUCT(($A52='2019SATIED'!$B$8:$B$203)*('2019SATIED'!$D$6:$GQ$6=SATIED_L2!CP$1)*'2019SATIED'!$D$8:$GQ$203)</f>
        <v>0</v>
      </c>
      <c r="CQ52" s="7" cm="1">
        <f t="array" ref="CQ52">SUMPRODUCT(($A52='2019SATIED'!$B$8:$B$203)*('2019SATIED'!$D$6:$GQ$6=SATIED_L2!CQ$1)*'2019SATIED'!$D$8:$GQ$203)</f>
        <v>0</v>
      </c>
      <c r="CR52" s="7" cm="1">
        <f t="array" ref="CR52">SUMPRODUCT(($A52='2019SATIED'!$B$8:$B$203)*('2019SATIED'!$D$6:$GQ$6=SATIED_L2!CR$1)*'2019SATIED'!$D$8:$GQ$203)</f>
        <v>0</v>
      </c>
      <c r="CS52" s="7" cm="1">
        <f t="array" ref="CS52">SUMPRODUCT(($A52='2019SATIED'!$B$8:$B$203)*('2019SATIED'!$D$6:$GQ$6=SATIED_L2!CS$1)*'2019SATIED'!$D$8:$GQ$203)</f>
        <v>4.0175043230470033E-2</v>
      </c>
      <c r="CT52" s="7" cm="1">
        <f t="array" ref="CT52">SUMPRODUCT(($A52='2019SATIED'!$B$8:$B$203)*('2019SATIED'!$D$6:$GQ$6=SATIED_L2!CT$1)*'2019SATIED'!$D$8:$GQ$203)</f>
        <v>-79.062660330106084</v>
      </c>
      <c r="CU52" s="7" cm="1">
        <f t="array" ref="CU52">SUMPRODUCT(($A52='2019SATIED'!$B$8:$B$203)*('2019SATIED'!$D$6:$GQ$6=SATIED_L2!CU$1)*'2019SATIED'!$D$8:$GQ$203)</f>
        <v>0</v>
      </c>
      <c r="CV52" s="7" cm="1">
        <f t="array" ref="CV52">SUMPRODUCT(($A52='2019SATIED'!$B$8:$B$203)*('2019SATIED'!$D$6:$GQ$6=SATIED_L2!CV$1)*'2019SATIED'!$D$8:$GQ$203)</f>
        <v>7082.9684336705122</v>
      </c>
      <c r="CW52" s="7" cm="1">
        <f t="array" ref="CW52">SUMPRODUCT(($A52='2019SATIED'!$B$8:$B$203)*('2019SATIED'!$D$6:$GQ$6=SATIED_L2!CW$1)*'2019SATIED'!$D$8:$GQ$203)</f>
        <v>24324.136063442995</v>
      </c>
      <c r="CX52" s="7"/>
      <c r="CY52" s="7"/>
    </row>
    <row r="53" spans="1:103" x14ac:dyDescent="0.2">
      <c r="A53" s="6" t="s">
        <v>330</v>
      </c>
      <c r="B53" s="7" cm="1">
        <f t="array" ref="B53">SUMPRODUCT(($A53='2019SATIED'!$B$8:$B$203)*('2019SATIED'!$D$6:$GQ$6=SATIED_L2!B$1)*'2019SATIED'!$D$8:$GQ$203)</f>
        <v>0</v>
      </c>
      <c r="C53" s="7" cm="1">
        <f t="array" ref="C53">SUMPRODUCT(($A53='2019SATIED'!$B$8:$B$203)*('2019SATIED'!$D$6:$GQ$6=SATIED_L2!C$1)*'2019SATIED'!$D$8:$GQ$203)</f>
        <v>0</v>
      </c>
      <c r="D53" s="7" cm="1">
        <f t="array" ref="D53">SUMPRODUCT(($A53='2019SATIED'!$B$8:$B$203)*('2019SATIED'!$D$6:$GQ$6=SATIED_L2!D$1)*'2019SATIED'!$D$8:$GQ$203)</f>
        <v>0</v>
      </c>
      <c r="E53" s="7" cm="1">
        <f t="array" ref="E53">SUMPRODUCT(($A53='2019SATIED'!$B$8:$B$203)*('2019SATIED'!$D$6:$GQ$6=SATIED_L2!E$1)*'2019SATIED'!$D$8:$GQ$203)</f>
        <v>116.09397592643465</v>
      </c>
      <c r="F53" s="7" cm="1">
        <f t="array" ref="F53">SUMPRODUCT(($A53='2019SATIED'!$B$8:$B$203)*('2019SATIED'!$D$6:$GQ$6=SATIED_L2!F$1)*'2019SATIED'!$D$8:$GQ$203)</f>
        <v>1779.4093443422507</v>
      </c>
      <c r="G53" s="7" cm="1">
        <f t="array" ref="G53">SUMPRODUCT(($A53='2019SATIED'!$B$8:$B$203)*('2019SATIED'!$D$6:$GQ$6=SATIED_L2!G$1)*'2019SATIED'!$D$8:$GQ$203)</f>
        <v>410.31909875895792</v>
      </c>
      <c r="H53" s="7" cm="1">
        <f t="array" ref="H53">SUMPRODUCT(($A53='2019SATIED'!$B$8:$B$203)*('2019SATIED'!$D$6:$GQ$6=SATIED_L2!H$1)*'2019SATIED'!$D$8:$GQ$203)</f>
        <v>0</v>
      </c>
      <c r="I53" s="7" cm="1">
        <f t="array" ref="I53">SUMPRODUCT(($A53='2019SATIED'!$B$8:$B$203)*('2019SATIED'!$D$6:$GQ$6=SATIED_L2!I$1)*'2019SATIED'!$D$8:$GQ$203)</f>
        <v>0</v>
      </c>
      <c r="J53" s="7" cm="1">
        <f t="array" ref="J53">SUMPRODUCT(($A53='2019SATIED'!$B$8:$B$203)*('2019SATIED'!$D$6:$GQ$6=SATIED_L2!J$1)*'2019SATIED'!$D$8:$GQ$203)</f>
        <v>6.4684491941342994</v>
      </c>
      <c r="K53" s="7" cm="1">
        <f t="array" ref="K53">SUMPRODUCT(($A53='2019SATIED'!$B$8:$B$203)*('2019SATIED'!$D$6:$GQ$6=SATIED_L2!K$1)*'2019SATIED'!$D$8:$GQ$203)</f>
        <v>9.2246074191486205</v>
      </c>
      <c r="L53" s="7" cm="1">
        <f t="array" ref="L53">SUMPRODUCT(($A53='2019SATIED'!$B$8:$B$203)*('2019SATIED'!$D$6:$GQ$6=SATIED_L2!L$1)*'2019SATIED'!$D$8:$GQ$203)</f>
        <v>1924.1255153708144</v>
      </c>
      <c r="M53" s="7" cm="1">
        <f t="array" ref="M53">SUMPRODUCT(($A53='2019SATIED'!$B$8:$B$203)*('2019SATIED'!$D$6:$GQ$6=SATIED_L2!M$1)*'2019SATIED'!$D$8:$GQ$203)</f>
        <v>0</v>
      </c>
      <c r="N53" s="7" cm="1">
        <f t="array" ref="N53">SUMPRODUCT(($A53='2019SATIED'!$B$8:$B$203)*('2019SATIED'!$D$6:$GQ$6=SATIED_L2!N$1)*'2019SATIED'!$D$8:$GQ$203)</f>
        <v>0</v>
      </c>
      <c r="O53" s="7" cm="1">
        <f t="array" ref="O53">SUMPRODUCT(($A53='2019SATIED'!$B$8:$B$203)*('2019SATIED'!$D$6:$GQ$6=SATIED_L2!O$1)*'2019SATIED'!$D$8:$GQ$203)</f>
        <v>0</v>
      </c>
      <c r="P53" s="7" cm="1">
        <f t="array" ref="P53">SUMPRODUCT(($A53='2019SATIED'!$B$8:$B$203)*('2019SATIED'!$D$6:$GQ$6=SATIED_L2!P$1)*'2019SATIED'!$D$8:$GQ$203)</f>
        <v>0</v>
      </c>
      <c r="Q53" s="7" cm="1">
        <f t="array" ref="Q53">SUMPRODUCT(($A53='2019SATIED'!$B$8:$B$203)*('2019SATIED'!$D$6:$GQ$6=SATIED_L2!Q$1)*'2019SATIED'!$D$8:$GQ$203)</f>
        <v>0</v>
      </c>
      <c r="R53" s="7" cm="1">
        <f t="array" ref="R53">SUMPRODUCT(($A53='2019SATIED'!$B$8:$B$203)*('2019SATIED'!$D$6:$GQ$6=SATIED_L2!R$1)*'2019SATIED'!$D$8:$GQ$203)</f>
        <v>0</v>
      </c>
      <c r="S53" s="7" cm="1">
        <f t="array" ref="S53">SUMPRODUCT(($A53='2019SATIED'!$B$8:$B$203)*('2019SATIED'!$D$6:$GQ$6=SATIED_L2!S$1)*'2019SATIED'!$D$8:$GQ$203)</f>
        <v>0</v>
      </c>
      <c r="T53" s="7" cm="1">
        <f t="array" ref="T53">SUMPRODUCT(($A53='2019SATIED'!$B$8:$B$203)*('2019SATIED'!$D$6:$GQ$6=SATIED_L2!T$1)*'2019SATIED'!$D$8:$GQ$203)</f>
        <v>0</v>
      </c>
      <c r="U53" s="7" cm="1">
        <f t="array" ref="U53">SUMPRODUCT(($A53='2019SATIED'!$B$8:$B$203)*('2019SATIED'!$D$6:$GQ$6=SATIED_L2!U$1)*'2019SATIED'!$D$8:$GQ$203)</f>
        <v>0</v>
      </c>
      <c r="V53" s="7" cm="1">
        <f t="array" ref="V53">SUMPRODUCT(($A53='2019SATIED'!$B$8:$B$203)*('2019SATIED'!$D$6:$GQ$6=SATIED_L2!V$1)*'2019SATIED'!$D$8:$GQ$203)</f>
        <v>0</v>
      </c>
      <c r="W53" s="7" cm="1">
        <f t="array" ref="W53">SUMPRODUCT(($A53='2019SATIED'!$B$8:$B$203)*('2019SATIED'!$D$6:$GQ$6=SATIED_L2!W$1)*'2019SATIED'!$D$8:$GQ$203)</f>
        <v>0</v>
      </c>
      <c r="X53" s="7" cm="1">
        <f t="array" ref="X53">SUMPRODUCT(($A53='2019SATIED'!$B$8:$B$203)*('2019SATIED'!$D$6:$GQ$6=SATIED_L2!X$1)*'2019SATIED'!$D$8:$GQ$203)</f>
        <v>0</v>
      </c>
      <c r="Y53" s="7" cm="1">
        <f t="array" ref="Y53">SUMPRODUCT(($A53='2019SATIED'!$B$8:$B$203)*('2019SATIED'!$D$6:$GQ$6=SATIED_L2!Y$1)*'2019SATIED'!$D$8:$GQ$203)</f>
        <v>0</v>
      </c>
      <c r="Z53" s="7" cm="1">
        <f t="array" ref="Z53">SUMPRODUCT(($A53='2019SATIED'!$B$8:$B$203)*('2019SATIED'!$D$6:$GQ$6=SATIED_L2!Z$1)*'2019SATIED'!$D$8:$GQ$203)</f>
        <v>0</v>
      </c>
      <c r="AA53" s="7" cm="1">
        <f t="array" ref="AA53">SUMPRODUCT(($A53='2019SATIED'!$B$8:$B$203)*('2019SATIED'!$D$6:$GQ$6=SATIED_L2!AA$1)*'2019SATIED'!$D$8:$GQ$203)</f>
        <v>0</v>
      </c>
      <c r="AB53" s="7" cm="1">
        <f t="array" ref="AB53">SUMPRODUCT(($A53='2019SATIED'!$B$8:$B$203)*('2019SATIED'!$D$6:$GQ$6=SATIED_L2!AB$1)*'2019SATIED'!$D$8:$GQ$203)</f>
        <v>0</v>
      </c>
      <c r="AC53" s="7" cm="1">
        <f t="array" ref="AC53">SUMPRODUCT(($A53='2019SATIED'!$B$8:$B$203)*('2019SATIED'!$D$6:$GQ$6=SATIED_L2!AC$1)*'2019SATIED'!$D$8:$GQ$203)</f>
        <v>0</v>
      </c>
      <c r="AD53" s="7" cm="1">
        <f t="array" ref="AD53">SUMPRODUCT(($A53='2019SATIED'!$B$8:$B$203)*('2019SATIED'!$D$6:$GQ$6=SATIED_L2!AD$1)*'2019SATIED'!$D$8:$GQ$203)</f>
        <v>0</v>
      </c>
      <c r="AE53" s="7" cm="1">
        <f t="array" ref="AE53">SUMPRODUCT(($A53='2019SATIED'!$B$8:$B$203)*('2019SATIED'!$D$6:$GQ$6=SATIED_L2!AE$1)*'2019SATIED'!$D$8:$GQ$203)</f>
        <v>0.54213280006146414</v>
      </c>
      <c r="AF53" s="7" cm="1">
        <f t="array" ref="AF53">SUMPRODUCT(($A53='2019SATIED'!$B$8:$B$203)*('2019SATIED'!$D$6:$GQ$6=SATIED_L2!AF$1)*'2019SATIED'!$D$8:$GQ$203)</f>
        <v>0</v>
      </c>
      <c r="AG53" s="7" cm="1">
        <f t="array" ref="AG53">SUMPRODUCT(($A53='2019SATIED'!$B$8:$B$203)*('2019SATIED'!$D$6:$GQ$6=SATIED_L2!AG$1)*'2019SATIED'!$D$8:$GQ$203)</f>
        <v>45.917721472615625</v>
      </c>
      <c r="AH53" s="7" cm="1">
        <f t="array" ref="AH53">SUMPRODUCT(($A53='2019SATIED'!$B$8:$B$203)*('2019SATIED'!$D$6:$GQ$6=SATIED_L2!AH$1)*'2019SATIED'!$D$8:$GQ$203)</f>
        <v>1368.7249053816838</v>
      </c>
      <c r="AI53" s="7" cm="1">
        <f t="array" ref="AI53">SUMPRODUCT(($A53='2019SATIED'!$B$8:$B$203)*('2019SATIED'!$D$6:$GQ$6=SATIED_L2!AI$1)*'2019SATIED'!$D$8:$GQ$203)</f>
        <v>556.10700660418377</v>
      </c>
      <c r="AJ53" s="7" cm="1">
        <f t="array" ref="AJ53">SUMPRODUCT(($A53='2019SATIED'!$B$8:$B$203)*('2019SATIED'!$D$6:$GQ$6=SATIED_L2!AJ$1)*'2019SATIED'!$D$8:$GQ$203)</f>
        <v>0</v>
      </c>
      <c r="AK53" s="7" cm="1">
        <f t="array" ref="AK53">SUMPRODUCT(($A53='2019SATIED'!$B$8:$B$203)*('2019SATIED'!$D$6:$GQ$6=SATIED_L2!AK$1)*'2019SATIED'!$D$8:$GQ$203)</f>
        <v>0</v>
      </c>
      <c r="AL53" s="7" cm="1">
        <f t="array" ref="AL53">SUMPRODUCT(($A53='2019SATIED'!$B$8:$B$203)*('2019SATIED'!$D$6:$GQ$6=SATIED_L2!AL$1)*'2019SATIED'!$D$8:$GQ$203)</f>
        <v>0</v>
      </c>
      <c r="AM53" s="7" cm="1">
        <f t="array" ref="AM53">SUMPRODUCT(($A53='2019SATIED'!$B$8:$B$203)*('2019SATIED'!$D$6:$GQ$6=SATIED_L2!AM$1)*'2019SATIED'!$D$8:$GQ$203)</f>
        <v>0</v>
      </c>
      <c r="AN53" s="7" cm="1">
        <f t="array" ref="AN53">SUMPRODUCT(($A53='2019SATIED'!$B$8:$B$203)*('2019SATIED'!$D$6:$GQ$6=SATIED_L2!AN$1)*'2019SATIED'!$D$8:$GQ$203)</f>
        <v>0</v>
      </c>
      <c r="AO53" s="7" cm="1">
        <f t="array" ref="AO53">SUMPRODUCT(($A53='2019SATIED'!$B$8:$B$203)*('2019SATIED'!$D$6:$GQ$6=SATIED_L2!AO$1)*'2019SATIED'!$D$8:$GQ$203)</f>
        <v>1063.0820358697761</v>
      </c>
      <c r="AP53" s="7" cm="1">
        <f t="array" ref="AP53">SUMPRODUCT(($A53='2019SATIED'!$B$8:$B$203)*('2019SATIED'!$D$6:$GQ$6=SATIED_L2!AP$1)*'2019SATIED'!$D$8:$GQ$203)</f>
        <v>1682.3297833196734</v>
      </c>
      <c r="AQ53" s="7" cm="1">
        <f t="array" ref="AQ53">SUMPRODUCT(($A53='2019SATIED'!$B$8:$B$203)*('2019SATIED'!$D$6:$GQ$6=SATIED_L2!AQ$1)*'2019SATIED'!$D$8:$GQ$203)</f>
        <v>0</v>
      </c>
      <c r="AR53" s="7" cm="1">
        <f t="array" ref="AR53">SUMPRODUCT(($A53='2019SATIED'!$B$8:$B$203)*('2019SATIED'!$D$6:$GQ$6=SATIED_L2!AR$1)*'2019SATIED'!$D$8:$GQ$203)</f>
        <v>0</v>
      </c>
      <c r="AS53" s="7" cm="1">
        <f t="array" ref="AS53">SUMPRODUCT(($A53='2019SATIED'!$B$8:$B$203)*('2019SATIED'!$D$6:$GQ$6=SATIED_L2!AS$1)*'2019SATIED'!$D$8:$GQ$203)</f>
        <v>0</v>
      </c>
      <c r="AT53" s="7" cm="1">
        <f t="array" ref="AT53">SUMPRODUCT(($A53='2019SATIED'!$B$8:$B$203)*('2019SATIED'!$D$6:$GQ$6=SATIED_L2!AT$1)*'2019SATIED'!$D$8:$GQ$203)</f>
        <v>0</v>
      </c>
      <c r="AU53" s="7" cm="1">
        <f t="array" ref="AU53">SUMPRODUCT(($A53='2019SATIED'!$B$8:$B$203)*('2019SATIED'!$D$6:$GQ$6=SATIED_L2!AU$1)*'2019SATIED'!$D$8:$GQ$203)</f>
        <v>0</v>
      </c>
      <c r="AV53" s="7" cm="1">
        <f t="array" ref="AV53">SUMPRODUCT(($A53='2019SATIED'!$B$8:$B$203)*('2019SATIED'!$D$6:$GQ$6=SATIED_L2!AV$1)*'2019SATIED'!$D$8:$GQ$203)</f>
        <v>0</v>
      </c>
      <c r="AW53" s="7" cm="1">
        <f t="array" ref="AW53">SUMPRODUCT(($A53='2019SATIED'!$B$8:$B$203)*('2019SATIED'!$D$6:$GQ$6=SATIED_L2!AW$1)*'2019SATIED'!$D$8:$GQ$203)</f>
        <v>0</v>
      </c>
      <c r="AX53" s="7" cm="1">
        <f t="array" ref="AX53">SUMPRODUCT(($A53='2019SATIED'!$B$8:$B$203)*('2019SATIED'!$D$6:$GQ$6=SATIED_L2!AX$1)*'2019SATIED'!$D$8:$GQ$203)</f>
        <v>0</v>
      </c>
      <c r="AY53" s="7" cm="1">
        <f t="array" ref="AY53">SUMPRODUCT(($A53='2019SATIED'!$B$8:$B$203)*('2019SATIED'!$D$6:$GQ$6=SATIED_L2!AY$1)*'2019SATIED'!$D$8:$GQ$203)</f>
        <v>0</v>
      </c>
      <c r="AZ53" s="7" cm="1">
        <f t="array" ref="AZ53">SUMPRODUCT(($A53='2019SATIED'!$B$8:$B$203)*('2019SATIED'!$D$6:$GQ$6=SATIED_L2!AZ$1)*'2019SATIED'!$D$8:$GQ$203)</f>
        <v>0</v>
      </c>
      <c r="BA53" s="7" cm="1">
        <f t="array" ref="BA53">SUMPRODUCT(($A53='2019SATIED'!$B$8:$B$203)*('2019SATIED'!$D$6:$GQ$6=SATIED_L2!BA$1)*'2019SATIED'!$D$8:$GQ$203)</f>
        <v>0</v>
      </c>
      <c r="BB53" s="7" cm="1">
        <f t="array" ref="BB53">SUMPRODUCT(($A53='2019SATIED'!$B$8:$B$203)*('2019SATIED'!$D$6:$GQ$6=SATIED_L2!BB$1)*'2019SATIED'!$D$8:$GQ$203)</f>
        <v>0</v>
      </c>
      <c r="BC53" s="7" cm="1">
        <f t="array" ref="BC53">SUMPRODUCT(($A53='2019SATIED'!$B$8:$B$203)*('2019SATIED'!$D$6:$GQ$6=SATIED_L2!BC$1)*'2019SATIED'!$D$8:$GQ$203)</f>
        <v>0</v>
      </c>
      <c r="BD53" s="7" cm="1">
        <f t="array" ref="BD53">SUMPRODUCT(($A53='2019SATIED'!$B$8:$B$203)*('2019SATIED'!$D$6:$GQ$6=SATIED_L2!BD$1)*'2019SATIED'!$D$8:$GQ$203)</f>
        <v>0</v>
      </c>
      <c r="BE53" s="7" cm="1">
        <f t="array" ref="BE53">SUMPRODUCT(($A53='2019SATIED'!$B$8:$B$203)*('2019SATIED'!$D$6:$GQ$6=SATIED_L2!BE$1)*'2019SATIED'!$D$8:$GQ$203)</f>
        <v>0</v>
      </c>
      <c r="BF53" s="7" cm="1">
        <f t="array" ref="BF53">SUMPRODUCT(($A53='2019SATIED'!$B$8:$B$203)*('2019SATIED'!$D$6:$GQ$6=SATIED_L2!BF$1)*'2019SATIED'!$D$8:$GQ$203)</f>
        <v>0</v>
      </c>
      <c r="BG53" s="7" cm="1">
        <f t="array" ref="BG53">SUMPRODUCT(($A53='2019SATIED'!$B$8:$B$203)*('2019SATIED'!$D$6:$GQ$6=SATIED_L2!BG$1)*'2019SATIED'!$D$8:$GQ$203)</f>
        <v>0</v>
      </c>
      <c r="BH53" s="7" cm="1">
        <f t="array" ref="BH53">SUMPRODUCT(($A53='2019SATIED'!$B$8:$B$203)*('2019SATIED'!$D$6:$GQ$6=SATIED_L2!BH$1)*'2019SATIED'!$D$8:$GQ$203)</f>
        <v>0</v>
      </c>
      <c r="BI53" s="7" cm="1">
        <f t="array" ref="BI53">SUMPRODUCT(($A53='2019SATIED'!$B$8:$B$203)*('2019SATIED'!$D$6:$GQ$6=SATIED_L2!BI$1)*'2019SATIED'!$D$8:$GQ$203)</f>
        <v>0</v>
      </c>
      <c r="BJ53" s="7" cm="1">
        <f t="array" ref="BJ53">SUMPRODUCT(($A53='2019SATIED'!$B$8:$B$203)*('2019SATIED'!$D$6:$GQ$6=SATIED_L2!BJ$1)*'2019SATIED'!$D$8:$GQ$203)</f>
        <v>0</v>
      </c>
      <c r="BK53" s="7" cm="1">
        <f t="array" ref="BK53">SUMPRODUCT(($A53='2019SATIED'!$B$8:$B$203)*('2019SATIED'!$D$6:$GQ$6=SATIED_L2!BK$1)*'2019SATIED'!$D$8:$GQ$203)</f>
        <v>0</v>
      </c>
      <c r="BL53" s="7" cm="1">
        <f t="array" ref="BL53">SUMPRODUCT(($A53='2019SATIED'!$B$8:$B$203)*('2019SATIED'!$D$6:$GQ$6=SATIED_L2!BL$1)*'2019SATIED'!$D$8:$GQ$203)</f>
        <v>0</v>
      </c>
      <c r="BM53" s="7" cm="1">
        <f t="array" ref="BM53">SUMPRODUCT(($A53='2019SATIED'!$B$8:$B$203)*('2019SATIED'!$D$6:$GQ$6=SATIED_L2!BM$1)*'2019SATIED'!$D$8:$GQ$203)</f>
        <v>0</v>
      </c>
      <c r="BN53" s="7" cm="1">
        <f t="array" ref="BN53">SUMPRODUCT(($A53='2019SATIED'!$B$8:$B$203)*('2019SATIED'!$D$6:$GQ$6=SATIED_L2!BN$1)*'2019SATIED'!$D$8:$GQ$203)</f>
        <v>0</v>
      </c>
      <c r="BO53" s="7" cm="1">
        <f t="array" ref="BO53">SUMPRODUCT(($A53='2019SATIED'!$B$8:$B$203)*('2019SATIED'!$D$6:$GQ$6=SATIED_L2!BO$1)*'2019SATIED'!$D$8:$GQ$203)</f>
        <v>0</v>
      </c>
      <c r="BP53" s="7" cm="1">
        <f t="array" ref="BP53">SUMPRODUCT(($A53='2019SATIED'!$B$8:$B$203)*('2019SATIED'!$D$6:$GQ$6=SATIED_L2!BP$1)*'2019SATIED'!$D$8:$GQ$203)</f>
        <v>0</v>
      </c>
      <c r="BQ53" s="7" cm="1">
        <f t="array" ref="BQ53">SUMPRODUCT(($A53='2019SATIED'!$B$8:$B$203)*('2019SATIED'!$D$6:$GQ$6=SATIED_L2!BQ$1)*'2019SATIED'!$D$8:$GQ$203)</f>
        <v>0</v>
      </c>
      <c r="BR53" s="7" cm="1">
        <f t="array" ref="BR53">SUMPRODUCT(($A53='2019SATIED'!$B$8:$B$203)*('2019SATIED'!$D$6:$GQ$6=SATIED_L2!BR$1)*'2019SATIED'!$D$8:$GQ$203)</f>
        <v>0</v>
      </c>
      <c r="BS53" s="7" cm="1">
        <f t="array" ref="BS53">SUMPRODUCT(($A53='2019SATIED'!$B$8:$B$203)*('2019SATIED'!$D$6:$GQ$6=SATIED_L2!BS$1)*'2019SATIED'!$D$8:$GQ$203)</f>
        <v>0</v>
      </c>
      <c r="BT53" s="7" cm="1">
        <f t="array" ref="BT53">SUMPRODUCT(($A53='2019SATIED'!$B$8:$B$203)*('2019SATIED'!$D$6:$GQ$6=SATIED_L2!BT$1)*'2019SATIED'!$D$8:$GQ$203)</f>
        <v>0</v>
      </c>
      <c r="BU53" s="7" cm="1">
        <f t="array" ref="BU53">SUMPRODUCT(($A53='2019SATIED'!$B$8:$B$203)*('2019SATIED'!$D$6:$GQ$6=SATIED_L2!BU$1)*'2019SATIED'!$D$8:$GQ$203)</f>
        <v>0</v>
      </c>
      <c r="BV53" s="7" cm="1">
        <f t="array" ref="BV53">SUMPRODUCT(($A53='2019SATIED'!$B$8:$B$203)*('2019SATIED'!$D$6:$GQ$6=SATIED_L2!BV$1)*'2019SATIED'!$D$8:$GQ$203)</f>
        <v>0</v>
      </c>
      <c r="BW53" s="7" cm="1">
        <f t="array" ref="BW53">SUMPRODUCT(($A53='2019SATIED'!$B$8:$B$203)*('2019SATIED'!$D$6:$GQ$6=SATIED_L2!BW$1)*'2019SATIED'!$D$8:$GQ$203)</f>
        <v>0</v>
      </c>
      <c r="BX53" s="7" cm="1">
        <f t="array" ref="BX53">SUMPRODUCT(($A53='2019SATIED'!$B$8:$B$203)*('2019SATIED'!$D$6:$GQ$6=SATIED_L2!BX$1)*'2019SATIED'!$D$8:$GQ$203)</f>
        <v>0</v>
      </c>
      <c r="BY53" s="7" cm="1">
        <f t="array" ref="BY53">SUMPRODUCT(($A53='2019SATIED'!$B$8:$B$203)*('2019SATIED'!$D$6:$GQ$6=SATIED_L2!BY$1)*'2019SATIED'!$D$8:$GQ$203)</f>
        <v>0</v>
      </c>
      <c r="BZ53" s="7" cm="1">
        <f t="array" ref="BZ53">SUMPRODUCT(($A53='2019SATIED'!$B$8:$B$203)*('2019SATIED'!$D$6:$GQ$6=SATIED_L2!BZ$1)*'2019SATIED'!$D$8:$GQ$203)</f>
        <v>0</v>
      </c>
      <c r="CA53" s="7" cm="1">
        <f t="array" ref="CA53">SUMPRODUCT(($A53='2019SATIED'!$B$8:$B$203)*('2019SATIED'!$D$6:$GQ$6=SATIED_L2!CA$1)*'2019SATIED'!$D$8:$GQ$203)</f>
        <v>0</v>
      </c>
      <c r="CB53" s="7" cm="1">
        <f t="array" ref="CB53">SUMPRODUCT(($A53='2019SATIED'!$B$8:$B$203)*('2019SATIED'!$D$6:$GQ$6=SATIED_L2!CB$1)*'2019SATIED'!$D$8:$GQ$203)</f>
        <v>0</v>
      </c>
      <c r="CC53" s="7" cm="1">
        <f t="array" ref="CC53">SUMPRODUCT(($A53='2019SATIED'!$B$8:$B$203)*('2019SATIED'!$D$6:$GQ$6=SATIED_L2!CC$1)*'2019SATIED'!$D$8:$GQ$203)</f>
        <v>0</v>
      </c>
      <c r="CD53" s="7" cm="1">
        <f t="array" ref="CD53">SUMPRODUCT(($A53='2019SATIED'!$B$8:$B$203)*('2019SATIED'!$D$6:$GQ$6=SATIED_L2!CD$1)*'2019SATIED'!$D$8:$GQ$203)</f>
        <v>0</v>
      </c>
      <c r="CE53" s="7" cm="1">
        <f t="array" ref="CE53">SUMPRODUCT(($A53='2019SATIED'!$B$8:$B$203)*('2019SATIED'!$D$6:$GQ$6=SATIED_L2!CE$1)*'2019SATIED'!$D$8:$GQ$203)</f>
        <v>0</v>
      </c>
      <c r="CF53" s="7" cm="1">
        <f t="array" ref="CF53">SUMPRODUCT(($A53='2019SATIED'!$B$8:$B$203)*('2019SATIED'!$D$6:$GQ$6=SATIED_L2!CF$1)*'2019SATIED'!$D$8:$GQ$203)</f>
        <v>0</v>
      </c>
      <c r="CG53" s="7" cm="1">
        <f t="array" ref="CG53">SUMPRODUCT(($A53='2019SATIED'!$B$8:$B$203)*('2019SATIED'!$D$6:$GQ$6=SATIED_L2!CG$1)*'2019SATIED'!$D$8:$GQ$203)</f>
        <v>0</v>
      </c>
      <c r="CH53" s="7" cm="1">
        <f t="array" ref="CH53">SUMPRODUCT(($A53='2019SATIED'!$B$8:$B$203)*('2019SATIED'!$D$6:$GQ$6=SATIED_L2!CH$1)*'2019SATIED'!$D$8:$GQ$203)</f>
        <v>0</v>
      </c>
      <c r="CI53" s="7" cm="1">
        <f t="array" ref="CI53">SUMPRODUCT(($A53='2019SATIED'!$B$8:$B$203)*('2019SATIED'!$D$6:$GQ$6=SATIED_L2!CI$1)*'2019SATIED'!$D$8:$GQ$203)</f>
        <v>0</v>
      </c>
      <c r="CJ53" s="7" cm="1">
        <f t="array" ref="CJ53">SUMPRODUCT(($A53='2019SATIED'!$B$8:$B$203)*('2019SATIED'!$D$6:$GQ$6=SATIED_L2!CJ$1)*'2019SATIED'!$D$8:$GQ$203)</f>
        <v>0</v>
      </c>
      <c r="CK53" s="7" cm="1">
        <f t="array" ref="CK53">SUMPRODUCT(($A53='2019SATIED'!$B$8:$B$203)*('2019SATIED'!$D$6:$GQ$6=SATIED_L2!CK$1)*'2019SATIED'!$D$8:$GQ$203)</f>
        <v>6835.8250865551236</v>
      </c>
      <c r="CL53" s="7" cm="1">
        <f t="array" ref="CL53">SUMPRODUCT(($A53='2019SATIED'!$B$8:$B$203)*('2019SATIED'!$D$6:$GQ$6=SATIED_L2!CL$1)*'2019SATIED'!$D$8:$GQ$203)</f>
        <v>10592.418034101764</v>
      </c>
      <c r="CM53" s="7" cm="1">
        <f t="array" ref="CM53">SUMPRODUCT(($A53='2019SATIED'!$B$8:$B$203)*('2019SATIED'!$D$6:$GQ$6=SATIED_L2!CM$1)*'2019SATIED'!$D$8:$GQ$203)</f>
        <v>9454.6634046017625</v>
      </c>
      <c r="CN53" s="7" cm="1">
        <f t="array" ref="CN53">SUMPRODUCT(($A53='2019SATIED'!$B$8:$B$203)*('2019SATIED'!$D$6:$GQ$6=SATIED_L2!CN$1)*'2019SATIED'!$D$8:$GQ$203)</f>
        <v>0</v>
      </c>
      <c r="CO53" s="7" cm="1">
        <f t="array" ref="CO53">SUMPRODUCT(($A53='2019SATIED'!$B$8:$B$203)*('2019SATIED'!$D$6:$GQ$6=SATIED_L2!CO$1)*'2019SATIED'!$D$8:$GQ$203)</f>
        <v>0</v>
      </c>
      <c r="CP53" s="7" cm="1">
        <f t="array" ref="CP53">SUMPRODUCT(($A53='2019SATIED'!$B$8:$B$203)*('2019SATIED'!$D$6:$GQ$6=SATIED_L2!CP$1)*'2019SATIED'!$D$8:$GQ$203)</f>
        <v>0</v>
      </c>
      <c r="CQ53" s="7" cm="1">
        <f t="array" ref="CQ53">SUMPRODUCT(($A53='2019SATIED'!$B$8:$B$203)*('2019SATIED'!$D$6:$GQ$6=SATIED_L2!CQ$1)*'2019SATIED'!$D$8:$GQ$203)</f>
        <v>0</v>
      </c>
      <c r="CR53" s="7" cm="1">
        <f t="array" ref="CR53">SUMPRODUCT(($A53='2019SATIED'!$B$8:$B$203)*('2019SATIED'!$D$6:$GQ$6=SATIED_L2!CR$1)*'2019SATIED'!$D$8:$GQ$203)</f>
        <v>0</v>
      </c>
      <c r="CS53" s="7" cm="1">
        <f t="array" ref="CS53">SUMPRODUCT(($A53='2019SATIED'!$B$8:$B$203)*('2019SATIED'!$D$6:$GQ$6=SATIED_L2!CS$1)*'2019SATIED'!$D$8:$GQ$203)</f>
        <v>0</v>
      </c>
      <c r="CT53" s="7" cm="1">
        <f t="array" ref="CT53">SUMPRODUCT(($A53='2019SATIED'!$B$8:$B$203)*('2019SATIED'!$D$6:$GQ$6=SATIED_L2!CT$1)*'2019SATIED'!$D$8:$GQ$203)</f>
        <v>342.94468892044955</v>
      </c>
      <c r="CU53" s="7" cm="1">
        <f t="array" ref="CU53">SUMPRODUCT(($A53='2019SATIED'!$B$8:$B$203)*('2019SATIED'!$D$6:$GQ$6=SATIED_L2!CU$1)*'2019SATIED'!$D$8:$GQ$203)</f>
        <v>0</v>
      </c>
      <c r="CV53" s="7" cm="1">
        <f t="array" ref="CV53">SUMPRODUCT(($A53='2019SATIED'!$B$8:$B$203)*('2019SATIED'!$D$6:$GQ$6=SATIED_L2!CV$1)*'2019SATIED'!$D$8:$GQ$203)</f>
        <v>3048.3111971013636</v>
      </c>
      <c r="CW53" s="7" cm="1">
        <f t="array" ref="CW53">SUMPRODUCT(($A53='2019SATIED'!$B$8:$B$203)*('2019SATIED'!$D$6:$GQ$6=SATIED_L2!CW$1)*'2019SATIED'!$D$8:$GQ$203)</f>
        <v>39236.506987740191</v>
      </c>
      <c r="CX53" s="7"/>
      <c r="CY53" s="7"/>
    </row>
    <row r="54" spans="1:103" x14ac:dyDescent="0.2">
      <c r="A54" s="6" t="s">
        <v>331</v>
      </c>
      <c r="B54" s="7" cm="1">
        <f t="array" ref="B54">SUMPRODUCT(($A54='2019SATIED'!$B$8:$B$203)*('2019SATIED'!$D$6:$GQ$6=SATIED_L2!B$1)*'2019SATIED'!$D$8:$GQ$203)</f>
        <v>1159.4660357087166</v>
      </c>
      <c r="C54" s="7" cm="1">
        <f t="array" ref="C54">SUMPRODUCT(($A54='2019SATIED'!$B$8:$B$203)*('2019SATIED'!$D$6:$GQ$6=SATIED_L2!C$1)*'2019SATIED'!$D$8:$GQ$203)</f>
        <v>83.828397561248934</v>
      </c>
      <c r="D54" s="7" cm="1">
        <f t="array" ref="D54">SUMPRODUCT(($A54='2019SATIED'!$B$8:$B$203)*('2019SATIED'!$D$6:$GQ$6=SATIED_L2!D$1)*'2019SATIED'!$D$8:$GQ$203)</f>
        <v>4.8291922266380745</v>
      </c>
      <c r="E54" s="7" cm="1">
        <f t="array" ref="E54">SUMPRODUCT(($A54='2019SATIED'!$B$8:$B$203)*('2019SATIED'!$D$6:$GQ$6=SATIED_L2!E$1)*'2019SATIED'!$D$8:$GQ$203)</f>
        <v>163.02243858723676</v>
      </c>
      <c r="F54" s="7" cm="1">
        <f t="array" ref="F54">SUMPRODUCT(($A54='2019SATIED'!$B$8:$B$203)*('2019SATIED'!$D$6:$GQ$6=SATIED_L2!F$1)*'2019SATIED'!$D$8:$GQ$203)</f>
        <v>1468.5951540831084</v>
      </c>
      <c r="G54" s="7" cm="1">
        <f t="array" ref="G54">SUMPRODUCT(($A54='2019SATIED'!$B$8:$B$203)*('2019SATIED'!$D$6:$GQ$6=SATIED_L2!G$1)*'2019SATIED'!$D$8:$GQ$203)</f>
        <v>1457.158766767528</v>
      </c>
      <c r="H54" s="7" cm="1">
        <f t="array" ref="H54">SUMPRODUCT(($A54='2019SATIED'!$B$8:$B$203)*('2019SATIED'!$D$6:$GQ$6=SATIED_L2!H$1)*'2019SATIED'!$D$8:$GQ$203)</f>
        <v>5969.1912040275729</v>
      </c>
      <c r="I54" s="7" cm="1">
        <f t="array" ref="I54">SUMPRODUCT(($A54='2019SATIED'!$B$8:$B$203)*('2019SATIED'!$D$6:$GQ$6=SATIED_L2!I$1)*'2019SATIED'!$D$8:$GQ$203)</f>
        <v>3646.9923785018477</v>
      </c>
      <c r="J54" s="7" cm="1">
        <f t="array" ref="J54">SUMPRODUCT(($A54='2019SATIED'!$B$8:$B$203)*('2019SATIED'!$D$6:$GQ$6=SATIED_L2!J$1)*'2019SATIED'!$D$8:$GQ$203)</f>
        <v>382.19758191602199</v>
      </c>
      <c r="K54" s="7" cm="1">
        <f t="array" ref="K54">SUMPRODUCT(($A54='2019SATIED'!$B$8:$B$203)*('2019SATIED'!$D$6:$GQ$6=SATIED_L2!K$1)*'2019SATIED'!$D$8:$GQ$203)</f>
        <v>8.6174177882816601</v>
      </c>
      <c r="L54" s="7" cm="1">
        <f t="array" ref="L54">SUMPRODUCT(($A54='2019SATIED'!$B$8:$B$203)*('2019SATIED'!$D$6:$GQ$6=SATIED_L2!L$1)*'2019SATIED'!$D$8:$GQ$203)</f>
        <v>69.726537481967028</v>
      </c>
      <c r="M54" s="7" cm="1">
        <f t="array" ref="M54">SUMPRODUCT(($A54='2019SATIED'!$B$8:$B$203)*('2019SATIED'!$D$6:$GQ$6=SATIED_L2!M$1)*'2019SATIED'!$D$8:$GQ$203)</f>
        <v>13939.708404907033</v>
      </c>
      <c r="N54" s="7" cm="1">
        <f t="array" ref="N54">SUMPRODUCT(($A54='2019SATIED'!$B$8:$B$203)*('2019SATIED'!$D$6:$GQ$6=SATIED_L2!N$1)*'2019SATIED'!$D$8:$GQ$203)</f>
        <v>2443.7614345943698</v>
      </c>
      <c r="O54" s="7" cm="1">
        <f t="array" ref="O54">SUMPRODUCT(($A54='2019SATIED'!$B$8:$B$203)*('2019SATIED'!$D$6:$GQ$6=SATIED_L2!O$1)*'2019SATIED'!$D$8:$GQ$203)</f>
        <v>166.82914493809699</v>
      </c>
      <c r="P54" s="7" cm="1">
        <f t="array" ref="P54">SUMPRODUCT(($A54='2019SATIED'!$B$8:$B$203)*('2019SATIED'!$D$6:$GQ$6=SATIED_L2!P$1)*'2019SATIED'!$D$8:$GQ$203)</f>
        <v>1247.3608760327825</v>
      </c>
      <c r="Q54" s="7" cm="1">
        <f t="array" ref="Q54">SUMPRODUCT(($A54='2019SATIED'!$B$8:$B$203)*('2019SATIED'!$D$6:$GQ$6=SATIED_L2!Q$1)*'2019SATIED'!$D$8:$GQ$203)</f>
        <v>556.19585008874992</v>
      </c>
      <c r="R54" s="7" cm="1">
        <f t="array" ref="R54">SUMPRODUCT(($A54='2019SATIED'!$B$8:$B$203)*('2019SATIED'!$D$6:$GQ$6=SATIED_L2!R$1)*'2019SATIED'!$D$8:$GQ$203)</f>
        <v>3496.4959726195684</v>
      </c>
      <c r="S54" s="7" cm="1">
        <f t="array" ref="S54">SUMPRODUCT(($A54='2019SATIED'!$B$8:$B$203)*('2019SATIED'!$D$6:$GQ$6=SATIED_L2!S$1)*'2019SATIED'!$D$8:$GQ$203)</f>
        <v>19.712755237441538</v>
      </c>
      <c r="T54" s="7" cm="1">
        <f t="array" ref="T54">SUMPRODUCT(($A54='2019SATIED'!$B$8:$B$203)*('2019SATIED'!$D$6:$GQ$6=SATIED_L2!T$1)*'2019SATIED'!$D$8:$GQ$203)</f>
        <v>117.55288856783781</v>
      </c>
      <c r="U54" s="7" cm="1">
        <f t="array" ref="U54">SUMPRODUCT(($A54='2019SATIED'!$B$8:$B$203)*('2019SATIED'!$D$6:$GQ$6=SATIED_L2!U$1)*'2019SATIED'!$D$8:$GQ$203)</f>
        <v>959.15069072625818</v>
      </c>
      <c r="V54" s="7" cm="1">
        <f t="array" ref="V54">SUMPRODUCT(($A54='2019SATIED'!$B$8:$B$203)*('2019SATIED'!$D$6:$GQ$6=SATIED_L2!V$1)*'2019SATIED'!$D$8:$GQ$203)</f>
        <v>559.68595289235611</v>
      </c>
      <c r="W54" s="7" cm="1">
        <f t="array" ref="W54">SUMPRODUCT(($A54='2019SATIED'!$B$8:$B$203)*('2019SATIED'!$D$6:$GQ$6=SATIED_L2!W$1)*'2019SATIED'!$D$8:$GQ$203)</f>
        <v>73.187834087306783</v>
      </c>
      <c r="X54" s="7" cm="1">
        <f t="array" ref="X54">SUMPRODUCT(($A54='2019SATIED'!$B$8:$B$203)*('2019SATIED'!$D$6:$GQ$6=SATIED_L2!X$1)*'2019SATIED'!$D$8:$GQ$203)</f>
        <v>784.7402835394156</v>
      </c>
      <c r="Y54" s="7" cm="1">
        <f t="array" ref="Y54">SUMPRODUCT(($A54='2019SATIED'!$B$8:$B$203)*('2019SATIED'!$D$6:$GQ$6=SATIED_L2!Y$1)*'2019SATIED'!$D$8:$GQ$203)</f>
        <v>353.30130605806914</v>
      </c>
      <c r="Z54" s="7" cm="1">
        <f t="array" ref="Z54">SUMPRODUCT(($A54='2019SATIED'!$B$8:$B$203)*('2019SATIED'!$D$6:$GQ$6=SATIED_L2!Z$1)*'2019SATIED'!$D$8:$GQ$203)</f>
        <v>102.33744607861009</v>
      </c>
      <c r="AA54" s="7" cm="1">
        <f t="array" ref="AA54">SUMPRODUCT(($A54='2019SATIED'!$B$8:$B$203)*('2019SATIED'!$D$6:$GQ$6=SATIED_L2!AA$1)*'2019SATIED'!$D$8:$GQ$203)</f>
        <v>245.86829995006704</v>
      </c>
      <c r="AB54" s="7" cm="1">
        <f t="array" ref="AB54">SUMPRODUCT(($A54='2019SATIED'!$B$8:$B$203)*('2019SATIED'!$D$6:$GQ$6=SATIED_L2!AB$1)*'2019SATIED'!$D$8:$GQ$203)</f>
        <v>1484.858533749172</v>
      </c>
      <c r="AC54" s="7" cm="1">
        <f t="array" ref="AC54">SUMPRODUCT(($A54='2019SATIED'!$B$8:$B$203)*('2019SATIED'!$D$6:$GQ$6=SATIED_L2!AC$1)*'2019SATIED'!$D$8:$GQ$203)</f>
        <v>229.14702023832001</v>
      </c>
      <c r="AD54" s="7" cm="1">
        <f t="array" ref="AD54">SUMPRODUCT(($A54='2019SATIED'!$B$8:$B$203)*('2019SATIED'!$D$6:$GQ$6=SATIED_L2!AD$1)*'2019SATIED'!$D$8:$GQ$203)</f>
        <v>6787.8470440627525</v>
      </c>
      <c r="AE54" s="7" cm="1">
        <f t="array" ref="AE54">SUMPRODUCT(($A54='2019SATIED'!$B$8:$B$203)*('2019SATIED'!$D$6:$GQ$6=SATIED_L2!AE$1)*'2019SATIED'!$D$8:$GQ$203)</f>
        <v>232.08959573754635</v>
      </c>
      <c r="AF54" s="7" cm="1">
        <f t="array" ref="AF54">SUMPRODUCT(($A54='2019SATIED'!$B$8:$B$203)*('2019SATIED'!$D$6:$GQ$6=SATIED_L2!AF$1)*'2019SATIED'!$D$8:$GQ$203)</f>
        <v>530.98463535843234</v>
      </c>
      <c r="AG54" s="7" cm="1">
        <f t="array" ref="AG54">SUMPRODUCT(($A54='2019SATIED'!$B$8:$B$203)*('2019SATIED'!$D$6:$GQ$6=SATIED_L2!AG$1)*'2019SATIED'!$D$8:$GQ$203)</f>
        <v>84.030055411602945</v>
      </c>
      <c r="AH54" s="7" cm="1">
        <f t="array" ref="AH54">SUMPRODUCT(($A54='2019SATIED'!$B$8:$B$203)*('2019SATIED'!$D$6:$GQ$6=SATIED_L2!AH$1)*'2019SATIED'!$D$8:$GQ$203)</f>
        <v>6568.2478019978907</v>
      </c>
      <c r="AI54" s="7" cm="1">
        <f t="array" ref="AI54">SUMPRODUCT(($A54='2019SATIED'!$B$8:$B$203)*('2019SATIED'!$D$6:$GQ$6=SATIED_L2!AI$1)*'2019SATIED'!$D$8:$GQ$203)</f>
        <v>4107.3484823016961</v>
      </c>
      <c r="AJ54" s="7" cm="1">
        <f t="array" ref="AJ54">SUMPRODUCT(($A54='2019SATIED'!$B$8:$B$203)*('2019SATIED'!$D$6:$GQ$6=SATIED_L2!AJ$1)*'2019SATIED'!$D$8:$GQ$203)</f>
        <v>106.79295113202546</v>
      </c>
      <c r="AK54" s="7" cm="1">
        <f t="array" ref="AK54">SUMPRODUCT(($A54='2019SATIED'!$B$8:$B$203)*('2019SATIED'!$D$6:$GQ$6=SATIED_L2!AK$1)*'2019SATIED'!$D$8:$GQ$203)</f>
        <v>2398.7860553861756</v>
      </c>
      <c r="AL54" s="7" cm="1">
        <f t="array" ref="AL54">SUMPRODUCT(($A54='2019SATIED'!$B$8:$B$203)*('2019SATIED'!$D$6:$GQ$6=SATIED_L2!AL$1)*'2019SATIED'!$D$8:$GQ$203)</f>
        <v>56.840984986998954</v>
      </c>
      <c r="AM54" s="7" cm="1">
        <f t="array" ref="AM54">SUMPRODUCT(($A54='2019SATIED'!$B$8:$B$203)*('2019SATIED'!$D$6:$GQ$6=SATIED_L2!AM$1)*'2019SATIED'!$D$8:$GQ$203)</f>
        <v>0</v>
      </c>
      <c r="AN54" s="7" cm="1">
        <f t="array" ref="AN54">SUMPRODUCT(($A54='2019SATIED'!$B$8:$B$203)*('2019SATIED'!$D$6:$GQ$6=SATIED_L2!AN$1)*'2019SATIED'!$D$8:$GQ$203)</f>
        <v>1447.4211099100726</v>
      </c>
      <c r="AO54" s="7" cm="1">
        <f t="array" ref="AO54">SUMPRODUCT(($A54='2019SATIED'!$B$8:$B$203)*('2019SATIED'!$D$6:$GQ$6=SATIED_L2!AO$1)*'2019SATIED'!$D$8:$GQ$203)</f>
        <v>1602.8089299732005</v>
      </c>
      <c r="AP54" s="7" cm="1">
        <f t="array" ref="AP54">SUMPRODUCT(($A54='2019SATIED'!$B$8:$B$203)*('2019SATIED'!$D$6:$GQ$6=SATIED_L2!AP$1)*'2019SATIED'!$D$8:$GQ$203)</f>
        <v>4060.5399633495626</v>
      </c>
      <c r="AQ54" s="7" cm="1">
        <f t="array" ref="AQ54">SUMPRODUCT(($A54='2019SATIED'!$B$8:$B$203)*('2019SATIED'!$D$6:$GQ$6=SATIED_L2!AQ$1)*'2019SATIED'!$D$8:$GQ$203)</f>
        <v>0</v>
      </c>
      <c r="AR54" s="7" cm="1">
        <f t="array" ref="AR54">SUMPRODUCT(($A54='2019SATIED'!$B$8:$B$203)*('2019SATIED'!$D$6:$GQ$6=SATIED_L2!AR$1)*'2019SATIED'!$D$8:$GQ$203)</f>
        <v>0</v>
      </c>
      <c r="AS54" s="7" cm="1">
        <f t="array" ref="AS54">SUMPRODUCT(($A54='2019SATIED'!$B$8:$B$203)*('2019SATIED'!$D$6:$GQ$6=SATIED_L2!AS$1)*'2019SATIED'!$D$8:$GQ$203)</f>
        <v>0</v>
      </c>
      <c r="AT54" s="7" cm="1">
        <f t="array" ref="AT54">SUMPRODUCT(($A54='2019SATIED'!$B$8:$B$203)*('2019SATIED'!$D$6:$GQ$6=SATIED_L2!AT$1)*'2019SATIED'!$D$8:$GQ$203)</f>
        <v>0</v>
      </c>
      <c r="AU54" s="7" cm="1">
        <f t="array" ref="AU54">SUMPRODUCT(($A54='2019SATIED'!$B$8:$B$203)*('2019SATIED'!$D$6:$GQ$6=SATIED_L2!AU$1)*'2019SATIED'!$D$8:$GQ$203)</f>
        <v>0</v>
      </c>
      <c r="AV54" s="7" cm="1">
        <f t="array" ref="AV54">SUMPRODUCT(($A54='2019SATIED'!$B$8:$B$203)*('2019SATIED'!$D$6:$GQ$6=SATIED_L2!AV$1)*'2019SATIED'!$D$8:$GQ$203)</f>
        <v>0</v>
      </c>
      <c r="AW54" s="7" cm="1">
        <f t="array" ref="AW54">SUMPRODUCT(($A54='2019SATIED'!$B$8:$B$203)*('2019SATIED'!$D$6:$GQ$6=SATIED_L2!AW$1)*'2019SATIED'!$D$8:$GQ$203)</f>
        <v>0</v>
      </c>
      <c r="AX54" s="7" cm="1">
        <f t="array" ref="AX54">SUMPRODUCT(($A54='2019SATIED'!$B$8:$B$203)*('2019SATIED'!$D$6:$GQ$6=SATIED_L2!AX$1)*'2019SATIED'!$D$8:$GQ$203)</f>
        <v>0</v>
      </c>
      <c r="AY54" s="7" cm="1">
        <f t="array" ref="AY54">SUMPRODUCT(($A54='2019SATIED'!$B$8:$B$203)*('2019SATIED'!$D$6:$GQ$6=SATIED_L2!AY$1)*'2019SATIED'!$D$8:$GQ$203)</f>
        <v>0</v>
      </c>
      <c r="AZ54" s="7" cm="1">
        <f t="array" ref="AZ54">SUMPRODUCT(($A54='2019SATIED'!$B$8:$B$203)*('2019SATIED'!$D$6:$GQ$6=SATIED_L2!AZ$1)*'2019SATIED'!$D$8:$GQ$203)</f>
        <v>0</v>
      </c>
      <c r="BA54" s="7" cm="1">
        <f t="array" ref="BA54">SUMPRODUCT(($A54='2019SATIED'!$B$8:$B$203)*('2019SATIED'!$D$6:$GQ$6=SATIED_L2!BA$1)*'2019SATIED'!$D$8:$GQ$203)</f>
        <v>0</v>
      </c>
      <c r="BB54" s="7" cm="1">
        <f t="array" ref="BB54">SUMPRODUCT(($A54='2019SATIED'!$B$8:$B$203)*('2019SATIED'!$D$6:$GQ$6=SATIED_L2!BB$1)*'2019SATIED'!$D$8:$GQ$203)</f>
        <v>0</v>
      </c>
      <c r="BC54" s="7" cm="1">
        <f t="array" ref="BC54">SUMPRODUCT(($A54='2019SATIED'!$B$8:$B$203)*('2019SATIED'!$D$6:$GQ$6=SATIED_L2!BC$1)*'2019SATIED'!$D$8:$GQ$203)</f>
        <v>0</v>
      </c>
      <c r="BD54" s="7" cm="1">
        <f t="array" ref="BD54">SUMPRODUCT(($A54='2019SATIED'!$B$8:$B$203)*('2019SATIED'!$D$6:$GQ$6=SATIED_L2!BD$1)*'2019SATIED'!$D$8:$GQ$203)</f>
        <v>0</v>
      </c>
      <c r="BE54" s="7" cm="1">
        <f t="array" ref="BE54">SUMPRODUCT(($A54='2019SATIED'!$B$8:$B$203)*('2019SATIED'!$D$6:$GQ$6=SATIED_L2!BE$1)*'2019SATIED'!$D$8:$GQ$203)</f>
        <v>0</v>
      </c>
      <c r="BF54" s="7" cm="1">
        <f t="array" ref="BF54">SUMPRODUCT(($A54='2019SATIED'!$B$8:$B$203)*('2019SATIED'!$D$6:$GQ$6=SATIED_L2!BF$1)*'2019SATIED'!$D$8:$GQ$203)</f>
        <v>0</v>
      </c>
      <c r="BG54" s="7" cm="1">
        <f t="array" ref="BG54">SUMPRODUCT(($A54='2019SATIED'!$B$8:$B$203)*('2019SATIED'!$D$6:$GQ$6=SATIED_L2!BG$1)*'2019SATIED'!$D$8:$GQ$203)</f>
        <v>0</v>
      </c>
      <c r="BH54" s="7" cm="1">
        <f t="array" ref="BH54">SUMPRODUCT(($A54='2019SATIED'!$B$8:$B$203)*('2019SATIED'!$D$6:$GQ$6=SATIED_L2!BH$1)*'2019SATIED'!$D$8:$GQ$203)</f>
        <v>0</v>
      </c>
      <c r="BI54" s="7" cm="1">
        <f t="array" ref="BI54">SUMPRODUCT(($A54='2019SATIED'!$B$8:$B$203)*('2019SATIED'!$D$6:$GQ$6=SATIED_L2!BI$1)*'2019SATIED'!$D$8:$GQ$203)</f>
        <v>0</v>
      </c>
      <c r="BJ54" s="7" cm="1">
        <f t="array" ref="BJ54">SUMPRODUCT(($A54='2019SATIED'!$B$8:$B$203)*('2019SATIED'!$D$6:$GQ$6=SATIED_L2!BJ$1)*'2019SATIED'!$D$8:$GQ$203)</f>
        <v>0</v>
      </c>
      <c r="BK54" s="7" cm="1">
        <f t="array" ref="BK54">SUMPRODUCT(($A54='2019SATIED'!$B$8:$B$203)*('2019SATIED'!$D$6:$GQ$6=SATIED_L2!BK$1)*'2019SATIED'!$D$8:$GQ$203)</f>
        <v>0</v>
      </c>
      <c r="BL54" s="7" cm="1">
        <f t="array" ref="BL54">SUMPRODUCT(($A54='2019SATIED'!$B$8:$B$203)*('2019SATIED'!$D$6:$GQ$6=SATIED_L2!BL$1)*'2019SATIED'!$D$8:$GQ$203)</f>
        <v>0</v>
      </c>
      <c r="BM54" s="7" cm="1">
        <f t="array" ref="BM54">SUMPRODUCT(($A54='2019SATIED'!$B$8:$B$203)*('2019SATIED'!$D$6:$GQ$6=SATIED_L2!BM$1)*'2019SATIED'!$D$8:$GQ$203)</f>
        <v>0</v>
      </c>
      <c r="BN54" s="7" cm="1">
        <f t="array" ref="BN54">SUMPRODUCT(($A54='2019SATIED'!$B$8:$B$203)*('2019SATIED'!$D$6:$GQ$6=SATIED_L2!BN$1)*'2019SATIED'!$D$8:$GQ$203)</f>
        <v>0</v>
      </c>
      <c r="BO54" s="7" cm="1">
        <f t="array" ref="BO54">SUMPRODUCT(($A54='2019SATIED'!$B$8:$B$203)*('2019SATIED'!$D$6:$GQ$6=SATIED_L2!BO$1)*'2019SATIED'!$D$8:$GQ$203)</f>
        <v>0</v>
      </c>
      <c r="BP54" s="7" cm="1">
        <f t="array" ref="BP54">SUMPRODUCT(($A54='2019SATIED'!$B$8:$B$203)*('2019SATIED'!$D$6:$GQ$6=SATIED_L2!BP$1)*'2019SATIED'!$D$8:$GQ$203)</f>
        <v>0</v>
      </c>
      <c r="BQ54" s="7" cm="1">
        <f t="array" ref="BQ54">SUMPRODUCT(($A54='2019SATIED'!$B$8:$B$203)*('2019SATIED'!$D$6:$GQ$6=SATIED_L2!BQ$1)*'2019SATIED'!$D$8:$GQ$203)</f>
        <v>0</v>
      </c>
      <c r="BR54" s="7" cm="1">
        <f t="array" ref="BR54">SUMPRODUCT(($A54='2019SATIED'!$B$8:$B$203)*('2019SATIED'!$D$6:$GQ$6=SATIED_L2!BR$1)*'2019SATIED'!$D$8:$GQ$203)</f>
        <v>0</v>
      </c>
      <c r="BS54" s="7" cm="1">
        <f t="array" ref="BS54">SUMPRODUCT(($A54='2019SATIED'!$B$8:$B$203)*('2019SATIED'!$D$6:$GQ$6=SATIED_L2!BS$1)*'2019SATIED'!$D$8:$GQ$203)</f>
        <v>0</v>
      </c>
      <c r="BT54" s="7" cm="1">
        <f t="array" ref="BT54">SUMPRODUCT(($A54='2019SATIED'!$B$8:$B$203)*('2019SATIED'!$D$6:$GQ$6=SATIED_L2!BT$1)*'2019SATIED'!$D$8:$GQ$203)</f>
        <v>0</v>
      </c>
      <c r="BU54" s="7" cm="1">
        <f t="array" ref="BU54">SUMPRODUCT(($A54='2019SATIED'!$B$8:$B$203)*('2019SATIED'!$D$6:$GQ$6=SATIED_L2!BU$1)*'2019SATIED'!$D$8:$GQ$203)</f>
        <v>0</v>
      </c>
      <c r="BV54" s="7" cm="1">
        <f t="array" ref="BV54">SUMPRODUCT(($A54='2019SATIED'!$B$8:$B$203)*('2019SATIED'!$D$6:$GQ$6=SATIED_L2!BV$1)*'2019SATIED'!$D$8:$GQ$203)</f>
        <v>0</v>
      </c>
      <c r="BW54" s="7" cm="1">
        <f t="array" ref="BW54">SUMPRODUCT(($A54='2019SATIED'!$B$8:$B$203)*('2019SATIED'!$D$6:$GQ$6=SATIED_L2!BW$1)*'2019SATIED'!$D$8:$GQ$203)</f>
        <v>0</v>
      </c>
      <c r="BX54" s="7" cm="1">
        <f t="array" ref="BX54">SUMPRODUCT(($A54='2019SATIED'!$B$8:$B$203)*('2019SATIED'!$D$6:$GQ$6=SATIED_L2!BX$1)*'2019SATIED'!$D$8:$GQ$203)</f>
        <v>0</v>
      </c>
      <c r="BY54" s="7" cm="1">
        <f t="array" ref="BY54">SUMPRODUCT(($A54='2019SATIED'!$B$8:$B$203)*('2019SATIED'!$D$6:$GQ$6=SATIED_L2!BY$1)*'2019SATIED'!$D$8:$GQ$203)</f>
        <v>0</v>
      </c>
      <c r="BZ54" s="7" cm="1">
        <f t="array" ref="BZ54">SUMPRODUCT(($A54='2019SATIED'!$B$8:$B$203)*('2019SATIED'!$D$6:$GQ$6=SATIED_L2!BZ$1)*'2019SATIED'!$D$8:$GQ$203)</f>
        <v>0</v>
      </c>
      <c r="CA54" s="7" cm="1">
        <f t="array" ref="CA54">SUMPRODUCT(($A54='2019SATIED'!$B$8:$B$203)*('2019SATIED'!$D$6:$GQ$6=SATIED_L2!CA$1)*'2019SATIED'!$D$8:$GQ$203)</f>
        <v>0</v>
      </c>
      <c r="CB54" s="7" cm="1">
        <f t="array" ref="CB54">SUMPRODUCT(($A54='2019SATIED'!$B$8:$B$203)*('2019SATIED'!$D$6:$GQ$6=SATIED_L2!CB$1)*'2019SATIED'!$D$8:$GQ$203)</f>
        <v>0</v>
      </c>
      <c r="CC54" s="7" cm="1">
        <f t="array" ref="CC54">SUMPRODUCT(($A54='2019SATIED'!$B$8:$B$203)*('2019SATIED'!$D$6:$GQ$6=SATIED_L2!CC$1)*'2019SATIED'!$D$8:$GQ$203)</f>
        <v>0</v>
      </c>
      <c r="CD54" s="7" cm="1">
        <f t="array" ref="CD54">SUMPRODUCT(($A54='2019SATIED'!$B$8:$B$203)*('2019SATIED'!$D$6:$GQ$6=SATIED_L2!CD$1)*'2019SATIED'!$D$8:$GQ$203)</f>
        <v>0</v>
      </c>
      <c r="CE54" s="7" cm="1">
        <f t="array" ref="CE54">SUMPRODUCT(($A54='2019SATIED'!$B$8:$B$203)*('2019SATIED'!$D$6:$GQ$6=SATIED_L2!CE$1)*'2019SATIED'!$D$8:$GQ$203)</f>
        <v>0</v>
      </c>
      <c r="CF54" s="7" cm="1">
        <f t="array" ref="CF54">SUMPRODUCT(($A54='2019SATIED'!$B$8:$B$203)*('2019SATIED'!$D$6:$GQ$6=SATIED_L2!CF$1)*'2019SATIED'!$D$8:$GQ$203)</f>
        <v>0</v>
      </c>
      <c r="CG54" s="7" cm="1">
        <f t="array" ref="CG54">SUMPRODUCT(($A54='2019SATIED'!$B$8:$B$203)*('2019SATIED'!$D$6:$GQ$6=SATIED_L2!CG$1)*'2019SATIED'!$D$8:$GQ$203)</f>
        <v>0</v>
      </c>
      <c r="CH54" s="7" cm="1">
        <f t="array" ref="CH54">SUMPRODUCT(($A54='2019SATIED'!$B$8:$B$203)*('2019SATIED'!$D$6:$GQ$6=SATIED_L2!CH$1)*'2019SATIED'!$D$8:$GQ$203)</f>
        <v>0</v>
      </c>
      <c r="CI54" s="7" cm="1">
        <f t="array" ref="CI54">SUMPRODUCT(($A54='2019SATIED'!$B$8:$B$203)*('2019SATIED'!$D$6:$GQ$6=SATIED_L2!CI$1)*'2019SATIED'!$D$8:$GQ$203)</f>
        <v>0</v>
      </c>
      <c r="CJ54" s="7" cm="1">
        <f t="array" ref="CJ54">SUMPRODUCT(($A54='2019SATIED'!$B$8:$B$203)*('2019SATIED'!$D$6:$GQ$6=SATIED_L2!CJ$1)*'2019SATIED'!$D$8:$GQ$203)</f>
        <v>0</v>
      </c>
      <c r="CK54" s="7" cm="1">
        <f t="array" ref="CK54">SUMPRODUCT(($A54='2019SATIED'!$B$8:$B$203)*('2019SATIED'!$D$6:$GQ$6=SATIED_L2!CK$1)*'2019SATIED'!$D$8:$GQ$203)</f>
        <v>513.64405773318299</v>
      </c>
      <c r="CL54" s="7" cm="1">
        <f t="array" ref="CL54">SUMPRODUCT(($A54='2019SATIED'!$B$8:$B$203)*('2019SATIED'!$D$6:$GQ$6=SATIED_L2!CL$1)*'2019SATIED'!$D$8:$GQ$203)</f>
        <v>896.12003658264246</v>
      </c>
      <c r="CM54" s="7" cm="1">
        <f t="array" ref="CM54">SUMPRODUCT(($A54='2019SATIED'!$B$8:$B$203)*('2019SATIED'!$D$6:$GQ$6=SATIED_L2!CM$1)*'2019SATIED'!$D$8:$GQ$203)</f>
        <v>1377.6343267992916</v>
      </c>
      <c r="CN54" s="7" cm="1">
        <f t="array" ref="CN54">SUMPRODUCT(($A54='2019SATIED'!$B$8:$B$203)*('2019SATIED'!$D$6:$GQ$6=SATIED_L2!CN$1)*'2019SATIED'!$D$8:$GQ$203)</f>
        <v>0</v>
      </c>
      <c r="CO54" s="7" cm="1">
        <f t="array" ref="CO54">SUMPRODUCT(($A54='2019SATIED'!$B$8:$B$203)*('2019SATIED'!$D$6:$GQ$6=SATIED_L2!CO$1)*'2019SATIED'!$D$8:$GQ$203)</f>
        <v>0</v>
      </c>
      <c r="CP54" s="7" cm="1">
        <f t="array" ref="CP54">SUMPRODUCT(($A54='2019SATIED'!$B$8:$B$203)*('2019SATIED'!$D$6:$GQ$6=SATIED_L2!CP$1)*'2019SATIED'!$D$8:$GQ$203)</f>
        <v>0</v>
      </c>
      <c r="CQ54" s="7" cm="1">
        <f t="array" ref="CQ54">SUMPRODUCT(($A54='2019SATIED'!$B$8:$B$203)*('2019SATIED'!$D$6:$GQ$6=SATIED_L2!CQ$1)*'2019SATIED'!$D$8:$GQ$203)</f>
        <v>0</v>
      </c>
      <c r="CR54" s="7" cm="1">
        <f t="array" ref="CR54">SUMPRODUCT(($A54='2019SATIED'!$B$8:$B$203)*('2019SATIED'!$D$6:$GQ$6=SATIED_L2!CR$1)*'2019SATIED'!$D$8:$GQ$203)</f>
        <v>0</v>
      </c>
      <c r="CS54" s="7" cm="1">
        <f t="array" ref="CS54">SUMPRODUCT(($A54='2019SATIED'!$B$8:$B$203)*('2019SATIED'!$D$6:$GQ$6=SATIED_L2!CS$1)*'2019SATIED'!$D$8:$GQ$203)</f>
        <v>0</v>
      </c>
      <c r="CT54" s="7" cm="1">
        <f t="array" ref="CT54">SUMPRODUCT(($A54='2019SATIED'!$B$8:$B$203)*('2019SATIED'!$D$6:$GQ$6=SATIED_L2!CT$1)*'2019SATIED'!$D$8:$GQ$203)</f>
        <v>53.336456436003367</v>
      </c>
      <c r="CU54" s="7" cm="1">
        <f t="array" ref="CU54">SUMPRODUCT(($A54='2019SATIED'!$B$8:$B$203)*('2019SATIED'!$D$6:$GQ$6=SATIED_L2!CU$1)*'2019SATIED'!$D$8:$GQ$203)</f>
        <v>0</v>
      </c>
      <c r="CV54" s="7" cm="1">
        <f t="array" ref="CV54">SUMPRODUCT(($A54='2019SATIED'!$B$8:$B$203)*('2019SATIED'!$D$6:$GQ$6=SATIED_L2!CV$1)*'2019SATIED'!$D$8:$GQ$203)</f>
        <v>8505.5679689448516</v>
      </c>
      <c r="CW54" s="7" cm="1">
        <f t="array" ref="CW54">SUMPRODUCT(($A54='2019SATIED'!$B$8:$B$203)*('2019SATIED'!$D$6:$GQ$6=SATIED_L2!CW$1)*'2019SATIED'!$D$8:$GQ$203)</f>
        <v>80523.560255059565</v>
      </c>
      <c r="CX54" s="7"/>
      <c r="CY54" s="7"/>
    </row>
    <row r="55" spans="1:103" x14ac:dyDescent="0.2">
      <c r="A55" s="6" t="s">
        <v>332</v>
      </c>
      <c r="B55" s="7" cm="1">
        <f t="array" ref="B55">SUMPRODUCT(($A55='2019SATIED'!$B$8:$B$203)*('2019SATIED'!$D$6:$GQ$6=SATIED_L2!B$1)*'2019SATIED'!$D$8:$GQ$203)</f>
        <v>71.867689989260626</v>
      </c>
      <c r="C55" s="7" cm="1">
        <f t="array" ref="C55">SUMPRODUCT(($A55='2019SATIED'!$B$8:$B$203)*('2019SATIED'!$D$6:$GQ$6=SATIED_L2!C$1)*'2019SATIED'!$D$8:$GQ$203)</f>
        <v>31.299546823845585</v>
      </c>
      <c r="D55" s="7" cm="1">
        <f t="array" ref="D55">SUMPRODUCT(($A55='2019SATIED'!$B$8:$B$203)*('2019SATIED'!$D$6:$GQ$6=SATIED_L2!D$1)*'2019SATIED'!$D$8:$GQ$203)</f>
        <v>8.1139792334783749</v>
      </c>
      <c r="E55" s="7" cm="1">
        <f t="array" ref="E55">SUMPRODUCT(($A55='2019SATIED'!$B$8:$B$203)*('2019SATIED'!$D$6:$GQ$6=SATIED_L2!E$1)*'2019SATIED'!$D$8:$GQ$203)</f>
        <v>47.616683627111314</v>
      </c>
      <c r="F55" s="7" cm="1">
        <f t="array" ref="F55">SUMPRODUCT(($A55='2019SATIED'!$B$8:$B$203)*('2019SATIED'!$D$6:$GQ$6=SATIED_L2!F$1)*'2019SATIED'!$D$8:$GQ$203)</f>
        <v>355.53335829675495</v>
      </c>
      <c r="G55" s="7" cm="1">
        <f t="array" ref="G55">SUMPRODUCT(($A55='2019SATIED'!$B$8:$B$203)*('2019SATIED'!$D$6:$GQ$6=SATIED_L2!G$1)*'2019SATIED'!$D$8:$GQ$203)</f>
        <v>120.08527674166757</v>
      </c>
      <c r="H55" s="7" cm="1">
        <f t="array" ref="H55">SUMPRODUCT(($A55='2019SATIED'!$B$8:$B$203)*('2019SATIED'!$D$6:$GQ$6=SATIED_L2!H$1)*'2019SATIED'!$D$8:$GQ$203)</f>
        <v>5223.3990497571149</v>
      </c>
      <c r="I55" s="7" cm="1">
        <f t="array" ref="I55">SUMPRODUCT(($A55='2019SATIED'!$B$8:$B$203)*('2019SATIED'!$D$6:$GQ$6=SATIED_L2!I$1)*'2019SATIED'!$D$8:$GQ$203)</f>
        <v>3241.6355632666905</v>
      </c>
      <c r="J55" s="7" cm="1">
        <f t="array" ref="J55">SUMPRODUCT(($A55='2019SATIED'!$B$8:$B$203)*('2019SATIED'!$D$6:$GQ$6=SATIED_L2!J$1)*'2019SATIED'!$D$8:$GQ$203)</f>
        <v>533.18839119381232</v>
      </c>
      <c r="K55" s="7" cm="1">
        <f t="array" ref="K55">SUMPRODUCT(($A55='2019SATIED'!$B$8:$B$203)*('2019SATIED'!$D$6:$GQ$6=SATIED_L2!K$1)*'2019SATIED'!$D$8:$GQ$203)</f>
        <v>18.18419117227182</v>
      </c>
      <c r="L55" s="7" cm="1">
        <f t="array" ref="L55">SUMPRODUCT(($A55='2019SATIED'!$B$8:$B$203)*('2019SATIED'!$D$6:$GQ$6=SATIED_L2!L$1)*'2019SATIED'!$D$8:$GQ$203)</f>
        <v>119.92500072649742</v>
      </c>
      <c r="M55" s="7" cm="1">
        <f t="array" ref="M55">SUMPRODUCT(($A55='2019SATIED'!$B$8:$B$203)*('2019SATIED'!$D$6:$GQ$6=SATIED_L2!M$1)*'2019SATIED'!$D$8:$GQ$203)</f>
        <v>609.89286194809506</v>
      </c>
      <c r="N55" s="7" cm="1">
        <f t="array" ref="N55">SUMPRODUCT(($A55='2019SATIED'!$B$8:$B$203)*('2019SATIED'!$D$6:$GQ$6=SATIED_L2!N$1)*'2019SATIED'!$D$8:$GQ$203)</f>
        <v>30026.268607280985</v>
      </c>
      <c r="O55" s="7" cm="1">
        <f t="array" ref="O55">SUMPRODUCT(($A55='2019SATIED'!$B$8:$B$203)*('2019SATIED'!$D$6:$GQ$6=SATIED_L2!O$1)*'2019SATIED'!$D$8:$GQ$203)</f>
        <v>15294.345662440352</v>
      </c>
      <c r="P55" s="7" cm="1">
        <f t="array" ref="P55">SUMPRODUCT(($A55='2019SATIED'!$B$8:$B$203)*('2019SATIED'!$D$6:$GQ$6=SATIED_L2!P$1)*'2019SATIED'!$D$8:$GQ$203)</f>
        <v>219.24106818883141</v>
      </c>
      <c r="Q55" s="7" cm="1">
        <f t="array" ref="Q55">SUMPRODUCT(($A55='2019SATIED'!$B$8:$B$203)*('2019SATIED'!$D$6:$GQ$6=SATIED_L2!Q$1)*'2019SATIED'!$D$8:$GQ$203)</f>
        <v>343.11483354728858</v>
      </c>
      <c r="R55" s="7" cm="1">
        <f t="array" ref="R55">SUMPRODUCT(($A55='2019SATIED'!$B$8:$B$203)*('2019SATIED'!$D$6:$GQ$6=SATIED_L2!R$1)*'2019SATIED'!$D$8:$GQ$203)</f>
        <v>4818.4213858623907</v>
      </c>
      <c r="S55" s="7" cm="1">
        <f t="array" ref="S55">SUMPRODUCT(($A55='2019SATIED'!$B$8:$B$203)*('2019SATIED'!$D$6:$GQ$6=SATIED_L2!S$1)*'2019SATIED'!$D$8:$GQ$203)</f>
        <v>23.000667015644467</v>
      </c>
      <c r="T55" s="7" cm="1">
        <f t="array" ref="T55">SUMPRODUCT(($A55='2019SATIED'!$B$8:$B$203)*('2019SATIED'!$D$6:$GQ$6=SATIED_L2!T$1)*'2019SATIED'!$D$8:$GQ$203)</f>
        <v>344.46649863239065</v>
      </c>
      <c r="U55" s="7" cm="1">
        <f t="array" ref="U55">SUMPRODUCT(($A55='2019SATIED'!$B$8:$B$203)*('2019SATIED'!$D$6:$GQ$6=SATIED_L2!U$1)*'2019SATIED'!$D$8:$GQ$203)</f>
        <v>630.53168618461029</v>
      </c>
      <c r="V55" s="7" cm="1">
        <f t="array" ref="V55">SUMPRODUCT(($A55='2019SATIED'!$B$8:$B$203)*('2019SATIED'!$D$6:$GQ$6=SATIED_L2!V$1)*'2019SATIED'!$D$8:$GQ$203)</f>
        <v>159.22236617460115</v>
      </c>
      <c r="W55" s="7" cm="1">
        <f t="array" ref="W55">SUMPRODUCT(($A55='2019SATIED'!$B$8:$B$203)*('2019SATIED'!$D$6:$GQ$6=SATIED_L2!W$1)*'2019SATIED'!$D$8:$GQ$203)</f>
        <v>49.901855407322756</v>
      </c>
      <c r="X55" s="7" cm="1">
        <f t="array" ref="X55">SUMPRODUCT(($A55='2019SATIED'!$B$8:$B$203)*('2019SATIED'!$D$6:$GQ$6=SATIED_L2!X$1)*'2019SATIED'!$D$8:$GQ$203)</f>
        <v>162.24314149473483</v>
      </c>
      <c r="Y55" s="7" cm="1">
        <f t="array" ref="Y55">SUMPRODUCT(($A55='2019SATIED'!$B$8:$B$203)*('2019SATIED'!$D$6:$GQ$6=SATIED_L2!Y$1)*'2019SATIED'!$D$8:$GQ$203)</f>
        <v>334.05555992919631</v>
      </c>
      <c r="Z55" s="7" cm="1">
        <f t="array" ref="Z55">SUMPRODUCT(($A55='2019SATIED'!$B$8:$B$203)*('2019SATIED'!$D$6:$GQ$6=SATIED_L2!Z$1)*'2019SATIED'!$D$8:$GQ$203)</f>
        <v>183.72474466429546</v>
      </c>
      <c r="AA55" s="7" cm="1">
        <f t="array" ref="AA55">SUMPRODUCT(($A55='2019SATIED'!$B$8:$B$203)*('2019SATIED'!$D$6:$GQ$6=SATIED_L2!AA$1)*'2019SATIED'!$D$8:$GQ$203)</f>
        <v>152.38052698718531</v>
      </c>
      <c r="AB55" s="7" cm="1">
        <f t="array" ref="AB55">SUMPRODUCT(($A55='2019SATIED'!$B$8:$B$203)*('2019SATIED'!$D$6:$GQ$6=SATIED_L2!AB$1)*'2019SATIED'!$D$8:$GQ$203)</f>
        <v>1188.0130530563174</v>
      </c>
      <c r="AC55" s="7" cm="1">
        <f t="array" ref="AC55">SUMPRODUCT(($A55='2019SATIED'!$B$8:$B$203)*('2019SATIED'!$D$6:$GQ$6=SATIED_L2!AC$1)*'2019SATIED'!$D$8:$GQ$203)</f>
        <v>7.1257951958388288</v>
      </c>
      <c r="AD55" s="7" cm="1">
        <f t="array" ref="AD55">SUMPRODUCT(($A55='2019SATIED'!$B$8:$B$203)*('2019SATIED'!$D$6:$GQ$6=SATIED_L2!AD$1)*'2019SATIED'!$D$8:$GQ$203)</f>
        <v>220.97991106047272</v>
      </c>
      <c r="AE55" s="7" cm="1">
        <f t="array" ref="AE55">SUMPRODUCT(($A55='2019SATIED'!$B$8:$B$203)*('2019SATIED'!$D$6:$GQ$6=SATIED_L2!AE$1)*'2019SATIED'!$D$8:$GQ$203)</f>
        <v>900.01354344159381</v>
      </c>
      <c r="AF55" s="7" cm="1">
        <f t="array" ref="AF55">SUMPRODUCT(($A55='2019SATIED'!$B$8:$B$203)*('2019SATIED'!$D$6:$GQ$6=SATIED_L2!AF$1)*'2019SATIED'!$D$8:$GQ$203)</f>
        <v>174.00046753504972</v>
      </c>
      <c r="AG55" s="7" cm="1">
        <f t="array" ref="AG55">SUMPRODUCT(($A55='2019SATIED'!$B$8:$B$203)*('2019SATIED'!$D$6:$GQ$6=SATIED_L2!AG$1)*'2019SATIED'!$D$8:$GQ$203)</f>
        <v>15.631577482479702</v>
      </c>
      <c r="AH55" s="7" cm="1">
        <f t="array" ref="AH55">SUMPRODUCT(($A55='2019SATIED'!$B$8:$B$203)*('2019SATIED'!$D$6:$GQ$6=SATIED_L2!AH$1)*'2019SATIED'!$D$8:$GQ$203)</f>
        <v>771.66764469061104</v>
      </c>
      <c r="AI55" s="7" cm="1">
        <f t="array" ref="AI55">SUMPRODUCT(($A55='2019SATIED'!$B$8:$B$203)*('2019SATIED'!$D$6:$GQ$6=SATIED_L2!AI$1)*'2019SATIED'!$D$8:$GQ$203)</f>
        <v>26765.271071796862</v>
      </c>
      <c r="AJ55" s="7" cm="1">
        <f t="array" ref="AJ55">SUMPRODUCT(($A55='2019SATIED'!$B$8:$B$203)*('2019SATIED'!$D$6:$GQ$6=SATIED_L2!AJ$1)*'2019SATIED'!$D$8:$GQ$203)</f>
        <v>75.501365826907232</v>
      </c>
      <c r="AK55" s="7" cm="1">
        <f t="array" ref="AK55">SUMPRODUCT(($A55='2019SATIED'!$B$8:$B$203)*('2019SATIED'!$D$6:$GQ$6=SATIED_L2!AK$1)*'2019SATIED'!$D$8:$GQ$203)</f>
        <v>2707.2875053599378</v>
      </c>
      <c r="AL55" s="7" cm="1">
        <f t="array" ref="AL55">SUMPRODUCT(($A55='2019SATIED'!$B$8:$B$203)*('2019SATIED'!$D$6:$GQ$6=SATIED_L2!AL$1)*'2019SATIED'!$D$8:$GQ$203)</f>
        <v>96.630629973978415</v>
      </c>
      <c r="AM55" s="7" cm="1">
        <f t="array" ref="AM55">SUMPRODUCT(($A55='2019SATIED'!$B$8:$B$203)*('2019SATIED'!$D$6:$GQ$6=SATIED_L2!AM$1)*'2019SATIED'!$D$8:$GQ$203)</f>
        <v>359.09877840435445</v>
      </c>
      <c r="AN55" s="7" cm="1">
        <f t="array" ref="AN55">SUMPRODUCT(($A55='2019SATIED'!$B$8:$B$203)*('2019SATIED'!$D$6:$GQ$6=SATIED_L2!AN$1)*'2019SATIED'!$D$8:$GQ$203)</f>
        <v>16739.626852317499</v>
      </c>
      <c r="AO55" s="7" cm="1">
        <f t="array" ref="AO55">SUMPRODUCT(($A55='2019SATIED'!$B$8:$B$203)*('2019SATIED'!$D$6:$GQ$6=SATIED_L2!AO$1)*'2019SATIED'!$D$8:$GQ$203)</f>
        <v>2205.5097911846747</v>
      </c>
      <c r="AP55" s="7" cm="1">
        <f t="array" ref="AP55">SUMPRODUCT(($A55='2019SATIED'!$B$8:$B$203)*('2019SATIED'!$D$6:$GQ$6=SATIED_L2!AP$1)*'2019SATIED'!$D$8:$GQ$203)</f>
        <v>4825.0391938129851</v>
      </c>
      <c r="AQ55" s="7" cm="1">
        <f t="array" ref="AQ55">SUMPRODUCT(($A55='2019SATIED'!$B$8:$B$203)*('2019SATIED'!$D$6:$GQ$6=SATIED_L2!AQ$1)*'2019SATIED'!$D$8:$GQ$203)</f>
        <v>0</v>
      </c>
      <c r="AR55" s="7" cm="1">
        <f t="array" ref="AR55">SUMPRODUCT(($A55='2019SATIED'!$B$8:$B$203)*('2019SATIED'!$D$6:$GQ$6=SATIED_L2!AR$1)*'2019SATIED'!$D$8:$GQ$203)</f>
        <v>0</v>
      </c>
      <c r="AS55" s="7" cm="1">
        <f t="array" ref="AS55">SUMPRODUCT(($A55='2019SATIED'!$B$8:$B$203)*('2019SATIED'!$D$6:$GQ$6=SATIED_L2!AS$1)*'2019SATIED'!$D$8:$GQ$203)</f>
        <v>0</v>
      </c>
      <c r="AT55" s="7" cm="1">
        <f t="array" ref="AT55">SUMPRODUCT(($A55='2019SATIED'!$B$8:$B$203)*('2019SATIED'!$D$6:$GQ$6=SATIED_L2!AT$1)*'2019SATIED'!$D$8:$GQ$203)</f>
        <v>0</v>
      </c>
      <c r="AU55" s="7" cm="1">
        <f t="array" ref="AU55">SUMPRODUCT(($A55='2019SATIED'!$B$8:$B$203)*('2019SATIED'!$D$6:$GQ$6=SATIED_L2!AU$1)*'2019SATIED'!$D$8:$GQ$203)</f>
        <v>0</v>
      </c>
      <c r="AV55" s="7" cm="1">
        <f t="array" ref="AV55">SUMPRODUCT(($A55='2019SATIED'!$B$8:$B$203)*('2019SATIED'!$D$6:$GQ$6=SATIED_L2!AV$1)*'2019SATIED'!$D$8:$GQ$203)</f>
        <v>0</v>
      </c>
      <c r="AW55" s="7" cm="1">
        <f t="array" ref="AW55">SUMPRODUCT(($A55='2019SATIED'!$B$8:$B$203)*('2019SATIED'!$D$6:$GQ$6=SATIED_L2!AW$1)*'2019SATIED'!$D$8:$GQ$203)</f>
        <v>0</v>
      </c>
      <c r="AX55" s="7" cm="1">
        <f t="array" ref="AX55">SUMPRODUCT(($A55='2019SATIED'!$B$8:$B$203)*('2019SATIED'!$D$6:$GQ$6=SATIED_L2!AX$1)*'2019SATIED'!$D$8:$GQ$203)</f>
        <v>0</v>
      </c>
      <c r="AY55" s="7" cm="1">
        <f t="array" ref="AY55">SUMPRODUCT(($A55='2019SATIED'!$B$8:$B$203)*('2019SATIED'!$D$6:$GQ$6=SATIED_L2!AY$1)*'2019SATIED'!$D$8:$GQ$203)</f>
        <v>0</v>
      </c>
      <c r="AZ55" s="7" cm="1">
        <f t="array" ref="AZ55">SUMPRODUCT(($A55='2019SATIED'!$B$8:$B$203)*('2019SATIED'!$D$6:$GQ$6=SATIED_L2!AZ$1)*'2019SATIED'!$D$8:$GQ$203)</f>
        <v>0</v>
      </c>
      <c r="BA55" s="7" cm="1">
        <f t="array" ref="BA55">SUMPRODUCT(($A55='2019SATIED'!$B$8:$B$203)*('2019SATIED'!$D$6:$GQ$6=SATIED_L2!BA$1)*'2019SATIED'!$D$8:$GQ$203)</f>
        <v>0</v>
      </c>
      <c r="BB55" s="7" cm="1">
        <f t="array" ref="BB55">SUMPRODUCT(($A55='2019SATIED'!$B$8:$B$203)*('2019SATIED'!$D$6:$GQ$6=SATIED_L2!BB$1)*'2019SATIED'!$D$8:$GQ$203)</f>
        <v>0</v>
      </c>
      <c r="BC55" s="7" cm="1">
        <f t="array" ref="BC55">SUMPRODUCT(($A55='2019SATIED'!$B$8:$B$203)*('2019SATIED'!$D$6:$GQ$6=SATIED_L2!BC$1)*'2019SATIED'!$D$8:$GQ$203)</f>
        <v>0</v>
      </c>
      <c r="BD55" s="7" cm="1">
        <f t="array" ref="BD55">SUMPRODUCT(($A55='2019SATIED'!$B$8:$B$203)*('2019SATIED'!$D$6:$GQ$6=SATIED_L2!BD$1)*'2019SATIED'!$D$8:$GQ$203)</f>
        <v>0</v>
      </c>
      <c r="BE55" s="7" cm="1">
        <f t="array" ref="BE55">SUMPRODUCT(($A55='2019SATIED'!$B$8:$B$203)*('2019SATIED'!$D$6:$GQ$6=SATIED_L2!BE$1)*'2019SATIED'!$D$8:$GQ$203)</f>
        <v>0</v>
      </c>
      <c r="BF55" s="7" cm="1">
        <f t="array" ref="BF55">SUMPRODUCT(($A55='2019SATIED'!$B$8:$B$203)*('2019SATIED'!$D$6:$GQ$6=SATIED_L2!BF$1)*'2019SATIED'!$D$8:$GQ$203)</f>
        <v>0</v>
      </c>
      <c r="BG55" s="7" cm="1">
        <f t="array" ref="BG55">SUMPRODUCT(($A55='2019SATIED'!$B$8:$B$203)*('2019SATIED'!$D$6:$GQ$6=SATIED_L2!BG$1)*'2019SATIED'!$D$8:$GQ$203)</f>
        <v>0</v>
      </c>
      <c r="BH55" s="7" cm="1">
        <f t="array" ref="BH55">SUMPRODUCT(($A55='2019SATIED'!$B$8:$B$203)*('2019SATIED'!$D$6:$GQ$6=SATIED_L2!BH$1)*'2019SATIED'!$D$8:$GQ$203)</f>
        <v>0</v>
      </c>
      <c r="BI55" s="7" cm="1">
        <f t="array" ref="BI55">SUMPRODUCT(($A55='2019SATIED'!$B$8:$B$203)*('2019SATIED'!$D$6:$GQ$6=SATIED_L2!BI$1)*'2019SATIED'!$D$8:$GQ$203)</f>
        <v>0</v>
      </c>
      <c r="BJ55" s="7" cm="1">
        <f t="array" ref="BJ55">SUMPRODUCT(($A55='2019SATIED'!$B$8:$B$203)*('2019SATIED'!$D$6:$GQ$6=SATIED_L2!BJ$1)*'2019SATIED'!$D$8:$GQ$203)</f>
        <v>0</v>
      </c>
      <c r="BK55" s="7" cm="1">
        <f t="array" ref="BK55">SUMPRODUCT(($A55='2019SATIED'!$B$8:$B$203)*('2019SATIED'!$D$6:$GQ$6=SATIED_L2!BK$1)*'2019SATIED'!$D$8:$GQ$203)</f>
        <v>0</v>
      </c>
      <c r="BL55" s="7" cm="1">
        <f t="array" ref="BL55">SUMPRODUCT(($A55='2019SATIED'!$B$8:$B$203)*('2019SATIED'!$D$6:$GQ$6=SATIED_L2!BL$1)*'2019SATIED'!$D$8:$GQ$203)</f>
        <v>0</v>
      </c>
      <c r="BM55" s="7" cm="1">
        <f t="array" ref="BM55">SUMPRODUCT(($A55='2019SATIED'!$B$8:$B$203)*('2019SATIED'!$D$6:$GQ$6=SATIED_L2!BM$1)*'2019SATIED'!$D$8:$GQ$203)</f>
        <v>0</v>
      </c>
      <c r="BN55" s="7" cm="1">
        <f t="array" ref="BN55">SUMPRODUCT(($A55='2019SATIED'!$B$8:$B$203)*('2019SATIED'!$D$6:$GQ$6=SATIED_L2!BN$1)*'2019SATIED'!$D$8:$GQ$203)</f>
        <v>0</v>
      </c>
      <c r="BO55" s="7" cm="1">
        <f t="array" ref="BO55">SUMPRODUCT(($A55='2019SATIED'!$B$8:$B$203)*('2019SATIED'!$D$6:$GQ$6=SATIED_L2!BO$1)*'2019SATIED'!$D$8:$GQ$203)</f>
        <v>0</v>
      </c>
      <c r="BP55" s="7" cm="1">
        <f t="array" ref="BP55">SUMPRODUCT(($A55='2019SATIED'!$B$8:$B$203)*('2019SATIED'!$D$6:$GQ$6=SATIED_L2!BP$1)*'2019SATIED'!$D$8:$GQ$203)</f>
        <v>0</v>
      </c>
      <c r="BQ55" s="7" cm="1">
        <f t="array" ref="BQ55">SUMPRODUCT(($A55='2019SATIED'!$B$8:$B$203)*('2019SATIED'!$D$6:$GQ$6=SATIED_L2!BQ$1)*'2019SATIED'!$D$8:$GQ$203)</f>
        <v>0</v>
      </c>
      <c r="BR55" s="7" cm="1">
        <f t="array" ref="BR55">SUMPRODUCT(($A55='2019SATIED'!$B$8:$B$203)*('2019SATIED'!$D$6:$GQ$6=SATIED_L2!BR$1)*'2019SATIED'!$D$8:$GQ$203)</f>
        <v>0</v>
      </c>
      <c r="BS55" s="7" cm="1">
        <f t="array" ref="BS55">SUMPRODUCT(($A55='2019SATIED'!$B$8:$B$203)*('2019SATIED'!$D$6:$GQ$6=SATIED_L2!BS$1)*'2019SATIED'!$D$8:$GQ$203)</f>
        <v>0</v>
      </c>
      <c r="BT55" s="7" cm="1">
        <f t="array" ref="BT55">SUMPRODUCT(($A55='2019SATIED'!$B$8:$B$203)*('2019SATIED'!$D$6:$GQ$6=SATIED_L2!BT$1)*'2019SATIED'!$D$8:$GQ$203)</f>
        <v>0</v>
      </c>
      <c r="BU55" s="7" cm="1">
        <f t="array" ref="BU55">SUMPRODUCT(($A55='2019SATIED'!$B$8:$B$203)*('2019SATIED'!$D$6:$GQ$6=SATIED_L2!BU$1)*'2019SATIED'!$D$8:$GQ$203)</f>
        <v>0</v>
      </c>
      <c r="BV55" s="7" cm="1">
        <f t="array" ref="BV55">SUMPRODUCT(($A55='2019SATIED'!$B$8:$B$203)*('2019SATIED'!$D$6:$GQ$6=SATIED_L2!BV$1)*'2019SATIED'!$D$8:$GQ$203)</f>
        <v>0</v>
      </c>
      <c r="BW55" s="7" cm="1">
        <f t="array" ref="BW55">SUMPRODUCT(($A55='2019SATIED'!$B$8:$B$203)*('2019SATIED'!$D$6:$GQ$6=SATIED_L2!BW$1)*'2019SATIED'!$D$8:$GQ$203)</f>
        <v>0</v>
      </c>
      <c r="BX55" s="7" cm="1">
        <f t="array" ref="BX55">SUMPRODUCT(($A55='2019SATIED'!$B$8:$B$203)*('2019SATIED'!$D$6:$GQ$6=SATIED_L2!BX$1)*'2019SATIED'!$D$8:$GQ$203)</f>
        <v>0</v>
      </c>
      <c r="BY55" s="7" cm="1">
        <f t="array" ref="BY55">SUMPRODUCT(($A55='2019SATIED'!$B$8:$B$203)*('2019SATIED'!$D$6:$GQ$6=SATIED_L2!BY$1)*'2019SATIED'!$D$8:$GQ$203)</f>
        <v>0</v>
      </c>
      <c r="BZ55" s="7" cm="1">
        <f t="array" ref="BZ55">SUMPRODUCT(($A55='2019SATIED'!$B$8:$B$203)*('2019SATIED'!$D$6:$GQ$6=SATIED_L2!BZ$1)*'2019SATIED'!$D$8:$GQ$203)</f>
        <v>0</v>
      </c>
      <c r="CA55" s="7" cm="1">
        <f t="array" ref="CA55">SUMPRODUCT(($A55='2019SATIED'!$B$8:$B$203)*('2019SATIED'!$D$6:$GQ$6=SATIED_L2!CA$1)*'2019SATIED'!$D$8:$GQ$203)</f>
        <v>0</v>
      </c>
      <c r="CB55" s="7" cm="1">
        <f t="array" ref="CB55">SUMPRODUCT(($A55='2019SATIED'!$B$8:$B$203)*('2019SATIED'!$D$6:$GQ$6=SATIED_L2!CB$1)*'2019SATIED'!$D$8:$GQ$203)</f>
        <v>0</v>
      </c>
      <c r="CC55" s="7" cm="1">
        <f t="array" ref="CC55">SUMPRODUCT(($A55='2019SATIED'!$B$8:$B$203)*('2019SATIED'!$D$6:$GQ$6=SATIED_L2!CC$1)*'2019SATIED'!$D$8:$GQ$203)</f>
        <v>0</v>
      </c>
      <c r="CD55" s="7" cm="1">
        <f t="array" ref="CD55">SUMPRODUCT(($A55='2019SATIED'!$B$8:$B$203)*('2019SATIED'!$D$6:$GQ$6=SATIED_L2!CD$1)*'2019SATIED'!$D$8:$GQ$203)</f>
        <v>0</v>
      </c>
      <c r="CE55" s="7" cm="1">
        <f t="array" ref="CE55">SUMPRODUCT(($A55='2019SATIED'!$B$8:$B$203)*('2019SATIED'!$D$6:$GQ$6=SATIED_L2!CE$1)*'2019SATIED'!$D$8:$GQ$203)</f>
        <v>0</v>
      </c>
      <c r="CF55" s="7" cm="1">
        <f t="array" ref="CF55">SUMPRODUCT(($A55='2019SATIED'!$B$8:$B$203)*('2019SATIED'!$D$6:$GQ$6=SATIED_L2!CF$1)*'2019SATIED'!$D$8:$GQ$203)</f>
        <v>0</v>
      </c>
      <c r="CG55" s="7" cm="1">
        <f t="array" ref="CG55">SUMPRODUCT(($A55='2019SATIED'!$B$8:$B$203)*('2019SATIED'!$D$6:$GQ$6=SATIED_L2!CG$1)*'2019SATIED'!$D$8:$GQ$203)</f>
        <v>0</v>
      </c>
      <c r="CH55" s="7" cm="1">
        <f t="array" ref="CH55">SUMPRODUCT(($A55='2019SATIED'!$B$8:$B$203)*('2019SATIED'!$D$6:$GQ$6=SATIED_L2!CH$1)*'2019SATIED'!$D$8:$GQ$203)</f>
        <v>0</v>
      </c>
      <c r="CI55" s="7" cm="1">
        <f t="array" ref="CI55">SUMPRODUCT(($A55='2019SATIED'!$B$8:$B$203)*('2019SATIED'!$D$6:$GQ$6=SATIED_L2!CI$1)*'2019SATIED'!$D$8:$GQ$203)</f>
        <v>0</v>
      </c>
      <c r="CJ55" s="7" cm="1">
        <f t="array" ref="CJ55">SUMPRODUCT(($A55='2019SATIED'!$B$8:$B$203)*('2019SATIED'!$D$6:$GQ$6=SATIED_L2!CJ$1)*'2019SATIED'!$D$8:$GQ$203)</f>
        <v>0</v>
      </c>
      <c r="CK55" s="7" cm="1">
        <f t="array" ref="CK55">SUMPRODUCT(($A55='2019SATIED'!$B$8:$B$203)*('2019SATIED'!$D$6:$GQ$6=SATIED_L2!CK$1)*'2019SATIED'!$D$8:$GQ$203)</f>
        <v>3672.0213747970693</v>
      </c>
      <c r="CL55" s="7" cm="1">
        <f t="array" ref="CL55">SUMPRODUCT(($A55='2019SATIED'!$B$8:$B$203)*('2019SATIED'!$D$6:$GQ$6=SATIED_L2!CL$1)*'2019SATIED'!$D$8:$GQ$203)</f>
        <v>4759.2736216405001</v>
      </c>
      <c r="CM55" s="7" cm="1">
        <f t="array" ref="CM55">SUMPRODUCT(($A55='2019SATIED'!$B$8:$B$203)*('2019SATIED'!$D$6:$GQ$6=SATIED_L2!CM$1)*'2019SATIED'!$D$8:$GQ$203)</f>
        <v>4071.3693592729801</v>
      </c>
      <c r="CN55" s="7" cm="1">
        <f t="array" ref="CN55">SUMPRODUCT(($A55='2019SATIED'!$B$8:$B$203)*('2019SATIED'!$D$6:$GQ$6=SATIED_L2!CN$1)*'2019SATIED'!$D$8:$GQ$203)</f>
        <v>0</v>
      </c>
      <c r="CO55" s="7" cm="1">
        <f t="array" ref="CO55">SUMPRODUCT(($A55='2019SATIED'!$B$8:$B$203)*('2019SATIED'!$D$6:$GQ$6=SATIED_L2!CO$1)*'2019SATIED'!$D$8:$GQ$203)</f>
        <v>0</v>
      </c>
      <c r="CP55" s="7" cm="1">
        <f t="array" ref="CP55">SUMPRODUCT(($A55='2019SATIED'!$B$8:$B$203)*('2019SATIED'!$D$6:$GQ$6=SATIED_L2!CP$1)*'2019SATIED'!$D$8:$GQ$203)</f>
        <v>0</v>
      </c>
      <c r="CQ55" s="7" cm="1">
        <f t="array" ref="CQ55">SUMPRODUCT(($A55='2019SATIED'!$B$8:$B$203)*('2019SATIED'!$D$6:$GQ$6=SATIED_L2!CQ$1)*'2019SATIED'!$D$8:$GQ$203)</f>
        <v>0</v>
      </c>
      <c r="CR55" s="7" cm="1">
        <f t="array" ref="CR55">SUMPRODUCT(($A55='2019SATIED'!$B$8:$B$203)*('2019SATIED'!$D$6:$GQ$6=SATIED_L2!CR$1)*'2019SATIED'!$D$8:$GQ$203)</f>
        <v>0</v>
      </c>
      <c r="CS55" s="7" cm="1">
        <f t="array" ref="CS55">SUMPRODUCT(($A55='2019SATIED'!$B$8:$B$203)*('2019SATIED'!$D$6:$GQ$6=SATIED_L2!CS$1)*'2019SATIED'!$D$8:$GQ$203)</f>
        <v>0</v>
      </c>
      <c r="CT55" s="7" cm="1">
        <f t="array" ref="CT55">SUMPRODUCT(($A55='2019SATIED'!$B$8:$B$203)*('2019SATIED'!$D$6:$GQ$6=SATIED_L2!CT$1)*'2019SATIED'!$D$8:$GQ$203)</f>
        <v>-406.77862926751084</v>
      </c>
      <c r="CU55" s="7" cm="1">
        <f t="array" ref="CU55">SUMPRODUCT(($A55='2019SATIED'!$B$8:$B$203)*('2019SATIED'!$D$6:$GQ$6=SATIED_L2!CU$1)*'2019SATIED'!$D$8:$GQ$203)</f>
        <v>0</v>
      </c>
      <c r="CV55" s="7" cm="1">
        <f t="array" ref="CV55">SUMPRODUCT(($A55='2019SATIED'!$B$8:$B$203)*('2019SATIED'!$D$6:$GQ$6=SATIED_L2!CV$1)*'2019SATIED'!$D$8:$GQ$203)</f>
        <v>18556.325857359687</v>
      </c>
      <c r="CW55" s="7" cm="1">
        <f t="array" ref="CW55">SUMPRODUCT(($A55='2019SATIED'!$B$8:$B$203)*('2019SATIED'!$D$6:$GQ$6=SATIED_L2!CW$1)*'2019SATIED'!$D$8:$GQ$203)</f>
        <v>150825.26896152869</v>
      </c>
      <c r="CX55" s="7"/>
      <c r="CY55" s="7"/>
    </row>
    <row r="56" spans="1:103" x14ac:dyDescent="0.2">
      <c r="A56" s="6" t="s">
        <v>333</v>
      </c>
      <c r="B56" s="7" cm="1">
        <f t="array" ref="B56">SUMPRODUCT(($A56='2019SATIED'!$B$8:$B$203)*('2019SATIED'!$D$6:$GQ$6=SATIED_L2!B$1)*'2019SATIED'!$D$8:$GQ$203)</f>
        <v>18.175196881297161</v>
      </c>
      <c r="C56" s="7" cm="1">
        <f t="array" ref="C56">SUMPRODUCT(($A56='2019SATIED'!$B$8:$B$203)*('2019SATIED'!$D$6:$GQ$6=SATIED_L2!C$1)*'2019SATIED'!$D$8:$GQ$203)</f>
        <v>7.9155935843020533</v>
      </c>
      <c r="D56" s="7" cm="1">
        <f t="array" ref="D56">SUMPRODUCT(($A56='2019SATIED'!$B$8:$B$203)*('2019SATIED'!$D$6:$GQ$6=SATIED_L2!D$1)*'2019SATIED'!$D$8:$GQ$203)</f>
        <v>3.1920145059638334</v>
      </c>
      <c r="E56" s="7" cm="1">
        <f t="array" ref="E56">SUMPRODUCT(($A56='2019SATIED'!$B$8:$B$203)*('2019SATIED'!$D$6:$GQ$6=SATIED_L2!E$1)*'2019SATIED'!$D$8:$GQ$203)</f>
        <v>8.7774004562164816</v>
      </c>
      <c r="F56" s="7" cm="1">
        <f t="array" ref="F56">SUMPRODUCT(($A56='2019SATIED'!$B$8:$B$203)*('2019SATIED'!$D$6:$GQ$6=SATIED_L2!F$1)*'2019SATIED'!$D$8:$GQ$203)</f>
        <v>53.911063796852218</v>
      </c>
      <c r="G56" s="7" cm="1">
        <f t="array" ref="G56">SUMPRODUCT(($A56='2019SATIED'!$B$8:$B$203)*('2019SATIED'!$D$6:$GQ$6=SATIED_L2!G$1)*'2019SATIED'!$D$8:$GQ$203)</f>
        <v>11.460957658829555</v>
      </c>
      <c r="H56" s="7" cm="1">
        <f t="array" ref="H56">SUMPRODUCT(($A56='2019SATIED'!$B$8:$B$203)*('2019SATIED'!$D$6:$GQ$6=SATIED_L2!H$1)*'2019SATIED'!$D$8:$GQ$203)</f>
        <v>149.50316282943339</v>
      </c>
      <c r="I56" s="7" cm="1">
        <f t="array" ref="I56">SUMPRODUCT(($A56='2019SATIED'!$B$8:$B$203)*('2019SATIED'!$D$6:$GQ$6=SATIED_L2!I$1)*'2019SATIED'!$D$8:$GQ$203)</f>
        <v>12.032720987880973</v>
      </c>
      <c r="J56" s="7" cm="1">
        <f t="array" ref="J56">SUMPRODUCT(($A56='2019SATIED'!$B$8:$B$203)*('2019SATIED'!$D$6:$GQ$6=SATIED_L2!J$1)*'2019SATIED'!$D$8:$GQ$203)</f>
        <v>57.461812712861843</v>
      </c>
      <c r="K56" s="7" cm="1">
        <f t="array" ref="K56">SUMPRODUCT(($A56='2019SATIED'!$B$8:$B$203)*('2019SATIED'!$D$6:$GQ$6=SATIED_L2!K$1)*'2019SATIED'!$D$8:$GQ$203)</f>
        <v>1.2742096951413957</v>
      </c>
      <c r="L56" s="7" cm="1">
        <f t="array" ref="L56">SUMPRODUCT(($A56='2019SATIED'!$B$8:$B$203)*('2019SATIED'!$D$6:$GQ$6=SATIED_L2!L$1)*'2019SATIED'!$D$8:$GQ$203)</f>
        <v>6.9758089610652094</v>
      </c>
      <c r="M56" s="7" cm="1">
        <f t="array" ref="M56">SUMPRODUCT(($A56='2019SATIED'!$B$8:$B$203)*('2019SATIED'!$D$6:$GQ$6=SATIED_L2!M$1)*'2019SATIED'!$D$8:$GQ$203)</f>
        <v>23.116275708894729</v>
      </c>
      <c r="N56" s="7" cm="1">
        <f t="array" ref="N56">SUMPRODUCT(($A56='2019SATIED'!$B$8:$B$203)*('2019SATIED'!$D$6:$GQ$6=SATIED_L2!N$1)*'2019SATIED'!$D$8:$GQ$203)</f>
        <v>340.92236680918575</v>
      </c>
      <c r="O56" s="7" cm="1">
        <f t="array" ref="O56">SUMPRODUCT(($A56='2019SATIED'!$B$8:$B$203)*('2019SATIED'!$D$6:$GQ$6=SATIED_L2!O$1)*'2019SATIED'!$D$8:$GQ$203)</f>
        <v>4610.8559678423799</v>
      </c>
      <c r="P56" s="7" cm="1">
        <f t="array" ref="P56">SUMPRODUCT(($A56='2019SATIED'!$B$8:$B$203)*('2019SATIED'!$D$6:$GQ$6=SATIED_L2!P$1)*'2019SATIED'!$D$8:$GQ$203)</f>
        <v>19.497187990096918</v>
      </c>
      <c r="Q56" s="7" cm="1">
        <f t="array" ref="Q56">SUMPRODUCT(($A56='2019SATIED'!$B$8:$B$203)*('2019SATIED'!$D$6:$GQ$6=SATIED_L2!Q$1)*'2019SATIED'!$D$8:$GQ$203)</f>
        <v>17.16522483221647</v>
      </c>
      <c r="R56" s="7" cm="1">
        <f t="array" ref="R56">SUMPRODUCT(($A56='2019SATIED'!$B$8:$B$203)*('2019SATIED'!$D$6:$GQ$6=SATIED_L2!R$1)*'2019SATIED'!$D$8:$GQ$203)</f>
        <v>210.55688740223854</v>
      </c>
      <c r="S56" s="7" cm="1">
        <f t="array" ref="S56">SUMPRODUCT(($A56='2019SATIED'!$B$8:$B$203)*('2019SATIED'!$D$6:$GQ$6=SATIED_L2!S$1)*'2019SATIED'!$D$8:$GQ$203)</f>
        <v>7.9791251845178648</v>
      </c>
      <c r="T56" s="7" cm="1">
        <f t="array" ref="T56">SUMPRODUCT(($A56='2019SATIED'!$B$8:$B$203)*('2019SATIED'!$D$6:$GQ$6=SATIED_L2!T$1)*'2019SATIED'!$D$8:$GQ$203)</f>
        <v>51.625461408862016</v>
      </c>
      <c r="U56" s="7" cm="1">
        <f t="array" ref="U56">SUMPRODUCT(($A56='2019SATIED'!$B$8:$B$203)*('2019SATIED'!$D$6:$GQ$6=SATIED_L2!U$1)*'2019SATIED'!$D$8:$GQ$203)</f>
        <v>17.43722620599582</v>
      </c>
      <c r="V56" s="7" cm="1">
        <f t="array" ref="V56">SUMPRODUCT(($A56='2019SATIED'!$B$8:$B$203)*('2019SATIED'!$D$6:$GQ$6=SATIED_L2!V$1)*'2019SATIED'!$D$8:$GQ$203)</f>
        <v>25.624834951817132</v>
      </c>
      <c r="W56" s="7" cm="1">
        <f t="array" ref="W56">SUMPRODUCT(($A56='2019SATIED'!$B$8:$B$203)*('2019SATIED'!$D$6:$GQ$6=SATIED_L2!W$1)*'2019SATIED'!$D$8:$GQ$203)</f>
        <v>7.781033665287028</v>
      </c>
      <c r="X56" s="7" cm="1">
        <f t="array" ref="X56">SUMPRODUCT(($A56='2019SATIED'!$B$8:$B$203)*('2019SATIED'!$D$6:$GQ$6=SATIED_L2!X$1)*'2019SATIED'!$D$8:$GQ$203)</f>
        <v>34.310146499061503</v>
      </c>
      <c r="Y56" s="7" cm="1">
        <f t="array" ref="Y56">SUMPRODUCT(($A56='2019SATIED'!$B$8:$B$203)*('2019SATIED'!$D$6:$GQ$6=SATIED_L2!Y$1)*'2019SATIED'!$D$8:$GQ$203)</f>
        <v>63.100783244585806</v>
      </c>
      <c r="Z56" s="7" cm="1">
        <f t="array" ref="Z56">SUMPRODUCT(($A56='2019SATIED'!$B$8:$B$203)*('2019SATIED'!$D$6:$GQ$6=SATIED_L2!Z$1)*'2019SATIED'!$D$8:$GQ$203)</f>
        <v>27.648407487297785</v>
      </c>
      <c r="AA56" s="7" cm="1">
        <f t="array" ref="AA56">SUMPRODUCT(($A56='2019SATIED'!$B$8:$B$203)*('2019SATIED'!$D$6:$GQ$6=SATIED_L2!AA$1)*'2019SATIED'!$D$8:$GQ$203)</f>
        <v>17.378319222861627</v>
      </c>
      <c r="AB56" s="7" cm="1">
        <f t="array" ref="AB56">SUMPRODUCT(($A56='2019SATIED'!$B$8:$B$203)*('2019SATIED'!$D$6:$GQ$6=SATIED_L2!AB$1)*'2019SATIED'!$D$8:$GQ$203)</f>
        <v>58.238734692607835</v>
      </c>
      <c r="AC56" s="7" cm="1">
        <f t="array" ref="AC56">SUMPRODUCT(($A56='2019SATIED'!$B$8:$B$203)*('2019SATIED'!$D$6:$GQ$6=SATIED_L2!AC$1)*'2019SATIED'!$D$8:$GQ$203)</f>
        <v>3.556271577561215</v>
      </c>
      <c r="AD56" s="7" cm="1">
        <f t="array" ref="AD56">SUMPRODUCT(($A56='2019SATIED'!$B$8:$B$203)*('2019SATIED'!$D$6:$GQ$6=SATIED_L2!AD$1)*'2019SATIED'!$D$8:$GQ$203)</f>
        <v>12.049822395695719</v>
      </c>
      <c r="AE56" s="7" cm="1">
        <f t="array" ref="AE56">SUMPRODUCT(($A56='2019SATIED'!$B$8:$B$203)*('2019SATIED'!$D$6:$GQ$6=SATIED_L2!AE$1)*'2019SATIED'!$D$8:$GQ$203)</f>
        <v>10.769096040683451</v>
      </c>
      <c r="AF56" s="7" cm="1">
        <f t="array" ref="AF56">SUMPRODUCT(($A56='2019SATIED'!$B$8:$B$203)*('2019SATIED'!$D$6:$GQ$6=SATIED_L2!AF$1)*'2019SATIED'!$D$8:$GQ$203)</f>
        <v>156.45805471898001</v>
      </c>
      <c r="AG56" s="7" cm="1">
        <f t="array" ref="AG56">SUMPRODUCT(($A56='2019SATIED'!$B$8:$B$203)*('2019SATIED'!$D$6:$GQ$6=SATIED_L2!AG$1)*'2019SATIED'!$D$8:$GQ$203)</f>
        <v>12.29882912997112</v>
      </c>
      <c r="AH56" s="7" cm="1">
        <f t="array" ref="AH56">SUMPRODUCT(($A56='2019SATIED'!$B$8:$B$203)*('2019SATIED'!$D$6:$GQ$6=SATIED_L2!AH$1)*'2019SATIED'!$D$8:$GQ$203)</f>
        <v>183.82167192317289</v>
      </c>
      <c r="AI56" s="7" cm="1">
        <f t="array" ref="AI56">SUMPRODUCT(($A56='2019SATIED'!$B$8:$B$203)*('2019SATIED'!$D$6:$GQ$6=SATIED_L2!AI$1)*'2019SATIED'!$D$8:$GQ$203)</f>
        <v>31367.821757750469</v>
      </c>
      <c r="AJ56" s="7" cm="1">
        <f t="array" ref="AJ56">SUMPRODUCT(($A56='2019SATIED'!$B$8:$B$203)*('2019SATIED'!$D$6:$GQ$6=SATIED_L2!AJ$1)*'2019SATIED'!$D$8:$GQ$203)</f>
        <v>225.22576535986815</v>
      </c>
      <c r="AK56" s="7" cm="1">
        <f t="array" ref="AK56">SUMPRODUCT(($A56='2019SATIED'!$B$8:$B$203)*('2019SATIED'!$D$6:$GQ$6=SATIED_L2!AK$1)*'2019SATIED'!$D$8:$GQ$203)</f>
        <v>783.10689000893342</v>
      </c>
      <c r="AL56" s="7" cm="1">
        <f t="array" ref="AL56">SUMPRODUCT(($A56='2019SATIED'!$B$8:$B$203)*('2019SATIED'!$D$6:$GQ$6=SATIED_L2!AL$1)*'2019SATIED'!$D$8:$GQ$203)</f>
        <v>149.71843802882626</v>
      </c>
      <c r="AM56" s="7" cm="1">
        <f t="array" ref="AM56">SUMPRODUCT(($A56='2019SATIED'!$B$8:$B$203)*('2019SATIED'!$D$6:$GQ$6=SATIED_L2!AM$1)*'2019SATIED'!$D$8:$GQ$203)</f>
        <v>1196.4054605070435</v>
      </c>
      <c r="AN56" s="7" cm="1">
        <f t="array" ref="AN56">SUMPRODUCT(($A56='2019SATIED'!$B$8:$B$203)*('2019SATIED'!$D$6:$GQ$6=SATIED_L2!AN$1)*'2019SATIED'!$D$8:$GQ$203)</f>
        <v>29813.307120572535</v>
      </c>
      <c r="AO56" s="7" cm="1">
        <f t="array" ref="AO56">SUMPRODUCT(($A56='2019SATIED'!$B$8:$B$203)*('2019SATIED'!$D$6:$GQ$6=SATIED_L2!AO$1)*'2019SATIED'!$D$8:$GQ$203)</f>
        <v>4035.9326324747508</v>
      </c>
      <c r="AP56" s="7" cm="1">
        <f t="array" ref="AP56">SUMPRODUCT(($A56='2019SATIED'!$B$8:$B$203)*('2019SATIED'!$D$6:$GQ$6=SATIED_L2!AP$1)*'2019SATIED'!$D$8:$GQ$203)</f>
        <v>8237.0449479087292</v>
      </c>
      <c r="AQ56" s="7" cm="1">
        <f t="array" ref="AQ56">SUMPRODUCT(($A56='2019SATIED'!$B$8:$B$203)*('2019SATIED'!$D$6:$GQ$6=SATIED_L2!AQ$1)*'2019SATIED'!$D$8:$GQ$203)</f>
        <v>0</v>
      </c>
      <c r="AR56" s="7" cm="1">
        <f t="array" ref="AR56">SUMPRODUCT(($A56='2019SATIED'!$B$8:$B$203)*('2019SATIED'!$D$6:$GQ$6=SATIED_L2!AR$1)*'2019SATIED'!$D$8:$GQ$203)</f>
        <v>0</v>
      </c>
      <c r="AS56" s="7" cm="1">
        <f t="array" ref="AS56">SUMPRODUCT(($A56='2019SATIED'!$B$8:$B$203)*('2019SATIED'!$D$6:$GQ$6=SATIED_L2!AS$1)*'2019SATIED'!$D$8:$GQ$203)</f>
        <v>0</v>
      </c>
      <c r="AT56" s="7" cm="1">
        <f t="array" ref="AT56">SUMPRODUCT(($A56='2019SATIED'!$B$8:$B$203)*('2019SATIED'!$D$6:$GQ$6=SATIED_L2!AT$1)*'2019SATIED'!$D$8:$GQ$203)</f>
        <v>0</v>
      </c>
      <c r="AU56" s="7" cm="1">
        <f t="array" ref="AU56">SUMPRODUCT(($A56='2019SATIED'!$B$8:$B$203)*('2019SATIED'!$D$6:$GQ$6=SATIED_L2!AU$1)*'2019SATIED'!$D$8:$GQ$203)</f>
        <v>0</v>
      </c>
      <c r="AV56" s="7" cm="1">
        <f t="array" ref="AV56">SUMPRODUCT(($A56='2019SATIED'!$B$8:$B$203)*('2019SATIED'!$D$6:$GQ$6=SATIED_L2!AV$1)*'2019SATIED'!$D$8:$GQ$203)</f>
        <v>0</v>
      </c>
      <c r="AW56" s="7" cm="1">
        <f t="array" ref="AW56">SUMPRODUCT(($A56='2019SATIED'!$B$8:$B$203)*('2019SATIED'!$D$6:$GQ$6=SATIED_L2!AW$1)*'2019SATIED'!$D$8:$GQ$203)</f>
        <v>0</v>
      </c>
      <c r="AX56" s="7" cm="1">
        <f t="array" ref="AX56">SUMPRODUCT(($A56='2019SATIED'!$B$8:$B$203)*('2019SATIED'!$D$6:$GQ$6=SATIED_L2!AX$1)*'2019SATIED'!$D$8:$GQ$203)</f>
        <v>0</v>
      </c>
      <c r="AY56" s="7" cm="1">
        <f t="array" ref="AY56">SUMPRODUCT(($A56='2019SATIED'!$B$8:$B$203)*('2019SATIED'!$D$6:$GQ$6=SATIED_L2!AY$1)*'2019SATIED'!$D$8:$GQ$203)</f>
        <v>0</v>
      </c>
      <c r="AZ56" s="7" cm="1">
        <f t="array" ref="AZ56">SUMPRODUCT(($A56='2019SATIED'!$B$8:$B$203)*('2019SATIED'!$D$6:$GQ$6=SATIED_L2!AZ$1)*'2019SATIED'!$D$8:$GQ$203)</f>
        <v>0</v>
      </c>
      <c r="BA56" s="7" cm="1">
        <f t="array" ref="BA56">SUMPRODUCT(($A56='2019SATIED'!$B$8:$B$203)*('2019SATIED'!$D$6:$GQ$6=SATIED_L2!BA$1)*'2019SATIED'!$D$8:$GQ$203)</f>
        <v>0</v>
      </c>
      <c r="BB56" s="7" cm="1">
        <f t="array" ref="BB56">SUMPRODUCT(($A56='2019SATIED'!$B$8:$B$203)*('2019SATIED'!$D$6:$GQ$6=SATIED_L2!BB$1)*'2019SATIED'!$D$8:$GQ$203)</f>
        <v>0</v>
      </c>
      <c r="BC56" s="7" cm="1">
        <f t="array" ref="BC56">SUMPRODUCT(($A56='2019SATIED'!$B$8:$B$203)*('2019SATIED'!$D$6:$GQ$6=SATIED_L2!BC$1)*'2019SATIED'!$D$8:$GQ$203)</f>
        <v>0</v>
      </c>
      <c r="BD56" s="7" cm="1">
        <f t="array" ref="BD56">SUMPRODUCT(($A56='2019SATIED'!$B$8:$B$203)*('2019SATIED'!$D$6:$GQ$6=SATIED_L2!BD$1)*'2019SATIED'!$D$8:$GQ$203)</f>
        <v>0</v>
      </c>
      <c r="BE56" s="7" cm="1">
        <f t="array" ref="BE56">SUMPRODUCT(($A56='2019SATIED'!$B$8:$B$203)*('2019SATIED'!$D$6:$GQ$6=SATIED_L2!BE$1)*'2019SATIED'!$D$8:$GQ$203)</f>
        <v>0</v>
      </c>
      <c r="BF56" s="7" cm="1">
        <f t="array" ref="BF56">SUMPRODUCT(($A56='2019SATIED'!$B$8:$B$203)*('2019SATIED'!$D$6:$GQ$6=SATIED_L2!BF$1)*'2019SATIED'!$D$8:$GQ$203)</f>
        <v>0</v>
      </c>
      <c r="BG56" s="7" cm="1">
        <f t="array" ref="BG56">SUMPRODUCT(($A56='2019SATIED'!$B$8:$B$203)*('2019SATIED'!$D$6:$GQ$6=SATIED_L2!BG$1)*'2019SATIED'!$D$8:$GQ$203)</f>
        <v>0</v>
      </c>
      <c r="BH56" s="7" cm="1">
        <f t="array" ref="BH56">SUMPRODUCT(($A56='2019SATIED'!$B$8:$B$203)*('2019SATIED'!$D$6:$GQ$6=SATIED_L2!BH$1)*'2019SATIED'!$D$8:$GQ$203)</f>
        <v>0</v>
      </c>
      <c r="BI56" s="7" cm="1">
        <f t="array" ref="BI56">SUMPRODUCT(($A56='2019SATIED'!$B$8:$B$203)*('2019SATIED'!$D$6:$GQ$6=SATIED_L2!BI$1)*'2019SATIED'!$D$8:$GQ$203)</f>
        <v>0</v>
      </c>
      <c r="BJ56" s="7" cm="1">
        <f t="array" ref="BJ56">SUMPRODUCT(($A56='2019SATIED'!$B$8:$B$203)*('2019SATIED'!$D$6:$GQ$6=SATIED_L2!BJ$1)*'2019SATIED'!$D$8:$GQ$203)</f>
        <v>0</v>
      </c>
      <c r="BK56" s="7" cm="1">
        <f t="array" ref="BK56">SUMPRODUCT(($A56='2019SATIED'!$B$8:$B$203)*('2019SATIED'!$D$6:$GQ$6=SATIED_L2!BK$1)*'2019SATIED'!$D$8:$GQ$203)</f>
        <v>0</v>
      </c>
      <c r="BL56" s="7" cm="1">
        <f t="array" ref="BL56">SUMPRODUCT(($A56='2019SATIED'!$B$8:$B$203)*('2019SATIED'!$D$6:$GQ$6=SATIED_L2!BL$1)*'2019SATIED'!$D$8:$GQ$203)</f>
        <v>0</v>
      </c>
      <c r="BM56" s="7" cm="1">
        <f t="array" ref="BM56">SUMPRODUCT(($A56='2019SATIED'!$B$8:$B$203)*('2019SATIED'!$D$6:$GQ$6=SATIED_L2!BM$1)*'2019SATIED'!$D$8:$GQ$203)</f>
        <v>0</v>
      </c>
      <c r="BN56" s="7" cm="1">
        <f t="array" ref="BN56">SUMPRODUCT(($A56='2019SATIED'!$B$8:$B$203)*('2019SATIED'!$D$6:$GQ$6=SATIED_L2!BN$1)*'2019SATIED'!$D$8:$GQ$203)</f>
        <v>0</v>
      </c>
      <c r="BO56" s="7" cm="1">
        <f t="array" ref="BO56">SUMPRODUCT(($A56='2019SATIED'!$B$8:$B$203)*('2019SATIED'!$D$6:$GQ$6=SATIED_L2!BO$1)*'2019SATIED'!$D$8:$GQ$203)</f>
        <v>0</v>
      </c>
      <c r="BP56" s="7" cm="1">
        <f t="array" ref="BP56">SUMPRODUCT(($A56='2019SATIED'!$B$8:$B$203)*('2019SATIED'!$D$6:$GQ$6=SATIED_L2!BP$1)*'2019SATIED'!$D$8:$GQ$203)</f>
        <v>0</v>
      </c>
      <c r="BQ56" s="7" cm="1">
        <f t="array" ref="BQ56">SUMPRODUCT(($A56='2019SATIED'!$B$8:$B$203)*('2019SATIED'!$D$6:$GQ$6=SATIED_L2!BQ$1)*'2019SATIED'!$D$8:$GQ$203)</f>
        <v>0</v>
      </c>
      <c r="BR56" s="7" cm="1">
        <f t="array" ref="BR56">SUMPRODUCT(($A56='2019SATIED'!$B$8:$B$203)*('2019SATIED'!$D$6:$GQ$6=SATIED_L2!BR$1)*'2019SATIED'!$D$8:$GQ$203)</f>
        <v>0</v>
      </c>
      <c r="BS56" s="7" cm="1">
        <f t="array" ref="BS56">SUMPRODUCT(($A56='2019SATIED'!$B$8:$B$203)*('2019SATIED'!$D$6:$GQ$6=SATIED_L2!BS$1)*'2019SATIED'!$D$8:$GQ$203)</f>
        <v>0</v>
      </c>
      <c r="BT56" s="7" cm="1">
        <f t="array" ref="BT56">SUMPRODUCT(($A56='2019SATIED'!$B$8:$B$203)*('2019SATIED'!$D$6:$GQ$6=SATIED_L2!BT$1)*'2019SATIED'!$D$8:$GQ$203)</f>
        <v>0</v>
      </c>
      <c r="BU56" s="7" cm="1">
        <f t="array" ref="BU56">SUMPRODUCT(($A56='2019SATIED'!$B$8:$B$203)*('2019SATIED'!$D$6:$GQ$6=SATIED_L2!BU$1)*'2019SATIED'!$D$8:$GQ$203)</f>
        <v>0</v>
      </c>
      <c r="BV56" s="7" cm="1">
        <f t="array" ref="BV56">SUMPRODUCT(($A56='2019SATIED'!$B$8:$B$203)*('2019SATIED'!$D$6:$GQ$6=SATIED_L2!BV$1)*'2019SATIED'!$D$8:$GQ$203)</f>
        <v>0</v>
      </c>
      <c r="BW56" s="7" cm="1">
        <f t="array" ref="BW56">SUMPRODUCT(($A56='2019SATIED'!$B$8:$B$203)*('2019SATIED'!$D$6:$GQ$6=SATIED_L2!BW$1)*'2019SATIED'!$D$8:$GQ$203)</f>
        <v>0</v>
      </c>
      <c r="BX56" s="7" cm="1">
        <f t="array" ref="BX56">SUMPRODUCT(($A56='2019SATIED'!$B$8:$B$203)*('2019SATIED'!$D$6:$GQ$6=SATIED_L2!BX$1)*'2019SATIED'!$D$8:$GQ$203)</f>
        <v>0</v>
      </c>
      <c r="BY56" s="7" cm="1">
        <f t="array" ref="BY56">SUMPRODUCT(($A56='2019SATIED'!$B$8:$B$203)*('2019SATIED'!$D$6:$GQ$6=SATIED_L2!BY$1)*'2019SATIED'!$D$8:$GQ$203)</f>
        <v>0</v>
      </c>
      <c r="BZ56" s="7" cm="1">
        <f t="array" ref="BZ56">SUMPRODUCT(($A56='2019SATIED'!$B$8:$B$203)*('2019SATIED'!$D$6:$GQ$6=SATIED_L2!BZ$1)*'2019SATIED'!$D$8:$GQ$203)</f>
        <v>0</v>
      </c>
      <c r="CA56" s="7" cm="1">
        <f t="array" ref="CA56">SUMPRODUCT(($A56='2019SATIED'!$B$8:$B$203)*('2019SATIED'!$D$6:$GQ$6=SATIED_L2!CA$1)*'2019SATIED'!$D$8:$GQ$203)</f>
        <v>0</v>
      </c>
      <c r="CB56" s="7" cm="1">
        <f t="array" ref="CB56">SUMPRODUCT(($A56='2019SATIED'!$B$8:$B$203)*('2019SATIED'!$D$6:$GQ$6=SATIED_L2!CB$1)*'2019SATIED'!$D$8:$GQ$203)</f>
        <v>0</v>
      </c>
      <c r="CC56" s="7" cm="1">
        <f t="array" ref="CC56">SUMPRODUCT(($A56='2019SATIED'!$B$8:$B$203)*('2019SATIED'!$D$6:$GQ$6=SATIED_L2!CC$1)*'2019SATIED'!$D$8:$GQ$203)</f>
        <v>0</v>
      </c>
      <c r="CD56" s="7" cm="1">
        <f t="array" ref="CD56">SUMPRODUCT(($A56='2019SATIED'!$B$8:$B$203)*('2019SATIED'!$D$6:$GQ$6=SATIED_L2!CD$1)*'2019SATIED'!$D$8:$GQ$203)</f>
        <v>0</v>
      </c>
      <c r="CE56" s="7" cm="1">
        <f t="array" ref="CE56">SUMPRODUCT(($A56='2019SATIED'!$B$8:$B$203)*('2019SATIED'!$D$6:$GQ$6=SATIED_L2!CE$1)*'2019SATIED'!$D$8:$GQ$203)</f>
        <v>0</v>
      </c>
      <c r="CF56" s="7" cm="1">
        <f t="array" ref="CF56">SUMPRODUCT(($A56='2019SATIED'!$B$8:$B$203)*('2019SATIED'!$D$6:$GQ$6=SATIED_L2!CF$1)*'2019SATIED'!$D$8:$GQ$203)</f>
        <v>0</v>
      </c>
      <c r="CG56" s="7" cm="1">
        <f t="array" ref="CG56">SUMPRODUCT(($A56='2019SATIED'!$B$8:$B$203)*('2019SATIED'!$D$6:$GQ$6=SATIED_L2!CG$1)*'2019SATIED'!$D$8:$GQ$203)</f>
        <v>0</v>
      </c>
      <c r="CH56" s="7" cm="1">
        <f t="array" ref="CH56">SUMPRODUCT(($A56='2019SATIED'!$B$8:$B$203)*('2019SATIED'!$D$6:$GQ$6=SATIED_L2!CH$1)*'2019SATIED'!$D$8:$GQ$203)</f>
        <v>0</v>
      </c>
      <c r="CI56" s="7" cm="1">
        <f t="array" ref="CI56">SUMPRODUCT(($A56='2019SATIED'!$B$8:$B$203)*('2019SATIED'!$D$6:$GQ$6=SATIED_L2!CI$1)*'2019SATIED'!$D$8:$GQ$203)</f>
        <v>0</v>
      </c>
      <c r="CJ56" s="7" cm="1">
        <f t="array" ref="CJ56">SUMPRODUCT(($A56='2019SATIED'!$B$8:$B$203)*('2019SATIED'!$D$6:$GQ$6=SATIED_L2!CJ$1)*'2019SATIED'!$D$8:$GQ$203)</f>
        <v>0</v>
      </c>
      <c r="CK56" s="7" cm="1">
        <f t="array" ref="CK56">SUMPRODUCT(($A56='2019SATIED'!$B$8:$B$203)*('2019SATIED'!$D$6:$GQ$6=SATIED_L2!CK$1)*'2019SATIED'!$D$8:$GQ$203)</f>
        <v>402.5126140069317</v>
      </c>
      <c r="CL56" s="7" cm="1">
        <f t="array" ref="CL56">SUMPRODUCT(($A56='2019SATIED'!$B$8:$B$203)*('2019SATIED'!$D$6:$GQ$6=SATIED_L2!CL$1)*'2019SATIED'!$D$8:$GQ$203)</f>
        <v>2761.4967716277379</v>
      </c>
      <c r="CM56" s="7" cm="1">
        <f t="array" ref="CM56">SUMPRODUCT(($A56='2019SATIED'!$B$8:$B$203)*('2019SATIED'!$D$6:$GQ$6=SATIED_L2!CM$1)*'2019SATIED'!$D$8:$GQ$203)</f>
        <v>6193.2470142840757</v>
      </c>
      <c r="CN56" s="7" cm="1">
        <f t="array" ref="CN56">SUMPRODUCT(($A56='2019SATIED'!$B$8:$B$203)*('2019SATIED'!$D$6:$GQ$6=SATIED_L2!CN$1)*'2019SATIED'!$D$8:$GQ$203)</f>
        <v>0</v>
      </c>
      <c r="CO56" s="7" cm="1">
        <f t="array" ref="CO56">SUMPRODUCT(($A56='2019SATIED'!$B$8:$B$203)*('2019SATIED'!$D$6:$GQ$6=SATIED_L2!CO$1)*'2019SATIED'!$D$8:$GQ$203)</f>
        <v>0</v>
      </c>
      <c r="CP56" s="7" cm="1">
        <f t="array" ref="CP56">SUMPRODUCT(($A56='2019SATIED'!$B$8:$B$203)*('2019SATIED'!$D$6:$GQ$6=SATIED_L2!CP$1)*'2019SATIED'!$D$8:$GQ$203)</f>
        <v>0</v>
      </c>
      <c r="CQ56" s="7" cm="1">
        <f t="array" ref="CQ56">SUMPRODUCT(($A56='2019SATIED'!$B$8:$B$203)*('2019SATIED'!$D$6:$GQ$6=SATIED_L2!CQ$1)*'2019SATIED'!$D$8:$GQ$203)</f>
        <v>0</v>
      </c>
      <c r="CR56" s="7" cm="1">
        <f t="array" ref="CR56">SUMPRODUCT(($A56='2019SATIED'!$B$8:$B$203)*('2019SATIED'!$D$6:$GQ$6=SATIED_L2!CR$1)*'2019SATIED'!$D$8:$GQ$203)</f>
        <v>0</v>
      </c>
      <c r="CS56" s="7" cm="1">
        <f t="array" ref="CS56">SUMPRODUCT(($A56='2019SATIED'!$B$8:$B$203)*('2019SATIED'!$D$6:$GQ$6=SATIED_L2!CS$1)*'2019SATIED'!$D$8:$GQ$203)</f>
        <v>1.6898648747775573</v>
      </c>
      <c r="CT56" s="7" cm="1">
        <f t="array" ref="CT56">SUMPRODUCT(($A56='2019SATIED'!$B$8:$B$203)*('2019SATIED'!$D$6:$GQ$6=SATIED_L2!CT$1)*'2019SATIED'!$D$8:$GQ$203)</f>
        <v>275.83143024498173</v>
      </c>
      <c r="CU56" s="7" cm="1">
        <f t="array" ref="CU56">SUMPRODUCT(($A56='2019SATIED'!$B$8:$B$203)*('2019SATIED'!$D$6:$GQ$6=SATIED_L2!CU$1)*'2019SATIED'!$D$8:$GQ$203)</f>
        <v>0</v>
      </c>
      <c r="CV56" s="7" cm="1">
        <f t="array" ref="CV56">SUMPRODUCT(($A56='2019SATIED'!$B$8:$B$203)*('2019SATIED'!$D$6:$GQ$6=SATIED_L2!CV$1)*'2019SATIED'!$D$8:$GQ$203)</f>
        <v>1637.7476222994223</v>
      </c>
      <c r="CW56" s="7" cm="1">
        <f t="array" ref="CW56">SUMPRODUCT(($A56='2019SATIED'!$B$8:$B$203)*('2019SATIED'!$D$6:$GQ$6=SATIED_L2!CW$1)*'2019SATIED'!$D$8:$GQ$203)</f>
        <v>93323.96000095288</v>
      </c>
      <c r="CX56" s="7"/>
      <c r="CY56" s="7"/>
    </row>
    <row r="57" spans="1:103" x14ac:dyDescent="0.2">
      <c r="A57" s="6" t="s">
        <v>334</v>
      </c>
      <c r="B57" s="7" cm="1">
        <f t="array" ref="B57">SUMPRODUCT(($A57='2019SATIED'!$B$8:$B$203)*('2019SATIED'!$D$6:$GQ$6=SATIED_L2!B$1)*'2019SATIED'!$D$8:$GQ$203)</f>
        <v>21567.631289463476</v>
      </c>
      <c r="C57" s="7" cm="1">
        <f t="array" ref="C57">SUMPRODUCT(($A57='2019SATIED'!$B$8:$B$203)*('2019SATIED'!$D$6:$GQ$6=SATIED_L2!C$1)*'2019SATIED'!$D$8:$GQ$203)</f>
        <v>2212.9670615188497</v>
      </c>
      <c r="D57" s="7" cm="1">
        <f t="array" ref="D57">SUMPRODUCT(($A57='2019SATIED'!$B$8:$B$203)*('2019SATIED'!$D$6:$GQ$6=SATIED_L2!D$1)*'2019SATIED'!$D$8:$GQ$203)</f>
        <v>272.25559391589564</v>
      </c>
      <c r="E57" s="7" cm="1">
        <f t="array" ref="E57">SUMPRODUCT(($A57='2019SATIED'!$B$8:$B$203)*('2019SATIED'!$D$6:$GQ$6=SATIED_L2!E$1)*'2019SATIED'!$D$8:$GQ$203)</f>
        <v>2358.5466124081991</v>
      </c>
      <c r="F57" s="7" cm="1">
        <f t="array" ref="F57">SUMPRODUCT(($A57='2019SATIED'!$B$8:$B$203)*('2019SATIED'!$D$6:$GQ$6=SATIED_L2!F$1)*'2019SATIED'!$D$8:$GQ$203)</f>
        <v>15410.771077006684</v>
      </c>
      <c r="G57" s="7" cm="1">
        <f t="array" ref="G57">SUMPRODUCT(($A57='2019SATIED'!$B$8:$B$203)*('2019SATIED'!$D$6:$GQ$6=SATIED_L2!G$1)*'2019SATIED'!$D$8:$GQ$203)</f>
        <v>3065.671304649396</v>
      </c>
      <c r="H57" s="7" cm="1">
        <f t="array" ref="H57">SUMPRODUCT(($A57='2019SATIED'!$B$8:$B$203)*('2019SATIED'!$D$6:$GQ$6=SATIED_L2!H$1)*'2019SATIED'!$D$8:$GQ$203)</f>
        <v>76.28881038391836</v>
      </c>
      <c r="I57" s="7" cm="1">
        <f t="array" ref="I57">SUMPRODUCT(($A57='2019SATIED'!$B$8:$B$203)*('2019SATIED'!$D$6:$GQ$6=SATIED_L2!I$1)*'2019SATIED'!$D$8:$GQ$203)</f>
        <v>0</v>
      </c>
      <c r="J57" s="7" cm="1">
        <f t="array" ref="J57">SUMPRODUCT(($A57='2019SATIED'!$B$8:$B$203)*('2019SATIED'!$D$6:$GQ$6=SATIED_L2!J$1)*'2019SATIED'!$D$8:$GQ$203)</f>
        <v>0</v>
      </c>
      <c r="K57" s="7" cm="1">
        <f t="array" ref="K57">SUMPRODUCT(($A57='2019SATIED'!$B$8:$B$203)*('2019SATIED'!$D$6:$GQ$6=SATIED_L2!K$1)*'2019SATIED'!$D$8:$GQ$203)</f>
        <v>0</v>
      </c>
      <c r="L57" s="7" cm="1">
        <f t="array" ref="L57">SUMPRODUCT(($A57='2019SATIED'!$B$8:$B$203)*('2019SATIED'!$D$6:$GQ$6=SATIED_L2!L$1)*'2019SATIED'!$D$8:$GQ$203)</f>
        <v>0</v>
      </c>
      <c r="M57" s="7" cm="1">
        <f t="array" ref="M57">SUMPRODUCT(($A57='2019SATIED'!$B$8:$B$203)*('2019SATIED'!$D$6:$GQ$6=SATIED_L2!M$1)*'2019SATIED'!$D$8:$GQ$203)</f>
        <v>64.799499765571881</v>
      </c>
      <c r="N57" s="7" cm="1">
        <f t="array" ref="N57">SUMPRODUCT(($A57='2019SATIED'!$B$8:$B$203)*('2019SATIED'!$D$6:$GQ$6=SATIED_L2!N$1)*'2019SATIED'!$D$8:$GQ$203)</f>
        <v>869.76955764441618</v>
      </c>
      <c r="O57" s="7" cm="1">
        <f t="array" ref="O57">SUMPRODUCT(($A57='2019SATIED'!$B$8:$B$203)*('2019SATIED'!$D$6:$GQ$6=SATIED_L2!O$1)*'2019SATIED'!$D$8:$GQ$203)</f>
        <v>129.33285443057932</v>
      </c>
      <c r="P57" s="7" cm="1">
        <f t="array" ref="P57">SUMPRODUCT(($A57='2019SATIED'!$B$8:$B$203)*('2019SATIED'!$D$6:$GQ$6=SATIED_L2!P$1)*'2019SATIED'!$D$8:$GQ$203)</f>
        <v>1658.6561512883291</v>
      </c>
      <c r="Q57" s="7" cm="1">
        <f t="array" ref="Q57">SUMPRODUCT(($A57='2019SATIED'!$B$8:$B$203)*('2019SATIED'!$D$6:$GQ$6=SATIED_L2!Q$1)*'2019SATIED'!$D$8:$GQ$203)</f>
        <v>9043.7713768451358</v>
      </c>
      <c r="R57" s="7" cm="1">
        <f t="array" ref="R57">SUMPRODUCT(($A57='2019SATIED'!$B$8:$B$203)*('2019SATIED'!$D$6:$GQ$6=SATIED_L2!R$1)*'2019SATIED'!$D$8:$GQ$203)</f>
        <v>3252.8719484336389</v>
      </c>
      <c r="S57" s="7" cm="1">
        <f t="array" ref="S57">SUMPRODUCT(($A57='2019SATIED'!$B$8:$B$203)*('2019SATIED'!$D$6:$GQ$6=SATIED_L2!S$1)*'2019SATIED'!$D$8:$GQ$203)</f>
        <v>511.00577347269939</v>
      </c>
      <c r="T57" s="7" cm="1">
        <f t="array" ref="T57">SUMPRODUCT(($A57='2019SATIED'!$B$8:$B$203)*('2019SATIED'!$D$6:$GQ$6=SATIED_L2!T$1)*'2019SATIED'!$D$8:$GQ$203)</f>
        <v>117.26776300104706</v>
      </c>
      <c r="U57" s="7" cm="1">
        <f t="array" ref="U57">SUMPRODUCT(($A57='2019SATIED'!$B$8:$B$203)*('2019SATIED'!$D$6:$GQ$6=SATIED_L2!U$1)*'2019SATIED'!$D$8:$GQ$203)</f>
        <v>91.273455807893924</v>
      </c>
      <c r="V57" s="7" cm="1">
        <f t="array" ref="V57">SUMPRODUCT(($A57='2019SATIED'!$B$8:$B$203)*('2019SATIED'!$D$6:$GQ$6=SATIED_L2!V$1)*'2019SATIED'!$D$8:$GQ$203)</f>
        <v>27085.888046493132</v>
      </c>
      <c r="W57" s="7" cm="1">
        <f t="array" ref="W57">SUMPRODUCT(($A57='2019SATIED'!$B$8:$B$203)*('2019SATIED'!$D$6:$GQ$6=SATIED_L2!W$1)*'2019SATIED'!$D$8:$GQ$203)</f>
        <v>1582.8186273782155</v>
      </c>
      <c r="X57" s="7" cm="1">
        <f t="array" ref="X57">SUMPRODUCT(($A57='2019SATIED'!$B$8:$B$203)*('2019SATIED'!$D$6:$GQ$6=SATIED_L2!X$1)*'2019SATIED'!$D$8:$GQ$203)</f>
        <v>8.8923839648647185</v>
      </c>
      <c r="Y57" s="7" cm="1">
        <f t="array" ref="Y57">SUMPRODUCT(($A57='2019SATIED'!$B$8:$B$203)*('2019SATIED'!$D$6:$GQ$6=SATIED_L2!Y$1)*'2019SATIED'!$D$8:$GQ$203)</f>
        <v>83.387913873397707</v>
      </c>
      <c r="Z57" s="7" cm="1">
        <f t="array" ref="Z57">SUMPRODUCT(($A57='2019SATIED'!$B$8:$B$203)*('2019SATIED'!$D$6:$GQ$6=SATIED_L2!Z$1)*'2019SATIED'!$D$8:$GQ$203)</f>
        <v>2612.578782962004</v>
      </c>
      <c r="AA57" s="7" cm="1">
        <f t="array" ref="AA57">SUMPRODUCT(($A57='2019SATIED'!$B$8:$B$203)*('2019SATIED'!$D$6:$GQ$6=SATIED_L2!AA$1)*'2019SATIED'!$D$8:$GQ$203)</f>
        <v>0</v>
      </c>
      <c r="AB57" s="7" cm="1">
        <f t="array" ref="AB57">SUMPRODUCT(($A57='2019SATIED'!$B$8:$B$203)*('2019SATIED'!$D$6:$GQ$6=SATIED_L2!AB$1)*'2019SATIED'!$D$8:$GQ$203)</f>
        <v>49.851990885069959</v>
      </c>
      <c r="AC57" s="7" cm="1">
        <f t="array" ref="AC57">SUMPRODUCT(($A57='2019SATIED'!$B$8:$B$203)*('2019SATIED'!$D$6:$GQ$6=SATIED_L2!AC$1)*'2019SATIED'!$D$8:$GQ$203)</f>
        <v>0</v>
      </c>
      <c r="AD57" s="7" cm="1">
        <f t="array" ref="AD57">SUMPRODUCT(($A57='2019SATIED'!$B$8:$B$203)*('2019SATIED'!$D$6:$GQ$6=SATIED_L2!AD$1)*'2019SATIED'!$D$8:$GQ$203)</f>
        <v>0</v>
      </c>
      <c r="AE57" s="7" cm="1">
        <f t="array" ref="AE57">SUMPRODUCT(($A57='2019SATIED'!$B$8:$B$203)*('2019SATIED'!$D$6:$GQ$6=SATIED_L2!AE$1)*'2019SATIED'!$D$8:$GQ$203)</f>
        <v>83.083254344596227</v>
      </c>
      <c r="AF57" s="7" cm="1">
        <f t="array" ref="AF57">SUMPRODUCT(($A57='2019SATIED'!$B$8:$B$203)*('2019SATIED'!$D$6:$GQ$6=SATIED_L2!AF$1)*'2019SATIED'!$D$8:$GQ$203)</f>
        <v>7359.2038939846525</v>
      </c>
      <c r="AG57" s="7" cm="1">
        <f t="array" ref="AG57">SUMPRODUCT(($A57='2019SATIED'!$B$8:$B$203)*('2019SATIED'!$D$6:$GQ$6=SATIED_L2!AG$1)*'2019SATIED'!$D$8:$GQ$203)</f>
        <v>436.33296044881433</v>
      </c>
      <c r="AH57" s="7" cm="1">
        <f t="array" ref="AH57">SUMPRODUCT(($A57='2019SATIED'!$B$8:$B$203)*('2019SATIED'!$D$6:$GQ$6=SATIED_L2!AH$1)*'2019SATIED'!$D$8:$GQ$203)</f>
        <v>25155.595196632199</v>
      </c>
      <c r="AI57" s="7" cm="1">
        <f t="array" ref="AI57">SUMPRODUCT(($A57='2019SATIED'!$B$8:$B$203)*('2019SATIED'!$D$6:$GQ$6=SATIED_L2!AI$1)*'2019SATIED'!$D$8:$GQ$203)</f>
        <v>28963.052438728861</v>
      </c>
      <c r="AJ57" s="7" cm="1">
        <f t="array" ref="AJ57">SUMPRODUCT(($A57='2019SATIED'!$B$8:$B$203)*('2019SATIED'!$D$6:$GQ$6=SATIED_L2!AJ$1)*'2019SATIED'!$D$8:$GQ$203)</f>
        <v>386.80809052788186</v>
      </c>
      <c r="AK57" s="7" cm="1">
        <f t="array" ref="AK57">SUMPRODUCT(($A57='2019SATIED'!$B$8:$B$203)*('2019SATIED'!$D$6:$GQ$6=SATIED_L2!AK$1)*'2019SATIED'!$D$8:$GQ$203)</f>
        <v>78529.984228753499</v>
      </c>
      <c r="AL57" s="7" cm="1">
        <f t="array" ref="AL57">SUMPRODUCT(($A57='2019SATIED'!$B$8:$B$203)*('2019SATIED'!$D$6:$GQ$6=SATIED_L2!AL$1)*'2019SATIED'!$D$8:$GQ$203)</f>
        <v>2560.469490073091</v>
      </c>
      <c r="AM57" s="7" cm="1">
        <f t="array" ref="AM57">SUMPRODUCT(($A57='2019SATIED'!$B$8:$B$203)*('2019SATIED'!$D$6:$GQ$6=SATIED_L2!AM$1)*'2019SATIED'!$D$8:$GQ$203)</f>
        <v>1329.0637099948167</v>
      </c>
      <c r="AN57" s="7" cm="1">
        <f t="array" ref="AN57">SUMPRODUCT(($A57='2019SATIED'!$B$8:$B$203)*('2019SATIED'!$D$6:$GQ$6=SATIED_L2!AN$1)*'2019SATIED'!$D$8:$GQ$203)</f>
        <v>41499.233041008716</v>
      </c>
      <c r="AO57" s="7" cm="1">
        <f t="array" ref="AO57">SUMPRODUCT(($A57='2019SATIED'!$B$8:$B$203)*('2019SATIED'!$D$6:$GQ$6=SATIED_L2!AO$1)*'2019SATIED'!$D$8:$GQ$203)</f>
        <v>13782.304728771283</v>
      </c>
      <c r="AP57" s="7" cm="1">
        <f t="array" ref="AP57">SUMPRODUCT(($A57='2019SATIED'!$B$8:$B$203)*('2019SATIED'!$D$6:$GQ$6=SATIED_L2!AP$1)*'2019SATIED'!$D$8:$GQ$203)</f>
        <v>14659.623949682338</v>
      </c>
      <c r="AQ57" s="7" cm="1">
        <f t="array" ref="AQ57">SUMPRODUCT(($A57='2019SATIED'!$B$8:$B$203)*('2019SATIED'!$D$6:$GQ$6=SATIED_L2!AQ$1)*'2019SATIED'!$D$8:$GQ$203)</f>
        <v>0</v>
      </c>
      <c r="AR57" s="7" cm="1">
        <f t="array" ref="AR57">SUMPRODUCT(($A57='2019SATIED'!$B$8:$B$203)*('2019SATIED'!$D$6:$GQ$6=SATIED_L2!AR$1)*'2019SATIED'!$D$8:$GQ$203)</f>
        <v>0</v>
      </c>
      <c r="AS57" s="7" cm="1">
        <f t="array" ref="AS57">SUMPRODUCT(($A57='2019SATIED'!$B$8:$B$203)*('2019SATIED'!$D$6:$GQ$6=SATIED_L2!AS$1)*'2019SATIED'!$D$8:$GQ$203)</f>
        <v>0</v>
      </c>
      <c r="AT57" s="7" cm="1">
        <f t="array" ref="AT57">SUMPRODUCT(($A57='2019SATIED'!$B$8:$B$203)*('2019SATIED'!$D$6:$GQ$6=SATIED_L2!AT$1)*'2019SATIED'!$D$8:$GQ$203)</f>
        <v>0</v>
      </c>
      <c r="AU57" s="7" cm="1">
        <f t="array" ref="AU57">SUMPRODUCT(($A57='2019SATIED'!$B$8:$B$203)*('2019SATIED'!$D$6:$GQ$6=SATIED_L2!AU$1)*'2019SATIED'!$D$8:$GQ$203)</f>
        <v>0</v>
      </c>
      <c r="AV57" s="7" cm="1">
        <f t="array" ref="AV57">SUMPRODUCT(($A57='2019SATIED'!$B$8:$B$203)*('2019SATIED'!$D$6:$GQ$6=SATIED_L2!AV$1)*'2019SATIED'!$D$8:$GQ$203)</f>
        <v>0</v>
      </c>
      <c r="AW57" s="7" cm="1">
        <f t="array" ref="AW57">SUMPRODUCT(($A57='2019SATIED'!$B$8:$B$203)*('2019SATIED'!$D$6:$GQ$6=SATIED_L2!AW$1)*'2019SATIED'!$D$8:$GQ$203)</f>
        <v>0</v>
      </c>
      <c r="AX57" s="7" cm="1">
        <f t="array" ref="AX57">SUMPRODUCT(($A57='2019SATIED'!$B$8:$B$203)*('2019SATIED'!$D$6:$GQ$6=SATIED_L2!AX$1)*'2019SATIED'!$D$8:$GQ$203)</f>
        <v>0</v>
      </c>
      <c r="AY57" s="7" cm="1">
        <f t="array" ref="AY57">SUMPRODUCT(($A57='2019SATIED'!$B$8:$B$203)*('2019SATIED'!$D$6:$GQ$6=SATIED_L2!AY$1)*'2019SATIED'!$D$8:$GQ$203)</f>
        <v>0</v>
      </c>
      <c r="AZ57" s="7" cm="1">
        <f t="array" ref="AZ57">SUMPRODUCT(($A57='2019SATIED'!$B$8:$B$203)*('2019SATIED'!$D$6:$GQ$6=SATIED_L2!AZ$1)*'2019SATIED'!$D$8:$GQ$203)</f>
        <v>0</v>
      </c>
      <c r="BA57" s="7" cm="1">
        <f t="array" ref="BA57">SUMPRODUCT(($A57='2019SATIED'!$B$8:$B$203)*('2019SATIED'!$D$6:$GQ$6=SATIED_L2!BA$1)*'2019SATIED'!$D$8:$GQ$203)</f>
        <v>0</v>
      </c>
      <c r="BB57" s="7" cm="1">
        <f t="array" ref="BB57">SUMPRODUCT(($A57='2019SATIED'!$B$8:$B$203)*('2019SATIED'!$D$6:$GQ$6=SATIED_L2!BB$1)*'2019SATIED'!$D$8:$GQ$203)</f>
        <v>0</v>
      </c>
      <c r="BC57" s="7" cm="1">
        <f t="array" ref="BC57">SUMPRODUCT(($A57='2019SATIED'!$B$8:$B$203)*('2019SATIED'!$D$6:$GQ$6=SATIED_L2!BC$1)*'2019SATIED'!$D$8:$GQ$203)</f>
        <v>0</v>
      </c>
      <c r="BD57" s="7" cm="1">
        <f t="array" ref="BD57">SUMPRODUCT(($A57='2019SATIED'!$B$8:$B$203)*('2019SATIED'!$D$6:$GQ$6=SATIED_L2!BD$1)*'2019SATIED'!$D$8:$GQ$203)</f>
        <v>0</v>
      </c>
      <c r="BE57" s="7" cm="1">
        <f t="array" ref="BE57">SUMPRODUCT(($A57='2019SATIED'!$B$8:$B$203)*('2019SATIED'!$D$6:$GQ$6=SATIED_L2!BE$1)*'2019SATIED'!$D$8:$GQ$203)</f>
        <v>0</v>
      </c>
      <c r="BF57" s="7" cm="1">
        <f t="array" ref="BF57">SUMPRODUCT(($A57='2019SATIED'!$B$8:$B$203)*('2019SATIED'!$D$6:$GQ$6=SATIED_L2!BF$1)*'2019SATIED'!$D$8:$GQ$203)</f>
        <v>0</v>
      </c>
      <c r="BG57" s="7" cm="1">
        <f t="array" ref="BG57">SUMPRODUCT(($A57='2019SATIED'!$B$8:$B$203)*('2019SATIED'!$D$6:$GQ$6=SATIED_L2!BG$1)*'2019SATIED'!$D$8:$GQ$203)</f>
        <v>0</v>
      </c>
      <c r="BH57" s="7" cm="1">
        <f t="array" ref="BH57">SUMPRODUCT(($A57='2019SATIED'!$B$8:$B$203)*('2019SATIED'!$D$6:$GQ$6=SATIED_L2!BH$1)*'2019SATIED'!$D$8:$GQ$203)</f>
        <v>0</v>
      </c>
      <c r="BI57" s="7" cm="1">
        <f t="array" ref="BI57">SUMPRODUCT(($A57='2019SATIED'!$B$8:$B$203)*('2019SATIED'!$D$6:$GQ$6=SATIED_L2!BI$1)*'2019SATIED'!$D$8:$GQ$203)</f>
        <v>0</v>
      </c>
      <c r="BJ57" s="7" cm="1">
        <f t="array" ref="BJ57">SUMPRODUCT(($A57='2019SATIED'!$B$8:$B$203)*('2019SATIED'!$D$6:$GQ$6=SATIED_L2!BJ$1)*'2019SATIED'!$D$8:$GQ$203)</f>
        <v>0</v>
      </c>
      <c r="BK57" s="7" cm="1">
        <f t="array" ref="BK57">SUMPRODUCT(($A57='2019SATIED'!$B$8:$B$203)*('2019SATIED'!$D$6:$GQ$6=SATIED_L2!BK$1)*'2019SATIED'!$D$8:$GQ$203)</f>
        <v>0</v>
      </c>
      <c r="BL57" s="7" cm="1">
        <f t="array" ref="BL57">SUMPRODUCT(($A57='2019SATIED'!$B$8:$B$203)*('2019SATIED'!$D$6:$GQ$6=SATIED_L2!BL$1)*'2019SATIED'!$D$8:$GQ$203)</f>
        <v>0</v>
      </c>
      <c r="BM57" s="7" cm="1">
        <f t="array" ref="BM57">SUMPRODUCT(($A57='2019SATIED'!$B$8:$B$203)*('2019SATIED'!$D$6:$GQ$6=SATIED_L2!BM$1)*'2019SATIED'!$D$8:$GQ$203)</f>
        <v>0</v>
      </c>
      <c r="BN57" s="7" cm="1">
        <f t="array" ref="BN57">SUMPRODUCT(($A57='2019SATIED'!$B$8:$B$203)*('2019SATIED'!$D$6:$GQ$6=SATIED_L2!BN$1)*'2019SATIED'!$D$8:$GQ$203)</f>
        <v>0</v>
      </c>
      <c r="BO57" s="7" cm="1">
        <f t="array" ref="BO57">SUMPRODUCT(($A57='2019SATIED'!$B$8:$B$203)*('2019SATIED'!$D$6:$GQ$6=SATIED_L2!BO$1)*'2019SATIED'!$D$8:$GQ$203)</f>
        <v>0</v>
      </c>
      <c r="BP57" s="7" cm="1">
        <f t="array" ref="BP57">SUMPRODUCT(($A57='2019SATIED'!$B$8:$B$203)*('2019SATIED'!$D$6:$GQ$6=SATIED_L2!BP$1)*'2019SATIED'!$D$8:$GQ$203)</f>
        <v>0</v>
      </c>
      <c r="BQ57" s="7" cm="1">
        <f t="array" ref="BQ57">SUMPRODUCT(($A57='2019SATIED'!$B$8:$B$203)*('2019SATIED'!$D$6:$GQ$6=SATIED_L2!BQ$1)*'2019SATIED'!$D$8:$GQ$203)</f>
        <v>0</v>
      </c>
      <c r="BR57" s="7" cm="1">
        <f t="array" ref="BR57">SUMPRODUCT(($A57='2019SATIED'!$B$8:$B$203)*('2019SATIED'!$D$6:$GQ$6=SATIED_L2!BR$1)*'2019SATIED'!$D$8:$GQ$203)</f>
        <v>0</v>
      </c>
      <c r="BS57" s="7" cm="1">
        <f t="array" ref="BS57">SUMPRODUCT(($A57='2019SATIED'!$B$8:$B$203)*('2019SATIED'!$D$6:$GQ$6=SATIED_L2!BS$1)*'2019SATIED'!$D$8:$GQ$203)</f>
        <v>0</v>
      </c>
      <c r="BT57" s="7" cm="1">
        <f t="array" ref="BT57">SUMPRODUCT(($A57='2019SATIED'!$B$8:$B$203)*('2019SATIED'!$D$6:$GQ$6=SATIED_L2!BT$1)*'2019SATIED'!$D$8:$GQ$203)</f>
        <v>0</v>
      </c>
      <c r="BU57" s="7" cm="1">
        <f t="array" ref="BU57">SUMPRODUCT(($A57='2019SATIED'!$B$8:$B$203)*('2019SATIED'!$D$6:$GQ$6=SATIED_L2!BU$1)*'2019SATIED'!$D$8:$GQ$203)</f>
        <v>0</v>
      </c>
      <c r="BV57" s="7" cm="1">
        <f t="array" ref="BV57">SUMPRODUCT(($A57='2019SATIED'!$B$8:$B$203)*('2019SATIED'!$D$6:$GQ$6=SATIED_L2!BV$1)*'2019SATIED'!$D$8:$GQ$203)</f>
        <v>0</v>
      </c>
      <c r="BW57" s="7" cm="1">
        <f t="array" ref="BW57">SUMPRODUCT(($A57='2019SATIED'!$B$8:$B$203)*('2019SATIED'!$D$6:$GQ$6=SATIED_L2!BW$1)*'2019SATIED'!$D$8:$GQ$203)</f>
        <v>0</v>
      </c>
      <c r="BX57" s="7" cm="1">
        <f t="array" ref="BX57">SUMPRODUCT(($A57='2019SATIED'!$B$8:$B$203)*('2019SATIED'!$D$6:$GQ$6=SATIED_L2!BX$1)*'2019SATIED'!$D$8:$GQ$203)</f>
        <v>0</v>
      </c>
      <c r="BY57" s="7" cm="1">
        <f t="array" ref="BY57">SUMPRODUCT(($A57='2019SATIED'!$B$8:$B$203)*('2019SATIED'!$D$6:$GQ$6=SATIED_L2!BY$1)*'2019SATIED'!$D$8:$GQ$203)</f>
        <v>0</v>
      </c>
      <c r="BZ57" s="7" cm="1">
        <f t="array" ref="BZ57">SUMPRODUCT(($A57='2019SATIED'!$B$8:$B$203)*('2019SATIED'!$D$6:$GQ$6=SATIED_L2!BZ$1)*'2019SATIED'!$D$8:$GQ$203)</f>
        <v>0</v>
      </c>
      <c r="CA57" s="7" cm="1">
        <f t="array" ref="CA57">SUMPRODUCT(($A57='2019SATIED'!$B$8:$B$203)*('2019SATIED'!$D$6:$GQ$6=SATIED_L2!CA$1)*'2019SATIED'!$D$8:$GQ$203)</f>
        <v>0</v>
      </c>
      <c r="CB57" s="7" cm="1">
        <f t="array" ref="CB57">SUMPRODUCT(($A57='2019SATIED'!$B$8:$B$203)*('2019SATIED'!$D$6:$GQ$6=SATIED_L2!CB$1)*'2019SATIED'!$D$8:$GQ$203)</f>
        <v>0</v>
      </c>
      <c r="CC57" s="7" cm="1">
        <f t="array" ref="CC57">SUMPRODUCT(($A57='2019SATIED'!$B$8:$B$203)*('2019SATIED'!$D$6:$GQ$6=SATIED_L2!CC$1)*'2019SATIED'!$D$8:$GQ$203)</f>
        <v>0</v>
      </c>
      <c r="CD57" s="7" cm="1">
        <f t="array" ref="CD57">SUMPRODUCT(($A57='2019SATIED'!$B$8:$B$203)*('2019SATIED'!$D$6:$GQ$6=SATIED_L2!CD$1)*'2019SATIED'!$D$8:$GQ$203)</f>
        <v>0</v>
      </c>
      <c r="CE57" s="7" cm="1">
        <f t="array" ref="CE57">SUMPRODUCT(($A57='2019SATIED'!$B$8:$B$203)*('2019SATIED'!$D$6:$GQ$6=SATIED_L2!CE$1)*'2019SATIED'!$D$8:$GQ$203)</f>
        <v>0</v>
      </c>
      <c r="CF57" s="7" cm="1">
        <f t="array" ref="CF57">SUMPRODUCT(($A57='2019SATIED'!$B$8:$B$203)*('2019SATIED'!$D$6:$GQ$6=SATIED_L2!CF$1)*'2019SATIED'!$D$8:$GQ$203)</f>
        <v>0</v>
      </c>
      <c r="CG57" s="7" cm="1">
        <f t="array" ref="CG57">SUMPRODUCT(($A57='2019SATIED'!$B$8:$B$203)*('2019SATIED'!$D$6:$GQ$6=SATIED_L2!CG$1)*'2019SATIED'!$D$8:$GQ$203)</f>
        <v>0</v>
      </c>
      <c r="CH57" s="7" cm="1">
        <f t="array" ref="CH57">SUMPRODUCT(($A57='2019SATIED'!$B$8:$B$203)*('2019SATIED'!$D$6:$GQ$6=SATIED_L2!CH$1)*'2019SATIED'!$D$8:$GQ$203)</f>
        <v>0</v>
      </c>
      <c r="CI57" s="7" cm="1">
        <f t="array" ref="CI57">SUMPRODUCT(($A57='2019SATIED'!$B$8:$B$203)*('2019SATIED'!$D$6:$GQ$6=SATIED_L2!CI$1)*'2019SATIED'!$D$8:$GQ$203)</f>
        <v>0</v>
      </c>
      <c r="CJ57" s="7" cm="1">
        <f t="array" ref="CJ57">SUMPRODUCT(($A57='2019SATIED'!$B$8:$B$203)*('2019SATIED'!$D$6:$GQ$6=SATIED_L2!CJ$1)*'2019SATIED'!$D$8:$GQ$203)</f>
        <v>0</v>
      </c>
      <c r="CK57" s="7" cm="1">
        <f t="array" ref="CK57">SUMPRODUCT(($A57='2019SATIED'!$B$8:$B$203)*('2019SATIED'!$D$6:$GQ$6=SATIED_L2!CK$1)*'2019SATIED'!$D$8:$GQ$203)</f>
        <v>4550.0186892769216</v>
      </c>
      <c r="CL57" s="7" cm="1">
        <f t="array" ref="CL57">SUMPRODUCT(($A57='2019SATIED'!$B$8:$B$203)*('2019SATIED'!$D$6:$GQ$6=SATIED_L2!CL$1)*'2019SATIED'!$D$8:$GQ$203)</f>
        <v>23429.782698630232</v>
      </c>
      <c r="CM57" s="7" cm="1">
        <f t="array" ref="CM57">SUMPRODUCT(($A57='2019SATIED'!$B$8:$B$203)*('2019SATIED'!$D$6:$GQ$6=SATIED_L2!CM$1)*'2019SATIED'!$D$8:$GQ$203)</f>
        <v>56767.874186714776</v>
      </c>
      <c r="CN57" s="7" cm="1">
        <f t="array" ref="CN57">SUMPRODUCT(($A57='2019SATIED'!$B$8:$B$203)*('2019SATIED'!$D$6:$GQ$6=SATIED_L2!CN$1)*'2019SATIED'!$D$8:$GQ$203)</f>
        <v>0</v>
      </c>
      <c r="CO57" s="7" cm="1">
        <f t="array" ref="CO57">SUMPRODUCT(($A57='2019SATIED'!$B$8:$B$203)*('2019SATIED'!$D$6:$GQ$6=SATIED_L2!CO$1)*'2019SATIED'!$D$8:$GQ$203)</f>
        <v>0</v>
      </c>
      <c r="CP57" s="7" cm="1">
        <f t="array" ref="CP57">SUMPRODUCT(($A57='2019SATIED'!$B$8:$B$203)*('2019SATIED'!$D$6:$GQ$6=SATIED_L2!CP$1)*'2019SATIED'!$D$8:$GQ$203)</f>
        <v>0</v>
      </c>
      <c r="CQ57" s="7" cm="1">
        <f t="array" ref="CQ57">SUMPRODUCT(($A57='2019SATIED'!$B$8:$B$203)*('2019SATIED'!$D$6:$GQ$6=SATIED_L2!CQ$1)*'2019SATIED'!$D$8:$GQ$203)</f>
        <v>0</v>
      </c>
      <c r="CR57" s="7" cm="1">
        <f t="array" ref="CR57">SUMPRODUCT(($A57='2019SATIED'!$B$8:$B$203)*('2019SATIED'!$D$6:$GQ$6=SATIED_L2!CR$1)*'2019SATIED'!$D$8:$GQ$203)</f>
        <v>0</v>
      </c>
      <c r="CS57" s="7" cm="1">
        <f t="array" ref="CS57">SUMPRODUCT(($A57='2019SATIED'!$B$8:$B$203)*('2019SATIED'!$D$6:$GQ$6=SATIED_L2!CS$1)*'2019SATIED'!$D$8:$GQ$203)</f>
        <v>777.82320853983026</v>
      </c>
      <c r="CT57" s="7" cm="1">
        <f t="array" ref="CT57">SUMPRODUCT(($A57='2019SATIED'!$B$8:$B$203)*('2019SATIED'!$D$6:$GQ$6=SATIED_L2!CT$1)*'2019SATIED'!$D$8:$GQ$203)</f>
        <v>77.901780354389032</v>
      </c>
      <c r="CU57" s="7" cm="1">
        <f t="array" ref="CU57">SUMPRODUCT(($A57='2019SATIED'!$B$8:$B$203)*('2019SATIED'!$D$6:$GQ$6=SATIED_L2!CU$1)*'2019SATIED'!$D$8:$GQ$203)</f>
        <v>0</v>
      </c>
      <c r="CV57" s="7" cm="1">
        <f t="array" ref="CV57">SUMPRODUCT(($A57='2019SATIED'!$B$8:$B$203)*('2019SATIED'!$D$6:$GQ$6=SATIED_L2!CV$1)*'2019SATIED'!$D$8:$GQ$203)</f>
        <v>47726.152980723578</v>
      </c>
      <c r="CW57" s="7" cm="1">
        <f t="array" ref="CW57">SUMPRODUCT(($A57='2019SATIED'!$B$8:$B$203)*('2019SATIED'!$D$6:$GQ$6=SATIED_L2!CW$1)*'2019SATIED'!$D$8:$GQ$203)</f>
        <v>440200.6064027829</v>
      </c>
      <c r="CX57" s="7"/>
      <c r="CY57" s="7"/>
    </row>
    <row r="58" spans="1:103" x14ac:dyDescent="0.2">
      <c r="A58" s="6" t="s">
        <v>335</v>
      </c>
      <c r="B58" s="7" cm="1">
        <f t="array" ref="B58">SUMPRODUCT(($A58='2019SATIED'!$B$8:$B$203)*('2019SATIED'!$D$6:$GQ$6=SATIED_L2!B$1)*'2019SATIED'!$D$8:$GQ$203)</f>
        <v>0</v>
      </c>
      <c r="C58" s="7" cm="1">
        <f t="array" ref="C58">SUMPRODUCT(($A58='2019SATIED'!$B$8:$B$203)*('2019SATIED'!$D$6:$GQ$6=SATIED_L2!C$1)*'2019SATIED'!$D$8:$GQ$203)</f>
        <v>0</v>
      </c>
      <c r="D58" s="7" cm="1">
        <f t="array" ref="D58">SUMPRODUCT(($A58='2019SATIED'!$B$8:$B$203)*('2019SATIED'!$D$6:$GQ$6=SATIED_L2!D$1)*'2019SATIED'!$D$8:$GQ$203)</f>
        <v>0</v>
      </c>
      <c r="E58" s="7" cm="1">
        <f t="array" ref="E58">SUMPRODUCT(($A58='2019SATIED'!$B$8:$B$203)*('2019SATIED'!$D$6:$GQ$6=SATIED_L2!E$1)*'2019SATIED'!$D$8:$GQ$203)</f>
        <v>190.24650764723478</v>
      </c>
      <c r="F58" s="7" cm="1">
        <f t="array" ref="F58">SUMPRODUCT(($A58='2019SATIED'!$B$8:$B$203)*('2019SATIED'!$D$6:$GQ$6=SATIED_L2!F$1)*'2019SATIED'!$D$8:$GQ$203)</f>
        <v>2505.7623778671586</v>
      </c>
      <c r="G58" s="7" cm="1">
        <f t="array" ref="G58">SUMPRODUCT(($A58='2019SATIED'!$B$8:$B$203)*('2019SATIED'!$D$6:$GQ$6=SATIED_L2!G$1)*'2019SATIED'!$D$8:$GQ$203)</f>
        <v>807.19767253141777</v>
      </c>
      <c r="H58" s="7" cm="1">
        <f t="array" ref="H58">SUMPRODUCT(($A58='2019SATIED'!$B$8:$B$203)*('2019SATIED'!$D$6:$GQ$6=SATIED_L2!H$1)*'2019SATIED'!$D$8:$GQ$203)</f>
        <v>3445.8737059828959</v>
      </c>
      <c r="I58" s="7" cm="1">
        <f t="array" ref="I58">SUMPRODUCT(($A58='2019SATIED'!$B$8:$B$203)*('2019SATIED'!$D$6:$GQ$6=SATIED_L2!I$1)*'2019SATIED'!$D$8:$GQ$203)</f>
        <v>2800.691218570405</v>
      </c>
      <c r="J58" s="7" cm="1">
        <f t="array" ref="J58">SUMPRODUCT(($A58='2019SATIED'!$B$8:$B$203)*('2019SATIED'!$D$6:$GQ$6=SATIED_L2!J$1)*'2019SATIED'!$D$8:$GQ$203)</f>
        <v>4110.9806810410546</v>
      </c>
      <c r="K58" s="7" cm="1">
        <f t="array" ref="K58">SUMPRODUCT(($A58='2019SATIED'!$B$8:$B$203)*('2019SATIED'!$D$6:$GQ$6=SATIED_L2!K$1)*'2019SATIED'!$D$8:$GQ$203)</f>
        <v>338.10362495346845</v>
      </c>
      <c r="L58" s="7" cm="1">
        <f t="array" ref="L58">SUMPRODUCT(($A58='2019SATIED'!$B$8:$B$203)*('2019SATIED'!$D$6:$GQ$6=SATIED_L2!L$1)*'2019SATIED'!$D$8:$GQ$203)</f>
        <v>765.95244252337466</v>
      </c>
      <c r="M58" s="7" cm="1">
        <f t="array" ref="M58">SUMPRODUCT(($A58='2019SATIED'!$B$8:$B$203)*('2019SATIED'!$D$6:$GQ$6=SATIED_L2!M$1)*'2019SATIED'!$D$8:$GQ$203)</f>
        <v>653.59975695062406</v>
      </c>
      <c r="N58" s="7" cm="1">
        <f t="array" ref="N58">SUMPRODUCT(($A58='2019SATIED'!$B$8:$B$203)*('2019SATIED'!$D$6:$GQ$6=SATIED_L2!N$1)*'2019SATIED'!$D$8:$GQ$203)</f>
        <v>6413.0032881451252</v>
      </c>
      <c r="O58" s="7" cm="1">
        <f t="array" ref="O58">SUMPRODUCT(($A58='2019SATIED'!$B$8:$B$203)*('2019SATIED'!$D$6:$GQ$6=SATIED_L2!O$1)*'2019SATIED'!$D$8:$GQ$203)</f>
        <v>426.10638812452231</v>
      </c>
      <c r="P58" s="7" cm="1">
        <f t="array" ref="P58">SUMPRODUCT(($A58='2019SATIED'!$B$8:$B$203)*('2019SATIED'!$D$6:$GQ$6=SATIED_L2!P$1)*'2019SATIED'!$D$8:$GQ$203)</f>
        <v>3597.6140234659488</v>
      </c>
      <c r="Q58" s="7" cm="1">
        <f t="array" ref="Q58">SUMPRODUCT(($A58='2019SATIED'!$B$8:$B$203)*('2019SATIED'!$D$6:$GQ$6=SATIED_L2!Q$1)*'2019SATIED'!$D$8:$GQ$203)</f>
        <v>60914.146250139282</v>
      </c>
      <c r="R58" s="7" cm="1">
        <f t="array" ref="R58">SUMPRODUCT(($A58='2019SATIED'!$B$8:$B$203)*('2019SATIED'!$D$6:$GQ$6=SATIED_L2!R$1)*'2019SATIED'!$D$8:$GQ$203)</f>
        <v>28879.934955258639</v>
      </c>
      <c r="S58" s="7" cm="1">
        <f t="array" ref="S58">SUMPRODUCT(($A58='2019SATIED'!$B$8:$B$203)*('2019SATIED'!$D$6:$GQ$6=SATIED_L2!S$1)*'2019SATIED'!$D$8:$GQ$203)</f>
        <v>6621.8296742484645</v>
      </c>
      <c r="T58" s="7" cm="1">
        <f t="array" ref="T58">SUMPRODUCT(($A58='2019SATIED'!$B$8:$B$203)*('2019SATIED'!$D$6:$GQ$6=SATIED_L2!T$1)*'2019SATIED'!$D$8:$GQ$203)</f>
        <v>16034.739233694858</v>
      </c>
      <c r="U58" s="7" cm="1">
        <f t="array" ref="U58">SUMPRODUCT(($A58='2019SATIED'!$B$8:$B$203)*('2019SATIED'!$D$6:$GQ$6=SATIED_L2!U$1)*'2019SATIED'!$D$8:$GQ$203)</f>
        <v>614.15544643536794</v>
      </c>
      <c r="V58" s="7" cm="1">
        <f t="array" ref="V58">SUMPRODUCT(($A58='2019SATIED'!$B$8:$B$203)*('2019SATIED'!$D$6:$GQ$6=SATIED_L2!V$1)*'2019SATIED'!$D$8:$GQ$203)</f>
        <v>2680.6209603178936</v>
      </c>
      <c r="W58" s="7" cm="1">
        <f t="array" ref="W58">SUMPRODUCT(($A58='2019SATIED'!$B$8:$B$203)*('2019SATIED'!$D$6:$GQ$6=SATIED_L2!W$1)*'2019SATIED'!$D$8:$GQ$203)</f>
        <v>9583.7347859435959</v>
      </c>
      <c r="X58" s="7" cm="1">
        <f t="array" ref="X58">SUMPRODUCT(($A58='2019SATIED'!$B$8:$B$203)*('2019SATIED'!$D$6:$GQ$6=SATIED_L2!X$1)*'2019SATIED'!$D$8:$GQ$203)</f>
        <v>360.97322019326845</v>
      </c>
      <c r="Y58" s="7" cm="1">
        <f t="array" ref="Y58">SUMPRODUCT(($A58='2019SATIED'!$B$8:$B$203)*('2019SATIED'!$D$6:$GQ$6=SATIED_L2!Y$1)*'2019SATIED'!$D$8:$GQ$203)</f>
        <v>1728.8272834534382</v>
      </c>
      <c r="Z58" s="7" cm="1">
        <f t="array" ref="Z58">SUMPRODUCT(($A58='2019SATIED'!$B$8:$B$203)*('2019SATIED'!$D$6:$GQ$6=SATIED_L2!Z$1)*'2019SATIED'!$D$8:$GQ$203)</f>
        <v>1691.6731433218984</v>
      </c>
      <c r="AA58" s="7" cm="1">
        <f t="array" ref="AA58">SUMPRODUCT(($A58='2019SATIED'!$B$8:$B$203)*('2019SATIED'!$D$6:$GQ$6=SATIED_L2!AA$1)*'2019SATIED'!$D$8:$GQ$203)</f>
        <v>566.68328238830384</v>
      </c>
      <c r="AB58" s="7" cm="1">
        <f t="array" ref="AB58">SUMPRODUCT(($A58='2019SATIED'!$B$8:$B$203)*('2019SATIED'!$D$6:$GQ$6=SATIED_L2!AB$1)*'2019SATIED'!$D$8:$GQ$203)</f>
        <v>2100.1759063006853</v>
      </c>
      <c r="AC58" s="7" cm="1">
        <f t="array" ref="AC58">SUMPRODUCT(($A58='2019SATIED'!$B$8:$B$203)*('2019SATIED'!$D$6:$GQ$6=SATIED_L2!AC$1)*'2019SATIED'!$D$8:$GQ$203)</f>
        <v>20.554225904664193</v>
      </c>
      <c r="AD58" s="7" cm="1">
        <f t="array" ref="AD58">SUMPRODUCT(($A58='2019SATIED'!$B$8:$B$203)*('2019SATIED'!$D$6:$GQ$6=SATIED_L2!AD$1)*'2019SATIED'!$D$8:$GQ$203)</f>
        <v>905.58010089082302</v>
      </c>
      <c r="AE58" s="7" cm="1">
        <f t="array" ref="AE58">SUMPRODUCT(($A58='2019SATIED'!$B$8:$B$203)*('2019SATIED'!$D$6:$GQ$6=SATIED_L2!AE$1)*'2019SATIED'!$D$8:$GQ$203)</f>
        <v>1636.4025622394468</v>
      </c>
      <c r="AF58" s="7" cm="1">
        <f t="array" ref="AF58">SUMPRODUCT(($A58='2019SATIED'!$B$8:$B$203)*('2019SATIED'!$D$6:$GQ$6=SATIED_L2!AF$1)*'2019SATIED'!$D$8:$GQ$203)</f>
        <v>249.80399979956957</v>
      </c>
      <c r="AG58" s="7" cm="1">
        <f t="array" ref="AG58">SUMPRODUCT(($A58='2019SATIED'!$B$8:$B$203)*('2019SATIED'!$D$6:$GQ$6=SATIED_L2!AG$1)*'2019SATIED'!$D$8:$GQ$203)</f>
        <v>429.12777057991093</v>
      </c>
      <c r="AH58" s="7" cm="1">
        <f t="array" ref="AH58">SUMPRODUCT(($A58='2019SATIED'!$B$8:$B$203)*('2019SATIED'!$D$6:$GQ$6=SATIED_L2!AH$1)*'2019SATIED'!$D$8:$GQ$203)</f>
        <v>0</v>
      </c>
      <c r="AI58" s="7" cm="1">
        <f t="array" ref="AI58">SUMPRODUCT(($A58='2019SATIED'!$B$8:$B$203)*('2019SATIED'!$D$6:$GQ$6=SATIED_L2!AI$1)*'2019SATIED'!$D$8:$GQ$203)</f>
        <v>0</v>
      </c>
      <c r="AJ58" s="7" cm="1">
        <f t="array" ref="AJ58">SUMPRODUCT(($A58='2019SATIED'!$B$8:$B$203)*('2019SATIED'!$D$6:$GQ$6=SATIED_L2!AJ$1)*'2019SATIED'!$D$8:$GQ$203)</f>
        <v>0</v>
      </c>
      <c r="AK58" s="7" cm="1">
        <f t="array" ref="AK58">SUMPRODUCT(($A58='2019SATIED'!$B$8:$B$203)*('2019SATIED'!$D$6:$GQ$6=SATIED_L2!AK$1)*'2019SATIED'!$D$8:$GQ$203)</f>
        <v>234.88735170914364</v>
      </c>
      <c r="AL58" s="7" cm="1">
        <f t="array" ref="AL58">SUMPRODUCT(($A58='2019SATIED'!$B$8:$B$203)*('2019SATIED'!$D$6:$GQ$6=SATIED_L2!AL$1)*'2019SATIED'!$D$8:$GQ$203)</f>
        <v>3.1624473311520176</v>
      </c>
      <c r="AM58" s="7" cm="1">
        <f t="array" ref="AM58">SUMPRODUCT(($A58='2019SATIED'!$B$8:$B$203)*('2019SATIED'!$D$6:$GQ$6=SATIED_L2!AM$1)*'2019SATIED'!$D$8:$GQ$203)</f>
        <v>2.7133517795996189</v>
      </c>
      <c r="AN58" s="7" cm="1">
        <f t="array" ref="AN58">SUMPRODUCT(($A58='2019SATIED'!$B$8:$B$203)*('2019SATIED'!$D$6:$GQ$6=SATIED_L2!AN$1)*'2019SATIED'!$D$8:$GQ$203)</f>
        <v>47.818403043559016</v>
      </c>
      <c r="AO58" s="7" cm="1">
        <f t="array" ref="AO58">SUMPRODUCT(($A58='2019SATIED'!$B$8:$B$203)*('2019SATIED'!$D$6:$GQ$6=SATIED_L2!AO$1)*'2019SATIED'!$D$8:$GQ$203)</f>
        <v>479.0231063894721</v>
      </c>
      <c r="AP58" s="7" cm="1">
        <f t="array" ref="AP58">SUMPRODUCT(($A58='2019SATIED'!$B$8:$B$203)*('2019SATIED'!$D$6:$GQ$6=SATIED_L2!AP$1)*'2019SATIED'!$D$8:$GQ$203)</f>
        <v>3329.5658081670799</v>
      </c>
      <c r="AQ58" s="7" cm="1">
        <f t="array" ref="AQ58">SUMPRODUCT(($A58='2019SATIED'!$B$8:$B$203)*('2019SATIED'!$D$6:$GQ$6=SATIED_L2!AQ$1)*'2019SATIED'!$D$8:$GQ$203)</f>
        <v>0</v>
      </c>
      <c r="AR58" s="7" cm="1">
        <f t="array" ref="AR58">SUMPRODUCT(($A58='2019SATIED'!$B$8:$B$203)*('2019SATIED'!$D$6:$GQ$6=SATIED_L2!AR$1)*'2019SATIED'!$D$8:$GQ$203)</f>
        <v>0</v>
      </c>
      <c r="AS58" s="7" cm="1">
        <f t="array" ref="AS58">SUMPRODUCT(($A58='2019SATIED'!$B$8:$B$203)*('2019SATIED'!$D$6:$GQ$6=SATIED_L2!AS$1)*'2019SATIED'!$D$8:$GQ$203)</f>
        <v>0</v>
      </c>
      <c r="AT58" s="7" cm="1">
        <f t="array" ref="AT58">SUMPRODUCT(($A58='2019SATIED'!$B$8:$B$203)*('2019SATIED'!$D$6:$GQ$6=SATIED_L2!AT$1)*'2019SATIED'!$D$8:$GQ$203)</f>
        <v>0</v>
      </c>
      <c r="AU58" s="7" cm="1">
        <f t="array" ref="AU58">SUMPRODUCT(($A58='2019SATIED'!$B$8:$B$203)*('2019SATIED'!$D$6:$GQ$6=SATIED_L2!AU$1)*'2019SATIED'!$D$8:$GQ$203)</f>
        <v>0</v>
      </c>
      <c r="AV58" s="7" cm="1">
        <f t="array" ref="AV58">SUMPRODUCT(($A58='2019SATIED'!$B$8:$B$203)*('2019SATIED'!$D$6:$GQ$6=SATIED_L2!AV$1)*'2019SATIED'!$D$8:$GQ$203)</f>
        <v>0</v>
      </c>
      <c r="AW58" s="7" cm="1">
        <f t="array" ref="AW58">SUMPRODUCT(($A58='2019SATIED'!$B$8:$B$203)*('2019SATIED'!$D$6:$GQ$6=SATIED_L2!AW$1)*'2019SATIED'!$D$8:$GQ$203)</f>
        <v>0</v>
      </c>
      <c r="AX58" s="7" cm="1">
        <f t="array" ref="AX58">SUMPRODUCT(($A58='2019SATIED'!$B$8:$B$203)*('2019SATIED'!$D$6:$GQ$6=SATIED_L2!AX$1)*'2019SATIED'!$D$8:$GQ$203)</f>
        <v>0</v>
      </c>
      <c r="AY58" s="7" cm="1">
        <f t="array" ref="AY58">SUMPRODUCT(($A58='2019SATIED'!$B$8:$B$203)*('2019SATIED'!$D$6:$GQ$6=SATIED_L2!AY$1)*'2019SATIED'!$D$8:$GQ$203)</f>
        <v>0</v>
      </c>
      <c r="AZ58" s="7" cm="1">
        <f t="array" ref="AZ58">SUMPRODUCT(($A58='2019SATIED'!$B$8:$B$203)*('2019SATIED'!$D$6:$GQ$6=SATIED_L2!AZ$1)*'2019SATIED'!$D$8:$GQ$203)</f>
        <v>0</v>
      </c>
      <c r="BA58" s="7" cm="1">
        <f t="array" ref="BA58">SUMPRODUCT(($A58='2019SATIED'!$B$8:$B$203)*('2019SATIED'!$D$6:$GQ$6=SATIED_L2!BA$1)*'2019SATIED'!$D$8:$GQ$203)</f>
        <v>0</v>
      </c>
      <c r="BB58" s="7" cm="1">
        <f t="array" ref="BB58">SUMPRODUCT(($A58='2019SATIED'!$B$8:$B$203)*('2019SATIED'!$D$6:$GQ$6=SATIED_L2!BB$1)*'2019SATIED'!$D$8:$GQ$203)</f>
        <v>0</v>
      </c>
      <c r="BC58" s="7" cm="1">
        <f t="array" ref="BC58">SUMPRODUCT(($A58='2019SATIED'!$B$8:$B$203)*('2019SATIED'!$D$6:$GQ$6=SATIED_L2!BC$1)*'2019SATIED'!$D$8:$GQ$203)</f>
        <v>0</v>
      </c>
      <c r="BD58" s="7" cm="1">
        <f t="array" ref="BD58">SUMPRODUCT(($A58='2019SATIED'!$B$8:$B$203)*('2019SATIED'!$D$6:$GQ$6=SATIED_L2!BD$1)*'2019SATIED'!$D$8:$GQ$203)</f>
        <v>0</v>
      </c>
      <c r="BE58" s="7" cm="1">
        <f t="array" ref="BE58">SUMPRODUCT(($A58='2019SATIED'!$B$8:$B$203)*('2019SATIED'!$D$6:$GQ$6=SATIED_L2!BE$1)*'2019SATIED'!$D$8:$GQ$203)</f>
        <v>0</v>
      </c>
      <c r="BF58" s="7" cm="1">
        <f t="array" ref="BF58">SUMPRODUCT(($A58='2019SATIED'!$B$8:$B$203)*('2019SATIED'!$D$6:$GQ$6=SATIED_L2!BF$1)*'2019SATIED'!$D$8:$GQ$203)</f>
        <v>0</v>
      </c>
      <c r="BG58" s="7" cm="1">
        <f t="array" ref="BG58">SUMPRODUCT(($A58='2019SATIED'!$B$8:$B$203)*('2019SATIED'!$D$6:$GQ$6=SATIED_L2!BG$1)*'2019SATIED'!$D$8:$GQ$203)</f>
        <v>0</v>
      </c>
      <c r="BH58" s="7" cm="1">
        <f t="array" ref="BH58">SUMPRODUCT(($A58='2019SATIED'!$B$8:$B$203)*('2019SATIED'!$D$6:$GQ$6=SATIED_L2!BH$1)*'2019SATIED'!$D$8:$GQ$203)</f>
        <v>0</v>
      </c>
      <c r="BI58" s="7" cm="1">
        <f t="array" ref="BI58">SUMPRODUCT(($A58='2019SATIED'!$B$8:$B$203)*('2019SATIED'!$D$6:$GQ$6=SATIED_L2!BI$1)*'2019SATIED'!$D$8:$GQ$203)</f>
        <v>0</v>
      </c>
      <c r="BJ58" s="7" cm="1">
        <f t="array" ref="BJ58">SUMPRODUCT(($A58='2019SATIED'!$B$8:$B$203)*('2019SATIED'!$D$6:$GQ$6=SATIED_L2!BJ$1)*'2019SATIED'!$D$8:$GQ$203)</f>
        <v>0</v>
      </c>
      <c r="BK58" s="7" cm="1">
        <f t="array" ref="BK58">SUMPRODUCT(($A58='2019SATIED'!$B$8:$B$203)*('2019SATIED'!$D$6:$GQ$6=SATIED_L2!BK$1)*'2019SATIED'!$D$8:$GQ$203)</f>
        <v>0</v>
      </c>
      <c r="BL58" s="7" cm="1">
        <f t="array" ref="BL58">SUMPRODUCT(($A58='2019SATIED'!$B$8:$B$203)*('2019SATIED'!$D$6:$GQ$6=SATIED_L2!BL$1)*'2019SATIED'!$D$8:$GQ$203)</f>
        <v>0</v>
      </c>
      <c r="BM58" s="7" cm="1">
        <f t="array" ref="BM58">SUMPRODUCT(($A58='2019SATIED'!$B$8:$B$203)*('2019SATIED'!$D$6:$GQ$6=SATIED_L2!BM$1)*'2019SATIED'!$D$8:$GQ$203)</f>
        <v>0</v>
      </c>
      <c r="BN58" s="7" cm="1">
        <f t="array" ref="BN58">SUMPRODUCT(($A58='2019SATIED'!$B$8:$B$203)*('2019SATIED'!$D$6:$GQ$6=SATIED_L2!BN$1)*'2019SATIED'!$D$8:$GQ$203)</f>
        <v>0</v>
      </c>
      <c r="BO58" s="7" cm="1">
        <f t="array" ref="BO58">SUMPRODUCT(($A58='2019SATIED'!$B$8:$B$203)*('2019SATIED'!$D$6:$GQ$6=SATIED_L2!BO$1)*'2019SATIED'!$D$8:$GQ$203)</f>
        <v>0</v>
      </c>
      <c r="BP58" s="7" cm="1">
        <f t="array" ref="BP58">SUMPRODUCT(($A58='2019SATIED'!$B$8:$B$203)*('2019SATIED'!$D$6:$GQ$6=SATIED_L2!BP$1)*'2019SATIED'!$D$8:$GQ$203)</f>
        <v>0</v>
      </c>
      <c r="BQ58" s="7" cm="1">
        <f t="array" ref="BQ58">SUMPRODUCT(($A58='2019SATIED'!$B$8:$B$203)*('2019SATIED'!$D$6:$GQ$6=SATIED_L2!BQ$1)*'2019SATIED'!$D$8:$GQ$203)</f>
        <v>0</v>
      </c>
      <c r="BR58" s="7" cm="1">
        <f t="array" ref="BR58">SUMPRODUCT(($A58='2019SATIED'!$B$8:$B$203)*('2019SATIED'!$D$6:$GQ$6=SATIED_L2!BR$1)*'2019SATIED'!$D$8:$GQ$203)</f>
        <v>0</v>
      </c>
      <c r="BS58" s="7" cm="1">
        <f t="array" ref="BS58">SUMPRODUCT(($A58='2019SATIED'!$B$8:$B$203)*('2019SATIED'!$D$6:$GQ$6=SATIED_L2!BS$1)*'2019SATIED'!$D$8:$GQ$203)</f>
        <v>0</v>
      </c>
      <c r="BT58" s="7" cm="1">
        <f t="array" ref="BT58">SUMPRODUCT(($A58='2019SATIED'!$B$8:$B$203)*('2019SATIED'!$D$6:$GQ$6=SATIED_L2!BT$1)*'2019SATIED'!$D$8:$GQ$203)</f>
        <v>0</v>
      </c>
      <c r="BU58" s="7" cm="1">
        <f t="array" ref="BU58">SUMPRODUCT(($A58='2019SATIED'!$B$8:$B$203)*('2019SATIED'!$D$6:$GQ$6=SATIED_L2!BU$1)*'2019SATIED'!$D$8:$GQ$203)</f>
        <v>0</v>
      </c>
      <c r="BV58" s="7" cm="1">
        <f t="array" ref="BV58">SUMPRODUCT(($A58='2019SATIED'!$B$8:$B$203)*('2019SATIED'!$D$6:$GQ$6=SATIED_L2!BV$1)*'2019SATIED'!$D$8:$GQ$203)</f>
        <v>0</v>
      </c>
      <c r="BW58" s="7" cm="1">
        <f t="array" ref="BW58">SUMPRODUCT(($A58='2019SATIED'!$B$8:$B$203)*('2019SATIED'!$D$6:$GQ$6=SATIED_L2!BW$1)*'2019SATIED'!$D$8:$GQ$203)</f>
        <v>0</v>
      </c>
      <c r="BX58" s="7" cm="1">
        <f t="array" ref="BX58">SUMPRODUCT(($A58='2019SATIED'!$B$8:$B$203)*('2019SATIED'!$D$6:$GQ$6=SATIED_L2!BX$1)*'2019SATIED'!$D$8:$GQ$203)</f>
        <v>0</v>
      </c>
      <c r="BY58" s="7" cm="1">
        <f t="array" ref="BY58">SUMPRODUCT(($A58='2019SATIED'!$B$8:$B$203)*('2019SATIED'!$D$6:$GQ$6=SATIED_L2!BY$1)*'2019SATIED'!$D$8:$GQ$203)</f>
        <v>0</v>
      </c>
      <c r="BZ58" s="7" cm="1">
        <f t="array" ref="BZ58">SUMPRODUCT(($A58='2019SATIED'!$B$8:$B$203)*('2019SATIED'!$D$6:$GQ$6=SATIED_L2!BZ$1)*'2019SATIED'!$D$8:$GQ$203)</f>
        <v>0</v>
      </c>
      <c r="CA58" s="7" cm="1">
        <f t="array" ref="CA58">SUMPRODUCT(($A58='2019SATIED'!$B$8:$B$203)*('2019SATIED'!$D$6:$GQ$6=SATIED_L2!CA$1)*'2019SATIED'!$D$8:$GQ$203)</f>
        <v>0</v>
      </c>
      <c r="CB58" s="7" cm="1">
        <f t="array" ref="CB58">SUMPRODUCT(($A58='2019SATIED'!$B$8:$B$203)*('2019SATIED'!$D$6:$GQ$6=SATIED_L2!CB$1)*'2019SATIED'!$D$8:$GQ$203)</f>
        <v>0</v>
      </c>
      <c r="CC58" s="7" cm="1">
        <f t="array" ref="CC58">SUMPRODUCT(($A58='2019SATIED'!$B$8:$B$203)*('2019SATIED'!$D$6:$GQ$6=SATIED_L2!CC$1)*'2019SATIED'!$D$8:$GQ$203)</f>
        <v>0</v>
      </c>
      <c r="CD58" s="7" cm="1">
        <f t="array" ref="CD58">SUMPRODUCT(($A58='2019SATIED'!$B$8:$B$203)*('2019SATIED'!$D$6:$GQ$6=SATIED_L2!CD$1)*'2019SATIED'!$D$8:$GQ$203)</f>
        <v>0</v>
      </c>
      <c r="CE58" s="7" cm="1">
        <f t="array" ref="CE58">SUMPRODUCT(($A58='2019SATIED'!$B$8:$B$203)*('2019SATIED'!$D$6:$GQ$6=SATIED_L2!CE$1)*'2019SATIED'!$D$8:$GQ$203)</f>
        <v>0</v>
      </c>
      <c r="CF58" s="7" cm="1">
        <f t="array" ref="CF58">SUMPRODUCT(($A58='2019SATIED'!$B$8:$B$203)*('2019SATIED'!$D$6:$GQ$6=SATIED_L2!CF$1)*'2019SATIED'!$D$8:$GQ$203)</f>
        <v>0</v>
      </c>
      <c r="CG58" s="7" cm="1">
        <f t="array" ref="CG58">SUMPRODUCT(($A58='2019SATIED'!$B$8:$B$203)*('2019SATIED'!$D$6:$GQ$6=SATIED_L2!CG$1)*'2019SATIED'!$D$8:$GQ$203)</f>
        <v>0</v>
      </c>
      <c r="CH58" s="7" cm="1">
        <f t="array" ref="CH58">SUMPRODUCT(($A58='2019SATIED'!$B$8:$B$203)*('2019SATIED'!$D$6:$GQ$6=SATIED_L2!CH$1)*'2019SATIED'!$D$8:$GQ$203)</f>
        <v>0</v>
      </c>
      <c r="CI58" s="7" cm="1">
        <f t="array" ref="CI58">SUMPRODUCT(($A58='2019SATIED'!$B$8:$B$203)*('2019SATIED'!$D$6:$GQ$6=SATIED_L2!CI$1)*'2019SATIED'!$D$8:$GQ$203)</f>
        <v>0</v>
      </c>
      <c r="CJ58" s="7" cm="1">
        <f t="array" ref="CJ58">SUMPRODUCT(($A58='2019SATIED'!$B$8:$B$203)*('2019SATIED'!$D$6:$GQ$6=SATIED_L2!CJ$1)*'2019SATIED'!$D$8:$GQ$203)</f>
        <v>0</v>
      </c>
      <c r="CK58" s="7" cm="1">
        <f t="array" ref="CK58">SUMPRODUCT(($A58='2019SATIED'!$B$8:$B$203)*('2019SATIED'!$D$6:$GQ$6=SATIED_L2!CK$1)*'2019SATIED'!$D$8:$GQ$203)</f>
        <v>129.29689063210012</v>
      </c>
      <c r="CL58" s="7" cm="1">
        <f t="array" ref="CL58">SUMPRODUCT(($A58='2019SATIED'!$B$8:$B$203)*('2019SATIED'!$D$6:$GQ$6=SATIED_L2!CL$1)*'2019SATIED'!$D$8:$GQ$203)</f>
        <v>312.84742969970745</v>
      </c>
      <c r="CM58" s="7" cm="1">
        <f t="array" ref="CM58">SUMPRODUCT(($A58='2019SATIED'!$B$8:$B$203)*('2019SATIED'!$D$6:$GQ$6=SATIED_L2!CM$1)*'2019SATIED'!$D$8:$GQ$203)</f>
        <v>716.97211084196283</v>
      </c>
      <c r="CN58" s="7" cm="1">
        <f t="array" ref="CN58">SUMPRODUCT(($A58='2019SATIED'!$B$8:$B$203)*('2019SATIED'!$D$6:$GQ$6=SATIED_L2!CN$1)*'2019SATIED'!$D$8:$GQ$203)</f>
        <v>0</v>
      </c>
      <c r="CO58" s="7" cm="1">
        <f t="array" ref="CO58">SUMPRODUCT(($A58='2019SATIED'!$B$8:$B$203)*('2019SATIED'!$D$6:$GQ$6=SATIED_L2!CO$1)*'2019SATIED'!$D$8:$GQ$203)</f>
        <v>0</v>
      </c>
      <c r="CP58" s="7" cm="1">
        <f t="array" ref="CP58">SUMPRODUCT(($A58='2019SATIED'!$B$8:$B$203)*('2019SATIED'!$D$6:$GQ$6=SATIED_L2!CP$1)*'2019SATIED'!$D$8:$GQ$203)</f>
        <v>0</v>
      </c>
      <c r="CQ58" s="7" cm="1">
        <f t="array" ref="CQ58">SUMPRODUCT(($A58='2019SATIED'!$B$8:$B$203)*('2019SATIED'!$D$6:$GQ$6=SATIED_L2!CQ$1)*'2019SATIED'!$D$8:$GQ$203)</f>
        <v>0</v>
      </c>
      <c r="CR58" s="7" cm="1">
        <f t="array" ref="CR58">SUMPRODUCT(($A58='2019SATIED'!$B$8:$B$203)*('2019SATIED'!$D$6:$GQ$6=SATIED_L2!CR$1)*'2019SATIED'!$D$8:$GQ$203)</f>
        <v>0</v>
      </c>
      <c r="CS58" s="7" cm="1">
        <f t="array" ref="CS58">SUMPRODUCT(($A58='2019SATIED'!$B$8:$B$203)*('2019SATIED'!$D$6:$GQ$6=SATIED_L2!CS$1)*'2019SATIED'!$D$8:$GQ$203)</f>
        <v>0</v>
      </c>
      <c r="CT58" s="7" cm="1">
        <f t="array" ref="CT58">SUMPRODUCT(($A58='2019SATIED'!$B$8:$B$203)*('2019SATIED'!$D$6:$GQ$6=SATIED_L2!CT$1)*'2019SATIED'!$D$8:$GQ$203)</f>
        <v>-716.24576848617551</v>
      </c>
      <c r="CU58" s="7" cm="1">
        <f t="array" ref="CU58">SUMPRODUCT(($A58='2019SATIED'!$B$8:$B$203)*('2019SATIED'!$D$6:$GQ$6=SATIED_L2!CU$1)*'2019SATIED'!$D$8:$GQ$203)</f>
        <v>0</v>
      </c>
      <c r="CV58" s="7" cm="1">
        <f t="array" ref="CV58">SUMPRODUCT(($A58='2019SATIED'!$B$8:$B$203)*('2019SATIED'!$D$6:$GQ$6=SATIED_L2!CV$1)*'2019SATIED'!$D$8:$GQ$203)</f>
        <v>56051.419714089454</v>
      </c>
      <c r="CW58" s="7" cm="1">
        <f t="array" ref="CW58">SUMPRODUCT(($A58='2019SATIED'!$B$8:$B$203)*('2019SATIED'!$D$6:$GQ$6=SATIED_L2!CW$1)*'2019SATIED'!$D$8:$GQ$203)</f>
        <v>221665.55533411045</v>
      </c>
      <c r="CX58" s="7"/>
      <c r="CY58" s="7"/>
    </row>
    <row r="59" spans="1:103" x14ac:dyDescent="0.2">
      <c r="A59" s="6" t="s">
        <v>336</v>
      </c>
      <c r="B59" s="7" cm="1">
        <f t="array" ref="B59">SUMPRODUCT(($A59='2019SATIED'!$B$8:$B$203)*('2019SATIED'!$D$6:$GQ$6=SATIED_L2!B$1)*'2019SATIED'!$D$8:$GQ$203)</f>
        <v>27218.561297712284</v>
      </c>
      <c r="C59" s="7" cm="1">
        <f t="array" ref="C59">SUMPRODUCT(($A59='2019SATIED'!$B$8:$B$203)*('2019SATIED'!$D$6:$GQ$6=SATIED_L2!C$1)*'2019SATIED'!$D$8:$GQ$203)</f>
        <v>2363.7299117784114</v>
      </c>
      <c r="D59" s="7" cm="1">
        <f t="array" ref="D59">SUMPRODUCT(($A59='2019SATIED'!$B$8:$B$203)*('2019SATIED'!$D$6:$GQ$6=SATIED_L2!D$1)*'2019SATIED'!$D$8:$GQ$203)</f>
        <v>282.13300498004168</v>
      </c>
      <c r="E59" s="7" cm="1">
        <f t="array" ref="E59">SUMPRODUCT(($A59='2019SATIED'!$B$8:$B$203)*('2019SATIED'!$D$6:$GQ$6=SATIED_L2!E$1)*'2019SATIED'!$D$8:$GQ$203)</f>
        <v>2756.8334310843716</v>
      </c>
      <c r="F59" s="7" cm="1">
        <f t="array" ref="F59">SUMPRODUCT(($A59='2019SATIED'!$B$8:$B$203)*('2019SATIED'!$D$6:$GQ$6=SATIED_L2!F$1)*'2019SATIED'!$D$8:$GQ$203)</f>
        <v>16667.331712190837</v>
      </c>
      <c r="G59" s="7" cm="1">
        <f t="array" ref="G59">SUMPRODUCT(($A59='2019SATIED'!$B$8:$B$203)*('2019SATIED'!$D$6:$GQ$6=SATIED_L2!G$1)*'2019SATIED'!$D$8:$GQ$203)</f>
        <v>3956.089861134973</v>
      </c>
      <c r="H59" s="7" cm="1">
        <f t="array" ref="H59">SUMPRODUCT(($A59='2019SATIED'!$B$8:$B$203)*('2019SATIED'!$D$6:$GQ$6=SATIED_L2!H$1)*'2019SATIED'!$D$8:$GQ$203)</f>
        <v>1014.1644778072792</v>
      </c>
      <c r="I59" s="7" cm="1">
        <f t="array" ref="I59">SUMPRODUCT(($A59='2019SATIED'!$B$8:$B$203)*('2019SATIED'!$D$6:$GQ$6=SATIED_L2!I$1)*'2019SATIED'!$D$8:$GQ$203)</f>
        <v>459.70156052295118</v>
      </c>
      <c r="J59" s="7" cm="1">
        <f t="array" ref="J59">SUMPRODUCT(($A59='2019SATIED'!$B$8:$B$203)*('2019SATIED'!$D$6:$GQ$6=SATIED_L2!J$1)*'2019SATIED'!$D$8:$GQ$203)</f>
        <v>1358.9872170181843</v>
      </c>
      <c r="K59" s="7" cm="1">
        <f t="array" ref="K59">SUMPRODUCT(($A59='2019SATIED'!$B$8:$B$203)*('2019SATIED'!$D$6:$GQ$6=SATIED_L2!K$1)*'2019SATIED'!$D$8:$GQ$203)</f>
        <v>58.047482072574681</v>
      </c>
      <c r="L59" s="7" cm="1">
        <f t="array" ref="L59">SUMPRODUCT(($A59='2019SATIED'!$B$8:$B$203)*('2019SATIED'!$D$6:$GQ$6=SATIED_L2!L$1)*'2019SATIED'!$D$8:$GQ$203)</f>
        <v>56.41473723790557</v>
      </c>
      <c r="M59" s="7" cm="1">
        <f t="array" ref="M59">SUMPRODUCT(($A59='2019SATIED'!$B$8:$B$203)*('2019SATIED'!$D$6:$GQ$6=SATIED_L2!M$1)*'2019SATIED'!$D$8:$GQ$203)</f>
        <v>1034.2145544396999</v>
      </c>
      <c r="N59" s="7" cm="1">
        <f t="array" ref="N59">SUMPRODUCT(($A59='2019SATIED'!$B$8:$B$203)*('2019SATIED'!$D$6:$GQ$6=SATIED_L2!N$1)*'2019SATIED'!$D$8:$GQ$203)</f>
        <v>3876.4256101670317</v>
      </c>
      <c r="O59" s="7" cm="1">
        <f t="array" ref="O59">SUMPRODUCT(($A59='2019SATIED'!$B$8:$B$203)*('2019SATIED'!$D$6:$GQ$6=SATIED_L2!O$1)*'2019SATIED'!$D$8:$GQ$203)</f>
        <v>3979.9610084391034</v>
      </c>
      <c r="P59" s="7" cm="1">
        <f t="array" ref="P59">SUMPRODUCT(($A59='2019SATIED'!$B$8:$B$203)*('2019SATIED'!$D$6:$GQ$6=SATIED_L2!P$1)*'2019SATIED'!$D$8:$GQ$203)</f>
        <v>109.52144347522714</v>
      </c>
      <c r="Q59" s="7" cm="1">
        <f t="array" ref="Q59">SUMPRODUCT(($A59='2019SATIED'!$B$8:$B$203)*('2019SATIED'!$D$6:$GQ$6=SATIED_L2!Q$1)*'2019SATIED'!$D$8:$GQ$203)</f>
        <v>3190.392482024623</v>
      </c>
      <c r="R59" s="7" cm="1">
        <f t="array" ref="R59">SUMPRODUCT(($A59='2019SATIED'!$B$8:$B$203)*('2019SATIED'!$D$6:$GQ$6=SATIED_L2!R$1)*'2019SATIED'!$D$8:$GQ$203)</f>
        <v>23497.253940471532</v>
      </c>
      <c r="S59" s="7" cm="1">
        <f t="array" ref="S59">SUMPRODUCT(($A59='2019SATIED'!$B$8:$B$203)*('2019SATIED'!$D$6:$GQ$6=SATIED_L2!S$1)*'2019SATIED'!$D$8:$GQ$203)</f>
        <v>1488.0112292849897</v>
      </c>
      <c r="T59" s="7" cm="1">
        <f t="array" ref="T59">SUMPRODUCT(($A59='2019SATIED'!$B$8:$B$203)*('2019SATIED'!$D$6:$GQ$6=SATIED_L2!T$1)*'2019SATIED'!$D$8:$GQ$203)</f>
        <v>1034.4748339134608</v>
      </c>
      <c r="U59" s="7" cm="1">
        <f t="array" ref="U59">SUMPRODUCT(($A59='2019SATIED'!$B$8:$B$203)*('2019SATIED'!$D$6:$GQ$6=SATIED_L2!U$1)*'2019SATIED'!$D$8:$GQ$203)</f>
        <v>1050.7722688043445</v>
      </c>
      <c r="V59" s="7" cm="1">
        <f t="array" ref="V59">SUMPRODUCT(($A59='2019SATIED'!$B$8:$B$203)*('2019SATIED'!$D$6:$GQ$6=SATIED_L2!V$1)*'2019SATIED'!$D$8:$GQ$203)</f>
        <v>1447.4006092469149</v>
      </c>
      <c r="W59" s="7" cm="1">
        <f t="array" ref="W59">SUMPRODUCT(($A59='2019SATIED'!$B$8:$B$203)*('2019SATIED'!$D$6:$GQ$6=SATIED_L2!W$1)*'2019SATIED'!$D$8:$GQ$203)</f>
        <v>110.02936324523732</v>
      </c>
      <c r="X59" s="7" cm="1">
        <f t="array" ref="X59">SUMPRODUCT(($A59='2019SATIED'!$B$8:$B$203)*('2019SATIED'!$D$6:$GQ$6=SATIED_L2!X$1)*'2019SATIED'!$D$8:$GQ$203)</f>
        <v>1354.8218721473249</v>
      </c>
      <c r="Y59" s="7" cm="1">
        <f t="array" ref="Y59">SUMPRODUCT(($A59='2019SATIED'!$B$8:$B$203)*('2019SATIED'!$D$6:$GQ$6=SATIED_L2!Y$1)*'2019SATIED'!$D$8:$GQ$203)</f>
        <v>495.28443234694475</v>
      </c>
      <c r="Z59" s="7" cm="1">
        <f t="array" ref="Z59">SUMPRODUCT(($A59='2019SATIED'!$B$8:$B$203)*('2019SATIED'!$D$6:$GQ$6=SATIED_L2!Z$1)*'2019SATIED'!$D$8:$GQ$203)</f>
        <v>485.04727402196136</v>
      </c>
      <c r="AA59" s="7" cm="1">
        <f t="array" ref="AA59">SUMPRODUCT(($A59='2019SATIED'!$B$8:$B$203)*('2019SATIED'!$D$6:$GQ$6=SATIED_L2!AA$1)*'2019SATIED'!$D$8:$GQ$203)</f>
        <v>41.056053073261168</v>
      </c>
      <c r="AB59" s="7" cm="1">
        <f t="array" ref="AB59">SUMPRODUCT(($A59='2019SATIED'!$B$8:$B$203)*('2019SATIED'!$D$6:$GQ$6=SATIED_L2!AB$1)*'2019SATIED'!$D$8:$GQ$203)</f>
        <v>2692.8237958830814</v>
      </c>
      <c r="AC59" s="7" cm="1">
        <f t="array" ref="AC59">SUMPRODUCT(($A59='2019SATIED'!$B$8:$B$203)*('2019SATIED'!$D$6:$GQ$6=SATIED_L2!AC$1)*'2019SATIED'!$D$8:$GQ$203)</f>
        <v>51.870541501218788</v>
      </c>
      <c r="AD59" s="7" cm="1">
        <f t="array" ref="AD59">SUMPRODUCT(($A59='2019SATIED'!$B$8:$B$203)*('2019SATIED'!$D$6:$GQ$6=SATIED_L2!AD$1)*'2019SATIED'!$D$8:$GQ$203)</f>
        <v>527.97310584551133</v>
      </c>
      <c r="AE59" s="7" cm="1">
        <f t="array" ref="AE59">SUMPRODUCT(($A59='2019SATIED'!$B$8:$B$203)*('2019SATIED'!$D$6:$GQ$6=SATIED_L2!AE$1)*'2019SATIED'!$D$8:$GQ$203)</f>
        <v>156.52752456864266</v>
      </c>
      <c r="AF59" s="7" cm="1">
        <f t="array" ref="AF59">SUMPRODUCT(($A59='2019SATIED'!$B$8:$B$203)*('2019SATIED'!$D$6:$GQ$6=SATIED_L2!AF$1)*'2019SATIED'!$D$8:$GQ$203)</f>
        <v>786.92637056987701</v>
      </c>
      <c r="AG59" s="7" cm="1">
        <f t="array" ref="AG59">SUMPRODUCT(($A59='2019SATIED'!$B$8:$B$203)*('2019SATIED'!$D$6:$GQ$6=SATIED_L2!AG$1)*'2019SATIED'!$D$8:$GQ$203)</f>
        <v>1061.9775171731262</v>
      </c>
      <c r="AH59" s="7" cm="1">
        <f t="array" ref="AH59">SUMPRODUCT(($A59='2019SATIED'!$B$8:$B$203)*('2019SATIED'!$D$6:$GQ$6=SATIED_L2!AH$1)*'2019SATIED'!$D$8:$GQ$203)</f>
        <v>8046.9270599487973</v>
      </c>
      <c r="AI59" s="7" cm="1">
        <f t="array" ref="AI59">SUMPRODUCT(($A59='2019SATIED'!$B$8:$B$203)*('2019SATIED'!$D$6:$GQ$6=SATIED_L2!AI$1)*'2019SATIED'!$D$8:$GQ$203)</f>
        <v>4381.7181397227669</v>
      </c>
      <c r="AJ59" s="7" cm="1">
        <f t="array" ref="AJ59">SUMPRODUCT(($A59='2019SATIED'!$B$8:$B$203)*('2019SATIED'!$D$6:$GQ$6=SATIED_L2!AJ$1)*'2019SATIED'!$D$8:$GQ$203)</f>
        <v>805.77026740541748</v>
      </c>
      <c r="AK59" s="7" cm="1">
        <f t="array" ref="AK59">SUMPRODUCT(($A59='2019SATIED'!$B$8:$B$203)*('2019SATIED'!$D$6:$GQ$6=SATIED_L2!AK$1)*'2019SATIED'!$D$8:$GQ$203)</f>
        <v>3852.7706196890599</v>
      </c>
      <c r="AL59" s="7" cm="1">
        <f t="array" ref="AL59">SUMPRODUCT(($A59='2019SATIED'!$B$8:$B$203)*('2019SATIED'!$D$6:$GQ$6=SATIED_L2!AL$1)*'2019SATIED'!$D$8:$GQ$203)</f>
        <v>51.872457486884294</v>
      </c>
      <c r="AM59" s="7" cm="1">
        <f t="array" ref="AM59">SUMPRODUCT(($A59='2019SATIED'!$B$8:$B$203)*('2019SATIED'!$D$6:$GQ$6=SATIED_L2!AM$1)*'2019SATIED'!$D$8:$GQ$203)</f>
        <v>321.90133597571639</v>
      </c>
      <c r="AN59" s="7" cm="1">
        <f t="array" ref="AN59">SUMPRODUCT(($A59='2019SATIED'!$B$8:$B$203)*('2019SATIED'!$D$6:$GQ$6=SATIED_L2!AN$1)*'2019SATIED'!$D$8:$GQ$203)</f>
        <v>9341.6277845196564</v>
      </c>
      <c r="AO59" s="7" cm="1">
        <f t="array" ref="AO59">SUMPRODUCT(($A59='2019SATIED'!$B$8:$B$203)*('2019SATIED'!$D$6:$GQ$6=SATIED_L2!AO$1)*'2019SATIED'!$D$8:$GQ$203)</f>
        <v>21791.065529947762</v>
      </c>
      <c r="AP59" s="7" cm="1">
        <f t="array" ref="AP59">SUMPRODUCT(($A59='2019SATIED'!$B$8:$B$203)*('2019SATIED'!$D$6:$GQ$6=SATIED_L2!AP$1)*'2019SATIED'!$D$8:$GQ$203)</f>
        <v>11713.320068084435</v>
      </c>
      <c r="AQ59" s="7" cm="1">
        <f t="array" ref="AQ59">SUMPRODUCT(($A59='2019SATIED'!$B$8:$B$203)*('2019SATIED'!$D$6:$GQ$6=SATIED_L2!AQ$1)*'2019SATIED'!$D$8:$GQ$203)</f>
        <v>0</v>
      </c>
      <c r="AR59" s="7" cm="1">
        <f t="array" ref="AR59">SUMPRODUCT(($A59='2019SATIED'!$B$8:$B$203)*('2019SATIED'!$D$6:$GQ$6=SATIED_L2!AR$1)*'2019SATIED'!$D$8:$GQ$203)</f>
        <v>0</v>
      </c>
      <c r="AS59" s="7" cm="1">
        <f t="array" ref="AS59">SUMPRODUCT(($A59='2019SATIED'!$B$8:$B$203)*('2019SATIED'!$D$6:$GQ$6=SATIED_L2!AS$1)*'2019SATIED'!$D$8:$GQ$203)</f>
        <v>0</v>
      </c>
      <c r="AT59" s="7" cm="1">
        <f t="array" ref="AT59">SUMPRODUCT(($A59='2019SATIED'!$B$8:$B$203)*('2019SATIED'!$D$6:$GQ$6=SATIED_L2!AT$1)*'2019SATIED'!$D$8:$GQ$203)</f>
        <v>0</v>
      </c>
      <c r="AU59" s="7" cm="1">
        <f t="array" ref="AU59">SUMPRODUCT(($A59='2019SATIED'!$B$8:$B$203)*('2019SATIED'!$D$6:$GQ$6=SATIED_L2!AU$1)*'2019SATIED'!$D$8:$GQ$203)</f>
        <v>0</v>
      </c>
      <c r="AV59" s="7" cm="1">
        <f t="array" ref="AV59">SUMPRODUCT(($A59='2019SATIED'!$B$8:$B$203)*('2019SATIED'!$D$6:$GQ$6=SATIED_L2!AV$1)*'2019SATIED'!$D$8:$GQ$203)</f>
        <v>0</v>
      </c>
      <c r="AW59" s="7" cm="1">
        <f t="array" ref="AW59">SUMPRODUCT(($A59='2019SATIED'!$B$8:$B$203)*('2019SATIED'!$D$6:$GQ$6=SATIED_L2!AW$1)*'2019SATIED'!$D$8:$GQ$203)</f>
        <v>0</v>
      </c>
      <c r="AX59" s="7" cm="1">
        <f t="array" ref="AX59">SUMPRODUCT(($A59='2019SATIED'!$B$8:$B$203)*('2019SATIED'!$D$6:$GQ$6=SATIED_L2!AX$1)*'2019SATIED'!$D$8:$GQ$203)</f>
        <v>0</v>
      </c>
      <c r="AY59" s="7" cm="1">
        <f t="array" ref="AY59">SUMPRODUCT(($A59='2019SATIED'!$B$8:$B$203)*('2019SATIED'!$D$6:$GQ$6=SATIED_L2!AY$1)*'2019SATIED'!$D$8:$GQ$203)</f>
        <v>0</v>
      </c>
      <c r="AZ59" s="7" cm="1">
        <f t="array" ref="AZ59">SUMPRODUCT(($A59='2019SATIED'!$B$8:$B$203)*('2019SATIED'!$D$6:$GQ$6=SATIED_L2!AZ$1)*'2019SATIED'!$D$8:$GQ$203)</f>
        <v>0</v>
      </c>
      <c r="BA59" s="7" cm="1">
        <f t="array" ref="BA59">SUMPRODUCT(($A59='2019SATIED'!$B$8:$B$203)*('2019SATIED'!$D$6:$GQ$6=SATIED_L2!BA$1)*'2019SATIED'!$D$8:$GQ$203)</f>
        <v>0</v>
      </c>
      <c r="BB59" s="7" cm="1">
        <f t="array" ref="BB59">SUMPRODUCT(($A59='2019SATIED'!$B$8:$B$203)*('2019SATIED'!$D$6:$GQ$6=SATIED_L2!BB$1)*'2019SATIED'!$D$8:$GQ$203)</f>
        <v>0</v>
      </c>
      <c r="BC59" s="7" cm="1">
        <f t="array" ref="BC59">SUMPRODUCT(($A59='2019SATIED'!$B$8:$B$203)*('2019SATIED'!$D$6:$GQ$6=SATIED_L2!BC$1)*'2019SATIED'!$D$8:$GQ$203)</f>
        <v>0</v>
      </c>
      <c r="BD59" s="7" cm="1">
        <f t="array" ref="BD59">SUMPRODUCT(($A59='2019SATIED'!$B$8:$B$203)*('2019SATIED'!$D$6:$GQ$6=SATIED_L2!BD$1)*'2019SATIED'!$D$8:$GQ$203)</f>
        <v>0</v>
      </c>
      <c r="BE59" s="7" cm="1">
        <f t="array" ref="BE59">SUMPRODUCT(($A59='2019SATIED'!$B$8:$B$203)*('2019SATIED'!$D$6:$GQ$6=SATIED_L2!BE$1)*'2019SATIED'!$D$8:$GQ$203)</f>
        <v>0</v>
      </c>
      <c r="BF59" s="7" cm="1">
        <f t="array" ref="BF59">SUMPRODUCT(($A59='2019SATIED'!$B$8:$B$203)*('2019SATIED'!$D$6:$GQ$6=SATIED_L2!BF$1)*'2019SATIED'!$D$8:$GQ$203)</f>
        <v>0</v>
      </c>
      <c r="BG59" s="7" cm="1">
        <f t="array" ref="BG59">SUMPRODUCT(($A59='2019SATIED'!$B$8:$B$203)*('2019SATIED'!$D$6:$GQ$6=SATIED_L2!BG$1)*'2019SATIED'!$D$8:$GQ$203)</f>
        <v>0</v>
      </c>
      <c r="BH59" s="7" cm="1">
        <f t="array" ref="BH59">SUMPRODUCT(($A59='2019SATIED'!$B$8:$B$203)*('2019SATIED'!$D$6:$GQ$6=SATIED_L2!BH$1)*'2019SATIED'!$D$8:$GQ$203)</f>
        <v>0</v>
      </c>
      <c r="BI59" s="7" cm="1">
        <f t="array" ref="BI59">SUMPRODUCT(($A59='2019SATIED'!$B$8:$B$203)*('2019SATIED'!$D$6:$GQ$6=SATIED_L2!BI$1)*'2019SATIED'!$D$8:$GQ$203)</f>
        <v>0</v>
      </c>
      <c r="BJ59" s="7" cm="1">
        <f t="array" ref="BJ59">SUMPRODUCT(($A59='2019SATIED'!$B$8:$B$203)*('2019SATIED'!$D$6:$GQ$6=SATIED_L2!BJ$1)*'2019SATIED'!$D$8:$GQ$203)</f>
        <v>0</v>
      </c>
      <c r="BK59" s="7" cm="1">
        <f t="array" ref="BK59">SUMPRODUCT(($A59='2019SATIED'!$B$8:$B$203)*('2019SATIED'!$D$6:$GQ$6=SATIED_L2!BK$1)*'2019SATIED'!$D$8:$GQ$203)</f>
        <v>0</v>
      </c>
      <c r="BL59" s="7" cm="1">
        <f t="array" ref="BL59">SUMPRODUCT(($A59='2019SATIED'!$B$8:$B$203)*('2019SATIED'!$D$6:$GQ$6=SATIED_L2!BL$1)*'2019SATIED'!$D$8:$GQ$203)</f>
        <v>0</v>
      </c>
      <c r="BM59" s="7" cm="1">
        <f t="array" ref="BM59">SUMPRODUCT(($A59='2019SATIED'!$B$8:$B$203)*('2019SATIED'!$D$6:$GQ$6=SATIED_L2!BM$1)*'2019SATIED'!$D$8:$GQ$203)</f>
        <v>0</v>
      </c>
      <c r="BN59" s="7" cm="1">
        <f t="array" ref="BN59">SUMPRODUCT(($A59='2019SATIED'!$B$8:$B$203)*('2019SATIED'!$D$6:$GQ$6=SATIED_L2!BN$1)*'2019SATIED'!$D$8:$GQ$203)</f>
        <v>0</v>
      </c>
      <c r="BO59" s="7" cm="1">
        <f t="array" ref="BO59">SUMPRODUCT(($A59='2019SATIED'!$B$8:$B$203)*('2019SATIED'!$D$6:$GQ$6=SATIED_L2!BO$1)*'2019SATIED'!$D$8:$GQ$203)</f>
        <v>0</v>
      </c>
      <c r="BP59" s="7" cm="1">
        <f t="array" ref="BP59">SUMPRODUCT(($A59='2019SATIED'!$B$8:$B$203)*('2019SATIED'!$D$6:$GQ$6=SATIED_L2!BP$1)*'2019SATIED'!$D$8:$GQ$203)</f>
        <v>0</v>
      </c>
      <c r="BQ59" s="7" cm="1">
        <f t="array" ref="BQ59">SUMPRODUCT(($A59='2019SATIED'!$B$8:$B$203)*('2019SATIED'!$D$6:$GQ$6=SATIED_L2!BQ$1)*'2019SATIED'!$D$8:$GQ$203)</f>
        <v>0</v>
      </c>
      <c r="BR59" s="7" cm="1">
        <f t="array" ref="BR59">SUMPRODUCT(($A59='2019SATIED'!$B$8:$B$203)*('2019SATIED'!$D$6:$GQ$6=SATIED_L2!BR$1)*'2019SATIED'!$D$8:$GQ$203)</f>
        <v>0</v>
      </c>
      <c r="BS59" s="7" cm="1">
        <f t="array" ref="BS59">SUMPRODUCT(($A59='2019SATIED'!$B$8:$B$203)*('2019SATIED'!$D$6:$GQ$6=SATIED_L2!BS$1)*'2019SATIED'!$D$8:$GQ$203)</f>
        <v>0</v>
      </c>
      <c r="BT59" s="7" cm="1">
        <f t="array" ref="BT59">SUMPRODUCT(($A59='2019SATIED'!$B$8:$B$203)*('2019SATIED'!$D$6:$GQ$6=SATIED_L2!BT$1)*'2019SATIED'!$D$8:$GQ$203)</f>
        <v>0</v>
      </c>
      <c r="BU59" s="7" cm="1">
        <f t="array" ref="BU59">SUMPRODUCT(($A59='2019SATIED'!$B$8:$B$203)*('2019SATIED'!$D$6:$GQ$6=SATIED_L2!BU$1)*'2019SATIED'!$D$8:$GQ$203)</f>
        <v>0</v>
      </c>
      <c r="BV59" s="7" cm="1">
        <f t="array" ref="BV59">SUMPRODUCT(($A59='2019SATIED'!$B$8:$B$203)*('2019SATIED'!$D$6:$GQ$6=SATIED_L2!BV$1)*'2019SATIED'!$D$8:$GQ$203)</f>
        <v>0</v>
      </c>
      <c r="BW59" s="7" cm="1">
        <f t="array" ref="BW59">SUMPRODUCT(($A59='2019SATIED'!$B$8:$B$203)*('2019SATIED'!$D$6:$GQ$6=SATIED_L2!BW$1)*'2019SATIED'!$D$8:$GQ$203)</f>
        <v>0</v>
      </c>
      <c r="BX59" s="7" cm="1">
        <f t="array" ref="BX59">SUMPRODUCT(($A59='2019SATIED'!$B$8:$B$203)*('2019SATIED'!$D$6:$GQ$6=SATIED_L2!BX$1)*'2019SATIED'!$D$8:$GQ$203)</f>
        <v>0</v>
      </c>
      <c r="BY59" s="7" cm="1">
        <f t="array" ref="BY59">SUMPRODUCT(($A59='2019SATIED'!$B$8:$B$203)*('2019SATIED'!$D$6:$GQ$6=SATIED_L2!BY$1)*'2019SATIED'!$D$8:$GQ$203)</f>
        <v>0</v>
      </c>
      <c r="BZ59" s="7" cm="1">
        <f t="array" ref="BZ59">SUMPRODUCT(($A59='2019SATIED'!$B$8:$B$203)*('2019SATIED'!$D$6:$GQ$6=SATIED_L2!BZ$1)*'2019SATIED'!$D$8:$GQ$203)</f>
        <v>0</v>
      </c>
      <c r="CA59" s="7" cm="1">
        <f t="array" ref="CA59">SUMPRODUCT(($A59='2019SATIED'!$B$8:$B$203)*('2019SATIED'!$D$6:$GQ$6=SATIED_L2!CA$1)*'2019SATIED'!$D$8:$GQ$203)</f>
        <v>0</v>
      </c>
      <c r="CB59" s="7" cm="1">
        <f t="array" ref="CB59">SUMPRODUCT(($A59='2019SATIED'!$B$8:$B$203)*('2019SATIED'!$D$6:$GQ$6=SATIED_L2!CB$1)*'2019SATIED'!$D$8:$GQ$203)</f>
        <v>0</v>
      </c>
      <c r="CC59" s="7" cm="1">
        <f t="array" ref="CC59">SUMPRODUCT(($A59='2019SATIED'!$B$8:$B$203)*('2019SATIED'!$D$6:$GQ$6=SATIED_L2!CC$1)*'2019SATIED'!$D$8:$GQ$203)</f>
        <v>0</v>
      </c>
      <c r="CD59" s="7" cm="1">
        <f t="array" ref="CD59">SUMPRODUCT(($A59='2019SATIED'!$B$8:$B$203)*('2019SATIED'!$D$6:$GQ$6=SATIED_L2!CD$1)*'2019SATIED'!$D$8:$GQ$203)</f>
        <v>0</v>
      </c>
      <c r="CE59" s="7" cm="1">
        <f t="array" ref="CE59">SUMPRODUCT(($A59='2019SATIED'!$B$8:$B$203)*('2019SATIED'!$D$6:$GQ$6=SATIED_L2!CE$1)*'2019SATIED'!$D$8:$GQ$203)</f>
        <v>0</v>
      </c>
      <c r="CF59" s="7" cm="1">
        <f t="array" ref="CF59">SUMPRODUCT(($A59='2019SATIED'!$B$8:$B$203)*('2019SATIED'!$D$6:$GQ$6=SATIED_L2!CF$1)*'2019SATIED'!$D$8:$GQ$203)</f>
        <v>0</v>
      </c>
      <c r="CG59" s="7" cm="1">
        <f t="array" ref="CG59">SUMPRODUCT(($A59='2019SATIED'!$B$8:$B$203)*('2019SATIED'!$D$6:$GQ$6=SATIED_L2!CG$1)*'2019SATIED'!$D$8:$GQ$203)</f>
        <v>0</v>
      </c>
      <c r="CH59" s="7" cm="1">
        <f t="array" ref="CH59">SUMPRODUCT(($A59='2019SATIED'!$B$8:$B$203)*('2019SATIED'!$D$6:$GQ$6=SATIED_L2!CH$1)*'2019SATIED'!$D$8:$GQ$203)</f>
        <v>0</v>
      </c>
      <c r="CI59" s="7" cm="1">
        <f t="array" ref="CI59">SUMPRODUCT(($A59='2019SATIED'!$B$8:$B$203)*('2019SATIED'!$D$6:$GQ$6=SATIED_L2!CI$1)*'2019SATIED'!$D$8:$GQ$203)</f>
        <v>0</v>
      </c>
      <c r="CJ59" s="7" cm="1">
        <f t="array" ref="CJ59">SUMPRODUCT(($A59='2019SATIED'!$B$8:$B$203)*('2019SATIED'!$D$6:$GQ$6=SATIED_L2!CJ$1)*'2019SATIED'!$D$8:$GQ$203)</f>
        <v>0</v>
      </c>
      <c r="CK59" s="7" cm="1">
        <f t="array" ref="CK59">SUMPRODUCT(($A59='2019SATIED'!$B$8:$B$203)*('2019SATIED'!$D$6:$GQ$6=SATIED_L2!CK$1)*'2019SATIED'!$D$8:$GQ$203)</f>
        <v>26596.443372393231</v>
      </c>
      <c r="CL59" s="7" cm="1">
        <f t="array" ref="CL59">SUMPRODUCT(($A59='2019SATIED'!$B$8:$B$203)*('2019SATIED'!$D$6:$GQ$6=SATIED_L2!CL$1)*'2019SATIED'!$D$8:$GQ$203)</f>
        <v>42509.428030683412</v>
      </c>
      <c r="CM59" s="7" cm="1">
        <f t="array" ref="CM59">SUMPRODUCT(($A59='2019SATIED'!$B$8:$B$203)*('2019SATIED'!$D$6:$GQ$6=SATIED_L2!CM$1)*'2019SATIED'!$D$8:$GQ$203)</f>
        <v>50834.837543587426</v>
      </c>
      <c r="CN59" s="7" cm="1">
        <f t="array" ref="CN59">SUMPRODUCT(($A59='2019SATIED'!$B$8:$B$203)*('2019SATIED'!$D$6:$GQ$6=SATIED_L2!CN$1)*'2019SATIED'!$D$8:$GQ$203)</f>
        <v>0</v>
      </c>
      <c r="CO59" s="7" cm="1">
        <f t="array" ref="CO59">SUMPRODUCT(($A59='2019SATIED'!$B$8:$B$203)*('2019SATIED'!$D$6:$GQ$6=SATIED_L2!CO$1)*'2019SATIED'!$D$8:$GQ$203)</f>
        <v>0</v>
      </c>
      <c r="CP59" s="7" cm="1">
        <f t="array" ref="CP59">SUMPRODUCT(($A59='2019SATIED'!$B$8:$B$203)*('2019SATIED'!$D$6:$GQ$6=SATIED_L2!CP$1)*'2019SATIED'!$D$8:$GQ$203)</f>
        <v>0</v>
      </c>
      <c r="CQ59" s="7" cm="1">
        <f t="array" ref="CQ59">SUMPRODUCT(($A59='2019SATIED'!$B$8:$B$203)*('2019SATIED'!$D$6:$GQ$6=SATIED_L2!CQ$1)*'2019SATIED'!$D$8:$GQ$203)</f>
        <v>0</v>
      </c>
      <c r="CR59" s="7" cm="1">
        <f t="array" ref="CR59">SUMPRODUCT(($A59='2019SATIED'!$B$8:$B$203)*('2019SATIED'!$D$6:$GQ$6=SATIED_L2!CR$1)*'2019SATIED'!$D$8:$GQ$203)</f>
        <v>0</v>
      </c>
      <c r="CS59" s="7" cm="1">
        <f t="array" ref="CS59">SUMPRODUCT(($A59='2019SATIED'!$B$8:$B$203)*('2019SATIED'!$D$6:$GQ$6=SATIED_L2!CS$1)*'2019SATIED'!$D$8:$GQ$203)</f>
        <v>0</v>
      </c>
      <c r="CT59" s="7" cm="1">
        <f t="array" ref="CT59">SUMPRODUCT(($A59='2019SATIED'!$B$8:$B$203)*('2019SATIED'!$D$6:$GQ$6=SATIED_L2!CT$1)*'2019SATIED'!$D$8:$GQ$203)</f>
        <v>-1467.4303794621126</v>
      </c>
      <c r="CU59" s="7" cm="1">
        <f t="array" ref="CU59">SUMPRODUCT(($A59='2019SATIED'!$B$8:$B$203)*('2019SATIED'!$D$6:$GQ$6=SATIED_L2!CU$1)*'2019SATIED'!$D$8:$GQ$203)</f>
        <v>0</v>
      </c>
      <c r="CV59" s="7" cm="1">
        <f t="array" ref="CV59">SUMPRODUCT(($A59='2019SATIED'!$B$8:$B$203)*('2019SATIED'!$D$6:$GQ$6=SATIED_L2!CV$1)*'2019SATIED'!$D$8:$GQ$203)</f>
        <v>44471.863233852011</v>
      </c>
      <c r="CW59" s="7" cm="1">
        <f t="array" ref="CW59">SUMPRODUCT(($A59='2019SATIED'!$B$8:$B$203)*('2019SATIED'!$D$6:$GQ$6=SATIED_L2!CW$1)*'2019SATIED'!$D$8:$GQ$203)</f>
        <v>327916.87558801734</v>
      </c>
      <c r="CX59" s="7"/>
      <c r="CY59" s="7"/>
    </row>
    <row r="60" spans="1:103" x14ac:dyDescent="0.2">
      <c r="A60" s="6" t="s">
        <v>337</v>
      </c>
      <c r="B60" s="7" cm="1">
        <f t="array" ref="B60">SUMPRODUCT(($A60='2019SATIED'!$B$8:$B$203)*('2019SATIED'!$D$6:$GQ$6=SATIED_L2!B$1)*'2019SATIED'!$D$8:$GQ$203)</f>
        <v>258.31404886351976</v>
      </c>
      <c r="C60" s="7" cm="1">
        <f t="array" ref="C60">SUMPRODUCT(($A60='2019SATIED'!$B$8:$B$203)*('2019SATIED'!$D$6:$GQ$6=SATIED_L2!C$1)*'2019SATIED'!$D$8:$GQ$203)</f>
        <v>22.881348981271209</v>
      </c>
      <c r="D60" s="7" cm="1">
        <f t="array" ref="D60">SUMPRODUCT(($A60='2019SATIED'!$B$8:$B$203)*('2019SATIED'!$D$6:$GQ$6=SATIED_L2!D$1)*'2019SATIED'!$D$8:$GQ$203)</f>
        <v>4.6135262686989202</v>
      </c>
      <c r="E60" s="7" cm="1">
        <f t="array" ref="E60">SUMPRODUCT(($A60='2019SATIED'!$B$8:$B$203)*('2019SATIED'!$D$6:$GQ$6=SATIED_L2!E$1)*'2019SATIED'!$D$8:$GQ$203)</f>
        <v>480.89226058681442</v>
      </c>
      <c r="F60" s="7" cm="1">
        <f t="array" ref="F60">SUMPRODUCT(($A60='2019SATIED'!$B$8:$B$203)*('2019SATIED'!$D$6:$GQ$6=SATIED_L2!F$1)*'2019SATIED'!$D$8:$GQ$203)</f>
        <v>4464.392505069256</v>
      </c>
      <c r="G60" s="7" cm="1">
        <f t="array" ref="G60">SUMPRODUCT(($A60='2019SATIED'!$B$8:$B$203)*('2019SATIED'!$D$6:$GQ$6=SATIED_L2!G$1)*'2019SATIED'!$D$8:$GQ$203)</f>
        <v>847.26377531191702</v>
      </c>
      <c r="H60" s="7" cm="1">
        <f t="array" ref="H60">SUMPRODUCT(($A60='2019SATIED'!$B$8:$B$203)*('2019SATIED'!$D$6:$GQ$6=SATIED_L2!H$1)*'2019SATIED'!$D$8:$GQ$203)</f>
        <v>0</v>
      </c>
      <c r="I60" s="7" cm="1">
        <f t="array" ref="I60">SUMPRODUCT(($A60='2019SATIED'!$B$8:$B$203)*('2019SATIED'!$D$6:$GQ$6=SATIED_L2!I$1)*'2019SATIED'!$D$8:$GQ$203)</f>
        <v>0</v>
      </c>
      <c r="J60" s="7" cm="1">
        <f t="array" ref="J60">SUMPRODUCT(($A60='2019SATIED'!$B$8:$B$203)*('2019SATIED'!$D$6:$GQ$6=SATIED_L2!J$1)*'2019SATIED'!$D$8:$GQ$203)</f>
        <v>0</v>
      </c>
      <c r="K60" s="7" cm="1">
        <f t="array" ref="K60">SUMPRODUCT(($A60='2019SATIED'!$B$8:$B$203)*('2019SATIED'!$D$6:$GQ$6=SATIED_L2!K$1)*'2019SATIED'!$D$8:$GQ$203)</f>
        <v>0</v>
      </c>
      <c r="L60" s="7" cm="1">
        <f t="array" ref="L60">SUMPRODUCT(($A60='2019SATIED'!$B$8:$B$203)*('2019SATIED'!$D$6:$GQ$6=SATIED_L2!L$1)*'2019SATIED'!$D$8:$GQ$203)</f>
        <v>0</v>
      </c>
      <c r="M60" s="7" cm="1">
        <f t="array" ref="M60">SUMPRODUCT(($A60='2019SATIED'!$B$8:$B$203)*('2019SATIED'!$D$6:$GQ$6=SATIED_L2!M$1)*'2019SATIED'!$D$8:$GQ$203)</f>
        <v>0</v>
      </c>
      <c r="N60" s="7" cm="1">
        <f t="array" ref="N60">SUMPRODUCT(($A60='2019SATIED'!$B$8:$B$203)*('2019SATIED'!$D$6:$GQ$6=SATIED_L2!N$1)*'2019SATIED'!$D$8:$GQ$203)</f>
        <v>0</v>
      </c>
      <c r="O60" s="7" cm="1">
        <f t="array" ref="O60">SUMPRODUCT(($A60='2019SATIED'!$B$8:$B$203)*('2019SATIED'!$D$6:$GQ$6=SATIED_L2!O$1)*'2019SATIED'!$D$8:$GQ$203)</f>
        <v>0</v>
      </c>
      <c r="P60" s="7" cm="1">
        <f t="array" ref="P60">SUMPRODUCT(($A60='2019SATIED'!$B$8:$B$203)*('2019SATIED'!$D$6:$GQ$6=SATIED_L2!P$1)*'2019SATIED'!$D$8:$GQ$203)</f>
        <v>0</v>
      </c>
      <c r="Q60" s="7" cm="1">
        <f t="array" ref="Q60">SUMPRODUCT(($A60='2019SATIED'!$B$8:$B$203)*('2019SATIED'!$D$6:$GQ$6=SATIED_L2!Q$1)*'2019SATIED'!$D$8:$GQ$203)</f>
        <v>0</v>
      </c>
      <c r="R60" s="7" cm="1">
        <f t="array" ref="R60">SUMPRODUCT(($A60='2019SATIED'!$B$8:$B$203)*('2019SATIED'!$D$6:$GQ$6=SATIED_L2!R$1)*'2019SATIED'!$D$8:$GQ$203)</f>
        <v>0</v>
      </c>
      <c r="S60" s="7" cm="1">
        <f t="array" ref="S60">SUMPRODUCT(($A60='2019SATIED'!$B$8:$B$203)*('2019SATIED'!$D$6:$GQ$6=SATIED_L2!S$1)*'2019SATIED'!$D$8:$GQ$203)</f>
        <v>1007.1404764689611</v>
      </c>
      <c r="T60" s="7" cm="1">
        <f t="array" ref="T60">SUMPRODUCT(($A60='2019SATIED'!$B$8:$B$203)*('2019SATIED'!$D$6:$GQ$6=SATIED_L2!T$1)*'2019SATIED'!$D$8:$GQ$203)</f>
        <v>0</v>
      </c>
      <c r="U60" s="7" cm="1">
        <f t="array" ref="U60">SUMPRODUCT(($A60='2019SATIED'!$B$8:$B$203)*('2019SATIED'!$D$6:$GQ$6=SATIED_L2!U$1)*'2019SATIED'!$D$8:$GQ$203)</f>
        <v>0</v>
      </c>
      <c r="V60" s="7" cm="1">
        <f t="array" ref="V60">SUMPRODUCT(($A60='2019SATIED'!$B$8:$B$203)*('2019SATIED'!$D$6:$GQ$6=SATIED_L2!V$1)*'2019SATIED'!$D$8:$GQ$203)</f>
        <v>0</v>
      </c>
      <c r="W60" s="7" cm="1">
        <f t="array" ref="W60">SUMPRODUCT(($A60='2019SATIED'!$B$8:$B$203)*('2019SATIED'!$D$6:$GQ$6=SATIED_L2!W$1)*'2019SATIED'!$D$8:$GQ$203)</f>
        <v>0</v>
      </c>
      <c r="X60" s="7" cm="1">
        <f t="array" ref="X60">SUMPRODUCT(($A60='2019SATIED'!$B$8:$B$203)*('2019SATIED'!$D$6:$GQ$6=SATIED_L2!X$1)*'2019SATIED'!$D$8:$GQ$203)</f>
        <v>0</v>
      </c>
      <c r="Y60" s="7" cm="1">
        <f t="array" ref="Y60">SUMPRODUCT(($A60='2019SATIED'!$B$8:$B$203)*('2019SATIED'!$D$6:$GQ$6=SATIED_L2!Y$1)*'2019SATIED'!$D$8:$GQ$203)</f>
        <v>7.4279466248686008</v>
      </c>
      <c r="Z60" s="7" cm="1">
        <f t="array" ref="Z60">SUMPRODUCT(($A60='2019SATIED'!$B$8:$B$203)*('2019SATIED'!$D$6:$GQ$6=SATIED_L2!Z$1)*'2019SATIED'!$D$8:$GQ$203)</f>
        <v>0</v>
      </c>
      <c r="AA60" s="7" cm="1">
        <f t="array" ref="AA60">SUMPRODUCT(($A60='2019SATIED'!$B$8:$B$203)*('2019SATIED'!$D$6:$GQ$6=SATIED_L2!AA$1)*'2019SATIED'!$D$8:$GQ$203)</f>
        <v>0</v>
      </c>
      <c r="AB60" s="7" cm="1">
        <f t="array" ref="AB60">SUMPRODUCT(($A60='2019SATIED'!$B$8:$B$203)*('2019SATIED'!$D$6:$GQ$6=SATIED_L2!AB$1)*'2019SATIED'!$D$8:$GQ$203)</f>
        <v>32.613117284744511</v>
      </c>
      <c r="AC60" s="7" cm="1">
        <f t="array" ref="AC60">SUMPRODUCT(($A60='2019SATIED'!$B$8:$B$203)*('2019SATIED'!$D$6:$GQ$6=SATIED_L2!AC$1)*'2019SATIED'!$D$8:$GQ$203)</f>
        <v>0</v>
      </c>
      <c r="AD60" s="7" cm="1">
        <f t="array" ref="AD60">SUMPRODUCT(($A60='2019SATIED'!$B$8:$B$203)*('2019SATIED'!$D$6:$GQ$6=SATIED_L2!AD$1)*'2019SATIED'!$D$8:$GQ$203)</f>
        <v>0</v>
      </c>
      <c r="AE60" s="7" cm="1">
        <f t="array" ref="AE60">SUMPRODUCT(($A60='2019SATIED'!$B$8:$B$203)*('2019SATIED'!$D$6:$GQ$6=SATIED_L2!AE$1)*'2019SATIED'!$D$8:$GQ$203)</f>
        <v>0</v>
      </c>
      <c r="AF60" s="7" cm="1">
        <f t="array" ref="AF60">SUMPRODUCT(($A60='2019SATIED'!$B$8:$B$203)*('2019SATIED'!$D$6:$GQ$6=SATIED_L2!AF$1)*'2019SATIED'!$D$8:$GQ$203)</f>
        <v>0</v>
      </c>
      <c r="AG60" s="7" cm="1">
        <f t="array" ref="AG60">SUMPRODUCT(($A60='2019SATIED'!$B$8:$B$203)*('2019SATIED'!$D$6:$GQ$6=SATIED_L2!AG$1)*'2019SATIED'!$D$8:$GQ$203)</f>
        <v>82.722603824626304</v>
      </c>
      <c r="AH60" s="7" cm="1">
        <f t="array" ref="AH60">SUMPRODUCT(($A60='2019SATIED'!$B$8:$B$203)*('2019SATIED'!$D$6:$GQ$6=SATIED_L2!AH$1)*'2019SATIED'!$D$8:$GQ$203)</f>
        <v>0</v>
      </c>
      <c r="AI60" s="7" cm="1">
        <f t="array" ref="AI60">SUMPRODUCT(($A60='2019SATIED'!$B$8:$B$203)*('2019SATIED'!$D$6:$GQ$6=SATIED_L2!AI$1)*'2019SATIED'!$D$8:$GQ$203)</f>
        <v>258.23334465199468</v>
      </c>
      <c r="AJ60" s="7" cm="1">
        <f t="array" ref="AJ60">SUMPRODUCT(($A60='2019SATIED'!$B$8:$B$203)*('2019SATIED'!$D$6:$GQ$6=SATIED_L2!AJ$1)*'2019SATIED'!$D$8:$GQ$203)</f>
        <v>0</v>
      </c>
      <c r="AK60" s="7" cm="1">
        <f t="array" ref="AK60">SUMPRODUCT(($A60='2019SATIED'!$B$8:$B$203)*('2019SATIED'!$D$6:$GQ$6=SATIED_L2!AK$1)*'2019SATIED'!$D$8:$GQ$203)</f>
        <v>10304.603957439684</v>
      </c>
      <c r="AL60" s="7" cm="1">
        <f t="array" ref="AL60">SUMPRODUCT(($A60='2019SATIED'!$B$8:$B$203)*('2019SATIED'!$D$6:$GQ$6=SATIED_L2!AL$1)*'2019SATIED'!$D$8:$GQ$203)</f>
        <v>138.73785477839311</v>
      </c>
      <c r="AM60" s="7" cm="1">
        <f t="array" ref="AM60">SUMPRODUCT(($A60='2019SATIED'!$B$8:$B$203)*('2019SATIED'!$D$6:$GQ$6=SATIED_L2!AM$1)*'2019SATIED'!$D$8:$GQ$203)</f>
        <v>138.22800031372367</v>
      </c>
      <c r="AN60" s="7" cm="1">
        <f t="array" ref="AN60">SUMPRODUCT(($A60='2019SATIED'!$B$8:$B$203)*('2019SATIED'!$D$6:$GQ$6=SATIED_L2!AN$1)*'2019SATIED'!$D$8:$GQ$203)</f>
        <v>1008.9590806067044</v>
      </c>
      <c r="AO60" s="7" cm="1">
        <f t="array" ref="AO60">SUMPRODUCT(($A60='2019SATIED'!$B$8:$B$203)*('2019SATIED'!$D$6:$GQ$6=SATIED_L2!AO$1)*'2019SATIED'!$D$8:$GQ$203)</f>
        <v>1307.051757846077</v>
      </c>
      <c r="AP60" s="7" cm="1">
        <f t="array" ref="AP60">SUMPRODUCT(($A60='2019SATIED'!$B$8:$B$203)*('2019SATIED'!$D$6:$GQ$6=SATIED_L2!AP$1)*'2019SATIED'!$D$8:$GQ$203)</f>
        <v>746.71121321025362</v>
      </c>
      <c r="AQ60" s="7" cm="1">
        <f t="array" ref="AQ60">SUMPRODUCT(($A60='2019SATIED'!$B$8:$B$203)*('2019SATIED'!$D$6:$GQ$6=SATIED_L2!AQ$1)*'2019SATIED'!$D$8:$GQ$203)</f>
        <v>0</v>
      </c>
      <c r="AR60" s="7" cm="1">
        <f t="array" ref="AR60">SUMPRODUCT(($A60='2019SATIED'!$B$8:$B$203)*('2019SATIED'!$D$6:$GQ$6=SATIED_L2!AR$1)*'2019SATIED'!$D$8:$GQ$203)</f>
        <v>0</v>
      </c>
      <c r="AS60" s="7" cm="1">
        <f t="array" ref="AS60">SUMPRODUCT(($A60='2019SATIED'!$B$8:$B$203)*('2019SATIED'!$D$6:$GQ$6=SATIED_L2!AS$1)*'2019SATIED'!$D$8:$GQ$203)</f>
        <v>0</v>
      </c>
      <c r="AT60" s="7" cm="1">
        <f t="array" ref="AT60">SUMPRODUCT(($A60='2019SATIED'!$B$8:$B$203)*('2019SATIED'!$D$6:$GQ$6=SATIED_L2!AT$1)*'2019SATIED'!$D$8:$GQ$203)</f>
        <v>0</v>
      </c>
      <c r="AU60" s="7" cm="1">
        <f t="array" ref="AU60">SUMPRODUCT(($A60='2019SATIED'!$B$8:$B$203)*('2019SATIED'!$D$6:$GQ$6=SATIED_L2!AU$1)*'2019SATIED'!$D$8:$GQ$203)</f>
        <v>0</v>
      </c>
      <c r="AV60" s="7" cm="1">
        <f t="array" ref="AV60">SUMPRODUCT(($A60='2019SATIED'!$B$8:$B$203)*('2019SATIED'!$D$6:$GQ$6=SATIED_L2!AV$1)*'2019SATIED'!$D$8:$GQ$203)</f>
        <v>0</v>
      </c>
      <c r="AW60" s="7" cm="1">
        <f t="array" ref="AW60">SUMPRODUCT(($A60='2019SATIED'!$B$8:$B$203)*('2019SATIED'!$D$6:$GQ$6=SATIED_L2!AW$1)*'2019SATIED'!$D$8:$GQ$203)</f>
        <v>0</v>
      </c>
      <c r="AX60" s="7" cm="1">
        <f t="array" ref="AX60">SUMPRODUCT(($A60='2019SATIED'!$B$8:$B$203)*('2019SATIED'!$D$6:$GQ$6=SATIED_L2!AX$1)*'2019SATIED'!$D$8:$GQ$203)</f>
        <v>0</v>
      </c>
      <c r="AY60" s="7" cm="1">
        <f t="array" ref="AY60">SUMPRODUCT(($A60='2019SATIED'!$B$8:$B$203)*('2019SATIED'!$D$6:$GQ$6=SATIED_L2!AY$1)*'2019SATIED'!$D$8:$GQ$203)</f>
        <v>0</v>
      </c>
      <c r="AZ60" s="7" cm="1">
        <f t="array" ref="AZ60">SUMPRODUCT(($A60='2019SATIED'!$B$8:$B$203)*('2019SATIED'!$D$6:$GQ$6=SATIED_L2!AZ$1)*'2019SATIED'!$D$8:$GQ$203)</f>
        <v>0</v>
      </c>
      <c r="BA60" s="7" cm="1">
        <f t="array" ref="BA60">SUMPRODUCT(($A60='2019SATIED'!$B$8:$B$203)*('2019SATIED'!$D$6:$GQ$6=SATIED_L2!BA$1)*'2019SATIED'!$D$8:$GQ$203)</f>
        <v>0</v>
      </c>
      <c r="BB60" s="7" cm="1">
        <f t="array" ref="BB60">SUMPRODUCT(($A60='2019SATIED'!$B$8:$B$203)*('2019SATIED'!$D$6:$GQ$6=SATIED_L2!BB$1)*'2019SATIED'!$D$8:$GQ$203)</f>
        <v>0</v>
      </c>
      <c r="BC60" s="7" cm="1">
        <f t="array" ref="BC60">SUMPRODUCT(($A60='2019SATIED'!$B$8:$B$203)*('2019SATIED'!$D$6:$GQ$6=SATIED_L2!BC$1)*'2019SATIED'!$D$8:$GQ$203)</f>
        <v>0</v>
      </c>
      <c r="BD60" s="7" cm="1">
        <f t="array" ref="BD60">SUMPRODUCT(($A60='2019SATIED'!$B$8:$B$203)*('2019SATIED'!$D$6:$GQ$6=SATIED_L2!BD$1)*'2019SATIED'!$D$8:$GQ$203)</f>
        <v>0</v>
      </c>
      <c r="BE60" s="7" cm="1">
        <f t="array" ref="BE60">SUMPRODUCT(($A60='2019SATIED'!$B$8:$B$203)*('2019SATIED'!$D$6:$GQ$6=SATIED_L2!BE$1)*'2019SATIED'!$D$8:$GQ$203)</f>
        <v>0</v>
      </c>
      <c r="BF60" s="7" cm="1">
        <f t="array" ref="BF60">SUMPRODUCT(($A60='2019SATIED'!$B$8:$B$203)*('2019SATIED'!$D$6:$GQ$6=SATIED_L2!BF$1)*'2019SATIED'!$D$8:$GQ$203)</f>
        <v>0</v>
      </c>
      <c r="BG60" s="7" cm="1">
        <f t="array" ref="BG60">SUMPRODUCT(($A60='2019SATIED'!$B$8:$B$203)*('2019SATIED'!$D$6:$GQ$6=SATIED_L2!BG$1)*'2019SATIED'!$D$8:$GQ$203)</f>
        <v>0</v>
      </c>
      <c r="BH60" s="7" cm="1">
        <f t="array" ref="BH60">SUMPRODUCT(($A60='2019SATIED'!$B$8:$B$203)*('2019SATIED'!$D$6:$GQ$6=SATIED_L2!BH$1)*'2019SATIED'!$D$8:$GQ$203)</f>
        <v>0</v>
      </c>
      <c r="BI60" s="7" cm="1">
        <f t="array" ref="BI60">SUMPRODUCT(($A60='2019SATIED'!$B$8:$B$203)*('2019SATIED'!$D$6:$GQ$6=SATIED_L2!BI$1)*'2019SATIED'!$D$8:$GQ$203)</f>
        <v>0</v>
      </c>
      <c r="BJ60" s="7" cm="1">
        <f t="array" ref="BJ60">SUMPRODUCT(($A60='2019SATIED'!$B$8:$B$203)*('2019SATIED'!$D$6:$GQ$6=SATIED_L2!BJ$1)*'2019SATIED'!$D$8:$GQ$203)</f>
        <v>0</v>
      </c>
      <c r="BK60" s="7" cm="1">
        <f t="array" ref="BK60">SUMPRODUCT(($A60='2019SATIED'!$B$8:$B$203)*('2019SATIED'!$D$6:$GQ$6=SATIED_L2!BK$1)*'2019SATIED'!$D$8:$GQ$203)</f>
        <v>0</v>
      </c>
      <c r="BL60" s="7" cm="1">
        <f t="array" ref="BL60">SUMPRODUCT(($A60='2019SATIED'!$B$8:$B$203)*('2019SATIED'!$D$6:$GQ$6=SATIED_L2!BL$1)*'2019SATIED'!$D$8:$GQ$203)</f>
        <v>0</v>
      </c>
      <c r="BM60" s="7" cm="1">
        <f t="array" ref="BM60">SUMPRODUCT(($A60='2019SATIED'!$B$8:$B$203)*('2019SATIED'!$D$6:$GQ$6=SATIED_L2!BM$1)*'2019SATIED'!$D$8:$GQ$203)</f>
        <v>0</v>
      </c>
      <c r="BN60" s="7" cm="1">
        <f t="array" ref="BN60">SUMPRODUCT(($A60='2019SATIED'!$B$8:$B$203)*('2019SATIED'!$D$6:$GQ$6=SATIED_L2!BN$1)*'2019SATIED'!$D$8:$GQ$203)</f>
        <v>0</v>
      </c>
      <c r="BO60" s="7" cm="1">
        <f t="array" ref="BO60">SUMPRODUCT(($A60='2019SATIED'!$B$8:$B$203)*('2019SATIED'!$D$6:$GQ$6=SATIED_L2!BO$1)*'2019SATIED'!$D$8:$GQ$203)</f>
        <v>0</v>
      </c>
      <c r="BP60" s="7" cm="1">
        <f t="array" ref="BP60">SUMPRODUCT(($A60='2019SATIED'!$B$8:$B$203)*('2019SATIED'!$D$6:$GQ$6=SATIED_L2!BP$1)*'2019SATIED'!$D$8:$GQ$203)</f>
        <v>0</v>
      </c>
      <c r="BQ60" s="7" cm="1">
        <f t="array" ref="BQ60">SUMPRODUCT(($A60='2019SATIED'!$B$8:$B$203)*('2019SATIED'!$D$6:$GQ$6=SATIED_L2!BQ$1)*'2019SATIED'!$D$8:$GQ$203)</f>
        <v>0</v>
      </c>
      <c r="BR60" s="7" cm="1">
        <f t="array" ref="BR60">SUMPRODUCT(($A60='2019SATIED'!$B$8:$B$203)*('2019SATIED'!$D$6:$GQ$6=SATIED_L2!BR$1)*'2019SATIED'!$D$8:$GQ$203)</f>
        <v>0</v>
      </c>
      <c r="BS60" s="7" cm="1">
        <f t="array" ref="BS60">SUMPRODUCT(($A60='2019SATIED'!$B$8:$B$203)*('2019SATIED'!$D$6:$GQ$6=SATIED_L2!BS$1)*'2019SATIED'!$D$8:$GQ$203)</f>
        <v>0</v>
      </c>
      <c r="BT60" s="7" cm="1">
        <f t="array" ref="BT60">SUMPRODUCT(($A60='2019SATIED'!$B$8:$B$203)*('2019SATIED'!$D$6:$GQ$6=SATIED_L2!BT$1)*'2019SATIED'!$D$8:$GQ$203)</f>
        <v>0</v>
      </c>
      <c r="BU60" s="7" cm="1">
        <f t="array" ref="BU60">SUMPRODUCT(($A60='2019SATIED'!$B$8:$B$203)*('2019SATIED'!$D$6:$GQ$6=SATIED_L2!BU$1)*'2019SATIED'!$D$8:$GQ$203)</f>
        <v>0</v>
      </c>
      <c r="BV60" s="7" cm="1">
        <f t="array" ref="BV60">SUMPRODUCT(($A60='2019SATIED'!$B$8:$B$203)*('2019SATIED'!$D$6:$GQ$6=SATIED_L2!BV$1)*'2019SATIED'!$D$8:$GQ$203)</f>
        <v>0</v>
      </c>
      <c r="BW60" s="7" cm="1">
        <f t="array" ref="BW60">SUMPRODUCT(($A60='2019SATIED'!$B$8:$B$203)*('2019SATIED'!$D$6:$GQ$6=SATIED_L2!BW$1)*'2019SATIED'!$D$8:$GQ$203)</f>
        <v>0</v>
      </c>
      <c r="BX60" s="7" cm="1">
        <f t="array" ref="BX60">SUMPRODUCT(($A60='2019SATIED'!$B$8:$B$203)*('2019SATIED'!$D$6:$GQ$6=SATIED_L2!BX$1)*'2019SATIED'!$D$8:$GQ$203)</f>
        <v>0</v>
      </c>
      <c r="BY60" s="7" cm="1">
        <f t="array" ref="BY60">SUMPRODUCT(($A60='2019SATIED'!$B$8:$B$203)*('2019SATIED'!$D$6:$GQ$6=SATIED_L2!BY$1)*'2019SATIED'!$D$8:$GQ$203)</f>
        <v>0</v>
      </c>
      <c r="BZ60" s="7" cm="1">
        <f t="array" ref="BZ60">SUMPRODUCT(($A60='2019SATIED'!$B$8:$B$203)*('2019SATIED'!$D$6:$GQ$6=SATIED_L2!BZ$1)*'2019SATIED'!$D$8:$GQ$203)</f>
        <v>0</v>
      </c>
      <c r="CA60" s="7" cm="1">
        <f t="array" ref="CA60">SUMPRODUCT(($A60='2019SATIED'!$B$8:$B$203)*('2019SATIED'!$D$6:$GQ$6=SATIED_L2!CA$1)*'2019SATIED'!$D$8:$GQ$203)</f>
        <v>0</v>
      </c>
      <c r="CB60" s="7" cm="1">
        <f t="array" ref="CB60">SUMPRODUCT(($A60='2019SATIED'!$B$8:$B$203)*('2019SATIED'!$D$6:$GQ$6=SATIED_L2!CB$1)*'2019SATIED'!$D$8:$GQ$203)</f>
        <v>0</v>
      </c>
      <c r="CC60" s="7" cm="1">
        <f t="array" ref="CC60">SUMPRODUCT(($A60='2019SATIED'!$B$8:$B$203)*('2019SATIED'!$D$6:$GQ$6=SATIED_L2!CC$1)*'2019SATIED'!$D$8:$GQ$203)</f>
        <v>0</v>
      </c>
      <c r="CD60" s="7" cm="1">
        <f t="array" ref="CD60">SUMPRODUCT(($A60='2019SATIED'!$B$8:$B$203)*('2019SATIED'!$D$6:$GQ$6=SATIED_L2!CD$1)*'2019SATIED'!$D$8:$GQ$203)</f>
        <v>0</v>
      </c>
      <c r="CE60" s="7" cm="1">
        <f t="array" ref="CE60">SUMPRODUCT(($A60='2019SATIED'!$B$8:$B$203)*('2019SATIED'!$D$6:$GQ$6=SATIED_L2!CE$1)*'2019SATIED'!$D$8:$GQ$203)</f>
        <v>0</v>
      </c>
      <c r="CF60" s="7" cm="1">
        <f t="array" ref="CF60">SUMPRODUCT(($A60='2019SATIED'!$B$8:$B$203)*('2019SATIED'!$D$6:$GQ$6=SATIED_L2!CF$1)*'2019SATIED'!$D$8:$GQ$203)</f>
        <v>0</v>
      </c>
      <c r="CG60" s="7" cm="1">
        <f t="array" ref="CG60">SUMPRODUCT(($A60='2019SATIED'!$B$8:$B$203)*('2019SATIED'!$D$6:$GQ$6=SATIED_L2!CG$1)*'2019SATIED'!$D$8:$GQ$203)</f>
        <v>0</v>
      </c>
      <c r="CH60" s="7" cm="1">
        <f t="array" ref="CH60">SUMPRODUCT(($A60='2019SATIED'!$B$8:$B$203)*('2019SATIED'!$D$6:$GQ$6=SATIED_L2!CH$1)*'2019SATIED'!$D$8:$GQ$203)</f>
        <v>0</v>
      </c>
      <c r="CI60" s="7" cm="1">
        <f t="array" ref="CI60">SUMPRODUCT(($A60='2019SATIED'!$B$8:$B$203)*('2019SATIED'!$D$6:$GQ$6=SATIED_L2!CI$1)*'2019SATIED'!$D$8:$GQ$203)</f>
        <v>0</v>
      </c>
      <c r="CJ60" s="7" cm="1">
        <f t="array" ref="CJ60">SUMPRODUCT(($A60='2019SATIED'!$B$8:$B$203)*('2019SATIED'!$D$6:$GQ$6=SATIED_L2!CJ$1)*'2019SATIED'!$D$8:$GQ$203)</f>
        <v>0</v>
      </c>
      <c r="CK60" s="7" cm="1">
        <f t="array" ref="CK60">SUMPRODUCT(($A60='2019SATIED'!$B$8:$B$203)*('2019SATIED'!$D$6:$GQ$6=SATIED_L2!CK$1)*'2019SATIED'!$D$8:$GQ$203)</f>
        <v>434.31101173944433</v>
      </c>
      <c r="CL60" s="7" cm="1">
        <f t="array" ref="CL60">SUMPRODUCT(($A60='2019SATIED'!$B$8:$B$203)*('2019SATIED'!$D$6:$GQ$6=SATIED_L2!CL$1)*'2019SATIED'!$D$8:$GQ$203)</f>
        <v>3238.5616863712776</v>
      </c>
      <c r="CM60" s="7" cm="1">
        <f t="array" ref="CM60">SUMPRODUCT(($A60='2019SATIED'!$B$8:$B$203)*('2019SATIED'!$D$6:$GQ$6=SATIED_L2!CM$1)*'2019SATIED'!$D$8:$GQ$203)</f>
        <v>10132.616268128586</v>
      </c>
      <c r="CN60" s="7" cm="1">
        <f t="array" ref="CN60">SUMPRODUCT(($A60='2019SATIED'!$B$8:$B$203)*('2019SATIED'!$D$6:$GQ$6=SATIED_L2!CN$1)*'2019SATIED'!$D$8:$GQ$203)</f>
        <v>0</v>
      </c>
      <c r="CO60" s="7" cm="1">
        <f t="array" ref="CO60">SUMPRODUCT(($A60='2019SATIED'!$B$8:$B$203)*('2019SATIED'!$D$6:$GQ$6=SATIED_L2!CO$1)*'2019SATIED'!$D$8:$GQ$203)</f>
        <v>0</v>
      </c>
      <c r="CP60" s="7" cm="1">
        <f t="array" ref="CP60">SUMPRODUCT(($A60='2019SATIED'!$B$8:$B$203)*('2019SATIED'!$D$6:$GQ$6=SATIED_L2!CP$1)*'2019SATIED'!$D$8:$GQ$203)</f>
        <v>0</v>
      </c>
      <c r="CQ60" s="7" cm="1">
        <f t="array" ref="CQ60">SUMPRODUCT(($A60='2019SATIED'!$B$8:$B$203)*('2019SATIED'!$D$6:$GQ$6=SATIED_L2!CQ$1)*'2019SATIED'!$D$8:$GQ$203)</f>
        <v>0</v>
      </c>
      <c r="CR60" s="7" cm="1">
        <f t="array" ref="CR60">SUMPRODUCT(($A60='2019SATIED'!$B$8:$B$203)*('2019SATIED'!$D$6:$GQ$6=SATIED_L2!CR$1)*'2019SATIED'!$D$8:$GQ$203)</f>
        <v>0</v>
      </c>
      <c r="CS60" s="7" cm="1">
        <f t="array" ref="CS60">SUMPRODUCT(($A60='2019SATIED'!$B$8:$B$203)*('2019SATIED'!$D$6:$GQ$6=SATIED_L2!CS$1)*'2019SATIED'!$D$8:$GQ$203)</f>
        <v>5.6663366080498836</v>
      </c>
      <c r="CT60" s="7" cm="1">
        <f t="array" ref="CT60">SUMPRODUCT(($A60='2019SATIED'!$B$8:$B$203)*('2019SATIED'!$D$6:$GQ$6=SATIED_L2!CT$1)*'2019SATIED'!$D$8:$GQ$203)</f>
        <v>-94.564952651906296</v>
      </c>
      <c r="CU60" s="7" cm="1">
        <f t="array" ref="CU60">SUMPRODUCT(($A60='2019SATIED'!$B$8:$B$203)*('2019SATIED'!$D$6:$GQ$6=SATIED_L2!CU$1)*'2019SATIED'!$D$8:$GQ$203)</f>
        <v>0</v>
      </c>
      <c r="CV60" s="7" cm="1">
        <f t="array" ref="CV60">SUMPRODUCT(($A60='2019SATIED'!$B$8:$B$203)*('2019SATIED'!$D$6:$GQ$6=SATIED_L2!CV$1)*'2019SATIED'!$D$8:$GQ$203)</f>
        <v>3718.5549596157057</v>
      </c>
      <c r="CW60" s="7" cm="1">
        <f t="array" ref="CW60">SUMPRODUCT(($A60='2019SATIED'!$B$8:$B$203)*('2019SATIED'!$D$6:$GQ$6=SATIED_L2!CW$1)*'2019SATIED'!$D$8:$GQ$203)</f>
        <v>38545.932127942666</v>
      </c>
      <c r="CX60" s="7"/>
      <c r="CY60" s="7"/>
    </row>
    <row r="61" spans="1:103" x14ac:dyDescent="0.2">
      <c r="A61" s="6" t="s">
        <v>338</v>
      </c>
      <c r="B61" s="7" cm="1">
        <f t="array" ref="B61">SUMPRODUCT(($A61='2019SATIED'!$B$8:$B$203)*('2019SATIED'!$D$6:$GQ$6=SATIED_L2!B$1)*'2019SATIED'!$D$8:$GQ$203)</f>
        <v>962.71069855673295</v>
      </c>
      <c r="C61" s="7" cm="1">
        <f t="array" ref="C61">SUMPRODUCT(($A61='2019SATIED'!$B$8:$B$203)*('2019SATIED'!$D$6:$GQ$6=SATIED_L2!C$1)*'2019SATIED'!$D$8:$GQ$203)</f>
        <v>100.41392772718959</v>
      </c>
      <c r="D61" s="7" cm="1">
        <f t="array" ref="D61">SUMPRODUCT(($A61='2019SATIED'!$B$8:$B$203)*('2019SATIED'!$D$6:$GQ$6=SATIED_L2!D$1)*'2019SATIED'!$D$8:$GQ$203)</f>
        <v>14.5064453926067</v>
      </c>
      <c r="E61" s="7" cm="1">
        <f t="array" ref="E61">SUMPRODUCT(($A61='2019SATIED'!$B$8:$B$203)*('2019SATIED'!$D$6:$GQ$6=SATIED_L2!E$1)*'2019SATIED'!$D$8:$GQ$203)</f>
        <v>1192.8591827295904</v>
      </c>
      <c r="F61" s="7" cm="1">
        <f t="array" ref="F61">SUMPRODUCT(($A61='2019SATIED'!$B$8:$B$203)*('2019SATIED'!$D$6:$GQ$6=SATIED_L2!F$1)*'2019SATIED'!$D$8:$GQ$203)</f>
        <v>3383.0837543412581</v>
      </c>
      <c r="G61" s="7" cm="1">
        <f t="array" ref="G61">SUMPRODUCT(($A61='2019SATIED'!$B$8:$B$203)*('2019SATIED'!$D$6:$GQ$6=SATIED_L2!G$1)*'2019SATIED'!$D$8:$GQ$203)</f>
        <v>900.09759854698109</v>
      </c>
      <c r="H61" s="7" cm="1">
        <f t="array" ref="H61">SUMPRODUCT(($A61='2019SATIED'!$B$8:$B$203)*('2019SATIED'!$D$6:$GQ$6=SATIED_L2!H$1)*'2019SATIED'!$D$8:$GQ$203)</f>
        <v>12281.712603636941</v>
      </c>
      <c r="I61" s="7" cm="1">
        <f t="array" ref="I61">SUMPRODUCT(($A61='2019SATIED'!$B$8:$B$203)*('2019SATIED'!$D$6:$GQ$6=SATIED_L2!I$1)*'2019SATIED'!$D$8:$GQ$203)</f>
        <v>5044.3741096431431</v>
      </c>
      <c r="J61" s="7" cm="1">
        <f t="array" ref="J61">SUMPRODUCT(($A61='2019SATIED'!$B$8:$B$203)*('2019SATIED'!$D$6:$GQ$6=SATIED_L2!J$1)*'2019SATIED'!$D$8:$GQ$203)</f>
        <v>1308.0993666093532</v>
      </c>
      <c r="K61" s="7" cm="1">
        <f t="array" ref="K61">SUMPRODUCT(($A61='2019SATIED'!$B$8:$B$203)*('2019SATIED'!$D$6:$GQ$6=SATIED_L2!K$1)*'2019SATIED'!$D$8:$GQ$203)</f>
        <v>54.85663003027895</v>
      </c>
      <c r="L61" s="7" cm="1">
        <f t="array" ref="L61">SUMPRODUCT(($A61='2019SATIED'!$B$8:$B$203)*('2019SATIED'!$D$6:$GQ$6=SATIED_L2!L$1)*'2019SATIED'!$D$8:$GQ$203)</f>
        <v>628.15349500239927</v>
      </c>
      <c r="M61" s="7" cm="1">
        <f t="array" ref="M61">SUMPRODUCT(($A61='2019SATIED'!$B$8:$B$203)*('2019SATIED'!$D$6:$GQ$6=SATIED_L2!M$1)*'2019SATIED'!$D$8:$GQ$203)</f>
        <v>1251.0668891643943</v>
      </c>
      <c r="N61" s="7" cm="1">
        <f t="array" ref="N61">SUMPRODUCT(($A61='2019SATIED'!$B$8:$B$203)*('2019SATIED'!$D$6:$GQ$6=SATIED_L2!N$1)*'2019SATIED'!$D$8:$GQ$203)</f>
        <v>456.11344997520672</v>
      </c>
      <c r="O61" s="7" cm="1">
        <f t="array" ref="O61">SUMPRODUCT(($A61='2019SATIED'!$B$8:$B$203)*('2019SATIED'!$D$6:$GQ$6=SATIED_L2!O$1)*'2019SATIED'!$D$8:$GQ$203)</f>
        <v>797.96915171664966</v>
      </c>
      <c r="P61" s="7" cm="1">
        <f t="array" ref="P61">SUMPRODUCT(($A61='2019SATIED'!$B$8:$B$203)*('2019SATIED'!$D$6:$GQ$6=SATIED_L2!P$1)*'2019SATIED'!$D$8:$GQ$203)</f>
        <v>365.3832377431338</v>
      </c>
      <c r="Q61" s="7" cm="1">
        <f t="array" ref="Q61">SUMPRODUCT(($A61='2019SATIED'!$B$8:$B$203)*('2019SATIED'!$D$6:$GQ$6=SATIED_L2!Q$1)*'2019SATIED'!$D$8:$GQ$203)</f>
        <v>781.5465371673663</v>
      </c>
      <c r="R61" s="7" cm="1">
        <f t="array" ref="R61">SUMPRODUCT(($A61='2019SATIED'!$B$8:$B$203)*('2019SATIED'!$D$6:$GQ$6=SATIED_L2!R$1)*'2019SATIED'!$D$8:$GQ$203)</f>
        <v>8064.1597149100598</v>
      </c>
      <c r="S61" s="7" cm="1">
        <f t="array" ref="S61">SUMPRODUCT(($A61='2019SATIED'!$B$8:$B$203)*('2019SATIED'!$D$6:$GQ$6=SATIED_L2!S$1)*'2019SATIED'!$D$8:$GQ$203)</f>
        <v>607.19649802200206</v>
      </c>
      <c r="T61" s="7" cm="1">
        <f t="array" ref="T61">SUMPRODUCT(($A61='2019SATIED'!$B$8:$B$203)*('2019SATIED'!$D$6:$GQ$6=SATIED_L2!T$1)*'2019SATIED'!$D$8:$GQ$203)</f>
        <v>2904.9841656414906</v>
      </c>
      <c r="U61" s="7" cm="1">
        <f t="array" ref="U61">SUMPRODUCT(($A61='2019SATIED'!$B$8:$B$203)*('2019SATIED'!$D$6:$GQ$6=SATIED_L2!U$1)*'2019SATIED'!$D$8:$GQ$203)</f>
        <v>515.96315981555358</v>
      </c>
      <c r="V61" s="7" cm="1">
        <f t="array" ref="V61">SUMPRODUCT(($A61='2019SATIED'!$B$8:$B$203)*('2019SATIED'!$D$6:$GQ$6=SATIED_L2!V$1)*'2019SATIED'!$D$8:$GQ$203)</f>
        <v>319.26870672757121</v>
      </c>
      <c r="W61" s="7" cm="1">
        <f t="array" ref="W61">SUMPRODUCT(($A61='2019SATIED'!$B$8:$B$203)*('2019SATIED'!$D$6:$GQ$6=SATIED_L2!W$1)*'2019SATIED'!$D$8:$GQ$203)</f>
        <v>77.911986283187915</v>
      </c>
      <c r="X61" s="7" cm="1">
        <f t="array" ref="X61">SUMPRODUCT(($A61='2019SATIED'!$B$8:$B$203)*('2019SATIED'!$D$6:$GQ$6=SATIED_L2!X$1)*'2019SATIED'!$D$8:$GQ$203)</f>
        <v>245.20517930368459</v>
      </c>
      <c r="Y61" s="7" cm="1">
        <f t="array" ref="Y61">SUMPRODUCT(($A61='2019SATIED'!$B$8:$B$203)*('2019SATIED'!$D$6:$GQ$6=SATIED_L2!Y$1)*'2019SATIED'!$D$8:$GQ$203)</f>
        <v>1692.5683297317021</v>
      </c>
      <c r="Z61" s="7" cm="1">
        <f t="array" ref="Z61">SUMPRODUCT(($A61='2019SATIED'!$B$8:$B$203)*('2019SATIED'!$D$6:$GQ$6=SATIED_L2!Z$1)*'2019SATIED'!$D$8:$GQ$203)</f>
        <v>2192.8923094661709</v>
      </c>
      <c r="AA61" s="7" cm="1">
        <f t="array" ref="AA61">SUMPRODUCT(($A61='2019SATIED'!$B$8:$B$203)*('2019SATIED'!$D$6:$GQ$6=SATIED_L2!AA$1)*'2019SATIED'!$D$8:$GQ$203)</f>
        <v>880.45295946186025</v>
      </c>
      <c r="AB61" s="7" cm="1">
        <f t="array" ref="AB61">SUMPRODUCT(($A61='2019SATIED'!$B$8:$B$203)*('2019SATIED'!$D$6:$GQ$6=SATIED_L2!AB$1)*'2019SATIED'!$D$8:$GQ$203)</f>
        <v>8726.7306443495236</v>
      </c>
      <c r="AC61" s="7" cm="1">
        <f t="array" ref="AC61">SUMPRODUCT(($A61='2019SATIED'!$B$8:$B$203)*('2019SATIED'!$D$6:$GQ$6=SATIED_L2!AC$1)*'2019SATIED'!$D$8:$GQ$203)</f>
        <v>83.895404436167055</v>
      </c>
      <c r="AD61" s="7" cm="1">
        <f t="array" ref="AD61">SUMPRODUCT(($A61='2019SATIED'!$B$8:$B$203)*('2019SATIED'!$D$6:$GQ$6=SATIED_L2!AD$1)*'2019SATIED'!$D$8:$GQ$203)</f>
        <v>943.6232884357222</v>
      </c>
      <c r="AE61" s="7" cm="1">
        <f t="array" ref="AE61">SUMPRODUCT(($A61='2019SATIED'!$B$8:$B$203)*('2019SATIED'!$D$6:$GQ$6=SATIED_L2!AE$1)*'2019SATIED'!$D$8:$GQ$203)</f>
        <v>2539.9316291400992</v>
      </c>
      <c r="AF61" s="7" cm="1">
        <f t="array" ref="AF61">SUMPRODUCT(($A61='2019SATIED'!$B$8:$B$203)*('2019SATIED'!$D$6:$GQ$6=SATIED_L2!AF$1)*'2019SATIED'!$D$8:$GQ$203)</f>
        <v>39.915123967504812</v>
      </c>
      <c r="AG61" s="7" cm="1">
        <f t="array" ref="AG61">SUMPRODUCT(($A61='2019SATIED'!$B$8:$B$203)*('2019SATIED'!$D$6:$GQ$6=SATIED_L2!AG$1)*'2019SATIED'!$D$8:$GQ$203)</f>
        <v>65.443826106037505</v>
      </c>
      <c r="AH61" s="7" cm="1">
        <f t="array" ref="AH61">SUMPRODUCT(($A61='2019SATIED'!$B$8:$B$203)*('2019SATIED'!$D$6:$GQ$6=SATIED_L2!AH$1)*'2019SATIED'!$D$8:$GQ$203)</f>
        <v>16191.213350257116</v>
      </c>
      <c r="AI61" s="7" cm="1">
        <f t="array" ref="AI61">SUMPRODUCT(($A61='2019SATIED'!$B$8:$B$203)*('2019SATIED'!$D$6:$GQ$6=SATIED_L2!AI$1)*'2019SATIED'!$D$8:$GQ$203)</f>
        <v>17717.815721390187</v>
      </c>
      <c r="AJ61" s="7" cm="1">
        <f t="array" ref="AJ61">SUMPRODUCT(($A61='2019SATIED'!$B$8:$B$203)*('2019SATIED'!$D$6:$GQ$6=SATIED_L2!AJ$1)*'2019SATIED'!$D$8:$GQ$203)</f>
        <v>0</v>
      </c>
      <c r="AK61" s="7" cm="1">
        <f t="array" ref="AK61">SUMPRODUCT(($A61='2019SATIED'!$B$8:$B$203)*('2019SATIED'!$D$6:$GQ$6=SATIED_L2!AK$1)*'2019SATIED'!$D$8:$GQ$203)</f>
        <v>1899.8049379891604</v>
      </c>
      <c r="AL61" s="7" cm="1">
        <f t="array" ref="AL61">SUMPRODUCT(($A61='2019SATIED'!$B$8:$B$203)*('2019SATIED'!$D$6:$GQ$6=SATIED_L2!AL$1)*'2019SATIED'!$D$8:$GQ$203)</f>
        <v>45.041444865733624</v>
      </c>
      <c r="AM61" s="7" cm="1">
        <f t="array" ref="AM61">SUMPRODUCT(($A61='2019SATIED'!$B$8:$B$203)*('2019SATIED'!$D$6:$GQ$6=SATIED_L2!AM$1)*'2019SATIED'!$D$8:$GQ$203)</f>
        <v>0</v>
      </c>
      <c r="AN61" s="7" cm="1">
        <f t="array" ref="AN61">SUMPRODUCT(($A61='2019SATIED'!$B$8:$B$203)*('2019SATIED'!$D$6:$GQ$6=SATIED_L2!AN$1)*'2019SATIED'!$D$8:$GQ$203)</f>
        <v>1587.5871419277146</v>
      </c>
      <c r="AO61" s="7" cm="1">
        <f t="array" ref="AO61">SUMPRODUCT(($A61='2019SATIED'!$B$8:$B$203)*('2019SATIED'!$D$6:$GQ$6=SATIED_L2!AO$1)*'2019SATIED'!$D$8:$GQ$203)</f>
        <v>233.57591206806416</v>
      </c>
      <c r="AP61" s="7" cm="1">
        <f t="array" ref="AP61">SUMPRODUCT(($A61='2019SATIED'!$B$8:$B$203)*('2019SATIED'!$D$6:$GQ$6=SATIED_L2!AP$1)*'2019SATIED'!$D$8:$GQ$203)</f>
        <v>5095.3630635356431</v>
      </c>
      <c r="AQ61" s="7" cm="1">
        <f t="array" ref="AQ61">SUMPRODUCT(($A61='2019SATIED'!$B$8:$B$203)*('2019SATIED'!$D$6:$GQ$6=SATIED_L2!AQ$1)*'2019SATIED'!$D$8:$GQ$203)</f>
        <v>0</v>
      </c>
      <c r="AR61" s="7" cm="1">
        <f t="array" ref="AR61">SUMPRODUCT(($A61='2019SATIED'!$B$8:$B$203)*('2019SATIED'!$D$6:$GQ$6=SATIED_L2!AR$1)*'2019SATIED'!$D$8:$GQ$203)</f>
        <v>0</v>
      </c>
      <c r="AS61" s="7" cm="1">
        <f t="array" ref="AS61">SUMPRODUCT(($A61='2019SATIED'!$B$8:$B$203)*('2019SATIED'!$D$6:$GQ$6=SATIED_L2!AS$1)*'2019SATIED'!$D$8:$GQ$203)</f>
        <v>0</v>
      </c>
      <c r="AT61" s="7" cm="1">
        <f t="array" ref="AT61">SUMPRODUCT(($A61='2019SATIED'!$B$8:$B$203)*('2019SATIED'!$D$6:$GQ$6=SATIED_L2!AT$1)*'2019SATIED'!$D$8:$GQ$203)</f>
        <v>0</v>
      </c>
      <c r="AU61" s="7" cm="1">
        <f t="array" ref="AU61">SUMPRODUCT(($A61='2019SATIED'!$B$8:$B$203)*('2019SATIED'!$D$6:$GQ$6=SATIED_L2!AU$1)*'2019SATIED'!$D$8:$GQ$203)</f>
        <v>0</v>
      </c>
      <c r="AV61" s="7" cm="1">
        <f t="array" ref="AV61">SUMPRODUCT(($A61='2019SATIED'!$B$8:$B$203)*('2019SATIED'!$D$6:$GQ$6=SATIED_L2!AV$1)*'2019SATIED'!$D$8:$GQ$203)</f>
        <v>0</v>
      </c>
      <c r="AW61" s="7" cm="1">
        <f t="array" ref="AW61">SUMPRODUCT(($A61='2019SATIED'!$B$8:$B$203)*('2019SATIED'!$D$6:$GQ$6=SATIED_L2!AW$1)*'2019SATIED'!$D$8:$GQ$203)</f>
        <v>0</v>
      </c>
      <c r="AX61" s="7" cm="1">
        <f t="array" ref="AX61">SUMPRODUCT(($A61='2019SATIED'!$B$8:$B$203)*('2019SATIED'!$D$6:$GQ$6=SATIED_L2!AX$1)*'2019SATIED'!$D$8:$GQ$203)</f>
        <v>0</v>
      </c>
      <c r="AY61" s="7" cm="1">
        <f t="array" ref="AY61">SUMPRODUCT(($A61='2019SATIED'!$B$8:$B$203)*('2019SATIED'!$D$6:$GQ$6=SATIED_L2!AY$1)*'2019SATIED'!$D$8:$GQ$203)</f>
        <v>0</v>
      </c>
      <c r="AZ61" s="7" cm="1">
        <f t="array" ref="AZ61">SUMPRODUCT(($A61='2019SATIED'!$B$8:$B$203)*('2019SATIED'!$D$6:$GQ$6=SATIED_L2!AZ$1)*'2019SATIED'!$D$8:$GQ$203)</f>
        <v>0</v>
      </c>
      <c r="BA61" s="7" cm="1">
        <f t="array" ref="BA61">SUMPRODUCT(($A61='2019SATIED'!$B$8:$B$203)*('2019SATIED'!$D$6:$GQ$6=SATIED_L2!BA$1)*'2019SATIED'!$D$8:$GQ$203)</f>
        <v>0</v>
      </c>
      <c r="BB61" s="7" cm="1">
        <f t="array" ref="BB61">SUMPRODUCT(($A61='2019SATIED'!$B$8:$B$203)*('2019SATIED'!$D$6:$GQ$6=SATIED_L2!BB$1)*'2019SATIED'!$D$8:$GQ$203)</f>
        <v>0</v>
      </c>
      <c r="BC61" s="7" cm="1">
        <f t="array" ref="BC61">SUMPRODUCT(($A61='2019SATIED'!$B$8:$B$203)*('2019SATIED'!$D$6:$GQ$6=SATIED_L2!BC$1)*'2019SATIED'!$D$8:$GQ$203)</f>
        <v>0</v>
      </c>
      <c r="BD61" s="7" cm="1">
        <f t="array" ref="BD61">SUMPRODUCT(($A61='2019SATIED'!$B$8:$B$203)*('2019SATIED'!$D$6:$GQ$6=SATIED_L2!BD$1)*'2019SATIED'!$D$8:$GQ$203)</f>
        <v>0</v>
      </c>
      <c r="BE61" s="7" cm="1">
        <f t="array" ref="BE61">SUMPRODUCT(($A61='2019SATIED'!$B$8:$B$203)*('2019SATIED'!$D$6:$GQ$6=SATIED_L2!BE$1)*'2019SATIED'!$D$8:$GQ$203)</f>
        <v>0</v>
      </c>
      <c r="BF61" s="7" cm="1">
        <f t="array" ref="BF61">SUMPRODUCT(($A61='2019SATIED'!$B$8:$B$203)*('2019SATIED'!$D$6:$GQ$6=SATIED_L2!BF$1)*'2019SATIED'!$D$8:$GQ$203)</f>
        <v>0</v>
      </c>
      <c r="BG61" s="7" cm="1">
        <f t="array" ref="BG61">SUMPRODUCT(($A61='2019SATIED'!$B$8:$B$203)*('2019SATIED'!$D$6:$GQ$6=SATIED_L2!BG$1)*'2019SATIED'!$D$8:$GQ$203)</f>
        <v>0</v>
      </c>
      <c r="BH61" s="7" cm="1">
        <f t="array" ref="BH61">SUMPRODUCT(($A61='2019SATIED'!$B$8:$B$203)*('2019SATIED'!$D$6:$GQ$6=SATIED_L2!BH$1)*'2019SATIED'!$D$8:$GQ$203)</f>
        <v>0</v>
      </c>
      <c r="BI61" s="7" cm="1">
        <f t="array" ref="BI61">SUMPRODUCT(($A61='2019SATIED'!$B$8:$B$203)*('2019SATIED'!$D$6:$GQ$6=SATIED_L2!BI$1)*'2019SATIED'!$D$8:$GQ$203)</f>
        <v>0</v>
      </c>
      <c r="BJ61" s="7" cm="1">
        <f t="array" ref="BJ61">SUMPRODUCT(($A61='2019SATIED'!$B$8:$B$203)*('2019SATIED'!$D$6:$GQ$6=SATIED_L2!BJ$1)*'2019SATIED'!$D$8:$GQ$203)</f>
        <v>0</v>
      </c>
      <c r="BK61" s="7" cm="1">
        <f t="array" ref="BK61">SUMPRODUCT(($A61='2019SATIED'!$B$8:$B$203)*('2019SATIED'!$D$6:$GQ$6=SATIED_L2!BK$1)*'2019SATIED'!$D$8:$GQ$203)</f>
        <v>0</v>
      </c>
      <c r="BL61" s="7" cm="1">
        <f t="array" ref="BL61">SUMPRODUCT(($A61='2019SATIED'!$B$8:$B$203)*('2019SATIED'!$D$6:$GQ$6=SATIED_L2!BL$1)*'2019SATIED'!$D$8:$GQ$203)</f>
        <v>0</v>
      </c>
      <c r="BM61" s="7" cm="1">
        <f t="array" ref="BM61">SUMPRODUCT(($A61='2019SATIED'!$B$8:$B$203)*('2019SATIED'!$D$6:$GQ$6=SATIED_L2!BM$1)*'2019SATIED'!$D$8:$GQ$203)</f>
        <v>0</v>
      </c>
      <c r="BN61" s="7" cm="1">
        <f t="array" ref="BN61">SUMPRODUCT(($A61='2019SATIED'!$B$8:$B$203)*('2019SATIED'!$D$6:$GQ$6=SATIED_L2!BN$1)*'2019SATIED'!$D$8:$GQ$203)</f>
        <v>0</v>
      </c>
      <c r="BO61" s="7" cm="1">
        <f t="array" ref="BO61">SUMPRODUCT(($A61='2019SATIED'!$B$8:$B$203)*('2019SATIED'!$D$6:$GQ$6=SATIED_L2!BO$1)*'2019SATIED'!$D$8:$GQ$203)</f>
        <v>0</v>
      </c>
      <c r="BP61" s="7" cm="1">
        <f t="array" ref="BP61">SUMPRODUCT(($A61='2019SATIED'!$B$8:$B$203)*('2019SATIED'!$D$6:$GQ$6=SATIED_L2!BP$1)*'2019SATIED'!$D$8:$GQ$203)</f>
        <v>0</v>
      </c>
      <c r="BQ61" s="7" cm="1">
        <f t="array" ref="BQ61">SUMPRODUCT(($A61='2019SATIED'!$B$8:$B$203)*('2019SATIED'!$D$6:$GQ$6=SATIED_L2!BQ$1)*'2019SATIED'!$D$8:$GQ$203)</f>
        <v>0</v>
      </c>
      <c r="BR61" s="7" cm="1">
        <f t="array" ref="BR61">SUMPRODUCT(($A61='2019SATIED'!$B$8:$B$203)*('2019SATIED'!$D$6:$GQ$6=SATIED_L2!BR$1)*'2019SATIED'!$D$8:$GQ$203)</f>
        <v>0</v>
      </c>
      <c r="BS61" s="7" cm="1">
        <f t="array" ref="BS61">SUMPRODUCT(($A61='2019SATIED'!$B$8:$B$203)*('2019SATIED'!$D$6:$GQ$6=SATIED_L2!BS$1)*'2019SATIED'!$D$8:$GQ$203)</f>
        <v>0</v>
      </c>
      <c r="BT61" s="7" cm="1">
        <f t="array" ref="BT61">SUMPRODUCT(($A61='2019SATIED'!$B$8:$B$203)*('2019SATIED'!$D$6:$GQ$6=SATIED_L2!BT$1)*'2019SATIED'!$D$8:$GQ$203)</f>
        <v>0</v>
      </c>
      <c r="BU61" s="7" cm="1">
        <f t="array" ref="BU61">SUMPRODUCT(($A61='2019SATIED'!$B$8:$B$203)*('2019SATIED'!$D$6:$GQ$6=SATIED_L2!BU$1)*'2019SATIED'!$D$8:$GQ$203)</f>
        <v>0</v>
      </c>
      <c r="BV61" s="7" cm="1">
        <f t="array" ref="BV61">SUMPRODUCT(($A61='2019SATIED'!$B$8:$B$203)*('2019SATIED'!$D$6:$GQ$6=SATIED_L2!BV$1)*'2019SATIED'!$D$8:$GQ$203)</f>
        <v>0</v>
      </c>
      <c r="BW61" s="7" cm="1">
        <f t="array" ref="BW61">SUMPRODUCT(($A61='2019SATIED'!$B$8:$B$203)*('2019SATIED'!$D$6:$GQ$6=SATIED_L2!BW$1)*'2019SATIED'!$D$8:$GQ$203)</f>
        <v>0</v>
      </c>
      <c r="BX61" s="7" cm="1">
        <f t="array" ref="BX61">SUMPRODUCT(($A61='2019SATIED'!$B$8:$B$203)*('2019SATIED'!$D$6:$GQ$6=SATIED_L2!BX$1)*'2019SATIED'!$D$8:$GQ$203)</f>
        <v>0</v>
      </c>
      <c r="BY61" s="7" cm="1">
        <f t="array" ref="BY61">SUMPRODUCT(($A61='2019SATIED'!$B$8:$B$203)*('2019SATIED'!$D$6:$GQ$6=SATIED_L2!BY$1)*'2019SATIED'!$D$8:$GQ$203)</f>
        <v>0</v>
      </c>
      <c r="BZ61" s="7" cm="1">
        <f t="array" ref="BZ61">SUMPRODUCT(($A61='2019SATIED'!$B$8:$B$203)*('2019SATIED'!$D$6:$GQ$6=SATIED_L2!BZ$1)*'2019SATIED'!$D$8:$GQ$203)</f>
        <v>0</v>
      </c>
      <c r="CA61" s="7" cm="1">
        <f t="array" ref="CA61">SUMPRODUCT(($A61='2019SATIED'!$B$8:$B$203)*('2019SATIED'!$D$6:$GQ$6=SATIED_L2!CA$1)*'2019SATIED'!$D$8:$GQ$203)</f>
        <v>0</v>
      </c>
      <c r="CB61" s="7" cm="1">
        <f t="array" ref="CB61">SUMPRODUCT(($A61='2019SATIED'!$B$8:$B$203)*('2019SATIED'!$D$6:$GQ$6=SATIED_L2!CB$1)*'2019SATIED'!$D$8:$GQ$203)</f>
        <v>0</v>
      </c>
      <c r="CC61" s="7" cm="1">
        <f t="array" ref="CC61">SUMPRODUCT(($A61='2019SATIED'!$B$8:$B$203)*('2019SATIED'!$D$6:$GQ$6=SATIED_L2!CC$1)*'2019SATIED'!$D$8:$GQ$203)</f>
        <v>0</v>
      </c>
      <c r="CD61" s="7" cm="1">
        <f t="array" ref="CD61">SUMPRODUCT(($A61='2019SATIED'!$B$8:$B$203)*('2019SATIED'!$D$6:$GQ$6=SATIED_L2!CD$1)*'2019SATIED'!$D$8:$GQ$203)</f>
        <v>0</v>
      </c>
      <c r="CE61" s="7" cm="1">
        <f t="array" ref="CE61">SUMPRODUCT(($A61='2019SATIED'!$B$8:$B$203)*('2019SATIED'!$D$6:$GQ$6=SATIED_L2!CE$1)*'2019SATIED'!$D$8:$GQ$203)</f>
        <v>0</v>
      </c>
      <c r="CF61" s="7" cm="1">
        <f t="array" ref="CF61">SUMPRODUCT(($A61='2019SATIED'!$B$8:$B$203)*('2019SATIED'!$D$6:$GQ$6=SATIED_L2!CF$1)*'2019SATIED'!$D$8:$GQ$203)</f>
        <v>0</v>
      </c>
      <c r="CG61" s="7" cm="1">
        <f t="array" ref="CG61">SUMPRODUCT(($A61='2019SATIED'!$B$8:$B$203)*('2019SATIED'!$D$6:$GQ$6=SATIED_L2!CG$1)*'2019SATIED'!$D$8:$GQ$203)</f>
        <v>0</v>
      </c>
      <c r="CH61" s="7" cm="1">
        <f t="array" ref="CH61">SUMPRODUCT(($A61='2019SATIED'!$B$8:$B$203)*('2019SATIED'!$D$6:$GQ$6=SATIED_L2!CH$1)*'2019SATIED'!$D$8:$GQ$203)</f>
        <v>0</v>
      </c>
      <c r="CI61" s="7" cm="1">
        <f t="array" ref="CI61">SUMPRODUCT(($A61='2019SATIED'!$B$8:$B$203)*('2019SATIED'!$D$6:$GQ$6=SATIED_L2!CI$1)*'2019SATIED'!$D$8:$GQ$203)</f>
        <v>0</v>
      </c>
      <c r="CJ61" s="7" cm="1">
        <f t="array" ref="CJ61">SUMPRODUCT(($A61='2019SATIED'!$B$8:$B$203)*('2019SATIED'!$D$6:$GQ$6=SATIED_L2!CJ$1)*'2019SATIED'!$D$8:$GQ$203)</f>
        <v>0</v>
      </c>
      <c r="CK61" s="7" cm="1">
        <f t="array" ref="CK61">SUMPRODUCT(($A61='2019SATIED'!$B$8:$B$203)*('2019SATIED'!$D$6:$GQ$6=SATIED_L2!CK$1)*'2019SATIED'!$D$8:$GQ$203)</f>
        <v>1048.7904676239878</v>
      </c>
      <c r="CL61" s="7" cm="1">
        <f t="array" ref="CL61">SUMPRODUCT(($A61='2019SATIED'!$B$8:$B$203)*('2019SATIED'!$D$6:$GQ$6=SATIED_L2!CL$1)*'2019SATIED'!$D$8:$GQ$203)</f>
        <v>2443.884946107099</v>
      </c>
      <c r="CM61" s="7" cm="1">
        <f t="array" ref="CM61">SUMPRODUCT(($A61='2019SATIED'!$B$8:$B$203)*('2019SATIED'!$D$6:$GQ$6=SATIED_L2!CM$1)*'2019SATIED'!$D$8:$GQ$203)</f>
        <v>5335.2717331261056</v>
      </c>
      <c r="CN61" s="7" cm="1">
        <f t="array" ref="CN61">SUMPRODUCT(($A61='2019SATIED'!$B$8:$B$203)*('2019SATIED'!$D$6:$GQ$6=SATIED_L2!CN$1)*'2019SATIED'!$D$8:$GQ$203)</f>
        <v>0</v>
      </c>
      <c r="CO61" s="7" cm="1">
        <f t="array" ref="CO61">SUMPRODUCT(($A61='2019SATIED'!$B$8:$B$203)*('2019SATIED'!$D$6:$GQ$6=SATIED_L2!CO$1)*'2019SATIED'!$D$8:$GQ$203)</f>
        <v>0</v>
      </c>
      <c r="CP61" s="7" cm="1">
        <f t="array" ref="CP61">SUMPRODUCT(($A61='2019SATIED'!$B$8:$B$203)*('2019SATIED'!$D$6:$GQ$6=SATIED_L2!CP$1)*'2019SATIED'!$D$8:$GQ$203)</f>
        <v>0</v>
      </c>
      <c r="CQ61" s="7" cm="1">
        <f t="array" ref="CQ61">SUMPRODUCT(($A61='2019SATIED'!$B$8:$B$203)*('2019SATIED'!$D$6:$GQ$6=SATIED_L2!CQ$1)*'2019SATIED'!$D$8:$GQ$203)</f>
        <v>0</v>
      </c>
      <c r="CR61" s="7" cm="1">
        <f t="array" ref="CR61">SUMPRODUCT(($A61='2019SATIED'!$B$8:$B$203)*('2019SATIED'!$D$6:$GQ$6=SATIED_L2!CR$1)*'2019SATIED'!$D$8:$GQ$203)</f>
        <v>0</v>
      </c>
      <c r="CS61" s="7" cm="1">
        <f t="array" ref="CS61">SUMPRODUCT(($A61='2019SATIED'!$B$8:$B$203)*('2019SATIED'!$D$6:$GQ$6=SATIED_L2!CS$1)*'2019SATIED'!$D$8:$GQ$203)</f>
        <v>14.074003754659444</v>
      </c>
      <c r="CT61" s="7" cm="1">
        <f t="array" ref="CT61">SUMPRODUCT(($A61='2019SATIED'!$B$8:$B$203)*('2019SATIED'!$D$6:$GQ$6=SATIED_L2!CT$1)*'2019SATIED'!$D$8:$GQ$203)</f>
        <v>-381.52128146402231</v>
      </c>
      <c r="CU61" s="7" cm="1">
        <f t="array" ref="CU61">SUMPRODUCT(($A61='2019SATIED'!$B$8:$B$203)*('2019SATIED'!$D$6:$GQ$6=SATIED_L2!CU$1)*'2019SATIED'!$D$8:$GQ$203)</f>
        <v>0</v>
      </c>
      <c r="CV61" s="7" cm="1">
        <f t="array" ref="CV61">SUMPRODUCT(($A61='2019SATIED'!$B$8:$B$203)*('2019SATIED'!$D$6:$GQ$6=SATIED_L2!CV$1)*'2019SATIED'!$D$8:$GQ$203)</f>
        <v>6445.1646835747579</v>
      </c>
      <c r="CW61" s="7" cm="1">
        <f t="array" ref="CW61">SUMPRODUCT(($A61='2019SATIED'!$B$8:$B$203)*('2019SATIED'!$D$6:$GQ$6=SATIED_L2!CW$1)*'2019SATIED'!$D$8:$GQ$203)</f>
        <v>117099.15612853777</v>
      </c>
      <c r="CX61" s="7"/>
      <c r="CY61" s="7"/>
    </row>
    <row r="62" spans="1:103" x14ac:dyDescent="0.2">
      <c r="A62" s="6" t="s">
        <v>339</v>
      </c>
      <c r="B62" s="7" cm="1">
        <f t="array" ref="B62">SUMPRODUCT(($A62='2019SATIED'!$B$8:$B$203)*('2019SATIED'!$D$6:$GQ$6=SATIED_L2!B$1)*'2019SATIED'!$D$8:$GQ$203)</f>
        <v>699.84255238826324</v>
      </c>
      <c r="C62" s="7" cm="1">
        <f t="array" ref="C62">SUMPRODUCT(($A62='2019SATIED'!$B$8:$B$203)*('2019SATIED'!$D$6:$GQ$6=SATIED_L2!C$1)*'2019SATIED'!$D$8:$GQ$203)</f>
        <v>76.109175813273879</v>
      </c>
      <c r="D62" s="7" cm="1">
        <f t="array" ref="D62">SUMPRODUCT(($A62='2019SATIED'!$B$8:$B$203)*('2019SATIED'!$D$6:$GQ$6=SATIED_L2!D$1)*'2019SATIED'!$D$8:$GQ$203)</f>
        <v>10.926001545032658</v>
      </c>
      <c r="E62" s="7" cm="1">
        <f t="array" ref="E62">SUMPRODUCT(($A62='2019SATIED'!$B$8:$B$203)*('2019SATIED'!$D$6:$GQ$6=SATIED_L2!E$1)*'2019SATIED'!$D$8:$GQ$203)</f>
        <v>231.15369225912264</v>
      </c>
      <c r="F62" s="7" cm="1">
        <f t="array" ref="F62">SUMPRODUCT(($A62='2019SATIED'!$B$8:$B$203)*('2019SATIED'!$D$6:$GQ$6=SATIED_L2!F$1)*'2019SATIED'!$D$8:$GQ$203)</f>
        <v>969.07471445144256</v>
      </c>
      <c r="G62" s="7" cm="1">
        <f t="array" ref="G62">SUMPRODUCT(($A62='2019SATIED'!$B$8:$B$203)*('2019SATIED'!$D$6:$GQ$6=SATIED_L2!G$1)*'2019SATIED'!$D$8:$GQ$203)</f>
        <v>485.78169780013377</v>
      </c>
      <c r="H62" s="7" cm="1">
        <f t="array" ref="H62">SUMPRODUCT(($A62='2019SATIED'!$B$8:$B$203)*('2019SATIED'!$D$6:$GQ$6=SATIED_L2!H$1)*'2019SATIED'!$D$8:$GQ$203)</f>
        <v>467.02031815941865</v>
      </c>
      <c r="I62" s="7" cm="1">
        <f t="array" ref="I62">SUMPRODUCT(($A62='2019SATIED'!$B$8:$B$203)*('2019SATIED'!$D$6:$GQ$6=SATIED_L2!I$1)*'2019SATIED'!$D$8:$GQ$203)</f>
        <v>4303.1833743302604</v>
      </c>
      <c r="J62" s="7" cm="1">
        <f t="array" ref="J62">SUMPRODUCT(($A62='2019SATIED'!$B$8:$B$203)*('2019SATIED'!$D$6:$GQ$6=SATIED_L2!J$1)*'2019SATIED'!$D$8:$GQ$203)</f>
        <v>1.6608766936203285</v>
      </c>
      <c r="K62" s="7" cm="1">
        <f t="array" ref="K62">SUMPRODUCT(($A62='2019SATIED'!$B$8:$B$203)*('2019SATIED'!$D$6:$GQ$6=SATIED_L2!K$1)*'2019SATIED'!$D$8:$GQ$203)</f>
        <v>1.4525533926521851E-2</v>
      </c>
      <c r="L62" s="7" cm="1">
        <f t="array" ref="L62">SUMPRODUCT(($A62='2019SATIED'!$B$8:$B$203)*('2019SATIED'!$D$6:$GQ$6=SATIED_L2!L$1)*'2019SATIED'!$D$8:$GQ$203)</f>
        <v>0</v>
      </c>
      <c r="M62" s="7" cm="1">
        <f t="array" ref="M62">SUMPRODUCT(($A62='2019SATIED'!$B$8:$B$203)*('2019SATIED'!$D$6:$GQ$6=SATIED_L2!M$1)*'2019SATIED'!$D$8:$GQ$203)</f>
        <v>265.72031446888127</v>
      </c>
      <c r="N62" s="7" cm="1">
        <f t="array" ref="N62">SUMPRODUCT(($A62='2019SATIED'!$B$8:$B$203)*('2019SATIED'!$D$6:$GQ$6=SATIED_L2!N$1)*'2019SATIED'!$D$8:$GQ$203)</f>
        <v>51.466830956636841</v>
      </c>
      <c r="O62" s="7" cm="1">
        <f t="array" ref="O62">SUMPRODUCT(($A62='2019SATIED'!$B$8:$B$203)*('2019SATIED'!$D$6:$GQ$6=SATIED_L2!O$1)*'2019SATIED'!$D$8:$GQ$203)</f>
        <v>49.968191832868996</v>
      </c>
      <c r="P62" s="7" cm="1">
        <f t="array" ref="P62">SUMPRODUCT(($A62='2019SATIED'!$B$8:$B$203)*('2019SATIED'!$D$6:$GQ$6=SATIED_L2!P$1)*'2019SATIED'!$D$8:$GQ$203)</f>
        <v>122.14906173409859</v>
      </c>
      <c r="Q62" s="7" cm="1">
        <f t="array" ref="Q62">SUMPRODUCT(($A62='2019SATIED'!$B$8:$B$203)*('2019SATIED'!$D$6:$GQ$6=SATIED_L2!Q$1)*'2019SATIED'!$D$8:$GQ$203)</f>
        <v>13.21693866973273</v>
      </c>
      <c r="R62" s="7" cm="1">
        <f t="array" ref="R62">SUMPRODUCT(($A62='2019SATIED'!$B$8:$B$203)*('2019SATIED'!$D$6:$GQ$6=SATIED_L2!R$1)*'2019SATIED'!$D$8:$GQ$203)</f>
        <v>2122.5800311273856</v>
      </c>
      <c r="S62" s="7" cm="1">
        <f t="array" ref="S62">SUMPRODUCT(($A62='2019SATIED'!$B$8:$B$203)*('2019SATIED'!$D$6:$GQ$6=SATIED_L2!S$1)*'2019SATIED'!$D$8:$GQ$203)</f>
        <v>0</v>
      </c>
      <c r="T62" s="7" cm="1">
        <f t="array" ref="T62">SUMPRODUCT(($A62='2019SATIED'!$B$8:$B$203)*('2019SATIED'!$D$6:$GQ$6=SATIED_L2!T$1)*'2019SATIED'!$D$8:$GQ$203)</f>
        <v>31.672654220379627</v>
      </c>
      <c r="U62" s="7" cm="1">
        <f t="array" ref="U62">SUMPRODUCT(($A62='2019SATIED'!$B$8:$B$203)*('2019SATIED'!$D$6:$GQ$6=SATIED_L2!U$1)*'2019SATIED'!$D$8:$GQ$203)</f>
        <v>11407.808795088438</v>
      </c>
      <c r="V62" s="7" cm="1">
        <f t="array" ref="V62">SUMPRODUCT(($A62='2019SATIED'!$B$8:$B$203)*('2019SATIED'!$D$6:$GQ$6=SATIED_L2!V$1)*'2019SATIED'!$D$8:$GQ$203)</f>
        <v>339.24009157331233</v>
      </c>
      <c r="W62" s="7" cm="1">
        <f t="array" ref="W62">SUMPRODUCT(($A62='2019SATIED'!$B$8:$B$203)*('2019SATIED'!$D$6:$GQ$6=SATIED_L2!W$1)*'2019SATIED'!$D$8:$GQ$203)</f>
        <v>25.04223377974062</v>
      </c>
      <c r="X62" s="7" cm="1">
        <f t="array" ref="X62">SUMPRODUCT(($A62='2019SATIED'!$B$8:$B$203)*('2019SATIED'!$D$6:$GQ$6=SATIED_L2!X$1)*'2019SATIED'!$D$8:$GQ$203)</f>
        <v>129.40849222330831</v>
      </c>
      <c r="Y62" s="7" cm="1">
        <f t="array" ref="Y62">SUMPRODUCT(($A62='2019SATIED'!$B$8:$B$203)*('2019SATIED'!$D$6:$GQ$6=SATIED_L2!Y$1)*'2019SATIED'!$D$8:$GQ$203)</f>
        <v>346.09835158943207</v>
      </c>
      <c r="Z62" s="7" cm="1">
        <f t="array" ref="Z62">SUMPRODUCT(($A62='2019SATIED'!$B$8:$B$203)*('2019SATIED'!$D$6:$GQ$6=SATIED_L2!Z$1)*'2019SATIED'!$D$8:$GQ$203)</f>
        <v>180.72037072792392</v>
      </c>
      <c r="AA62" s="7" cm="1">
        <f t="array" ref="AA62">SUMPRODUCT(($A62='2019SATIED'!$B$8:$B$203)*('2019SATIED'!$D$6:$GQ$6=SATIED_L2!AA$1)*'2019SATIED'!$D$8:$GQ$203)</f>
        <v>379.71016801399117</v>
      </c>
      <c r="AB62" s="7" cm="1">
        <f t="array" ref="AB62">SUMPRODUCT(($A62='2019SATIED'!$B$8:$B$203)*('2019SATIED'!$D$6:$GQ$6=SATIED_L2!AB$1)*'2019SATIED'!$D$8:$GQ$203)</f>
        <v>2956.6255176710652</v>
      </c>
      <c r="AC62" s="7" cm="1">
        <f t="array" ref="AC62">SUMPRODUCT(($A62='2019SATIED'!$B$8:$B$203)*('2019SATIED'!$D$6:$GQ$6=SATIED_L2!AC$1)*'2019SATIED'!$D$8:$GQ$203)</f>
        <v>137.97683893647002</v>
      </c>
      <c r="AD62" s="7" cm="1">
        <f t="array" ref="AD62">SUMPRODUCT(($A62='2019SATIED'!$B$8:$B$203)*('2019SATIED'!$D$6:$GQ$6=SATIED_L2!AD$1)*'2019SATIED'!$D$8:$GQ$203)</f>
        <v>327.16907240594867</v>
      </c>
      <c r="AE62" s="7" cm="1">
        <f t="array" ref="AE62">SUMPRODUCT(($A62='2019SATIED'!$B$8:$B$203)*('2019SATIED'!$D$6:$GQ$6=SATIED_L2!AE$1)*'2019SATIED'!$D$8:$GQ$203)</f>
        <v>431.59860030351228</v>
      </c>
      <c r="AF62" s="7" cm="1">
        <f t="array" ref="AF62">SUMPRODUCT(($A62='2019SATIED'!$B$8:$B$203)*('2019SATIED'!$D$6:$GQ$6=SATIED_L2!AF$1)*'2019SATIED'!$D$8:$GQ$203)</f>
        <v>513.03743589156193</v>
      </c>
      <c r="AG62" s="7" cm="1">
        <f t="array" ref="AG62">SUMPRODUCT(($A62='2019SATIED'!$B$8:$B$203)*('2019SATIED'!$D$6:$GQ$6=SATIED_L2!AG$1)*'2019SATIED'!$D$8:$GQ$203)</f>
        <v>155.7473608590015</v>
      </c>
      <c r="AH62" s="7" cm="1">
        <f t="array" ref="AH62">SUMPRODUCT(($A62='2019SATIED'!$B$8:$B$203)*('2019SATIED'!$D$6:$GQ$6=SATIED_L2!AH$1)*'2019SATIED'!$D$8:$GQ$203)</f>
        <v>78713.348065757978</v>
      </c>
      <c r="AI62" s="7" cm="1">
        <f t="array" ref="AI62">SUMPRODUCT(($A62='2019SATIED'!$B$8:$B$203)*('2019SATIED'!$D$6:$GQ$6=SATIED_L2!AI$1)*'2019SATIED'!$D$8:$GQ$203)</f>
        <v>1573.8239652063089</v>
      </c>
      <c r="AJ62" s="7" cm="1">
        <f t="array" ref="AJ62">SUMPRODUCT(($A62='2019SATIED'!$B$8:$B$203)*('2019SATIED'!$D$6:$GQ$6=SATIED_L2!AJ$1)*'2019SATIED'!$D$8:$GQ$203)</f>
        <v>310.67961729412116</v>
      </c>
      <c r="AK62" s="7" cm="1">
        <f t="array" ref="AK62">SUMPRODUCT(($A62='2019SATIED'!$B$8:$B$203)*('2019SATIED'!$D$6:$GQ$6=SATIED_L2!AK$1)*'2019SATIED'!$D$8:$GQ$203)</f>
        <v>2251.2902838922478</v>
      </c>
      <c r="AL62" s="7" cm="1">
        <f t="array" ref="AL62">SUMPRODUCT(($A62='2019SATIED'!$B$8:$B$203)*('2019SATIED'!$D$6:$GQ$6=SATIED_L2!AL$1)*'2019SATIED'!$D$8:$GQ$203)</f>
        <v>30.310644228839074</v>
      </c>
      <c r="AM62" s="7" cm="1">
        <f t="array" ref="AM62">SUMPRODUCT(($A62='2019SATIED'!$B$8:$B$203)*('2019SATIED'!$D$6:$GQ$6=SATIED_L2!AM$1)*'2019SATIED'!$D$8:$GQ$203)</f>
        <v>13.218410855236352</v>
      </c>
      <c r="AN62" s="7" cm="1">
        <f t="array" ref="AN62">SUMPRODUCT(($A62='2019SATIED'!$B$8:$B$203)*('2019SATIED'!$D$6:$GQ$6=SATIED_L2!AN$1)*'2019SATIED'!$D$8:$GQ$203)</f>
        <v>1159.6128516019116</v>
      </c>
      <c r="AO62" s="7" cm="1">
        <f t="array" ref="AO62">SUMPRODUCT(($A62='2019SATIED'!$B$8:$B$203)*('2019SATIED'!$D$6:$GQ$6=SATIED_L2!AO$1)*'2019SATIED'!$D$8:$GQ$203)</f>
        <v>3118.6001603013738</v>
      </c>
      <c r="AP62" s="7" cm="1">
        <f t="array" ref="AP62">SUMPRODUCT(($A62='2019SATIED'!$B$8:$B$203)*('2019SATIED'!$D$6:$GQ$6=SATIED_L2!AP$1)*'2019SATIED'!$D$8:$GQ$203)</f>
        <v>7674.7145489772392</v>
      </c>
      <c r="AQ62" s="7" cm="1">
        <f t="array" ref="AQ62">SUMPRODUCT(($A62='2019SATIED'!$B$8:$B$203)*('2019SATIED'!$D$6:$GQ$6=SATIED_L2!AQ$1)*'2019SATIED'!$D$8:$GQ$203)</f>
        <v>0</v>
      </c>
      <c r="AR62" s="7" cm="1">
        <f t="array" ref="AR62">SUMPRODUCT(($A62='2019SATIED'!$B$8:$B$203)*('2019SATIED'!$D$6:$GQ$6=SATIED_L2!AR$1)*'2019SATIED'!$D$8:$GQ$203)</f>
        <v>0</v>
      </c>
      <c r="AS62" s="7" cm="1">
        <f t="array" ref="AS62">SUMPRODUCT(($A62='2019SATIED'!$B$8:$B$203)*('2019SATIED'!$D$6:$GQ$6=SATIED_L2!AS$1)*'2019SATIED'!$D$8:$GQ$203)</f>
        <v>0</v>
      </c>
      <c r="AT62" s="7" cm="1">
        <f t="array" ref="AT62">SUMPRODUCT(($A62='2019SATIED'!$B$8:$B$203)*('2019SATIED'!$D$6:$GQ$6=SATIED_L2!AT$1)*'2019SATIED'!$D$8:$GQ$203)</f>
        <v>0</v>
      </c>
      <c r="AU62" s="7" cm="1">
        <f t="array" ref="AU62">SUMPRODUCT(($A62='2019SATIED'!$B$8:$B$203)*('2019SATIED'!$D$6:$GQ$6=SATIED_L2!AU$1)*'2019SATIED'!$D$8:$GQ$203)</f>
        <v>0</v>
      </c>
      <c r="AV62" s="7" cm="1">
        <f t="array" ref="AV62">SUMPRODUCT(($A62='2019SATIED'!$B$8:$B$203)*('2019SATIED'!$D$6:$GQ$6=SATIED_L2!AV$1)*'2019SATIED'!$D$8:$GQ$203)</f>
        <v>0</v>
      </c>
      <c r="AW62" s="7" cm="1">
        <f t="array" ref="AW62">SUMPRODUCT(($A62='2019SATIED'!$B$8:$B$203)*('2019SATIED'!$D$6:$GQ$6=SATIED_L2!AW$1)*'2019SATIED'!$D$8:$GQ$203)</f>
        <v>0</v>
      </c>
      <c r="AX62" s="7" cm="1">
        <f t="array" ref="AX62">SUMPRODUCT(($A62='2019SATIED'!$B$8:$B$203)*('2019SATIED'!$D$6:$GQ$6=SATIED_L2!AX$1)*'2019SATIED'!$D$8:$GQ$203)</f>
        <v>0</v>
      </c>
      <c r="AY62" s="7" cm="1">
        <f t="array" ref="AY62">SUMPRODUCT(($A62='2019SATIED'!$B$8:$B$203)*('2019SATIED'!$D$6:$GQ$6=SATIED_L2!AY$1)*'2019SATIED'!$D$8:$GQ$203)</f>
        <v>0</v>
      </c>
      <c r="AZ62" s="7" cm="1">
        <f t="array" ref="AZ62">SUMPRODUCT(($A62='2019SATIED'!$B$8:$B$203)*('2019SATIED'!$D$6:$GQ$6=SATIED_L2!AZ$1)*'2019SATIED'!$D$8:$GQ$203)</f>
        <v>0</v>
      </c>
      <c r="BA62" s="7" cm="1">
        <f t="array" ref="BA62">SUMPRODUCT(($A62='2019SATIED'!$B$8:$B$203)*('2019SATIED'!$D$6:$GQ$6=SATIED_L2!BA$1)*'2019SATIED'!$D$8:$GQ$203)</f>
        <v>0</v>
      </c>
      <c r="BB62" s="7" cm="1">
        <f t="array" ref="BB62">SUMPRODUCT(($A62='2019SATIED'!$B$8:$B$203)*('2019SATIED'!$D$6:$GQ$6=SATIED_L2!BB$1)*'2019SATIED'!$D$8:$GQ$203)</f>
        <v>0</v>
      </c>
      <c r="BC62" s="7" cm="1">
        <f t="array" ref="BC62">SUMPRODUCT(($A62='2019SATIED'!$B$8:$B$203)*('2019SATIED'!$D$6:$GQ$6=SATIED_L2!BC$1)*'2019SATIED'!$D$8:$GQ$203)</f>
        <v>0</v>
      </c>
      <c r="BD62" s="7" cm="1">
        <f t="array" ref="BD62">SUMPRODUCT(($A62='2019SATIED'!$B$8:$B$203)*('2019SATIED'!$D$6:$GQ$6=SATIED_L2!BD$1)*'2019SATIED'!$D$8:$GQ$203)</f>
        <v>0</v>
      </c>
      <c r="BE62" s="7" cm="1">
        <f t="array" ref="BE62">SUMPRODUCT(($A62='2019SATIED'!$B$8:$B$203)*('2019SATIED'!$D$6:$GQ$6=SATIED_L2!BE$1)*'2019SATIED'!$D$8:$GQ$203)</f>
        <v>0</v>
      </c>
      <c r="BF62" s="7" cm="1">
        <f t="array" ref="BF62">SUMPRODUCT(($A62='2019SATIED'!$B$8:$B$203)*('2019SATIED'!$D$6:$GQ$6=SATIED_L2!BF$1)*'2019SATIED'!$D$8:$GQ$203)</f>
        <v>0</v>
      </c>
      <c r="BG62" s="7" cm="1">
        <f t="array" ref="BG62">SUMPRODUCT(($A62='2019SATIED'!$B$8:$B$203)*('2019SATIED'!$D$6:$GQ$6=SATIED_L2!BG$1)*'2019SATIED'!$D$8:$GQ$203)</f>
        <v>0</v>
      </c>
      <c r="BH62" s="7" cm="1">
        <f t="array" ref="BH62">SUMPRODUCT(($A62='2019SATIED'!$B$8:$B$203)*('2019SATIED'!$D$6:$GQ$6=SATIED_L2!BH$1)*'2019SATIED'!$D$8:$GQ$203)</f>
        <v>0</v>
      </c>
      <c r="BI62" s="7" cm="1">
        <f t="array" ref="BI62">SUMPRODUCT(($A62='2019SATIED'!$B$8:$B$203)*('2019SATIED'!$D$6:$GQ$6=SATIED_L2!BI$1)*'2019SATIED'!$D$8:$GQ$203)</f>
        <v>0</v>
      </c>
      <c r="BJ62" s="7" cm="1">
        <f t="array" ref="BJ62">SUMPRODUCT(($A62='2019SATIED'!$B$8:$B$203)*('2019SATIED'!$D$6:$GQ$6=SATIED_L2!BJ$1)*'2019SATIED'!$D$8:$GQ$203)</f>
        <v>0</v>
      </c>
      <c r="BK62" s="7" cm="1">
        <f t="array" ref="BK62">SUMPRODUCT(($A62='2019SATIED'!$B$8:$B$203)*('2019SATIED'!$D$6:$GQ$6=SATIED_L2!BK$1)*'2019SATIED'!$D$8:$GQ$203)</f>
        <v>0</v>
      </c>
      <c r="BL62" s="7" cm="1">
        <f t="array" ref="BL62">SUMPRODUCT(($A62='2019SATIED'!$B$8:$B$203)*('2019SATIED'!$D$6:$GQ$6=SATIED_L2!BL$1)*'2019SATIED'!$D$8:$GQ$203)</f>
        <v>0</v>
      </c>
      <c r="BM62" s="7" cm="1">
        <f t="array" ref="BM62">SUMPRODUCT(($A62='2019SATIED'!$B$8:$B$203)*('2019SATIED'!$D$6:$GQ$6=SATIED_L2!BM$1)*'2019SATIED'!$D$8:$GQ$203)</f>
        <v>0</v>
      </c>
      <c r="BN62" s="7" cm="1">
        <f t="array" ref="BN62">SUMPRODUCT(($A62='2019SATIED'!$B$8:$B$203)*('2019SATIED'!$D$6:$GQ$6=SATIED_L2!BN$1)*'2019SATIED'!$D$8:$GQ$203)</f>
        <v>0</v>
      </c>
      <c r="BO62" s="7" cm="1">
        <f t="array" ref="BO62">SUMPRODUCT(($A62='2019SATIED'!$B$8:$B$203)*('2019SATIED'!$D$6:$GQ$6=SATIED_L2!BO$1)*'2019SATIED'!$D$8:$GQ$203)</f>
        <v>0</v>
      </c>
      <c r="BP62" s="7" cm="1">
        <f t="array" ref="BP62">SUMPRODUCT(($A62='2019SATIED'!$B$8:$B$203)*('2019SATIED'!$D$6:$GQ$6=SATIED_L2!BP$1)*'2019SATIED'!$D$8:$GQ$203)</f>
        <v>0</v>
      </c>
      <c r="BQ62" s="7" cm="1">
        <f t="array" ref="BQ62">SUMPRODUCT(($A62='2019SATIED'!$B$8:$B$203)*('2019SATIED'!$D$6:$GQ$6=SATIED_L2!BQ$1)*'2019SATIED'!$D$8:$GQ$203)</f>
        <v>0</v>
      </c>
      <c r="BR62" s="7" cm="1">
        <f t="array" ref="BR62">SUMPRODUCT(($A62='2019SATIED'!$B$8:$B$203)*('2019SATIED'!$D$6:$GQ$6=SATIED_L2!BR$1)*'2019SATIED'!$D$8:$GQ$203)</f>
        <v>0</v>
      </c>
      <c r="BS62" s="7" cm="1">
        <f t="array" ref="BS62">SUMPRODUCT(($A62='2019SATIED'!$B$8:$B$203)*('2019SATIED'!$D$6:$GQ$6=SATIED_L2!BS$1)*'2019SATIED'!$D$8:$GQ$203)</f>
        <v>0</v>
      </c>
      <c r="BT62" s="7" cm="1">
        <f t="array" ref="BT62">SUMPRODUCT(($A62='2019SATIED'!$B$8:$B$203)*('2019SATIED'!$D$6:$GQ$6=SATIED_L2!BT$1)*'2019SATIED'!$D$8:$GQ$203)</f>
        <v>0</v>
      </c>
      <c r="BU62" s="7" cm="1">
        <f t="array" ref="BU62">SUMPRODUCT(($A62='2019SATIED'!$B$8:$B$203)*('2019SATIED'!$D$6:$GQ$6=SATIED_L2!BU$1)*'2019SATIED'!$D$8:$GQ$203)</f>
        <v>0</v>
      </c>
      <c r="BV62" s="7" cm="1">
        <f t="array" ref="BV62">SUMPRODUCT(($A62='2019SATIED'!$B$8:$B$203)*('2019SATIED'!$D$6:$GQ$6=SATIED_L2!BV$1)*'2019SATIED'!$D$8:$GQ$203)</f>
        <v>0</v>
      </c>
      <c r="BW62" s="7" cm="1">
        <f t="array" ref="BW62">SUMPRODUCT(($A62='2019SATIED'!$B$8:$B$203)*('2019SATIED'!$D$6:$GQ$6=SATIED_L2!BW$1)*'2019SATIED'!$D$8:$GQ$203)</f>
        <v>0</v>
      </c>
      <c r="BX62" s="7" cm="1">
        <f t="array" ref="BX62">SUMPRODUCT(($A62='2019SATIED'!$B$8:$B$203)*('2019SATIED'!$D$6:$GQ$6=SATIED_L2!BX$1)*'2019SATIED'!$D$8:$GQ$203)</f>
        <v>0</v>
      </c>
      <c r="BY62" s="7" cm="1">
        <f t="array" ref="BY62">SUMPRODUCT(($A62='2019SATIED'!$B$8:$B$203)*('2019SATIED'!$D$6:$GQ$6=SATIED_L2!BY$1)*'2019SATIED'!$D$8:$GQ$203)</f>
        <v>0</v>
      </c>
      <c r="BZ62" s="7" cm="1">
        <f t="array" ref="BZ62">SUMPRODUCT(($A62='2019SATIED'!$B$8:$B$203)*('2019SATIED'!$D$6:$GQ$6=SATIED_L2!BZ$1)*'2019SATIED'!$D$8:$GQ$203)</f>
        <v>0</v>
      </c>
      <c r="CA62" s="7" cm="1">
        <f t="array" ref="CA62">SUMPRODUCT(($A62='2019SATIED'!$B$8:$B$203)*('2019SATIED'!$D$6:$GQ$6=SATIED_L2!CA$1)*'2019SATIED'!$D$8:$GQ$203)</f>
        <v>0</v>
      </c>
      <c r="CB62" s="7" cm="1">
        <f t="array" ref="CB62">SUMPRODUCT(($A62='2019SATIED'!$B$8:$B$203)*('2019SATIED'!$D$6:$GQ$6=SATIED_L2!CB$1)*'2019SATIED'!$D$8:$GQ$203)</f>
        <v>0</v>
      </c>
      <c r="CC62" s="7" cm="1">
        <f t="array" ref="CC62">SUMPRODUCT(($A62='2019SATIED'!$B$8:$B$203)*('2019SATIED'!$D$6:$GQ$6=SATIED_L2!CC$1)*'2019SATIED'!$D$8:$GQ$203)</f>
        <v>0</v>
      </c>
      <c r="CD62" s="7" cm="1">
        <f t="array" ref="CD62">SUMPRODUCT(($A62='2019SATIED'!$B$8:$B$203)*('2019SATIED'!$D$6:$GQ$6=SATIED_L2!CD$1)*'2019SATIED'!$D$8:$GQ$203)</f>
        <v>0</v>
      </c>
      <c r="CE62" s="7" cm="1">
        <f t="array" ref="CE62">SUMPRODUCT(($A62='2019SATIED'!$B$8:$B$203)*('2019SATIED'!$D$6:$GQ$6=SATIED_L2!CE$1)*'2019SATIED'!$D$8:$GQ$203)</f>
        <v>0</v>
      </c>
      <c r="CF62" s="7" cm="1">
        <f t="array" ref="CF62">SUMPRODUCT(($A62='2019SATIED'!$B$8:$B$203)*('2019SATIED'!$D$6:$GQ$6=SATIED_L2!CF$1)*'2019SATIED'!$D$8:$GQ$203)</f>
        <v>0</v>
      </c>
      <c r="CG62" s="7" cm="1">
        <f t="array" ref="CG62">SUMPRODUCT(($A62='2019SATIED'!$B$8:$B$203)*('2019SATIED'!$D$6:$GQ$6=SATIED_L2!CG$1)*'2019SATIED'!$D$8:$GQ$203)</f>
        <v>0</v>
      </c>
      <c r="CH62" s="7" cm="1">
        <f t="array" ref="CH62">SUMPRODUCT(($A62='2019SATIED'!$B$8:$B$203)*('2019SATIED'!$D$6:$GQ$6=SATIED_L2!CH$1)*'2019SATIED'!$D$8:$GQ$203)</f>
        <v>0</v>
      </c>
      <c r="CI62" s="7" cm="1">
        <f t="array" ref="CI62">SUMPRODUCT(($A62='2019SATIED'!$B$8:$B$203)*('2019SATIED'!$D$6:$GQ$6=SATIED_L2!CI$1)*'2019SATIED'!$D$8:$GQ$203)</f>
        <v>0</v>
      </c>
      <c r="CJ62" s="7" cm="1">
        <f t="array" ref="CJ62">SUMPRODUCT(($A62='2019SATIED'!$B$8:$B$203)*('2019SATIED'!$D$6:$GQ$6=SATIED_L2!CJ$1)*'2019SATIED'!$D$8:$GQ$203)</f>
        <v>0</v>
      </c>
      <c r="CK62" s="7" cm="1">
        <f t="array" ref="CK62">SUMPRODUCT(($A62='2019SATIED'!$B$8:$B$203)*('2019SATIED'!$D$6:$GQ$6=SATIED_L2!CK$1)*'2019SATIED'!$D$8:$GQ$203)</f>
        <v>1455.9859341399808</v>
      </c>
      <c r="CL62" s="7" cm="1">
        <f t="array" ref="CL62">SUMPRODUCT(($A62='2019SATIED'!$B$8:$B$203)*('2019SATIED'!$D$6:$GQ$6=SATIED_L2!CL$1)*'2019SATIED'!$D$8:$GQ$203)</f>
        <v>3233.8770913929611</v>
      </c>
      <c r="CM62" s="7" cm="1">
        <f t="array" ref="CM62">SUMPRODUCT(($A62='2019SATIED'!$B$8:$B$203)*('2019SATIED'!$D$6:$GQ$6=SATIED_L2!CM$1)*'2019SATIED'!$D$8:$GQ$203)</f>
        <v>6176.9453349379919</v>
      </c>
      <c r="CN62" s="7" cm="1">
        <f t="array" ref="CN62">SUMPRODUCT(($A62='2019SATIED'!$B$8:$B$203)*('2019SATIED'!$D$6:$GQ$6=SATIED_L2!CN$1)*'2019SATIED'!$D$8:$GQ$203)</f>
        <v>0</v>
      </c>
      <c r="CO62" s="7" cm="1">
        <f t="array" ref="CO62">SUMPRODUCT(($A62='2019SATIED'!$B$8:$B$203)*('2019SATIED'!$D$6:$GQ$6=SATIED_L2!CO$1)*'2019SATIED'!$D$8:$GQ$203)</f>
        <v>0</v>
      </c>
      <c r="CP62" s="7" cm="1">
        <f t="array" ref="CP62">SUMPRODUCT(($A62='2019SATIED'!$B$8:$B$203)*('2019SATIED'!$D$6:$GQ$6=SATIED_L2!CP$1)*'2019SATIED'!$D$8:$GQ$203)</f>
        <v>0</v>
      </c>
      <c r="CQ62" s="7" cm="1">
        <f t="array" ref="CQ62">SUMPRODUCT(($A62='2019SATIED'!$B$8:$B$203)*('2019SATIED'!$D$6:$GQ$6=SATIED_L2!CQ$1)*'2019SATIED'!$D$8:$GQ$203)</f>
        <v>0</v>
      </c>
      <c r="CR62" s="7" cm="1">
        <f t="array" ref="CR62">SUMPRODUCT(($A62='2019SATIED'!$B$8:$B$203)*('2019SATIED'!$D$6:$GQ$6=SATIED_L2!CR$1)*'2019SATIED'!$D$8:$GQ$203)</f>
        <v>0</v>
      </c>
      <c r="CS62" s="7" cm="1">
        <f t="array" ref="CS62">SUMPRODUCT(($A62='2019SATIED'!$B$8:$B$203)*('2019SATIED'!$D$6:$GQ$6=SATIED_L2!CS$1)*'2019SATIED'!$D$8:$GQ$203)</f>
        <v>29.495126082879423</v>
      </c>
      <c r="CT62" s="7" cm="1">
        <f t="array" ref="CT62">SUMPRODUCT(($A62='2019SATIED'!$B$8:$B$203)*('2019SATIED'!$D$6:$GQ$6=SATIED_L2!CT$1)*'2019SATIED'!$D$8:$GQ$203)</f>
        <v>-356.21886449870567</v>
      </c>
      <c r="CU62" s="7" cm="1">
        <f t="array" ref="CU62">SUMPRODUCT(($A62='2019SATIED'!$B$8:$B$203)*('2019SATIED'!$D$6:$GQ$6=SATIED_L2!CU$1)*'2019SATIED'!$D$8:$GQ$203)</f>
        <v>0</v>
      </c>
      <c r="CV62" s="7" cm="1">
        <f t="array" ref="CV62">SUMPRODUCT(($A62='2019SATIED'!$B$8:$B$203)*('2019SATIED'!$D$6:$GQ$6=SATIED_L2!CV$1)*'2019SATIED'!$D$8:$GQ$203)</f>
        <v>5373.2265264877069</v>
      </c>
      <c r="CW62" s="7" cm="1">
        <f t="array" ref="CW62">SUMPRODUCT(($A62='2019SATIED'!$B$8:$B$203)*('2019SATIED'!$D$6:$GQ$6=SATIED_L2!CW$1)*'2019SATIED'!$D$8:$GQ$203)</f>
        <v>137990.63397770622</v>
      </c>
      <c r="CX62" s="7"/>
      <c r="CY62" s="7"/>
    </row>
    <row r="63" spans="1:103" x14ac:dyDescent="0.2">
      <c r="A63" s="6" t="s">
        <v>342</v>
      </c>
      <c r="B63" s="7" cm="1">
        <f t="array" ref="B63">SUMPRODUCT(($A63='2019SATIED'!$B$8:$B$203)*('2019SATIED'!$D$6:$GQ$6=SATIED_L2!B$1)*'2019SATIED'!$D$8:$GQ$203)</f>
        <v>182.64965613781786</v>
      </c>
      <c r="C63" s="7" cm="1">
        <f t="array" ref="C63">SUMPRODUCT(($A63='2019SATIED'!$B$8:$B$203)*('2019SATIED'!$D$6:$GQ$6=SATIED_L2!C$1)*'2019SATIED'!$D$8:$GQ$203)</f>
        <v>18.078839377624792</v>
      </c>
      <c r="D63" s="7" cm="1">
        <f t="array" ref="D63">SUMPRODUCT(($A63='2019SATIED'!$B$8:$B$203)*('2019SATIED'!$D$6:$GQ$6=SATIED_L2!D$1)*'2019SATIED'!$D$8:$GQ$203)</f>
        <v>0</v>
      </c>
      <c r="E63" s="7" cm="1">
        <f t="array" ref="E63">SUMPRODUCT(($A63='2019SATIED'!$B$8:$B$203)*('2019SATIED'!$D$6:$GQ$6=SATIED_L2!E$1)*'2019SATIED'!$D$8:$GQ$203)</f>
        <v>154.02090410509766</v>
      </c>
      <c r="F63" s="7" cm="1">
        <f t="array" ref="F63">SUMPRODUCT(($A63='2019SATIED'!$B$8:$B$203)*('2019SATIED'!$D$6:$GQ$6=SATIED_L2!F$1)*'2019SATIED'!$D$8:$GQ$203)</f>
        <v>1641.0847632443329</v>
      </c>
      <c r="G63" s="7" cm="1">
        <f t="array" ref="G63">SUMPRODUCT(($A63='2019SATIED'!$B$8:$B$203)*('2019SATIED'!$D$6:$GQ$6=SATIED_L2!G$1)*'2019SATIED'!$D$8:$GQ$203)</f>
        <v>463.18585009524691</v>
      </c>
      <c r="H63" s="7" cm="1">
        <f t="array" ref="H63">SUMPRODUCT(($A63='2019SATIED'!$B$8:$B$203)*('2019SATIED'!$D$6:$GQ$6=SATIED_L2!H$1)*'2019SATIED'!$D$8:$GQ$203)</f>
        <v>0</v>
      </c>
      <c r="I63" s="7" cm="1">
        <f t="array" ref="I63">SUMPRODUCT(($A63='2019SATIED'!$B$8:$B$203)*('2019SATIED'!$D$6:$GQ$6=SATIED_L2!I$1)*'2019SATIED'!$D$8:$GQ$203)</f>
        <v>0</v>
      </c>
      <c r="J63" s="7" cm="1">
        <f t="array" ref="J63">SUMPRODUCT(($A63='2019SATIED'!$B$8:$B$203)*('2019SATIED'!$D$6:$GQ$6=SATIED_L2!J$1)*'2019SATIED'!$D$8:$GQ$203)</f>
        <v>205.81549351274506</v>
      </c>
      <c r="K63" s="7" cm="1">
        <f t="array" ref="K63">SUMPRODUCT(($A63='2019SATIED'!$B$8:$B$203)*('2019SATIED'!$D$6:$GQ$6=SATIED_L2!K$1)*'2019SATIED'!$D$8:$GQ$203)</f>
        <v>3.3389741236529482</v>
      </c>
      <c r="L63" s="7" cm="1">
        <f t="array" ref="L63">SUMPRODUCT(($A63='2019SATIED'!$B$8:$B$203)*('2019SATIED'!$D$6:$GQ$6=SATIED_L2!L$1)*'2019SATIED'!$D$8:$GQ$203)</f>
        <v>29.289028682394964</v>
      </c>
      <c r="M63" s="7" cm="1">
        <f t="array" ref="M63">SUMPRODUCT(($A63='2019SATIED'!$B$8:$B$203)*('2019SATIED'!$D$6:$GQ$6=SATIED_L2!M$1)*'2019SATIED'!$D$8:$GQ$203)</f>
        <v>557.77390616585672</v>
      </c>
      <c r="N63" s="7" cm="1">
        <f t="array" ref="N63">SUMPRODUCT(($A63='2019SATIED'!$B$8:$B$203)*('2019SATIED'!$D$6:$GQ$6=SATIED_L2!N$1)*'2019SATIED'!$D$8:$GQ$203)</f>
        <v>0</v>
      </c>
      <c r="O63" s="7" cm="1">
        <f t="array" ref="O63">SUMPRODUCT(($A63='2019SATIED'!$B$8:$B$203)*('2019SATIED'!$D$6:$GQ$6=SATIED_L2!O$1)*'2019SATIED'!$D$8:$GQ$203)</f>
        <v>3.3844146057401763</v>
      </c>
      <c r="P63" s="7" cm="1">
        <f t="array" ref="P63">SUMPRODUCT(($A63='2019SATIED'!$B$8:$B$203)*('2019SATIED'!$D$6:$GQ$6=SATIED_L2!P$1)*'2019SATIED'!$D$8:$GQ$203)</f>
        <v>137.95891927608525</v>
      </c>
      <c r="Q63" s="7" cm="1">
        <f t="array" ref="Q63">SUMPRODUCT(($A63='2019SATIED'!$B$8:$B$203)*('2019SATIED'!$D$6:$GQ$6=SATIED_L2!Q$1)*'2019SATIED'!$D$8:$GQ$203)</f>
        <v>232.38425392312664</v>
      </c>
      <c r="R63" s="7" cm="1">
        <f t="array" ref="R63">SUMPRODUCT(($A63='2019SATIED'!$B$8:$B$203)*('2019SATIED'!$D$6:$GQ$6=SATIED_L2!R$1)*'2019SATIED'!$D$8:$GQ$203)</f>
        <v>242.72265874017998</v>
      </c>
      <c r="S63" s="7" cm="1">
        <f t="array" ref="S63">SUMPRODUCT(($A63='2019SATIED'!$B$8:$B$203)*('2019SATIED'!$D$6:$GQ$6=SATIED_L2!S$1)*'2019SATIED'!$D$8:$GQ$203)</f>
        <v>495.49954601894939</v>
      </c>
      <c r="T63" s="7" cm="1">
        <f t="array" ref="T63">SUMPRODUCT(($A63='2019SATIED'!$B$8:$B$203)*('2019SATIED'!$D$6:$GQ$6=SATIED_L2!T$1)*'2019SATIED'!$D$8:$GQ$203)</f>
        <v>157.83495189710064</v>
      </c>
      <c r="U63" s="7" cm="1">
        <f t="array" ref="U63">SUMPRODUCT(($A63='2019SATIED'!$B$8:$B$203)*('2019SATIED'!$D$6:$GQ$6=SATIED_L2!U$1)*'2019SATIED'!$D$8:$GQ$203)</f>
        <v>173.13803307347283</v>
      </c>
      <c r="V63" s="7" cm="1">
        <f t="array" ref="V63">SUMPRODUCT(($A63='2019SATIED'!$B$8:$B$203)*('2019SATIED'!$D$6:$GQ$6=SATIED_L2!V$1)*'2019SATIED'!$D$8:$GQ$203)</f>
        <v>27916.012394568574</v>
      </c>
      <c r="W63" s="7" cm="1">
        <f t="array" ref="W63">SUMPRODUCT(($A63='2019SATIED'!$B$8:$B$203)*('2019SATIED'!$D$6:$GQ$6=SATIED_L2!W$1)*'2019SATIED'!$D$8:$GQ$203)</f>
        <v>2178.17857312555</v>
      </c>
      <c r="X63" s="7" cm="1">
        <f t="array" ref="X63">SUMPRODUCT(($A63='2019SATIED'!$B$8:$B$203)*('2019SATIED'!$D$6:$GQ$6=SATIED_L2!X$1)*'2019SATIED'!$D$8:$GQ$203)</f>
        <v>35450.298817955358</v>
      </c>
      <c r="Y63" s="7" cm="1">
        <f t="array" ref="Y63">SUMPRODUCT(($A63='2019SATIED'!$B$8:$B$203)*('2019SATIED'!$D$6:$GQ$6=SATIED_L2!Y$1)*'2019SATIED'!$D$8:$GQ$203)</f>
        <v>21930.649769965636</v>
      </c>
      <c r="Z63" s="7" cm="1">
        <f t="array" ref="Z63">SUMPRODUCT(($A63='2019SATIED'!$B$8:$B$203)*('2019SATIED'!$D$6:$GQ$6=SATIED_L2!Z$1)*'2019SATIED'!$D$8:$GQ$203)</f>
        <v>5950.492284326604</v>
      </c>
      <c r="AA63" s="7" cm="1">
        <f t="array" ref="AA63">SUMPRODUCT(($A63='2019SATIED'!$B$8:$B$203)*('2019SATIED'!$D$6:$GQ$6=SATIED_L2!AA$1)*'2019SATIED'!$D$8:$GQ$203)</f>
        <v>668.02966765636688</v>
      </c>
      <c r="AB63" s="7" cm="1">
        <f t="array" ref="AB63">SUMPRODUCT(($A63='2019SATIED'!$B$8:$B$203)*('2019SATIED'!$D$6:$GQ$6=SATIED_L2!AB$1)*'2019SATIED'!$D$8:$GQ$203)</f>
        <v>21975.061946230071</v>
      </c>
      <c r="AC63" s="7" cm="1">
        <f t="array" ref="AC63">SUMPRODUCT(($A63='2019SATIED'!$B$8:$B$203)*('2019SATIED'!$D$6:$GQ$6=SATIED_L2!AC$1)*'2019SATIED'!$D$8:$GQ$203)</f>
        <v>1938.6308677372085</v>
      </c>
      <c r="AD63" s="7" cm="1">
        <f t="array" ref="AD63">SUMPRODUCT(($A63='2019SATIED'!$B$8:$B$203)*('2019SATIED'!$D$6:$GQ$6=SATIED_L2!AD$1)*'2019SATIED'!$D$8:$GQ$203)</f>
        <v>703.86152614423304</v>
      </c>
      <c r="AE63" s="7" cm="1">
        <f t="array" ref="AE63">SUMPRODUCT(($A63='2019SATIED'!$B$8:$B$203)*('2019SATIED'!$D$6:$GQ$6=SATIED_L2!AE$1)*'2019SATIED'!$D$8:$GQ$203)</f>
        <v>169.39126556086919</v>
      </c>
      <c r="AF63" s="7" cm="1">
        <f t="array" ref="AF63">SUMPRODUCT(($A63='2019SATIED'!$B$8:$B$203)*('2019SATIED'!$D$6:$GQ$6=SATIED_L2!AF$1)*'2019SATIED'!$D$8:$GQ$203)</f>
        <v>1552.306676687243</v>
      </c>
      <c r="AG63" s="7" cm="1">
        <f t="array" ref="AG63">SUMPRODUCT(($A63='2019SATIED'!$B$8:$B$203)*('2019SATIED'!$D$6:$GQ$6=SATIED_L2!AG$1)*'2019SATIED'!$D$8:$GQ$203)</f>
        <v>239.01478398347308</v>
      </c>
      <c r="AH63" s="7" cm="1">
        <f t="array" ref="AH63">SUMPRODUCT(($A63='2019SATIED'!$B$8:$B$203)*('2019SATIED'!$D$6:$GQ$6=SATIED_L2!AH$1)*'2019SATIED'!$D$8:$GQ$203)</f>
        <v>21549.060931961569</v>
      </c>
      <c r="AI63" s="7" cm="1">
        <f t="array" ref="AI63">SUMPRODUCT(($A63='2019SATIED'!$B$8:$B$203)*('2019SATIED'!$D$6:$GQ$6=SATIED_L2!AI$1)*'2019SATIED'!$D$8:$GQ$203)</f>
        <v>0</v>
      </c>
      <c r="AJ63" s="7" cm="1">
        <f t="array" ref="AJ63">SUMPRODUCT(($A63='2019SATIED'!$B$8:$B$203)*('2019SATIED'!$D$6:$GQ$6=SATIED_L2!AJ$1)*'2019SATIED'!$D$8:$GQ$203)</f>
        <v>0</v>
      </c>
      <c r="AK63" s="7" cm="1">
        <f t="array" ref="AK63">SUMPRODUCT(($A63='2019SATIED'!$B$8:$B$203)*('2019SATIED'!$D$6:$GQ$6=SATIED_L2!AK$1)*'2019SATIED'!$D$8:$GQ$203)</f>
        <v>1673.2546995390724</v>
      </c>
      <c r="AL63" s="7" cm="1">
        <f t="array" ref="AL63">SUMPRODUCT(($A63='2019SATIED'!$B$8:$B$203)*('2019SATIED'!$D$6:$GQ$6=SATIED_L2!AL$1)*'2019SATIED'!$D$8:$GQ$203)</f>
        <v>22.52816008113145</v>
      </c>
      <c r="AM63" s="7" cm="1">
        <f t="array" ref="AM63">SUMPRODUCT(($A63='2019SATIED'!$B$8:$B$203)*('2019SATIED'!$D$6:$GQ$6=SATIED_L2!AM$1)*'2019SATIED'!$D$8:$GQ$203)</f>
        <v>0</v>
      </c>
      <c r="AN63" s="7" cm="1">
        <f t="array" ref="AN63">SUMPRODUCT(($A63='2019SATIED'!$B$8:$B$203)*('2019SATIED'!$D$6:$GQ$6=SATIED_L2!AN$1)*'2019SATIED'!$D$8:$GQ$203)</f>
        <v>0</v>
      </c>
      <c r="AO63" s="7" cm="1">
        <f t="array" ref="AO63">SUMPRODUCT(($A63='2019SATIED'!$B$8:$B$203)*('2019SATIED'!$D$6:$GQ$6=SATIED_L2!AO$1)*'2019SATIED'!$D$8:$GQ$203)</f>
        <v>434.09724120466569</v>
      </c>
      <c r="AP63" s="7" cm="1">
        <f t="array" ref="AP63">SUMPRODUCT(($A63='2019SATIED'!$B$8:$B$203)*('2019SATIED'!$D$6:$GQ$6=SATIED_L2!AP$1)*'2019SATIED'!$D$8:$GQ$203)</f>
        <v>1727.3226330929788</v>
      </c>
      <c r="AQ63" s="7" cm="1">
        <f t="array" ref="AQ63">SUMPRODUCT(($A63='2019SATIED'!$B$8:$B$203)*('2019SATIED'!$D$6:$GQ$6=SATIED_L2!AQ$1)*'2019SATIED'!$D$8:$GQ$203)</f>
        <v>0</v>
      </c>
      <c r="AR63" s="7" cm="1">
        <f t="array" ref="AR63">SUMPRODUCT(($A63='2019SATIED'!$B$8:$B$203)*('2019SATIED'!$D$6:$GQ$6=SATIED_L2!AR$1)*'2019SATIED'!$D$8:$GQ$203)</f>
        <v>0</v>
      </c>
      <c r="AS63" s="7" cm="1">
        <f t="array" ref="AS63">SUMPRODUCT(($A63='2019SATIED'!$B$8:$B$203)*('2019SATIED'!$D$6:$GQ$6=SATIED_L2!AS$1)*'2019SATIED'!$D$8:$GQ$203)</f>
        <v>0</v>
      </c>
      <c r="AT63" s="7" cm="1">
        <f t="array" ref="AT63">SUMPRODUCT(($A63='2019SATIED'!$B$8:$B$203)*('2019SATIED'!$D$6:$GQ$6=SATIED_L2!AT$1)*'2019SATIED'!$D$8:$GQ$203)</f>
        <v>0</v>
      </c>
      <c r="AU63" s="7" cm="1">
        <f t="array" ref="AU63">SUMPRODUCT(($A63='2019SATIED'!$B$8:$B$203)*('2019SATIED'!$D$6:$GQ$6=SATIED_L2!AU$1)*'2019SATIED'!$D$8:$GQ$203)</f>
        <v>0</v>
      </c>
      <c r="AV63" s="7" cm="1">
        <f t="array" ref="AV63">SUMPRODUCT(($A63='2019SATIED'!$B$8:$B$203)*('2019SATIED'!$D$6:$GQ$6=SATIED_L2!AV$1)*'2019SATIED'!$D$8:$GQ$203)</f>
        <v>0</v>
      </c>
      <c r="AW63" s="7" cm="1">
        <f t="array" ref="AW63">SUMPRODUCT(($A63='2019SATIED'!$B$8:$B$203)*('2019SATIED'!$D$6:$GQ$6=SATIED_L2!AW$1)*'2019SATIED'!$D$8:$GQ$203)</f>
        <v>0</v>
      </c>
      <c r="AX63" s="7" cm="1">
        <f t="array" ref="AX63">SUMPRODUCT(($A63='2019SATIED'!$B$8:$B$203)*('2019SATIED'!$D$6:$GQ$6=SATIED_L2!AX$1)*'2019SATIED'!$D$8:$GQ$203)</f>
        <v>0</v>
      </c>
      <c r="AY63" s="7" cm="1">
        <f t="array" ref="AY63">SUMPRODUCT(($A63='2019SATIED'!$B$8:$B$203)*('2019SATIED'!$D$6:$GQ$6=SATIED_L2!AY$1)*'2019SATIED'!$D$8:$GQ$203)</f>
        <v>0</v>
      </c>
      <c r="AZ63" s="7" cm="1">
        <f t="array" ref="AZ63">SUMPRODUCT(($A63='2019SATIED'!$B$8:$B$203)*('2019SATIED'!$D$6:$GQ$6=SATIED_L2!AZ$1)*'2019SATIED'!$D$8:$GQ$203)</f>
        <v>0</v>
      </c>
      <c r="BA63" s="7" cm="1">
        <f t="array" ref="BA63">SUMPRODUCT(($A63='2019SATIED'!$B$8:$B$203)*('2019SATIED'!$D$6:$GQ$6=SATIED_L2!BA$1)*'2019SATIED'!$D$8:$GQ$203)</f>
        <v>0</v>
      </c>
      <c r="BB63" s="7" cm="1">
        <f t="array" ref="BB63">SUMPRODUCT(($A63='2019SATIED'!$B$8:$B$203)*('2019SATIED'!$D$6:$GQ$6=SATIED_L2!BB$1)*'2019SATIED'!$D$8:$GQ$203)</f>
        <v>0</v>
      </c>
      <c r="BC63" s="7" cm="1">
        <f t="array" ref="BC63">SUMPRODUCT(($A63='2019SATIED'!$B$8:$B$203)*('2019SATIED'!$D$6:$GQ$6=SATIED_L2!BC$1)*'2019SATIED'!$D$8:$GQ$203)</f>
        <v>0</v>
      </c>
      <c r="BD63" s="7" cm="1">
        <f t="array" ref="BD63">SUMPRODUCT(($A63='2019SATIED'!$B$8:$B$203)*('2019SATIED'!$D$6:$GQ$6=SATIED_L2!BD$1)*'2019SATIED'!$D$8:$GQ$203)</f>
        <v>0</v>
      </c>
      <c r="BE63" s="7" cm="1">
        <f t="array" ref="BE63">SUMPRODUCT(($A63='2019SATIED'!$B$8:$B$203)*('2019SATIED'!$D$6:$GQ$6=SATIED_L2!BE$1)*'2019SATIED'!$D$8:$GQ$203)</f>
        <v>0</v>
      </c>
      <c r="BF63" s="7" cm="1">
        <f t="array" ref="BF63">SUMPRODUCT(($A63='2019SATIED'!$B$8:$B$203)*('2019SATIED'!$D$6:$GQ$6=SATIED_L2!BF$1)*'2019SATIED'!$D$8:$GQ$203)</f>
        <v>0</v>
      </c>
      <c r="BG63" s="7" cm="1">
        <f t="array" ref="BG63">SUMPRODUCT(($A63='2019SATIED'!$B$8:$B$203)*('2019SATIED'!$D$6:$GQ$6=SATIED_L2!BG$1)*'2019SATIED'!$D$8:$GQ$203)</f>
        <v>0</v>
      </c>
      <c r="BH63" s="7" cm="1">
        <f t="array" ref="BH63">SUMPRODUCT(($A63='2019SATIED'!$B$8:$B$203)*('2019SATIED'!$D$6:$GQ$6=SATIED_L2!BH$1)*'2019SATIED'!$D$8:$GQ$203)</f>
        <v>0</v>
      </c>
      <c r="BI63" s="7" cm="1">
        <f t="array" ref="BI63">SUMPRODUCT(($A63='2019SATIED'!$B$8:$B$203)*('2019SATIED'!$D$6:$GQ$6=SATIED_L2!BI$1)*'2019SATIED'!$D$8:$GQ$203)</f>
        <v>0</v>
      </c>
      <c r="BJ63" s="7" cm="1">
        <f t="array" ref="BJ63">SUMPRODUCT(($A63='2019SATIED'!$B$8:$B$203)*('2019SATIED'!$D$6:$GQ$6=SATIED_L2!BJ$1)*'2019SATIED'!$D$8:$GQ$203)</f>
        <v>0</v>
      </c>
      <c r="BK63" s="7" cm="1">
        <f t="array" ref="BK63">SUMPRODUCT(($A63='2019SATIED'!$B$8:$B$203)*('2019SATIED'!$D$6:$GQ$6=SATIED_L2!BK$1)*'2019SATIED'!$D$8:$GQ$203)</f>
        <v>0</v>
      </c>
      <c r="BL63" s="7" cm="1">
        <f t="array" ref="BL63">SUMPRODUCT(($A63='2019SATIED'!$B$8:$B$203)*('2019SATIED'!$D$6:$GQ$6=SATIED_L2!BL$1)*'2019SATIED'!$D$8:$GQ$203)</f>
        <v>0</v>
      </c>
      <c r="BM63" s="7" cm="1">
        <f t="array" ref="BM63">SUMPRODUCT(($A63='2019SATIED'!$B$8:$B$203)*('2019SATIED'!$D$6:$GQ$6=SATIED_L2!BM$1)*'2019SATIED'!$D$8:$GQ$203)</f>
        <v>0</v>
      </c>
      <c r="BN63" s="7" cm="1">
        <f t="array" ref="BN63">SUMPRODUCT(($A63='2019SATIED'!$B$8:$B$203)*('2019SATIED'!$D$6:$GQ$6=SATIED_L2!BN$1)*'2019SATIED'!$D$8:$GQ$203)</f>
        <v>0</v>
      </c>
      <c r="BO63" s="7" cm="1">
        <f t="array" ref="BO63">SUMPRODUCT(($A63='2019SATIED'!$B$8:$B$203)*('2019SATIED'!$D$6:$GQ$6=SATIED_L2!BO$1)*'2019SATIED'!$D$8:$GQ$203)</f>
        <v>0</v>
      </c>
      <c r="BP63" s="7" cm="1">
        <f t="array" ref="BP63">SUMPRODUCT(($A63='2019SATIED'!$B$8:$B$203)*('2019SATIED'!$D$6:$GQ$6=SATIED_L2!BP$1)*'2019SATIED'!$D$8:$GQ$203)</f>
        <v>0</v>
      </c>
      <c r="BQ63" s="7" cm="1">
        <f t="array" ref="BQ63">SUMPRODUCT(($A63='2019SATIED'!$B$8:$B$203)*('2019SATIED'!$D$6:$GQ$6=SATIED_L2!BQ$1)*'2019SATIED'!$D$8:$GQ$203)</f>
        <v>0</v>
      </c>
      <c r="BR63" s="7" cm="1">
        <f t="array" ref="BR63">SUMPRODUCT(($A63='2019SATIED'!$B$8:$B$203)*('2019SATIED'!$D$6:$GQ$6=SATIED_L2!BR$1)*'2019SATIED'!$D$8:$GQ$203)</f>
        <v>0</v>
      </c>
      <c r="BS63" s="7" cm="1">
        <f t="array" ref="BS63">SUMPRODUCT(($A63='2019SATIED'!$B$8:$B$203)*('2019SATIED'!$D$6:$GQ$6=SATIED_L2!BS$1)*'2019SATIED'!$D$8:$GQ$203)</f>
        <v>0</v>
      </c>
      <c r="BT63" s="7" cm="1">
        <f t="array" ref="BT63">SUMPRODUCT(($A63='2019SATIED'!$B$8:$B$203)*('2019SATIED'!$D$6:$GQ$6=SATIED_L2!BT$1)*'2019SATIED'!$D$8:$GQ$203)</f>
        <v>0</v>
      </c>
      <c r="BU63" s="7" cm="1">
        <f t="array" ref="BU63">SUMPRODUCT(($A63='2019SATIED'!$B$8:$B$203)*('2019SATIED'!$D$6:$GQ$6=SATIED_L2!BU$1)*'2019SATIED'!$D$8:$GQ$203)</f>
        <v>0</v>
      </c>
      <c r="BV63" s="7" cm="1">
        <f t="array" ref="BV63">SUMPRODUCT(($A63='2019SATIED'!$B$8:$B$203)*('2019SATIED'!$D$6:$GQ$6=SATIED_L2!BV$1)*'2019SATIED'!$D$8:$GQ$203)</f>
        <v>0</v>
      </c>
      <c r="BW63" s="7" cm="1">
        <f t="array" ref="BW63">SUMPRODUCT(($A63='2019SATIED'!$B$8:$B$203)*('2019SATIED'!$D$6:$GQ$6=SATIED_L2!BW$1)*'2019SATIED'!$D$8:$GQ$203)</f>
        <v>0</v>
      </c>
      <c r="BX63" s="7" cm="1">
        <f t="array" ref="BX63">SUMPRODUCT(($A63='2019SATIED'!$B$8:$B$203)*('2019SATIED'!$D$6:$GQ$6=SATIED_L2!BX$1)*'2019SATIED'!$D$8:$GQ$203)</f>
        <v>0</v>
      </c>
      <c r="BY63" s="7" cm="1">
        <f t="array" ref="BY63">SUMPRODUCT(($A63='2019SATIED'!$B$8:$B$203)*('2019SATIED'!$D$6:$GQ$6=SATIED_L2!BY$1)*'2019SATIED'!$D$8:$GQ$203)</f>
        <v>0</v>
      </c>
      <c r="BZ63" s="7" cm="1">
        <f t="array" ref="BZ63">SUMPRODUCT(($A63='2019SATIED'!$B$8:$B$203)*('2019SATIED'!$D$6:$GQ$6=SATIED_L2!BZ$1)*'2019SATIED'!$D$8:$GQ$203)</f>
        <v>0</v>
      </c>
      <c r="CA63" s="7" cm="1">
        <f t="array" ref="CA63">SUMPRODUCT(($A63='2019SATIED'!$B$8:$B$203)*('2019SATIED'!$D$6:$GQ$6=SATIED_L2!CA$1)*'2019SATIED'!$D$8:$GQ$203)</f>
        <v>0</v>
      </c>
      <c r="CB63" s="7" cm="1">
        <f t="array" ref="CB63">SUMPRODUCT(($A63='2019SATIED'!$B$8:$B$203)*('2019SATIED'!$D$6:$GQ$6=SATIED_L2!CB$1)*'2019SATIED'!$D$8:$GQ$203)</f>
        <v>0</v>
      </c>
      <c r="CC63" s="7" cm="1">
        <f t="array" ref="CC63">SUMPRODUCT(($A63='2019SATIED'!$B$8:$B$203)*('2019SATIED'!$D$6:$GQ$6=SATIED_L2!CC$1)*'2019SATIED'!$D$8:$GQ$203)</f>
        <v>0</v>
      </c>
      <c r="CD63" s="7" cm="1">
        <f t="array" ref="CD63">SUMPRODUCT(($A63='2019SATIED'!$B$8:$B$203)*('2019SATIED'!$D$6:$GQ$6=SATIED_L2!CD$1)*'2019SATIED'!$D$8:$GQ$203)</f>
        <v>0</v>
      </c>
      <c r="CE63" s="7" cm="1">
        <f t="array" ref="CE63">SUMPRODUCT(($A63='2019SATIED'!$B$8:$B$203)*('2019SATIED'!$D$6:$GQ$6=SATIED_L2!CE$1)*'2019SATIED'!$D$8:$GQ$203)</f>
        <v>0</v>
      </c>
      <c r="CF63" s="7" cm="1">
        <f t="array" ref="CF63">SUMPRODUCT(($A63='2019SATIED'!$B$8:$B$203)*('2019SATIED'!$D$6:$GQ$6=SATIED_L2!CF$1)*'2019SATIED'!$D$8:$GQ$203)</f>
        <v>0</v>
      </c>
      <c r="CG63" s="7" cm="1">
        <f t="array" ref="CG63">SUMPRODUCT(($A63='2019SATIED'!$B$8:$B$203)*('2019SATIED'!$D$6:$GQ$6=SATIED_L2!CG$1)*'2019SATIED'!$D$8:$GQ$203)</f>
        <v>0</v>
      </c>
      <c r="CH63" s="7" cm="1">
        <f t="array" ref="CH63">SUMPRODUCT(($A63='2019SATIED'!$B$8:$B$203)*('2019SATIED'!$D$6:$GQ$6=SATIED_L2!CH$1)*'2019SATIED'!$D$8:$GQ$203)</f>
        <v>0</v>
      </c>
      <c r="CI63" s="7" cm="1">
        <f t="array" ref="CI63">SUMPRODUCT(($A63='2019SATIED'!$B$8:$B$203)*('2019SATIED'!$D$6:$GQ$6=SATIED_L2!CI$1)*'2019SATIED'!$D$8:$GQ$203)</f>
        <v>0</v>
      </c>
      <c r="CJ63" s="7" cm="1">
        <f t="array" ref="CJ63">SUMPRODUCT(($A63='2019SATIED'!$B$8:$B$203)*('2019SATIED'!$D$6:$GQ$6=SATIED_L2!CJ$1)*'2019SATIED'!$D$8:$GQ$203)</f>
        <v>0</v>
      </c>
      <c r="CK63" s="7" cm="1">
        <f t="array" ref="CK63">SUMPRODUCT(($A63='2019SATIED'!$B$8:$B$203)*('2019SATIED'!$D$6:$GQ$6=SATIED_L2!CK$1)*'2019SATIED'!$D$8:$GQ$203)</f>
        <v>0</v>
      </c>
      <c r="CL63" s="7" cm="1">
        <f t="array" ref="CL63">SUMPRODUCT(($A63='2019SATIED'!$B$8:$B$203)*('2019SATIED'!$D$6:$GQ$6=SATIED_L2!CL$1)*'2019SATIED'!$D$8:$GQ$203)</f>
        <v>0</v>
      </c>
      <c r="CM63" s="7" cm="1">
        <f t="array" ref="CM63">SUMPRODUCT(($A63='2019SATIED'!$B$8:$B$203)*('2019SATIED'!$D$6:$GQ$6=SATIED_L2!CM$1)*'2019SATIED'!$D$8:$GQ$203)</f>
        <v>0</v>
      </c>
      <c r="CN63" s="7" cm="1">
        <f t="array" ref="CN63">SUMPRODUCT(($A63='2019SATIED'!$B$8:$B$203)*('2019SATIED'!$D$6:$GQ$6=SATIED_L2!CN$1)*'2019SATIED'!$D$8:$GQ$203)</f>
        <v>0</v>
      </c>
      <c r="CO63" s="7" cm="1">
        <f t="array" ref="CO63">SUMPRODUCT(($A63='2019SATIED'!$B$8:$B$203)*('2019SATIED'!$D$6:$GQ$6=SATIED_L2!CO$1)*'2019SATIED'!$D$8:$GQ$203)</f>
        <v>0</v>
      </c>
      <c r="CP63" s="7" cm="1">
        <f t="array" ref="CP63">SUMPRODUCT(($A63='2019SATIED'!$B$8:$B$203)*('2019SATIED'!$D$6:$GQ$6=SATIED_L2!CP$1)*'2019SATIED'!$D$8:$GQ$203)</f>
        <v>0</v>
      </c>
      <c r="CQ63" s="7" cm="1">
        <f t="array" ref="CQ63">SUMPRODUCT(($A63='2019SATIED'!$B$8:$B$203)*('2019SATIED'!$D$6:$GQ$6=SATIED_L2!CQ$1)*'2019SATIED'!$D$8:$GQ$203)</f>
        <v>0</v>
      </c>
      <c r="CR63" s="7" cm="1">
        <f t="array" ref="CR63">SUMPRODUCT(($A63='2019SATIED'!$B$8:$B$203)*('2019SATIED'!$D$6:$GQ$6=SATIED_L2!CR$1)*'2019SATIED'!$D$8:$GQ$203)</f>
        <v>0</v>
      </c>
      <c r="CS63" s="7" cm="1">
        <f t="array" ref="CS63">SUMPRODUCT(($A63='2019SATIED'!$B$8:$B$203)*('2019SATIED'!$D$6:$GQ$6=SATIED_L2!CS$1)*'2019SATIED'!$D$8:$GQ$203)</f>
        <v>0</v>
      </c>
      <c r="CT63" s="7" cm="1">
        <f t="array" ref="CT63">SUMPRODUCT(($A63='2019SATIED'!$B$8:$B$203)*('2019SATIED'!$D$6:$GQ$6=SATIED_L2!CT$1)*'2019SATIED'!$D$8:$GQ$203)</f>
        <v>-570.34991403522247</v>
      </c>
      <c r="CU63" s="7" cm="1">
        <f t="array" ref="CU63">SUMPRODUCT(($A63='2019SATIED'!$B$8:$B$203)*('2019SATIED'!$D$6:$GQ$6=SATIED_L2!CU$1)*'2019SATIED'!$D$8:$GQ$203)</f>
        <v>0</v>
      </c>
      <c r="CV63" s="7" cm="1">
        <f t="array" ref="CV63">SUMPRODUCT(($A63='2019SATIED'!$B$8:$B$203)*('2019SATIED'!$D$6:$GQ$6=SATIED_L2!CV$1)*'2019SATIED'!$D$8:$GQ$203)</f>
        <v>122844.91089719975</v>
      </c>
      <c r="CW63" s="7" cm="1">
        <f t="array" ref="CW63">SUMPRODUCT(($A63='2019SATIED'!$B$8:$B$203)*('2019SATIED'!$D$6:$GQ$6=SATIED_L2!CW$1)*'2019SATIED'!$D$8:$GQ$203)</f>
        <v>273050.91341596452</v>
      </c>
      <c r="CX63" s="7"/>
      <c r="CY63" s="7"/>
    </row>
    <row r="64" spans="1:103" x14ac:dyDescent="0.2">
      <c r="A64" s="6" t="s">
        <v>343</v>
      </c>
      <c r="B64" s="7" cm="1">
        <f t="array" ref="B64">SUMPRODUCT(($A64='2019SATIED'!$B$8:$B$203)*('2019SATIED'!$D$6:$GQ$6=SATIED_L2!B$1)*'2019SATIED'!$D$8:$GQ$203)</f>
        <v>56.505276434115494</v>
      </c>
      <c r="C64" s="7" cm="1">
        <f t="array" ref="C64">SUMPRODUCT(($A64='2019SATIED'!$B$8:$B$203)*('2019SATIED'!$D$6:$GQ$6=SATIED_L2!C$1)*'2019SATIED'!$D$8:$GQ$203)</f>
        <v>5.4686591299838998</v>
      </c>
      <c r="D64" s="7" cm="1">
        <f t="array" ref="D64">SUMPRODUCT(($A64='2019SATIED'!$B$8:$B$203)*('2019SATIED'!$D$6:$GQ$6=SATIED_L2!D$1)*'2019SATIED'!$D$8:$GQ$203)</f>
        <v>0</v>
      </c>
      <c r="E64" s="7" cm="1">
        <f t="array" ref="E64">SUMPRODUCT(($A64='2019SATIED'!$B$8:$B$203)*('2019SATIED'!$D$6:$GQ$6=SATIED_L2!E$1)*'2019SATIED'!$D$8:$GQ$203)</f>
        <v>51.396581159622222</v>
      </c>
      <c r="F64" s="7" cm="1">
        <f t="array" ref="F64">SUMPRODUCT(($A64='2019SATIED'!$B$8:$B$203)*('2019SATIED'!$D$6:$GQ$6=SATIED_L2!F$1)*'2019SATIED'!$D$8:$GQ$203)</f>
        <v>558.68437685169215</v>
      </c>
      <c r="G64" s="7" cm="1">
        <f t="array" ref="G64">SUMPRODUCT(($A64='2019SATIED'!$B$8:$B$203)*('2019SATIED'!$D$6:$GQ$6=SATIED_L2!G$1)*'2019SATIED'!$D$8:$GQ$203)</f>
        <v>205.6518540293242</v>
      </c>
      <c r="H64" s="7" cm="1">
        <f t="array" ref="H64">SUMPRODUCT(($A64='2019SATIED'!$B$8:$B$203)*('2019SATIED'!$D$6:$GQ$6=SATIED_L2!H$1)*'2019SATIED'!$D$8:$GQ$203)</f>
        <v>3.3040387181637256</v>
      </c>
      <c r="I64" s="7" cm="1">
        <f t="array" ref="I64">SUMPRODUCT(($A64='2019SATIED'!$B$8:$B$203)*('2019SATIED'!$D$6:$GQ$6=SATIED_L2!I$1)*'2019SATIED'!$D$8:$GQ$203)</f>
        <v>0</v>
      </c>
      <c r="J64" s="7" cm="1">
        <f t="array" ref="J64">SUMPRODUCT(($A64='2019SATIED'!$B$8:$B$203)*('2019SATIED'!$D$6:$GQ$6=SATIED_L2!J$1)*'2019SATIED'!$D$8:$GQ$203)</f>
        <v>130.81175067734861</v>
      </c>
      <c r="K64" s="7" cm="1">
        <f t="array" ref="K64">SUMPRODUCT(($A64='2019SATIED'!$B$8:$B$203)*('2019SATIED'!$D$6:$GQ$6=SATIED_L2!K$1)*'2019SATIED'!$D$8:$GQ$203)</f>
        <v>0</v>
      </c>
      <c r="L64" s="7" cm="1">
        <f t="array" ref="L64">SUMPRODUCT(($A64='2019SATIED'!$B$8:$B$203)*('2019SATIED'!$D$6:$GQ$6=SATIED_L2!L$1)*'2019SATIED'!$D$8:$GQ$203)</f>
        <v>0</v>
      </c>
      <c r="M64" s="7" cm="1">
        <f t="array" ref="M64">SUMPRODUCT(($A64='2019SATIED'!$B$8:$B$203)*('2019SATIED'!$D$6:$GQ$6=SATIED_L2!M$1)*'2019SATIED'!$D$8:$GQ$203)</f>
        <v>217.15063276868412</v>
      </c>
      <c r="N64" s="7" cm="1">
        <f t="array" ref="N64">SUMPRODUCT(($A64='2019SATIED'!$B$8:$B$203)*('2019SATIED'!$D$6:$GQ$6=SATIED_L2!N$1)*'2019SATIED'!$D$8:$GQ$203)</f>
        <v>170.62065955276015</v>
      </c>
      <c r="O64" s="7" cm="1">
        <f t="array" ref="O64">SUMPRODUCT(($A64='2019SATIED'!$B$8:$B$203)*('2019SATIED'!$D$6:$GQ$6=SATIED_L2!O$1)*'2019SATIED'!$D$8:$GQ$203)</f>
        <v>257.05168239974614</v>
      </c>
      <c r="P64" s="7" cm="1">
        <f t="array" ref="P64">SUMPRODUCT(($A64='2019SATIED'!$B$8:$B$203)*('2019SATIED'!$D$6:$GQ$6=SATIED_L2!P$1)*'2019SATIED'!$D$8:$GQ$203)</f>
        <v>375.07770757874243</v>
      </c>
      <c r="Q64" s="7" cm="1">
        <f t="array" ref="Q64">SUMPRODUCT(($A64='2019SATIED'!$B$8:$B$203)*('2019SATIED'!$D$6:$GQ$6=SATIED_L2!Q$1)*'2019SATIED'!$D$8:$GQ$203)</f>
        <v>20.379552747455023</v>
      </c>
      <c r="R64" s="7" cm="1">
        <f t="array" ref="R64">SUMPRODUCT(($A64='2019SATIED'!$B$8:$B$203)*('2019SATIED'!$D$6:$GQ$6=SATIED_L2!R$1)*'2019SATIED'!$D$8:$GQ$203)</f>
        <v>289.91625070669789</v>
      </c>
      <c r="S64" s="7" cm="1">
        <f t="array" ref="S64">SUMPRODUCT(($A64='2019SATIED'!$B$8:$B$203)*('2019SATIED'!$D$6:$GQ$6=SATIED_L2!S$1)*'2019SATIED'!$D$8:$GQ$203)</f>
        <v>0</v>
      </c>
      <c r="T64" s="7" cm="1">
        <f t="array" ref="T64">SUMPRODUCT(($A64='2019SATIED'!$B$8:$B$203)*('2019SATIED'!$D$6:$GQ$6=SATIED_L2!T$1)*'2019SATIED'!$D$8:$GQ$203)</f>
        <v>51.021843927459891</v>
      </c>
      <c r="U64" s="7" cm="1">
        <f t="array" ref="U64">SUMPRODUCT(($A64='2019SATIED'!$B$8:$B$203)*('2019SATIED'!$D$6:$GQ$6=SATIED_L2!U$1)*'2019SATIED'!$D$8:$GQ$203)</f>
        <v>121.72896499791759</v>
      </c>
      <c r="V64" s="7" cm="1">
        <f t="array" ref="V64">SUMPRODUCT(($A64='2019SATIED'!$B$8:$B$203)*('2019SATIED'!$D$6:$GQ$6=SATIED_L2!V$1)*'2019SATIED'!$D$8:$GQ$203)</f>
        <v>24871.742853880598</v>
      </c>
      <c r="W64" s="7" cm="1">
        <f t="array" ref="W64">SUMPRODUCT(($A64='2019SATIED'!$B$8:$B$203)*('2019SATIED'!$D$6:$GQ$6=SATIED_L2!W$1)*'2019SATIED'!$D$8:$GQ$203)</f>
        <v>11848.154202147041</v>
      </c>
      <c r="X64" s="7" cm="1">
        <f t="array" ref="X64">SUMPRODUCT(($A64='2019SATIED'!$B$8:$B$203)*('2019SATIED'!$D$6:$GQ$6=SATIED_L2!X$1)*'2019SATIED'!$D$8:$GQ$203)</f>
        <v>15602.691230788738</v>
      </c>
      <c r="Y64" s="7" cm="1">
        <f t="array" ref="Y64">SUMPRODUCT(($A64='2019SATIED'!$B$8:$B$203)*('2019SATIED'!$D$6:$GQ$6=SATIED_L2!Y$1)*'2019SATIED'!$D$8:$GQ$203)</f>
        <v>2156.2274796775282</v>
      </c>
      <c r="Z64" s="7" cm="1">
        <f t="array" ref="Z64">SUMPRODUCT(($A64='2019SATIED'!$B$8:$B$203)*('2019SATIED'!$D$6:$GQ$6=SATIED_L2!Z$1)*'2019SATIED'!$D$8:$GQ$203)</f>
        <v>11068.258139546922</v>
      </c>
      <c r="AA64" s="7" cm="1">
        <f t="array" ref="AA64">SUMPRODUCT(($A64='2019SATIED'!$B$8:$B$203)*('2019SATIED'!$D$6:$GQ$6=SATIED_L2!AA$1)*'2019SATIED'!$D$8:$GQ$203)</f>
        <v>326.47474626427754</v>
      </c>
      <c r="AB64" s="7" cm="1">
        <f t="array" ref="AB64">SUMPRODUCT(($A64='2019SATIED'!$B$8:$B$203)*('2019SATIED'!$D$6:$GQ$6=SATIED_L2!AB$1)*'2019SATIED'!$D$8:$GQ$203)</f>
        <v>18150.200299080458</v>
      </c>
      <c r="AC64" s="7" cm="1">
        <f t="array" ref="AC64">SUMPRODUCT(($A64='2019SATIED'!$B$8:$B$203)*('2019SATIED'!$D$6:$GQ$6=SATIED_L2!AC$1)*'2019SATIED'!$D$8:$GQ$203)</f>
        <v>17.015491140400819</v>
      </c>
      <c r="AD64" s="7" cm="1">
        <f t="array" ref="AD64">SUMPRODUCT(($A64='2019SATIED'!$B$8:$B$203)*('2019SATIED'!$D$6:$GQ$6=SATIED_L2!AD$1)*'2019SATIED'!$D$8:$GQ$203)</f>
        <v>532.50169938811905</v>
      </c>
      <c r="AE64" s="7" cm="1">
        <f t="array" ref="AE64">SUMPRODUCT(($A64='2019SATIED'!$B$8:$B$203)*('2019SATIED'!$D$6:$GQ$6=SATIED_L2!AE$1)*'2019SATIED'!$D$8:$GQ$203)</f>
        <v>732.86540864237838</v>
      </c>
      <c r="AF64" s="7" cm="1">
        <f t="array" ref="AF64">SUMPRODUCT(($A64='2019SATIED'!$B$8:$B$203)*('2019SATIED'!$D$6:$GQ$6=SATIED_L2!AF$1)*'2019SATIED'!$D$8:$GQ$203)</f>
        <v>0</v>
      </c>
      <c r="AG64" s="7" cm="1">
        <f t="array" ref="AG64">SUMPRODUCT(($A64='2019SATIED'!$B$8:$B$203)*('2019SATIED'!$D$6:$GQ$6=SATIED_L2!AG$1)*'2019SATIED'!$D$8:$GQ$203)</f>
        <v>106.78196693732556</v>
      </c>
      <c r="AH64" s="7" cm="1">
        <f t="array" ref="AH64">SUMPRODUCT(($A64='2019SATIED'!$B$8:$B$203)*('2019SATIED'!$D$6:$GQ$6=SATIED_L2!AH$1)*'2019SATIED'!$D$8:$GQ$203)</f>
        <v>0</v>
      </c>
      <c r="AI64" s="7" cm="1">
        <f t="array" ref="AI64">SUMPRODUCT(($A64='2019SATIED'!$B$8:$B$203)*('2019SATIED'!$D$6:$GQ$6=SATIED_L2!AI$1)*'2019SATIED'!$D$8:$GQ$203)</f>
        <v>0</v>
      </c>
      <c r="AJ64" s="7" cm="1">
        <f t="array" ref="AJ64">SUMPRODUCT(($A64='2019SATIED'!$B$8:$B$203)*('2019SATIED'!$D$6:$GQ$6=SATIED_L2!AJ$1)*'2019SATIED'!$D$8:$GQ$203)</f>
        <v>0</v>
      </c>
      <c r="AK64" s="7" cm="1">
        <f t="array" ref="AK64">SUMPRODUCT(($A64='2019SATIED'!$B$8:$B$203)*('2019SATIED'!$D$6:$GQ$6=SATIED_L2!AK$1)*'2019SATIED'!$D$8:$GQ$203)</f>
        <v>40.288424249978533</v>
      </c>
      <c r="AL64" s="7" cm="1">
        <f t="array" ref="AL64">SUMPRODUCT(($A64='2019SATIED'!$B$8:$B$203)*('2019SATIED'!$D$6:$GQ$6=SATIED_L2!AL$1)*'2019SATIED'!$D$8:$GQ$203)</f>
        <v>0.54243031243634343</v>
      </c>
      <c r="AM64" s="7" cm="1">
        <f t="array" ref="AM64">SUMPRODUCT(($A64='2019SATIED'!$B$8:$B$203)*('2019SATIED'!$D$6:$GQ$6=SATIED_L2!AM$1)*'2019SATIED'!$D$8:$GQ$203)</f>
        <v>0</v>
      </c>
      <c r="AN64" s="7" cm="1">
        <f t="array" ref="AN64">SUMPRODUCT(($A64='2019SATIED'!$B$8:$B$203)*('2019SATIED'!$D$6:$GQ$6=SATIED_L2!AN$1)*'2019SATIED'!$D$8:$GQ$203)</f>
        <v>0</v>
      </c>
      <c r="AO64" s="7" cm="1">
        <f t="array" ref="AO64">SUMPRODUCT(($A64='2019SATIED'!$B$8:$B$203)*('2019SATIED'!$D$6:$GQ$6=SATIED_L2!AO$1)*'2019SATIED'!$D$8:$GQ$203)</f>
        <v>124.2312558555097</v>
      </c>
      <c r="AP64" s="7" cm="1">
        <f t="array" ref="AP64">SUMPRODUCT(($A64='2019SATIED'!$B$8:$B$203)*('2019SATIED'!$D$6:$GQ$6=SATIED_L2!AP$1)*'2019SATIED'!$D$8:$GQ$203)</f>
        <v>180.34831940260167</v>
      </c>
      <c r="AQ64" s="7" cm="1">
        <f t="array" ref="AQ64">SUMPRODUCT(($A64='2019SATIED'!$B$8:$B$203)*('2019SATIED'!$D$6:$GQ$6=SATIED_L2!AQ$1)*'2019SATIED'!$D$8:$GQ$203)</f>
        <v>0</v>
      </c>
      <c r="AR64" s="7" cm="1">
        <f t="array" ref="AR64">SUMPRODUCT(($A64='2019SATIED'!$B$8:$B$203)*('2019SATIED'!$D$6:$GQ$6=SATIED_L2!AR$1)*'2019SATIED'!$D$8:$GQ$203)</f>
        <v>0</v>
      </c>
      <c r="AS64" s="7" cm="1">
        <f t="array" ref="AS64">SUMPRODUCT(($A64='2019SATIED'!$B$8:$B$203)*('2019SATIED'!$D$6:$GQ$6=SATIED_L2!AS$1)*'2019SATIED'!$D$8:$GQ$203)</f>
        <v>0</v>
      </c>
      <c r="AT64" s="7" cm="1">
        <f t="array" ref="AT64">SUMPRODUCT(($A64='2019SATIED'!$B$8:$B$203)*('2019SATIED'!$D$6:$GQ$6=SATIED_L2!AT$1)*'2019SATIED'!$D$8:$GQ$203)</f>
        <v>0</v>
      </c>
      <c r="AU64" s="7" cm="1">
        <f t="array" ref="AU64">SUMPRODUCT(($A64='2019SATIED'!$B$8:$B$203)*('2019SATIED'!$D$6:$GQ$6=SATIED_L2!AU$1)*'2019SATIED'!$D$8:$GQ$203)</f>
        <v>0</v>
      </c>
      <c r="AV64" s="7" cm="1">
        <f t="array" ref="AV64">SUMPRODUCT(($A64='2019SATIED'!$B$8:$B$203)*('2019SATIED'!$D$6:$GQ$6=SATIED_L2!AV$1)*'2019SATIED'!$D$8:$GQ$203)</f>
        <v>0</v>
      </c>
      <c r="AW64" s="7" cm="1">
        <f t="array" ref="AW64">SUMPRODUCT(($A64='2019SATIED'!$B$8:$B$203)*('2019SATIED'!$D$6:$GQ$6=SATIED_L2!AW$1)*'2019SATIED'!$D$8:$GQ$203)</f>
        <v>0</v>
      </c>
      <c r="AX64" s="7" cm="1">
        <f t="array" ref="AX64">SUMPRODUCT(($A64='2019SATIED'!$B$8:$B$203)*('2019SATIED'!$D$6:$GQ$6=SATIED_L2!AX$1)*'2019SATIED'!$D$8:$GQ$203)</f>
        <v>0</v>
      </c>
      <c r="AY64" s="7" cm="1">
        <f t="array" ref="AY64">SUMPRODUCT(($A64='2019SATIED'!$B$8:$B$203)*('2019SATIED'!$D$6:$GQ$6=SATIED_L2!AY$1)*'2019SATIED'!$D$8:$GQ$203)</f>
        <v>0</v>
      </c>
      <c r="AZ64" s="7" cm="1">
        <f t="array" ref="AZ64">SUMPRODUCT(($A64='2019SATIED'!$B$8:$B$203)*('2019SATIED'!$D$6:$GQ$6=SATIED_L2!AZ$1)*'2019SATIED'!$D$8:$GQ$203)</f>
        <v>0</v>
      </c>
      <c r="BA64" s="7" cm="1">
        <f t="array" ref="BA64">SUMPRODUCT(($A64='2019SATIED'!$B$8:$B$203)*('2019SATIED'!$D$6:$GQ$6=SATIED_L2!BA$1)*'2019SATIED'!$D$8:$GQ$203)</f>
        <v>0</v>
      </c>
      <c r="BB64" s="7" cm="1">
        <f t="array" ref="BB64">SUMPRODUCT(($A64='2019SATIED'!$B$8:$B$203)*('2019SATIED'!$D$6:$GQ$6=SATIED_L2!BB$1)*'2019SATIED'!$D$8:$GQ$203)</f>
        <v>0</v>
      </c>
      <c r="BC64" s="7" cm="1">
        <f t="array" ref="BC64">SUMPRODUCT(($A64='2019SATIED'!$B$8:$B$203)*('2019SATIED'!$D$6:$GQ$6=SATIED_L2!BC$1)*'2019SATIED'!$D$8:$GQ$203)</f>
        <v>0</v>
      </c>
      <c r="BD64" s="7" cm="1">
        <f t="array" ref="BD64">SUMPRODUCT(($A64='2019SATIED'!$B$8:$B$203)*('2019SATIED'!$D$6:$GQ$6=SATIED_L2!BD$1)*'2019SATIED'!$D$8:$GQ$203)</f>
        <v>0</v>
      </c>
      <c r="BE64" s="7" cm="1">
        <f t="array" ref="BE64">SUMPRODUCT(($A64='2019SATIED'!$B$8:$B$203)*('2019SATIED'!$D$6:$GQ$6=SATIED_L2!BE$1)*'2019SATIED'!$D$8:$GQ$203)</f>
        <v>0</v>
      </c>
      <c r="BF64" s="7" cm="1">
        <f t="array" ref="BF64">SUMPRODUCT(($A64='2019SATIED'!$B$8:$B$203)*('2019SATIED'!$D$6:$GQ$6=SATIED_L2!BF$1)*'2019SATIED'!$D$8:$GQ$203)</f>
        <v>0</v>
      </c>
      <c r="BG64" s="7" cm="1">
        <f t="array" ref="BG64">SUMPRODUCT(($A64='2019SATIED'!$B$8:$B$203)*('2019SATIED'!$D$6:$GQ$6=SATIED_L2!BG$1)*'2019SATIED'!$D$8:$GQ$203)</f>
        <v>0</v>
      </c>
      <c r="BH64" s="7" cm="1">
        <f t="array" ref="BH64">SUMPRODUCT(($A64='2019SATIED'!$B$8:$B$203)*('2019SATIED'!$D$6:$GQ$6=SATIED_L2!BH$1)*'2019SATIED'!$D$8:$GQ$203)</f>
        <v>0</v>
      </c>
      <c r="BI64" s="7" cm="1">
        <f t="array" ref="BI64">SUMPRODUCT(($A64='2019SATIED'!$B$8:$B$203)*('2019SATIED'!$D$6:$GQ$6=SATIED_L2!BI$1)*'2019SATIED'!$D$8:$GQ$203)</f>
        <v>0</v>
      </c>
      <c r="BJ64" s="7" cm="1">
        <f t="array" ref="BJ64">SUMPRODUCT(($A64='2019SATIED'!$B$8:$B$203)*('2019SATIED'!$D$6:$GQ$6=SATIED_L2!BJ$1)*'2019SATIED'!$D$8:$GQ$203)</f>
        <v>0</v>
      </c>
      <c r="BK64" s="7" cm="1">
        <f t="array" ref="BK64">SUMPRODUCT(($A64='2019SATIED'!$B$8:$B$203)*('2019SATIED'!$D$6:$GQ$6=SATIED_L2!BK$1)*'2019SATIED'!$D$8:$GQ$203)</f>
        <v>0</v>
      </c>
      <c r="BL64" s="7" cm="1">
        <f t="array" ref="BL64">SUMPRODUCT(($A64='2019SATIED'!$B$8:$B$203)*('2019SATIED'!$D$6:$GQ$6=SATIED_L2!BL$1)*'2019SATIED'!$D$8:$GQ$203)</f>
        <v>0</v>
      </c>
      <c r="BM64" s="7" cm="1">
        <f t="array" ref="BM64">SUMPRODUCT(($A64='2019SATIED'!$B$8:$B$203)*('2019SATIED'!$D$6:$GQ$6=SATIED_L2!BM$1)*'2019SATIED'!$D$8:$GQ$203)</f>
        <v>0</v>
      </c>
      <c r="BN64" s="7" cm="1">
        <f t="array" ref="BN64">SUMPRODUCT(($A64='2019SATIED'!$B$8:$B$203)*('2019SATIED'!$D$6:$GQ$6=SATIED_L2!BN$1)*'2019SATIED'!$D$8:$GQ$203)</f>
        <v>0</v>
      </c>
      <c r="BO64" s="7" cm="1">
        <f t="array" ref="BO64">SUMPRODUCT(($A64='2019SATIED'!$B$8:$B$203)*('2019SATIED'!$D$6:$GQ$6=SATIED_L2!BO$1)*'2019SATIED'!$D$8:$GQ$203)</f>
        <v>0</v>
      </c>
      <c r="BP64" s="7" cm="1">
        <f t="array" ref="BP64">SUMPRODUCT(($A64='2019SATIED'!$B$8:$B$203)*('2019SATIED'!$D$6:$GQ$6=SATIED_L2!BP$1)*'2019SATIED'!$D$8:$GQ$203)</f>
        <v>0</v>
      </c>
      <c r="BQ64" s="7" cm="1">
        <f t="array" ref="BQ64">SUMPRODUCT(($A64='2019SATIED'!$B$8:$B$203)*('2019SATIED'!$D$6:$GQ$6=SATIED_L2!BQ$1)*'2019SATIED'!$D$8:$GQ$203)</f>
        <v>0</v>
      </c>
      <c r="BR64" s="7" cm="1">
        <f t="array" ref="BR64">SUMPRODUCT(($A64='2019SATIED'!$B$8:$B$203)*('2019SATIED'!$D$6:$GQ$6=SATIED_L2!BR$1)*'2019SATIED'!$D$8:$GQ$203)</f>
        <v>0</v>
      </c>
      <c r="BS64" s="7" cm="1">
        <f t="array" ref="BS64">SUMPRODUCT(($A64='2019SATIED'!$B$8:$B$203)*('2019SATIED'!$D$6:$GQ$6=SATIED_L2!BS$1)*'2019SATIED'!$D$8:$GQ$203)</f>
        <v>0</v>
      </c>
      <c r="BT64" s="7" cm="1">
        <f t="array" ref="BT64">SUMPRODUCT(($A64='2019SATIED'!$B$8:$B$203)*('2019SATIED'!$D$6:$GQ$6=SATIED_L2!BT$1)*'2019SATIED'!$D$8:$GQ$203)</f>
        <v>0</v>
      </c>
      <c r="BU64" s="7" cm="1">
        <f t="array" ref="BU64">SUMPRODUCT(($A64='2019SATIED'!$B$8:$B$203)*('2019SATIED'!$D$6:$GQ$6=SATIED_L2!BU$1)*'2019SATIED'!$D$8:$GQ$203)</f>
        <v>0</v>
      </c>
      <c r="BV64" s="7" cm="1">
        <f t="array" ref="BV64">SUMPRODUCT(($A64='2019SATIED'!$B$8:$B$203)*('2019SATIED'!$D$6:$GQ$6=SATIED_L2!BV$1)*'2019SATIED'!$D$8:$GQ$203)</f>
        <v>0</v>
      </c>
      <c r="BW64" s="7" cm="1">
        <f t="array" ref="BW64">SUMPRODUCT(($A64='2019SATIED'!$B$8:$B$203)*('2019SATIED'!$D$6:$GQ$6=SATIED_L2!BW$1)*'2019SATIED'!$D$8:$GQ$203)</f>
        <v>0</v>
      </c>
      <c r="BX64" s="7" cm="1">
        <f t="array" ref="BX64">SUMPRODUCT(($A64='2019SATIED'!$B$8:$B$203)*('2019SATIED'!$D$6:$GQ$6=SATIED_L2!BX$1)*'2019SATIED'!$D$8:$GQ$203)</f>
        <v>0</v>
      </c>
      <c r="BY64" s="7" cm="1">
        <f t="array" ref="BY64">SUMPRODUCT(($A64='2019SATIED'!$B$8:$B$203)*('2019SATIED'!$D$6:$GQ$6=SATIED_L2!BY$1)*'2019SATIED'!$D$8:$GQ$203)</f>
        <v>0</v>
      </c>
      <c r="BZ64" s="7" cm="1">
        <f t="array" ref="BZ64">SUMPRODUCT(($A64='2019SATIED'!$B$8:$B$203)*('2019SATIED'!$D$6:$GQ$6=SATIED_L2!BZ$1)*'2019SATIED'!$D$8:$GQ$203)</f>
        <v>0</v>
      </c>
      <c r="CA64" s="7" cm="1">
        <f t="array" ref="CA64">SUMPRODUCT(($A64='2019SATIED'!$B$8:$B$203)*('2019SATIED'!$D$6:$GQ$6=SATIED_L2!CA$1)*'2019SATIED'!$D$8:$GQ$203)</f>
        <v>0</v>
      </c>
      <c r="CB64" s="7" cm="1">
        <f t="array" ref="CB64">SUMPRODUCT(($A64='2019SATIED'!$B$8:$B$203)*('2019SATIED'!$D$6:$GQ$6=SATIED_L2!CB$1)*'2019SATIED'!$D$8:$GQ$203)</f>
        <v>0</v>
      </c>
      <c r="CC64" s="7" cm="1">
        <f t="array" ref="CC64">SUMPRODUCT(($A64='2019SATIED'!$B$8:$B$203)*('2019SATIED'!$D$6:$GQ$6=SATIED_L2!CC$1)*'2019SATIED'!$D$8:$GQ$203)</f>
        <v>0</v>
      </c>
      <c r="CD64" s="7" cm="1">
        <f t="array" ref="CD64">SUMPRODUCT(($A64='2019SATIED'!$B$8:$B$203)*('2019SATIED'!$D$6:$GQ$6=SATIED_L2!CD$1)*'2019SATIED'!$D$8:$GQ$203)</f>
        <v>0</v>
      </c>
      <c r="CE64" s="7" cm="1">
        <f t="array" ref="CE64">SUMPRODUCT(($A64='2019SATIED'!$B$8:$B$203)*('2019SATIED'!$D$6:$GQ$6=SATIED_L2!CE$1)*'2019SATIED'!$D$8:$GQ$203)</f>
        <v>0</v>
      </c>
      <c r="CF64" s="7" cm="1">
        <f t="array" ref="CF64">SUMPRODUCT(($A64='2019SATIED'!$B$8:$B$203)*('2019SATIED'!$D$6:$GQ$6=SATIED_L2!CF$1)*'2019SATIED'!$D$8:$GQ$203)</f>
        <v>0</v>
      </c>
      <c r="CG64" s="7" cm="1">
        <f t="array" ref="CG64">SUMPRODUCT(($A64='2019SATIED'!$B$8:$B$203)*('2019SATIED'!$D$6:$GQ$6=SATIED_L2!CG$1)*'2019SATIED'!$D$8:$GQ$203)</f>
        <v>0</v>
      </c>
      <c r="CH64" s="7" cm="1">
        <f t="array" ref="CH64">SUMPRODUCT(($A64='2019SATIED'!$B$8:$B$203)*('2019SATIED'!$D$6:$GQ$6=SATIED_L2!CH$1)*'2019SATIED'!$D$8:$GQ$203)</f>
        <v>0</v>
      </c>
      <c r="CI64" s="7" cm="1">
        <f t="array" ref="CI64">SUMPRODUCT(($A64='2019SATIED'!$B$8:$B$203)*('2019SATIED'!$D$6:$GQ$6=SATIED_L2!CI$1)*'2019SATIED'!$D$8:$GQ$203)</f>
        <v>0</v>
      </c>
      <c r="CJ64" s="7" cm="1">
        <f t="array" ref="CJ64">SUMPRODUCT(($A64='2019SATIED'!$B$8:$B$203)*('2019SATIED'!$D$6:$GQ$6=SATIED_L2!CJ$1)*'2019SATIED'!$D$8:$GQ$203)</f>
        <v>0</v>
      </c>
      <c r="CK64" s="7" cm="1">
        <f t="array" ref="CK64">SUMPRODUCT(($A64='2019SATIED'!$B$8:$B$203)*('2019SATIED'!$D$6:$GQ$6=SATIED_L2!CK$1)*'2019SATIED'!$D$8:$GQ$203)</f>
        <v>0</v>
      </c>
      <c r="CL64" s="7" cm="1">
        <f t="array" ref="CL64">SUMPRODUCT(($A64='2019SATIED'!$B$8:$B$203)*('2019SATIED'!$D$6:$GQ$6=SATIED_L2!CL$1)*'2019SATIED'!$D$8:$GQ$203)</f>
        <v>0</v>
      </c>
      <c r="CM64" s="7" cm="1">
        <f t="array" ref="CM64">SUMPRODUCT(($A64='2019SATIED'!$B$8:$B$203)*('2019SATIED'!$D$6:$GQ$6=SATIED_L2!CM$1)*'2019SATIED'!$D$8:$GQ$203)</f>
        <v>0</v>
      </c>
      <c r="CN64" s="7" cm="1">
        <f t="array" ref="CN64">SUMPRODUCT(($A64='2019SATIED'!$B$8:$B$203)*('2019SATIED'!$D$6:$GQ$6=SATIED_L2!CN$1)*'2019SATIED'!$D$8:$GQ$203)</f>
        <v>0</v>
      </c>
      <c r="CO64" s="7" cm="1">
        <f t="array" ref="CO64">SUMPRODUCT(($A64='2019SATIED'!$B$8:$B$203)*('2019SATIED'!$D$6:$GQ$6=SATIED_L2!CO$1)*'2019SATIED'!$D$8:$GQ$203)</f>
        <v>0</v>
      </c>
      <c r="CP64" s="7" cm="1">
        <f t="array" ref="CP64">SUMPRODUCT(($A64='2019SATIED'!$B$8:$B$203)*('2019SATIED'!$D$6:$GQ$6=SATIED_L2!CP$1)*'2019SATIED'!$D$8:$GQ$203)</f>
        <v>0</v>
      </c>
      <c r="CQ64" s="7" cm="1">
        <f t="array" ref="CQ64">SUMPRODUCT(($A64='2019SATIED'!$B$8:$B$203)*('2019SATIED'!$D$6:$GQ$6=SATIED_L2!CQ$1)*'2019SATIED'!$D$8:$GQ$203)</f>
        <v>0</v>
      </c>
      <c r="CR64" s="7" cm="1">
        <f t="array" ref="CR64">SUMPRODUCT(($A64='2019SATIED'!$B$8:$B$203)*('2019SATIED'!$D$6:$GQ$6=SATIED_L2!CR$1)*'2019SATIED'!$D$8:$GQ$203)</f>
        <v>0</v>
      </c>
      <c r="CS64" s="7" cm="1">
        <f t="array" ref="CS64">SUMPRODUCT(($A64='2019SATIED'!$B$8:$B$203)*('2019SATIED'!$D$6:$GQ$6=SATIED_L2!CS$1)*'2019SATIED'!$D$8:$GQ$203)</f>
        <v>1579.1340317364843</v>
      </c>
      <c r="CT64" s="7" cm="1">
        <f t="array" ref="CT64">SUMPRODUCT(($A64='2019SATIED'!$B$8:$B$203)*('2019SATIED'!$D$6:$GQ$6=SATIED_L2!CT$1)*'2019SATIED'!$D$8:$GQ$203)</f>
        <v>-335.79381591248665</v>
      </c>
      <c r="CU64" s="7" cm="1">
        <f t="array" ref="CU64">SUMPRODUCT(($A64='2019SATIED'!$B$8:$B$203)*('2019SATIED'!$D$6:$GQ$6=SATIED_L2!CU$1)*'2019SATIED'!$D$8:$GQ$203)</f>
        <v>0</v>
      </c>
      <c r="CV64" s="7" cm="1">
        <f t="array" ref="CV64">SUMPRODUCT(($A64='2019SATIED'!$B$8:$B$203)*('2019SATIED'!$D$6:$GQ$6=SATIED_L2!CV$1)*'2019SATIED'!$D$8:$GQ$203)</f>
        <v>41867.683159637309</v>
      </c>
      <c r="CW64" s="7" cm="1">
        <f t="array" ref="CW64">SUMPRODUCT(($A64='2019SATIED'!$B$8:$B$203)*('2019SATIED'!$D$6:$GQ$6=SATIED_L2!CW$1)*'2019SATIED'!$D$8:$GQ$203)</f>
        <v>131384.11715445534</v>
      </c>
      <c r="CX64" s="7"/>
      <c r="CY64" s="7"/>
    </row>
    <row r="65" spans="1:103" x14ac:dyDescent="0.2">
      <c r="A65" s="6" t="s">
        <v>344</v>
      </c>
      <c r="B65" s="7" cm="1">
        <f t="array" ref="B65">SUMPRODUCT(($A65='2019SATIED'!$B$8:$B$203)*('2019SATIED'!$D$6:$GQ$6=SATIED_L2!B$1)*'2019SATIED'!$D$8:$GQ$203)</f>
        <v>6598.0030570071685</v>
      </c>
      <c r="C65" s="7" cm="1">
        <f t="array" ref="C65">SUMPRODUCT(($A65='2019SATIED'!$B$8:$B$203)*('2019SATIED'!$D$6:$GQ$6=SATIED_L2!C$1)*'2019SATIED'!$D$8:$GQ$203)</f>
        <v>667.79127104717759</v>
      </c>
      <c r="D65" s="7" cm="1">
        <f t="array" ref="D65">SUMPRODUCT(($A65='2019SATIED'!$B$8:$B$203)*('2019SATIED'!$D$6:$GQ$6=SATIED_L2!D$1)*'2019SATIED'!$D$8:$GQ$203)</f>
        <v>72.774672578152902</v>
      </c>
      <c r="E65" s="7" cm="1">
        <f t="array" ref="E65">SUMPRODUCT(($A65='2019SATIED'!$B$8:$B$203)*('2019SATIED'!$D$6:$GQ$6=SATIED_L2!E$1)*'2019SATIED'!$D$8:$GQ$203)</f>
        <v>2760.2051155869417</v>
      </c>
      <c r="F65" s="7" cm="1">
        <f t="array" ref="F65">SUMPRODUCT(($A65='2019SATIED'!$B$8:$B$203)*('2019SATIED'!$D$6:$GQ$6=SATIED_L2!F$1)*'2019SATIED'!$D$8:$GQ$203)</f>
        <v>17588.635797162271</v>
      </c>
      <c r="G65" s="7" cm="1">
        <f t="array" ref="G65">SUMPRODUCT(($A65='2019SATIED'!$B$8:$B$203)*('2019SATIED'!$D$6:$GQ$6=SATIED_L2!G$1)*'2019SATIED'!$D$8:$GQ$203)</f>
        <v>5190.1138055410402</v>
      </c>
      <c r="H65" s="7" cm="1">
        <f t="array" ref="H65">SUMPRODUCT(($A65='2019SATIED'!$B$8:$B$203)*('2019SATIED'!$D$6:$GQ$6=SATIED_L2!H$1)*'2019SATIED'!$D$8:$GQ$203)</f>
        <v>0</v>
      </c>
      <c r="I65" s="7" cm="1">
        <f t="array" ref="I65">SUMPRODUCT(($A65='2019SATIED'!$B$8:$B$203)*('2019SATIED'!$D$6:$GQ$6=SATIED_L2!I$1)*'2019SATIED'!$D$8:$GQ$203)</f>
        <v>56.151268506858671</v>
      </c>
      <c r="J65" s="7" cm="1">
        <f t="array" ref="J65">SUMPRODUCT(($A65='2019SATIED'!$B$8:$B$203)*('2019SATIED'!$D$6:$GQ$6=SATIED_L2!J$1)*'2019SATIED'!$D$8:$GQ$203)</f>
        <v>141.56557671551784</v>
      </c>
      <c r="K65" s="7" cm="1">
        <f t="array" ref="K65">SUMPRODUCT(($A65='2019SATIED'!$B$8:$B$203)*('2019SATIED'!$D$6:$GQ$6=SATIED_L2!K$1)*'2019SATIED'!$D$8:$GQ$203)</f>
        <v>134.68133795228613</v>
      </c>
      <c r="L65" s="7" cm="1">
        <f t="array" ref="L65">SUMPRODUCT(($A65='2019SATIED'!$B$8:$B$203)*('2019SATIED'!$D$6:$GQ$6=SATIED_L2!L$1)*'2019SATIED'!$D$8:$GQ$203)</f>
        <v>126.34722710210616</v>
      </c>
      <c r="M65" s="7" cm="1">
        <f t="array" ref="M65">SUMPRODUCT(($A65='2019SATIED'!$B$8:$B$203)*('2019SATIED'!$D$6:$GQ$6=SATIED_L2!M$1)*'2019SATIED'!$D$8:$GQ$203)</f>
        <v>758.60505660235629</v>
      </c>
      <c r="N65" s="7" cm="1">
        <f t="array" ref="N65">SUMPRODUCT(($A65='2019SATIED'!$B$8:$B$203)*('2019SATIED'!$D$6:$GQ$6=SATIED_L2!N$1)*'2019SATIED'!$D$8:$GQ$203)</f>
        <v>132.59407002402833</v>
      </c>
      <c r="O65" s="7" cm="1">
        <f t="array" ref="O65">SUMPRODUCT(($A65='2019SATIED'!$B$8:$B$203)*('2019SATIED'!$D$6:$GQ$6=SATIED_L2!O$1)*'2019SATIED'!$D$8:$GQ$203)</f>
        <v>679.73158908835183</v>
      </c>
      <c r="P65" s="7" cm="1">
        <f t="array" ref="P65">SUMPRODUCT(($A65='2019SATIED'!$B$8:$B$203)*('2019SATIED'!$D$6:$GQ$6=SATIED_L2!P$1)*'2019SATIED'!$D$8:$GQ$203)</f>
        <v>0</v>
      </c>
      <c r="Q65" s="7" cm="1">
        <f t="array" ref="Q65">SUMPRODUCT(($A65='2019SATIED'!$B$8:$B$203)*('2019SATIED'!$D$6:$GQ$6=SATIED_L2!Q$1)*'2019SATIED'!$D$8:$GQ$203)</f>
        <v>1548.7823112624558</v>
      </c>
      <c r="R65" s="7" cm="1">
        <f t="array" ref="R65">SUMPRODUCT(($A65='2019SATIED'!$B$8:$B$203)*('2019SATIED'!$D$6:$GQ$6=SATIED_L2!R$1)*'2019SATIED'!$D$8:$GQ$203)</f>
        <v>75.488650198273348</v>
      </c>
      <c r="S65" s="7" cm="1">
        <f t="array" ref="S65">SUMPRODUCT(($A65='2019SATIED'!$B$8:$B$203)*('2019SATIED'!$D$6:$GQ$6=SATIED_L2!S$1)*'2019SATIED'!$D$8:$GQ$203)</f>
        <v>235.3791413513367</v>
      </c>
      <c r="T65" s="7" cm="1">
        <f t="array" ref="T65">SUMPRODUCT(($A65='2019SATIED'!$B$8:$B$203)*('2019SATIED'!$D$6:$GQ$6=SATIED_L2!T$1)*'2019SATIED'!$D$8:$GQ$203)</f>
        <v>917.50212200034082</v>
      </c>
      <c r="U65" s="7" cm="1">
        <f t="array" ref="U65">SUMPRODUCT(($A65='2019SATIED'!$B$8:$B$203)*('2019SATIED'!$D$6:$GQ$6=SATIED_L2!U$1)*'2019SATIED'!$D$8:$GQ$203)</f>
        <v>217.66347806561558</v>
      </c>
      <c r="V65" s="7" cm="1">
        <f t="array" ref="V65">SUMPRODUCT(($A65='2019SATIED'!$B$8:$B$203)*('2019SATIED'!$D$6:$GQ$6=SATIED_L2!V$1)*'2019SATIED'!$D$8:$GQ$203)</f>
        <v>253.46069365556838</v>
      </c>
      <c r="W65" s="7" cm="1">
        <f t="array" ref="W65">SUMPRODUCT(($A65='2019SATIED'!$B$8:$B$203)*('2019SATIED'!$D$6:$GQ$6=SATIED_L2!W$1)*'2019SATIED'!$D$8:$GQ$203)</f>
        <v>0.14467629246218833</v>
      </c>
      <c r="X65" s="7" cm="1">
        <f t="array" ref="X65">SUMPRODUCT(($A65='2019SATIED'!$B$8:$B$203)*('2019SATIED'!$D$6:$GQ$6=SATIED_L2!X$1)*'2019SATIED'!$D$8:$GQ$203)</f>
        <v>6840.4673960785694</v>
      </c>
      <c r="Y65" s="7" cm="1">
        <f t="array" ref="Y65">SUMPRODUCT(($A65='2019SATIED'!$B$8:$B$203)*('2019SATIED'!$D$6:$GQ$6=SATIED_L2!Y$1)*'2019SATIED'!$D$8:$GQ$203)</f>
        <v>9221.0108907772901</v>
      </c>
      <c r="Z65" s="7" cm="1">
        <f t="array" ref="Z65">SUMPRODUCT(($A65='2019SATIED'!$B$8:$B$203)*('2019SATIED'!$D$6:$GQ$6=SATIED_L2!Z$1)*'2019SATIED'!$D$8:$GQ$203)</f>
        <v>3010.3521213951221</v>
      </c>
      <c r="AA65" s="7" cm="1">
        <f t="array" ref="AA65">SUMPRODUCT(($A65='2019SATIED'!$B$8:$B$203)*('2019SATIED'!$D$6:$GQ$6=SATIED_L2!AA$1)*'2019SATIED'!$D$8:$GQ$203)</f>
        <v>423.06206275885432</v>
      </c>
      <c r="AB65" s="7" cm="1">
        <f t="array" ref="AB65">SUMPRODUCT(($A65='2019SATIED'!$B$8:$B$203)*('2019SATIED'!$D$6:$GQ$6=SATIED_L2!AB$1)*'2019SATIED'!$D$8:$GQ$203)</f>
        <v>9268.2406767729353</v>
      </c>
      <c r="AC65" s="7" cm="1">
        <f t="array" ref="AC65">SUMPRODUCT(($A65='2019SATIED'!$B$8:$B$203)*('2019SATIED'!$D$6:$GQ$6=SATIED_L2!AC$1)*'2019SATIED'!$D$8:$GQ$203)</f>
        <v>169.45374993762675</v>
      </c>
      <c r="AD65" s="7" cm="1">
        <f t="array" ref="AD65">SUMPRODUCT(($A65='2019SATIED'!$B$8:$B$203)*('2019SATIED'!$D$6:$GQ$6=SATIED_L2!AD$1)*'2019SATIED'!$D$8:$GQ$203)</f>
        <v>2560.3412569715451</v>
      </c>
      <c r="AE65" s="7" cm="1">
        <f t="array" ref="AE65">SUMPRODUCT(($A65='2019SATIED'!$B$8:$B$203)*('2019SATIED'!$D$6:$GQ$6=SATIED_L2!AE$1)*'2019SATIED'!$D$8:$GQ$203)</f>
        <v>74.843779521296526</v>
      </c>
      <c r="AF65" s="7" cm="1">
        <f t="array" ref="AF65">SUMPRODUCT(($A65='2019SATIED'!$B$8:$B$203)*('2019SATIED'!$D$6:$GQ$6=SATIED_L2!AF$1)*'2019SATIED'!$D$8:$GQ$203)</f>
        <v>2178.7566596099837</v>
      </c>
      <c r="AG65" s="7" cm="1">
        <f t="array" ref="AG65">SUMPRODUCT(($A65='2019SATIED'!$B$8:$B$203)*('2019SATIED'!$D$6:$GQ$6=SATIED_L2!AG$1)*'2019SATIED'!$D$8:$GQ$203)</f>
        <v>1765.2541747211878</v>
      </c>
      <c r="AH65" s="7" cm="1">
        <f t="array" ref="AH65">SUMPRODUCT(($A65='2019SATIED'!$B$8:$B$203)*('2019SATIED'!$D$6:$GQ$6=SATIED_L2!AH$1)*'2019SATIED'!$D$8:$GQ$203)</f>
        <v>56174.652509386258</v>
      </c>
      <c r="AI65" s="7" cm="1">
        <f t="array" ref="AI65">SUMPRODUCT(($A65='2019SATIED'!$B$8:$B$203)*('2019SATIED'!$D$6:$GQ$6=SATIED_L2!AI$1)*'2019SATIED'!$D$8:$GQ$203)</f>
        <v>12205.305526791282</v>
      </c>
      <c r="AJ65" s="7" cm="1">
        <f t="array" ref="AJ65">SUMPRODUCT(($A65='2019SATIED'!$B$8:$B$203)*('2019SATIED'!$D$6:$GQ$6=SATIED_L2!AJ$1)*'2019SATIED'!$D$8:$GQ$203)</f>
        <v>264.97901637746281</v>
      </c>
      <c r="AK65" s="7" cm="1">
        <f t="array" ref="AK65">SUMPRODUCT(($A65='2019SATIED'!$B$8:$B$203)*('2019SATIED'!$D$6:$GQ$6=SATIED_L2!AK$1)*'2019SATIED'!$D$8:$GQ$203)</f>
        <v>2755.881917753803</v>
      </c>
      <c r="AL65" s="7" cm="1">
        <f t="array" ref="AL65">SUMPRODUCT(($A65='2019SATIED'!$B$8:$B$203)*('2019SATIED'!$D$6:$GQ$6=SATIED_L2!AL$1)*'2019SATIED'!$D$8:$GQ$203)</f>
        <v>107.18621923823117</v>
      </c>
      <c r="AM65" s="7" cm="1">
        <f t="array" ref="AM65">SUMPRODUCT(($A65='2019SATIED'!$B$8:$B$203)*('2019SATIED'!$D$6:$GQ$6=SATIED_L2!AM$1)*'2019SATIED'!$D$8:$GQ$203)</f>
        <v>160.04856350871034</v>
      </c>
      <c r="AN65" s="7" cm="1">
        <f t="array" ref="AN65">SUMPRODUCT(($A65='2019SATIED'!$B$8:$B$203)*('2019SATIED'!$D$6:$GQ$6=SATIED_L2!AN$1)*'2019SATIED'!$D$8:$GQ$203)</f>
        <v>12210.206601447991</v>
      </c>
      <c r="AO65" s="7" cm="1">
        <f t="array" ref="AO65">SUMPRODUCT(($A65='2019SATIED'!$B$8:$B$203)*('2019SATIED'!$D$6:$GQ$6=SATIED_L2!AO$1)*'2019SATIED'!$D$8:$GQ$203)</f>
        <v>6128.8303839841246</v>
      </c>
      <c r="AP65" s="7" cm="1">
        <f t="array" ref="AP65">SUMPRODUCT(($A65='2019SATIED'!$B$8:$B$203)*('2019SATIED'!$D$6:$GQ$6=SATIED_L2!AP$1)*'2019SATIED'!$D$8:$GQ$203)</f>
        <v>10926.764597113297</v>
      </c>
      <c r="AQ65" s="7" cm="1">
        <f t="array" ref="AQ65">SUMPRODUCT(($A65='2019SATIED'!$B$8:$B$203)*('2019SATIED'!$D$6:$GQ$6=SATIED_L2!AQ$1)*'2019SATIED'!$D$8:$GQ$203)</f>
        <v>0</v>
      </c>
      <c r="AR65" s="7" cm="1">
        <f t="array" ref="AR65">SUMPRODUCT(($A65='2019SATIED'!$B$8:$B$203)*('2019SATIED'!$D$6:$GQ$6=SATIED_L2!AR$1)*'2019SATIED'!$D$8:$GQ$203)</f>
        <v>0</v>
      </c>
      <c r="AS65" s="7" cm="1">
        <f t="array" ref="AS65">SUMPRODUCT(($A65='2019SATIED'!$B$8:$B$203)*('2019SATIED'!$D$6:$GQ$6=SATIED_L2!AS$1)*'2019SATIED'!$D$8:$GQ$203)</f>
        <v>0</v>
      </c>
      <c r="AT65" s="7" cm="1">
        <f t="array" ref="AT65">SUMPRODUCT(($A65='2019SATIED'!$B$8:$B$203)*('2019SATIED'!$D$6:$GQ$6=SATIED_L2!AT$1)*'2019SATIED'!$D$8:$GQ$203)</f>
        <v>0</v>
      </c>
      <c r="AU65" s="7" cm="1">
        <f t="array" ref="AU65">SUMPRODUCT(($A65='2019SATIED'!$B$8:$B$203)*('2019SATIED'!$D$6:$GQ$6=SATIED_L2!AU$1)*'2019SATIED'!$D$8:$GQ$203)</f>
        <v>0</v>
      </c>
      <c r="AV65" s="7" cm="1">
        <f t="array" ref="AV65">SUMPRODUCT(($A65='2019SATIED'!$B$8:$B$203)*('2019SATIED'!$D$6:$GQ$6=SATIED_L2!AV$1)*'2019SATIED'!$D$8:$GQ$203)</f>
        <v>0</v>
      </c>
      <c r="AW65" s="7" cm="1">
        <f t="array" ref="AW65">SUMPRODUCT(($A65='2019SATIED'!$B$8:$B$203)*('2019SATIED'!$D$6:$GQ$6=SATIED_L2!AW$1)*'2019SATIED'!$D$8:$GQ$203)</f>
        <v>0</v>
      </c>
      <c r="AX65" s="7" cm="1">
        <f t="array" ref="AX65">SUMPRODUCT(($A65='2019SATIED'!$B$8:$B$203)*('2019SATIED'!$D$6:$GQ$6=SATIED_L2!AX$1)*'2019SATIED'!$D$8:$GQ$203)</f>
        <v>0</v>
      </c>
      <c r="AY65" s="7" cm="1">
        <f t="array" ref="AY65">SUMPRODUCT(($A65='2019SATIED'!$B$8:$B$203)*('2019SATIED'!$D$6:$GQ$6=SATIED_L2!AY$1)*'2019SATIED'!$D$8:$GQ$203)</f>
        <v>0</v>
      </c>
      <c r="AZ65" s="7" cm="1">
        <f t="array" ref="AZ65">SUMPRODUCT(($A65='2019SATIED'!$B$8:$B$203)*('2019SATIED'!$D$6:$GQ$6=SATIED_L2!AZ$1)*'2019SATIED'!$D$8:$GQ$203)</f>
        <v>0</v>
      </c>
      <c r="BA65" s="7" cm="1">
        <f t="array" ref="BA65">SUMPRODUCT(($A65='2019SATIED'!$B$8:$B$203)*('2019SATIED'!$D$6:$GQ$6=SATIED_L2!BA$1)*'2019SATIED'!$D$8:$GQ$203)</f>
        <v>0</v>
      </c>
      <c r="BB65" s="7" cm="1">
        <f t="array" ref="BB65">SUMPRODUCT(($A65='2019SATIED'!$B$8:$B$203)*('2019SATIED'!$D$6:$GQ$6=SATIED_L2!BB$1)*'2019SATIED'!$D$8:$GQ$203)</f>
        <v>0</v>
      </c>
      <c r="BC65" s="7" cm="1">
        <f t="array" ref="BC65">SUMPRODUCT(($A65='2019SATIED'!$B$8:$B$203)*('2019SATIED'!$D$6:$GQ$6=SATIED_L2!BC$1)*'2019SATIED'!$D$8:$GQ$203)</f>
        <v>0</v>
      </c>
      <c r="BD65" s="7" cm="1">
        <f t="array" ref="BD65">SUMPRODUCT(($A65='2019SATIED'!$B$8:$B$203)*('2019SATIED'!$D$6:$GQ$6=SATIED_L2!BD$1)*'2019SATIED'!$D$8:$GQ$203)</f>
        <v>0</v>
      </c>
      <c r="BE65" s="7" cm="1">
        <f t="array" ref="BE65">SUMPRODUCT(($A65='2019SATIED'!$B$8:$B$203)*('2019SATIED'!$D$6:$GQ$6=SATIED_L2!BE$1)*'2019SATIED'!$D$8:$GQ$203)</f>
        <v>0</v>
      </c>
      <c r="BF65" s="7" cm="1">
        <f t="array" ref="BF65">SUMPRODUCT(($A65='2019SATIED'!$B$8:$B$203)*('2019SATIED'!$D$6:$GQ$6=SATIED_L2!BF$1)*'2019SATIED'!$D$8:$GQ$203)</f>
        <v>0</v>
      </c>
      <c r="BG65" s="7" cm="1">
        <f t="array" ref="BG65">SUMPRODUCT(($A65='2019SATIED'!$B$8:$B$203)*('2019SATIED'!$D$6:$GQ$6=SATIED_L2!BG$1)*'2019SATIED'!$D$8:$GQ$203)</f>
        <v>0</v>
      </c>
      <c r="BH65" s="7" cm="1">
        <f t="array" ref="BH65">SUMPRODUCT(($A65='2019SATIED'!$B$8:$B$203)*('2019SATIED'!$D$6:$GQ$6=SATIED_L2!BH$1)*'2019SATIED'!$D$8:$GQ$203)</f>
        <v>0</v>
      </c>
      <c r="BI65" s="7" cm="1">
        <f t="array" ref="BI65">SUMPRODUCT(($A65='2019SATIED'!$B$8:$B$203)*('2019SATIED'!$D$6:$GQ$6=SATIED_L2!BI$1)*'2019SATIED'!$D$8:$GQ$203)</f>
        <v>0</v>
      </c>
      <c r="BJ65" s="7" cm="1">
        <f t="array" ref="BJ65">SUMPRODUCT(($A65='2019SATIED'!$B$8:$B$203)*('2019SATIED'!$D$6:$GQ$6=SATIED_L2!BJ$1)*'2019SATIED'!$D$8:$GQ$203)</f>
        <v>0</v>
      </c>
      <c r="BK65" s="7" cm="1">
        <f t="array" ref="BK65">SUMPRODUCT(($A65='2019SATIED'!$B$8:$B$203)*('2019SATIED'!$D$6:$GQ$6=SATIED_L2!BK$1)*'2019SATIED'!$D$8:$GQ$203)</f>
        <v>0</v>
      </c>
      <c r="BL65" s="7" cm="1">
        <f t="array" ref="BL65">SUMPRODUCT(($A65='2019SATIED'!$B$8:$B$203)*('2019SATIED'!$D$6:$GQ$6=SATIED_L2!BL$1)*'2019SATIED'!$D$8:$GQ$203)</f>
        <v>0</v>
      </c>
      <c r="BM65" s="7" cm="1">
        <f t="array" ref="BM65">SUMPRODUCT(($A65='2019SATIED'!$B$8:$B$203)*('2019SATIED'!$D$6:$GQ$6=SATIED_L2!BM$1)*'2019SATIED'!$D$8:$GQ$203)</f>
        <v>0</v>
      </c>
      <c r="BN65" s="7" cm="1">
        <f t="array" ref="BN65">SUMPRODUCT(($A65='2019SATIED'!$B$8:$B$203)*('2019SATIED'!$D$6:$GQ$6=SATIED_L2!BN$1)*'2019SATIED'!$D$8:$GQ$203)</f>
        <v>0</v>
      </c>
      <c r="BO65" s="7" cm="1">
        <f t="array" ref="BO65">SUMPRODUCT(($A65='2019SATIED'!$B$8:$B$203)*('2019SATIED'!$D$6:$GQ$6=SATIED_L2!BO$1)*'2019SATIED'!$D$8:$GQ$203)</f>
        <v>0</v>
      </c>
      <c r="BP65" s="7" cm="1">
        <f t="array" ref="BP65">SUMPRODUCT(($A65='2019SATIED'!$B$8:$B$203)*('2019SATIED'!$D$6:$GQ$6=SATIED_L2!BP$1)*'2019SATIED'!$D$8:$GQ$203)</f>
        <v>0</v>
      </c>
      <c r="BQ65" s="7" cm="1">
        <f t="array" ref="BQ65">SUMPRODUCT(($A65='2019SATIED'!$B$8:$B$203)*('2019SATIED'!$D$6:$GQ$6=SATIED_L2!BQ$1)*'2019SATIED'!$D$8:$GQ$203)</f>
        <v>0</v>
      </c>
      <c r="BR65" s="7" cm="1">
        <f t="array" ref="BR65">SUMPRODUCT(($A65='2019SATIED'!$B$8:$B$203)*('2019SATIED'!$D$6:$GQ$6=SATIED_L2!BR$1)*'2019SATIED'!$D$8:$GQ$203)</f>
        <v>0</v>
      </c>
      <c r="BS65" s="7" cm="1">
        <f t="array" ref="BS65">SUMPRODUCT(($A65='2019SATIED'!$B$8:$B$203)*('2019SATIED'!$D$6:$GQ$6=SATIED_L2!BS$1)*'2019SATIED'!$D$8:$GQ$203)</f>
        <v>0</v>
      </c>
      <c r="BT65" s="7" cm="1">
        <f t="array" ref="BT65">SUMPRODUCT(($A65='2019SATIED'!$B$8:$B$203)*('2019SATIED'!$D$6:$GQ$6=SATIED_L2!BT$1)*'2019SATIED'!$D$8:$GQ$203)</f>
        <v>0</v>
      </c>
      <c r="BU65" s="7" cm="1">
        <f t="array" ref="BU65">SUMPRODUCT(($A65='2019SATIED'!$B$8:$B$203)*('2019SATIED'!$D$6:$GQ$6=SATIED_L2!BU$1)*'2019SATIED'!$D$8:$GQ$203)</f>
        <v>0</v>
      </c>
      <c r="BV65" s="7" cm="1">
        <f t="array" ref="BV65">SUMPRODUCT(($A65='2019SATIED'!$B$8:$B$203)*('2019SATIED'!$D$6:$GQ$6=SATIED_L2!BV$1)*'2019SATIED'!$D$8:$GQ$203)</f>
        <v>0</v>
      </c>
      <c r="BW65" s="7" cm="1">
        <f t="array" ref="BW65">SUMPRODUCT(($A65='2019SATIED'!$B$8:$B$203)*('2019SATIED'!$D$6:$GQ$6=SATIED_L2!BW$1)*'2019SATIED'!$D$8:$GQ$203)</f>
        <v>0</v>
      </c>
      <c r="BX65" s="7" cm="1">
        <f t="array" ref="BX65">SUMPRODUCT(($A65='2019SATIED'!$B$8:$B$203)*('2019SATIED'!$D$6:$GQ$6=SATIED_L2!BX$1)*'2019SATIED'!$D$8:$GQ$203)</f>
        <v>0</v>
      </c>
      <c r="BY65" s="7" cm="1">
        <f t="array" ref="BY65">SUMPRODUCT(($A65='2019SATIED'!$B$8:$B$203)*('2019SATIED'!$D$6:$GQ$6=SATIED_L2!BY$1)*'2019SATIED'!$D$8:$GQ$203)</f>
        <v>0</v>
      </c>
      <c r="BZ65" s="7" cm="1">
        <f t="array" ref="BZ65">SUMPRODUCT(($A65='2019SATIED'!$B$8:$B$203)*('2019SATIED'!$D$6:$GQ$6=SATIED_L2!BZ$1)*'2019SATIED'!$D$8:$GQ$203)</f>
        <v>0</v>
      </c>
      <c r="CA65" s="7" cm="1">
        <f t="array" ref="CA65">SUMPRODUCT(($A65='2019SATIED'!$B$8:$B$203)*('2019SATIED'!$D$6:$GQ$6=SATIED_L2!CA$1)*'2019SATIED'!$D$8:$GQ$203)</f>
        <v>0</v>
      </c>
      <c r="CB65" s="7" cm="1">
        <f t="array" ref="CB65">SUMPRODUCT(($A65='2019SATIED'!$B$8:$B$203)*('2019SATIED'!$D$6:$GQ$6=SATIED_L2!CB$1)*'2019SATIED'!$D$8:$GQ$203)</f>
        <v>0</v>
      </c>
      <c r="CC65" s="7" cm="1">
        <f t="array" ref="CC65">SUMPRODUCT(($A65='2019SATIED'!$B$8:$B$203)*('2019SATIED'!$D$6:$GQ$6=SATIED_L2!CC$1)*'2019SATIED'!$D$8:$GQ$203)</f>
        <v>0</v>
      </c>
      <c r="CD65" s="7" cm="1">
        <f t="array" ref="CD65">SUMPRODUCT(($A65='2019SATIED'!$B$8:$B$203)*('2019SATIED'!$D$6:$GQ$6=SATIED_L2!CD$1)*'2019SATIED'!$D$8:$GQ$203)</f>
        <v>0</v>
      </c>
      <c r="CE65" s="7" cm="1">
        <f t="array" ref="CE65">SUMPRODUCT(($A65='2019SATIED'!$B$8:$B$203)*('2019SATIED'!$D$6:$GQ$6=SATIED_L2!CE$1)*'2019SATIED'!$D$8:$GQ$203)</f>
        <v>0</v>
      </c>
      <c r="CF65" s="7" cm="1">
        <f t="array" ref="CF65">SUMPRODUCT(($A65='2019SATIED'!$B$8:$B$203)*('2019SATIED'!$D$6:$GQ$6=SATIED_L2!CF$1)*'2019SATIED'!$D$8:$GQ$203)</f>
        <v>0</v>
      </c>
      <c r="CG65" s="7" cm="1">
        <f t="array" ref="CG65">SUMPRODUCT(($A65='2019SATIED'!$B$8:$B$203)*('2019SATIED'!$D$6:$GQ$6=SATIED_L2!CG$1)*'2019SATIED'!$D$8:$GQ$203)</f>
        <v>0</v>
      </c>
      <c r="CH65" s="7" cm="1">
        <f t="array" ref="CH65">SUMPRODUCT(($A65='2019SATIED'!$B$8:$B$203)*('2019SATIED'!$D$6:$GQ$6=SATIED_L2!CH$1)*'2019SATIED'!$D$8:$GQ$203)</f>
        <v>0</v>
      </c>
      <c r="CI65" s="7" cm="1">
        <f t="array" ref="CI65">SUMPRODUCT(($A65='2019SATIED'!$B$8:$B$203)*('2019SATIED'!$D$6:$GQ$6=SATIED_L2!CI$1)*'2019SATIED'!$D$8:$GQ$203)</f>
        <v>0</v>
      </c>
      <c r="CJ65" s="7" cm="1">
        <f t="array" ref="CJ65">SUMPRODUCT(($A65='2019SATIED'!$B$8:$B$203)*('2019SATIED'!$D$6:$GQ$6=SATIED_L2!CJ$1)*'2019SATIED'!$D$8:$GQ$203)</f>
        <v>0</v>
      </c>
      <c r="CK65" s="7" cm="1">
        <f t="array" ref="CK65">SUMPRODUCT(($A65='2019SATIED'!$B$8:$B$203)*('2019SATIED'!$D$6:$GQ$6=SATIED_L2!CK$1)*'2019SATIED'!$D$8:$GQ$203)</f>
        <v>966.82391193803448</v>
      </c>
      <c r="CL65" s="7" cm="1">
        <f t="array" ref="CL65">SUMPRODUCT(($A65='2019SATIED'!$B$8:$B$203)*('2019SATIED'!$D$6:$GQ$6=SATIED_L2!CL$1)*'2019SATIED'!$D$8:$GQ$203)</f>
        <v>2343.0571791708412</v>
      </c>
      <c r="CM65" s="7" cm="1">
        <f t="array" ref="CM65">SUMPRODUCT(($A65='2019SATIED'!$B$8:$B$203)*('2019SATIED'!$D$6:$GQ$6=SATIED_L2!CM$1)*'2019SATIED'!$D$8:$GQ$203)</f>
        <v>4570.9705931300869</v>
      </c>
      <c r="CN65" s="7" cm="1">
        <f t="array" ref="CN65">SUMPRODUCT(($A65='2019SATIED'!$B$8:$B$203)*('2019SATIED'!$D$6:$GQ$6=SATIED_L2!CN$1)*'2019SATIED'!$D$8:$GQ$203)</f>
        <v>0</v>
      </c>
      <c r="CO65" s="7" cm="1">
        <f t="array" ref="CO65">SUMPRODUCT(($A65='2019SATIED'!$B$8:$B$203)*('2019SATIED'!$D$6:$GQ$6=SATIED_L2!CO$1)*'2019SATIED'!$D$8:$GQ$203)</f>
        <v>0</v>
      </c>
      <c r="CP65" s="7" cm="1">
        <f t="array" ref="CP65">SUMPRODUCT(($A65='2019SATIED'!$B$8:$B$203)*('2019SATIED'!$D$6:$GQ$6=SATIED_L2!CP$1)*'2019SATIED'!$D$8:$GQ$203)</f>
        <v>0</v>
      </c>
      <c r="CQ65" s="7" cm="1">
        <f t="array" ref="CQ65">SUMPRODUCT(($A65='2019SATIED'!$B$8:$B$203)*('2019SATIED'!$D$6:$GQ$6=SATIED_L2!CQ$1)*'2019SATIED'!$D$8:$GQ$203)</f>
        <v>0</v>
      </c>
      <c r="CR65" s="7" cm="1">
        <f t="array" ref="CR65">SUMPRODUCT(($A65='2019SATIED'!$B$8:$B$203)*('2019SATIED'!$D$6:$GQ$6=SATIED_L2!CR$1)*'2019SATIED'!$D$8:$GQ$203)</f>
        <v>0</v>
      </c>
      <c r="CS65" s="7" cm="1">
        <f t="array" ref="CS65">SUMPRODUCT(($A65='2019SATIED'!$B$8:$B$203)*('2019SATIED'!$D$6:$GQ$6=SATIED_L2!CS$1)*'2019SATIED'!$D$8:$GQ$203)</f>
        <v>41777.764207277665</v>
      </c>
      <c r="CT65" s="7" cm="1">
        <f t="array" ref="CT65">SUMPRODUCT(($A65='2019SATIED'!$B$8:$B$203)*('2019SATIED'!$D$6:$GQ$6=SATIED_L2!CT$1)*'2019SATIED'!$D$8:$GQ$203)</f>
        <v>492.84564452215449</v>
      </c>
      <c r="CU65" s="7" cm="1">
        <f t="array" ref="CU65">SUMPRODUCT(($A65='2019SATIED'!$B$8:$B$203)*('2019SATIED'!$D$6:$GQ$6=SATIED_L2!CU$1)*'2019SATIED'!$D$8:$GQ$203)</f>
        <v>0</v>
      </c>
      <c r="CV65" s="7" cm="1">
        <f t="array" ref="CV65">SUMPRODUCT(($A65='2019SATIED'!$B$8:$B$203)*('2019SATIED'!$D$6:$GQ$6=SATIED_L2!CV$1)*'2019SATIED'!$D$8:$GQ$203)</f>
        <v>35359.450997619213</v>
      </c>
      <c r="CW65" s="7" cm="1">
        <f t="array" ref="CW65">SUMPRODUCT(($A65='2019SATIED'!$B$8:$B$203)*('2019SATIED'!$D$6:$GQ$6=SATIED_L2!CW$1)*'2019SATIED'!$D$8:$GQ$203)</f>
        <v>260112.17155554387</v>
      </c>
      <c r="CX65" s="7"/>
      <c r="CY65" s="7"/>
    </row>
    <row r="66" spans="1:103" x14ac:dyDescent="0.2">
      <c r="A66" s="6" t="s">
        <v>346</v>
      </c>
      <c r="B66" s="7" cm="1">
        <f t="array" ref="B66">SUMPRODUCT(($A66='2019SATIED'!$B$8:$B$203)*('2019SATIED'!$D$6:$GQ$6=SATIED_L2!B$1)*'2019SATIED'!$D$8:$GQ$203)</f>
        <v>3917.6645891911285</v>
      </c>
      <c r="C66" s="7" cm="1">
        <f t="array" ref="C66">SUMPRODUCT(($A66='2019SATIED'!$B$8:$B$203)*('2019SATIED'!$D$6:$GQ$6=SATIED_L2!C$1)*'2019SATIED'!$D$8:$GQ$203)</f>
        <v>401.88583571137696</v>
      </c>
      <c r="D66" s="7" cm="1">
        <f t="array" ref="D66">SUMPRODUCT(($A66='2019SATIED'!$B$8:$B$203)*('2019SATIED'!$D$6:$GQ$6=SATIED_L2!D$1)*'2019SATIED'!$D$8:$GQ$203)</f>
        <v>41.125634104246139</v>
      </c>
      <c r="E66" s="7" cm="1">
        <f t="array" ref="E66">SUMPRODUCT(($A66='2019SATIED'!$B$8:$B$203)*('2019SATIED'!$D$6:$GQ$6=SATIED_L2!E$1)*'2019SATIED'!$D$8:$GQ$203)</f>
        <v>3149.04049529227</v>
      </c>
      <c r="F66" s="7" cm="1">
        <f t="array" ref="F66">SUMPRODUCT(($A66='2019SATIED'!$B$8:$B$203)*('2019SATIED'!$D$6:$GQ$6=SATIED_L2!F$1)*'2019SATIED'!$D$8:$GQ$203)</f>
        <v>15433.587694180998</v>
      </c>
      <c r="G66" s="7" cm="1">
        <f t="array" ref="G66">SUMPRODUCT(($A66='2019SATIED'!$B$8:$B$203)*('2019SATIED'!$D$6:$GQ$6=SATIED_L2!G$1)*'2019SATIED'!$D$8:$GQ$203)</f>
        <v>3322.0075218353659</v>
      </c>
      <c r="H66" s="7" cm="1">
        <f t="array" ref="H66">SUMPRODUCT(($A66='2019SATIED'!$B$8:$B$203)*('2019SATIED'!$D$6:$GQ$6=SATIED_L2!H$1)*'2019SATIED'!$D$8:$GQ$203)</f>
        <v>0</v>
      </c>
      <c r="I66" s="7" cm="1">
        <f t="array" ref="I66">SUMPRODUCT(($A66='2019SATIED'!$B$8:$B$203)*('2019SATIED'!$D$6:$GQ$6=SATIED_L2!I$1)*'2019SATIED'!$D$8:$GQ$203)</f>
        <v>0</v>
      </c>
      <c r="J66" s="7" cm="1">
        <f t="array" ref="J66">SUMPRODUCT(($A66='2019SATIED'!$B$8:$B$203)*('2019SATIED'!$D$6:$GQ$6=SATIED_L2!J$1)*'2019SATIED'!$D$8:$GQ$203)</f>
        <v>0</v>
      </c>
      <c r="K66" s="7" cm="1">
        <f t="array" ref="K66">SUMPRODUCT(($A66='2019SATIED'!$B$8:$B$203)*('2019SATIED'!$D$6:$GQ$6=SATIED_L2!K$1)*'2019SATIED'!$D$8:$GQ$203)</f>
        <v>0</v>
      </c>
      <c r="L66" s="7" cm="1">
        <f t="array" ref="L66">SUMPRODUCT(($A66='2019SATIED'!$B$8:$B$203)*('2019SATIED'!$D$6:$GQ$6=SATIED_L2!L$1)*'2019SATIED'!$D$8:$GQ$203)</f>
        <v>0</v>
      </c>
      <c r="M66" s="7" cm="1">
        <f t="array" ref="M66">SUMPRODUCT(($A66='2019SATIED'!$B$8:$B$203)*('2019SATIED'!$D$6:$GQ$6=SATIED_L2!M$1)*'2019SATIED'!$D$8:$GQ$203)</f>
        <v>60.648721519746353</v>
      </c>
      <c r="N66" s="7" cm="1">
        <f t="array" ref="N66">SUMPRODUCT(($A66='2019SATIED'!$B$8:$B$203)*('2019SATIED'!$D$6:$GQ$6=SATIED_L2!N$1)*'2019SATIED'!$D$8:$GQ$203)</f>
        <v>0</v>
      </c>
      <c r="O66" s="7" cm="1">
        <f t="array" ref="O66">SUMPRODUCT(($A66='2019SATIED'!$B$8:$B$203)*('2019SATIED'!$D$6:$GQ$6=SATIED_L2!O$1)*'2019SATIED'!$D$8:$GQ$203)</f>
        <v>0.92371729163258232</v>
      </c>
      <c r="P66" s="7" cm="1">
        <f t="array" ref="P66">SUMPRODUCT(($A66='2019SATIED'!$B$8:$B$203)*('2019SATIED'!$D$6:$GQ$6=SATIED_L2!P$1)*'2019SATIED'!$D$8:$GQ$203)</f>
        <v>0</v>
      </c>
      <c r="Q66" s="7" cm="1">
        <f t="array" ref="Q66">SUMPRODUCT(($A66='2019SATIED'!$B$8:$B$203)*('2019SATIED'!$D$6:$GQ$6=SATIED_L2!Q$1)*'2019SATIED'!$D$8:$GQ$203)</f>
        <v>3.4300406430616475</v>
      </c>
      <c r="R66" s="7" cm="1">
        <f t="array" ref="R66">SUMPRODUCT(($A66='2019SATIED'!$B$8:$B$203)*('2019SATIED'!$D$6:$GQ$6=SATIED_L2!R$1)*'2019SATIED'!$D$8:$GQ$203)</f>
        <v>0</v>
      </c>
      <c r="S66" s="7" cm="1">
        <f t="array" ref="S66">SUMPRODUCT(($A66='2019SATIED'!$B$8:$B$203)*('2019SATIED'!$D$6:$GQ$6=SATIED_L2!S$1)*'2019SATIED'!$D$8:$GQ$203)</f>
        <v>0</v>
      </c>
      <c r="T66" s="7" cm="1">
        <f t="array" ref="T66">SUMPRODUCT(($A66='2019SATIED'!$B$8:$B$203)*('2019SATIED'!$D$6:$GQ$6=SATIED_L2!T$1)*'2019SATIED'!$D$8:$GQ$203)</f>
        <v>6.3209494061675295</v>
      </c>
      <c r="U66" s="7" cm="1">
        <f t="array" ref="U66">SUMPRODUCT(($A66='2019SATIED'!$B$8:$B$203)*('2019SATIED'!$D$6:$GQ$6=SATIED_L2!U$1)*'2019SATIED'!$D$8:$GQ$203)</f>
        <v>0</v>
      </c>
      <c r="V66" s="7" cm="1">
        <f t="array" ref="V66">SUMPRODUCT(($A66='2019SATIED'!$B$8:$B$203)*('2019SATIED'!$D$6:$GQ$6=SATIED_L2!V$1)*'2019SATIED'!$D$8:$GQ$203)</f>
        <v>652.24807830454301</v>
      </c>
      <c r="W66" s="7" cm="1">
        <f t="array" ref="W66">SUMPRODUCT(($A66='2019SATIED'!$B$8:$B$203)*('2019SATIED'!$D$6:$GQ$6=SATIED_L2!W$1)*'2019SATIED'!$D$8:$GQ$203)</f>
        <v>0</v>
      </c>
      <c r="X66" s="7" cm="1">
        <f t="array" ref="X66">SUMPRODUCT(($A66='2019SATIED'!$B$8:$B$203)*('2019SATIED'!$D$6:$GQ$6=SATIED_L2!X$1)*'2019SATIED'!$D$8:$GQ$203)</f>
        <v>1170.8532032910564</v>
      </c>
      <c r="Y66" s="7" cm="1">
        <f t="array" ref="Y66">SUMPRODUCT(($A66='2019SATIED'!$B$8:$B$203)*('2019SATIED'!$D$6:$GQ$6=SATIED_L2!Y$1)*'2019SATIED'!$D$8:$GQ$203)</f>
        <v>12822.367030319234</v>
      </c>
      <c r="Z66" s="7" cm="1">
        <f t="array" ref="Z66">SUMPRODUCT(($A66='2019SATIED'!$B$8:$B$203)*('2019SATIED'!$D$6:$GQ$6=SATIED_L2!Z$1)*'2019SATIED'!$D$8:$GQ$203)</f>
        <v>1038.9647192046691</v>
      </c>
      <c r="AA66" s="7" cm="1">
        <f t="array" ref="AA66">SUMPRODUCT(($A66='2019SATIED'!$B$8:$B$203)*('2019SATIED'!$D$6:$GQ$6=SATIED_L2!AA$1)*'2019SATIED'!$D$8:$GQ$203)</f>
        <v>123.09108706323894</v>
      </c>
      <c r="AB66" s="7" cm="1">
        <f t="array" ref="AB66">SUMPRODUCT(($A66='2019SATIED'!$B$8:$B$203)*('2019SATIED'!$D$6:$GQ$6=SATIED_L2!AB$1)*'2019SATIED'!$D$8:$GQ$203)</f>
        <v>1391.8170903218072</v>
      </c>
      <c r="AC66" s="7" cm="1">
        <f t="array" ref="AC66">SUMPRODUCT(($A66='2019SATIED'!$B$8:$B$203)*('2019SATIED'!$D$6:$GQ$6=SATIED_L2!AC$1)*'2019SATIED'!$D$8:$GQ$203)</f>
        <v>98.696802064001929</v>
      </c>
      <c r="AD66" s="7" cm="1">
        <f t="array" ref="AD66">SUMPRODUCT(($A66='2019SATIED'!$B$8:$B$203)*('2019SATIED'!$D$6:$GQ$6=SATIED_L2!AD$1)*'2019SATIED'!$D$8:$GQ$203)</f>
        <v>3.9839478639242079</v>
      </c>
      <c r="AE66" s="7" cm="1">
        <f t="array" ref="AE66">SUMPRODUCT(($A66='2019SATIED'!$B$8:$B$203)*('2019SATIED'!$D$6:$GQ$6=SATIED_L2!AE$1)*'2019SATIED'!$D$8:$GQ$203)</f>
        <v>1.0217921897343254</v>
      </c>
      <c r="AF66" s="7" cm="1">
        <f t="array" ref="AF66">SUMPRODUCT(($A66='2019SATIED'!$B$8:$B$203)*('2019SATIED'!$D$6:$GQ$6=SATIED_L2!AF$1)*'2019SATIED'!$D$8:$GQ$203)</f>
        <v>1337.5043907695708</v>
      </c>
      <c r="AG66" s="7" cm="1">
        <f t="array" ref="AG66">SUMPRODUCT(($A66='2019SATIED'!$B$8:$B$203)*('2019SATIED'!$D$6:$GQ$6=SATIED_L2!AG$1)*'2019SATIED'!$D$8:$GQ$203)</f>
        <v>214.57782597278921</v>
      </c>
      <c r="AH66" s="7" cm="1">
        <f t="array" ref="AH66">SUMPRODUCT(($A66='2019SATIED'!$B$8:$B$203)*('2019SATIED'!$D$6:$GQ$6=SATIED_L2!AH$1)*'2019SATIED'!$D$8:$GQ$203)</f>
        <v>3228.0821267906836</v>
      </c>
      <c r="AI66" s="7" cm="1">
        <f t="array" ref="AI66">SUMPRODUCT(($A66='2019SATIED'!$B$8:$B$203)*('2019SATIED'!$D$6:$GQ$6=SATIED_L2!AI$1)*'2019SATIED'!$D$8:$GQ$203)</f>
        <v>2456.0862625928212</v>
      </c>
      <c r="AJ66" s="7" cm="1">
        <f t="array" ref="AJ66">SUMPRODUCT(($A66='2019SATIED'!$B$8:$B$203)*('2019SATIED'!$D$6:$GQ$6=SATIED_L2!AJ$1)*'2019SATIED'!$D$8:$GQ$203)</f>
        <v>62.378975939157861</v>
      </c>
      <c r="AK66" s="7" cm="1">
        <f t="array" ref="AK66">SUMPRODUCT(($A66='2019SATIED'!$B$8:$B$203)*('2019SATIED'!$D$6:$GQ$6=SATIED_L2!AK$1)*'2019SATIED'!$D$8:$GQ$203)</f>
        <v>98.617382439834472</v>
      </c>
      <c r="AL66" s="7" cm="1">
        <f t="array" ref="AL66">SUMPRODUCT(($A66='2019SATIED'!$B$8:$B$203)*('2019SATIED'!$D$6:$GQ$6=SATIED_L2!AL$1)*'2019SATIED'!$D$8:$GQ$203)</f>
        <v>2527.3088761619397</v>
      </c>
      <c r="AM66" s="7" cm="1">
        <f t="array" ref="AM66">SUMPRODUCT(($A66='2019SATIED'!$B$8:$B$203)*('2019SATIED'!$D$6:$GQ$6=SATIED_L2!AM$1)*'2019SATIED'!$D$8:$GQ$203)</f>
        <v>50.329971613721966</v>
      </c>
      <c r="AN66" s="7" cm="1">
        <f t="array" ref="AN66">SUMPRODUCT(($A66='2019SATIED'!$B$8:$B$203)*('2019SATIED'!$D$6:$GQ$6=SATIED_L2!AN$1)*'2019SATIED'!$D$8:$GQ$203)</f>
        <v>9172.9702876712581</v>
      </c>
      <c r="AO66" s="7" cm="1">
        <f t="array" ref="AO66">SUMPRODUCT(($A66='2019SATIED'!$B$8:$B$203)*('2019SATIED'!$D$6:$GQ$6=SATIED_L2!AO$1)*'2019SATIED'!$D$8:$GQ$203)</f>
        <v>6342.391887557289</v>
      </c>
      <c r="AP66" s="7" cm="1">
        <f t="array" ref="AP66">SUMPRODUCT(($A66='2019SATIED'!$B$8:$B$203)*('2019SATIED'!$D$6:$GQ$6=SATIED_L2!AP$1)*'2019SATIED'!$D$8:$GQ$203)</f>
        <v>1438.9755861301421</v>
      </c>
      <c r="AQ66" s="7" cm="1">
        <f t="array" ref="AQ66">SUMPRODUCT(($A66='2019SATIED'!$B$8:$B$203)*('2019SATIED'!$D$6:$GQ$6=SATIED_L2!AQ$1)*'2019SATIED'!$D$8:$GQ$203)</f>
        <v>0</v>
      </c>
      <c r="AR66" s="7" cm="1">
        <f t="array" ref="AR66">SUMPRODUCT(($A66='2019SATIED'!$B$8:$B$203)*('2019SATIED'!$D$6:$GQ$6=SATIED_L2!AR$1)*'2019SATIED'!$D$8:$GQ$203)</f>
        <v>0</v>
      </c>
      <c r="AS66" s="7" cm="1">
        <f t="array" ref="AS66">SUMPRODUCT(($A66='2019SATIED'!$B$8:$B$203)*('2019SATIED'!$D$6:$GQ$6=SATIED_L2!AS$1)*'2019SATIED'!$D$8:$GQ$203)</f>
        <v>0</v>
      </c>
      <c r="AT66" s="7" cm="1">
        <f t="array" ref="AT66">SUMPRODUCT(($A66='2019SATIED'!$B$8:$B$203)*('2019SATIED'!$D$6:$GQ$6=SATIED_L2!AT$1)*'2019SATIED'!$D$8:$GQ$203)</f>
        <v>0</v>
      </c>
      <c r="AU66" s="7" cm="1">
        <f t="array" ref="AU66">SUMPRODUCT(($A66='2019SATIED'!$B$8:$B$203)*('2019SATIED'!$D$6:$GQ$6=SATIED_L2!AU$1)*'2019SATIED'!$D$8:$GQ$203)</f>
        <v>0</v>
      </c>
      <c r="AV66" s="7" cm="1">
        <f t="array" ref="AV66">SUMPRODUCT(($A66='2019SATIED'!$B$8:$B$203)*('2019SATIED'!$D$6:$GQ$6=SATIED_L2!AV$1)*'2019SATIED'!$D$8:$GQ$203)</f>
        <v>0</v>
      </c>
      <c r="AW66" s="7" cm="1">
        <f t="array" ref="AW66">SUMPRODUCT(($A66='2019SATIED'!$B$8:$B$203)*('2019SATIED'!$D$6:$GQ$6=SATIED_L2!AW$1)*'2019SATIED'!$D$8:$GQ$203)</f>
        <v>0</v>
      </c>
      <c r="AX66" s="7" cm="1">
        <f t="array" ref="AX66">SUMPRODUCT(($A66='2019SATIED'!$B$8:$B$203)*('2019SATIED'!$D$6:$GQ$6=SATIED_L2!AX$1)*'2019SATIED'!$D$8:$GQ$203)</f>
        <v>0</v>
      </c>
      <c r="AY66" s="7" cm="1">
        <f t="array" ref="AY66">SUMPRODUCT(($A66='2019SATIED'!$B$8:$B$203)*('2019SATIED'!$D$6:$GQ$6=SATIED_L2!AY$1)*'2019SATIED'!$D$8:$GQ$203)</f>
        <v>0</v>
      </c>
      <c r="AZ66" s="7" cm="1">
        <f t="array" ref="AZ66">SUMPRODUCT(($A66='2019SATIED'!$B$8:$B$203)*('2019SATIED'!$D$6:$GQ$6=SATIED_L2!AZ$1)*'2019SATIED'!$D$8:$GQ$203)</f>
        <v>0</v>
      </c>
      <c r="BA66" s="7" cm="1">
        <f t="array" ref="BA66">SUMPRODUCT(($A66='2019SATIED'!$B$8:$B$203)*('2019SATIED'!$D$6:$GQ$6=SATIED_L2!BA$1)*'2019SATIED'!$D$8:$GQ$203)</f>
        <v>0</v>
      </c>
      <c r="BB66" s="7" cm="1">
        <f t="array" ref="BB66">SUMPRODUCT(($A66='2019SATIED'!$B$8:$B$203)*('2019SATIED'!$D$6:$GQ$6=SATIED_L2!BB$1)*'2019SATIED'!$D$8:$GQ$203)</f>
        <v>0</v>
      </c>
      <c r="BC66" s="7" cm="1">
        <f t="array" ref="BC66">SUMPRODUCT(($A66='2019SATIED'!$B$8:$B$203)*('2019SATIED'!$D$6:$GQ$6=SATIED_L2!BC$1)*'2019SATIED'!$D$8:$GQ$203)</f>
        <v>0</v>
      </c>
      <c r="BD66" s="7" cm="1">
        <f t="array" ref="BD66">SUMPRODUCT(($A66='2019SATIED'!$B$8:$B$203)*('2019SATIED'!$D$6:$GQ$6=SATIED_L2!BD$1)*'2019SATIED'!$D$8:$GQ$203)</f>
        <v>0</v>
      </c>
      <c r="BE66" s="7" cm="1">
        <f t="array" ref="BE66">SUMPRODUCT(($A66='2019SATIED'!$B$8:$B$203)*('2019SATIED'!$D$6:$GQ$6=SATIED_L2!BE$1)*'2019SATIED'!$D$8:$GQ$203)</f>
        <v>0</v>
      </c>
      <c r="BF66" s="7" cm="1">
        <f t="array" ref="BF66">SUMPRODUCT(($A66='2019SATIED'!$B$8:$B$203)*('2019SATIED'!$D$6:$GQ$6=SATIED_L2!BF$1)*'2019SATIED'!$D$8:$GQ$203)</f>
        <v>0</v>
      </c>
      <c r="BG66" s="7" cm="1">
        <f t="array" ref="BG66">SUMPRODUCT(($A66='2019SATIED'!$B$8:$B$203)*('2019SATIED'!$D$6:$GQ$6=SATIED_L2!BG$1)*'2019SATIED'!$D$8:$GQ$203)</f>
        <v>0</v>
      </c>
      <c r="BH66" s="7" cm="1">
        <f t="array" ref="BH66">SUMPRODUCT(($A66='2019SATIED'!$B$8:$B$203)*('2019SATIED'!$D$6:$GQ$6=SATIED_L2!BH$1)*'2019SATIED'!$D$8:$GQ$203)</f>
        <v>0</v>
      </c>
      <c r="BI66" s="7" cm="1">
        <f t="array" ref="BI66">SUMPRODUCT(($A66='2019SATIED'!$B$8:$B$203)*('2019SATIED'!$D$6:$GQ$6=SATIED_L2!BI$1)*'2019SATIED'!$D$8:$GQ$203)</f>
        <v>0</v>
      </c>
      <c r="BJ66" s="7" cm="1">
        <f t="array" ref="BJ66">SUMPRODUCT(($A66='2019SATIED'!$B$8:$B$203)*('2019SATIED'!$D$6:$GQ$6=SATIED_L2!BJ$1)*'2019SATIED'!$D$8:$GQ$203)</f>
        <v>0</v>
      </c>
      <c r="BK66" s="7" cm="1">
        <f t="array" ref="BK66">SUMPRODUCT(($A66='2019SATIED'!$B$8:$B$203)*('2019SATIED'!$D$6:$GQ$6=SATIED_L2!BK$1)*'2019SATIED'!$D$8:$GQ$203)</f>
        <v>0</v>
      </c>
      <c r="BL66" s="7" cm="1">
        <f t="array" ref="BL66">SUMPRODUCT(($A66='2019SATIED'!$B$8:$B$203)*('2019SATIED'!$D$6:$GQ$6=SATIED_L2!BL$1)*'2019SATIED'!$D$8:$GQ$203)</f>
        <v>0</v>
      </c>
      <c r="BM66" s="7" cm="1">
        <f t="array" ref="BM66">SUMPRODUCT(($A66='2019SATIED'!$B$8:$B$203)*('2019SATIED'!$D$6:$GQ$6=SATIED_L2!BM$1)*'2019SATIED'!$D$8:$GQ$203)</f>
        <v>0</v>
      </c>
      <c r="BN66" s="7" cm="1">
        <f t="array" ref="BN66">SUMPRODUCT(($A66='2019SATIED'!$B$8:$B$203)*('2019SATIED'!$D$6:$GQ$6=SATIED_L2!BN$1)*'2019SATIED'!$D$8:$GQ$203)</f>
        <v>0</v>
      </c>
      <c r="BO66" s="7" cm="1">
        <f t="array" ref="BO66">SUMPRODUCT(($A66='2019SATIED'!$B$8:$B$203)*('2019SATIED'!$D$6:$GQ$6=SATIED_L2!BO$1)*'2019SATIED'!$D$8:$GQ$203)</f>
        <v>0</v>
      </c>
      <c r="BP66" s="7" cm="1">
        <f t="array" ref="BP66">SUMPRODUCT(($A66='2019SATIED'!$B$8:$B$203)*('2019SATIED'!$D$6:$GQ$6=SATIED_L2!BP$1)*'2019SATIED'!$D$8:$GQ$203)</f>
        <v>0</v>
      </c>
      <c r="BQ66" s="7" cm="1">
        <f t="array" ref="BQ66">SUMPRODUCT(($A66='2019SATIED'!$B$8:$B$203)*('2019SATIED'!$D$6:$GQ$6=SATIED_L2!BQ$1)*'2019SATIED'!$D$8:$GQ$203)</f>
        <v>0</v>
      </c>
      <c r="BR66" s="7" cm="1">
        <f t="array" ref="BR66">SUMPRODUCT(($A66='2019SATIED'!$B$8:$B$203)*('2019SATIED'!$D$6:$GQ$6=SATIED_L2!BR$1)*'2019SATIED'!$D$8:$GQ$203)</f>
        <v>0</v>
      </c>
      <c r="BS66" s="7" cm="1">
        <f t="array" ref="BS66">SUMPRODUCT(($A66='2019SATIED'!$B$8:$B$203)*('2019SATIED'!$D$6:$GQ$6=SATIED_L2!BS$1)*'2019SATIED'!$D$8:$GQ$203)</f>
        <v>0</v>
      </c>
      <c r="BT66" s="7" cm="1">
        <f t="array" ref="BT66">SUMPRODUCT(($A66='2019SATIED'!$B$8:$B$203)*('2019SATIED'!$D$6:$GQ$6=SATIED_L2!BT$1)*'2019SATIED'!$D$8:$GQ$203)</f>
        <v>0</v>
      </c>
      <c r="BU66" s="7" cm="1">
        <f t="array" ref="BU66">SUMPRODUCT(($A66='2019SATIED'!$B$8:$B$203)*('2019SATIED'!$D$6:$GQ$6=SATIED_L2!BU$1)*'2019SATIED'!$D$8:$GQ$203)</f>
        <v>0</v>
      </c>
      <c r="BV66" s="7" cm="1">
        <f t="array" ref="BV66">SUMPRODUCT(($A66='2019SATIED'!$B$8:$B$203)*('2019SATIED'!$D$6:$GQ$6=SATIED_L2!BV$1)*'2019SATIED'!$D$8:$GQ$203)</f>
        <v>0</v>
      </c>
      <c r="BW66" s="7" cm="1">
        <f t="array" ref="BW66">SUMPRODUCT(($A66='2019SATIED'!$B$8:$B$203)*('2019SATIED'!$D$6:$GQ$6=SATIED_L2!BW$1)*'2019SATIED'!$D$8:$GQ$203)</f>
        <v>0</v>
      </c>
      <c r="BX66" s="7" cm="1">
        <f t="array" ref="BX66">SUMPRODUCT(($A66='2019SATIED'!$B$8:$B$203)*('2019SATIED'!$D$6:$GQ$6=SATIED_L2!BX$1)*'2019SATIED'!$D$8:$GQ$203)</f>
        <v>0</v>
      </c>
      <c r="BY66" s="7" cm="1">
        <f t="array" ref="BY66">SUMPRODUCT(($A66='2019SATIED'!$B$8:$B$203)*('2019SATIED'!$D$6:$GQ$6=SATIED_L2!BY$1)*'2019SATIED'!$D$8:$GQ$203)</f>
        <v>0</v>
      </c>
      <c r="BZ66" s="7" cm="1">
        <f t="array" ref="BZ66">SUMPRODUCT(($A66='2019SATIED'!$B$8:$B$203)*('2019SATIED'!$D$6:$GQ$6=SATIED_L2!BZ$1)*'2019SATIED'!$D$8:$GQ$203)</f>
        <v>0</v>
      </c>
      <c r="CA66" s="7" cm="1">
        <f t="array" ref="CA66">SUMPRODUCT(($A66='2019SATIED'!$B$8:$B$203)*('2019SATIED'!$D$6:$GQ$6=SATIED_L2!CA$1)*'2019SATIED'!$D$8:$GQ$203)</f>
        <v>0</v>
      </c>
      <c r="CB66" s="7" cm="1">
        <f t="array" ref="CB66">SUMPRODUCT(($A66='2019SATIED'!$B$8:$B$203)*('2019SATIED'!$D$6:$GQ$6=SATIED_L2!CB$1)*'2019SATIED'!$D$8:$GQ$203)</f>
        <v>0</v>
      </c>
      <c r="CC66" s="7" cm="1">
        <f t="array" ref="CC66">SUMPRODUCT(($A66='2019SATIED'!$B$8:$B$203)*('2019SATIED'!$D$6:$GQ$6=SATIED_L2!CC$1)*'2019SATIED'!$D$8:$GQ$203)</f>
        <v>0</v>
      </c>
      <c r="CD66" s="7" cm="1">
        <f t="array" ref="CD66">SUMPRODUCT(($A66='2019SATIED'!$B$8:$B$203)*('2019SATIED'!$D$6:$GQ$6=SATIED_L2!CD$1)*'2019SATIED'!$D$8:$GQ$203)</f>
        <v>0</v>
      </c>
      <c r="CE66" s="7" cm="1">
        <f t="array" ref="CE66">SUMPRODUCT(($A66='2019SATIED'!$B$8:$B$203)*('2019SATIED'!$D$6:$GQ$6=SATIED_L2!CE$1)*'2019SATIED'!$D$8:$GQ$203)</f>
        <v>0</v>
      </c>
      <c r="CF66" s="7" cm="1">
        <f t="array" ref="CF66">SUMPRODUCT(($A66='2019SATIED'!$B$8:$B$203)*('2019SATIED'!$D$6:$GQ$6=SATIED_L2!CF$1)*'2019SATIED'!$D$8:$GQ$203)</f>
        <v>0</v>
      </c>
      <c r="CG66" s="7" cm="1">
        <f t="array" ref="CG66">SUMPRODUCT(($A66='2019SATIED'!$B$8:$B$203)*('2019SATIED'!$D$6:$GQ$6=SATIED_L2!CG$1)*'2019SATIED'!$D$8:$GQ$203)</f>
        <v>0</v>
      </c>
      <c r="CH66" s="7" cm="1">
        <f t="array" ref="CH66">SUMPRODUCT(($A66='2019SATIED'!$B$8:$B$203)*('2019SATIED'!$D$6:$GQ$6=SATIED_L2!CH$1)*'2019SATIED'!$D$8:$GQ$203)</f>
        <v>0</v>
      </c>
      <c r="CI66" s="7" cm="1">
        <f t="array" ref="CI66">SUMPRODUCT(($A66='2019SATIED'!$B$8:$B$203)*('2019SATIED'!$D$6:$GQ$6=SATIED_L2!CI$1)*'2019SATIED'!$D$8:$GQ$203)</f>
        <v>0</v>
      </c>
      <c r="CJ66" s="7" cm="1">
        <f t="array" ref="CJ66">SUMPRODUCT(($A66='2019SATIED'!$B$8:$B$203)*('2019SATIED'!$D$6:$GQ$6=SATIED_L2!CJ$1)*'2019SATIED'!$D$8:$GQ$203)</f>
        <v>0</v>
      </c>
      <c r="CK66" s="7" cm="1">
        <f t="array" ref="CK66">SUMPRODUCT(($A66='2019SATIED'!$B$8:$B$203)*('2019SATIED'!$D$6:$GQ$6=SATIED_L2!CK$1)*'2019SATIED'!$D$8:$GQ$203)</f>
        <v>2573.7894395809431</v>
      </c>
      <c r="CL66" s="7" cm="1">
        <f t="array" ref="CL66">SUMPRODUCT(($A66='2019SATIED'!$B$8:$B$203)*('2019SATIED'!$D$6:$GQ$6=SATIED_L2!CL$1)*'2019SATIED'!$D$8:$GQ$203)</f>
        <v>5514.4765337296585</v>
      </c>
      <c r="CM66" s="7" cm="1">
        <f t="array" ref="CM66">SUMPRODUCT(($A66='2019SATIED'!$B$8:$B$203)*('2019SATIED'!$D$6:$GQ$6=SATIED_L2!CM$1)*'2019SATIED'!$D$8:$GQ$203)</f>
        <v>8006.7921900027359</v>
      </c>
      <c r="CN66" s="7" cm="1">
        <f t="array" ref="CN66">SUMPRODUCT(($A66='2019SATIED'!$B$8:$B$203)*('2019SATIED'!$D$6:$GQ$6=SATIED_L2!CN$1)*'2019SATIED'!$D$8:$GQ$203)</f>
        <v>0</v>
      </c>
      <c r="CO66" s="7" cm="1">
        <f t="array" ref="CO66">SUMPRODUCT(($A66='2019SATIED'!$B$8:$B$203)*('2019SATIED'!$D$6:$GQ$6=SATIED_L2!CO$1)*'2019SATIED'!$D$8:$GQ$203)</f>
        <v>0</v>
      </c>
      <c r="CP66" s="7" cm="1">
        <f t="array" ref="CP66">SUMPRODUCT(($A66='2019SATIED'!$B$8:$B$203)*('2019SATIED'!$D$6:$GQ$6=SATIED_L2!CP$1)*'2019SATIED'!$D$8:$GQ$203)</f>
        <v>0</v>
      </c>
      <c r="CQ66" s="7" cm="1">
        <f t="array" ref="CQ66">SUMPRODUCT(($A66='2019SATIED'!$B$8:$B$203)*('2019SATIED'!$D$6:$GQ$6=SATIED_L2!CQ$1)*'2019SATIED'!$D$8:$GQ$203)</f>
        <v>0</v>
      </c>
      <c r="CR66" s="7" cm="1">
        <f t="array" ref="CR66">SUMPRODUCT(($A66='2019SATIED'!$B$8:$B$203)*('2019SATIED'!$D$6:$GQ$6=SATIED_L2!CR$1)*'2019SATIED'!$D$8:$GQ$203)</f>
        <v>0</v>
      </c>
      <c r="CS66" s="7" cm="1">
        <f t="array" ref="CS66">SUMPRODUCT(($A66='2019SATIED'!$B$8:$B$203)*('2019SATIED'!$D$6:$GQ$6=SATIED_L2!CS$1)*'2019SATIED'!$D$8:$GQ$203)</f>
        <v>149772.21991955518</v>
      </c>
      <c r="CT66" s="7" cm="1">
        <f t="array" ref="CT66">SUMPRODUCT(($A66='2019SATIED'!$B$8:$B$203)*('2019SATIED'!$D$6:$GQ$6=SATIED_L2!CT$1)*'2019SATIED'!$D$8:$GQ$203)</f>
        <v>-6647.6108657318218</v>
      </c>
      <c r="CU66" s="7" cm="1">
        <f t="array" ref="CU66">SUMPRODUCT(($A66='2019SATIED'!$B$8:$B$203)*('2019SATIED'!$D$6:$GQ$6=SATIED_L2!CU$1)*'2019SATIED'!$D$8:$GQ$203)</f>
        <v>0</v>
      </c>
      <c r="CV66" s="7" cm="1">
        <f t="array" ref="CV66">SUMPRODUCT(($A66='2019SATIED'!$B$8:$B$203)*('2019SATIED'!$D$6:$GQ$6=SATIED_L2!CV$1)*'2019SATIED'!$D$8:$GQ$203)</f>
        <v>34022.191365264953</v>
      </c>
      <c r="CW66" s="7" cm="1">
        <f t="array" ref="CW66">SUMPRODUCT(($A66='2019SATIED'!$B$8:$B$203)*('2019SATIED'!$D$6:$GQ$6=SATIED_L2!CW$1)*'2019SATIED'!$D$8:$GQ$203)</f>
        <v>263810.76110583905</v>
      </c>
      <c r="CX66" s="7"/>
      <c r="CY66" s="7"/>
    </row>
    <row r="67" spans="1:103" x14ac:dyDescent="0.2">
      <c r="A67" s="6" t="s">
        <v>345</v>
      </c>
      <c r="B67" s="7" cm="1">
        <f t="array" ref="B67">SUMPRODUCT(($A67='2019SATIED'!$B$8:$B$203)*('2019SATIED'!$D$6:$GQ$6=SATIED_L2!B$1)*'2019SATIED'!$D$8:$GQ$203)</f>
        <v>323.65527815186476</v>
      </c>
      <c r="C67" s="7" cm="1">
        <f t="array" ref="C67">SUMPRODUCT(($A67='2019SATIED'!$B$8:$B$203)*('2019SATIED'!$D$6:$GQ$6=SATIED_L2!C$1)*'2019SATIED'!$D$8:$GQ$203)</f>
        <v>32.382044058105656</v>
      </c>
      <c r="D67" s="7" cm="1">
        <f t="array" ref="D67">SUMPRODUCT(($A67='2019SATIED'!$B$8:$B$203)*('2019SATIED'!$D$6:$GQ$6=SATIED_L2!D$1)*'2019SATIED'!$D$8:$GQ$203)</f>
        <v>4.6088010043771934</v>
      </c>
      <c r="E67" s="7" cm="1">
        <f t="array" ref="E67">SUMPRODUCT(($A67='2019SATIED'!$B$8:$B$203)*('2019SATIED'!$D$6:$GQ$6=SATIED_L2!E$1)*'2019SATIED'!$D$8:$GQ$203)</f>
        <v>1176.270952980459</v>
      </c>
      <c r="F67" s="7" cm="1">
        <f t="array" ref="F67">SUMPRODUCT(($A67='2019SATIED'!$B$8:$B$203)*('2019SATIED'!$D$6:$GQ$6=SATIED_L2!F$1)*'2019SATIED'!$D$8:$GQ$203)</f>
        <v>3303.7210406053409</v>
      </c>
      <c r="G67" s="7" cm="1">
        <f t="array" ref="G67">SUMPRODUCT(($A67='2019SATIED'!$B$8:$B$203)*('2019SATIED'!$D$6:$GQ$6=SATIED_L2!G$1)*'2019SATIED'!$D$8:$GQ$203)</f>
        <v>845.86185474657088</v>
      </c>
      <c r="H67" s="7" cm="1">
        <f t="array" ref="H67">SUMPRODUCT(($A67='2019SATIED'!$B$8:$B$203)*('2019SATIED'!$D$6:$GQ$6=SATIED_L2!H$1)*'2019SATIED'!$D$8:$GQ$203)</f>
        <v>0</v>
      </c>
      <c r="I67" s="7" cm="1">
        <f t="array" ref="I67">SUMPRODUCT(($A67='2019SATIED'!$B$8:$B$203)*('2019SATIED'!$D$6:$GQ$6=SATIED_L2!I$1)*'2019SATIED'!$D$8:$GQ$203)</f>
        <v>0</v>
      </c>
      <c r="J67" s="7" cm="1">
        <f t="array" ref="J67">SUMPRODUCT(($A67='2019SATIED'!$B$8:$B$203)*('2019SATIED'!$D$6:$GQ$6=SATIED_L2!J$1)*'2019SATIED'!$D$8:$GQ$203)</f>
        <v>12.026811976722231</v>
      </c>
      <c r="K67" s="7" cm="1">
        <f t="array" ref="K67">SUMPRODUCT(($A67='2019SATIED'!$B$8:$B$203)*('2019SATIED'!$D$6:$GQ$6=SATIED_L2!K$1)*'2019SATIED'!$D$8:$GQ$203)</f>
        <v>0</v>
      </c>
      <c r="L67" s="7" cm="1">
        <f t="array" ref="L67">SUMPRODUCT(($A67='2019SATIED'!$B$8:$B$203)*('2019SATIED'!$D$6:$GQ$6=SATIED_L2!L$1)*'2019SATIED'!$D$8:$GQ$203)</f>
        <v>0</v>
      </c>
      <c r="M67" s="7" cm="1">
        <f t="array" ref="M67">SUMPRODUCT(($A67='2019SATIED'!$B$8:$B$203)*('2019SATIED'!$D$6:$GQ$6=SATIED_L2!M$1)*'2019SATIED'!$D$8:$GQ$203)</f>
        <v>0</v>
      </c>
      <c r="N67" s="7" cm="1">
        <f t="array" ref="N67">SUMPRODUCT(($A67='2019SATIED'!$B$8:$B$203)*('2019SATIED'!$D$6:$GQ$6=SATIED_L2!N$1)*'2019SATIED'!$D$8:$GQ$203)</f>
        <v>0</v>
      </c>
      <c r="O67" s="7" cm="1">
        <f t="array" ref="O67">SUMPRODUCT(($A67='2019SATIED'!$B$8:$B$203)*('2019SATIED'!$D$6:$GQ$6=SATIED_L2!O$1)*'2019SATIED'!$D$8:$GQ$203)</f>
        <v>0.25730125157905964</v>
      </c>
      <c r="P67" s="7" cm="1">
        <f t="array" ref="P67">SUMPRODUCT(($A67='2019SATIED'!$B$8:$B$203)*('2019SATIED'!$D$6:$GQ$6=SATIED_L2!P$1)*'2019SATIED'!$D$8:$GQ$203)</f>
        <v>0</v>
      </c>
      <c r="Q67" s="7" cm="1">
        <f t="array" ref="Q67">SUMPRODUCT(($A67='2019SATIED'!$B$8:$B$203)*('2019SATIED'!$D$6:$GQ$6=SATIED_L2!Q$1)*'2019SATIED'!$D$8:$GQ$203)</f>
        <v>3.9072607573680598</v>
      </c>
      <c r="R67" s="7" cm="1">
        <f t="array" ref="R67">SUMPRODUCT(($A67='2019SATIED'!$B$8:$B$203)*('2019SATIED'!$D$6:$GQ$6=SATIED_L2!R$1)*'2019SATIED'!$D$8:$GQ$203)</f>
        <v>0</v>
      </c>
      <c r="S67" s="7" cm="1">
        <f t="array" ref="S67">SUMPRODUCT(($A67='2019SATIED'!$B$8:$B$203)*('2019SATIED'!$D$6:$GQ$6=SATIED_L2!S$1)*'2019SATIED'!$D$8:$GQ$203)</f>
        <v>0</v>
      </c>
      <c r="T67" s="7" cm="1">
        <f t="array" ref="T67">SUMPRODUCT(($A67='2019SATIED'!$B$8:$B$203)*('2019SATIED'!$D$6:$GQ$6=SATIED_L2!T$1)*'2019SATIED'!$D$8:$GQ$203)</f>
        <v>0</v>
      </c>
      <c r="U67" s="7" cm="1">
        <f t="array" ref="U67">SUMPRODUCT(($A67='2019SATIED'!$B$8:$B$203)*('2019SATIED'!$D$6:$GQ$6=SATIED_L2!U$1)*'2019SATIED'!$D$8:$GQ$203)</f>
        <v>0</v>
      </c>
      <c r="V67" s="7" cm="1">
        <f t="array" ref="V67">SUMPRODUCT(($A67='2019SATIED'!$B$8:$B$203)*('2019SATIED'!$D$6:$GQ$6=SATIED_L2!V$1)*'2019SATIED'!$D$8:$GQ$203)</f>
        <v>50.582523022677002</v>
      </c>
      <c r="W67" s="7" cm="1">
        <f t="array" ref="W67">SUMPRODUCT(($A67='2019SATIED'!$B$8:$B$203)*('2019SATIED'!$D$6:$GQ$6=SATIED_L2!W$1)*'2019SATIED'!$D$8:$GQ$203)</f>
        <v>0</v>
      </c>
      <c r="X67" s="7" cm="1">
        <f t="array" ref="X67">SUMPRODUCT(($A67='2019SATIED'!$B$8:$B$203)*('2019SATIED'!$D$6:$GQ$6=SATIED_L2!X$1)*'2019SATIED'!$D$8:$GQ$203)</f>
        <v>519.53036056505073</v>
      </c>
      <c r="Y67" s="7" cm="1">
        <f t="array" ref="Y67">SUMPRODUCT(($A67='2019SATIED'!$B$8:$B$203)*('2019SATIED'!$D$6:$GQ$6=SATIED_L2!Y$1)*'2019SATIED'!$D$8:$GQ$203)</f>
        <v>2557.2197185427772</v>
      </c>
      <c r="Z67" s="7" cm="1">
        <f t="array" ref="Z67">SUMPRODUCT(($A67='2019SATIED'!$B$8:$B$203)*('2019SATIED'!$D$6:$GQ$6=SATIED_L2!Z$1)*'2019SATIED'!$D$8:$GQ$203)</f>
        <v>3802.8751936680787</v>
      </c>
      <c r="AA67" s="7" cm="1">
        <f t="array" ref="AA67">SUMPRODUCT(($A67='2019SATIED'!$B$8:$B$203)*('2019SATIED'!$D$6:$GQ$6=SATIED_L2!AA$1)*'2019SATIED'!$D$8:$GQ$203)</f>
        <v>2513.2563106986545</v>
      </c>
      <c r="AB67" s="7" cm="1">
        <f t="array" ref="AB67">SUMPRODUCT(($A67='2019SATIED'!$B$8:$B$203)*('2019SATIED'!$D$6:$GQ$6=SATIED_L2!AB$1)*'2019SATIED'!$D$8:$GQ$203)</f>
        <v>2061.7800267666989</v>
      </c>
      <c r="AC67" s="7" cm="1">
        <f t="array" ref="AC67">SUMPRODUCT(($A67='2019SATIED'!$B$8:$B$203)*('2019SATIED'!$D$6:$GQ$6=SATIED_L2!AC$1)*'2019SATIED'!$D$8:$GQ$203)</f>
        <v>863.92408418294553</v>
      </c>
      <c r="AD67" s="7" cm="1">
        <f t="array" ref="AD67">SUMPRODUCT(($A67='2019SATIED'!$B$8:$B$203)*('2019SATIED'!$D$6:$GQ$6=SATIED_L2!AD$1)*'2019SATIED'!$D$8:$GQ$203)</f>
        <v>4.2996505338952824</v>
      </c>
      <c r="AE67" s="7" cm="1">
        <f t="array" ref="AE67">SUMPRODUCT(($A67='2019SATIED'!$B$8:$B$203)*('2019SATIED'!$D$6:$GQ$6=SATIED_L2!AE$1)*'2019SATIED'!$D$8:$GQ$203)</f>
        <v>80.964987590079858</v>
      </c>
      <c r="AF67" s="7" cm="1">
        <f t="array" ref="AF67">SUMPRODUCT(($A67='2019SATIED'!$B$8:$B$203)*('2019SATIED'!$D$6:$GQ$6=SATIED_L2!AF$1)*'2019SATIED'!$D$8:$GQ$203)</f>
        <v>11750.876375755854</v>
      </c>
      <c r="AG67" s="7" cm="1">
        <f t="array" ref="AG67">SUMPRODUCT(($A67='2019SATIED'!$B$8:$B$203)*('2019SATIED'!$D$6:$GQ$6=SATIED_L2!AG$1)*'2019SATIED'!$D$8:$GQ$203)</f>
        <v>504.95292145508739</v>
      </c>
      <c r="AH67" s="7" cm="1">
        <f t="array" ref="AH67">SUMPRODUCT(($A67='2019SATIED'!$B$8:$B$203)*('2019SATIED'!$D$6:$GQ$6=SATIED_L2!AH$1)*'2019SATIED'!$D$8:$GQ$203)</f>
        <v>21675.422131676896</v>
      </c>
      <c r="AI67" s="7" cm="1">
        <f t="array" ref="AI67">SUMPRODUCT(($A67='2019SATIED'!$B$8:$B$203)*('2019SATIED'!$D$6:$GQ$6=SATIED_L2!AI$1)*'2019SATIED'!$D$8:$GQ$203)</f>
        <v>1634.4931456215668</v>
      </c>
      <c r="AJ67" s="7" cm="1">
        <f t="array" ref="AJ67">SUMPRODUCT(($A67='2019SATIED'!$B$8:$B$203)*('2019SATIED'!$D$6:$GQ$6=SATIED_L2!AJ$1)*'2019SATIED'!$D$8:$GQ$203)</f>
        <v>66.553994980501741</v>
      </c>
      <c r="AK67" s="7" cm="1">
        <f t="array" ref="AK67">SUMPRODUCT(($A67='2019SATIED'!$B$8:$B$203)*('2019SATIED'!$D$6:$GQ$6=SATIED_L2!AK$1)*'2019SATIED'!$D$8:$GQ$203)</f>
        <v>1919.1345407013712</v>
      </c>
      <c r="AL67" s="7" cm="1">
        <f t="array" ref="AL67">SUMPRODUCT(($A67='2019SATIED'!$B$8:$B$203)*('2019SATIED'!$D$6:$GQ$6=SATIED_L2!AL$1)*'2019SATIED'!$D$8:$GQ$203)</f>
        <v>25.838606735743088</v>
      </c>
      <c r="AM67" s="7" cm="1">
        <f t="array" ref="AM67">SUMPRODUCT(($A67='2019SATIED'!$B$8:$B$203)*('2019SATIED'!$D$6:$GQ$6=SATIED_L2!AM$1)*'2019SATIED'!$D$8:$GQ$203)</f>
        <v>25.721981030031284</v>
      </c>
      <c r="AN67" s="7" cm="1">
        <f t="array" ref="AN67">SUMPRODUCT(($A67='2019SATIED'!$B$8:$B$203)*('2019SATIED'!$D$6:$GQ$6=SATIED_L2!AN$1)*'2019SATIED'!$D$8:$GQ$203)</f>
        <v>2020.0824010999213</v>
      </c>
      <c r="AO67" s="7" cm="1">
        <f t="array" ref="AO67">SUMPRODUCT(($A67='2019SATIED'!$B$8:$B$203)*('2019SATIED'!$D$6:$GQ$6=SATIED_L2!AO$1)*'2019SATIED'!$D$8:$GQ$203)</f>
        <v>3433.3122802563239</v>
      </c>
      <c r="AP67" s="7" cm="1">
        <f t="array" ref="AP67">SUMPRODUCT(($A67='2019SATIED'!$B$8:$B$203)*('2019SATIED'!$D$6:$GQ$6=SATIED_L2!AP$1)*'2019SATIED'!$D$8:$GQ$203)</f>
        <v>6883.6561269184313</v>
      </c>
      <c r="AQ67" s="7" cm="1">
        <f t="array" ref="AQ67">SUMPRODUCT(($A67='2019SATIED'!$B$8:$B$203)*('2019SATIED'!$D$6:$GQ$6=SATIED_L2!AQ$1)*'2019SATIED'!$D$8:$GQ$203)</f>
        <v>0</v>
      </c>
      <c r="AR67" s="7" cm="1">
        <f t="array" ref="AR67">SUMPRODUCT(($A67='2019SATIED'!$B$8:$B$203)*('2019SATIED'!$D$6:$GQ$6=SATIED_L2!AR$1)*'2019SATIED'!$D$8:$GQ$203)</f>
        <v>0</v>
      </c>
      <c r="AS67" s="7" cm="1">
        <f t="array" ref="AS67">SUMPRODUCT(($A67='2019SATIED'!$B$8:$B$203)*('2019SATIED'!$D$6:$GQ$6=SATIED_L2!AS$1)*'2019SATIED'!$D$8:$GQ$203)</f>
        <v>0</v>
      </c>
      <c r="AT67" s="7" cm="1">
        <f t="array" ref="AT67">SUMPRODUCT(($A67='2019SATIED'!$B$8:$B$203)*('2019SATIED'!$D$6:$GQ$6=SATIED_L2!AT$1)*'2019SATIED'!$D$8:$GQ$203)</f>
        <v>0</v>
      </c>
      <c r="AU67" s="7" cm="1">
        <f t="array" ref="AU67">SUMPRODUCT(($A67='2019SATIED'!$B$8:$B$203)*('2019SATIED'!$D$6:$GQ$6=SATIED_L2!AU$1)*'2019SATIED'!$D$8:$GQ$203)</f>
        <v>0</v>
      </c>
      <c r="AV67" s="7" cm="1">
        <f t="array" ref="AV67">SUMPRODUCT(($A67='2019SATIED'!$B$8:$B$203)*('2019SATIED'!$D$6:$GQ$6=SATIED_L2!AV$1)*'2019SATIED'!$D$8:$GQ$203)</f>
        <v>0</v>
      </c>
      <c r="AW67" s="7" cm="1">
        <f t="array" ref="AW67">SUMPRODUCT(($A67='2019SATIED'!$B$8:$B$203)*('2019SATIED'!$D$6:$GQ$6=SATIED_L2!AW$1)*'2019SATIED'!$D$8:$GQ$203)</f>
        <v>0</v>
      </c>
      <c r="AX67" s="7" cm="1">
        <f t="array" ref="AX67">SUMPRODUCT(($A67='2019SATIED'!$B$8:$B$203)*('2019SATIED'!$D$6:$GQ$6=SATIED_L2!AX$1)*'2019SATIED'!$D$8:$GQ$203)</f>
        <v>0</v>
      </c>
      <c r="AY67" s="7" cm="1">
        <f t="array" ref="AY67">SUMPRODUCT(($A67='2019SATIED'!$B$8:$B$203)*('2019SATIED'!$D$6:$GQ$6=SATIED_L2!AY$1)*'2019SATIED'!$D$8:$GQ$203)</f>
        <v>0</v>
      </c>
      <c r="AZ67" s="7" cm="1">
        <f t="array" ref="AZ67">SUMPRODUCT(($A67='2019SATIED'!$B$8:$B$203)*('2019SATIED'!$D$6:$GQ$6=SATIED_L2!AZ$1)*'2019SATIED'!$D$8:$GQ$203)</f>
        <v>0</v>
      </c>
      <c r="BA67" s="7" cm="1">
        <f t="array" ref="BA67">SUMPRODUCT(($A67='2019SATIED'!$B$8:$B$203)*('2019SATIED'!$D$6:$GQ$6=SATIED_L2!BA$1)*'2019SATIED'!$D$8:$GQ$203)</f>
        <v>0</v>
      </c>
      <c r="BB67" s="7" cm="1">
        <f t="array" ref="BB67">SUMPRODUCT(($A67='2019SATIED'!$B$8:$B$203)*('2019SATIED'!$D$6:$GQ$6=SATIED_L2!BB$1)*'2019SATIED'!$D$8:$GQ$203)</f>
        <v>0</v>
      </c>
      <c r="BC67" s="7" cm="1">
        <f t="array" ref="BC67">SUMPRODUCT(($A67='2019SATIED'!$B$8:$B$203)*('2019SATIED'!$D$6:$GQ$6=SATIED_L2!BC$1)*'2019SATIED'!$D$8:$GQ$203)</f>
        <v>0</v>
      </c>
      <c r="BD67" s="7" cm="1">
        <f t="array" ref="BD67">SUMPRODUCT(($A67='2019SATIED'!$B$8:$B$203)*('2019SATIED'!$D$6:$GQ$6=SATIED_L2!BD$1)*'2019SATIED'!$D$8:$GQ$203)</f>
        <v>0</v>
      </c>
      <c r="BE67" s="7" cm="1">
        <f t="array" ref="BE67">SUMPRODUCT(($A67='2019SATIED'!$B$8:$B$203)*('2019SATIED'!$D$6:$GQ$6=SATIED_L2!BE$1)*'2019SATIED'!$D$8:$GQ$203)</f>
        <v>0</v>
      </c>
      <c r="BF67" s="7" cm="1">
        <f t="array" ref="BF67">SUMPRODUCT(($A67='2019SATIED'!$B$8:$B$203)*('2019SATIED'!$D$6:$GQ$6=SATIED_L2!BF$1)*'2019SATIED'!$D$8:$GQ$203)</f>
        <v>0</v>
      </c>
      <c r="BG67" s="7" cm="1">
        <f t="array" ref="BG67">SUMPRODUCT(($A67='2019SATIED'!$B$8:$B$203)*('2019SATIED'!$D$6:$GQ$6=SATIED_L2!BG$1)*'2019SATIED'!$D$8:$GQ$203)</f>
        <v>0</v>
      </c>
      <c r="BH67" s="7" cm="1">
        <f t="array" ref="BH67">SUMPRODUCT(($A67='2019SATIED'!$B$8:$B$203)*('2019SATIED'!$D$6:$GQ$6=SATIED_L2!BH$1)*'2019SATIED'!$D$8:$GQ$203)</f>
        <v>0</v>
      </c>
      <c r="BI67" s="7" cm="1">
        <f t="array" ref="BI67">SUMPRODUCT(($A67='2019SATIED'!$B$8:$B$203)*('2019SATIED'!$D$6:$GQ$6=SATIED_L2!BI$1)*'2019SATIED'!$D$8:$GQ$203)</f>
        <v>0</v>
      </c>
      <c r="BJ67" s="7" cm="1">
        <f t="array" ref="BJ67">SUMPRODUCT(($A67='2019SATIED'!$B$8:$B$203)*('2019SATIED'!$D$6:$GQ$6=SATIED_L2!BJ$1)*'2019SATIED'!$D$8:$GQ$203)</f>
        <v>0</v>
      </c>
      <c r="BK67" s="7" cm="1">
        <f t="array" ref="BK67">SUMPRODUCT(($A67='2019SATIED'!$B$8:$B$203)*('2019SATIED'!$D$6:$GQ$6=SATIED_L2!BK$1)*'2019SATIED'!$D$8:$GQ$203)</f>
        <v>0</v>
      </c>
      <c r="BL67" s="7" cm="1">
        <f t="array" ref="BL67">SUMPRODUCT(($A67='2019SATIED'!$B$8:$B$203)*('2019SATIED'!$D$6:$GQ$6=SATIED_L2!BL$1)*'2019SATIED'!$D$8:$GQ$203)</f>
        <v>0</v>
      </c>
      <c r="BM67" s="7" cm="1">
        <f t="array" ref="BM67">SUMPRODUCT(($A67='2019SATIED'!$B$8:$B$203)*('2019SATIED'!$D$6:$GQ$6=SATIED_L2!BM$1)*'2019SATIED'!$D$8:$GQ$203)</f>
        <v>0</v>
      </c>
      <c r="BN67" s="7" cm="1">
        <f t="array" ref="BN67">SUMPRODUCT(($A67='2019SATIED'!$B$8:$B$203)*('2019SATIED'!$D$6:$GQ$6=SATIED_L2!BN$1)*'2019SATIED'!$D$8:$GQ$203)</f>
        <v>0</v>
      </c>
      <c r="BO67" s="7" cm="1">
        <f t="array" ref="BO67">SUMPRODUCT(($A67='2019SATIED'!$B$8:$B$203)*('2019SATIED'!$D$6:$GQ$6=SATIED_L2!BO$1)*'2019SATIED'!$D$8:$GQ$203)</f>
        <v>0</v>
      </c>
      <c r="BP67" s="7" cm="1">
        <f t="array" ref="BP67">SUMPRODUCT(($A67='2019SATIED'!$B$8:$B$203)*('2019SATIED'!$D$6:$GQ$6=SATIED_L2!BP$1)*'2019SATIED'!$D$8:$GQ$203)</f>
        <v>0</v>
      </c>
      <c r="BQ67" s="7" cm="1">
        <f t="array" ref="BQ67">SUMPRODUCT(($A67='2019SATIED'!$B$8:$B$203)*('2019SATIED'!$D$6:$GQ$6=SATIED_L2!BQ$1)*'2019SATIED'!$D$8:$GQ$203)</f>
        <v>0</v>
      </c>
      <c r="BR67" s="7" cm="1">
        <f t="array" ref="BR67">SUMPRODUCT(($A67='2019SATIED'!$B$8:$B$203)*('2019SATIED'!$D$6:$GQ$6=SATIED_L2!BR$1)*'2019SATIED'!$D$8:$GQ$203)</f>
        <v>0</v>
      </c>
      <c r="BS67" s="7" cm="1">
        <f t="array" ref="BS67">SUMPRODUCT(($A67='2019SATIED'!$B$8:$B$203)*('2019SATIED'!$D$6:$GQ$6=SATIED_L2!BS$1)*'2019SATIED'!$D$8:$GQ$203)</f>
        <v>0</v>
      </c>
      <c r="BT67" s="7" cm="1">
        <f t="array" ref="BT67">SUMPRODUCT(($A67='2019SATIED'!$B$8:$B$203)*('2019SATIED'!$D$6:$GQ$6=SATIED_L2!BT$1)*'2019SATIED'!$D$8:$GQ$203)</f>
        <v>0</v>
      </c>
      <c r="BU67" s="7" cm="1">
        <f t="array" ref="BU67">SUMPRODUCT(($A67='2019SATIED'!$B$8:$B$203)*('2019SATIED'!$D$6:$GQ$6=SATIED_L2!BU$1)*'2019SATIED'!$D$8:$GQ$203)</f>
        <v>0</v>
      </c>
      <c r="BV67" s="7" cm="1">
        <f t="array" ref="BV67">SUMPRODUCT(($A67='2019SATIED'!$B$8:$B$203)*('2019SATIED'!$D$6:$GQ$6=SATIED_L2!BV$1)*'2019SATIED'!$D$8:$GQ$203)</f>
        <v>0</v>
      </c>
      <c r="BW67" s="7" cm="1">
        <f t="array" ref="BW67">SUMPRODUCT(($A67='2019SATIED'!$B$8:$B$203)*('2019SATIED'!$D$6:$GQ$6=SATIED_L2!BW$1)*'2019SATIED'!$D$8:$GQ$203)</f>
        <v>0</v>
      </c>
      <c r="BX67" s="7" cm="1">
        <f t="array" ref="BX67">SUMPRODUCT(($A67='2019SATIED'!$B$8:$B$203)*('2019SATIED'!$D$6:$GQ$6=SATIED_L2!BX$1)*'2019SATIED'!$D$8:$GQ$203)</f>
        <v>0</v>
      </c>
      <c r="BY67" s="7" cm="1">
        <f t="array" ref="BY67">SUMPRODUCT(($A67='2019SATIED'!$B$8:$B$203)*('2019SATIED'!$D$6:$GQ$6=SATIED_L2!BY$1)*'2019SATIED'!$D$8:$GQ$203)</f>
        <v>0</v>
      </c>
      <c r="BZ67" s="7" cm="1">
        <f t="array" ref="BZ67">SUMPRODUCT(($A67='2019SATIED'!$B$8:$B$203)*('2019SATIED'!$D$6:$GQ$6=SATIED_L2!BZ$1)*'2019SATIED'!$D$8:$GQ$203)</f>
        <v>0</v>
      </c>
      <c r="CA67" s="7" cm="1">
        <f t="array" ref="CA67">SUMPRODUCT(($A67='2019SATIED'!$B$8:$B$203)*('2019SATIED'!$D$6:$GQ$6=SATIED_L2!CA$1)*'2019SATIED'!$D$8:$GQ$203)</f>
        <v>0</v>
      </c>
      <c r="CB67" s="7" cm="1">
        <f t="array" ref="CB67">SUMPRODUCT(($A67='2019SATIED'!$B$8:$B$203)*('2019SATIED'!$D$6:$GQ$6=SATIED_L2!CB$1)*'2019SATIED'!$D$8:$GQ$203)</f>
        <v>0</v>
      </c>
      <c r="CC67" s="7" cm="1">
        <f t="array" ref="CC67">SUMPRODUCT(($A67='2019SATIED'!$B$8:$B$203)*('2019SATIED'!$D$6:$GQ$6=SATIED_L2!CC$1)*'2019SATIED'!$D$8:$GQ$203)</f>
        <v>0</v>
      </c>
      <c r="CD67" s="7" cm="1">
        <f t="array" ref="CD67">SUMPRODUCT(($A67='2019SATIED'!$B$8:$B$203)*('2019SATIED'!$D$6:$GQ$6=SATIED_L2!CD$1)*'2019SATIED'!$D$8:$GQ$203)</f>
        <v>0</v>
      </c>
      <c r="CE67" s="7" cm="1">
        <f t="array" ref="CE67">SUMPRODUCT(($A67='2019SATIED'!$B$8:$B$203)*('2019SATIED'!$D$6:$GQ$6=SATIED_L2!CE$1)*'2019SATIED'!$D$8:$GQ$203)</f>
        <v>0</v>
      </c>
      <c r="CF67" s="7" cm="1">
        <f t="array" ref="CF67">SUMPRODUCT(($A67='2019SATIED'!$B$8:$B$203)*('2019SATIED'!$D$6:$GQ$6=SATIED_L2!CF$1)*'2019SATIED'!$D$8:$GQ$203)</f>
        <v>0</v>
      </c>
      <c r="CG67" s="7" cm="1">
        <f t="array" ref="CG67">SUMPRODUCT(($A67='2019SATIED'!$B$8:$B$203)*('2019SATIED'!$D$6:$GQ$6=SATIED_L2!CG$1)*'2019SATIED'!$D$8:$GQ$203)</f>
        <v>0</v>
      </c>
      <c r="CH67" s="7" cm="1">
        <f t="array" ref="CH67">SUMPRODUCT(($A67='2019SATIED'!$B$8:$B$203)*('2019SATIED'!$D$6:$GQ$6=SATIED_L2!CH$1)*'2019SATIED'!$D$8:$GQ$203)</f>
        <v>0</v>
      </c>
      <c r="CI67" s="7" cm="1">
        <f t="array" ref="CI67">SUMPRODUCT(($A67='2019SATIED'!$B$8:$B$203)*('2019SATIED'!$D$6:$GQ$6=SATIED_L2!CI$1)*'2019SATIED'!$D$8:$GQ$203)</f>
        <v>0</v>
      </c>
      <c r="CJ67" s="7" cm="1">
        <f t="array" ref="CJ67">SUMPRODUCT(($A67='2019SATIED'!$B$8:$B$203)*('2019SATIED'!$D$6:$GQ$6=SATIED_L2!CJ$1)*'2019SATIED'!$D$8:$GQ$203)</f>
        <v>0</v>
      </c>
      <c r="CK67" s="7" cm="1">
        <f t="array" ref="CK67">SUMPRODUCT(($A67='2019SATIED'!$B$8:$B$203)*('2019SATIED'!$D$6:$GQ$6=SATIED_L2!CK$1)*'2019SATIED'!$D$8:$GQ$203)</f>
        <v>199.16234879901202</v>
      </c>
      <c r="CL67" s="7" cm="1">
        <f t="array" ref="CL67">SUMPRODUCT(($A67='2019SATIED'!$B$8:$B$203)*('2019SATIED'!$D$6:$GQ$6=SATIED_L2!CL$1)*'2019SATIED'!$D$8:$GQ$203)</f>
        <v>986.79158629987342</v>
      </c>
      <c r="CM67" s="7" cm="1">
        <f t="array" ref="CM67">SUMPRODUCT(($A67='2019SATIED'!$B$8:$B$203)*('2019SATIED'!$D$6:$GQ$6=SATIED_L2!CM$1)*'2019SATIED'!$D$8:$GQ$203)</f>
        <v>1986.4864989622636</v>
      </c>
      <c r="CN67" s="7" cm="1">
        <f t="array" ref="CN67">SUMPRODUCT(($A67='2019SATIED'!$B$8:$B$203)*('2019SATIED'!$D$6:$GQ$6=SATIED_L2!CN$1)*'2019SATIED'!$D$8:$GQ$203)</f>
        <v>0</v>
      </c>
      <c r="CO67" s="7" cm="1">
        <f t="array" ref="CO67">SUMPRODUCT(($A67='2019SATIED'!$B$8:$B$203)*('2019SATIED'!$D$6:$GQ$6=SATIED_L2!CO$1)*'2019SATIED'!$D$8:$GQ$203)</f>
        <v>0</v>
      </c>
      <c r="CP67" s="7" cm="1">
        <f t="array" ref="CP67">SUMPRODUCT(($A67='2019SATIED'!$B$8:$B$203)*('2019SATIED'!$D$6:$GQ$6=SATIED_L2!CP$1)*'2019SATIED'!$D$8:$GQ$203)</f>
        <v>0</v>
      </c>
      <c r="CQ67" s="7" cm="1">
        <f t="array" ref="CQ67">SUMPRODUCT(($A67='2019SATIED'!$B$8:$B$203)*('2019SATIED'!$D$6:$GQ$6=SATIED_L2!CQ$1)*'2019SATIED'!$D$8:$GQ$203)</f>
        <v>0</v>
      </c>
      <c r="CR67" s="7" cm="1">
        <f t="array" ref="CR67">SUMPRODUCT(($A67='2019SATIED'!$B$8:$B$203)*('2019SATIED'!$D$6:$GQ$6=SATIED_L2!CR$1)*'2019SATIED'!$D$8:$GQ$203)</f>
        <v>0</v>
      </c>
      <c r="CS67" s="7" cm="1">
        <f t="array" ref="CS67">SUMPRODUCT(($A67='2019SATIED'!$B$8:$B$203)*('2019SATIED'!$D$6:$GQ$6=SATIED_L2!CS$1)*'2019SATIED'!$D$8:$GQ$203)</f>
        <v>50037.725770052159</v>
      </c>
      <c r="CT67" s="7" cm="1">
        <f t="array" ref="CT67">SUMPRODUCT(($A67='2019SATIED'!$B$8:$B$203)*('2019SATIED'!$D$6:$GQ$6=SATIED_L2!CT$1)*'2019SATIED'!$D$8:$GQ$203)</f>
        <v>-418.74573936715063</v>
      </c>
      <c r="CU67" s="7" cm="1">
        <f t="array" ref="CU67">SUMPRODUCT(($A67='2019SATIED'!$B$8:$B$203)*('2019SATIED'!$D$6:$GQ$6=SATIED_L2!CU$1)*'2019SATIED'!$D$8:$GQ$203)</f>
        <v>0</v>
      </c>
      <c r="CV67" s="7" cm="1">
        <f t="array" ref="CV67">SUMPRODUCT(($A67='2019SATIED'!$B$8:$B$203)*('2019SATIED'!$D$6:$GQ$6=SATIED_L2!CV$1)*'2019SATIED'!$D$8:$GQ$203)</f>
        <v>6518.6845458099879</v>
      </c>
      <c r="CW67" s="7" cm="1">
        <f t="array" ref="CW67">SUMPRODUCT(($A67='2019SATIED'!$B$8:$B$203)*('2019SATIED'!$D$6:$GQ$6=SATIED_L2!CW$1)*'2019SATIED'!$D$8:$GQ$203)</f>
        <v>127407.2737178911</v>
      </c>
      <c r="CX67" s="7"/>
      <c r="CY67" s="7"/>
    </row>
    <row r="68" spans="1:103" x14ac:dyDescent="0.2">
      <c r="A68" s="6" t="s">
        <v>347</v>
      </c>
      <c r="B68" s="7" cm="1">
        <f t="array" ref="B68">SUMPRODUCT(($A68='2019SATIED'!$B$8:$B$203)*('2019SATIED'!$D$6:$GQ$6=SATIED_L2!B$1)*'2019SATIED'!$D$8:$GQ$203)</f>
        <v>0</v>
      </c>
      <c r="C68" s="7" cm="1">
        <f t="array" ref="C68">SUMPRODUCT(($A68='2019SATIED'!$B$8:$B$203)*('2019SATIED'!$D$6:$GQ$6=SATIED_L2!C$1)*'2019SATIED'!$D$8:$GQ$203)</f>
        <v>0</v>
      </c>
      <c r="D68" s="7" cm="1">
        <f t="array" ref="D68">SUMPRODUCT(($A68='2019SATIED'!$B$8:$B$203)*('2019SATIED'!$D$6:$GQ$6=SATIED_L2!D$1)*'2019SATIED'!$D$8:$GQ$203)</f>
        <v>0</v>
      </c>
      <c r="E68" s="7" cm="1">
        <f t="array" ref="E68">SUMPRODUCT(($A68='2019SATIED'!$B$8:$B$203)*('2019SATIED'!$D$6:$GQ$6=SATIED_L2!E$1)*'2019SATIED'!$D$8:$GQ$203)</f>
        <v>201.764020301588</v>
      </c>
      <c r="F68" s="7" cm="1">
        <f t="array" ref="F68">SUMPRODUCT(($A68='2019SATIED'!$B$8:$B$203)*('2019SATIED'!$D$6:$GQ$6=SATIED_L2!F$1)*'2019SATIED'!$D$8:$GQ$203)</f>
        <v>490.47463821222277</v>
      </c>
      <c r="G68" s="7" cm="1">
        <f t="array" ref="G68">SUMPRODUCT(($A68='2019SATIED'!$B$8:$B$203)*('2019SATIED'!$D$6:$GQ$6=SATIED_L2!G$1)*'2019SATIED'!$D$8:$GQ$203)</f>
        <v>110.22954563297527</v>
      </c>
      <c r="H68" s="7" cm="1">
        <f t="array" ref="H68">SUMPRODUCT(($A68='2019SATIED'!$B$8:$B$203)*('2019SATIED'!$D$6:$GQ$6=SATIED_L2!H$1)*'2019SATIED'!$D$8:$GQ$203)</f>
        <v>0</v>
      </c>
      <c r="I68" s="7" cm="1">
        <f t="array" ref="I68">SUMPRODUCT(($A68='2019SATIED'!$B$8:$B$203)*('2019SATIED'!$D$6:$GQ$6=SATIED_L2!I$1)*'2019SATIED'!$D$8:$GQ$203)</f>
        <v>0</v>
      </c>
      <c r="J68" s="7" cm="1">
        <f t="array" ref="J68">SUMPRODUCT(($A68='2019SATIED'!$B$8:$B$203)*('2019SATIED'!$D$6:$GQ$6=SATIED_L2!J$1)*'2019SATIED'!$D$8:$GQ$203)</f>
        <v>0</v>
      </c>
      <c r="K68" s="7" cm="1">
        <f t="array" ref="K68">SUMPRODUCT(($A68='2019SATIED'!$B$8:$B$203)*('2019SATIED'!$D$6:$GQ$6=SATIED_L2!K$1)*'2019SATIED'!$D$8:$GQ$203)</f>
        <v>0</v>
      </c>
      <c r="L68" s="7" cm="1">
        <f t="array" ref="L68">SUMPRODUCT(($A68='2019SATIED'!$B$8:$B$203)*('2019SATIED'!$D$6:$GQ$6=SATIED_L2!L$1)*'2019SATIED'!$D$8:$GQ$203)</f>
        <v>0</v>
      </c>
      <c r="M68" s="7" cm="1">
        <f t="array" ref="M68">SUMPRODUCT(($A68='2019SATIED'!$B$8:$B$203)*('2019SATIED'!$D$6:$GQ$6=SATIED_L2!M$1)*'2019SATIED'!$D$8:$GQ$203)</f>
        <v>0</v>
      </c>
      <c r="N68" s="7" cm="1">
        <f t="array" ref="N68">SUMPRODUCT(($A68='2019SATIED'!$B$8:$B$203)*('2019SATIED'!$D$6:$GQ$6=SATIED_L2!N$1)*'2019SATIED'!$D$8:$GQ$203)</f>
        <v>0</v>
      </c>
      <c r="O68" s="7" cm="1">
        <f t="array" ref="O68">SUMPRODUCT(($A68='2019SATIED'!$B$8:$B$203)*('2019SATIED'!$D$6:$GQ$6=SATIED_L2!O$1)*'2019SATIED'!$D$8:$GQ$203)</f>
        <v>456.29506208076162</v>
      </c>
      <c r="P68" s="7" cm="1">
        <f t="array" ref="P68">SUMPRODUCT(($A68='2019SATIED'!$B$8:$B$203)*('2019SATIED'!$D$6:$GQ$6=SATIED_L2!P$1)*'2019SATIED'!$D$8:$GQ$203)</f>
        <v>0</v>
      </c>
      <c r="Q68" s="7" cm="1">
        <f t="array" ref="Q68">SUMPRODUCT(($A68='2019SATIED'!$B$8:$B$203)*('2019SATIED'!$D$6:$GQ$6=SATIED_L2!Q$1)*'2019SATIED'!$D$8:$GQ$203)</f>
        <v>20.133841306407128</v>
      </c>
      <c r="R68" s="7" cm="1">
        <f t="array" ref="R68">SUMPRODUCT(($A68='2019SATIED'!$B$8:$B$203)*('2019SATIED'!$D$6:$GQ$6=SATIED_L2!R$1)*'2019SATIED'!$D$8:$GQ$203)</f>
        <v>5.437501286514701</v>
      </c>
      <c r="S68" s="7" cm="1">
        <f t="array" ref="S68">SUMPRODUCT(($A68='2019SATIED'!$B$8:$B$203)*('2019SATIED'!$D$6:$GQ$6=SATIED_L2!S$1)*'2019SATIED'!$D$8:$GQ$203)</f>
        <v>0</v>
      </c>
      <c r="T68" s="7" cm="1">
        <f t="array" ref="T68">SUMPRODUCT(($A68='2019SATIED'!$B$8:$B$203)*('2019SATIED'!$D$6:$GQ$6=SATIED_L2!T$1)*'2019SATIED'!$D$8:$GQ$203)</f>
        <v>0</v>
      </c>
      <c r="U68" s="7" cm="1">
        <f t="array" ref="U68">SUMPRODUCT(($A68='2019SATIED'!$B$8:$B$203)*('2019SATIED'!$D$6:$GQ$6=SATIED_L2!U$1)*'2019SATIED'!$D$8:$GQ$203)</f>
        <v>0</v>
      </c>
      <c r="V68" s="7" cm="1">
        <f t="array" ref="V68">SUMPRODUCT(($A68='2019SATIED'!$B$8:$B$203)*('2019SATIED'!$D$6:$GQ$6=SATIED_L2!V$1)*'2019SATIED'!$D$8:$GQ$203)</f>
        <v>13.065966631549188</v>
      </c>
      <c r="W68" s="7" cm="1">
        <f t="array" ref="W68">SUMPRODUCT(($A68='2019SATIED'!$B$8:$B$203)*('2019SATIED'!$D$6:$GQ$6=SATIED_L2!W$1)*'2019SATIED'!$D$8:$GQ$203)</f>
        <v>0</v>
      </c>
      <c r="X68" s="7" cm="1">
        <f t="array" ref="X68">SUMPRODUCT(($A68='2019SATIED'!$B$8:$B$203)*('2019SATIED'!$D$6:$GQ$6=SATIED_L2!X$1)*'2019SATIED'!$D$8:$GQ$203)</f>
        <v>86.044373545064573</v>
      </c>
      <c r="Y68" s="7" cm="1">
        <f t="array" ref="Y68">SUMPRODUCT(($A68='2019SATIED'!$B$8:$B$203)*('2019SATIED'!$D$6:$GQ$6=SATIED_L2!Y$1)*'2019SATIED'!$D$8:$GQ$203)</f>
        <v>7155.3437650444548</v>
      </c>
      <c r="Z68" s="7" cm="1">
        <f t="array" ref="Z68">SUMPRODUCT(($A68='2019SATIED'!$B$8:$B$203)*('2019SATIED'!$D$6:$GQ$6=SATIED_L2!Z$1)*'2019SATIED'!$D$8:$GQ$203)</f>
        <v>4809.143083484425</v>
      </c>
      <c r="AA68" s="7" cm="1">
        <f t="array" ref="AA68">SUMPRODUCT(($A68='2019SATIED'!$B$8:$B$203)*('2019SATIED'!$D$6:$GQ$6=SATIED_L2!AA$1)*'2019SATIED'!$D$8:$GQ$203)</f>
        <v>7811.6108505203274</v>
      </c>
      <c r="AB68" s="7" cm="1">
        <f t="array" ref="AB68">SUMPRODUCT(($A68='2019SATIED'!$B$8:$B$203)*('2019SATIED'!$D$6:$GQ$6=SATIED_L2!AB$1)*'2019SATIED'!$D$8:$GQ$203)</f>
        <v>5713.1426151682635</v>
      </c>
      <c r="AC68" s="7" cm="1">
        <f t="array" ref="AC68">SUMPRODUCT(($A68='2019SATIED'!$B$8:$B$203)*('2019SATIED'!$D$6:$GQ$6=SATIED_L2!AC$1)*'2019SATIED'!$D$8:$GQ$203)</f>
        <v>144.34885557682574</v>
      </c>
      <c r="AD68" s="7" cm="1">
        <f t="array" ref="AD68">SUMPRODUCT(($A68='2019SATIED'!$B$8:$B$203)*('2019SATIED'!$D$6:$GQ$6=SATIED_L2!AD$1)*'2019SATIED'!$D$8:$GQ$203)</f>
        <v>0</v>
      </c>
      <c r="AE68" s="7" cm="1">
        <f t="array" ref="AE68">SUMPRODUCT(($A68='2019SATIED'!$B$8:$B$203)*('2019SATIED'!$D$6:$GQ$6=SATIED_L2!AE$1)*'2019SATIED'!$D$8:$GQ$203)</f>
        <v>38.355409810335551</v>
      </c>
      <c r="AF68" s="7" cm="1">
        <f t="array" ref="AF68">SUMPRODUCT(($A68='2019SATIED'!$B$8:$B$203)*('2019SATIED'!$D$6:$GQ$6=SATIED_L2!AF$1)*'2019SATIED'!$D$8:$GQ$203)</f>
        <v>18.159758154062718</v>
      </c>
      <c r="AG68" s="7" cm="1">
        <f t="array" ref="AG68">SUMPRODUCT(($A68='2019SATIED'!$B$8:$B$203)*('2019SATIED'!$D$6:$GQ$6=SATIED_L2!AG$1)*'2019SATIED'!$D$8:$GQ$203)</f>
        <v>77.573485018308517</v>
      </c>
      <c r="AH68" s="7" cm="1">
        <f t="array" ref="AH68">SUMPRODUCT(($A68='2019SATIED'!$B$8:$B$203)*('2019SATIED'!$D$6:$GQ$6=SATIED_L2!AH$1)*'2019SATIED'!$D$8:$GQ$203)</f>
        <v>0</v>
      </c>
      <c r="AI68" s="7" cm="1">
        <f t="array" ref="AI68">SUMPRODUCT(($A68='2019SATIED'!$B$8:$B$203)*('2019SATIED'!$D$6:$GQ$6=SATIED_L2!AI$1)*'2019SATIED'!$D$8:$GQ$203)</f>
        <v>1096.1768516011712</v>
      </c>
      <c r="AJ68" s="7" cm="1">
        <f t="array" ref="AJ68">SUMPRODUCT(($A68='2019SATIED'!$B$8:$B$203)*('2019SATIED'!$D$6:$GQ$6=SATIED_L2!AJ$1)*'2019SATIED'!$D$8:$GQ$203)</f>
        <v>11.40140646682142</v>
      </c>
      <c r="AK68" s="7" cm="1">
        <f t="array" ref="AK68">SUMPRODUCT(($A68='2019SATIED'!$B$8:$B$203)*('2019SATIED'!$D$6:$GQ$6=SATIED_L2!AK$1)*'2019SATIED'!$D$8:$GQ$203)</f>
        <v>799.06116915497319</v>
      </c>
      <c r="AL68" s="7" cm="1">
        <f t="array" ref="AL68">SUMPRODUCT(($A68='2019SATIED'!$B$8:$B$203)*('2019SATIED'!$D$6:$GQ$6=SATIED_L2!AL$1)*'2019SATIED'!$D$8:$GQ$203)</f>
        <v>70503.585689533429</v>
      </c>
      <c r="AM68" s="7" cm="1">
        <f t="array" ref="AM68">SUMPRODUCT(($A68='2019SATIED'!$B$8:$B$203)*('2019SATIED'!$D$6:$GQ$6=SATIED_L2!AM$1)*'2019SATIED'!$D$8:$GQ$203)</f>
        <v>568.29100194438035</v>
      </c>
      <c r="AN68" s="7" cm="1">
        <f t="array" ref="AN68">SUMPRODUCT(($A68='2019SATIED'!$B$8:$B$203)*('2019SATIED'!$D$6:$GQ$6=SATIED_L2!AN$1)*'2019SATIED'!$D$8:$GQ$203)</f>
        <v>6246.7624149751173</v>
      </c>
      <c r="AO68" s="7" cm="1">
        <f t="array" ref="AO68">SUMPRODUCT(($A68='2019SATIED'!$B$8:$B$203)*('2019SATIED'!$D$6:$GQ$6=SATIED_L2!AO$1)*'2019SATIED'!$D$8:$GQ$203)</f>
        <v>14130.233536309212</v>
      </c>
      <c r="AP68" s="7" cm="1">
        <f t="array" ref="AP68">SUMPRODUCT(($A68='2019SATIED'!$B$8:$B$203)*('2019SATIED'!$D$6:$GQ$6=SATIED_L2!AP$1)*'2019SATIED'!$D$8:$GQ$203)</f>
        <v>8145.0795096559168</v>
      </c>
      <c r="AQ68" s="7" cm="1">
        <f t="array" ref="AQ68">SUMPRODUCT(($A68='2019SATIED'!$B$8:$B$203)*('2019SATIED'!$D$6:$GQ$6=SATIED_L2!AQ$1)*'2019SATIED'!$D$8:$GQ$203)</f>
        <v>0</v>
      </c>
      <c r="AR68" s="7" cm="1">
        <f t="array" ref="AR68">SUMPRODUCT(($A68='2019SATIED'!$B$8:$B$203)*('2019SATIED'!$D$6:$GQ$6=SATIED_L2!AR$1)*'2019SATIED'!$D$8:$GQ$203)</f>
        <v>0</v>
      </c>
      <c r="AS68" s="7" cm="1">
        <f t="array" ref="AS68">SUMPRODUCT(($A68='2019SATIED'!$B$8:$B$203)*('2019SATIED'!$D$6:$GQ$6=SATIED_L2!AS$1)*'2019SATIED'!$D$8:$GQ$203)</f>
        <v>0</v>
      </c>
      <c r="AT68" s="7" cm="1">
        <f t="array" ref="AT68">SUMPRODUCT(($A68='2019SATIED'!$B$8:$B$203)*('2019SATIED'!$D$6:$GQ$6=SATIED_L2!AT$1)*'2019SATIED'!$D$8:$GQ$203)</f>
        <v>0</v>
      </c>
      <c r="AU68" s="7" cm="1">
        <f t="array" ref="AU68">SUMPRODUCT(($A68='2019SATIED'!$B$8:$B$203)*('2019SATIED'!$D$6:$GQ$6=SATIED_L2!AU$1)*'2019SATIED'!$D$8:$GQ$203)</f>
        <v>0</v>
      </c>
      <c r="AV68" s="7" cm="1">
        <f t="array" ref="AV68">SUMPRODUCT(($A68='2019SATIED'!$B$8:$B$203)*('2019SATIED'!$D$6:$GQ$6=SATIED_L2!AV$1)*'2019SATIED'!$D$8:$GQ$203)</f>
        <v>0</v>
      </c>
      <c r="AW68" s="7" cm="1">
        <f t="array" ref="AW68">SUMPRODUCT(($A68='2019SATIED'!$B$8:$B$203)*('2019SATIED'!$D$6:$GQ$6=SATIED_L2!AW$1)*'2019SATIED'!$D$8:$GQ$203)</f>
        <v>0</v>
      </c>
      <c r="AX68" s="7" cm="1">
        <f t="array" ref="AX68">SUMPRODUCT(($A68='2019SATIED'!$B$8:$B$203)*('2019SATIED'!$D$6:$GQ$6=SATIED_L2!AX$1)*'2019SATIED'!$D$8:$GQ$203)</f>
        <v>0</v>
      </c>
      <c r="AY68" s="7" cm="1">
        <f t="array" ref="AY68">SUMPRODUCT(($A68='2019SATIED'!$B$8:$B$203)*('2019SATIED'!$D$6:$GQ$6=SATIED_L2!AY$1)*'2019SATIED'!$D$8:$GQ$203)</f>
        <v>0</v>
      </c>
      <c r="AZ68" s="7" cm="1">
        <f t="array" ref="AZ68">SUMPRODUCT(($A68='2019SATIED'!$B$8:$B$203)*('2019SATIED'!$D$6:$GQ$6=SATIED_L2!AZ$1)*'2019SATIED'!$D$8:$GQ$203)</f>
        <v>0</v>
      </c>
      <c r="BA68" s="7" cm="1">
        <f t="array" ref="BA68">SUMPRODUCT(($A68='2019SATIED'!$B$8:$B$203)*('2019SATIED'!$D$6:$GQ$6=SATIED_L2!BA$1)*'2019SATIED'!$D$8:$GQ$203)</f>
        <v>0</v>
      </c>
      <c r="BB68" s="7" cm="1">
        <f t="array" ref="BB68">SUMPRODUCT(($A68='2019SATIED'!$B$8:$B$203)*('2019SATIED'!$D$6:$GQ$6=SATIED_L2!BB$1)*'2019SATIED'!$D$8:$GQ$203)</f>
        <v>0</v>
      </c>
      <c r="BC68" s="7" cm="1">
        <f t="array" ref="BC68">SUMPRODUCT(($A68='2019SATIED'!$B$8:$B$203)*('2019SATIED'!$D$6:$GQ$6=SATIED_L2!BC$1)*'2019SATIED'!$D$8:$GQ$203)</f>
        <v>0</v>
      </c>
      <c r="BD68" s="7" cm="1">
        <f t="array" ref="BD68">SUMPRODUCT(($A68='2019SATIED'!$B$8:$B$203)*('2019SATIED'!$D$6:$GQ$6=SATIED_L2!BD$1)*'2019SATIED'!$D$8:$GQ$203)</f>
        <v>0</v>
      </c>
      <c r="BE68" s="7" cm="1">
        <f t="array" ref="BE68">SUMPRODUCT(($A68='2019SATIED'!$B$8:$B$203)*('2019SATIED'!$D$6:$GQ$6=SATIED_L2!BE$1)*'2019SATIED'!$D$8:$GQ$203)</f>
        <v>0</v>
      </c>
      <c r="BF68" s="7" cm="1">
        <f t="array" ref="BF68">SUMPRODUCT(($A68='2019SATIED'!$B$8:$B$203)*('2019SATIED'!$D$6:$GQ$6=SATIED_L2!BF$1)*'2019SATIED'!$D$8:$GQ$203)</f>
        <v>0</v>
      </c>
      <c r="BG68" s="7" cm="1">
        <f t="array" ref="BG68">SUMPRODUCT(($A68='2019SATIED'!$B$8:$B$203)*('2019SATIED'!$D$6:$GQ$6=SATIED_L2!BG$1)*'2019SATIED'!$D$8:$GQ$203)</f>
        <v>0</v>
      </c>
      <c r="BH68" s="7" cm="1">
        <f t="array" ref="BH68">SUMPRODUCT(($A68='2019SATIED'!$B$8:$B$203)*('2019SATIED'!$D$6:$GQ$6=SATIED_L2!BH$1)*'2019SATIED'!$D$8:$GQ$203)</f>
        <v>0</v>
      </c>
      <c r="BI68" s="7" cm="1">
        <f t="array" ref="BI68">SUMPRODUCT(($A68='2019SATIED'!$B$8:$B$203)*('2019SATIED'!$D$6:$GQ$6=SATIED_L2!BI$1)*'2019SATIED'!$D$8:$GQ$203)</f>
        <v>0</v>
      </c>
      <c r="BJ68" s="7" cm="1">
        <f t="array" ref="BJ68">SUMPRODUCT(($A68='2019SATIED'!$B$8:$B$203)*('2019SATIED'!$D$6:$GQ$6=SATIED_L2!BJ$1)*'2019SATIED'!$D$8:$GQ$203)</f>
        <v>0</v>
      </c>
      <c r="BK68" s="7" cm="1">
        <f t="array" ref="BK68">SUMPRODUCT(($A68='2019SATIED'!$B$8:$B$203)*('2019SATIED'!$D$6:$GQ$6=SATIED_L2!BK$1)*'2019SATIED'!$D$8:$GQ$203)</f>
        <v>0</v>
      </c>
      <c r="BL68" s="7" cm="1">
        <f t="array" ref="BL68">SUMPRODUCT(($A68='2019SATIED'!$B$8:$B$203)*('2019SATIED'!$D$6:$GQ$6=SATIED_L2!BL$1)*'2019SATIED'!$D$8:$GQ$203)</f>
        <v>0</v>
      </c>
      <c r="BM68" s="7" cm="1">
        <f t="array" ref="BM68">SUMPRODUCT(($A68='2019SATIED'!$B$8:$B$203)*('2019SATIED'!$D$6:$GQ$6=SATIED_L2!BM$1)*'2019SATIED'!$D$8:$GQ$203)</f>
        <v>0</v>
      </c>
      <c r="BN68" s="7" cm="1">
        <f t="array" ref="BN68">SUMPRODUCT(($A68='2019SATIED'!$B$8:$B$203)*('2019SATIED'!$D$6:$GQ$6=SATIED_L2!BN$1)*'2019SATIED'!$D$8:$GQ$203)</f>
        <v>0</v>
      </c>
      <c r="BO68" s="7" cm="1">
        <f t="array" ref="BO68">SUMPRODUCT(($A68='2019SATIED'!$B$8:$B$203)*('2019SATIED'!$D$6:$GQ$6=SATIED_L2!BO$1)*'2019SATIED'!$D$8:$GQ$203)</f>
        <v>0</v>
      </c>
      <c r="BP68" s="7" cm="1">
        <f t="array" ref="BP68">SUMPRODUCT(($A68='2019SATIED'!$B$8:$B$203)*('2019SATIED'!$D$6:$GQ$6=SATIED_L2!BP$1)*'2019SATIED'!$D$8:$GQ$203)</f>
        <v>0</v>
      </c>
      <c r="BQ68" s="7" cm="1">
        <f t="array" ref="BQ68">SUMPRODUCT(($A68='2019SATIED'!$B$8:$B$203)*('2019SATIED'!$D$6:$GQ$6=SATIED_L2!BQ$1)*'2019SATIED'!$D$8:$GQ$203)</f>
        <v>0</v>
      </c>
      <c r="BR68" s="7" cm="1">
        <f t="array" ref="BR68">SUMPRODUCT(($A68='2019SATIED'!$B$8:$B$203)*('2019SATIED'!$D$6:$GQ$6=SATIED_L2!BR$1)*'2019SATIED'!$D$8:$GQ$203)</f>
        <v>0</v>
      </c>
      <c r="BS68" s="7" cm="1">
        <f t="array" ref="BS68">SUMPRODUCT(($A68='2019SATIED'!$B$8:$B$203)*('2019SATIED'!$D$6:$GQ$6=SATIED_L2!BS$1)*'2019SATIED'!$D$8:$GQ$203)</f>
        <v>0</v>
      </c>
      <c r="BT68" s="7" cm="1">
        <f t="array" ref="BT68">SUMPRODUCT(($A68='2019SATIED'!$B$8:$B$203)*('2019SATIED'!$D$6:$GQ$6=SATIED_L2!BT$1)*'2019SATIED'!$D$8:$GQ$203)</f>
        <v>0</v>
      </c>
      <c r="BU68" s="7" cm="1">
        <f t="array" ref="BU68">SUMPRODUCT(($A68='2019SATIED'!$B$8:$B$203)*('2019SATIED'!$D$6:$GQ$6=SATIED_L2!BU$1)*'2019SATIED'!$D$8:$GQ$203)</f>
        <v>0</v>
      </c>
      <c r="BV68" s="7" cm="1">
        <f t="array" ref="BV68">SUMPRODUCT(($A68='2019SATIED'!$B$8:$B$203)*('2019SATIED'!$D$6:$GQ$6=SATIED_L2!BV$1)*'2019SATIED'!$D$8:$GQ$203)</f>
        <v>0</v>
      </c>
      <c r="BW68" s="7" cm="1">
        <f t="array" ref="BW68">SUMPRODUCT(($A68='2019SATIED'!$B$8:$B$203)*('2019SATIED'!$D$6:$GQ$6=SATIED_L2!BW$1)*'2019SATIED'!$D$8:$GQ$203)</f>
        <v>0</v>
      </c>
      <c r="BX68" s="7" cm="1">
        <f t="array" ref="BX68">SUMPRODUCT(($A68='2019SATIED'!$B$8:$B$203)*('2019SATIED'!$D$6:$GQ$6=SATIED_L2!BX$1)*'2019SATIED'!$D$8:$GQ$203)</f>
        <v>0</v>
      </c>
      <c r="BY68" s="7" cm="1">
        <f t="array" ref="BY68">SUMPRODUCT(($A68='2019SATIED'!$B$8:$B$203)*('2019SATIED'!$D$6:$GQ$6=SATIED_L2!BY$1)*'2019SATIED'!$D$8:$GQ$203)</f>
        <v>0</v>
      </c>
      <c r="BZ68" s="7" cm="1">
        <f t="array" ref="BZ68">SUMPRODUCT(($A68='2019SATIED'!$B$8:$B$203)*('2019SATIED'!$D$6:$GQ$6=SATIED_L2!BZ$1)*'2019SATIED'!$D$8:$GQ$203)</f>
        <v>0</v>
      </c>
      <c r="CA68" s="7" cm="1">
        <f t="array" ref="CA68">SUMPRODUCT(($A68='2019SATIED'!$B$8:$B$203)*('2019SATIED'!$D$6:$GQ$6=SATIED_L2!CA$1)*'2019SATIED'!$D$8:$GQ$203)</f>
        <v>0</v>
      </c>
      <c r="CB68" s="7" cm="1">
        <f t="array" ref="CB68">SUMPRODUCT(($A68='2019SATIED'!$B$8:$B$203)*('2019SATIED'!$D$6:$GQ$6=SATIED_L2!CB$1)*'2019SATIED'!$D$8:$GQ$203)</f>
        <v>0</v>
      </c>
      <c r="CC68" s="7" cm="1">
        <f t="array" ref="CC68">SUMPRODUCT(($A68='2019SATIED'!$B$8:$B$203)*('2019SATIED'!$D$6:$GQ$6=SATIED_L2!CC$1)*'2019SATIED'!$D$8:$GQ$203)</f>
        <v>0</v>
      </c>
      <c r="CD68" s="7" cm="1">
        <f t="array" ref="CD68">SUMPRODUCT(($A68='2019SATIED'!$B$8:$B$203)*('2019SATIED'!$D$6:$GQ$6=SATIED_L2!CD$1)*'2019SATIED'!$D$8:$GQ$203)</f>
        <v>0</v>
      </c>
      <c r="CE68" s="7" cm="1">
        <f t="array" ref="CE68">SUMPRODUCT(($A68='2019SATIED'!$B$8:$B$203)*('2019SATIED'!$D$6:$GQ$6=SATIED_L2!CE$1)*'2019SATIED'!$D$8:$GQ$203)</f>
        <v>0</v>
      </c>
      <c r="CF68" s="7" cm="1">
        <f t="array" ref="CF68">SUMPRODUCT(($A68='2019SATIED'!$B$8:$B$203)*('2019SATIED'!$D$6:$GQ$6=SATIED_L2!CF$1)*'2019SATIED'!$D$8:$GQ$203)</f>
        <v>0</v>
      </c>
      <c r="CG68" s="7" cm="1">
        <f t="array" ref="CG68">SUMPRODUCT(($A68='2019SATIED'!$B$8:$B$203)*('2019SATIED'!$D$6:$GQ$6=SATIED_L2!CG$1)*'2019SATIED'!$D$8:$GQ$203)</f>
        <v>0</v>
      </c>
      <c r="CH68" s="7" cm="1">
        <f t="array" ref="CH68">SUMPRODUCT(($A68='2019SATIED'!$B$8:$B$203)*('2019SATIED'!$D$6:$GQ$6=SATIED_L2!CH$1)*'2019SATIED'!$D$8:$GQ$203)</f>
        <v>0</v>
      </c>
      <c r="CI68" s="7" cm="1">
        <f t="array" ref="CI68">SUMPRODUCT(($A68='2019SATIED'!$B$8:$B$203)*('2019SATIED'!$D$6:$GQ$6=SATIED_L2!CI$1)*'2019SATIED'!$D$8:$GQ$203)</f>
        <v>0</v>
      </c>
      <c r="CJ68" s="7" cm="1">
        <f t="array" ref="CJ68">SUMPRODUCT(($A68='2019SATIED'!$B$8:$B$203)*('2019SATIED'!$D$6:$GQ$6=SATIED_L2!CJ$1)*'2019SATIED'!$D$8:$GQ$203)</f>
        <v>0</v>
      </c>
      <c r="CK68" s="7" cm="1">
        <f t="array" ref="CK68">SUMPRODUCT(($A68='2019SATIED'!$B$8:$B$203)*('2019SATIED'!$D$6:$GQ$6=SATIED_L2!CK$1)*'2019SATIED'!$D$8:$GQ$203)</f>
        <v>1508.0491137400027</v>
      </c>
      <c r="CL68" s="7" cm="1">
        <f t="array" ref="CL68">SUMPRODUCT(($A68='2019SATIED'!$B$8:$B$203)*('2019SATIED'!$D$6:$GQ$6=SATIED_L2!CL$1)*'2019SATIED'!$D$8:$GQ$203)</f>
        <v>4353.8686509907384</v>
      </c>
      <c r="CM68" s="7" cm="1">
        <f t="array" ref="CM68">SUMPRODUCT(($A68='2019SATIED'!$B$8:$B$203)*('2019SATIED'!$D$6:$GQ$6=SATIED_L2!CM$1)*'2019SATIED'!$D$8:$GQ$203)</f>
        <v>8057.2372014178782</v>
      </c>
      <c r="CN68" s="7" cm="1">
        <f t="array" ref="CN68">SUMPRODUCT(($A68='2019SATIED'!$B$8:$B$203)*('2019SATIED'!$D$6:$GQ$6=SATIED_L2!CN$1)*'2019SATIED'!$D$8:$GQ$203)</f>
        <v>0</v>
      </c>
      <c r="CO68" s="7" cm="1">
        <f t="array" ref="CO68">SUMPRODUCT(($A68='2019SATIED'!$B$8:$B$203)*('2019SATIED'!$D$6:$GQ$6=SATIED_L2!CO$1)*'2019SATIED'!$D$8:$GQ$203)</f>
        <v>0</v>
      </c>
      <c r="CP68" s="7" cm="1">
        <f t="array" ref="CP68">SUMPRODUCT(($A68='2019SATIED'!$B$8:$B$203)*('2019SATIED'!$D$6:$GQ$6=SATIED_L2!CP$1)*'2019SATIED'!$D$8:$GQ$203)</f>
        <v>0</v>
      </c>
      <c r="CQ68" s="7" cm="1">
        <f t="array" ref="CQ68">SUMPRODUCT(($A68='2019SATIED'!$B$8:$B$203)*('2019SATIED'!$D$6:$GQ$6=SATIED_L2!CQ$1)*'2019SATIED'!$D$8:$GQ$203)</f>
        <v>0</v>
      </c>
      <c r="CR68" s="7" cm="1">
        <f t="array" ref="CR68">SUMPRODUCT(($A68='2019SATIED'!$B$8:$B$203)*('2019SATIED'!$D$6:$GQ$6=SATIED_L2!CR$1)*'2019SATIED'!$D$8:$GQ$203)</f>
        <v>0</v>
      </c>
      <c r="CS68" s="7" cm="1">
        <f t="array" ref="CS68">SUMPRODUCT(($A68='2019SATIED'!$B$8:$B$203)*('2019SATIED'!$D$6:$GQ$6=SATIED_L2!CS$1)*'2019SATIED'!$D$8:$GQ$203)</f>
        <v>34823.573515460586</v>
      </c>
      <c r="CT68" s="7" cm="1">
        <f t="array" ref="CT68">SUMPRODUCT(($A68='2019SATIED'!$B$8:$B$203)*('2019SATIED'!$D$6:$GQ$6=SATIED_L2!CT$1)*'2019SATIED'!$D$8:$GQ$203)</f>
        <v>-1785.5733140122968</v>
      </c>
      <c r="CU68" s="7" cm="1">
        <f t="array" ref="CU68">SUMPRODUCT(($A68='2019SATIED'!$B$8:$B$203)*('2019SATIED'!$D$6:$GQ$6=SATIED_L2!CU$1)*'2019SATIED'!$D$8:$GQ$203)</f>
        <v>0</v>
      </c>
      <c r="CV68" s="7" cm="1">
        <f t="array" ref="CV68">SUMPRODUCT(($A68='2019SATIED'!$B$8:$B$203)*('2019SATIED'!$D$6:$GQ$6=SATIED_L2!CV$1)*'2019SATIED'!$D$8:$GQ$203)</f>
        <v>5827.6437609986788</v>
      </c>
      <c r="CW68" s="7" cm="1">
        <f t="array" ref="CW68">SUMPRODUCT(($A68='2019SATIED'!$B$8:$B$203)*('2019SATIED'!$D$6:$GQ$6=SATIED_L2!CW$1)*'2019SATIED'!$D$8:$GQ$203)</f>
        <v>181436.51328001072</v>
      </c>
      <c r="CX68" s="7"/>
      <c r="CY68" s="7"/>
    </row>
    <row r="69" spans="1:103" x14ac:dyDescent="0.2">
      <c r="A69" s="6" t="s">
        <v>348</v>
      </c>
      <c r="B69" s="7" cm="1">
        <f t="array" ref="B69">SUMPRODUCT(($A69='2019SATIED'!$B$8:$B$203)*('2019SATIED'!$D$6:$GQ$6=SATIED_L2!B$1)*'2019SATIED'!$D$8:$GQ$203)</f>
        <v>3735.7929311640587</v>
      </c>
      <c r="C69" s="7" cm="1">
        <f t="array" ref="C69">SUMPRODUCT(($A69='2019SATIED'!$B$8:$B$203)*('2019SATIED'!$D$6:$GQ$6=SATIED_L2!C$1)*'2019SATIED'!$D$8:$GQ$203)</f>
        <v>382.91985540262198</v>
      </c>
      <c r="D69" s="7" cm="1">
        <f t="array" ref="D69">SUMPRODUCT(($A69='2019SATIED'!$B$8:$B$203)*('2019SATIED'!$D$6:$GQ$6=SATIED_L2!D$1)*'2019SATIED'!$D$8:$GQ$203)</f>
        <v>45.728022888893896</v>
      </c>
      <c r="E69" s="7" cm="1">
        <f t="array" ref="E69">SUMPRODUCT(($A69='2019SATIED'!$B$8:$B$203)*('2019SATIED'!$D$6:$GQ$6=SATIED_L2!E$1)*'2019SATIED'!$D$8:$GQ$203)</f>
        <v>1911.4787996014632</v>
      </c>
      <c r="F69" s="7" cm="1">
        <f t="array" ref="F69">SUMPRODUCT(($A69='2019SATIED'!$B$8:$B$203)*('2019SATIED'!$D$6:$GQ$6=SATIED_L2!F$1)*'2019SATIED'!$D$8:$GQ$203)</f>
        <v>8647.0167968376281</v>
      </c>
      <c r="G69" s="7" cm="1">
        <f t="array" ref="G69">SUMPRODUCT(($A69='2019SATIED'!$B$8:$B$203)*('2019SATIED'!$D$6:$GQ$6=SATIED_L2!G$1)*'2019SATIED'!$D$8:$GQ$203)</f>
        <v>1646.6058043763885</v>
      </c>
      <c r="H69" s="7" cm="1">
        <f t="array" ref="H69">SUMPRODUCT(($A69='2019SATIED'!$B$8:$B$203)*('2019SATIED'!$D$6:$GQ$6=SATIED_L2!H$1)*'2019SATIED'!$D$8:$GQ$203)</f>
        <v>910.28679425284236</v>
      </c>
      <c r="I69" s="7" cm="1">
        <f t="array" ref="I69">SUMPRODUCT(($A69='2019SATIED'!$B$8:$B$203)*('2019SATIED'!$D$6:$GQ$6=SATIED_L2!I$1)*'2019SATIED'!$D$8:$GQ$203)</f>
        <v>233.4331091728283</v>
      </c>
      <c r="J69" s="7" cm="1">
        <f t="array" ref="J69">SUMPRODUCT(($A69='2019SATIED'!$B$8:$B$203)*('2019SATIED'!$D$6:$GQ$6=SATIED_L2!J$1)*'2019SATIED'!$D$8:$GQ$203)</f>
        <v>120.41891902626452</v>
      </c>
      <c r="K69" s="7" cm="1">
        <f t="array" ref="K69">SUMPRODUCT(($A69='2019SATIED'!$B$8:$B$203)*('2019SATIED'!$D$6:$GQ$6=SATIED_L2!K$1)*'2019SATIED'!$D$8:$GQ$203)</f>
        <v>6.4309290396001497</v>
      </c>
      <c r="L69" s="7" cm="1">
        <f t="array" ref="L69">SUMPRODUCT(($A69='2019SATIED'!$B$8:$B$203)*('2019SATIED'!$D$6:$GQ$6=SATIED_L2!L$1)*'2019SATIED'!$D$8:$GQ$203)</f>
        <v>16.178101124821833</v>
      </c>
      <c r="M69" s="7" cm="1">
        <f t="array" ref="M69">SUMPRODUCT(($A69='2019SATIED'!$B$8:$B$203)*('2019SATIED'!$D$6:$GQ$6=SATIED_L2!M$1)*'2019SATIED'!$D$8:$GQ$203)</f>
        <v>276.66862246158672</v>
      </c>
      <c r="N69" s="7" cm="1">
        <f t="array" ref="N69">SUMPRODUCT(($A69='2019SATIED'!$B$8:$B$203)*('2019SATIED'!$D$6:$GQ$6=SATIED_L2!N$1)*'2019SATIED'!$D$8:$GQ$203)</f>
        <v>151.03636307030823</v>
      </c>
      <c r="O69" s="7" cm="1">
        <f t="array" ref="O69">SUMPRODUCT(($A69='2019SATIED'!$B$8:$B$203)*('2019SATIED'!$D$6:$GQ$6=SATIED_L2!O$1)*'2019SATIED'!$D$8:$GQ$203)</f>
        <v>192.46352033457308</v>
      </c>
      <c r="P69" s="7" cm="1">
        <f t="array" ref="P69">SUMPRODUCT(($A69='2019SATIED'!$B$8:$B$203)*('2019SATIED'!$D$6:$GQ$6=SATIED_L2!P$1)*'2019SATIED'!$D$8:$GQ$203)</f>
        <v>106.1409590191421</v>
      </c>
      <c r="Q69" s="7" cm="1">
        <f t="array" ref="Q69">SUMPRODUCT(($A69='2019SATIED'!$B$8:$B$203)*('2019SATIED'!$D$6:$GQ$6=SATIED_L2!Q$1)*'2019SATIED'!$D$8:$GQ$203)</f>
        <v>123.38625772791464</v>
      </c>
      <c r="R69" s="7" cm="1">
        <f t="array" ref="R69">SUMPRODUCT(($A69='2019SATIED'!$B$8:$B$203)*('2019SATIED'!$D$6:$GQ$6=SATIED_L2!R$1)*'2019SATIED'!$D$8:$GQ$203)</f>
        <v>373.55377081307722</v>
      </c>
      <c r="S69" s="7" cm="1">
        <f t="array" ref="S69">SUMPRODUCT(($A69='2019SATIED'!$B$8:$B$203)*('2019SATIED'!$D$6:$GQ$6=SATIED_L2!S$1)*'2019SATIED'!$D$8:$GQ$203)</f>
        <v>28.571631975121928</v>
      </c>
      <c r="T69" s="7" cm="1">
        <f t="array" ref="T69">SUMPRODUCT(($A69='2019SATIED'!$B$8:$B$203)*('2019SATIED'!$D$6:$GQ$6=SATIED_L2!T$1)*'2019SATIED'!$D$8:$GQ$203)</f>
        <v>95.757121593446087</v>
      </c>
      <c r="U69" s="7" cm="1">
        <f t="array" ref="U69">SUMPRODUCT(($A69='2019SATIED'!$B$8:$B$203)*('2019SATIED'!$D$6:$GQ$6=SATIED_L2!U$1)*'2019SATIED'!$D$8:$GQ$203)</f>
        <v>207.89350227188305</v>
      </c>
      <c r="V69" s="7" cm="1">
        <f t="array" ref="V69">SUMPRODUCT(($A69='2019SATIED'!$B$8:$B$203)*('2019SATIED'!$D$6:$GQ$6=SATIED_L2!V$1)*'2019SATIED'!$D$8:$GQ$203)</f>
        <v>226.15927944236796</v>
      </c>
      <c r="W69" s="7" cm="1">
        <f t="array" ref="W69">SUMPRODUCT(($A69='2019SATIED'!$B$8:$B$203)*('2019SATIED'!$D$6:$GQ$6=SATIED_L2!W$1)*'2019SATIED'!$D$8:$GQ$203)</f>
        <v>41.411108874175234</v>
      </c>
      <c r="X69" s="7" cm="1">
        <f t="array" ref="X69">SUMPRODUCT(($A69='2019SATIED'!$B$8:$B$203)*('2019SATIED'!$D$6:$GQ$6=SATIED_L2!X$1)*'2019SATIED'!$D$8:$GQ$203)</f>
        <v>416.91138857016819</v>
      </c>
      <c r="Y69" s="7" cm="1">
        <f t="array" ref="Y69">SUMPRODUCT(($A69='2019SATIED'!$B$8:$B$203)*('2019SATIED'!$D$6:$GQ$6=SATIED_L2!Y$1)*'2019SATIED'!$D$8:$GQ$203)</f>
        <v>718.07501513440627</v>
      </c>
      <c r="Z69" s="7" cm="1">
        <f t="array" ref="Z69">SUMPRODUCT(($A69='2019SATIED'!$B$8:$B$203)*('2019SATIED'!$D$6:$GQ$6=SATIED_L2!Z$1)*'2019SATIED'!$D$8:$GQ$203)</f>
        <v>567.47535535151474</v>
      </c>
      <c r="AA69" s="7" cm="1">
        <f t="array" ref="AA69">SUMPRODUCT(($A69='2019SATIED'!$B$8:$B$203)*('2019SATIED'!$D$6:$GQ$6=SATIED_L2!AA$1)*'2019SATIED'!$D$8:$GQ$203)</f>
        <v>65.478603193344441</v>
      </c>
      <c r="AB69" s="7" cm="1">
        <f t="array" ref="AB69">SUMPRODUCT(($A69='2019SATIED'!$B$8:$B$203)*('2019SATIED'!$D$6:$GQ$6=SATIED_L2!AB$1)*'2019SATIED'!$D$8:$GQ$203)</f>
        <v>80795.467485212561</v>
      </c>
      <c r="AC69" s="7" cm="1">
        <f t="array" ref="AC69">SUMPRODUCT(($A69='2019SATIED'!$B$8:$B$203)*('2019SATIED'!$D$6:$GQ$6=SATIED_L2!AC$1)*'2019SATIED'!$D$8:$GQ$203)</f>
        <v>2895.178656447853</v>
      </c>
      <c r="AD69" s="7" cm="1">
        <f t="array" ref="AD69">SUMPRODUCT(($A69='2019SATIED'!$B$8:$B$203)*('2019SATIED'!$D$6:$GQ$6=SATIED_L2!AD$1)*'2019SATIED'!$D$8:$GQ$203)</f>
        <v>62.766153311586805</v>
      </c>
      <c r="AE69" s="7" cm="1">
        <f t="array" ref="AE69">SUMPRODUCT(($A69='2019SATIED'!$B$8:$B$203)*('2019SATIED'!$D$6:$GQ$6=SATIED_L2!AE$1)*'2019SATIED'!$D$8:$GQ$203)</f>
        <v>138.20779465621786</v>
      </c>
      <c r="AF69" s="7" cm="1">
        <f t="array" ref="AF69">SUMPRODUCT(($A69='2019SATIED'!$B$8:$B$203)*('2019SATIED'!$D$6:$GQ$6=SATIED_L2!AF$1)*'2019SATIED'!$D$8:$GQ$203)</f>
        <v>610.16901615955658</v>
      </c>
      <c r="AG69" s="7" cm="1">
        <f t="array" ref="AG69">SUMPRODUCT(($A69='2019SATIED'!$B$8:$B$203)*('2019SATIED'!$D$6:$GQ$6=SATIED_L2!AG$1)*'2019SATIED'!$D$8:$GQ$203)</f>
        <v>104.99300603744722</v>
      </c>
      <c r="AH69" s="7" cm="1">
        <f t="array" ref="AH69">SUMPRODUCT(($A69='2019SATIED'!$B$8:$B$203)*('2019SATIED'!$D$6:$GQ$6=SATIED_L2!AH$1)*'2019SATIED'!$D$8:$GQ$203)</f>
        <v>0</v>
      </c>
      <c r="AI69" s="7" cm="1">
        <f t="array" ref="AI69">SUMPRODUCT(($A69='2019SATIED'!$B$8:$B$203)*('2019SATIED'!$D$6:$GQ$6=SATIED_L2!AI$1)*'2019SATIED'!$D$8:$GQ$203)</f>
        <v>22782.120006645258</v>
      </c>
      <c r="AJ69" s="7" cm="1">
        <f t="array" ref="AJ69">SUMPRODUCT(($A69='2019SATIED'!$B$8:$B$203)*('2019SATIED'!$D$6:$GQ$6=SATIED_L2!AJ$1)*'2019SATIED'!$D$8:$GQ$203)</f>
        <v>0</v>
      </c>
      <c r="AK69" s="7" cm="1">
        <f t="array" ref="AK69">SUMPRODUCT(($A69='2019SATIED'!$B$8:$B$203)*('2019SATIED'!$D$6:$GQ$6=SATIED_L2!AK$1)*'2019SATIED'!$D$8:$GQ$203)</f>
        <v>18744.198687658791</v>
      </c>
      <c r="AL69" s="7" cm="1">
        <f t="array" ref="AL69">SUMPRODUCT(($A69='2019SATIED'!$B$8:$B$203)*('2019SATIED'!$D$6:$GQ$6=SATIED_L2!AL$1)*'2019SATIED'!$D$8:$GQ$203)</f>
        <v>512.24142951196234</v>
      </c>
      <c r="AM69" s="7" cm="1">
        <f t="array" ref="AM69">SUMPRODUCT(($A69='2019SATIED'!$B$8:$B$203)*('2019SATIED'!$D$6:$GQ$6=SATIED_L2!AM$1)*'2019SATIED'!$D$8:$GQ$203)</f>
        <v>266.30681894441312</v>
      </c>
      <c r="AN69" s="7" cm="1">
        <f t="array" ref="AN69">SUMPRODUCT(($A69='2019SATIED'!$B$8:$B$203)*('2019SATIED'!$D$6:$GQ$6=SATIED_L2!AN$1)*'2019SATIED'!$D$8:$GQ$203)</f>
        <v>6878.8914079940132</v>
      </c>
      <c r="AO69" s="7" cm="1">
        <f t="array" ref="AO69">SUMPRODUCT(($A69='2019SATIED'!$B$8:$B$203)*('2019SATIED'!$D$6:$GQ$6=SATIED_L2!AO$1)*'2019SATIED'!$D$8:$GQ$203)</f>
        <v>30399.185631212145</v>
      </c>
      <c r="AP69" s="7" cm="1">
        <f t="array" ref="AP69">SUMPRODUCT(($A69='2019SATIED'!$B$8:$B$203)*('2019SATIED'!$D$6:$GQ$6=SATIED_L2!AP$1)*'2019SATIED'!$D$8:$GQ$203)</f>
        <v>21315.593113102812</v>
      </c>
      <c r="AQ69" s="7" cm="1">
        <f t="array" ref="AQ69">SUMPRODUCT(($A69='2019SATIED'!$B$8:$B$203)*('2019SATIED'!$D$6:$GQ$6=SATIED_L2!AQ$1)*'2019SATIED'!$D$8:$GQ$203)</f>
        <v>0</v>
      </c>
      <c r="AR69" s="7" cm="1">
        <f t="array" ref="AR69">SUMPRODUCT(($A69='2019SATIED'!$B$8:$B$203)*('2019SATIED'!$D$6:$GQ$6=SATIED_L2!AR$1)*'2019SATIED'!$D$8:$GQ$203)</f>
        <v>0</v>
      </c>
      <c r="AS69" s="7" cm="1">
        <f t="array" ref="AS69">SUMPRODUCT(($A69='2019SATIED'!$B$8:$B$203)*('2019SATIED'!$D$6:$GQ$6=SATIED_L2!AS$1)*'2019SATIED'!$D$8:$GQ$203)</f>
        <v>0</v>
      </c>
      <c r="AT69" s="7" cm="1">
        <f t="array" ref="AT69">SUMPRODUCT(($A69='2019SATIED'!$B$8:$B$203)*('2019SATIED'!$D$6:$GQ$6=SATIED_L2!AT$1)*'2019SATIED'!$D$8:$GQ$203)</f>
        <v>0</v>
      </c>
      <c r="AU69" s="7" cm="1">
        <f t="array" ref="AU69">SUMPRODUCT(($A69='2019SATIED'!$B$8:$B$203)*('2019SATIED'!$D$6:$GQ$6=SATIED_L2!AU$1)*'2019SATIED'!$D$8:$GQ$203)</f>
        <v>0</v>
      </c>
      <c r="AV69" s="7" cm="1">
        <f t="array" ref="AV69">SUMPRODUCT(($A69='2019SATIED'!$B$8:$B$203)*('2019SATIED'!$D$6:$GQ$6=SATIED_L2!AV$1)*'2019SATIED'!$D$8:$GQ$203)</f>
        <v>0</v>
      </c>
      <c r="AW69" s="7" cm="1">
        <f t="array" ref="AW69">SUMPRODUCT(($A69='2019SATIED'!$B$8:$B$203)*('2019SATIED'!$D$6:$GQ$6=SATIED_L2!AW$1)*'2019SATIED'!$D$8:$GQ$203)</f>
        <v>0</v>
      </c>
      <c r="AX69" s="7" cm="1">
        <f t="array" ref="AX69">SUMPRODUCT(($A69='2019SATIED'!$B$8:$B$203)*('2019SATIED'!$D$6:$GQ$6=SATIED_L2!AX$1)*'2019SATIED'!$D$8:$GQ$203)</f>
        <v>0</v>
      </c>
      <c r="AY69" s="7" cm="1">
        <f t="array" ref="AY69">SUMPRODUCT(($A69='2019SATIED'!$B$8:$B$203)*('2019SATIED'!$D$6:$GQ$6=SATIED_L2!AY$1)*'2019SATIED'!$D$8:$GQ$203)</f>
        <v>0</v>
      </c>
      <c r="AZ69" s="7" cm="1">
        <f t="array" ref="AZ69">SUMPRODUCT(($A69='2019SATIED'!$B$8:$B$203)*('2019SATIED'!$D$6:$GQ$6=SATIED_L2!AZ$1)*'2019SATIED'!$D$8:$GQ$203)</f>
        <v>0</v>
      </c>
      <c r="BA69" s="7" cm="1">
        <f t="array" ref="BA69">SUMPRODUCT(($A69='2019SATIED'!$B$8:$B$203)*('2019SATIED'!$D$6:$GQ$6=SATIED_L2!BA$1)*'2019SATIED'!$D$8:$GQ$203)</f>
        <v>0</v>
      </c>
      <c r="BB69" s="7" cm="1">
        <f t="array" ref="BB69">SUMPRODUCT(($A69='2019SATIED'!$B$8:$B$203)*('2019SATIED'!$D$6:$GQ$6=SATIED_L2!BB$1)*'2019SATIED'!$D$8:$GQ$203)</f>
        <v>0</v>
      </c>
      <c r="BC69" s="7" cm="1">
        <f t="array" ref="BC69">SUMPRODUCT(($A69='2019SATIED'!$B$8:$B$203)*('2019SATIED'!$D$6:$GQ$6=SATIED_L2!BC$1)*'2019SATIED'!$D$8:$GQ$203)</f>
        <v>0</v>
      </c>
      <c r="BD69" s="7" cm="1">
        <f t="array" ref="BD69">SUMPRODUCT(($A69='2019SATIED'!$B$8:$B$203)*('2019SATIED'!$D$6:$GQ$6=SATIED_L2!BD$1)*'2019SATIED'!$D$8:$GQ$203)</f>
        <v>0</v>
      </c>
      <c r="BE69" s="7" cm="1">
        <f t="array" ref="BE69">SUMPRODUCT(($A69='2019SATIED'!$B$8:$B$203)*('2019SATIED'!$D$6:$GQ$6=SATIED_L2!BE$1)*'2019SATIED'!$D$8:$GQ$203)</f>
        <v>0</v>
      </c>
      <c r="BF69" s="7" cm="1">
        <f t="array" ref="BF69">SUMPRODUCT(($A69='2019SATIED'!$B$8:$B$203)*('2019SATIED'!$D$6:$GQ$6=SATIED_L2!BF$1)*'2019SATIED'!$D$8:$GQ$203)</f>
        <v>0</v>
      </c>
      <c r="BG69" s="7" cm="1">
        <f t="array" ref="BG69">SUMPRODUCT(($A69='2019SATIED'!$B$8:$B$203)*('2019SATIED'!$D$6:$GQ$6=SATIED_L2!BG$1)*'2019SATIED'!$D$8:$GQ$203)</f>
        <v>0</v>
      </c>
      <c r="BH69" s="7" cm="1">
        <f t="array" ref="BH69">SUMPRODUCT(($A69='2019SATIED'!$B$8:$B$203)*('2019SATIED'!$D$6:$GQ$6=SATIED_L2!BH$1)*'2019SATIED'!$D$8:$GQ$203)</f>
        <v>0</v>
      </c>
      <c r="BI69" s="7" cm="1">
        <f t="array" ref="BI69">SUMPRODUCT(($A69='2019SATIED'!$B$8:$B$203)*('2019SATIED'!$D$6:$GQ$6=SATIED_L2!BI$1)*'2019SATIED'!$D$8:$GQ$203)</f>
        <v>0</v>
      </c>
      <c r="BJ69" s="7" cm="1">
        <f t="array" ref="BJ69">SUMPRODUCT(($A69='2019SATIED'!$B$8:$B$203)*('2019SATIED'!$D$6:$GQ$6=SATIED_L2!BJ$1)*'2019SATIED'!$D$8:$GQ$203)</f>
        <v>0</v>
      </c>
      <c r="BK69" s="7" cm="1">
        <f t="array" ref="BK69">SUMPRODUCT(($A69='2019SATIED'!$B$8:$B$203)*('2019SATIED'!$D$6:$GQ$6=SATIED_L2!BK$1)*'2019SATIED'!$D$8:$GQ$203)</f>
        <v>0</v>
      </c>
      <c r="BL69" s="7" cm="1">
        <f t="array" ref="BL69">SUMPRODUCT(($A69='2019SATIED'!$B$8:$B$203)*('2019SATIED'!$D$6:$GQ$6=SATIED_L2!BL$1)*'2019SATIED'!$D$8:$GQ$203)</f>
        <v>0</v>
      </c>
      <c r="BM69" s="7" cm="1">
        <f t="array" ref="BM69">SUMPRODUCT(($A69='2019SATIED'!$B$8:$B$203)*('2019SATIED'!$D$6:$GQ$6=SATIED_L2!BM$1)*'2019SATIED'!$D$8:$GQ$203)</f>
        <v>0</v>
      </c>
      <c r="BN69" s="7" cm="1">
        <f t="array" ref="BN69">SUMPRODUCT(($A69='2019SATIED'!$B$8:$B$203)*('2019SATIED'!$D$6:$GQ$6=SATIED_L2!BN$1)*'2019SATIED'!$D$8:$GQ$203)</f>
        <v>0</v>
      </c>
      <c r="BO69" s="7" cm="1">
        <f t="array" ref="BO69">SUMPRODUCT(($A69='2019SATIED'!$B$8:$B$203)*('2019SATIED'!$D$6:$GQ$6=SATIED_L2!BO$1)*'2019SATIED'!$D$8:$GQ$203)</f>
        <v>0</v>
      </c>
      <c r="BP69" s="7" cm="1">
        <f t="array" ref="BP69">SUMPRODUCT(($A69='2019SATIED'!$B$8:$B$203)*('2019SATIED'!$D$6:$GQ$6=SATIED_L2!BP$1)*'2019SATIED'!$D$8:$GQ$203)</f>
        <v>0</v>
      </c>
      <c r="BQ69" s="7" cm="1">
        <f t="array" ref="BQ69">SUMPRODUCT(($A69='2019SATIED'!$B$8:$B$203)*('2019SATIED'!$D$6:$GQ$6=SATIED_L2!BQ$1)*'2019SATIED'!$D$8:$GQ$203)</f>
        <v>0</v>
      </c>
      <c r="BR69" s="7" cm="1">
        <f t="array" ref="BR69">SUMPRODUCT(($A69='2019SATIED'!$B$8:$B$203)*('2019SATIED'!$D$6:$GQ$6=SATIED_L2!BR$1)*'2019SATIED'!$D$8:$GQ$203)</f>
        <v>0</v>
      </c>
      <c r="BS69" s="7" cm="1">
        <f t="array" ref="BS69">SUMPRODUCT(($A69='2019SATIED'!$B$8:$B$203)*('2019SATIED'!$D$6:$GQ$6=SATIED_L2!BS$1)*'2019SATIED'!$D$8:$GQ$203)</f>
        <v>0</v>
      </c>
      <c r="BT69" s="7" cm="1">
        <f t="array" ref="BT69">SUMPRODUCT(($A69='2019SATIED'!$B$8:$B$203)*('2019SATIED'!$D$6:$GQ$6=SATIED_L2!BT$1)*'2019SATIED'!$D$8:$GQ$203)</f>
        <v>0</v>
      </c>
      <c r="BU69" s="7" cm="1">
        <f t="array" ref="BU69">SUMPRODUCT(($A69='2019SATIED'!$B$8:$B$203)*('2019SATIED'!$D$6:$GQ$6=SATIED_L2!BU$1)*'2019SATIED'!$D$8:$GQ$203)</f>
        <v>0</v>
      </c>
      <c r="BV69" s="7" cm="1">
        <f t="array" ref="BV69">SUMPRODUCT(($A69='2019SATIED'!$B$8:$B$203)*('2019SATIED'!$D$6:$GQ$6=SATIED_L2!BV$1)*'2019SATIED'!$D$8:$GQ$203)</f>
        <v>0</v>
      </c>
      <c r="BW69" s="7" cm="1">
        <f t="array" ref="BW69">SUMPRODUCT(($A69='2019SATIED'!$B$8:$B$203)*('2019SATIED'!$D$6:$GQ$6=SATIED_L2!BW$1)*'2019SATIED'!$D$8:$GQ$203)</f>
        <v>0</v>
      </c>
      <c r="BX69" s="7" cm="1">
        <f t="array" ref="BX69">SUMPRODUCT(($A69='2019SATIED'!$B$8:$B$203)*('2019SATIED'!$D$6:$GQ$6=SATIED_L2!BX$1)*'2019SATIED'!$D$8:$GQ$203)</f>
        <v>0</v>
      </c>
      <c r="BY69" s="7" cm="1">
        <f t="array" ref="BY69">SUMPRODUCT(($A69='2019SATIED'!$B$8:$B$203)*('2019SATIED'!$D$6:$GQ$6=SATIED_L2!BY$1)*'2019SATIED'!$D$8:$GQ$203)</f>
        <v>0</v>
      </c>
      <c r="BZ69" s="7" cm="1">
        <f t="array" ref="BZ69">SUMPRODUCT(($A69='2019SATIED'!$B$8:$B$203)*('2019SATIED'!$D$6:$GQ$6=SATIED_L2!BZ$1)*'2019SATIED'!$D$8:$GQ$203)</f>
        <v>0</v>
      </c>
      <c r="CA69" s="7" cm="1">
        <f t="array" ref="CA69">SUMPRODUCT(($A69='2019SATIED'!$B$8:$B$203)*('2019SATIED'!$D$6:$GQ$6=SATIED_L2!CA$1)*'2019SATIED'!$D$8:$GQ$203)</f>
        <v>0</v>
      </c>
      <c r="CB69" s="7" cm="1">
        <f t="array" ref="CB69">SUMPRODUCT(($A69='2019SATIED'!$B$8:$B$203)*('2019SATIED'!$D$6:$GQ$6=SATIED_L2!CB$1)*'2019SATIED'!$D$8:$GQ$203)</f>
        <v>0</v>
      </c>
      <c r="CC69" s="7" cm="1">
        <f t="array" ref="CC69">SUMPRODUCT(($A69='2019SATIED'!$B$8:$B$203)*('2019SATIED'!$D$6:$GQ$6=SATIED_L2!CC$1)*'2019SATIED'!$D$8:$GQ$203)</f>
        <v>0</v>
      </c>
      <c r="CD69" s="7" cm="1">
        <f t="array" ref="CD69">SUMPRODUCT(($A69='2019SATIED'!$B$8:$B$203)*('2019SATIED'!$D$6:$GQ$6=SATIED_L2!CD$1)*'2019SATIED'!$D$8:$GQ$203)</f>
        <v>0</v>
      </c>
      <c r="CE69" s="7" cm="1">
        <f t="array" ref="CE69">SUMPRODUCT(($A69='2019SATIED'!$B$8:$B$203)*('2019SATIED'!$D$6:$GQ$6=SATIED_L2!CE$1)*'2019SATIED'!$D$8:$GQ$203)</f>
        <v>0</v>
      </c>
      <c r="CF69" s="7" cm="1">
        <f t="array" ref="CF69">SUMPRODUCT(($A69='2019SATIED'!$B$8:$B$203)*('2019SATIED'!$D$6:$GQ$6=SATIED_L2!CF$1)*'2019SATIED'!$D$8:$GQ$203)</f>
        <v>0</v>
      </c>
      <c r="CG69" s="7" cm="1">
        <f t="array" ref="CG69">SUMPRODUCT(($A69='2019SATIED'!$B$8:$B$203)*('2019SATIED'!$D$6:$GQ$6=SATIED_L2!CG$1)*'2019SATIED'!$D$8:$GQ$203)</f>
        <v>0</v>
      </c>
      <c r="CH69" s="7" cm="1">
        <f t="array" ref="CH69">SUMPRODUCT(($A69='2019SATIED'!$B$8:$B$203)*('2019SATIED'!$D$6:$GQ$6=SATIED_L2!CH$1)*'2019SATIED'!$D$8:$GQ$203)</f>
        <v>0</v>
      </c>
      <c r="CI69" s="7" cm="1">
        <f t="array" ref="CI69">SUMPRODUCT(($A69='2019SATIED'!$B$8:$B$203)*('2019SATIED'!$D$6:$GQ$6=SATIED_L2!CI$1)*'2019SATIED'!$D$8:$GQ$203)</f>
        <v>0</v>
      </c>
      <c r="CJ69" s="7" cm="1">
        <f t="array" ref="CJ69">SUMPRODUCT(($A69='2019SATIED'!$B$8:$B$203)*('2019SATIED'!$D$6:$GQ$6=SATIED_L2!CJ$1)*'2019SATIED'!$D$8:$GQ$203)</f>
        <v>0</v>
      </c>
      <c r="CK69" s="7" cm="1">
        <f t="array" ref="CK69">SUMPRODUCT(($A69='2019SATIED'!$B$8:$B$203)*('2019SATIED'!$D$6:$GQ$6=SATIED_L2!CK$1)*'2019SATIED'!$D$8:$GQ$203)</f>
        <v>1353.8833777257314</v>
      </c>
      <c r="CL69" s="7" cm="1">
        <f t="array" ref="CL69">SUMPRODUCT(($A69='2019SATIED'!$B$8:$B$203)*('2019SATIED'!$D$6:$GQ$6=SATIED_L2!CL$1)*'2019SATIED'!$D$8:$GQ$203)</f>
        <v>27711.906992363682</v>
      </c>
      <c r="CM69" s="7" cm="1">
        <f t="array" ref="CM69">SUMPRODUCT(($A69='2019SATIED'!$B$8:$B$203)*('2019SATIED'!$D$6:$GQ$6=SATIED_L2!CM$1)*'2019SATIED'!$D$8:$GQ$203)</f>
        <v>177867.46158883534</v>
      </c>
      <c r="CN69" s="7" cm="1">
        <f t="array" ref="CN69">SUMPRODUCT(($A69='2019SATIED'!$B$8:$B$203)*('2019SATIED'!$D$6:$GQ$6=SATIED_L2!CN$1)*'2019SATIED'!$D$8:$GQ$203)</f>
        <v>0</v>
      </c>
      <c r="CO69" s="7" cm="1">
        <f t="array" ref="CO69">SUMPRODUCT(($A69='2019SATIED'!$B$8:$B$203)*('2019SATIED'!$D$6:$GQ$6=SATIED_L2!CO$1)*'2019SATIED'!$D$8:$GQ$203)</f>
        <v>0</v>
      </c>
      <c r="CP69" s="7" cm="1">
        <f t="array" ref="CP69">SUMPRODUCT(($A69='2019SATIED'!$B$8:$B$203)*('2019SATIED'!$D$6:$GQ$6=SATIED_L2!CP$1)*'2019SATIED'!$D$8:$GQ$203)</f>
        <v>0</v>
      </c>
      <c r="CQ69" s="7" cm="1">
        <f t="array" ref="CQ69">SUMPRODUCT(($A69='2019SATIED'!$B$8:$B$203)*('2019SATIED'!$D$6:$GQ$6=SATIED_L2!CQ$1)*'2019SATIED'!$D$8:$GQ$203)</f>
        <v>0</v>
      </c>
      <c r="CR69" s="7" cm="1">
        <f t="array" ref="CR69">SUMPRODUCT(($A69='2019SATIED'!$B$8:$B$203)*('2019SATIED'!$D$6:$GQ$6=SATIED_L2!CR$1)*'2019SATIED'!$D$8:$GQ$203)</f>
        <v>0</v>
      </c>
      <c r="CS69" s="7" cm="1">
        <f t="array" ref="CS69">SUMPRODUCT(($A69='2019SATIED'!$B$8:$B$203)*('2019SATIED'!$D$6:$GQ$6=SATIED_L2!CS$1)*'2019SATIED'!$D$8:$GQ$203)</f>
        <v>116663.29163396067</v>
      </c>
      <c r="CT69" s="7" cm="1">
        <f t="array" ref="CT69">SUMPRODUCT(($A69='2019SATIED'!$B$8:$B$203)*('2019SATIED'!$D$6:$GQ$6=SATIED_L2!CT$1)*'2019SATIED'!$D$8:$GQ$203)</f>
        <v>-721.65465572328833</v>
      </c>
      <c r="CU69" s="7" cm="1">
        <f t="array" ref="CU69">SUMPRODUCT(($A69='2019SATIED'!$B$8:$B$203)*('2019SATIED'!$D$6:$GQ$6=SATIED_L2!CU$1)*'2019SATIED'!$D$8:$GQ$203)</f>
        <v>0</v>
      </c>
      <c r="CV69" s="7" cm="1">
        <f t="array" ref="CV69">SUMPRODUCT(($A69='2019SATIED'!$B$8:$B$203)*('2019SATIED'!$D$6:$GQ$6=SATIED_L2!CV$1)*'2019SATIED'!$D$8:$GQ$203)</f>
        <v>69573.882006771863</v>
      </c>
      <c r="CW69" s="7" cm="1">
        <f t="array" ref="CW69">SUMPRODUCT(($A69='2019SATIED'!$B$8:$B$203)*('2019SATIED'!$D$6:$GQ$6=SATIED_L2!CW$1)*'2019SATIED'!$D$8:$GQ$203)</f>
        <v>599201.36271354905</v>
      </c>
      <c r="CX69" s="7"/>
      <c r="CY69" s="7"/>
    </row>
    <row r="70" spans="1:103" x14ac:dyDescent="0.2">
      <c r="A70" s="6" t="s">
        <v>349</v>
      </c>
      <c r="B70" s="7" cm="1">
        <f t="array" ref="B70">SUMPRODUCT(($A70='2019SATIED'!$B$8:$B$203)*('2019SATIED'!$D$6:$GQ$6=SATIED_L2!B$1)*'2019SATIED'!$D$8:$GQ$203)</f>
        <v>110.67507708601164</v>
      </c>
      <c r="C70" s="7" cm="1">
        <f t="array" ref="C70">SUMPRODUCT(($A70='2019SATIED'!$B$8:$B$203)*('2019SATIED'!$D$6:$GQ$6=SATIED_L2!C$1)*'2019SATIED'!$D$8:$GQ$203)</f>
        <v>11.341363414466544</v>
      </c>
      <c r="D70" s="7" cm="1">
        <f t="array" ref="D70">SUMPRODUCT(($A70='2019SATIED'!$B$8:$B$203)*('2019SATIED'!$D$6:$GQ$6=SATIED_L2!D$1)*'2019SATIED'!$D$8:$GQ$203)</f>
        <v>1.2862908091672842</v>
      </c>
      <c r="E70" s="7" cm="1">
        <f t="array" ref="E70">SUMPRODUCT(($A70='2019SATIED'!$B$8:$B$203)*('2019SATIED'!$D$6:$GQ$6=SATIED_L2!E$1)*'2019SATIED'!$D$8:$GQ$203)</f>
        <v>19.626269917854707</v>
      </c>
      <c r="F70" s="7" cm="1">
        <f t="array" ref="F70">SUMPRODUCT(($A70='2019SATIED'!$B$8:$B$203)*('2019SATIED'!$D$6:$GQ$6=SATIED_L2!F$1)*'2019SATIED'!$D$8:$GQ$203)</f>
        <v>384.44674192542942</v>
      </c>
      <c r="G70" s="7" cm="1">
        <f t="array" ref="G70">SUMPRODUCT(($A70='2019SATIED'!$B$8:$B$203)*('2019SATIED'!$D$6:$GQ$6=SATIED_L2!G$1)*'2019SATIED'!$D$8:$GQ$203)</f>
        <v>114.72499488534719</v>
      </c>
      <c r="H70" s="7" cm="1">
        <f t="array" ref="H70">SUMPRODUCT(($A70='2019SATIED'!$B$8:$B$203)*('2019SATIED'!$D$6:$GQ$6=SATIED_L2!H$1)*'2019SATIED'!$D$8:$GQ$203)</f>
        <v>0</v>
      </c>
      <c r="I70" s="7" cm="1">
        <f t="array" ref="I70">SUMPRODUCT(($A70='2019SATIED'!$B$8:$B$203)*('2019SATIED'!$D$6:$GQ$6=SATIED_L2!I$1)*'2019SATIED'!$D$8:$GQ$203)</f>
        <v>0</v>
      </c>
      <c r="J70" s="7" cm="1">
        <f t="array" ref="J70">SUMPRODUCT(($A70='2019SATIED'!$B$8:$B$203)*('2019SATIED'!$D$6:$GQ$6=SATIED_L2!J$1)*'2019SATIED'!$D$8:$GQ$203)</f>
        <v>0</v>
      </c>
      <c r="K70" s="7" cm="1">
        <f t="array" ref="K70">SUMPRODUCT(($A70='2019SATIED'!$B$8:$B$203)*('2019SATIED'!$D$6:$GQ$6=SATIED_L2!K$1)*'2019SATIED'!$D$8:$GQ$203)</f>
        <v>0</v>
      </c>
      <c r="L70" s="7" cm="1">
        <f t="array" ref="L70">SUMPRODUCT(($A70='2019SATIED'!$B$8:$B$203)*('2019SATIED'!$D$6:$GQ$6=SATIED_L2!L$1)*'2019SATIED'!$D$8:$GQ$203)</f>
        <v>0</v>
      </c>
      <c r="M70" s="7" cm="1">
        <f t="array" ref="M70">SUMPRODUCT(($A70='2019SATIED'!$B$8:$B$203)*('2019SATIED'!$D$6:$GQ$6=SATIED_L2!M$1)*'2019SATIED'!$D$8:$GQ$203)</f>
        <v>0</v>
      </c>
      <c r="N70" s="7" cm="1">
        <f t="array" ref="N70">SUMPRODUCT(($A70='2019SATIED'!$B$8:$B$203)*('2019SATIED'!$D$6:$GQ$6=SATIED_L2!N$1)*'2019SATIED'!$D$8:$GQ$203)</f>
        <v>0</v>
      </c>
      <c r="O70" s="7" cm="1">
        <f t="array" ref="O70">SUMPRODUCT(($A70='2019SATIED'!$B$8:$B$203)*('2019SATIED'!$D$6:$GQ$6=SATIED_L2!O$1)*'2019SATIED'!$D$8:$GQ$203)</f>
        <v>0</v>
      </c>
      <c r="P70" s="7" cm="1">
        <f t="array" ref="P70">SUMPRODUCT(($A70='2019SATIED'!$B$8:$B$203)*('2019SATIED'!$D$6:$GQ$6=SATIED_L2!P$1)*'2019SATIED'!$D$8:$GQ$203)</f>
        <v>0</v>
      </c>
      <c r="Q70" s="7" cm="1">
        <f t="array" ref="Q70">SUMPRODUCT(($A70='2019SATIED'!$B$8:$B$203)*('2019SATIED'!$D$6:$GQ$6=SATIED_L2!Q$1)*'2019SATIED'!$D$8:$GQ$203)</f>
        <v>0</v>
      </c>
      <c r="R70" s="7" cm="1">
        <f t="array" ref="R70">SUMPRODUCT(($A70='2019SATIED'!$B$8:$B$203)*('2019SATIED'!$D$6:$GQ$6=SATIED_L2!R$1)*'2019SATIED'!$D$8:$GQ$203)</f>
        <v>0</v>
      </c>
      <c r="S70" s="7" cm="1">
        <f t="array" ref="S70">SUMPRODUCT(($A70='2019SATIED'!$B$8:$B$203)*('2019SATIED'!$D$6:$GQ$6=SATIED_L2!S$1)*'2019SATIED'!$D$8:$GQ$203)</f>
        <v>0</v>
      </c>
      <c r="T70" s="7" cm="1">
        <f t="array" ref="T70">SUMPRODUCT(($A70='2019SATIED'!$B$8:$B$203)*('2019SATIED'!$D$6:$GQ$6=SATIED_L2!T$1)*'2019SATIED'!$D$8:$GQ$203)</f>
        <v>0</v>
      </c>
      <c r="U70" s="7" cm="1">
        <f t="array" ref="U70">SUMPRODUCT(($A70='2019SATIED'!$B$8:$B$203)*('2019SATIED'!$D$6:$GQ$6=SATIED_L2!U$1)*'2019SATIED'!$D$8:$GQ$203)</f>
        <v>0</v>
      </c>
      <c r="V70" s="7" cm="1">
        <f t="array" ref="V70">SUMPRODUCT(($A70='2019SATIED'!$B$8:$B$203)*('2019SATIED'!$D$6:$GQ$6=SATIED_L2!V$1)*'2019SATIED'!$D$8:$GQ$203)</f>
        <v>0</v>
      </c>
      <c r="W70" s="7" cm="1">
        <f t="array" ref="W70">SUMPRODUCT(($A70='2019SATIED'!$B$8:$B$203)*('2019SATIED'!$D$6:$GQ$6=SATIED_L2!W$1)*'2019SATIED'!$D$8:$GQ$203)</f>
        <v>0</v>
      </c>
      <c r="X70" s="7" cm="1">
        <f t="array" ref="X70">SUMPRODUCT(($A70='2019SATIED'!$B$8:$B$203)*('2019SATIED'!$D$6:$GQ$6=SATIED_L2!X$1)*'2019SATIED'!$D$8:$GQ$203)</f>
        <v>876.6273880808485</v>
      </c>
      <c r="Y70" s="7" cm="1">
        <f t="array" ref="Y70">SUMPRODUCT(($A70='2019SATIED'!$B$8:$B$203)*('2019SATIED'!$D$6:$GQ$6=SATIED_L2!Y$1)*'2019SATIED'!$D$8:$GQ$203)</f>
        <v>96.556471951613574</v>
      </c>
      <c r="Z70" s="7" cm="1">
        <f t="array" ref="Z70">SUMPRODUCT(($A70='2019SATIED'!$B$8:$B$203)*('2019SATIED'!$D$6:$GQ$6=SATIED_L2!Z$1)*'2019SATIED'!$D$8:$GQ$203)</f>
        <v>0</v>
      </c>
      <c r="AA70" s="7" cm="1">
        <f t="array" ref="AA70">SUMPRODUCT(($A70='2019SATIED'!$B$8:$B$203)*('2019SATIED'!$D$6:$GQ$6=SATIED_L2!AA$1)*'2019SATIED'!$D$8:$GQ$203)</f>
        <v>0</v>
      </c>
      <c r="AB70" s="7" cm="1">
        <f t="array" ref="AB70">SUMPRODUCT(($A70='2019SATIED'!$B$8:$B$203)*('2019SATIED'!$D$6:$GQ$6=SATIED_L2!AB$1)*'2019SATIED'!$D$8:$GQ$203)</f>
        <v>0</v>
      </c>
      <c r="AC70" s="7" cm="1">
        <f t="array" ref="AC70">SUMPRODUCT(($A70='2019SATIED'!$B$8:$B$203)*('2019SATIED'!$D$6:$GQ$6=SATIED_L2!AC$1)*'2019SATIED'!$D$8:$GQ$203)</f>
        <v>4953.2007927031582</v>
      </c>
      <c r="AD70" s="7" cm="1">
        <f t="array" ref="AD70">SUMPRODUCT(($A70='2019SATIED'!$B$8:$B$203)*('2019SATIED'!$D$6:$GQ$6=SATIED_L2!AD$1)*'2019SATIED'!$D$8:$GQ$203)</f>
        <v>0</v>
      </c>
      <c r="AE70" s="7" cm="1">
        <f t="array" ref="AE70">SUMPRODUCT(($A70='2019SATIED'!$B$8:$B$203)*('2019SATIED'!$D$6:$GQ$6=SATIED_L2!AE$1)*'2019SATIED'!$D$8:$GQ$203)</f>
        <v>0</v>
      </c>
      <c r="AF70" s="7" cm="1">
        <f t="array" ref="AF70">SUMPRODUCT(($A70='2019SATIED'!$B$8:$B$203)*('2019SATIED'!$D$6:$GQ$6=SATIED_L2!AF$1)*'2019SATIED'!$D$8:$GQ$203)</f>
        <v>0</v>
      </c>
      <c r="AG70" s="7" cm="1">
        <f t="array" ref="AG70">SUMPRODUCT(($A70='2019SATIED'!$B$8:$B$203)*('2019SATIED'!$D$6:$GQ$6=SATIED_L2!AG$1)*'2019SATIED'!$D$8:$GQ$203)</f>
        <v>0</v>
      </c>
      <c r="AH70" s="7" cm="1">
        <f t="array" ref="AH70">SUMPRODUCT(($A70='2019SATIED'!$B$8:$B$203)*('2019SATIED'!$D$6:$GQ$6=SATIED_L2!AH$1)*'2019SATIED'!$D$8:$GQ$203)</f>
        <v>0</v>
      </c>
      <c r="AI70" s="7" cm="1">
        <f t="array" ref="AI70">SUMPRODUCT(($A70='2019SATIED'!$B$8:$B$203)*('2019SATIED'!$D$6:$GQ$6=SATIED_L2!AI$1)*'2019SATIED'!$D$8:$GQ$203)</f>
        <v>7.2071471102325342</v>
      </c>
      <c r="AJ70" s="7" cm="1">
        <f t="array" ref="AJ70">SUMPRODUCT(($A70='2019SATIED'!$B$8:$B$203)*('2019SATIED'!$D$6:$GQ$6=SATIED_L2!AJ$1)*'2019SATIED'!$D$8:$GQ$203)</f>
        <v>0</v>
      </c>
      <c r="AK70" s="7" cm="1">
        <f t="array" ref="AK70">SUMPRODUCT(($A70='2019SATIED'!$B$8:$B$203)*('2019SATIED'!$D$6:$GQ$6=SATIED_L2!AK$1)*'2019SATIED'!$D$8:$GQ$203)</f>
        <v>1865.6748968211646</v>
      </c>
      <c r="AL70" s="7" cm="1">
        <f t="array" ref="AL70">SUMPRODUCT(($A70='2019SATIED'!$B$8:$B$203)*('2019SATIED'!$D$6:$GQ$6=SATIED_L2!AL$1)*'2019SATIED'!$D$8:$GQ$203)</f>
        <v>25.118843377679635</v>
      </c>
      <c r="AM70" s="7" cm="1">
        <f t="array" ref="AM70">SUMPRODUCT(($A70='2019SATIED'!$B$8:$B$203)*('2019SATIED'!$D$6:$GQ$6=SATIED_L2!AM$1)*'2019SATIED'!$D$8:$GQ$203)</f>
        <v>0</v>
      </c>
      <c r="AN70" s="7" cm="1">
        <f t="array" ref="AN70">SUMPRODUCT(($A70='2019SATIED'!$B$8:$B$203)*('2019SATIED'!$D$6:$GQ$6=SATIED_L2!AN$1)*'2019SATIED'!$D$8:$GQ$203)</f>
        <v>0</v>
      </c>
      <c r="AO70" s="7" cm="1">
        <f t="array" ref="AO70">SUMPRODUCT(($A70='2019SATIED'!$B$8:$B$203)*('2019SATIED'!$D$6:$GQ$6=SATIED_L2!AO$1)*'2019SATIED'!$D$8:$GQ$203)</f>
        <v>1459.582498704724</v>
      </c>
      <c r="AP70" s="7" cm="1">
        <f t="array" ref="AP70">SUMPRODUCT(($A70='2019SATIED'!$B$8:$B$203)*('2019SATIED'!$D$6:$GQ$6=SATIED_L2!AP$1)*'2019SATIED'!$D$8:$GQ$203)</f>
        <v>145.50309798107727</v>
      </c>
      <c r="AQ70" s="7" cm="1">
        <f t="array" ref="AQ70">SUMPRODUCT(($A70='2019SATIED'!$B$8:$B$203)*('2019SATIED'!$D$6:$GQ$6=SATIED_L2!AQ$1)*'2019SATIED'!$D$8:$GQ$203)</f>
        <v>0</v>
      </c>
      <c r="AR70" s="7" cm="1">
        <f t="array" ref="AR70">SUMPRODUCT(($A70='2019SATIED'!$B$8:$B$203)*('2019SATIED'!$D$6:$GQ$6=SATIED_L2!AR$1)*'2019SATIED'!$D$8:$GQ$203)</f>
        <v>0</v>
      </c>
      <c r="AS70" s="7" cm="1">
        <f t="array" ref="AS70">SUMPRODUCT(($A70='2019SATIED'!$B$8:$B$203)*('2019SATIED'!$D$6:$GQ$6=SATIED_L2!AS$1)*'2019SATIED'!$D$8:$GQ$203)</f>
        <v>0</v>
      </c>
      <c r="AT70" s="7" cm="1">
        <f t="array" ref="AT70">SUMPRODUCT(($A70='2019SATIED'!$B$8:$B$203)*('2019SATIED'!$D$6:$GQ$6=SATIED_L2!AT$1)*'2019SATIED'!$D$8:$GQ$203)</f>
        <v>0</v>
      </c>
      <c r="AU70" s="7" cm="1">
        <f t="array" ref="AU70">SUMPRODUCT(($A70='2019SATIED'!$B$8:$B$203)*('2019SATIED'!$D$6:$GQ$6=SATIED_L2!AU$1)*'2019SATIED'!$D$8:$GQ$203)</f>
        <v>0</v>
      </c>
      <c r="AV70" s="7" cm="1">
        <f t="array" ref="AV70">SUMPRODUCT(($A70='2019SATIED'!$B$8:$B$203)*('2019SATIED'!$D$6:$GQ$6=SATIED_L2!AV$1)*'2019SATIED'!$D$8:$GQ$203)</f>
        <v>0</v>
      </c>
      <c r="AW70" s="7" cm="1">
        <f t="array" ref="AW70">SUMPRODUCT(($A70='2019SATIED'!$B$8:$B$203)*('2019SATIED'!$D$6:$GQ$6=SATIED_L2!AW$1)*'2019SATIED'!$D$8:$GQ$203)</f>
        <v>0</v>
      </c>
      <c r="AX70" s="7" cm="1">
        <f t="array" ref="AX70">SUMPRODUCT(($A70='2019SATIED'!$B$8:$B$203)*('2019SATIED'!$D$6:$GQ$6=SATIED_L2!AX$1)*'2019SATIED'!$D$8:$GQ$203)</f>
        <v>0</v>
      </c>
      <c r="AY70" s="7" cm="1">
        <f t="array" ref="AY70">SUMPRODUCT(($A70='2019SATIED'!$B$8:$B$203)*('2019SATIED'!$D$6:$GQ$6=SATIED_L2!AY$1)*'2019SATIED'!$D$8:$GQ$203)</f>
        <v>0</v>
      </c>
      <c r="AZ70" s="7" cm="1">
        <f t="array" ref="AZ70">SUMPRODUCT(($A70='2019SATIED'!$B$8:$B$203)*('2019SATIED'!$D$6:$GQ$6=SATIED_L2!AZ$1)*'2019SATIED'!$D$8:$GQ$203)</f>
        <v>0</v>
      </c>
      <c r="BA70" s="7" cm="1">
        <f t="array" ref="BA70">SUMPRODUCT(($A70='2019SATIED'!$B$8:$B$203)*('2019SATIED'!$D$6:$GQ$6=SATIED_L2!BA$1)*'2019SATIED'!$D$8:$GQ$203)</f>
        <v>0</v>
      </c>
      <c r="BB70" s="7" cm="1">
        <f t="array" ref="BB70">SUMPRODUCT(($A70='2019SATIED'!$B$8:$B$203)*('2019SATIED'!$D$6:$GQ$6=SATIED_L2!BB$1)*'2019SATIED'!$D$8:$GQ$203)</f>
        <v>0</v>
      </c>
      <c r="BC70" s="7" cm="1">
        <f t="array" ref="BC70">SUMPRODUCT(($A70='2019SATIED'!$B$8:$B$203)*('2019SATIED'!$D$6:$GQ$6=SATIED_L2!BC$1)*'2019SATIED'!$D$8:$GQ$203)</f>
        <v>0</v>
      </c>
      <c r="BD70" s="7" cm="1">
        <f t="array" ref="BD70">SUMPRODUCT(($A70='2019SATIED'!$B$8:$B$203)*('2019SATIED'!$D$6:$GQ$6=SATIED_L2!BD$1)*'2019SATIED'!$D$8:$GQ$203)</f>
        <v>0</v>
      </c>
      <c r="BE70" s="7" cm="1">
        <f t="array" ref="BE70">SUMPRODUCT(($A70='2019SATIED'!$B$8:$B$203)*('2019SATIED'!$D$6:$GQ$6=SATIED_L2!BE$1)*'2019SATIED'!$D$8:$GQ$203)</f>
        <v>0</v>
      </c>
      <c r="BF70" s="7" cm="1">
        <f t="array" ref="BF70">SUMPRODUCT(($A70='2019SATIED'!$B$8:$B$203)*('2019SATIED'!$D$6:$GQ$6=SATIED_L2!BF$1)*'2019SATIED'!$D$8:$GQ$203)</f>
        <v>0</v>
      </c>
      <c r="BG70" s="7" cm="1">
        <f t="array" ref="BG70">SUMPRODUCT(($A70='2019SATIED'!$B$8:$B$203)*('2019SATIED'!$D$6:$GQ$6=SATIED_L2!BG$1)*'2019SATIED'!$D$8:$GQ$203)</f>
        <v>0</v>
      </c>
      <c r="BH70" s="7" cm="1">
        <f t="array" ref="BH70">SUMPRODUCT(($A70='2019SATIED'!$B$8:$B$203)*('2019SATIED'!$D$6:$GQ$6=SATIED_L2!BH$1)*'2019SATIED'!$D$8:$GQ$203)</f>
        <v>0</v>
      </c>
      <c r="BI70" s="7" cm="1">
        <f t="array" ref="BI70">SUMPRODUCT(($A70='2019SATIED'!$B$8:$B$203)*('2019SATIED'!$D$6:$GQ$6=SATIED_L2!BI$1)*'2019SATIED'!$D$8:$GQ$203)</f>
        <v>0</v>
      </c>
      <c r="BJ70" s="7" cm="1">
        <f t="array" ref="BJ70">SUMPRODUCT(($A70='2019SATIED'!$B$8:$B$203)*('2019SATIED'!$D$6:$GQ$6=SATIED_L2!BJ$1)*'2019SATIED'!$D$8:$GQ$203)</f>
        <v>0</v>
      </c>
      <c r="BK70" s="7" cm="1">
        <f t="array" ref="BK70">SUMPRODUCT(($A70='2019SATIED'!$B$8:$B$203)*('2019SATIED'!$D$6:$GQ$6=SATIED_L2!BK$1)*'2019SATIED'!$D$8:$GQ$203)</f>
        <v>0</v>
      </c>
      <c r="BL70" s="7" cm="1">
        <f t="array" ref="BL70">SUMPRODUCT(($A70='2019SATIED'!$B$8:$B$203)*('2019SATIED'!$D$6:$GQ$6=SATIED_L2!BL$1)*'2019SATIED'!$D$8:$GQ$203)</f>
        <v>0</v>
      </c>
      <c r="BM70" s="7" cm="1">
        <f t="array" ref="BM70">SUMPRODUCT(($A70='2019SATIED'!$B$8:$B$203)*('2019SATIED'!$D$6:$GQ$6=SATIED_L2!BM$1)*'2019SATIED'!$D$8:$GQ$203)</f>
        <v>0</v>
      </c>
      <c r="BN70" s="7" cm="1">
        <f t="array" ref="BN70">SUMPRODUCT(($A70='2019SATIED'!$B$8:$B$203)*('2019SATIED'!$D$6:$GQ$6=SATIED_L2!BN$1)*'2019SATIED'!$D$8:$GQ$203)</f>
        <v>0</v>
      </c>
      <c r="BO70" s="7" cm="1">
        <f t="array" ref="BO70">SUMPRODUCT(($A70='2019SATIED'!$B$8:$B$203)*('2019SATIED'!$D$6:$GQ$6=SATIED_L2!BO$1)*'2019SATIED'!$D$8:$GQ$203)</f>
        <v>0</v>
      </c>
      <c r="BP70" s="7" cm="1">
        <f t="array" ref="BP70">SUMPRODUCT(($A70='2019SATIED'!$B$8:$B$203)*('2019SATIED'!$D$6:$GQ$6=SATIED_L2!BP$1)*'2019SATIED'!$D$8:$GQ$203)</f>
        <v>0</v>
      </c>
      <c r="BQ70" s="7" cm="1">
        <f t="array" ref="BQ70">SUMPRODUCT(($A70='2019SATIED'!$B$8:$B$203)*('2019SATIED'!$D$6:$GQ$6=SATIED_L2!BQ$1)*'2019SATIED'!$D$8:$GQ$203)</f>
        <v>0</v>
      </c>
      <c r="BR70" s="7" cm="1">
        <f t="array" ref="BR70">SUMPRODUCT(($A70='2019SATIED'!$B$8:$B$203)*('2019SATIED'!$D$6:$GQ$6=SATIED_L2!BR$1)*'2019SATIED'!$D$8:$GQ$203)</f>
        <v>0</v>
      </c>
      <c r="BS70" s="7" cm="1">
        <f t="array" ref="BS70">SUMPRODUCT(($A70='2019SATIED'!$B$8:$B$203)*('2019SATIED'!$D$6:$GQ$6=SATIED_L2!BS$1)*'2019SATIED'!$D$8:$GQ$203)</f>
        <v>0</v>
      </c>
      <c r="BT70" s="7" cm="1">
        <f t="array" ref="BT70">SUMPRODUCT(($A70='2019SATIED'!$B$8:$B$203)*('2019SATIED'!$D$6:$GQ$6=SATIED_L2!BT$1)*'2019SATIED'!$D$8:$GQ$203)</f>
        <v>0</v>
      </c>
      <c r="BU70" s="7" cm="1">
        <f t="array" ref="BU70">SUMPRODUCT(($A70='2019SATIED'!$B$8:$B$203)*('2019SATIED'!$D$6:$GQ$6=SATIED_L2!BU$1)*'2019SATIED'!$D$8:$GQ$203)</f>
        <v>0</v>
      </c>
      <c r="BV70" s="7" cm="1">
        <f t="array" ref="BV70">SUMPRODUCT(($A70='2019SATIED'!$B$8:$B$203)*('2019SATIED'!$D$6:$GQ$6=SATIED_L2!BV$1)*'2019SATIED'!$D$8:$GQ$203)</f>
        <v>0</v>
      </c>
      <c r="BW70" s="7" cm="1">
        <f t="array" ref="BW70">SUMPRODUCT(($A70='2019SATIED'!$B$8:$B$203)*('2019SATIED'!$D$6:$GQ$6=SATIED_L2!BW$1)*'2019SATIED'!$D$8:$GQ$203)</f>
        <v>0</v>
      </c>
      <c r="BX70" s="7" cm="1">
        <f t="array" ref="BX70">SUMPRODUCT(($A70='2019SATIED'!$B$8:$B$203)*('2019SATIED'!$D$6:$GQ$6=SATIED_L2!BX$1)*'2019SATIED'!$D$8:$GQ$203)</f>
        <v>0</v>
      </c>
      <c r="BY70" s="7" cm="1">
        <f t="array" ref="BY70">SUMPRODUCT(($A70='2019SATIED'!$B$8:$B$203)*('2019SATIED'!$D$6:$GQ$6=SATIED_L2!BY$1)*'2019SATIED'!$D$8:$GQ$203)</f>
        <v>0</v>
      </c>
      <c r="BZ70" s="7" cm="1">
        <f t="array" ref="BZ70">SUMPRODUCT(($A70='2019SATIED'!$B$8:$B$203)*('2019SATIED'!$D$6:$GQ$6=SATIED_L2!BZ$1)*'2019SATIED'!$D$8:$GQ$203)</f>
        <v>0</v>
      </c>
      <c r="CA70" s="7" cm="1">
        <f t="array" ref="CA70">SUMPRODUCT(($A70='2019SATIED'!$B$8:$B$203)*('2019SATIED'!$D$6:$GQ$6=SATIED_L2!CA$1)*'2019SATIED'!$D$8:$GQ$203)</f>
        <v>0</v>
      </c>
      <c r="CB70" s="7" cm="1">
        <f t="array" ref="CB70">SUMPRODUCT(($A70='2019SATIED'!$B$8:$B$203)*('2019SATIED'!$D$6:$GQ$6=SATIED_L2!CB$1)*'2019SATIED'!$D$8:$GQ$203)</f>
        <v>0</v>
      </c>
      <c r="CC70" s="7" cm="1">
        <f t="array" ref="CC70">SUMPRODUCT(($A70='2019SATIED'!$B$8:$B$203)*('2019SATIED'!$D$6:$GQ$6=SATIED_L2!CC$1)*'2019SATIED'!$D$8:$GQ$203)</f>
        <v>0</v>
      </c>
      <c r="CD70" s="7" cm="1">
        <f t="array" ref="CD70">SUMPRODUCT(($A70='2019SATIED'!$B$8:$B$203)*('2019SATIED'!$D$6:$GQ$6=SATIED_L2!CD$1)*'2019SATIED'!$D$8:$GQ$203)</f>
        <v>0</v>
      </c>
      <c r="CE70" s="7" cm="1">
        <f t="array" ref="CE70">SUMPRODUCT(($A70='2019SATIED'!$B$8:$B$203)*('2019SATIED'!$D$6:$GQ$6=SATIED_L2!CE$1)*'2019SATIED'!$D$8:$GQ$203)</f>
        <v>0</v>
      </c>
      <c r="CF70" s="7" cm="1">
        <f t="array" ref="CF70">SUMPRODUCT(($A70='2019SATIED'!$B$8:$B$203)*('2019SATIED'!$D$6:$GQ$6=SATIED_L2!CF$1)*'2019SATIED'!$D$8:$GQ$203)</f>
        <v>0</v>
      </c>
      <c r="CG70" s="7" cm="1">
        <f t="array" ref="CG70">SUMPRODUCT(($A70='2019SATIED'!$B$8:$B$203)*('2019SATIED'!$D$6:$GQ$6=SATIED_L2!CG$1)*'2019SATIED'!$D$8:$GQ$203)</f>
        <v>0</v>
      </c>
      <c r="CH70" s="7" cm="1">
        <f t="array" ref="CH70">SUMPRODUCT(($A70='2019SATIED'!$B$8:$B$203)*('2019SATIED'!$D$6:$GQ$6=SATIED_L2!CH$1)*'2019SATIED'!$D$8:$GQ$203)</f>
        <v>0</v>
      </c>
      <c r="CI70" s="7" cm="1">
        <f t="array" ref="CI70">SUMPRODUCT(($A70='2019SATIED'!$B$8:$B$203)*('2019SATIED'!$D$6:$GQ$6=SATIED_L2!CI$1)*'2019SATIED'!$D$8:$GQ$203)</f>
        <v>0</v>
      </c>
      <c r="CJ70" s="7" cm="1">
        <f t="array" ref="CJ70">SUMPRODUCT(($A70='2019SATIED'!$B$8:$B$203)*('2019SATIED'!$D$6:$GQ$6=SATIED_L2!CJ$1)*'2019SATIED'!$D$8:$GQ$203)</f>
        <v>0</v>
      </c>
      <c r="CK70" s="7" cm="1">
        <f t="array" ref="CK70">SUMPRODUCT(($A70='2019SATIED'!$B$8:$B$203)*('2019SATIED'!$D$6:$GQ$6=SATIED_L2!CK$1)*'2019SATIED'!$D$8:$GQ$203)</f>
        <v>44.816681835448662</v>
      </c>
      <c r="CL70" s="7" cm="1">
        <f t="array" ref="CL70">SUMPRODUCT(($A70='2019SATIED'!$B$8:$B$203)*('2019SATIED'!$D$6:$GQ$6=SATIED_L2!CL$1)*'2019SATIED'!$D$8:$GQ$203)</f>
        <v>183.29719000903671</v>
      </c>
      <c r="CM70" s="7" cm="1">
        <f t="array" ref="CM70">SUMPRODUCT(($A70='2019SATIED'!$B$8:$B$203)*('2019SATIED'!$D$6:$GQ$6=SATIED_L2!CM$1)*'2019SATIED'!$D$8:$GQ$203)</f>
        <v>2690.1580470919471</v>
      </c>
      <c r="CN70" s="7" cm="1">
        <f t="array" ref="CN70">SUMPRODUCT(($A70='2019SATIED'!$B$8:$B$203)*('2019SATIED'!$D$6:$GQ$6=SATIED_L2!CN$1)*'2019SATIED'!$D$8:$GQ$203)</f>
        <v>0</v>
      </c>
      <c r="CO70" s="7" cm="1">
        <f t="array" ref="CO70">SUMPRODUCT(($A70='2019SATIED'!$B$8:$B$203)*('2019SATIED'!$D$6:$GQ$6=SATIED_L2!CO$1)*'2019SATIED'!$D$8:$GQ$203)</f>
        <v>0</v>
      </c>
      <c r="CP70" s="7" cm="1">
        <f t="array" ref="CP70">SUMPRODUCT(($A70='2019SATIED'!$B$8:$B$203)*('2019SATIED'!$D$6:$GQ$6=SATIED_L2!CP$1)*'2019SATIED'!$D$8:$GQ$203)</f>
        <v>0</v>
      </c>
      <c r="CQ70" s="7" cm="1">
        <f t="array" ref="CQ70">SUMPRODUCT(($A70='2019SATIED'!$B$8:$B$203)*('2019SATIED'!$D$6:$GQ$6=SATIED_L2!CQ$1)*'2019SATIED'!$D$8:$GQ$203)</f>
        <v>0</v>
      </c>
      <c r="CR70" s="7" cm="1">
        <f t="array" ref="CR70">SUMPRODUCT(($A70='2019SATIED'!$B$8:$B$203)*('2019SATIED'!$D$6:$GQ$6=SATIED_L2!CR$1)*'2019SATIED'!$D$8:$GQ$203)</f>
        <v>0</v>
      </c>
      <c r="CS70" s="7" cm="1">
        <f t="array" ref="CS70">SUMPRODUCT(($A70='2019SATIED'!$B$8:$B$203)*('2019SATIED'!$D$6:$GQ$6=SATIED_L2!CS$1)*'2019SATIED'!$D$8:$GQ$203)</f>
        <v>11698.131722354701</v>
      </c>
      <c r="CT70" s="7" cm="1">
        <f t="array" ref="CT70">SUMPRODUCT(($A70='2019SATIED'!$B$8:$B$203)*('2019SATIED'!$D$6:$GQ$6=SATIED_L2!CT$1)*'2019SATIED'!$D$8:$GQ$203)</f>
        <v>232.27744139050063</v>
      </c>
      <c r="CU70" s="7" cm="1">
        <f t="array" ref="CU70">SUMPRODUCT(($A70='2019SATIED'!$B$8:$B$203)*('2019SATIED'!$D$6:$GQ$6=SATIED_L2!CU$1)*'2019SATIED'!$D$8:$GQ$203)</f>
        <v>0</v>
      </c>
      <c r="CV70" s="7" cm="1">
        <f t="array" ref="CV70">SUMPRODUCT(($A70='2019SATIED'!$B$8:$B$203)*('2019SATIED'!$D$6:$GQ$6=SATIED_L2!CV$1)*'2019SATIED'!$D$8:$GQ$203)</f>
        <v>21162.054209789228</v>
      </c>
      <c r="CW70" s="7" cm="1">
        <f t="array" ref="CW70">SUMPRODUCT(($A70='2019SATIED'!$B$8:$B$203)*('2019SATIED'!$D$6:$GQ$6=SATIED_L2!CW$1)*'2019SATIED'!$D$8:$GQ$203)</f>
        <v>46082.307167239647</v>
      </c>
      <c r="CX70" s="7"/>
      <c r="CY70" s="7"/>
    </row>
    <row r="71" spans="1:103" x14ac:dyDescent="0.2">
      <c r="A71" s="6" t="s">
        <v>340</v>
      </c>
      <c r="B71" s="7" cm="1">
        <f t="array" ref="B71">SUMPRODUCT(($A71='2019SATIED'!$B$8:$B$203)*('2019SATIED'!$D$6:$GQ$6=SATIED_L2!B$1)*'2019SATIED'!$D$8:$GQ$203)</f>
        <v>0</v>
      </c>
      <c r="C71" s="7" cm="1">
        <f t="array" ref="C71">SUMPRODUCT(($A71='2019SATIED'!$B$8:$B$203)*('2019SATIED'!$D$6:$GQ$6=SATIED_L2!C$1)*'2019SATIED'!$D$8:$GQ$203)</f>
        <v>0</v>
      </c>
      <c r="D71" s="7" cm="1">
        <f t="array" ref="D71">SUMPRODUCT(($A71='2019SATIED'!$B$8:$B$203)*('2019SATIED'!$D$6:$GQ$6=SATIED_L2!D$1)*'2019SATIED'!$D$8:$GQ$203)</f>
        <v>0</v>
      </c>
      <c r="E71" s="7" cm="1">
        <f t="array" ref="E71">SUMPRODUCT(($A71='2019SATIED'!$B$8:$B$203)*('2019SATIED'!$D$6:$GQ$6=SATIED_L2!E$1)*'2019SATIED'!$D$8:$GQ$203)</f>
        <v>6.9099216639061405</v>
      </c>
      <c r="F71" s="7" cm="1">
        <f t="array" ref="F71">SUMPRODUCT(($A71='2019SATIED'!$B$8:$B$203)*('2019SATIED'!$D$6:$GQ$6=SATIED_L2!F$1)*'2019SATIED'!$D$8:$GQ$203)</f>
        <v>62.314937557957379</v>
      </c>
      <c r="G71" s="7" cm="1">
        <f t="array" ref="G71">SUMPRODUCT(($A71='2019SATIED'!$B$8:$B$203)*('2019SATIED'!$D$6:$GQ$6=SATIED_L2!G$1)*'2019SATIED'!$D$8:$GQ$203)</f>
        <v>13.629382435778307</v>
      </c>
      <c r="H71" s="7" cm="1">
        <f t="array" ref="H71">SUMPRODUCT(($A71='2019SATIED'!$B$8:$B$203)*('2019SATIED'!$D$6:$GQ$6=SATIED_L2!H$1)*'2019SATIED'!$D$8:$GQ$203)</f>
        <v>0</v>
      </c>
      <c r="I71" s="7" cm="1">
        <f t="array" ref="I71">SUMPRODUCT(($A71='2019SATIED'!$B$8:$B$203)*('2019SATIED'!$D$6:$GQ$6=SATIED_L2!I$1)*'2019SATIED'!$D$8:$GQ$203)</f>
        <v>0</v>
      </c>
      <c r="J71" s="7" cm="1">
        <f t="array" ref="J71">SUMPRODUCT(($A71='2019SATIED'!$B$8:$B$203)*('2019SATIED'!$D$6:$GQ$6=SATIED_L2!J$1)*'2019SATIED'!$D$8:$GQ$203)</f>
        <v>0</v>
      </c>
      <c r="K71" s="7" cm="1">
        <f t="array" ref="K71">SUMPRODUCT(($A71='2019SATIED'!$B$8:$B$203)*('2019SATIED'!$D$6:$GQ$6=SATIED_L2!K$1)*'2019SATIED'!$D$8:$GQ$203)</f>
        <v>0</v>
      </c>
      <c r="L71" s="7" cm="1">
        <f t="array" ref="L71">SUMPRODUCT(($A71='2019SATIED'!$B$8:$B$203)*('2019SATIED'!$D$6:$GQ$6=SATIED_L2!L$1)*'2019SATIED'!$D$8:$GQ$203)</f>
        <v>0</v>
      </c>
      <c r="M71" s="7" cm="1">
        <f t="array" ref="M71">SUMPRODUCT(($A71='2019SATIED'!$B$8:$B$203)*('2019SATIED'!$D$6:$GQ$6=SATIED_L2!M$1)*'2019SATIED'!$D$8:$GQ$203)</f>
        <v>0</v>
      </c>
      <c r="N71" s="7" cm="1">
        <f t="array" ref="N71">SUMPRODUCT(($A71='2019SATIED'!$B$8:$B$203)*('2019SATIED'!$D$6:$GQ$6=SATIED_L2!N$1)*'2019SATIED'!$D$8:$GQ$203)</f>
        <v>4.0824869450417438</v>
      </c>
      <c r="O71" s="7" cm="1">
        <f t="array" ref="O71">SUMPRODUCT(($A71='2019SATIED'!$B$8:$B$203)*('2019SATIED'!$D$6:$GQ$6=SATIED_L2!O$1)*'2019SATIED'!$D$8:$GQ$203)</f>
        <v>0</v>
      </c>
      <c r="P71" s="7" cm="1">
        <f t="array" ref="P71">SUMPRODUCT(($A71='2019SATIED'!$B$8:$B$203)*('2019SATIED'!$D$6:$GQ$6=SATIED_L2!P$1)*'2019SATIED'!$D$8:$GQ$203)</f>
        <v>0</v>
      </c>
      <c r="Q71" s="7" cm="1">
        <f t="array" ref="Q71">SUMPRODUCT(($A71='2019SATIED'!$B$8:$B$203)*('2019SATIED'!$D$6:$GQ$6=SATIED_L2!Q$1)*'2019SATIED'!$D$8:$GQ$203)</f>
        <v>0</v>
      </c>
      <c r="R71" s="7" cm="1">
        <f t="array" ref="R71">SUMPRODUCT(($A71='2019SATIED'!$B$8:$B$203)*('2019SATIED'!$D$6:$GQ$6=SATIED_L2!R$1)*'2019SATIED'!$D$8:$GQ$203)</f>
        <v>0</v>
      </c>
      <c r="S71" s="7" cm="1">
        <f t="array" ref="S71">SUMPRODUCT(($A71='2019SATIED'!$B$8:$B$203)*('2019SATIED'!$D$6:$GQ$6=SATIED_L2!S$1)*'2019SATIED'!$D$8:$GQ$203)</f>
        <v>0</v>
      </c>
      <c r="T71" s="7" cm="1">
        <f t="array" ref="T71">SUMPRODUCT(($A71='2019SATIED'!$B$8:$B$203)*('2019SATIED'!$D$6:$GQ$6=SATIED_L2!T$1)*'2019SATIED'!$D$8:$GQ$203)</f>
        <v>0</v>
      </c>
      <c r="U71" s="7" cm="1">
        <f t="array" ref="U71">SUMPRODUCT(($A71='2019SATIED'!$B$8:$B$203)*('2019SATIED'!$D$6:$GQ$6=SATIED_L2!U$1)*'2019SATIED'!$D$8:$GQ$203)</f>
        <v>0</v>
      </c>
      <c r="V71" s="7" cm="1">
        <f t="array" ref="V71">SUMPRODUCT(($A71='2019SATIED'!$B$8:$B$203)*('2019SATIED'!$D$6:$GQ$6=SATIED_L2!V$1)*'2019SATIED'!$D$8:$GQ$203)</f>
        <v>9.3304071121236429</v>
      </c>
      <c r="W71" s="7" cm="1">
        <f t="array" ref="W71">SUMPRODUCT(($A71='2019SATIED'!$B$8:$B$203)*('2019SATIED'!$D$6:$GQ$6=SATIED_L2!W$1)*'2019SATIED'!$D$8:$GQ$203)</f>
        <v>0</v>
      </c>
      <c r="X71" s="7" cm="1">
        <f t="array" ref="X71">SUMPRODUCT(($A71='2019SATIED'!$B$8:$B$203)*('2019SATIED'!$D$6:$GQ$6=SATIED_L2!X$1)*'2019SATIED'!$D$8:$GQ$203)</f>
        <v>0</v>
      </c>
      <c r="Y71" s="7" cm="1">
        <f t="array" ref="Y71">SUMPRODUCT(($A71='2019SATIED'!$B$8:$B$203)*('2019SATIED'!$D$6:$GQ$6=SATIED_L2!Y$1)*'2019SATIED'!$D$8:$GQ$203)</f>
        <v>0</v>
      </c>
      <c r="Z71" s="7" cm="1">
        <f t="array" ref="Z71">SUMPRODUCT(($A71='2019SATIED'!$B$8:$B$203)*('2019SATIED'!$D$6:$GQ$6=SATIED_L2!Z$1)*'2019SATIED'!$D$8:$GQ$203)</f>
        <v>0</v>
      </c>
      <c r="AA71" s="7" cm="1">
        <f t="array" ref="AA71">SUMPRODUCT(($A71='2019SATIED'!$B$8:$B$203)*('2019SATIED'!$D$6:$GQ$6=SATIED_L2!AA$1)*'2019SATIED'!$D$8:$GQ$203)</f>
        <v>0</v>
      </c>
      <c r="AB71" s="7" cm="1">
        <f t="array" ref="AB71">SUMPRODUCT(($A71='2019SATIED'!$B$8:$B$203)*('2019SATIED'!$D$6:$GQ$6=SATIED_L2!AB$1)*'2019SATIED'!$D$8:$GQ$203)</f>
        <v>0</v>
      </c>
      <c r="AC71" s="7" cm="1">
        <f t="array" ref="AC71">SUMPRODUCT(($A71='2019SATIED'!$B$8:$B$203)*('2019SATIED'!$D$6:$GQ$6=SATIED_L2!AC$1)*'2019SATIED'!$D$8:$GQ$203)</f>
        <v>0</v>
      </c>
      <c r="AD71" s="7" cm="1">
        <f t="array" ref="AD71">SUMPRODUCT(($A71='2019SATIED'!$B$8:$B$203)*('2019SATIED'!$D$6:$GQ$6=SATIED_L2!AD$1)*'2019SATIED'!$D$8:$GQ$203)</f>
        <v>436.15679895759456</v>
      </c>
      <c r="AE71" s="7" cm="1">
        <f t="array" ref="AE71">SUMPRODUCT(($A71='2019SATIED'!$B$8:$B$203)*('2019SATIED'!$D$6:$GQ$6=SATIED_L2!AE$1)*'2019SATIED'!$D$8:$GQ$203)</f>
        <v>8.0562565642708889E-2</v>
      </c>
      <c r="AF71" s="7" cm="1">
        <f t="array" ref="AF71">SUMPRODUCT(($A71='2019SATIED'!$B$8:$B$203)*('2019SATIED'!$D$6:$GQ$6=SATIED_L2!AF$1)*'2019SATIED'!$D$8:$GQ$203)</f>
        <v>0</v>
      </c>
      <c r="AG71" s="7" cm="1">
        <f t="array" ref="AG71">SUMPRODUCT(($A71='2019SATIED'!$B$8:$B$203)*('2019SATIED'!$D$6:$GQ$6=SATIED_L2!AG$1)*'2019SATIED'!$D$8:$GQ$203)</f>
        <v>22.816626419598975</v>
      </c>
      <c r="AH71" s="7" cm="1">
        <f t="array" ref="AH71">SUMPRODUCT(($A71='2019SATIED'!$B$8:$B$203)*('2019SATIED'!$D$6:$GQ$6=SATIED_L2!AH$1)*'2019SATIED'!$D$8:$GQ$203)</f>
        <v>467.11470081090482</v>
      </c>
      <c r="AI71" s="7" cm="1">
        <f t="array" ref="AI71">SUMPRODUCT(($A71='2019SATIED'!$B$8:$B$203)*('2019SATIED'!$D$6:$GQ$6=SATIED_L2!AI$1)*'2019SATIED'!$D$8:$GQ$203)</f>
        <v>2479.5476952498357</v>
      </c>
      <c r="AJ71" s="7" cm="1">
        <f t="array" ref="AJ71">SUMPRODUCT(($A71='2019SATIED'!$B$8:$B$203)*('2019SATIED'!$D$6:$GQ$6=SATIED_L2!AJ$1)*'2019SATIED'!$D$8:$GQ$203)</f>
        <v>36.927524902610607</v>
      </c>
      <c r="AK71" s="7" cm="1">
        <f t="array" ref="AK71">SUMPRODUCT(($A71='2019SATIED'!$B$8:$B$203)*('2019SATIED'!$D$6:$GQ$6=SATIED_L2!AK$1)*'2019SATIED'!$D$8:$GQ$203)</f>
        <v>233.16981394734461</v>
      </c>
      <c r="AL71" s="7" cm="1">
        <f t="array" ref="AL71">SUMPRODUCT(($A71='2019SATIED'!$B$8:$B$203)*('2019SATIED'!$D$6:$GQ$6=SATIED_L2!AL$1)*'2019SATIED'!$D$8:$GQ$203)</f>
        <v>3.1393229586296307</v>
      </c>
      <c r="AM71" s="7" cm="1">
        <f t="array" ref="AM71">SUMPRODUCT(($A71='2019SATIED'!$B$8:$B$203)*('2019SATIED'!$D$6:$GQ$6=SATIED_L2!AM$1)*'2019SATIED'!$D$8:$GQ$203)</f>
        <v>166.96004872943513</v>
      </c>
      <c r="AN71" s="7" cm="1">
        <f t="array" ref="AN71">SUMPRODUCT(($A71='2019SATIED'!$B$8:$B$203)*('2019SATIED'!$D$6:$GQ$6=SATIED_L2!AN$1)*'2019SATIED'!$D$8:$GQ$203)</f>
        <v>3180.781287708764</v>
      </c>
      <c r="AO71" s="7" cm="1">
        <f t="array" ref="AO71">SUMPRODUCT(($A71='2019SATIED'!$B$8:$B$203)*('2019SATIED'!$D$6:$GQ$6=SATIED_L2!AO$1)*'2019SATIED'!$D$8:$GQ$203)</f>
        <v>400.20032366762115</v>
      </c>
      <c r="AP71" s="7" cm="1">
        <f t="array" ref="AP71">SUMPRODUCT(($A71='2019SATIED'!$B$8:$B$203)*('2019SATIED'!$D$6:$GQ$6=SATIED_L2!AP$1)*'2019SATIED'!$D$8:$GQ$203)</f>
        <v>1769.1477673058039</v>
      </c>
      <c r="AQ71" s="7" cm="1">
        <f t="array" ref="AQ71">SUMPRODUCT(($A71='2019SATIED'!$B$8:$B$203)*('2019SATIED'!$D$6:$GQ$6=SATIED_L2!AQ$1)*'2019SATIED'!$D$8:$GQ$203)</f>
        <v>0</v>
      </c>
      <c r="AR71" s="7" cm="1">
        <f t="array" ref="AR71">SUMPRODUCT(($A71='2019SATIED'!$B$8:$B$203)*('2019SATIED'!$D$6:$GQ$6=SATIED_L2!AR$1)*'2019SATIED'!$D$8:$GQ$203)</f>
        <v>0</v>
      </c>
      <c r="AS71" s="7" cm="1">
        <f t="array" ref="AS71">SUMPRODUCT(($A71='2019SATIED'!$B$8:$B$203)*('2019SATIED'!$D$6:$GQ$6=SATIED_L2!AS$1)*'2019SATIED'!$D$8:$GQ$203)</f>
        <v>0</v>
      </c>
      <c r="AT71" s="7" cm="1">
        <f t="array" ref="AT71">SUMPRODUCT(($A71='2019SATIED'!$B$8:$B$203)*('2019SATIED'!$D$6:$GQ$6=SATIED_L2!AT$1)*'2019SATIED'!$D$8:$GQ$203)</f>
        <v>0</v>
      </c>
      <c r="AU71" s="7" cm="1">
        <f t="array" ref="AU71">SUMPRODUCT(($A71='2019SATIED'!$B$8:$B$203)*('2019SATIED'!$D$6:$GQ$6=SATIED_L2!AU$1)*'2019SATIED'!$D$8:$GQ$203)</f>
        <v>0</v>
      </c>
      <c r="AV71" s="7" cm="1">
        <f t="array" ref="AV71">SUMPRODUCT(($A71='2019SATIED'!$B$8:$B$203)*('2019SATIED'!$D$6:$GQ$6=SATIED_L2!AV$1)*'2019SATIED'!$D$8:$GQ$203)</f>
        <v>0</v>
      </c>
      <c r="AW71" s="7" cm="1">
        <f t="array" ref="AW71">SUMPRODUCT(($A71='2019SATIED'!$B$8:$B$203)*('2019SATIED'!$D$6:$GQ$6=SATIED_L2!AW$1)*'2019SATIED'!$D$8:$GQ$203)</f>
        <v>0</v>
      </c>
      <c r="AX71" s="7" cm="1">
        <f t="array" ref="AX71">SUMPRODUCT(($A71='2019SATIED'!$B$8:$B$203)*('2019SATIED'!$D$6:$GQ$6=SATIED_L2!AX$1)*'2019SATIED'!$D$8:$GQ$203)</f>
        <v>0</v>
      </c>
      <c r="AY71" s="7" cm="1">
        <f t="array" ref="AY71">SUMPRODUCT(($A71='2019SATIED'!$B$8:$B$203)*('2019SATIED'!$D$6:$GQ$6=SATIED_L2!AY$1)*'2019SATIED'!$D$8:$GQ$203)</f>
        <v>0</v>
      </c>
      <c r="AZ71" s="7" cm="1">
        <f t="array" ref="AZ71">SUMPRODUCT(($A71='2019SATIED'!$B$8:$B$203)*('2019SATIED'!$D$6:$GQ$6=SATIED_L2!AZ$1)*'2019SATIED'!$D$8:$GQ$203)</f>
        <v>0</v>
      </c>
      <c r="BA71" s="7" cm="1">
        <f t="array" ref="BA71">SUMPRODUCT(($A71='2019SATIED'!$B$8:$B$203)*('2019SATIED'!$D$6:$GQ$6=SATIED_L2!BA$1)*'2019SATIED'!$D$8:$GQ$203)</f>
        <v>0</v>
      </c>
      <c r="BB71" s="7" cm="1">
        <f t="array" ref="BB71">SUMPRODUCT(($A71='2019SATIED'!$B$8:$B$203)*('2019SATIED'!$D$6:$GQ$6=SATIED_L2!BB$1)*'2019SATIED'!$D$8:$GQ$203)</f>
        <v>0</v>
      </c>
      <c r="BC71" s="7" cm="1">
        <f t="array" ref="BC71">SUMPRODUCT(($A71='2019SATIED'!$B$8:$B$203)*('2019SATIED'!$D$6:$GQ$6=SATIED_L2!BC$1)*'2019SATIED'!$D$8:$GQ$203)</f>
        <v>0</v>
      </c>
      <c r="BD71" s="7" cm="1">
        <f t="array" ref="BD71">SUMPRODUCT(($A71='2019SATIED'!$B$8:$B$203)*('2019SATIED'!$D$6:$GQ$6=SATIED_L2!BD$1)*'2019SATIED'!$D$8:$GQ$203)</f>
        <v>0</v>
      </c>
      <c r="BE71" s="7" cm="1">
        <f t="array" ref="BE71">SUMPRODUCT(($A71='2019SATIED'!$B$8:$B$203)*('2019SATIED'!$D$6:$GQ$6=SATIED_L2!BE$1)*'2019SATIED'!$D$8:$GQ$203)</f>
        <v>0</v>
      </c>
      <c r="BF71" s="7" cm="1">
        <f t="array" ref="BF71">SUMPRODUCT(($A71='2019SATIED'!$B$8:$B$203)*('2019SATIED'!$D$6:$GQ$6=SATIED_L2!BF$1)*'2019SATIED'!$D$8:$GQ$203)</f>
        <v>0</v>
      </c>
      <c r="BG71" s="7" cm="1">
        <f t="array" ref="BG71">SUMPRODUCT(($A71='2019SATIED'!$B$8:$B$203)*('2019SATIED'!$D$6:$GQ$6=SATIED_L2!BG$1)*'2019SATIED'!$D$8:$GQ$203)</f>
        <v>0</v>
      </c>
      <c r="BH71" s="7" cm="1">
        <f t="array" ref="BH71">SUMPRODUCT(($A71='2019SATIED'!$B$8:$B$203)*('2019SATIED'!$D$6:$GQ$6=SATIED_L2!BH$1)*'2019SATIED'!$D$8:$GQ$203)</f>
        <v>0</v>
      </c>
      <c r="BI71" s="7" cm="1">
        <f t="array" ref="BI71">SUMPRODUCT(($A71='2019SATIED'!$B$8:$B$203)*('2019SATIED'!$D$6:$GQ$6=SATIED_L2!BI$1)*'2019SATIED'!$D$8:$GQ$203)</f>
        <v>0</v>
      </c>
      <c r="BJ71" s="7" cm="1">
        <f t="array" ref="BJ71">SUMPRODUCT(($A71='2019SATIED'!$B$8:$B$203)*('2019SATIED'!$D$6:$GQ$6=SATIED_L2!BJ$1)*'2019SATIED'!$D$8:$GQ$203)</f>
        <v>0</v>
      </c>
      <c r="BK71" s="7" cm="1">
        <f t="array" ref="BK71">SUMPRODUCT(($A71='2019SATIED'!$B$8:$B$203)*('2019SATIED'!$D$6:$GQ$6=SATIED_L2!BK$1)*'2019SATIED'!$D$8:$GQ$203)</f>
        <v>0</v>
      </c>
      <c r="BL71" s="7" cm="1">
        <f t="array" ref="BL71">SUMPRODUCT(($A71='2019SATIED'!$B$8:$B$203)*('2019SATIED'!$D$6:$GQ$6=SATIED_L2!BL$1)*'2019SATIED'!$D$8:$GQ$203)</f>
        <v>0</v>
      </c>
      <c r="BM71" s="7" cm="1">
        <f t="array" ref="BM71">SUMPRODUCT(($A71='2019SATIED'!$B$8:$B$203)*('2019SATIED'!$D$6:$GQ$6=SATIED_L2!BM$1)*'2019SATIED'!$D$8:$GQ$203)</f>
        <v>0</v>
      </c>
      <c r="BN71" s="7" cm="1">
        <f t="array" ref="BN71">SUMPRODUCT(($A71='2019SATIED'!$B$8:$B$203)*('2019SATIED'!$D$6:$GQ$6=SATIED_L2!BN$1)*'2019SATIED'!$D$8:$GQ$203)</f>
        <v>0</v>
      </c>
      <c r="BO71" s="7" cm="1">
        <f t="array" ref="BO71">SUMPRODUCT(($A71='2019SATIED'!$B$8:$B$203)*('2019SATIED'!$D$6:$GQ$6=SATIED_L2!BO$1)*'2019SATIED'!$D$8:$GQ$203)</f>
        <v>0</v>
      </c>
      <c r="BP71" s="7" cm="1">
        <f t="array" ref="BP71">SUMPRODUCT(($A71='2019SATIED'!$B$8:$B$203)*('2019SATIED'!$D$6:$GQ$6=SATIED_L2!BP$1)*'2019SATIED'!$D$8:$GQ$203)</f>
        <v>0</v>
      </c>
      <c r="BQ71" s="7" cm="1">
        <f t="array" ref="BQ71">SUMPRODUCT(($A71='2019SATIED'!$B$8:$B$203)*('2019SATIED'!$D$6:$GQ$6=SATIED_L2!BQ$1)*'2019SATIED'!$D$8:$GQ$203)</f>
        <v>0</v>
      </c>
      <c r="BR71" s="7" cm="1">
        <f t="array" ref="BR71">SUMPRODUCT(($A71='2019SATIED'!$B$8:$B$203)*('2019SATIED'!$D$6:$GQ$6=SATIED_L2!BR$1)*'2019SATIED'!$D$8:$GQ$203)</f>
        <v>0</v>
      </c>
      <c r="BS71" s="7" cm="1">
        <f t="array" ref="BS71">SUMPRODUCT(($A71='2019SATIED'!$B$8:$B$203)*('2019SATIED'!$D$6:$GQ$6=SATIED_L2!BS$1)*'2019SATIED'!$D$8:$GQ$203)</f>
        <v>0</v>
      </c>
      <c r="BT71" s="7" cm="1">
        <f t="array" ref="BT71">SUMPRODUCT(($A71='2019SATIED'!$B$8:$B$203)*('2019SATIED'!$D$6:$GQ$6=SATIED_L2!BT$1)*'2019SATIED'!$D$8:$GQ$203)</f>
        <v>0</v>
      </c>
      <c r="BU71" s="7" cm="1">
        <f t="array" ref="BU71">SUMPRODUCT(($A71='2019SATIED'!$B$8:$B$203)*('2019SATIED'!$D$6:$GQ$6=SATIED_L2!BU$1)*'2019SATIED'!$D$8:$GQ$203)</f>
        <v>0</v>
      </c>
      <c r="BV71" s="7" cm="1">
        <f t="array" ref="BV71">SUMPRODUCT(($A71='2019SATIED'!$B$8:$B$203)*('2019SATIED'!$D$6:$GQ$6=SATIED_L2!BV$1)*'2019SATIED'!$D$8:$GQ$203)</f>
        <v>0</v>
      </c>
      <c r="BW71" s="7" cm="1">
        <f t="array" ref="BW71">SUMPRODUCT(($A71='2019SATIED'!$B$8:$B$203)*('2019SATIED'!$D$6:$GQ$6=SATIED_L2!BW$1)*'2019SATIED'!$D$8:$GQ$203)</f>
        <v>0</v>
      </c>
      <c r="BX71" s="7" cm="1">
        <f t="array" ref="BX71">SUMPRODUCT(($A71='2019SATIED'!$B$8:$B$203)*('2019SATIED'!$D$6:$GQ$6=SATIED_L2!BX$1)*'2019SATIED'!$D$8:$GQ$203)</f>
        <v>0</v>
      </c>
      <c r="BY71" s="7" cm="1">
        <f t="array" ref="BY71">SUMPRODUCT(($A71='2019SATIED'!$B$8:$B$203)*('2019SATIED'!$D$6:$GQ$6=SATIED_L2!BY$1)*'2019SATIED'!$D$8:$GQ$203)</f>
        <v>0</v>
      </c>
      <c r="BZ71" s="7" cm="1">
        <f t="array" ref="BZ71">SUMPRODUCT(($A71='2019SATIED'!$B$8:$B$203)*('2019SATIED'!$D$6:$GQ$6=SATIED_L2!BZ$1)*'2019SATIED'!$D$8:$GQ$203)</f>
        <v>0</v>
      </c>
      <c r="CA71" s="7" cm="1">
        <f t="array" ref="CA71">SUMPRODUCT(($A71='2019SATIED'!$B$8:$B$203)*('2019SATIED'!$D$6:$GQ$6=SATIED_L2!CA$1)*'2019SATIED'!$D$8:$GQ$203)</f>
        <v>0</v>
      </c>
      <c r="CB71" s="7" cm="1">
        <f t="array" ref="CB71">SUMPRODUCT(($A71='2019SATIED'!$B$8:$B$203)*('2019SATIED'!$D$6:$GQ$6=SATIED_L2!CB$1)*'2019SATIED'!$D$8:$GQ$203)</f>
        <v>0</v>
      </c>
      <c r="CC71" s="7" cm="1">
        <f t="array" ref="CC71">SUMPRODUCT(($A71='2019SATIED'!$B$8:$B$203)*('2019SATIED'!$D$6:$GQ$6=SATIED_L2!CC$1)*'2019SATIED'!$D$8:$GQ$203)</f>
        <v>0</v>
      </c>
      <c r="CD71" s="7" cm="1">
        <f t="array" ref="CD71">SUMPRODUCT(($A71='2019SATIED'!$B$8:$B$203)*('2019SATIED'!$D$6:$GQ$6=SATIED_L2!CD$1)*'2019SATIED'!$D$8:$GQ$203)</f>
        <v>0</v>
      </c>
      <c r="CE71" s="7" cm="1">
        <f t="array" ref="CE71">SUMPRODUCT(($A71='2019SATIED'!$B$8:$B$203)*('2019SATIED'!$D$6:$GQ$6=SATIED_L2!CE$1)*'2019SATIED'!$D$8:$GQ$203)</f>
        <v>0</v>
      </c>
      <c r="CF71" s="7" cm="1">
        <f t="array" ref="CF71">SUMPRODUCT(($A71='2019SATIED'!$B$8:$B$203)*('2019SATIED'!$D$6:$GQ$6=SATIED_L2!CF$1)*'2019SATIED'!$D$8:$GQ$203)</f>
        <v>0</v>
      </c>
      <c r="CG71" s="7" cm="1">
        <f t="array" ref="CG71">SUMPRODUCT(($A71='2019SATIED'!$B$8:$B$203)*('2019SATIED'!$D$6:$GQ$6=SATIED_L2!CG$1)*'2019SATIED'!$D$8:$GQ$203)</f>
        <v>0</v>
      </c>
      <c r="CH71" s="7" cm="1">
        <f t="array" ref="CH71">SUMPRODUCT(($A71='2019SATIED'!$B$8:$B$203)*('2019SATIED'!$D$6:$GQ$6=SATIED_L2!CH$1)*'2019SATIED'!$D$8:$GQ$203)</f>
        <v>0</v>
      </c>
      <c r="CI71" s="7" cm="1">
        <f t="array" ref="CI71">SUMPRODUCT(($A71='2019SATIED'!$B$8:$B$203)*('2019SATIED'!$D$6:$GQ$6=SATIED_L2!CI$1)*'2019SATIED'!$D$8:$GQ$203)</f>
        <v>0</v>
      </c>
      <c r="CJ71" s="7" cm="1">
        <f t="array" ref="CJ71">SUMPRODUCT(($A71='2019SATIED'!$B$8:$B$203)*('2019SATIED'!$D$6:$GQ$6=SATIED_L2!CJ$1)*'2019SATIED'!$D$8:$GQ$203)</f>
        <v>0</v>
      </c>
      <c r="CK71" s="7" cm="1">
        <f t="array" ref="CK71">SUMPRODUCT(($A71='2019SATIED'!$B$8:$B$203)*('2019SATIED'!$D$6:$GQ$6=SATIED_L2!CK$1)*'2019SATIED'!$D$8:$GQ$203)</f>
        <v>1536.8014566694483</v>
      </c>
      <c r="CL71" s="7" cm="1">
        <f t="array" ref="CL71">SUMPRODUCT(($A71='2019SATIED'!$B$8:$B$203)*('2019SATIED'!$D$6:$GQ$6=SATIED_L2!CL$1)*'2019SATIED'!$D$8:$GQ$203)</f>
        <v>3322.8125288289366</v>
      </c>
      <c r="CM71" s="7" cm="1">
        <f t="array" ref="CM71">SUMPRODUCT(($A71='2019SATIED'!$B$8:$B$203)*('2019SATIED'!$D$6:$GQ$6=SATIED_L2!CM$1)*'2019SATIED'!$D$8:$GQ$203)</f>
        <v>3812.6351049756604</v>
      </c>
      <c r="CN71" s="7" cm="1">
        <f t="array" ref="CN71">SUMPRODUCT(($A71='2019SATIED'!$B$8:$B$203)*('2019SATIED'!$D$6:$GQ$6=SATIED_L2!CN$1)*'2019SATIED'!$D$8:$GQ$203)</f>
        <v>0</v>
      </c>
      <c r="CO71" s="7" cm="1">
        <f t="array" ref="CO71">SUMPRODUCT(($A71='2019SATIED'!$B$8:$B$203)*('2019SATIED'!$D$6:$GQ$6=SATIED_L2!CO$1)*'2019SATIED'!$D$8:$GQ$203)</f>
        <v>0</v>
      </c>
      <c r="CP71" s="7" cm="1">
        <f t="array" ref="CP71">SUMPRODUCT(($A71='2019SATIED'!$B$8:$B$203)*('2019SATIED'!$D$6:$GQ$6=SATIED_L2!CP$1)*'2019SATIED'!$D$8:$GQ$203)</f>
        <v>0</v>
      </c>
      <c r="CQ71" s="7" cm="1">
        <f t="array" ref="CQ71">SUMPRODUCT(($A71='2019SATIED'!$B$8:$B$203)*('2019SATIED'!$D$6:$GQ$6=SATIED_L2!CQ$1)*'2019SATIED'!$D$8:$GQ$203)</f>
        <v>0</v>
      </c>
      <c r="CR71" s="7" cm="1">
        <f t="array" ref="CR71">SUMPRODUCT(($A71='2019SATIED'!$B$8:$B$203)*('2019SATIED'!$D$6:$GQ$6=SATIED_L2!CR$1)*'2019SATIED'!$D$8:$GQ$203)</f>
        <v>0</v>
      </c>
      <c r="CS71" s="7" cm="1">
        <f t="array" ref="CS71">SUMPRODUCT(($A71='2019SATIED'!$B$8:$B$203)*('2019SATIED'!$D$6:$GQ$6=SATIED_L2!CS$1)*'2019SATIED'!$D$8:$GQ$203)</f>
        <v>28505.787253349808</v>
      </c>
      <c r="CT71" s="7" cm="1">
        <f t="array" ref="CT71">SUMPRODUCT(($A71='2019SATIED'!$B$8:$B$203)*('2019SATIED'!$D$6:$GQ$6=SATIED_L2!CT$1)*'2019SATIED'!$D$8:$GQ$203)</f>
        <v>-3648.4959069444681</v>
      </c>
      <c r="CU71" s="7" cm="1">
        <f t="array" ref="CU71">SUMPRODUCT(($A71='2019SATIED'!$B$8:$B$203)*('2019SATIED'!$D$6:$GQ$6=SATIED_L2!CU$1)*'2019SATIED'!$D$8:$GQ$203)</f>
        <v>0</v>
      </c>
      <c r="CV71" s="7" cm="1">
        <f t="array" ref="CV71">SUMPRODUCT(($A71='2019SATIED'!$B$8:$B$203)*('2019SATIED'!$D$6:$GQ$6=SATIED_L2!CV$1)*'2019SATIED'!$D$8:$GQ$203)</f>
        <v>6342.0347631185787</v>
      </c>
      <c r="CW71" s="7" cm="1">
        <f t="array" ref="CW71">SUMPRODUCT(($A71='2019SATIED'!$B$8:$B$203)*('2019SATIED'!$D$6:$GQ$6=SATIED_L2!CW$1)*'2019SATIED'!$D$8:$GQ$203)</f>
        <v>49163.884808936557</v>
      </c>
      <c r="CX71" s="7"/>
      <c r="CY71" s="7"/>
    </row>
    <row r="72" spans="1:103" x14ac:dyDescent="0.2">
      <c r="A72" s="6" t="s">
        <v>341</v>
      </c>
      <c r="B72" s="7" cm="1">
        <f t="array" ref="B72">SUMPRODUCT(($A72='2019SATIED'!$B$8:$B$203)*('2019SATIED'!$D$6:$GQ$6=SATIED_L2!B$1)*'2019SATIED'!$D$8:$GQ$203)</f>
        <v>0</v>
      </c>
      <c r="C72" s="7" cm="1">
        <f t="array" ref="C72">SUMPRODUCT(($A72='2019SATIED'!$B$8:$B$203)*('2019SATIED'!$D$6:$GQ$6=SATIED_L2!C$1)*'2019SATIED'!$D$8:$GQ$203)</f>
        <v>0</v>
      </c>
      <c r="D72" s="7" cm="1">
        <f t="array" ref="D72">SUMPRODUCT(($A72='2019SATIED'!$B$8:$B$203)*('2019SATIED'!$D$6:$GQ$6=SATIED_L2!D$1)*'2019SATIED'!$D$8:$GQ$203)</f>
        <v>0</v>
      </c>
      <c r="E72" s="7" cm="1">
        <f t="array" ref="E72">SUMPRODUCT(($A72='2019SATIED'!$B$8:$B$203)*('2019SATIED'!$D$6:$GQ$6=SATIED_L2!E$1)*'2019SATIED'!$D$8:$GQ$203)</f>
        <v>9.138877354400293</v>
      </c>
      <c r="F72" s="7" cm="1">
        <f t="array" ref="F72">SUMPRODUCT(($A72='2019SATIED'!$B$8:$B$203)*('2019SATIED'!$D$6:$GQ$6=SATIED_L2!F$1)*'2019SATIED'!$D$8:$GQ$203)</f>
        <v>24.41975020188579</v>
      </c>
      <c r="G72" s="7" cm="1">
        <f t="array" ref="G72">SUMPRODUCT(($A72='2019SATIED'!$B$8:$B$203)*('2019SATIED'!$D$6:$GQ$6=SATIED_L2!G$1)*'2019SATIED'!$D$8:$GQ$203)</f>
        <v>7.856104181042328</v>
      </c>
      <c r="H72" s="7" cm="1">
        <f t="array" ref="H72">SUMPRODUCT(($A72='2019SATIED'!$B$8:$B$203)*('2019SATIED'!$D$6:$GQ$6=SATIED_L2!H$1)*'2019SATIED'!$D$8:$GQ$203)</f>
        <v>10.270059389456579</v>
      </c>
      <c r="I72" s="7" cm="1">
        <f t="array" ref="I72">SUMPRODUCT(($A72='2019SATIED'!$B$8:$B$203)*('2019SATIED'!$D$6:$GQ$6=SATIED_L2!I$1)*'2019SATIED'!$D$8:$GQ$203)</f>
        <v>2.2077339507654186</v>
      </c>
      <c r="J72" s="7" cm="1">
        <f t="array" ref="J72">SUMPRODUCT(($A72='2019SATIED'!$B$8:$B$203)*('2019SATIED'!$D$6:$GQ$6=SATIED_L2!J$1)*'2019SATIED'!$D$8:$GQ$203)</f>
        <v>4.4163166370943721</v>
      </c>
      <c r="K72" s="7" cm="1">
        <f t="array" ref="K72">SUMPRODUCT(($A72='2019SATIED'!$B$8:$B$203)*('2019SATIED'!$D$6:$GQ$6=SATIED_L2!K$1)*'2019SATIED'!$D$8:$GQ$203)</f>
        <v>0.20521935934830646</v>
      </c>
      <c r="L72" s="7" cm="1">
        <f t="array" ref="L72">SUMPRODUCT(($A72='2019SATIED'!$B$8:$B$203)*('2019SATIED'!$D$6:$GQ$6=SATIED_L2!L$1)*'2019SATIED'!$D$8:$GQ$203)</f>
        <v>0.59722755512046133</v>
      </c>
      <c r="M72" s="7" cm="1">
        <f t="array" ref="M72">SUMPRODUCT(($A72='2019SATIED'!$B$8:$B$203)*('2019SATIED'!$D$6:$GQ$6=SATIED_L2!M$1)*'2019SATIED'!$D$8:$GQ$203)</f>
        <v>91.251871917379873</v>
      </c>
      <c r="N72" s="7" cm="1">
        <f t="array" ref="N72">SUMPRODUCT(($A72='2019SATIED'!$B$8:$B$203)*('2019SATIED'!$D$6:$GQ$6=SATIED_L2!N$1)*'2019SATIED'!$D$8:$GQ$203)</f>
        <v>12.186161367400567</v>
      </c>
      <c r="O72" s="7" cm="1">
        <f t="array" ref="O72">SUMPRODUCT(($A72='2019SATIED'!$B$8:$B$203)*('2019SATIED'!$D$6:$GQ$6=SATIED_L2!O$1)*'2019SATIED'!$D$8:$GQ$203)</f>
        <v>166.1655331129773</v>
      </c>
      <c r="P72" s="7" cm="1">
        <f t="array" ref="P72">SUMPRODUCT(($A72='2019SATIED'!$B$8:$B$203)*('2019SATIED'!$D$6:$GQ$6=SATIED_L2!P$1)*'2019SATIED'!$D$8:$GQ$203)</f>
        <v>0.37110537770460655</v>
      </c>
      <c r="Q72" s="7" cm="1">
        <f t="array" ref="Q72">SUMPRODUCT(($A72='2019SATIED'!$B$8:$B$203)*('2019SATIED'!$D$6:$GQ$6=SATIED_L2!Q$1)*'2019SATIED'!$D$8:$GQ$203)</f>
        <v>41.790586758540165</v>
      </c>
      <c r="R72" s="7" cm="1">
        <f t="array" ref="R72">SUMPRODUCT(($A72='2019SATIED'!$B$8:$B$203)*('2019SATIED'!$D$6:$GQ$6=SATIED_L2!R$1)*'2019SATIED'!$D$8:$GQ$203)</f>
        <v>11.98057111562024</v>
      </c>
      <c r="S72" s="7" cm="1">
        <f t="array" ref="S72">SUMPRODUCT(($A72='2019SATIED'!$B$8:$B$203)*('2019SATIED'!$D$6:$GQ$6=SATIED_L2!S$1)*'2019SATIED'!$D$8:$GQ$203)</f>
        <v>0.56984304549601128</v>
      </c>
      <c r="T72" s="7" cm="1">
        <f t="array" ref="T72">SUMPRODUCT(($A72='2019SATIED'!$B$8:$B$203)*('2019SATIED'!$D$6:$GQ$6=SATIED_L2!T$1)*'2019SATIED'!$D$8:$GQ$203)</f>
        <v>1.9343055888803546</v>
      </c>
      <c r="U72" s="7" cm="1">
        <f t="array" ref="U72">SUMPRODUCT(($A72='2019SATIED'!$B$8:$B$203)*('2019SATIED'!$D$6:$GQ$6=SATIED_L2!U$1)*'2019SATIED'!$D$8:$GQ$203)</f>
        <v>15.574539704515246</v>
      </c>
      <c r="V72" s="7" cm="1">
        <f t="array" ref="V72">SUMPRODUCT(($A72='2019SATIED'!$B$8:$B$203)*('2019SATIED'!$D$6:$GQ$6=SATIED_L2!V$1)*'2019SATIED'!$D$8:$GQ$203)</f>
        <v>10672.070251972365</v>
      </c>
      <c r="W72" s="7" cm="1">
        <f t="array" ref="W72">SUMPRODUCT(($A72='2019SATIED'!$B$8:$B$203)*('2019SATIED'!$D$6:$GQ$6=SATIED_L2!W$1)*'2019SATIED'!$D$8:$GQ$203)</f>
        <v>928.86056173691168</v>
      </c>
      <c r="X72" s="7" cm="1">
        <f t="array" ref="X72">SUMPRODUCT(($A72='2019SATIED'!$B$8:$B$203)*('2019SATIED'!$D$6:$GQ$6=SATIED_L2!X$1)*'2019SATIED'!$D$8:$GQ$203)</f>
        <v>1388.3226263089855</v>
      </c>
      <c r="Y72" s="7" cm="1">
        <f t="array" ref="Y72">SUMPRODUCT(($A72='2019SATIED'!$B$8:$B$203)*('2019SATIED'!$D$6:$GQ$6=SATIED_L2!Y$1)*'2019SATIED'!$D$8:$GQ$203)</f>
        <v>296.71744274619402</v>
      </c>
      <c r="Z72" s="7" cm="1">
        <f t="array" ref="Z72">SUMPRODUCT(($A72='2019SATIED'!$B$8:$B$203)*('2019SATIED'!$D$6:$GQ$6=SATIED_L2!Z$1)*'2019SATIED'!$D$8:$GQ$203)</f>
        <v>129.86956310416593</v>
      </c>
      <c r="AA72" s="7" cm="1">
        <f t="array" ref="AA72">SUMPRODUCT(($A72='2019SATIED'!$B$8:$B$203)*('2019SATIED'!$D$6:$GQ$6=SATIED_L2!AA$1)*'2019SATIED'!$D$8:$GQ$203)</f>
        <v>1.5052086306520955</v>
      </c>
      <c r="AB72" s="7" cm="1">
        <f t="array" ref="AB72">SUMPRODUCT(($A72='2019SATIED'!$B$8:$B$203)*('2019SATIED'!$D$6:$GQ$6=SATIED_L2!AB$1)*'2019SATIED'!$D$8:$GQ$203)</f>
        <v>6.9943922731617363</v>
      </c>
      <c r="AC72" s="7" cm="1">
        <f t="array" ref="AC72">SUMPRODUCT(($A72='2019SATIED'!$B$8:$B$203)*('2019SATIED'!$D$6:$GQ$6=SATIED_L2!AC$1)*'2019SATIED'!$D$8:$GQ$203)</f>
        <v>49.646885317271938</v>
      </c>
      <c r="AD72" s="7" cm="1">
        <f t="array" ref="AD72">SUMPRODUCT(($A72='2019SATIED'!$B$8:$B$203)*('2019SATIED'!$D$6:$GQ$6=SATIED_L2!AD$1)*'2019SATIED'!$D$8:$GQ$203)</f>
        <v>30.261940430005072</v>
      </c>
      <c r="AE72" s="7" cm="1">
        <f t="array" ref="AE72">SUMPRODUCT(($A72='2019SATIED'!$B$8:$B$203)*('2019SATIED'!$D$6:$GQ$6=SATIED_L2!AE$1)*'2019SATIED'!$D$8:$GQ$203)</f>
        <v>15298.348153961091</v>
      </c>
      <c r="AF72" s="7" cm="1">
        <f t="array" ref="AF72">SUMPRODUCT(($A72='2019SATIED'!$B$8:$B$203)*('2019SATIED'!$D$6:$GQ$6=SATIED_L2!AF$1)*'2019SATIED'!$D$8:$GQ$203)</f>
        <v>15.257053181842554</v>
      </c>
      <c r="AG72" s="7" cm="1">
        <f t="array" ref="AG72">SUMPRODUCT(($A72='2019SATIED'!$B$8:$B$203)*('2019SATIED'!$D$6:$GQ$6=SATIED_L2!AG$1)*'2019SATIED'!$D$8:$GQ$203)</f>
        <v>1.5403964130681673</v>
      </c>
      <c r="AH72" s="7" cm="1">
        <f t="array" ref="AH72">SUMPRODUCT(($A72='2019SATIED'!$B$8:$B$203)*('2019SATIED'!$D$6:$GQ$6=SATIED_L2!AH$1)*'2019SATIED'!$D$8:$GQ$203)</f>
        <v>16.567143314266971</v>
      </c>
      <c r="AI72" s="7" cm="1">
        <f t="array" ref="AI72">SUMPRODUCT(($A72='2019SATIED'!$B$8:$B$203)*('2019SATIED'!$D$6:$GQ$6=SATIED_L2!AI$1)*'2019SATIED'!$D$8:$GQ$203)</f>
        <v>655.73281486840608</v>
      </c>
      <c r="AJ72" s="7" cm="1">
        <f t="array" ref="AJ72">SUMPRODUCT(($A72='2019SATIED'!$B$8:$B$203)*('2019SATIED'!$D$6:$GQ$6=SATIED_L2!AJ$1)*'2019SATIED'!$D$8:$GQ$203)</f>
        <v>14.65069682483429</v>
      </c>
      <c r="AK72" s="7" cm="1">
        <f t="array" ref="AK72">SUMPRODUCT(($A72='2019SATIED'!$B$8:$B$203)*('2019SATIED'!$D$6:$GQ$6=SATIED_L2!AK$1)*'2019SATIED'!$D$8:$GQ$203)</f>
        <v>626.40150078842078</v>
      </c>
      <c r="AL72" s="7" cm="1">
        <f t="array" ref="AL72">SUMPRODUCT(($A72='2019SATIED'!$B$8:$B$203)*('2019SATIED'!$D$6:$GQ$6=SATIED_L2!AL$1)*'2019SATIED'!$D$8:$GQ$203)</f>
        <v>15.260360613119518</v>
      </c>
      <c r="AM72" s="7" cm="1">
        <f t="array" ref="AM72">SUMPRODUCT(($A72='2019SATIED'!$B$8:$B$203)*('2019SATIED'!$D$6:$GQ$6=SATIED_L2!AM$1)*'2019SATIED'!$D$8:$GQ$203)</f>
        <v>396.4595475443129</v>
      </c>
      <c r="AN72" s="7" cm="1">
        <f t="array" ref="AN72">SUMPRODUCT(($A72='2019SATIED'!$B$8:$B$203)*('2019SATIED'!$D$6:$GQ$6=SATIED_L2!AN$1)*'2019SATIED'!$D$8:$GQ$203)</f>
        <v>3590.2943527294128</v>
      </c>
      <c r="AO72" s="7" cm="1">
        <f t="array" ref="AO72">SUMPRODUCT(($A72='2019SATIED'!$B$8:$B$203)*('2019SATIED'!$D$6:$GQ$6=SATIED_L2!AO$1)*'2019SATIED'!$D$8:$GQ$203)</f>
        <v>5259.8185378216831</v>
      </c>
      <c r="AP72" s="7" cm="1">
        <f t="array" ref="AP72">SUMPRODUCT(($A72='2019SATIED'!$B$8:$B$203)*('2019SATIED'!$D$6:$GQ$6=SATIED_L2!AP$1)*'2019SATIED'!$D$8:$GQ$203)</f>
        <v>1711.0538166232445</v>
      </c>
      <c r="AQ72" s="7" cm="1">
        <f t="array" ref="AQ72">SUMPRODUCT(($A72='2019SATIED'!$B$8:$B$203)*('2019SATIED'!$D$6:$GQ$6=SATIED_L2!AQ$1)*'2019SATIED'!$D$8:$GQ$203)</f>
        <v>0</v>
      </c>
      <c r="AR72" s="7" cm="1">
        <f t="array" ref="AR72">SUMPRODUCT(($A72='2019SATIED'!$B$8:$B$203)*('2019SATIED'!$D$6:$GQ$6=SATIED_L2!AR$1)*'2019SATIED'!$D$8:$GQ$203)</f>
        <v>0</v>
      </c>
      <c r="AS72" s="7" cm="1">
        <f t="array" ref="AS72">SUMPRODUCT(($A72='2019SATIED'!$B$8:$B$203)*('2019SATIED'!$D$6:$GQ$6=SATIED_L2!AS$1)*'2019SATIED'!$D$8:$GQ$203)</f>
        <v>0</v>
      </c>
      <c r="AT72" s="7" cm="1">
        <f t="array" ref="AT72">SUMPRODUCT(($A72='2019SATIED'!$B$8:$B$203)*('2019SATIED'!$D$6:$GQ$6=SATIED_L2!AT$1)*'2019SATIED'!$D$8:$GQ$203)</f>
        <v>0</v>
      </c>
      <c r="AU72" s="7" cm="1">
        <f t="array" ref="AU72">SUMPRODUCT(($A72='2019SATIED'!$B$8:$B$203)*('2019SATIED'!$D$6:$GQ$6=SATIED_L2!AU$1)*'2019SATIED'!$D$8:$GQ$203)</f>
        <v>0</v>
      </c>
      <c r="AV72" s="7" cm="1">
        <f t="array" ref="AV72">SUMPRODUCT(($A72='2019SATIED'!$B$8:$B$203)*('2019SATIED'!$D$6:$GQ$6=SATIED_L2!AV$1)*'2019SATIED'!$D$8:$GQ$203)</f>
        <v>0</v>
      </c>
      <c r="AW72" s="7" cm="1">
        <f t="array" ref="AW72">SUMPRODUCT(($A72='2019SATIED'!$B$8:$B$203)*('2019SATIED'!$D$6:$GQ$6=SATIED_L2!AW$1)*'2019SATIED'!$D$8:$GQ$203)</f>
        <v>0</v>
      </c>
      <c r="AX72" s="7" cm="1">
        <f t="array" ref="AX72">SUMPRODUCT(($A72='2019SATIED'!$B$8:$B$203)*('2019SATIED'!$D$6:$GQ$6=SATIED_L2!AX$1)*'2019SATIED'!$D$8:$GQ$203)</f>
        <v>0</v>
      </c>
      <c r="AY72" s="7" cm="1">
        <f t="array" ref="AY72">SUMPRODUCT(($A72='2019SATIED'!$B$8:$B$203)*('2019SATIED'!$D$6:$GQ$6=SATIED_L2!AY$1)*'2019SATIED'!$D$8:$GQ$203)</f>
        <v>0</v>
      </c>
      <c r="AZ72" s="7" cm="1">
        <f t="array" ref="AZ72">SUMPRODUCT(($A72='2019SATIED'!$B$8:$B$203)*('2019SATIED'!$D$6:$GQ$6=SATIED_L2!AZ$1)*'2019SATIED'!$D$8:$GQ$203)</f>
        <v>0</v>
      </c>
      <c r="BA72" s="7" cm="1">
        <f t="array" ref="BA72">SUMPRODUCT(($A72='2019SATIED'!$B$8:$B$203)*('2019SATIED'!$D$6:$GQ$6=SATIED_L2!BA$1)*'2019SATIED'!$D$8:$GQ$203)</f>
        <v>0</v>
      </c>
      <c r="BB72" s="7" cm="1">
        <f t="array" ref="BB72">SUMPRODUCT(($A72='2019SATIED'!$B$8:$B$203)*('2019SATIED'!$D$6:$GQ$6=SATIED_L2!BB$1)*'2019SATIED'!$D$8:$GQ$203)</f>
        <v>0</v>
      </c>
      <c r="BC72" s="7" cm="1">
        <f t="array" ref="BC72">SUMPRODUCT(($A72='2019SATIED'!$B$8:$B$203)*('2019SATIED'!$D$6:$GQ$6=SATIED_L2!BC$1)*'2019SATIED'!$D$8:$GQ$203)</f>
        <v>0</v>
      </c>
      <c r="BD72" s="7" cm="1">
        <f t="array" ref="BD72">SUMPRODUCT(($A72='2019SATIED'!$B$8:$B$203)*('2019SATIED'!$D$6:$GQ$6=SATIED_L2!BD$1)*'2019SATIED'!$D$8:$GQ$203)</f>
        <v>0</v>
      </c>
      <c r="BE72" s="7" cm="1">
        <f t="array" ref="BE72">SUMPRODUCT(($A72='2019SATIED'!$B$8:$B$203)*('2019SATIED'!$D$6:$GQ$6=SATIED_L2!BE$1)*'2019SATIED'!$D$8:$GQ$203)</f>
        <v>0</v>
      </c>
      <c r="BF72" s="7" cm="1">
        <f t="array" ref="BF72">SUMPRODUCT(($A72='2019SATIED'!$B$8:$B$203)*('2019SATIED'!$D$6:$GQ$6=SATIED_L2!BF$1)*'2019SATIED'!$D$8:$GQ$203)</f>
        <v>0</v>
      </c>
      <c r="BG72" s="7" cm="1">
        <f t="array" ref="BG72">SUMPRODUCT(($A72='2019SATIED'!$B$8:$B$203)*('2019SATIED'!$D$6:$GQ$6=SATIED_L2!BG$1)*'2019SATIED'!$D$8:$GQ$203)</f>
        <v>0</v>
      </c>
      <c r="BH72" s="7" cm="1">
        <f t="array" ref="BH72">SUMPRODUCT(($A72='2019SATIED'!$B$8:$B$203)*('2019SATIED'!$D$6:$GQ$6=SATIED_L2!BH$1)*'2019SATIED'!$D$8:$GQ$203)</f>
        <v>0</v>
      </c>
      <c r="BI72" s="7" cm="1">
        <f t="array" ref="BI72">SUMPRODUCT(($A72='2019SATIED'!$B$8:$B$203)*('2019SATIED'!$D$6:$GQ$6=SATIED_L2!BI$1)*'2019SATIED'!$D$8:$GQ$203)</f>
        <v>0</v>
      </c>
      <c r="BJ72" s="7" cm="1">
        <f t="array" ref="BJ72">SUMPRODUCT(($A72='2019SATIED'!$B$8:$B$203)*('2019SATIED'!$D$6:$GQ$6=SATIED_L2!BJ$1)*'2019SATIED'!$D$8:$GQ$203)</f>
        <v>0</v>
      </c>
      <c r="BK72" s="7" cm="1">
        <f t="array" ref="BK72">SUMPRODUCT(($A72='2019SATIED'!$B$8:$B$203)*('2019SATIED'!$D$6:$GQ$6=SATIED_L2!BK$1)*'2019SATIED'!$D$8:$GQ$203)</f>
        <v>0</v>
      </c>
      <c r="BL72" s="7" cm="1">
        <f t="array" ref="BL72">SUMPRODUCT(($A72='2019SATIED'!$B$8:$B$203)*('2019SATIED'!$D$6:$GQ$6=SATIED_L2!BL$1)*'2019SATIED'!$D$8:$GQ$203)</f>
        <v>0</v>
      </c>
      <c r="BM72" s="7" cm="1">
        <f t="array" ref="BM72">SUMPRODUCT(($A72='2019SATIED'!$B$8:$B$203)*('2019SATIED'!$D$6:$GQ$6=SATIED_L2!BM$1)*'2019SATIED'!$D$8:$GQ$203)</f>
        <v>0</v>
      </c>
      <c r="BN72" s="7" cm="1">
        <f t="array" ref="BN72">SUMPRODUCT(($A72='2019SATIED'!$B$8:$B$203)*('2019SATIED'!$D$6:$GQ$6=SATIED_L2!BN$1)*'2019SATIED'!$D$8:$GQ$203)</f>
        <v>0</v>
      </c>
      <c r="BO72" s="7" cm="1">
        <f t="array" ref="BO72">SUMPRODUCT(($A72='2019SATIED'!$B$8:$B$203)*('2019SATIED'!$D$6:$GQ$6=SATIED_L2!BO$1)*'2019SATIED'!$D$8:$GQ$203)</f>
        <v>0</v>
      </c>
      <c r="BP72" s="7" cm="1">
        <f t="array" ref="BP72">SUMPRODUCT(($A72='2019SATIED'!$B$8:$B$203)*('2019SATIED'!$D$6:$GQ$6=SATIED_L2!BP$1)*'2019SATIED'!$D$8:$GQ$203)</f>
        <v>0</v>
      </c>
      <c r="BQ72" s="7" cm="1">
        <f t="array" ref="BQ72">SUMPRODUCT(($A72='2019SATIED'!$B$8:$B$203)*('2019SATIED'!$D$6:$GQ$6=SATIED_L2!BQ$1)*'2019SATIED'!$D$8:$GQ$203)</f>
        <v>0</v>
      </c>
      <c r="BR72" s="7" cm="1">
        <f t="array" ref="BR72">SUMPRODUCT(($A72='2019SATIED'!$B$8:$B$203)*('2019SATIED'!$D$6:$GQ$6=SATIED_L2!BR$1)*'2019SATIED'!$D$8:$GQ$203)</f>
        <v>0</v>
      </c>
      <c r="BS72" s="7" cm="1">
        <f t="array" ref="BS72">SUMPRODUCT(($A72='2019SATIED'!$B$8:$B$203)*('2019SATIED'!$D$6:$GQ$6=SATIED_L2!BS$1)*'2019SATIED'!$D$8:$GQ$203)</f>
        <v>0</v>
      </c>
      <c r="BT72" s="7" cm="1">
        <f t="array" ref="BT72">SUMPRODUCT(($A72='2019SATIED'!$B$8:$B$203)*('2019SATIED'!$D$6:$GQ$6=SATIED_L2!BT$1)*'2019SATIED'!$D$8:$GQ$203)</f>
        <v>0</v>
      </c>
      <c r="BU72" s="7" cm="1">
        <f t="array" ref="BU72">SUMPRODUCT(($A72='2019SATIED'!$B$8:$B$203)*('2019SATIED'!$D$6:$GQ$6=SATIED_L2!BU$1)*'2019SATIED'!$D$8:$GQ$203)</f>
        <v>0</v>
      </c>
      <c r="BV72" s="7" cm="1">
        <f t="array" ref="BV72">SUMPRODUCT(($A72='2019SATIED'!$B$8:$B$203)*('2019SATIED'!$D$6:$GQ$6=SATIED_L2!BV$1)*'2019SATIED'!$D$8:$GQ$203)</f>
        <v>0</v>
      </c>
      <c r="BW72" s="7" cm="1">
        <f t="array" ref="BW72">SUMPRODUCT(($A72='2019SATIED'!$B$8:$B$203)*('2019SATIED'!$D$6:$GQ$6=SATIED_L2!BW$1)*'2019SATIED'!$D$8:$GQ$203)</f>
        <v>0</v>
      </c>
      <c r="BX72" s="7" cm="1">
        <f t="array" ref="BX72">SUMPRODUCT(($A72='2019SATIED'!$B$8:$B$203)*('2019SATIED'!$D$6:$GQ$6=SATIED_L2!BX$1)*'2019SATIED'!$D$8:$GQ$203)</f>
        <v>0</v>
      </c>
      <c r="BY72" s="7" cm="1">
        <f t="array" ref="BY72">SUMPRODUCT(($A72='2019SATIED'!$B$8:$B$203)*('2019SATIED'!$D$6:$GQ$6=SATIED_L2!BY$1)*'2019SATIED'!$D$8:$GQ$203)</f>
        <v>0</v>
      </c>
      <c r="BZ72" s="7" cm="1">
        <f t="array" ref="BZ72">SUMPRODUCT(($A72='2019SATIED'!$B$8:$B$203)*('2019SATIED'!$D$6:$GQ$6=SATIED_L2!BZ$1)*'2019SATIED'!$D$8:$GQ$203)</f>
        <v>0</v>
      </c>
      <c r="CA72" s="7" cm="1">
        <f t="array" ref="CA72">SUMPRODUCT(($A72='2019SATIED'!$B$8:$B$203)*('2019SATIED'!$D$6:$GQ$6=SATIED_L2!CA$1)*'2019SATIED'!$D$8:$GQ$203)</f>
        <v>0</v>
      </c>
      <c r="CB72" s="7" cm="1">
        <f t="array" ref="CB72">SUMPRODUCT(($A72='2019SATIED'!$B$8:$B$203)*('2019SATIED'!$D$6:$GQ$6=SATIED_L2!CB$1)*'2019SATIED'!$D$8:$GQ$203)</f>
        <v>0</v>
      </c>
      <c r="CC72" s="7" cm="1">
        <f t="array" ref="CC72">SUMPRODUCT(($A72='2019SATIED'!$B$8:$B$203)*('2019SATIED'!$D$6:$GQ$6=SATIED_L2!CC$1)*'2019SATIED'!$D$8:$GQ$203)</f>
        <v>0</v>
      </c>
      <c r="CD72" s="7" cm="1">
        <f t="array" ref="CD72">SUMPRODUCT(($A72='2019SATIED'!$B$8:$B$203)*('2019SATIED'!$D$6:$GQ$6=SATIED_L2!CD$1)*'2019SATIED'!$D$8:$GQ$203)</f>
        <v>0</v>
      </c>
      <c r="CE72" s="7" cm="1">
        <f t="array" ref="CE72">SUMPRODUCT(($A72='2019SATIED'!$B$8:$B$203)*('2019SATIED'!$D$6:$GQ$6=SATIED_L2!CE$1)*'2019SATIED'!$D$8:$GQ$203)</f>
        <v>0</v>
      </c>
      <c r="CF72" s="7" cm="1">
        <f t="array" ref="CF72">SUMPRODUCT(($A72='2019SATIED'!$B$8:$B$203)*('2019SATIED'!$D$6:$GQ$6=SATIED_L2!CF$1)*'2019SATIED'!$D$8:$GQ$203)</f>
        <v>0</v>
      </c>
      <c r="CG72" s="7" cm="1">
        <f t="array" ref="CG72">SUMPRODUCT(($A72='2019SATIED'!$B$8:$B$203)*('2019SATIED'!$D$6:$GQ$6=SATIED_L2!CG$1)*'2019SATIED'!$D$8:$GQ$203)</f>
        <v>0</v>
      </c>
      <c r="CH72" s="7" cm="1">
        <f t="array" ref="CH72">SUMPRODUCT(($A72='2019SATIED'!$B$8:$B$203)*('2019SATIED'!$D$6:$GQ$6=SATIED_L2!CH$1)*'2019SATIED'!$D$8:$GQ$203)</f>
        <v>0</v>
      </c>
      <c r="CI72" s="7" cm="1">
        <f t="array" ref="CI72">SUMPRODUCT(($A72='2019SATIED'!$B$8:$B$203)*('2019SATIED'!$D$6:$GQ$6=SATIED_L2!CI$1)*'2019SATIED'!$D$8:$GQ$203)</f>
        <v>0</v>
      </c>
      <c r="CJ72" s="7" cm="1">
        <f t="array" ref="CJ72">SUMPRODUCT(($A72='2019SATIED'!$B$8:$B$203)*('2019SATIED'!$D$6:$GQ$6=SATIED_L2!CJ$1)*'2019SATIED'!$D$8:$GQ$203)</f>
        <v>0</v>
      </c>
      <c r="CK72" s="7" cm="1">
        <f t="array" ref="CK72">SUMPRODUCT(($A72='2019SATIED'!$B$8:$B$203)*('2019SATIED'!$D$6:$GQ$6=SATIED_L2!CK$1)*'2019SATIED'!$D$8:$GQ$203)</f>
        <v>4188.8379630688951</v>
      </c>
      <c r="CL72" s="7" cm="1">
        <f t="array" ref="CL72">SUMPRODUCT(($A72='2019SATIED'!$B$8:$B$203)*('2019SATIED'!$D$6:$GQ$6=SATIED_L2!CL$1)*'2019SATIED'!$D$8:$GQ$203)</f>
        <v>6546.2488032794809</v>
      </c>
      <c r="CM72" s="7" cm="1">
        <f t="array" ref="CM72">SUMPRODUCT(($A72='2019SATIED'!$B$8:$B$203)*('2019SATIED'!$D$6:$GQ$6=SATIED_L2!CM$1)*'2019SATIED'!$D$8:$GQ$203)</f>
        <v>10063.760093522809</v>
      </c>
      <c r="CN72" s="7" cm="1">
        <f t="array" ref="CN72">SUMPRODUCT(($A72='2019SATIED'!$B$8:$B$203)*('2019SATIED'!$D$6:$GQ$6=SATIED_L2!CN$1)*'2019SATIED'!$D$8:$GQ$203)</f>
        <v>0</v>
      </c>
      <c r="CO72" s="7" cm="1">
        <f t="array" ref="CO72">SUMPRODUCT(($A72='2019SATIED'!$B$8:$B$203)*('2019SATIED'!$D$6:$GQ$6=SATIED_L2!CO$1)*'2019SATIED'!$D$8:$GQ$203)</f>
        <v>0</v>
      </c>
      <c r="CP72" s="7" cm="1">
        <f t="array" ref="CP72">SUMPRODUCT(($A72='2019SATIED'!$B$8:$B$203)*('2019SATIED'!$D$6:$GQ$6=SATIED_L2!CP$1)*'2019SATIED'!$D$8:$GQ$203)</f>
        <v>0</v>
      </c>
      <c r="CQ72" s="7" cm="1">
        <f t="array" ref="CQ72">SUMPRODUCT(($A72='2019SATIED'!$B$8:$B$203)*('2019SATIED'!$D$6:$GQ$6=SATIED_L2!CQ$1)*'2019SATIED'!$D$8:$GQ$203)</f>
        <v>0</v>
      </c>
      <c r="CR72" s="7" cm="1">
        <f t="array" ref="CR72">SUMPRODUCT(($A72='2019SATIED'!$B$8:$B$203)*('2019SATIED'!$D$6:$GQ$6=SATIED_L2!CR$1)*'2019SATIED'!$D$8:$GQ$203)</f>
        <v>0</v>
      </c>
      <c r="CS72" s="7" cm="1">
        <f t="array" ref="CS72">SUMPRODUCT(($A72='2019SATIED'!$B$8:$B$203)*('2019SATIED'!$D$6:$GQ$6=SATIED_L2!CS$1)*'2019SATIED'!$D$8:$GQ$203)</f>
        <v>1752.3422944981842</v>
      </c>
      <c r="CT72" s="7" cm="1">
        <f t="array" ref="CT72">SUMPRODUCT(($A72='2019SATIED'!$B$8:$B$203)*('2019SATIED'!$D$6:$GQ$6=SATIED_L2!CT$1)*'2019SATIED'!$D$8:$GQ$203)</f>
        <v>-1481.7738527134059</v>
      </c>
      <c r="CU72" s="7" cm="1">
        <f t="array" ref="CU72">SUMPRODUCT(($A72='2019SATIED'!$B$8:$B$203)*('2019SATIED'!$D$6:$GQ$6=SATIED_L2!CU$1)*'2019SATIED'!$D$8:$GQ$203)</f>
        <v>0</v>
      </c>
      <c r="CV72" s="7" cm="1">
        <f t="array" ref="CV72">SUMPRODUCT(($A72='2019SATIED'!$B$8:$B$203)*('2019SATIED'!$D$6:$GQ$6=SATIED_L2!CV$1)*'2019SATIED'!$D$8:$GQ$203)</f>
        <v>24932.7079665481</v>
      </c>
      <c r="CW72" s="7" cm="1">
        <f t="array" ref="CW72">SUMPRODUCT(($A72='2019SATIED'!$B$8:$B$203)*('2019SATIED'!$D$6:$GQ$6=SATIED_L2!CW$1)*'2019SATIED'!$D$8:$GQ$203)</f>
        <v>87508.692322025105</v>
      </c>
      <c r="CX72" s="7"/>
      <c r="CY72" s="7"/>
    </row>
    <row r="73" spans="1:103" x14ac:dyDescent="0.2">
      <c r="A73" s="6" t="s">
        <v>311</v>
      </c>
      <c r="B73" s="7" cm="1">
        <f t="array" ref="B73">SUMPRODUCT(($A73='2019SATIED'!$B$8:$B$203)*('2019SATIED'!$D$6:$GQ$6=SATIED_L2!B$1)*'2019SATIED'!$D$8:$GQ$203)</f>
        <v>4285.7008674374829</v>
      </c>
      <c r="C73" s="7" cm="1">
        <f t="array" ref="C73">SUMPRODUCT(($A73='2019SATIED'!$B$8:$B$203)*('2019SATIED'!$D$6:$GQ$6=SATIED_L2!C$1)*'2019SATIED'!$D$8:$GQ$203)</f>
        <v>440.84772154943437</v>
      </c>
      <c r="D73" s="7" cm="1">
        <f t="array" ref="D73">SUMPRODUCT(($A73='2019SATIED'!$B$8:$B$203)*('2019SATIED'!$D$6:$GQ$6=SATIED_L2!D$1)*'2019SATIED'!$D$8:$GQ$203)</f>
        <v>51.612011416486283</v>
      </c>
      <c r="E73" s="7" cm="1">
        <f t="array" ref="E73">SUMPRODUCT(($A73='2019SATIED'!$B$8:$B$203)*('2019SATIED'!$D$6:$GQ$6=SATIED_L2!E$1)*'2019SATIED'!$D$8:$GQ$203)</f>
        <v>2351.6503787619358</v>
      </c>
      <c r="F73" s="7" cm="1">
        <f t="array" ref="F73">SUMPRODUCT(($A73='2019SATIED'!$B$8:$B$203)*('2019SATIED'!$D$6:$GQ$6=SATIED_L2!F$1)*'2019SATIED'!$D$8:$GQ$203)</f>
        <v>27074.137812444504</v>
      </c>
      <c r="G73" s="7" cm="1">
        <f t="array" ref="G73">SUMPRODUCT(($A73='2019SATIED'!$B$8:$B$203)*('2019SATIED'!$D$6:$GQ$6=SATIED_L2!G$1)*'2019SATIED'!$D$8:$GQ$203)</f>
        <v>2395.3717089498878</v>
      </c>
      <c r="H73" s="7" cm="1">
        <f t="array" ref="H73">SUMPRODUCT(($A73='2019SATIED'!$B$8:$B$203)*('2019SATIED'!$D$6:$GQ$6=SATIED_L2!H$1)*'2019SATIED'!$D$8:$GQ$203)</f>
        <v>4207.3465095134698</v>
      </c>
      <c r="I73" s="7" cm="1">
        <f t="array" ref="I73">SUMPRODUCT(($A73='2019SATIED'!$B$8:$B$203)*('2019SATIED'!$D$6:$GQ$6=SATIED_L2!I$1)*'2019SATIED'!$D$8:$GQ$203)</f>
        <v>430.99109772700251</v>
      </c>
      <c r="J73" s="7" cm="1">
        <f t="array" ref="J73">SUMPRODUCT(($A73='2019SATIED'!$B$8:$B$203)*('2019SATIED'!$D$6:$GQ$6=SATIED_L2!J$1)*'2019SATIED'!$D$8:$GQ$203)</f>
        <v>1151.853697483358</v>
      </c>
      <c r="K73" s="7" cm="1">
        <f t="array" ref="K73">SUMPRODUCT(($A73='2019SATIED'!$B$8:$B$203)*('2019SATIED'!$D$6:$GQ$6=SATIED_L2!K$1)*'2019SATIED'!$D$8:$GQ$203)</f>
        <v>37.048724551599165</v>
      </c>
      <c r="L73" s="7" cm="1">
        <f t="array" ref="L73">SUMPRODUCT(($A73='2019SATIED'!$B$8:$B$203)*('2019SATIED'!$D$6:$GQ$6=SATIED_L2!L$1)*'2019SATIED'!$D$8:$GQ$203)</f>
        <v>61.832330028706174</v>
      </c>
      <c r="M73" s="7" cm="1">
        <f t="array" ref="M73">SUMPRODUCT(($A73='2019SATIED'!$B$8:$B$203)*('2019SATIED'!$D$6:$GQ$6=SATIED_L2!M$1)*'2019SATIED'!$D$8:$GQ$203)</f>
        <v>734.35470427187931</v>
      </c>
      <c r="N73" s="7" cm="1">
        <f t="array" ref="N73">SUMPRODUCT(($A73='2019SATIED'!$B$8:$B$203)*('2019SATIED'!$D$6:$GQ$6=SATIED_L2!N$1)*'2019SATIED'!$D$8:$GQ$203)</f>
        <v>2105.7584594308014</v>
      </c>
      <c r="O73" s="7" cm="1">
        <f t="array" ref="O73">SUMPRODUCT(($A73='2019SATIED'!$B$8:$B$203)*('2019SATIED'!$D$6:$GQ$6=SATIED_L2!O$1)*'2019SATIED'!$D$8:$GQ$203)</f>
        <v>365.46183730140046</v>
      </c>
      <c r="P73" s="7" cm="1">
        <f t="array" ref="P73">SUMPRODUCT(($A73='2019SATIED'!$B$8:$B$203)*('2019SATIED'!$D$6:$GQ$6=SATIED_L2!P$1)*'2019SATIED'!$D$8:$GQ$203)</f>
        <v>1038.7488681792122</v>
      </c>
      <c r="Q73" s="7" cm="1">
        <f t="array" ref="Q73">SUMPRODUCT(($A73='2019SATIED'!$B$8:$B$203)*('2019SATIED'!$D$6:$GQ$6=SATIED_L2!Q$1)*'2019SATIED'!$D$8:$GQ$203)</f>
        <v>11074.094399582089</v>
      </c>
      <c r="R73" s="7" cm="1">
        <f t="array" ref="R73">SUMPRODUCT(($A73='2019SATIED'!$B$8:$B$203)*('2019SATIED'!$D$6:$GQ$6=SATIED_L2!R$1)*'2019SATIED'!$D$8:$GQ$203)</f>
        <v>5929.0326705630378</v>
      </c>
      <c r="S73" s="7" cm="1">
        <f t="array" ref="S73">SUMPRODUCT(($A73='2019SATIED'!$B$8:$B$203)*('2019SATIED'!$D$6:$GQ$6=SATIED_L2!S$1)*'2019SATIED'!$D$8:$GQ$203)</f>
        <v>300.42562225949689</v>
      </c>
      <c r="T73" s="7" cm="1">
        <f t="array" ref="T73">SUMPRODUCT(($A73='2019SATIED'!$B$8:$B$203)*('2019SATIED'!$D$6:$GQ$6=SATIED_L2!T$1)*'2019SATIED'!$D$8:$GQ$203)</f>
        <v>469.30756488136279</v>
      </c>
      <c r="U73" s="7" cm="1">
        <f t="array" ref="U73">SUMPRODUCT(($A73='2019SATIED'!$B$8:$B$203)*('2019SATIED'!$D$6:$GQ$6=SATIED_L2!U$1)*'2019SATIED'!$D$8:$GQ$203)</f>
        <v>1822.3422470064079</v>
      </c>
      <c r="V73" s="7" cm="1">
        <f t="array" ref="V73">SUMPRODUCT(($A73='2019SATIED'!$B$8:$B$203)*('2019SATIED'!$D$6:$GQ$6=SATIED_L2!V$1)*'2019SATIED'!$D$8:$GQ$203)</f>
        <v>11277.506814277418</v>
      </c>
      <c r="W73" s="7" cm="1">
        <f t="array" ref="W73">SUMPRODUCT(($A73='2019SATIED'!$B$8:$B$203)*('2019SATIED'!$D$6:$GQ$6=SATIED_L2!W$1)*'2019SATIED'!$D$8:$GQ$203)</f>
        <v>3594.4249832861151</v>
      </c>
      <c r="X73" s="7" cm="1">
        <f t="array" ref="X73">SUMPRODUCT(($A73='2019SATIED'!$B$8:$B$203)*('2019SATIED'!$D$6:$GQ$6=SATIED_L2!X$1)*'2019SATIED'!$D$8:$GQ$203)</f>
        <v>1306.974656397992</v>
      </c>
      <c r="Y73" s="7" cm="1">
        <f t="array" ref="Y73">SUMPRODUCT(($A73='2019SATIED'!$B$8:$B$203)*('2019SATIED'!$D$6:$GQ$6=SATIED_L2!Y$1)*'2019SATIED'!$D$8:$GQ$203)</f>
        <v>844.82943507404866</v>
      </c>
      <c r="Z73" s="7" cm="1">
        <f t="array" ref="Z73">SUMPRODUCT(($A73='2019SATIED'!$B$8:$B$203)*('2019SATIED'!$D$6:$GQ$6=SATIED_L2!Z$1)*'2019SATIED'!$D$8:$GQ$203)</f>
        <v>435.95449327773741</v>
      </c>
      <c r="AA73" s="7" cm="1">
        <f t="array" ref="AA73">SUMPRODUCT(($A73='2019SATIED'!$B$8:$B$203)*('2019SATIED'!$D$6:$GQ$6=SATIED_L2!AA$1)*'2019SATIED'!$D$8:$GQ$203)</f>
        <v>172.45568515416846</v>
      </c>
      <c r="AB73" s="7" cm="1">
        <f t="array" ref="AB73">SUMPRODUCT(($A73='2019SATIED'!$B$8:$B$203)*('2019SATIED'!$D$6:$GQ$6=SATIED_L2!AB$1)*'2019SATIED'!$D$8:$GQ$203)</f>
        <v>1500.9284923321793</v>
      </c>
      <c r="AC73" s="7" cm="1">
        <f t="array" ref="AC73">SUMPRODUCT(($A73='2019SATIED'!$B$8:$B$203)*('2019SATIED'!$D$6:$GQ$6=SATIED_L2!AC$1)*'2019SATIED'!$D$8:$GQ$203)</f>
        <v>225.31856209320995</v>
      </c>
      <c r="AD73" s="7" cm="1">
        <f t="array" ref="AD73">SUMPRODUCT(($A73='2019SATIED'!$B$8:$B$203)*('2019SATIED'!$D$6:$GQ$6=SATIED_L2!AD$1)*'2019SATIED'!$D$8:$GQ$203)</f>
        <v>231.31617736868469</v>
      </c>
      <c r="AE73" s="7" cm="1">
        <f t="array" ref="AE73">SUMPRODUCT(($A73='2019SATIED'!$B$8:$B$203)*('2019SATIED'!$D$6:$GQ$6=SATIED_L2!AE$1)*'2019SATIED'!$D$8:$GQ$203)</f>
        <v>412.58065844602845</v>
      </c>
      <c r="AF73" s="7" cm="1">
        <f t="array" ref="AF73">SUMPRODUCT(($A73='2019SATIED'!$B$8:$B$203)*('2019SATIED'!$D$6:$GQ$6=SATIED_L2!AF$1)*'2019SATIED'!$D$8:$GQ$203)</f>
        <v>13742.510625455014</v>
      </c>
      <c r="AG73" s="7" cm="1">
        <f t="array" ref="AG73">SUMPRODUCT(($A73='2019SATIED'!$B$8:$B$203)*('2019SATIED'!$D$6:$GQ$6=SATIED_L2!AG$1)*'2019SATIED'!$D$8:$GQ$203)</f>
        <v>435.77298363425717</v>
      </c>
      <c r="AH73" s="7" cm="1">
        <f t="array" ref="AH73">SUMPRODUCT(($A73='2019SATIED'!$B$8:$B$203)*('2019SATIED'!$D$6:$GQ$6=SATIED_L2!AH$1)*'2019SATIED'!$D$8:$GQ$203)</f>
        <v>845.20714829616884</v>
      </c>
      <c r="AI73" s="7" cm="1">
        <f t="array" ref="AI73">SUMPRODUCT(($A73='2019SATIED'!$B$8:$B$203)*('2019SATIED'!$D$6:$GQ$6=SATIED_L2!AI$1)*'2019SATIED'!$D$8:$GQ$203)</f>
        <v>5456.1236791451165</v>
      </c>
      <c r="AJ73" s="7" cm="1">
        <f t="array" ref="AJ73">SUMPRODUCT(($A73='2019SATIED'!$B$8:$B$203)*('2019SATIED'!$D$6:$GQ$6=SATIED_L2!AJ$1)*'2019SATIED'!$D$8:$GQ$203)</f>
        <v>1078.4836559992489</v>
      </c>
      <c r="AK73" s="7" cm="1">
        <f t="array" ref="AK73">SUMPRODUCT(($A73='2019SATIED'!$B$8:$B$203)*('2019SATIED'!$D$6:$GQ$6=SATIED_L2!AK$1)*'2019SATIED'!$D$8:$GQ$203)</f>
        <v>4566.2833923901144</v>
      </c>
      <c r="AL73" s="7" cm="1">
        <f t="array" ref="AL73">SUMPRODUCT(($A73='2019SATIED'!$B$8:$B$203)*('2019SATIED'!$D$6:$GQ$6=SATIED_L2!AL$1)*'2019SATIED'!$D$8:$GQ$203)</f>
        <v>498.13338546229943</v>
      </c>
      <c r="AM73" s="7" cm="1">
        <f t="array" ref="AM73">SUMPRODUCT(($A73='2019SATIED'!$B$8:$B$203)*('2019SATIED'!$D$6:$GQ$6=SATIED_L2!AM$1)*'2019SATIED'!$D$8:$GQ$203)</f>
        <v>998.59298016707623</v>
      </c>
      <c r="AN73" s="7" cm="1">
        <f t="array" ref="AN73">SUMPRODUCT(($A73='2019SATIED'!$B$8:$B$203)*('2019SATIED'!$D$6:$GQ$6=SATIED_L2!AN$1)*'2019SATIED'!$D$8:$GQ$203)</f>
        <v>17897.156347007622</v>
      </c>
      <c r="AO73" s="7" cm="1">
        <f t="array" ref="AO73">SUMPRODUCT(($A73='2019SATIED'!$B$8:$B$203)*('2019SATIED'!$D$6:$GQ$6=SATIED_L2!AO$1)*'2019SATIED'!$D$8:$GQ$203)</f>
        <v>2294.9994145462711</v>
      </c>
      <c r="AP73" s="7" cm="1">
        <f t="array" ref="AP73">SUMPRODUCT(($A73='2019SATIED'!$B$8:$B$203)*('2019SATIED'!$D$6:$GQ$6=SATIED_L2!AP$1)*'2019SATIED'!$D$8:$GQ$203)</f>
        <v>4686.6606610173822</v>
      </c>
      <c r="AQ73" s="7" cm="1">
        <f t="array" ref="AQ73">SUMPRODUCT(($A73='2019SATIED'!$B$8:$B$203)*('2019SATIED'!$D$6:$GQ$6=SATIED_L2!AQ$1)*'2019SATIED'!$D$8:$GQ$203)</f>
        <v>0</v>
      </c>
      <c r="AR73" s="7" cm="1">
        <f t="array" ref="AR73">SUMPRODUCT(($A73='2019SATIED'!$B$8:$B$203)*('2019SATIED'!$D$6:$GQ$6=SATIED_L2!AR$1)*'2019SATIED'!$D$8:$GQ$203)</f>
        <v>0</v>
      </c>
      <c r="AS73" s="7" cm="1">
        <f t="array" ref="AS73">SUMPRODUCT(($A73='2019SATIED'!$B$8:$B$203)*('2019SATIED'!$D$6:$GQ$6=SATIED_L2!AS$1)*'2019SATIED'!$D$8:$GQ$203)</f>
        <v>0</v>
      </c>
      <c r="AT73" s="7" cm="1">
        <f t="array" ref="AT73">SUMPRODUCT(($A73='2019SATIED'!$B$8:$B$203)*('2019SATIED'!$D$6:$GQ$6=SATIED_L2!AT$1)*'2019SATIED'!$D$8:$GQ$203)</f>
        <v>0</v>
      </c>
      <c r="AU73" s="7" cm="1">
        <f t="array" ref="AU73">SUMPRODUCT(($A73='2019SATIED'!$B$8:$B$203)*('2019SATIED'!$D$6:$GQ$6=SATIED_L2!AU$1)*'2019SATIED'!$D$8:$GQ$203)</f>
        <v>0</v>
      </c>
      <c r="AV73" s="7" cm="1">
        <f t="array" ref="AV73">SUMPRODUCT(($A73='2019SATIED'!$B$8:$B$203)*('2019SATIED'!$D$6:$GQ$6=SATIED_L2!AV$1)*'2019SATIED'!$D$8:$GQ$203)</f>
        <v>0</v>
      </c>
      <c r="AW73" s="7" cm="1">
        <f t="array" ref="AW73">SUMPRODUCT(($A73='2019SATIED'!$B$8:$B$203)*('2019SATIED'!$D$6:$GQ$6=SATIED_L2!AW$1)*'2019SATIED'!$D$8:$GQ$203)</f>
        <v>0</v>
      </c>
      <c r="AX73" s="7" cm="1">
        <f t="array" ref="AX73">SUMPRODUCT(($A73='2019SATIED'!$B$8:$B$203)*('2019SATIED'!$D$6:$GQ$6=SATIED_L2!AX$1)*'2019SATIED'!$D$8:$GQ$203)</f>
        <v>0</v>
      </c>
      <c r="AY73" s="7" cm="1">
        <f t="array" ref="AY73">SUMPRODUCT(($A73='2019SATIED'!$B$8:$B$203)*('2019SATIED'!$D$6:$GQ$6=SATIED_L2!AY$1)*'2019SATIED'!$D$8:$GQ$203)</f>
        <v>0</v>
      </c>
      <c r="AZ73" s="7" cm="1">
        <f t="array" ref="AZ73">SUMPRODUCT(($A73='2019SATIED'!$B$8:$B$203)*('2019SATIED'!$D$6:$GQ$6=SATIED_L2!AZ$1)*'2019SATIED'!$D$8:$GQ$203)</f>
        <v>0</v>
      </c>
      <c r="BA73" s="7" cm="1">
        <f t="array" ref="BA73">SUMPRODUCT(($A73='2019SATIED'!$B$8:$B$203)*('2019SATIED'!$D$6:$GQ$6=SATIED_L2!BA$1)*'2019SATIED'!$D$8:$GQ$203)</f>
        <v>0</v>
      </c>
      <c r="BB73" s="7" cm="1">
        <f t="array" ref="BB73">SUMPRODUCT(($A73='2019SATIED'!$B$8:$B$203)*('2019SATIED'!$D$6:$GQ$6=SATIED_L2!BB$1)*'2019SATIED'!$D$8:$GQ$203)</f>
        <v>0</v>
      </c>
      <c r="BC73" s="7" cm="1">
        <f t="array" ref="BC73">SUMPRODUCT(($A73='2019SATIED'!$B$8:$B$203)*('2019SATIED'!$D$6:$GQ$6=SATIED_L2!BC$1)*'2019SATIED'!$D$8:$GQ$203)</f>
        <v>0</v>
      </c>
      <c r="BD73" s="7" cm="1">
        <f t="array" ref="BD73">SUMPRODUCT(($A73='2019SATIED'!$B$8:$B$203)*('2019SATIED'!$D$6:$GQ$6=SATIED_L2!BD$1)*'2019SATIED'!$D$8:$GQ$203)</f>
        <v>0</v>
      </c>
      <c r="BE73" s="7" cm="1">
        <f t="array" ref="BE73">SUMPRODUCT(($A73='2019SATIED'!$B$8:$B$203)*('2019SATIED'!$D$6:$GQ$6=SATIED_L2!BE$1)*'2019SATIED'!$D$8:$GQ$203)</f>
        <v>0</v>
      </c>
      <c r="BF73" s="7" cm="1">
        <f t="array" ref="BF73">SUMPRODUCT(($A73='2019SATIED'!$B$8:$B$203)*('2019SATIED'!$D$6:$GQ$6=SATIED_L2!BF$1)*'2019SATIED'!$D$8:$GQ$203)</f>
        <v>0</v>
      </c>
      <c r="BG73" s="7" cm="1">
        <f t="array" ref="BG73">SUMPRODUCT(($A73='2019SATIED'!$B$8:$B$203)*('2019SATIED'!$D$6:$GQ$6=SATIED_L2!BG$1)*'2019SATIED'!$D$8:$GQ$203)</f>
        <v>0</v>
      </c>
      <c r="BH73" s="7" cm="1">
        <f t="array" ref="BH73">SUMPRODUCT(($A73='2019SATIED'!$B$8:$B$203)*('2019SATIED'!$D$6:$GQ$6=SATIED_L2!BH$1)*'2019SATIED'!$D$8:$GQ$203)</f>
        <v>0</v>
      </c>
      <c r="BI73" s="7" cm="1">
        <f t="array" ref="BI73">SUMPRODUCT(($A73='2019SATIED'!$B$8:$B$203)*('2019SATIED'!$D$6:$GQ$6=SATIED_L2!BI$1)*'2019SATIED'!$D$8:$GQ$203)</f>
        <v>0</v>
      </c>
      <c r="BJ73" s="7" cm="1">
        <f t="array" ref="BJ73">SUMPRODUCT(($A73='2019SATIED'!$B$8:$B$203)*('2019SATIED'!$D$6:$GQ$6=SATIED_L2!BJ$1)*'2019SATIED'!$D$8:$GQ$203)</f>
        <v>0</v>
      </c>
      <c r="BK73" s="7" cm="1">
        <f t="array" ref="BK73">SUMPRODUCT(($A73='2019SATIED'!$B$8:$B$203)*('2019SATIED'!$D$6:$GQ$6=SATIED_L2!BK$1)*'2019SATIED'!$D$8:$GQ$203)</f>
        <v>0</v>
      </c>
      <c r="BL73" s="7" cm="1">
        <f t="array" ref="BL73">SUMPRODUCT(($A73='2019SATIED'!$B$8:$B$203)*('2019SATIED'!$D$6:$GQ$6=SATIED_L2!BL$1)*'2019SATIED'!$D$8:$GQ$203)</f>
        <v>0</v>
      </c>
      <c r="BM73" s="7" cm="1">
        <f t="array" ref="BM73">SUMPRODUCT(($A73='2019SATIED'!$B$8:$B$203)*('2019SATIED'!$D$6:$GQ$6=SATIED_L2!BM$1)*'2019SATIED'!$D$8:$GQ$203)</f>
        <v>0</v>
      </c>
      <c r="BN73" s="7" cm="1">
        <f t="array" ref="BN73">SUMPRODUCT(($A73='2019SATIED'!$B$8:$B$203)*('2019SATIED'!$D$6:$GQ$6=SATIED_L2!BN$1)*'2019SATIED'!$D$8:$GQ$203)</f>
        <v>0</v>
      </c>
      <c r="BO73" s="7" cm="1">
        <f t="array" ref="BO73">SUMPRODUCT(($A73='2019SATIED'!$B$8:$B$203)*('2019SATIED'!$D$6:$GQ$6=SATIED_L2!BO$1)*'2019SATIED'!$D$8:$GQ$203)</f>
        <v>0</v>
      </c>
      <c r="BP73" s="7" cm="1">
        <f t="array" ref="BP73">SUMPRODUCT(($A73='2019SATIED'!$B$8:$B$203)*('2019SATIED'!$D$6:$GQ$6=SATIED_L2!BP$1)*'2019SATIED'!$D$8:$GQ$203)</f>
        <v>0</v>
      </c>
      <c r="BQ73" s="7" cm="1">
        <f t="array" ref="BQ73">SUMPRODUCT(($A73='2019SATIED'!$B$8:$B$203)*('2019SATIED'!$D$6:$GQ$6=SATIED_L2!BQ$1)*'2019SATIED'!$D$8:$GQ$203)</f>
        <v>0</v>
      </c>
      <c r="BR73" s="7" cm="1">
        <f t="array" ref="BR73">SUMPRODUCT(($A73='2019SATIED'!$B$8:$B$203)*('2019SATIED'!$D$6:$GQ$6=SATIED_L2!BR$1)*'2019SATIED'!$D$8:$GQ$203)</f>
        <v>0</v>
      </c>
      <c r="BS73" s="7" cm="1">
        <f t="array" ref="BS73">SUMPRODUCT(($A73='2019SATIED'!$B$8:$B$203)*('2019SATIED'!$D$6:$GQ$6=SATIED_L2!BS$1)*'2019SATIED'!$D$8:$GQ$203)</f>
        <v>0</v>
      </c>
      <c r="BT73" s="7" cm="1">
        <f t="array" ref="BT73">SUMPRODUCT(($A73='2019SATIED'!$B$8:$B$203)*('2019SATIED'!$D$6:$GQ$6=SATIED_L2!BT$1)*'2019SATIED'!$D$8:$GQ$203)</f>
        <v>0</v>
      </c>
      <c r="BU73" s="7" cm="1">
        <f t="array" ref="BU73">SUMPRODUCT(($A73='2019SATIED'!$B$8:$B$203)*('2019SATIED'!$D$6:$GQ$6=SATIED_L2!BU$1)*'2019SATIED'!$D$8:$GQ$203)</f>
        <v>0</v>
      </c>
      <c r="BV73" s="7" cm="1">
        <f t="array" ref="BV73">SUMPRODUCT(($A73='2019SATIED'!$B$8:$B$203)*('2019SATIED'!$D$6:$GQ$6=SATIED_L2!BV$1)*'2019SATIED'!$D$8:$GQ$203)</f>
        <v>0</v>
      </c>
      <c r="BW73" s="7" cm="1">
        <f t="array" ref="BW73">SUMPRODUCT(($A73='2019SATIED'!$B$8:$B$203)*('2019SATIED'!$D$6:$GQ$6=SATIED_L2!BW$1)*'2019SATIED'!$D$8:$GQ$203)</f>
        <v>0</v>
      </c>
      <c r="BX73" s="7" cm="1">
        <f t="array" ref="BX73">SUMPRODUCT(($A73='2019SATIED'!$B$8:$B$203)*('2019SATIED'!$D$6:$GQ$6=SATIED_L2!BX$1)*'2019SATIED'!$D$8:$GQ$203)</f>
        <v>0</v>
      </c>
      <c r="BY73" s="7" cm="1">
        <f t="array" ref="BY73">SUMPRODUCT(($A73='2019SATIED'!$B$8:$B$203)*('2019SATIED'!$D$6:$GQ$6=SATIED_L2!BY$1)*'2019SATIED'!$D$8:$GQ$203)</f>
        <v>0</v>
      </c>
      <c r="BZ73" s="7" cm="1">
        <f t="array" ref="BZ73">SUMPRODUCT(($A73='2019SATIED'!$B$8:$B$203)*('2019SATIED'!$D$6:$GQ$6=SATIED_L2!BZ$1)*'2019SATIED'!$D$8:$GQ$203)</f>
        <v>0</v>
      </c>
      <c r="CA73" s="7" cm="1">
        <f t="array" ref="CA73">SUMPRODUCT(($A73='2019SATIED'!$B$8:$B$203)*('2019SATIED'!$D$6:$GQ$6=SATIED_L2!CA$1)*'2019SATIED'!$D$8:$GQ$203)</f>
        <v>0</v>
      </c>
      <c r="CB73" s="7" cm="1">
        <f t="array" ref="CB73">SUMPRODUCT(($A73='2019SATIED'!$B$8:$B$203)*('2019SATIED'!$D$6:$GQ$6=SATIED_L2!CB$1)*'2019SATIED'!$D$8:$GQ$203)</f>
        <v>0</v>
      </c>
      <c r="CC73" s="7" cm="1">
        <f t="array" ref="CC73">SUMPRODUCT(($A73='2019SATIED'!$B$8:$B$203)*('2019SATIED'!$D$6:$GQ$6=SATIED_L2!CC$1)*'2019SATIED'!$D$8:$GQ$203)</f>
        <v>0</v>
      </c>
      <c r="CD73" s="7" cm="1">
        <f t="array" ref="CD73">SUMPRODUCT(($A73='2019SATIED'!$B$8:$B$203)*('2019SATIED'!$D$6:$GQ$6=SATIED_L2!CD$1)*'2019SATIED'!$D$8:$GQ$203)</f>
        <v>0</v>
      </c>
      <c r="CE73" s="7" cm="1">
        <f t="array" ref="CE73">SUMPRODUCT(($A73='2019SATIED'!$B$8:$B$203)*('2019SATIED'!$D$6:$GQ$6=SATIED_L2!CE$1)*'2019SATIED'!$D$8:$GQ$203)</f>
        <v>0</v>
      </c>
      <c r="CF73" s="7" cm="1">
        <f t="array" ref="CF73">SUMPRODUCT(($A73='2019SATIED'!$B$8:$B$203)*('2019SATIED'!$D$6:$GQ$6=SATIED_L2!CF$1)*'2019SATIED'!$D$8:$GQ$203)</f>
        <v>0</v>
      </c>
      <c r="CG73" s="7" cm="1">
        <f t="array" ref="CG73">SUMPRODUCT(($A73='2019SATIED'!$B$8:$B$203)*('2019SATIED'!$D$6:$GQ$6=SATIED_L2!CG$1)*'2019SATIED'!$D$8:$GQ$203)</f>
        <v>0</v>
      </c>
      <c r="CH73" s="7" cm="1">
        <f t="array" ref="CH73">SUMPRODUCT(($A73='2019SATIED'!$B$8:$B$203)*('2019SATIED'!$D$6:$GQ$6=SATIED_L2!CH$1)*'2019SATIED'!$D$8:$GQ$203)</f>
        <v>0</v>
      </c>
      <c r="CI73" s="7" cm="1">
        <f t="array" ref="CI73">SUMPRODUCT(($A73='2019SATIED'!$B$8:$B$203)*('2019SATIED'!$D$6:$GQ$6=SATIED_L2!CI$1)*'2019SATIED'!$D$8:$GQ$203)</f>
        <v>0</v>
      </c>
      <c r="CJ73" s="7" cm="1">
        <f t="array" ref="CJ73">SUMPRODUCT(($A73='2019SATIED'!$B$8:$B$203)*('2019SATIED'!$D$6:$GQ$6=SATIED_L2!CJ$1)*'2019SATIED'!$D$8:$GQ$203)</f>
        <v>0</v>
      </c>
      <c r="CK73" s="7" cm="1">
        <f t="array" ref="CK73">SUMPRODUCT(($A73='2019SATIED'!$B$8:$B$203)*('2019SATIED'!$D$6:$GQ$6=SATIED_L2!CK$1)*'2019SATIED'!$D$8:$GQ$203)</f>
        <v>20395.352720456845</v>
      </c>
      <c r="CL73" s="7" cm="1">
        <f t="array" ref="CL73">SUMPRODUCT(($A73='2019SATIED'!$B$8:$B$203)*('2019SATIED'!$D$6:$GQ$6=SATIED_L2!CL$1)*'2019SATIED'!$D$8:$GQ$203)</f>
        <v>43723.287819572375</v>
      </c>
      <c r="CM73" s="7" cm="1">
        <f t="array" ref="CM73">SUMPRODUCT(($A73='2019SATIED'!$B$8:$B$203)*('2019SATIED'!$D$6:$GQ$6=SATIED_L2!CM$1)*'2019SATIED'!$D$8:$GQ$203)</f>
        <v>56268.566341248254</v>
      </c>
      <c r="CN73" s="7" cm="1">
        <f t="array" ref="CN73">SUMPRODUCT(($A73='2019SATIED'!$B$8:$B$203)*('2019SATIED'!$D$6:$GQ$6=SATIED_L2!CN$1)*'2019SATIED'!$D$8:$GQ$203)</f>
        <v>0</v>
      </c>
      <c r="CO73" s="7" cm="1">
        <f t="array" ref="CO73">SUMPRODUCT(($A73='2019SATIED'!$B$8:$B$203)*('2019SATIED'!$D$6:$GQ$6=SATIED_L2!CO$1)*'2019SATIED'!$D$8:$GQ$203)</f>
        <v>0</v>
      </c>
      <c r="CP73" s="7" cm="1">
        <f t="array" ref="CP73">SUMPRODUCT(($A73='2019SATIED'!$B$8:$B$203)*('2019SATIED'!$D$6:$GQ$6=SATIED_L2!CP$1)*'2019SATIED'!$D$8:$GQ$203)</f>
        <v>0</v>
      </c>
      <c r="CQ73" s="7" cm="1">
        <f t="array" ref="CQ73">SUMPRODUCT(($A73='2019SATIED'!$B$8:$B$203)*('2019SATIED'!$D$6:$GQ$6=SATIED_L2!CQ$1)*'2019SATIED'!$D$8:$GQ$203)</f>
        <v>0</v>
      </c>
      <c r="CR73" s="7" cm="1">
        <f t="array" ref="CR73">SUMPRODUCT(($A73='2019SATIED'!$B$8:$B$203)*('2019SATIED'!$D$6:$GQ$6=SATIED_L2!CR$1)*'2019SATIED'!$D$8:$GQ$203)</f>
        <v>0</v>
      </c>
      <c r="CS73" s="7" cm="1">
        <f t="array" ref="CS73">SUMPRODUCT(($A73='2019SATIED'!$B$8:$B$203)*('2019SATIED'!$D$6:$GQ$6=SATIED_L2!CS$1)*'2019SATIED'!$D$8:$GQ$203)</f>
        <v>0</v>
      </c>
      <c r="CT73" s="7" cm="1">
        <f t="array" ref="CT73">SUMPRODUCT(($A73='2019SATIED'!$B$8:$B$203)*('2019SATIED'!$D$6:$GQ$6=SATIED_L2!CT$1)*'2019SATIED'!$D$8:$GQ$203)</f>
        <v>-651.05704985835553</v>
      </c>
      <c r="CU73" s="7" cm="1">
        <f t="array" ref="CU73">SUMPRODUCT(($A73='2019SATIED'!$B$8:$B$203)*('2019SATIED'!$D$6:$GQ$6=SATIED_L2!CU$1)*'2019SATIED'!$D$8:$GQ$203)</f>
        <v>0</v>
      </c>
      <c r="CV73" s="7" cm="1">
        <f t="array" ref="CV73">SUMPRODUCT(($A73='2019SATIED'!$B$8:$B$203)*('2019SATIED'!$D$6:$GQ$6=SATIED_L2!CV$1)*'2019SATIED'!$D$8:$GQ$203)</f>
        <v>7802.5452767919578</v>
      </c>
      <c r="CW73" s="7" cm="1">
        <f t="array" ref="CW73">SUMPRODUCT(($A73='2019SATIED'!$B$8:$B$203)*('2019SATIED'!$D$6:$GQ$6=SATIED_L2!CW$1)*'2019SATIED'!$D$8:$GQ$203)</f>
        <v>266368.82857237878</v>
      </c>
      <c r="CX73" s="7"/>
      <c r="CY73" s="7"/>
    </row>
    <row r="74" spans="1:103" x14ac:dyDescent="0.2">
      <c r="A74" s="6" t="s">
        <v>312</v>
      </c>
      <c r="B74" s="7" cm="1">
        <f t="array" ref="B74">SUMPRODUCT(($A74='2019SATIED'!$B$8:$B$203)*('2019SATIED'!$D$6:$GQ$6=SATIED_L2!B$1)*'2019SATIED'!$D$8:$GQ$203)</f>
        <v>832.13986432240154</v>
      </c>
      <c r="C74" s="7" cm="1">
        <f t="array" ref="C74">SUMPRODUCT(($A74='2019SATIED'!$B$8:$B$203)*('2019SATIED'!$D$6:$GQ$6=SATIED_L2!C$1)*'2019SATIED'!$D$8:$GQ$203)</f>
        <v>86.978503921210489</v>
      </c>
      <c r="D74" s="7" cm="1">
        <f t="array" ref="D74">SUMPRODUCT(($A74='2019SATIED'!$B$8:$B$203)*('2019SATIED'!$D$6:$GQ$6=SATIED_L2!D$1)*'2019SATIED'!$D$8:$GQ$203)</f>
        <v>11.691548809488207</v>
      </c>
      <c r="E74" s="7" cm="1">
        <f t="array" ref="E74">SUMPRODUCT(($A74='2019SATIED'!$B$8:$B$203)*('2019SATIED'!$D$6:$GQ$6=SATIED_L2!E$1)*'2019SATIED'!$D$8:$GQ$203)</f>
        <v>781.41290462752602</v>
      </c>
      <c r="F74" s="7" cm="1">
        <f t="array" ref="F74">SUMPRODUCT(($A74='2019SATIED'!$B$8:$B$203)*('2019SATIED'!$D$6:$GQ$6=SATIED_L2!F$1)*'2019SATIED'!$D$8:$GQ$203)</f>
        <v>8181.9398853850962</v>
      </c>
      <c r="G74" s="7" cm="1">
        <f t="array" ref="G74">SUMPRODUCT(($A74='2019SATIED'!$B$8:$B$203)*('2019SATIED'!$D$6:$GQ$6=SATIED_L2!G$1)*'2019SATIED'!$D$8:$GQ$203)</f>
        <v>926.62155634865792</v>
      </c>
      <c r="H74" s="7" cm="1">
        <f t="array" ref="H74">SUMPRODUCT(($A74='2019SATIED'!$B$8:$B$203)*('2019SATIED'!$D$6:$GQ$6=SATIED_L2!H$1)*'2019SATIED'!$D$8:$GQ$203)</f>
        <v>551.39459563589105</v>
      </c>
      <c r="I74" s="7" cm="1">
        <f t="array" ref="I74">SUMPRODUCT(($A74='2019SATIED'!$B$8:$B$203)*('2019SATIED'!$D$6:$GQ$6=SATIED_L2!I$1)*'2019SATIED'!$D$8:$GQ$203)</f>
        <v>1974.9931289964684</v>
      </c>
      <c r="J74" s="7" cm="1">
        <f t="array" ref="J74">SUMPRODUCT(($A74='2019SATIED'!$B$8:$B$203)*('2019SATIED'!$D$6:$GQ$6=SATIED_L2!J$1)*'2019SATIED'!$D$8:$GQ$203)</f>
        <v>79.421400675140262</v>
      </c>
      <c r="K74" s="7" cm="1">
        <f t="array" ref="K74">SUMPRODUCT(($A74='2019SATIED'!$B$8:$B$203)*('2019SATIED'!$D$6:$GQ$6=SATIED_L2!K$1)*'2019SATIED'!$D$8:$GQ$203)</f>
        <v>3.1423093821628392</v>
      </c>
      <c r="L74" s="7" cm="1">
        <f t="array" ref="L74">SUMPRODUCT(($A74='2019SATIED'!$B$8:$B$203)*('2019SATIED'!$D$6:$GQ$6=SATIED_L2!L$1)*'2019SATIED'!$D$8:$GQ$203)</f>
        <v>5.8838053789185443</v>
      </c>
      <c r="M74" s="7" cm="1">
        <f t="array" ref="M74">SUMPRODUCT(($A74='2019SATIED'!$B$8:$B$203)*('2019SATIED'!$D$6:$GQ$6=SATIED_L2!M$1)*'2019SATIED'!$D$8:$GQ$203)</f>
        <v>52.777632941432174</v>
      </c>
      <c r="N74" s="7" cm="1">
        <f t="array" ref="N74">SUMPRODUCT(($A74='2019SATIED'!$B$8:$B$203)*('2019SATIED'!$D$6:$GQ$6=SATIED_L2!N$1)*'2019SATIED'!$D$8:$GQ$203)</f>
        <v>118.85761976471422</v>
      </c>
      <c r="O74" s="7" cm="1">
        <f t="array" ref="O74">SUMPRODUCT(($A74='2019SATIED'!$B$8:$B$203)*('2019SATIED'!$D$6:$GQ$6=SATIED_L2!O$1)*'2019SATIED'!$D$8:$GQ$203)</f>
        <v>31.026764867726918</v>
      </c>
      <c r="P74" s="7" cm="1">
        <f t="array" ref="P74">SUMPRODUCT(($A74='2019SATIED'!$B$8:$B$203)*('2019SATIED'!$D$6:$GQ$6=SATIED_L2!P$1)*'2019SATIED'!$D$8:$GQ$203)</f>
        <v>98.789361134829406</v>
      </c>
      <c r="Q74" s="7" cm="1">
        <f t="array" ref="Q74">SUMPRODUCT(($A74='2019SATIED'!$B$8:$B$203)*('2019SATIED'!$D$6:$GQ$6=SATIED_L2!Q$1)*'2019SATIED'!$D$8:$GQ$203)</f>
        <v>163.02411435875268</v>
      </c>
      <c r="R74" s="7" cm="1">
        <f t="array" ref="R74">SUMPRODUCT(($A74='2019SATIED'!$B$8:$B$203)*('2019SATIED'!$D$6:$GQ$6=SATIED_L2!R$1)*'2019SATIED'!$D$8:$GQ$203)</f>
        <v>94.86632065128461</v>
      </c>
      <c r="S74" s="7" cm="1">
        <f t="array" ref="S74">SUMPRODUCT(($A74='2019SATIED'!$B$8:$B$203)*('2019SATIED'!$D$6:$GQ$6=SATIED_L2!S$1)*'2019SATIED'!$D$8:$GQ$203)</f>
        <v>25.061880313723577</v>
      </c>
      <c r="T74" s="7" cm="1">
        <f t="array" ref="T74">SUMPRODUCT(($A74='2019SATIED'!$B$8:$B$203)*('2019SATIED'!$D$6:$GQ$6=SATIED_L2!T$1)*'2019SATIED'!$D$8:$GQ$203)</f>
        <v>39.156626088162987</v>
      </c>
      <c r="U74" s="7" cm="1">
        <f t="array" ref="U74">SUMPRODUCT(($A74='2019SATIED'!$B$8:$B$203)*('2019SATIED'!$D$6:$GQ$6=SATIED_L2!U$1)*'2019SATIED'!$D$8:$GQ$203)</f>
        <v>80.93466852592023</v>
      </c>
      <c r="V74" s="7" cm="1">
        <f t="array" ref="V74">SUMPRODUCT(($A74='2019SATIED'!$B$8:$B$203)*('2019SATIED'!$D$6:$GQ$6=SATIED_L2!V$1)*'2019SATIED'!$D$8:$GQ$203)</f>
        <v>658.2946602429588</v>
      </c>
      <c r="W74" s="7" cm="1">
        <f t="array" ref="W74">SUMPRODUCT(($A74='2019SATIED'!$B$8:$B$203)*('2019SATIED'!$D$6:$GQ$6=SATIED_L2!W$1)*'2019SATIED'!$D$8:$GQ$203)</f>
        <v>304.3136971059036</v>
      </c>
      <c r="X74" s="7" cm="1">
        <f t="array" ref="X74">SUMPRODUCT(($A74='2019SATIED'!$B$8:$B$203)*('2019SATIED'!$D$6:$GQ$6=SATIED_L2!X$1)*'2019SATIED'!$D$8:$GQ$203)</f>
        <v>62.252812750460642</v>
      </c>
      <c r="Y74" s="7" cm="1">
        <f t="array" ref="Y74">SUMPRODUCT(($A74='2019SATIED'!$B$8:$B$203)*('2019SATIED'!$D$6:$GQ$6=SATIED_L2!Y$1)*'2019SATIED'!$D$8:$GQ$203)</f>
        <v>42.759985978947057</v>
      </c>
      <c r="Z74" s="7" cm="1">
        <f t="array" ref="Z74">SUMPRODUCT(($A74='2019SATIED'!$B$8:$B$203)*('2019SATIED'!$D$6:$GQ$6=SATIED_L2!Z$1)*'2019SATIED'!$D$8:$GQ$203)</f>
        <v>37.453028987155818</v>
      </c>
      <c r="AA74" s="7" cm="1">
        <f t="array" ref="AA74">SUMPRODUCT(($A74='2019SATIED'!$B$8:$B$203)*('2019SATIED'!$D$6:$GQ$6=SATIED_L2!AA$1)*'2019SATIED'!$D$8:$GQ$203)</f>
        <v>15.180114761663894</v>
      </c>
      <c r="AB74" s="7" cm="1">
        <f t="array" ref="AB74">SUMPRODUCT(($A74='2019SATIED'!$B$8:$B$203)*('2019SATIED'!$D$6:$GQ$6=SATIED_L2!AB$1)*'2019SATIED'!$D$8:$GQ$203)</f>
        <v>81.432383619252107</v>
      </c>
      <c r="AC74" s="7" cm="1">
        <f t="array" ref="AC74">SUMPRODUCT(($A74='2019SATIED'!$B$8:$B$203)*('2019SATIED'!$D$6:$GQ$6=SATIED_L2!AC$1)*'2019SATIED'!$D$8:$GQ$203)</f>
        <v>8.2195164145058399</v>
      </c>
      <c r="AD74" s="7" cm="1">
        <f t="array" ref="AD74">SUMPRODUCT(($A74='2019SATIED'!$B$8:$B$203)*('2019SATIED'!$D$6:$GQ$6=SATIED_L2!AD$1)*'2019SATIED'!$D$8:$GQ$203)</f>
        <v>17.089568988034184</v>
      </c>
      <c r="AE74" s="7" cm="1">
        <f t="array" ref="AE74">SUMPRODUCT(($A74='2019SATIED'!$B$8:$B$203)*('2019SATIED'!$D$6:$GQ$6=SATIED_L2!AE$1)*'2019SATIED'!$D$8:$GQ$203)</f>
        <v>39.098749629753485</v>
      </c>
      <c r="AF74" s="7" cm="1">
        <f t="array" ref="AF74">SUMPRODUCT(($A74='2019SATIED'!$B$8:$B$203)*('2019SATIED'!$D$6:$GQ$6=SATIED_L2!AF$1)*'2019SATIED'!$D$8:$GQ$203)</f>
        <v>52.946416303553846</v>
      </c>
      <c r="AG74" s="7" cm="1">
        <f t="array" ref="AG74">SUMPRODUCT(($A74='2019SATIED'!$B$8:$B$203)*('2019SATIED'!$D$6:$GQ$6=SATIED_L2!AG$1)*'2019SATIED'!$D$8:$GQ$203)</f>
        <v>30945.123120059012</v>
      </c>
      <c r="AH74" s="7" cm="1">
        <f t="array" ref="AH74">SUMPRODUCT(($A74='2019SATIED'!$B$8:$B$203)*('2019SATIED'!$D$6:$GQ$6=SATIED_L2!AH$1)*'2019SATIED'!$D$8:$GQ$203)</f>
        <v>181.05626146216261</v>
      </c>
      <c r="AI74" s="7" cm="1">
        <f t="array" ref="AI74">SUMPRODUCT(($A74='2019SATIED'!$B$8:$B$203)*('2019SATIED'!$D$6:$GQ$6=SATIED_L2!AI$1)*'2019SATIED'!$D$8:$GQ$203)</f>
        <v>5123.1529370962953</v>
      </c>
      <c r="AJ74" s="7" cm="1">
        <f t="array" ref="AJ74">SUMPRODUCT(($A74='2019SATIED'!$B$8:$B$203)*('2019SATIED'!$D$6:$GQ$6=SATIED_L2!AJ$1)*'2019SATIED'!$D$8:$GQ$203)</f>
        <v>178.86445579303606</v>
      </c>
      <c r="AK74" s="7" cm="1">
        <f t="array" ref="AK74">SUMPRODUCT(($A74='2019SATIED'!$B$8:$B$203)*('2019SATIED'!$D$6:$GQ$6=SATIED_L2!AK$1)*'2019SATIED'!$D$8:$GQ$203)</f>
        <v>978.16754330617277</v>
      </c>
      <c r="AL74" s="7" cm="1">
        <f t="array" ref="AL74">SUMPRODUCT(($A74='2019SATIED'!$B$8:$B$203)*('2019SATIED'!$D$6:$GQ$6=SATIED_L2!AL$1)*'2019SATIED'!$D$8:$GQ$203)</f>
        <v>69.568719537169258</v>
      </c>
      <c r="AM74" s="7" cm="1">
        <f t="array" ref="AM74">SUMPRODUCT(($A74='2019SATIED'!$B$8:$B$203)*('2019SATIED'!$D$6:$GQ$6=SATIED_L2!AM$1)*'2019SATIED'!$D$8:$GQ$203)</f>
        <v>162.41606821546759</v>
      </c>
      <c r="AN74" s="7" cm="1">
        <f t="array" ref="AN74">SUMPRODUCT(($A74='2019SATIED'!$B$8:$B$203)*('2019SATIED'!$D$6:$GQ$6=SATIED_L2!AN$1)*'2019SATIED'!$D$8:$GQ$203)</f>
        <v>3833.843840068017</v>
      </c>
      <c r="AO74" s="7" cm="1">
        <f t="array" ref="AO74">SUMPRODUCT(($A74='2019SATIED'!$B$8:$B$203)*('2019SATIED'!$D$6:$GQ$6=SATIED_L2!AO$1)*'2019SATIED'!$D$8:$GQ$203)</f>
        <v>1006.3827261290002</v>
      </c>
      <c r="AP74" s="7" cm="1">
        <f t="array" ref="AP74">SUMPRODUCT(($A74='2019SATIED'!$B$8:$B$203)*('2019SATIED'!$D$6:$GQ$6=SATIED_L2!AP$1)*'2019SATIED'!$D$8:$GQ$203)</f>
        <v>964.4620503818096</v>
      </c>
      <c r="AQ74" s="7" cm="1">
        <f t="array" ref="AQ74">SUMPRODUCT(($A74='2019SATIED'!$B$8:$B$203)*('2019SATIED'!$D$6:$GQ$6=SATIED_L2!AQ$1)*'2019SATIED'!$D$8:$GQ$203)</f>
        <v>0</v>
      </c>
      <c r="AR74" s="7" cm="1">
        <f t="array" ref="AR74">SUMPRODUCT(($A74='2019SATIED'!$B$8:$B$203)*('2019SATIED'!$D$6:$GQ$6=SATIED_L2!AR$1)*'2019SATIED'!$D$8:$GQ$203)</f>
        <v>0</v>
      </c>
      <c r="AS74" s="7" cm="1">
        <f t="array" ref="AS74">SUMPRODUCT(($A74='2019SATIED'!$B$8:$B$203)*('2019SATIED'!$D$6:$GQ$6=SATIED_L2!AS$1)*'2019SATIED'!$D$8:$GQ$203)</f>
        <v>0</v>
      </c>
      <c r="AT74" s="7" cm="1">
        <f t="array" ref="AT74">SUMPRODUCT(($A74='2019SATIED'!$B$8:$B$203)*('2019SATIED'!$D$6:$GQ$6=SATIED_L2!AT$1)*'2019SATIED'!$D$8:$GQ$203)</f>
        <v>0</v>
      </c>
      <c r="AU74" s="7" cm="1">
        <f t="array" ref="AU74">SUMPRODUCT(($A74='2019SATIED'!$B$8:$B$203)*('2019SATIED'!$D$6:$GQ$6=SATIED_L2!AU$1)*'2019SATIED'!$D$8:$GQ$203)</f>
        <v>0</v>
      </c>
      <c r="AV74" s="7" cm="1">
        <f t="array" ref="AV74">SUMPRODUCT(($A74='2019SATIED'!$B$8:$B$203)*('2019SATIED'!$D$6:$GQ$6=SATIED_L2!AV$1)*'2019SATIED'!$D$8:$GQ$203)</f>
        <v>0</v>
      </c>
      <c r="AW74" s="7" cm="1">
        <f t="array" ref="AW74">SUMPRODUCT(($A74='2019SATIED'!$B$8:$B$203)*('2019SATIED'!$D$6:$GQ$6=SATIED_L2!AW$1)*'2019SATIED'!$D$8:$GQ$203)</f>
        <v>0</v>
      </c>
      <c r="AX74" s="7" cm="1">
        <f t="array" ref="AX74">SUMPRODUCT(($A74='2019SATIED'!$B$8:$B$203)*('2019SATIED'!$D$6:$GQ$6=SATIED_L2!AX$1)*'2019SATIED'!$D$8:$GQ$203)</f>
        <v>0</v>
      </c>
      <c r="AY74" s="7" cm="1">
        <f t="array" ref="AY74">SUMPRODUCT(($A74='2019SATIED'!$B$8:$B$203)*('2019SATIED'!$D$6:$GQ$6=SATIED_L2!AY$1)*'2019SATIED'!$D$8:$GQ$203)</f>
        <v>0</v>
      </c>
      <c r="AZ74" s="7" cm="1">
        <f t="array" ref="AZ74">SUMPRODUCT(($A74='2019SATIED'!$B$8:$B$203)*('2019SATIED'!$D$6:$GQ$6=SATIED_L2!AZ$1)*'2019SATIED'!$D$8:$GQ$203)</f>
        <v>0</v>
      </c>
      <c r="BA74" s="7" cm="1">
        <f t="array" ref="BA74">SUMPRODUCT(($A74='2019SATIED'!$B$8:$B$203)*('2019SATIED'!$D$6:$GQ$6=SATIED_L2!BA$1)*'2019SATIED'!$D$8:$GQ$203)</f>
        <v>0</v>
      </c>
      <c r="BB74" s="7" cm="1">
        <f t="array" ref="BB74">SUMPRODUCT(($A74='2019SATIED'!$B$8:$B$203)*('2019SATIED'!$D$6:$GQ$6=SATIED_L2!BB$1)*'2019SATIED'!$D$8:$GQ$203)</f>
        <v>0</v>
      </c>
      <c r="BC74" s="7" cm="1">
        <f t="array" ref="BC74">SUMPRODUCT(($A74='2019SATIED'!$B$8:$B$203)*('2019SATIED'!$D$6:$GQ$6=SATIED_L2!BC$1)*'2019SATIED'!$D$8:$GQ$203)</f>
        <v>0</v>
      </c>
      <c r="BD74" s="7" cm="1">
        <f t="array" ref="BD74">SUMPRODUCT(($A74='2019SATIED'!$B$8:$B$203)*('2019SATIED'!$D$6:$GQ$6=SATIED_L2!BD$1)*'2019SATIED'!$D$8:$GQ$203)</f>
        <v>0</v>
      </c>
      <c r="BE74" s="7" cm="1">
        <f t="array" ref="BE74">SUMPRODUCT(($A74='2019SATIED'!$B$8:$B$203)*('2019SATIED'!$D$6:$GQ$6=SATIED_L2!BE$1)*'2019SATIED'!$D$8:$GQ$203)</f>
        <v>0</v>
      </c>
      <c r="BF74" s="7" cm="1">
        <f t="array" ref="BF74">SUMPRODUCT(($A74='2019SATIED'!$B$8:$B$203)*('2019SATIED'!$D$6:$GQ$6=SATIED_L2!BF$1)*'2019SATIED'!$D$8:$GQ$203)</f>
        <v>0</v>
      </c>
      <c r="BG74" s="7" cm="1">
        <f t="array" ref="BG74">SUMPRODUCT(($A74='2019SATIED'!$B$8:$B$203)*('2019SATIED'!$D$6:$GQ$6=SATIED_L2!BG$1)*'2019SATIED'!$D$8:$GQ$203)</f>
        <v>0</v>
      </c>
      <c r="BH74" s="7" cm="1">
        <f t="array" ref="BH74">SUMPRODUCT(($A74='2019SATIED'!$B$8:$B$203)*('2019SATIED'!$D$6:$GQ$6=SATIED_L2!BH$1)*'2019SATIED'!$D$8:$GQ$203)</f>
        <v>0</v>
      </c>
      <c r="BI74" s="7" cm="1">
        <f t="array" ref="BI74">SUMPRODUCT(($A74='2019SATIED'!$B$8:$B$203)*('2019SATIED'!$D$6:$GQ$6=SATIED_L2!BI$1)*'2019SATIED'!$D$8:$GQ$203)</f>
        <v>0</v>
      </c>
      <c r="BJ74" s="7" cm="1">
        <f t="array" ref="BJ74">SUMPRODUCT(($A74='2019SATIED'!$B$8:$B$203)*('2019SATIED'!$D$6:$GQ$6=SATIED_L2!BJ$1)*'2019SATIED'!$D$8:$GQ$203)</f>
        <v>0</v>
      </c>
      <c r="BK74" s="7" cm="1">
        <f t="array" ref="BK74">SUMPRODUCT(($A74='2019SATIED'!$B$8:$B$203)*('2019SATIED'!$D$6:$GQ$6=SATIED_L2!BK$1)*'2019SATIED'!$D$8:$GQ$203)</f>
        <v>0</v>
      </c>
      <c r="BL74" s="7" cm="1">
        <f t="array" ref="BL74">SUMPRODUCT(($A74='2019SATIED'!$B$8:$B$203)*('2019SATIED'!$D$6:$GQ$6=SATIED_L2!BL$1)*'2019SATIED'!$D$8:$GQ$203)</f>
        <v>0</v>
      </c>
      <c r="BM74" s="7" cm="1">
        <f t="array" ref="BM74">SUMPRODUCT(($A74='2019SATIED'!$B$8:$B$203)*('2019SATIED'!$D$6:$GQ$6=SATIED_L2!BM$1)*'2019SATIED'!$D$8:$GQ$203)</f>
        <v>0</v>
      </c>
      <c r="BN74" s="7" cm="1">
        <f t="array" ref="BN74">SUMPRODUCT(($A74='2019SATIED'!$B$8:$B$203)*('2019SATIED'!$D$6:$GQ$6=SATIED_L2!BN$1)*'2019SATIED'!$D$8:$GQ$203)</f>
        <v>0</v>
      </c>
      <c r="BO74" s="7" cm="1">
        <f t="array" ref="BO74">SUMPRODUCT(($A74='2019SATIED'!$B$8:$B$203)*('2019SATIED'!$D$6:$GQ$6=SATIED_L2!BO$1)*'2019SATIED'!$D$8:$GQ$203)</f>
        <v>0</v>
      </c>
      <c r="BP74" s="7" cm="1">
        <f t="array" ref="BP74">SUMPRODUCT(($A74='2019SATIED'!$B$8:$B$203)*('2019SATIED'!$D$6:$GQ$6=SATIED_L2!BP$1)*'2019SATIED'!$D$8:$GQ$203)</f>
        <v>0</v>
      </c>
      <c r="BQ74" s="7" cm="1">
        <f t="array" ref="BQ74">SUMPRODUCT(($A74='2019SATIED'!$B$8:$B$203)*('2019SATIED'!$D$6:$GQ$6=SATIED_L2!BQ$1)*'2019SATIED'!$D$8:$GQ$203)</f>
        <v>0</v>
      </c>
      <c r="BR74" s="7" cm="1">
        <f t="array" ref="BR74">SUMPRODUCT(($A74='2019SATIED'!$B$8:$B$203)*('2019SATIED'!$D$6:$GQ$6=SATIED_L2!BR$1)*'2019SATIED'!$D$8:$GQ$203)</f>
        <v>0</v>
      </c>
      <c r="BS74" s="7" cm="1">
        <f t="array" ref="BS74">SUMPRODUCT(($A74='2019SATIED'!$B$8:$B$203)*('2019SATIED'!$D$6:$GQ$6=SATIED_L2!BS$1)*'2019SATIED'!$D$8:$GQ$203)</f>
        <v>0</v>
      </c>
      <c r="BT74" s="7" cm="1">
        <f t="array" ref="BT74">SUMPRODUCT(($A74='2019SATIED'!$B$8:$B$203)*('2019SATIED'!$D$6:$GQ$6=SATIED_L2!BT$1)*'2019SATIED'!$D$8:$GQ$203)</f>
        <v>0</v>
      </c>
      <c r="BU74" s="7" cm="1">
        <f t="array" ref="BU74">SUMPRODUCT(($A74='2019SATIED'!$B$8:$B$203)*('2019SATIED'!$D$6:$GQ$6=SATIED_L2!BU$1)*'2019SATIED'!$D$8:$GQ$203)</f>
        <v>0</v>
      </c>
      <c r="BV74" s="7" cm="1">
        <f t="array" ref="BV74">SUMPRODUCT(($A74='2019SATIED'!$B$8:$B$203)*('2019SATIED'!$D$6:$GQ$6=SATIED_L2!BV$1)*'2019SATIED'!$D$8:$GQ$203)</f>
        <v>0</v>
      </c>
      <c r="BW74" s="7" cm="1">
        <f t="array" ref="BW74">SUMPRODUCT(($A74='2019SATIED'!$B$8:$B$203)*('2019SATIED'!$D$6:$GQ$6=SATIED_L2!BW$1)*'2019SATIED'!$D$8:$GQ$203)</f>
        <v>0</v>
      </c>
      <c r="BX74" s="7" cm="1">
        <f t="array" ref="BX74">SUMPRODUCT(($A74='2019SATIED'!$B$8:$B$203)*('2019SATIED'!$D$6:$GQ$6=SATIED_L2!BX$1)*'2019SATIED'!$D$8:$GQ$203)</f>
        <v>0</v>
      </c>
      <c r="BY74" s="7" cm="1">
        <f t="array" ref="BY74">SUMPRODUCT(($A74='2019SATIED'!$B$8:$B$203)*('2019SATIED'!$D$6:$GQ$6=SATIED_L2!BY$1)*'2019SATIED'!$D$8:$GQ$203)</f>
        <v>0</v>
      </c>
      <c r="BZ74" s="7" cm="1">
        <f t="array" ref="BZ74">SUMPRODUCT(($A74='2019SATIED'!$B$8:$B$203)*('2019SATIED'!$D$6:$GQ$6=SATIED_L2!BZ$1)*'2019SATIED'!$D$8:$GQ$203)</f>
        <v>0</v>
      </c>
      <c r="CA74" s="7" cm="1">
        <f t="array" ref="CA74">SUMPRODUCT(($A74='2019SATIED'!$B$8:$B$203)*('2019SATIED'!$D$6:$GQ$6=SATIED_L2!CA$1)*'2019SATIED'!$D$8:$GQ$203)</f>
        <v>0</v>
      </c>
      <c r="CB74" s="7" cm="1">
        <f t="array" ref="CB74">SUMPRODUCT(($A74='2019SATIED'!$B$8:$B$203)*('2019SATIED'!$D$6:$GQ$6=SATIED_L2!CB$1)*'2019SATIED'!$D$8:$GQ$203)</f>
        <v>0</v>
      </c>
      <c r="CC74" s="7" cm="1">
        <f t="array" ref="CC74">SUMPRODUCT(($A74='2019SATIED'!$B$8:$B$203)*('2019SATIED'!$D$6:$GQ$6=SATIED_L2!CC$1)*'2019SATIED'!$D$8:$GQ$203)</f>
        <v>0</v>
      </c>
      <c r="CD74" s="7" cm="1">
        <f t="array" ref="CD74">SUMPRODUCT(($A74='2019SATIED'!$B$8:$B$203)*('2019SATIED'!$D$6:$GQ$6=SATIED_L2!CD$1)*'2019SATIED'!$D$8:$GQ$203)</f>
        <v>0</v>
      </c>
      <c r="CE74" s="7" cm="1">
        <f t="array" ref="CE74">SUMPRODUCT(($A74='2019SATIED'!$B$8:$B$203)*('2019SATIED'!$D$6:$GQ$6=SATIED_L2!CE$1)*'2019SATIED'!$D$8:$GQ$203)</f>
        <v>0</v>
      </c>
      <c r="CF74" s="7" cm="1">
        <f t="array" ref="CF74">SUMPRODUCT(($A74='2019SATIED'!$B$8:$B$203)*('2019SATIED'!$D$6:$GQ$6=SATIED_L2!CF$1)*'2019SATIED'!$D$8:$GQ$203)</f>
        <v>0</v>
      </c>
      <c r="CG74" s="7" cm="1">
        <f t="array" ref="CG74">SUMPRODUCT(($A74='2019SATIED'!$B$8:$B$203)*('2019SATIED'!$D$6:$GQ$6=SATIED_L2!CG$1)*'2019SATIED'!$D$8:$GQ$203)</f>
        <v>0</v>
      </c>
      <c r="CH74" s="7" cm="1">
        <f t="array" ref="CH74">SUMPRODUCT(($A74='2019SATIED'!$B$8:$B$203)*('2019SATIED'!$D$6:$GQ$6=SATIED_L2!CH$1)*'2019SATIED'!$D$8:$GQ$203)</f>
        <v>0</v>
      </c>
      <c r="CI74" s="7" cm="1">
        <f t="array" ref="CI74">SUMPRODUCT(($A74='2019SATIED'!$B$8:$B$203)*('2019SATIED'!$D$6:$GQ$6=SATIED_L2!CI$1)*'2019SATIED'!$D$8:$GQ$203)</f>
        <v>0</v>
      </c>
      <c r="CJ74" s="7" cm="1">
        <f t="array" ref="CJ74">SUMPRODUCT(($A74='2019SATIED'!$B$8:$B$203)*('2019SATIED'!$D$6:$GQ$6=SATIED_L2!CJ$1)*'2019SATIED'!$D$8:$GQ$203)</f>
        <v>0</v>
      </c>
      <c r="CK74" s="7" cm="1">
        <f t="array" ref="CK74">SUMPRODUCT(($A74='2019SATIED'!$B$8:$B$203)*('2019SATIED'!$D$6:$GQ$6=SATIED_L2!CK$1)*'2019SATIED'!$D$8:$GQ$203)</f>
        <v>2826.295373783485</v>
      </c>
      <c r="CL74" s="7" cm="1">
        <f t="array" ref="CL74">SUMPRODUCT(($A74='2019SATIED'!$B$8:$B$203)*('2019SATIED'!$D$6:$GQ$6=SATIED_L2!CL$1)*'2019SATIED'!$D$8:$GQ$203)</f>
        <v>10502.671815031124</v>
      </c>
      <c r="CM74" s="7" cm="1">
        <f t="array" ref="CM74">SUMPRODUCT(($A74='2019SATIED'!$B$8:$B$203)*('2019SATIED'!$D$6:$GQ$6=SATIED_L2!CM$1)*'2019SATIED'!$D$8:$GQ$203)</f>
        <v>18001.17177859342</v>
      </c>
      <c r="CN74" s="7" cm="1">
        <f t="array" ref="CN74">SUMPRODUCT(($A74='2019SATIED'!$B$8:$B$203)*('2019SATIED'!$D$6:$GQ$6=SATIED_L2!CN$1)*'2019SATIED'!$D$8:$GQ$203)</f>
        <v>0</v>
      </c>
      <c r="CO74" s="7" cm="1">
        <f t="array" ref="CO74">SUMPRODUCT(($A74='2019SATIED'!$B$8:$B$203)*('2019SATIED'!$D$6:$GQ$6=SATIED_L2!CO$1)*'2019SATIED'!$D$8:$GQ$203)</f>
        <v>0</v>
      </c>
      <c r="CP74" s="7" cm="1">
        <f t="array" ref="CP74">SUMPRODUCT(($A74='2019SATIED'!$B$8:$B$203)*('2019SATIED'!$D$6:$GQ$6=SATIED_L2!CP$1)*'2019SATIED'!$D$8:$GQ$203)</f>
        <v>0</v>
      </c>
      <c r="CQ74" s="7" cm="1">
        <f t="array" ref="CQ74">SUMPRODUCT(($A74='2019SATIED'!$B$8:$B$203)*('2019SATIED'!$D$6:$GQ$6=SATIED_L2!CQ$1)*'2019SATIED'!$D$8:$GQ$203)</f>
        <v>0</v>
      </c>
      <c r="CR74" s="7" cm="1">
        <f t="array" ref="CR74">SUMPRODUCT(($A74='2019SATIED'!$B$8:$B$203)*('2019SATIED'!$D$6:$GQ$6=SATIED_L2!CR$1)*'2019SATIED'!$D$8:$GQ$203)</f>
        <v>0</v>
      </c>
      <c r="CS74" s="7" cm="1">
        <f t="array" ref="CS74">SUMPRODUCT(($A74='2019SATIED'!$B$8:$B$203)*('2019SATIED'!$D$6:$GQ$6=SATIED_L2!CS$1)*'2019SATIED'!$D$8:$GQ$203)</f>
        <v>0</v>
      </c>
      <c r="CT74" s="7" cm="1">
        <f t="array" ref="CT74">SUMPRODUCT(($A74='2019SATIED'!$B$8:$B$203)*('2019SATIED'!$D$6:$GQ$6=SATIED_L2!CT$1)*'2019SATIED'!$D$8:$GQ$203)</f>
        <v>-198.74956382039215</v>
      </c>
      <c r="CU74" s="7" cm="1">
        <f t="array" ref="CU74">SUMPRODUCT(($A74='2019SATIED'!$B$8:$B$203)*('2019SATIED'!$D$6:$GQ$6=SATIED_L2!CU$1)*'2019SATIED'!$D$8:$GQ$203)</f>
        <v>0</v>
      </c>
      <c r="CV74" s="7" cm="1">
        <f t="array" ref="CV74">SUMPRODUCT(($A74='2019SATIED'!$B$8:$B$203)*('2019SATIED'!$D$6:$GQ$6=SATIED_L2!CV$1)*'2019SATIED'!$D$8:$GQ$203)</f>
        <v>1126.1857828838984</v>
      </c>
      <c r="CW74" s="7" cm="1">
        <f t="array" ref="CW74">SUMPRODUCT(($A74='2019SATIED'!$B$8:$B$203)*('2019SATIED'!$D$6:$GQ$6=SATIED_L2!CW$1)*'2019SATIED'!$D$8:$GQ$203)</f>
        <v>91159.768335431378</v>
      </c>
      <c r="CX74" s="7"/>
      <c r="CY74" s="7"/>
    </row>
    <row r="75" spans="1:103" x14ac:dyDescent="0.2">
      <c r="A75" s="6" t="s">
        <v>350</v>
      </c>
      <c r="B75" s="7" cm="1">
        <f t="array" ref="B75">SUMPRODUCT(($A75='2019SATIED'!$B$8:$B$203)*('2019SATIED'!$D$6:$GQ$6=SATIED_L2!B$1)*'2019SATIED'!$D$8:$GQ$203)</f>
        <v>50.142443814361059</v>
      </c>
      <c r="C75" s="7" cm="1">
        <f t="array" ref="C75">SUMPRODUCT(($A75='2019SATIED'!$B$8:$B$203)*('2019SATIED'!$D$6:$GQ$6=SATIED_L2!C$1)*'2019SATIED'!$D$8:$GQ$203)</f>
        <v>5.1460792405254425</v>
      </c>
      <c r="D75" s="7" cm="1">
        <f t="array" ref="D75">SUMPRODUCT(($A75='2019SATIED'!$B$8:$B$203)*('2019SATIED'!$D$6:$GQ$6=SATIED_L2!D$1)*'2019SATIED'!$D$8:$GQ$203)</f>
        <v>0.63851995861648669</v>
      </c>
      <c r="E75" s="7" cm="1">
        <f t="array" ref="E75">SUMPRODUCT(($A75='2019SATIED'!$B$8:$B$203)*('2019SATIED'!$D$6:$GQ$6=SATIED_L2!E$1)*'2019SATIED'!$D$8:$GQ$203)</f>
        <v>62.418302080437101</v>
      </c>
      <c r="F75" s="7" cm="1">
        <f t="array" ref="F75">SUMPRODUCT(($A75='2019SATIED'!$B$8:$B$203)*('2019SATIED'!$D$6:$GQ$6=SATIED_L2!F$1)*'2019SATIED'!$D$8:$GQ$203)</f>
        <v>397.54041001861395</v>
      </c>
      <c r="G75" s="7" cm="1">
        <f t="array" ref="G75">SUMPRODUCT(($A75='2019SATIED'!$B$8:$B$203)*('2019SATIED'!$D$6:$GQ$6=SATIED_L2!G$1)*'2019SATIED'!$D$8:$GQ$203)</f>
        <v>37.586388132134005</v>
      </c>
      <c r="H75" s="7" cm="1">
        <f t="array" ref="H75">SUMPRODUCT(($A75='2019SATIED'!$B$8:$B$203)*('2019SATIED'!$D$6:$GQ$6=SATIED_L2!H$1)*'2019SATIED'!$D$8:$GQ$203)</f>
        <v>119.60781953699814</v>
      </c>
      <c r="I75" s="7" cm="1">
        <f t="array" ref="I75">SUMPRODUCT(($A75='2019SATIED'!$B$8:$B$203)*('2019SATIED'!$D$6:$GQ$6=SATIED_L2!I$1)*'2019SATIED'!$D$8:$GQ$203)</f>
        <v>53.72298856816802</v>
      </c>
      <c r="J75" s="7" cm="1">
        <f t="array" ref="J75">SUMPRODUCT(($A75='2019SATIED'!$B$8:$B$203)*('2019SATIED'!$D$6:$GQ$6=SATIED_L2!J$1)*'2019SATIED'!$D$8:$GQ$203)</f>
        <v>26.902713151811191</v>
      </c>
      <c r="K75" s="7" cm="1">
        <f t="array" ref="K75">SUMPRODUCT(($A75='2019SATIED'!$B$8:$B$203)*('2019SATIED'!$D$6:$GQ$6=SATIED_L2!K$1)*'2019SATIED'!$D$8:$GQ$203)</f>
        <v>0.7253191961816321</v>
      </c>
      <c r="L75" s="7" cm="1">
        <f t="array" ref="L75">SUMPRODUCT(($A75='2019SATIED'!$B$8:$B$203)*('2019SATIED'!$D$6:$GQ$6=SATIED_L2!L$1)*'2019SATIED'!$D$8:$GQ$203)</f>
        <v>12.189748035288446</v>
      </c>
      <c r="M75" s="7" cm="1">
        <f t="array" ref="M75">SUMPRODUCT(($A75='2019SATIED'!$B$8:$B$203)*('2019SATIED'!$D$6:$GQ$6=SATIED_L2!M$1)*'2019SATIED'!$D$8:$GQ$203)</f>
        <v>42.816735429354544</v>
      </c>
      <c r="N75" s="7" cm="1">
        <f t="array" ref="N75">SUMPRODUCT(($A75='2019SATIED'!$B$8:$B$203)*('2019SATIED'!$D$6:$GQ$6=SATIED_L2!N$1)*'2019SATIED'!$D$8:$GQ$203)</f>
        <v>10.135485667555642</v>
      </c>
      <c r="O75" s="7" cm="1">
        <f t="array" ref="O75">SUMPRODUCT(($A75='2019SATIED'!$B$8:$B$203)*('2019SATIED'!$D$6:$GQ$6=SATIED_L2!O$1)*'2019SATIED'!$D$8:$GQ$203)</f>
        <v>277.09935883607659</v>
      </c>
      <c r="P75" s="7" cm="1">
        <f t="array" ref="P75">SUMPRODUCT(($A75='2019SATIED'!$B$8:$B$203)*('2019SATIED'!$D$6:$GQ$6=SATIED_L2!P$1)*'2019SATIED'!$D$8:$GQ$203)</f>
        <v>477.44849656515055</v>
      </c>
      <c r="Q75" s="7" cm="1">
        <f t="array" ref="Q75">SUMPRODUCT(($A75='2019SATIED'!$B$8:$B$203)*('2019SATIED'!$D$6:$GQ$6=SATIED_L2!Q$1)*'2019SATIED'!$D$8:$GQ$203)</f>
        <v>60.444406610603039</v>
      </c>
      <c r="R75" s="7" cm="1">
        <f t="array" ref="R75">SUMPRODUCT(($A75='2019SATIED'!$B$8:$B$203)*('2019SATIED'!$D$6:$GQ$6=SATIED_L2!R$1)*'2019SATIED'!$D$8:$GQ$203)</f>
        <v>19.734827199358591</v>
      </c>
      <c r="S75" s="7" cm="1">
        <f t="array" ref="S75">SUMPRODUCT(($A75='2019SATIED'!$B$8:$B$203)*('2019SATIED'!$D$6:$GQ$6=SATIED_L2!S$1)*'2019SATIED'!$D$8:$GQ$203)</f>
        <v>1.2731004035077578</v>
      </c>
      <c r="T75" s="7" cm="1">
        <f t="array" ref="T75">SUMPRODUCT(($A75='2019SATIED'!$B$8:$B$203)*('2019SATIED'!$D$6:$GQ$6=SATIED_L2!T$1)*'2019SATIED'!$D$8:$GQ$203)</f>
        <v>14.775585448753445</v>
      </c>
      <c r="U75" s="7" cm="1">
        <f t="array" ref="U75">SUMPRODUCT(($A75='2019SATIED'!$B$8:$B$203)*('2019SATIED'!$D$6:$GQ$6=SATIED_L2!U$1)*'2019SATIED'!$D$8:$GQ$203)</f>
        <v>8.2666623833603872</v>
      </c>
      <c r="V75" s="7" cm="1">
        <f t="array" ref="V75">SUMPRODUCT(($A75='2019SATIED'!$B$8:$B$203)*('2019SATIED'!$D$6:$GQ$6=SATIED_L2!V$1)*'2019SATIED'!$D$8:$GQ$203)</f>
        <v>91.830711373762995</v>
      </c>
      <c r="W75" s="7" cm="1">
        <f t="array" ref="W75">SUMPRODUCT(($A75='2019SATIED'!$B$8:$B$203)*('2019SATIED'!$D$6:$GQ$6=SATIED_L2!W$1)*'2019SATIED'!$D$8:$GQ$203)</f>
        <v>38.34147283957676</v>
      </c>
      <c r="X75" s="7" cm="1">
        <f t="array" ref="X75">SUMPRODUCT(($A75='2019SATIED'!$B$8:$B$203)*('2019SATIED'!$D$6:$GQ$6=SATIED_L2!X$1)*'2019SATIED'!$D$8:$GQ$203)</f>
        <v>63.994348723201654</v>
      </c>
      <c r="Y75" s="7" cm="1">
        <f t="array" ref="Y75">SUMPRODUCT(($A75='2019SATIED'!$B$8:$B$203)*('2019SATIED'!$D$6:$GQ$6=SATIED_L2!Y$1)*'2019SATIED'!$D$8:$GQ$203)</f>
        <v>40.013251872112193</v>
      </c>
      <c r="Z75" s="7" cm="1">
        <f t="array" ref="Z75">SUMPRODUCT(($A75='2019SATIED'!$B$8:$B$203)*('2019SATIED'!$D$6:$GQ$6=SATIED_L2!Z$1)*'2019SATIED'!$D$8:$GQ$203)</f>
        <v>10.92162988556716</v>
      </c>
      <c r="AA75" s="7" cm="1">
        <f t="array" ref="AA75">SUMPRODUCT(($A75='2019SATIED'!$B$8:$B$203)*('2019SATIED'!$D$6:$GQ$6=SATIED_L2!AA$1)*'2019SATIED'!$D$8:$GQ$203)</f>
        <v>24.263751483201396</v>
      </c>
      <c r="AB75" s="7" cm="1">
        <f t="array" ref="AB75">SUMPRODUCT(($A75='2019SATIED'!$B$8:$B$203)*('2019SATIED'!$D$6:$GQ$6=SATIED_L2!AB$1)*'2019SATIED'!$D$8:$GQ$203)</f>
        <v>43.575965292330579</v>
      </c>
      <c r="AC75" s="7" cm="1">
        <f t="array" ref="AC75">SUMPRODUCT(($A75='2019SATIED'!$B$8:$B$203)*('2019SATIED'!$D$6:$GQ$6=SATIED_L2!AC$1)*'2019SATIED'!$D$8:$GQ$203)</f>
        <v>13.221043498035344</v>
      </c>
      <c r="AD75" s="7" cm="1">
        <f t="array" ref="AD75">SUMPRODUCT(($A75='2019SATIED'!$B$8:$B$203)*('2019SATIED'!$D$6:$GQ$6=SATIED_L2!AD$1)*'2019SATIED'!$D$8:$GQ$203)</f>
        <v>2.0202836386460059</v>
      </c>
      <c r="AE75" s="7" cm="1">
        <f t="array" ref="AE75">SUMPRODUCT(($A75='2019SATIED'!$B$8:$B$203)*('2019SATIED'!$D$6:$GQ$6=SATIED_L2!AE$1)*'2019SATIED'!$D$8:$GQ$203)</f>
        <v>9.8366902551924298</v>
      </c>
      <c r="AF75" s="7" cm="1">
        <f t="array" ref="AF75">SUMPRODUCT(($A75='2019SATIED'!$B$8:$B$203)*('2019SATIED'!$D$6:$GQ$6=SATIED_L2!AF$1)*'2019SATIED'!$D$8:$GQ$203)</f>
        <v>9.4237641341886125</v>
      </c>
      <c r="AG75" s="7" cm="1">
        <f t="array" ref="AG75">SUMPRODUCT(($A75='2019SATIED'!$B$8:$B$203)*('2019SATIED'!$D$6:$GQ$6=SATIED_L2!AG$1)*'2019SATIED'!$D$8:$GQ$203)</f>
        <v>52.73901598851522</v>
      </c>
      <c r="AH75" s="7" cm="1">
        <f t="array" ref="AH75">SUMPRODUCT(($A75='2019SATIED'!$B$8:$B$203)*('2019SATIED'!$D$6:$GQ$6=SATIED_L2!AH$1)*'2019SATIED'!$D$8:$GQ$203)</f>
        <v>2348.52848290977</v>
      </c>
      <c r="AI75" s="7" cm="1">
        <f t="array" ref="AI75">SUMPRODUCT(($A75='2019SATIED'!$B$8:$B$203)*('2019SATIED'!$D$6:$GQ$6=SATIED_L2!AI$1)*'2019SATIED'!$D$8:$GQ$203)</f>
        <v>104.33121586439813</v>
      </c>
      <c r="AJ75" s="7" cm="1">
        <f t="array" ref="AJ75">SUMPRODUCT(($A75='2019SATIED'!$B$8:$B$203)*('2019SATIED'!$D$6:$GQ$6=SATIED_L2!AJ$1)*'2019SATIED'!$D$8:$GQ$203)</f>
        <v>85.162527109595544</v>
      </c>
      <c r="AK75" s="7" cm="1">
        <f t="array" ref="AK75">SUMPRODUCT(($A75='2019SATIED'!$B$8:$B$203)*('2019SATIED'!$D$6:$GQ$6=SATIED_L2!AK$1)*'2019SATIED'!$D$8:$GQ$203)</f>
        <v>1636.3830351052954</v>
      </c>
      <c r="AL75" s="7" cm="1">
        <f t="array" ref="AL75">SUMPRODUCT(($A75='2019SATIED'!$B$8:$B$203)*('2019SATIED'!$D$6:$GQ$6=SATIED_L2!AL$1)*'2019SATIED'!$D$8:$GQ$203)</f>
        <v>74.020105890024098</v>
      </c>
      <c r="AM75" s="7" cm="1">
        <f t="array" ref="AM75">SUMPRODUCT(($A75='2019SATIED'!$B$8:$B$203)*('2019SATIED'!$D$6:$GQ$6=SATIED_L2!AM$1)*'2019SATIED'!$D$8:$GQ$203)</f>
        <v>23.486869378234161</v>
      </c>
      <c r="AN75" s="7" cm="1">
        <f t="array" ref="AN75">SUMPRODUCT(($A75='2019SATIED'!$B$8:$B$203)*('2019SATIED'!$D$6:$GQ$6=SATIED_L2!AN$1)*'2019SATIED'!$D$8:$GQ$203)</f>
        <v>2279.6977374292178</v>
      </c>
      <c r="AO75" s="7" cm="1">
        <f t="array" ref="AO75">SUMPRODUCT(($A75='2019SATIED'!$B$8:$B$203)*('2019SATIED'!$D$6:$GQ$6=SATIED_L2!AO$1)*'2019SATIED'!$D$8:$GQ$203)</f>
        <v>365.80174159138232</v>
      </c>
      <c r="AP75" s="7" cm="1">
        <f t="array" ref="AP75">SUMPRODUCT(($A75='2019SATIED'!$B$8:$B$203)*('2019SATIED'!$D$6:$GQ$6=SATIED_L2!AP$1)*'2019SATIED'!$D$8:$GQ$203)</f>
        <v>326.42339692016867</v>
      </c>
      <c r="AQ75" s="7" cm="1">
        <f t="array" ref="AQ75">SUMPRODUCT(($A75='2019SATIED'!$B$8:$B$203)*('2019SATIED'!$D$6:$GQ$6=SATIED_L2!AQ$1)*'2019SATIED'!$D$8:$GQ$203)</f>
        <v>0</v>
      </c>
      <c r="AR75" s="7" cm="1">
        <f t="array" ref="AR75">SUMPRODUCT(($A75='2019SATIED'!$B$8:$B$203)*('2019SATIED'!$D$6:$GQ$6=SATIED_L2!AR$1)*'2019SATIED'!$D$8:$GQ$203)</f>
        <v>0</v>
      </c>
      <c r="AS75" s="7" cm="1">
        <f t="array" ref="AS75">SUMPRODUCT(($A75='2019SATIED'!$B$8:$B$203)*('2019SATIED'!$D$6:$GQ$6=SATIED_L2!AS$1)*'2019SATIED'!$D$8:$GQ$203)</f>
        <v>0</v>
      </c>
      <c r="AT75" s="7" cm="1">
        <f t="array" ref="AT75">SUMPRODUCT(($A75='2019SATIED'!$B$8:$B$203)*('2019SATIED'!$D$6:$GQ$6=SATIED_L2!AT$1)*'2019SATIED'!$D$8:$GQ$203)</f>
        <v>0</v>
      </c>
      <c r="AU75" s="7" cm="1">
        <f t="array" ref="AU75">SUMPRODUCT(($A75='2019SATIED'!$B$8:$B$203)*('2019SATIED'!$D$6:$GQ$6=SATIED_L2!AU$1)*'2019SATIED'!$D$8:$GQ$203)</f>
        <v>0</v>
      </c>
      <c r="AV75" s="7" cm="1">
        <f t="array" ref="AV75">SUMPRODUCT(($A75='2019SATIED'!$B$8:$B$203)*('2019SATIED'!$D$6:$GQ$6=SATIED_L2!AV$1)*'2019SATIED'!$D$8:$GQ$203)</f>
        <v>0</v>
      </c>
      <c r="AW75" s="7" cm="1">
        <f t="array" ref="AW75">SUMPRODUCT(($A75='2019SATIED'!$B$8:$B$203)*('2019SATIED'!$D$6:$GQ$6=SATIED_L2!AW$1)*'2019SATIED'!$D$8:$GQ$203)</f>
        <v>0</v>
      </c>
      <c r="AX75" s="7" cm="1">
        <f t="array" ref="AX75">SUMPRODUCT(($A75='2019SATIED'!$B$8:$B$203)*('2019SATIED'!$D$6:$GQ$6=SATIED_L2!AX$1)*'2019SATIED'!$D$8:$GQ$203)</f>
        <v>0</v>
      </c>
      <c r="AY75" s="7" cm="1">
        <f t="array" ref="AY75">SUMPRODUCT(($A75='2019SATIED'!$B$8:$B$203)*('2019SATIED'!$D$6:$GQ$6=SATIED_L2!AY$1)*'2019SATIED'!$D$8:$GQ$203)</f>
        <v>0</v>
      </c>
      <c r="AZ75" s="7" cm="1">
        <f t="array" ref="AZ75">SUMPRODUCT(($A75='2019SATIED'!$B$8:$B$203)*('2019SATIED'!$D$6:$GQ$6=SATIED_L2!AZ$1)*'2019SATIED'!$D$8:$GQ$203)</f>
        <v>0</v>
      </c>
      <c r="BA75" s="7" cm="1">
        <f t="array" ref="BA75">SUMPRODUCT(($A75='2019SATIED'!$B$8:$B$203)*('2019SATIED'!$D$6:$GQ$6=SATIED_L2!BA$1)*'2019SATIED'!$D$8:$GQ$203)</f>
        <v>0</v>
      </c>
      <c r="BB75" s="7" cm="1">
        <f t="array" ref="BB75">SUMPRODUCT(($A75='2019SATIED'!$B$8:$B$203)*('2019SATIED'!$D$6:$GQ$6=SATIED_L2!BB$1)*'2019SATIED'!$D$8:$GQ$203)</f>
        <v>0</v>
      </c>
      <c r="BC75" s="7" cm="1">
        <f t="array" ref="BC75">SUMPRODUCT(($A75='2019SATIED'!$B$8:$B$203)*('2019SATIED'!$D$6:$GQ$6=SATIED_L2!BC$1)*'2019SATIED'!$D$8:$GQ$203)</f>
        <v>0</v>
      </c>
      <c r="BD75" s="7" cm="1">
        <f t="array" ref="BD75">SUMPRODUCT(($A75='2019SATIED'!$B$8:$B$203)*('2019SATIED'!$D$6:$GQ$6=SATIED_L2!BD$1)*'2019SATIED'!$D$8:$GQ$203)</f>
        <v>0</v>
      </c>
      <c r="BE75" s="7" cm="1">
        <f t="array" ref="BE75">SUMPRODUCT(($A75='2019SATIED'!$B$8:$B$203)*('2019SATIED'!$D$6:$GQ$6=SATIED_L2!BE$1)*'2019SATIED'!$D$8:$GQ$203)</f>
        <v>0</v>
      </c>
      <c r="BF75" s="7" cm="1">
        <f t="array" ref="BF75">SUMPRODUCT(($A75='2019SATIED'!$B$8:$B$203)*('2019SATIED'!$D$6:$GQ$6=SATIED_L2!BF$1)*'2019SATIED'!$D$8:$GQ$203)</f>
        <v>0</v>
      </c>
      <c r="BG75" s="7" cm="1">
        <f t="array" ref="BG75">SUMPRODUCT(($A75='2019SATIED'!$B$8:$B$203)*('2019SATIED'!$D$6:$GQ$6=SATIED_L2!BG$1)*'2019SATIED'!$D$8:$GQ$203)</f>
        <v>0</v>
      </c>
      <c r="BH75" s="7" cm="1">
        <f t="array" ref="BH75">SUMPRODUCT(($A75='2019SATIED'!$B$8:$B$203)*('2019SATIED'!$D$6:$GQ$6=SATIED_L2!BH$1)*'2019SATIED'!$D$8:$GQ$203)</f>
        <v>0</v>
      </c>
      <c r="BI75" s="7" cm="1">
        <f t="array" ref="BI75">SUMPRODUCT(($A75='2019SATIED'!$B$8:$B$203)*('2019SATIED'!$D$6:$GQ$6=SATIED_L2!BI$1)*'2019SATIED'!$D$8:$GQ$203)</f>
        <v>0</v>
      </c>
      <c r="BJ75" s="7" cm="1">
        <f t="array" ref="BJ75">SUMPRODUCT(($A75='2019SATIED'!$B$8:$B$203)*('2019SATIED'!$D$6:$GQ$6=SATIED_L2!BJ$1)*'2019SATIED'!$D$8:$GQ$203)</f>
        <v>0</v>
      </c>
      <c r="BK75" s="7" cm="1">
        <f t="array" ref="BK75">SUMPRODUCT(($A75='2019SATIED'!$B$8:$B$203)*('2019SATIED'!$D$6:$GQ$6=SATIED_L2!BK$1)*'2019SATIED'!$D$8:$GQ$203)</f>
        <v>0</v>
      </c>
      <c r="BL75" s="7" cm="1">
        <f t="array" ref="BL75">SUMPRODUCT(($A75='2019SATIED'!$B$8:$B$203)*('2019SATIED'!$D$6:$GQ$6=SATIED_L2!BL$1)*'2019SATIED'!$D$8:$GQ$203)</f>
        <v>0</v>
      </c>
      <c r="BM75" s="7" cm="1">
        <f t="array" ref="BM75">SUMPRODUCT(($A75='2019SATIED'!$B$8:$B$203)*('2019SATIED'!$D$6:$GQ$6=SATIED_L2!BM$1)*'2019SATIED'!$D$8:$GQ$203)</f>
        <v>0</v>
      </c>
      <c r="BN75" s="7" cm="1">
        <f t="array" ref="BN75">SUMPRODUCT(($A75='2019SATIED'!$B$8:$B$203)*('2019SATIED'!$D$6:$GQ$6=SATIED_L2!BN$1)*'2019SATIED'!$D$8:$GQ$203)</f>
        <v>0</v>
      </c>
      <c r="BO75" s="7" cm="1">
        <f t="array" ref="BO75">SUMPRODUCT(($A75='2019SATIED'!$B$8:$B$203)*('2019SATIED'!$D$6:$GQ$6=SATIED_L2!BO$1)*'2019SATIED'!$D$8:$GQ$203)</f>
        <v>0</v>
      </c>
      <c r="BP75" s="7" cm="1">
        <f t="array" ref="BP75">SUMPRODUCT(($A75='2019SATIED'!$B$8:$B$203)*('2019SATIED'!$D$6:$GQ$6=SATIED_L2!BP$1)*'2019SATIED'!$D$8:$GQ$203)</f>
        <v>0</v>
      </c>
      <c r="BQ75" s="7" cm="1">
        <f t="array" ref="BQ75">SUMPRODUCT(($A75='2019SATIED'!$B$8:$B$203)*('2019SATIED'!$D$6:$GQ$6=SATIED_L2!BQ$1)*'2019SATIED'!$D$8:$GQ$203)</f>
        <v>0</v>
      </c>
      <c r="BR75" s="7" cm="1">
        <f t="array" ref="BR75">SUMPRODUCT(($A75='2019SATIED'!$B$8:$B$203)*('2019SATIED'!$D$6:$GQ$6=SATIED_L2!BR$1)*'2019SATIED'!$D$8:$GQ$203)</f>
        <v>0</v>
      </c>
      <c r="BS75" s="7" cm="1">
        <f t="array" ref="BS75">SUMPRODUCT(($A75='2019SATIED'!$B$8:$B$203)*('2019SATIED'!$D$6:$GQ$6=SATIED_L2!BS$1)*'2019SATIED'!$D$8:$GQ$203)</f>
        <v>0</v>
      </c>
      <c r="BT75" s="7" cm="1">
        <f t="array" ref="BT75">SUMPRODUCT(($A75='2019SATIED'!$B$8:$B$203)*('2019SATIED'!$D$6:$GQ$6=SATIED_L2!BT$1)*'2019SATIED'!$D$8:$GQ$203)</f>
        <v>0</v>
      </c>
      <c r="BU75" s="7" cm="1">
        <f t="array" ref="BU75">SUMPRODUCT(($A75='2019SATIED'!$B$8:$B$203)*('2019SATIED'!$D$6:$GQ$6=SATIED_L2!BU$1)*'2019SATIED'!$D$8:$GQ$203)</f>
        <v>0</v>
      </c>
      <c r="BV75" s="7" cm="1">
        <f t="array" ref="BV75">SUMPRODUCT(($A75='2019SATIED'!$B$8:$B$203)*('2019SATIED'!$D$6:$GQ$6=SATIED_L2!BV$1)*'2019SATIED'!$D$8:$GQ$203)</f>
        <v>0</v>
      </c>
      <c r="BW75" s="7" cm="1">
        <f t="array" ref="BW75">SUMPRODUCT(($A75='2019SATIED'!$B$8:$B$203)*('2019SATIED'!$D$6:$GQ$6=SATIED_L2!BW$1)*'2019SATIED'!$D$8:$GQ$203)</f>
        <v>0</v>
      </c>
      <c r="BX75" s="7" cm="1">
        <f t="array" ref="BX75">SUMPRODUCT(($A75='2019SATIED'!$B$8:$B$203)*('2019SATIED'!$D$6:$GQ$6=SATIED_L2!BX$1)*'2019SATIED'!$D$8:$GQ$203)</f>
        <v>0</v>
      </c>
      <c r="BY75" s="7" cm="1">
        <f t="array" ref="BY75">SUMPRODUCT(($A75='2019SATIED'!$B$8:$B$203)*('2019SATIED'!$D$6:$GQ$6=SATIED_L2!BY$1)*'2019SATIED'!$D$8:$GQ$203)</f>
        <v>0</v>
      </c>
      <c r="BZ75" s="7" cm="1">
        <f t="array" ref="BZ75">SUMPRODUCT(($A75='2019SATIED'!$B$8:$B$203)*('2019SATIED'!$D$6:$GQ$6=SATIED_L2!BZ$1)*'2019SATIED'!$D$8:$GQ$203)</f>
        <v>0</v>
      </c>
      <c r="CA75" s="7" cm="1">
        <f t="array" ref="CA75">SUMPRODUCT(($A75='2019SATIED'!$B$8:$B$203)*('2019SATIED'!$D$6:$GQ$6=SATIED_L2!CA$1)*'2019SATIED'!$D$8:$GQ$203)</f>
        <v>0</v>
      </c>
      <c r="CB75" s="7" cm="1">
        <f t="array" ref="CB75">SUMPRODUCT(($A75='2019SATIED'!$B$8:$B$203)*('2019SATIED'!$D$6:$GQ$6=SATIED_L2!CB$1)*'2019SATIED'!$D$8:$GQ$203)</f>
        <v>0</v>
      </c>
      <c r="CC75" s="7" cm="1">
        <f t="array" ref="CC75">SUMPRODUCT(($A75='2019SATIED'!$B$8:$B$203)*('2019SATIED'!$D$6:$GQ$6=SATIED_L2!CC$1)*'2019SATIED'!$D$8:$GQ$203)</f>
        <v>0</v>
      </c>
      <c r="CD75" s="7" cm="1">
        <f t="array" ref="CD75">SUMPRODUCT(($A75='2019SATIED'!$B$8:$B$203)*('2019SATIED'!$D$6:$GQ$6=SATIED_L2!CD$1)*'2019SATIED'!$D$8:$GQ$203)</f>
        <v>0</v>
      </c>
      <c r="CE75" s="7" cm="1">
        <f t="array" ref="CE75">SUMPRODUCT(($A75='2019SATIED'!$B$8:$B$203)*('2019SATIED'!$D$6:$GQ$6=SATIED_L2!CE$1)*'2019SATIED'!$D$8:$GQ$203)</f>
        <v>0</v>
      </c>
      <c r="CF75" s="7" cm="1">
        <f t="array" ref="CF75">SUMPRODUCT(($A75='2019SATIED'!$B$8:$B$203)*('2019SATIED'!$D$6:$GQ$6=SATIED_L2!CF$1)*'2019SATIED'!$D$8:$GQ$203)</f>
        <v>0</v>
      </c>
      <c r="CG75" s="7" cm="1">
        <f t="array" ref="CG75">SUMPRODUCT(($A75='2019SATIED'!$B$8:$B$203)*('2019SATIED'!$D$6:$GQ$6=SATIED_L2!CG$1)*'2019SATIED'!$D$8:$GQ$203)</f>
        <v>0</v>
      </c>
      <c r="CH75" s="7" cm="1">
        <f t="array" ref="CH75">SUMPRODUCT(($A75='2019SATIED'!$B$8:$B$203)*('2019SATIED'!$D$6:$GQ$6=SATIED_L2!CH$1)*'2019SATIED'!$D$8:$GQ$203)</f>
        <v>0</v>
      </c>
      <c r="CI75" s="7" cm="1">
        <f t="array" ref="CI75">SUMPRODUCT(($A75='2019SATIED'!$B$8:$B$203)*('2019SATIED'!$D$6:$GQ$6=SATIED_L2!CI$1)*'2019SATIED'!$D$8:$GQ$203)</f>
        <v>0</v>
      </c>
      <c r="CJ75" s="7" cm="1">
        <f t="array" ref="CJ75">SUMPRODUCT(($A75='2019SATIED'!$B$8:$B$203)*('2019SATIED'!$D$6:$GQ$6=SATIED_L2!CJ$1)*'2019SATIED'!$D$8:$GQ$203)</f>
        <v>0</v>
      </c>
      <c r="CK75" s="7" cm="1">
        <f t="array" ref="CK75">SUMPRODUCT(($A75='2019SATIED'!$B$8:$B$203)*('2019SATIED'!$D$6:$GQ$6=SATIED_L2!CK$1)*'2019SATIED'!$D$8:$GQ$203)</f>
        <v>311.51154110083974</v>
      </c>
      <c r="CL75" s="7" cm="1">
        <f t="array" ref="CL75">SUMPRODUCT(($A75='2019SATIED'!$B$8:$B$203)*('2019SATIED'!$D$6:$GQ$6=SATIED_L2!CL$1)*'2019SATIED'!$D$8:$GQ$203)</f>
        <v>1315.2582882081228</v>
      </c>
      <c r="CM75" s="7" cm="1">
        <f t="array" ref="CM75">SUMPRODUCT(($A75='2019SATIED'!$B$8:$B$203)*('2019SATIED'!$D$6:$GQ$6=SATIED_L2!CM$1)*'2019SATIED'!$D$8:$GQ$203)</f>
        <v>3608.0179910150459</v>
      </c>
      <c r="CN75" s="7" cm="1">
        <f t="array" ref="CN75">SUMPRODUCT(($A75='2019SATIED'!$B$8:$B$203)*('2019SATIED'!$D$6:$GQ$6=SATIED_L2!CN$1)*'2019SATIED'!$D$8:$GQ$203)</f>
        <v>0</v>
      </c>
      <c r="CO75" s="7" cm="1">
        <f t="array" ref="CO75">SUMPRODUCT(($A75='2019SATIED'!$B$8:$B$203)*('2019SATIED'!$D$6:$GQ$6=SATIED_L2!CO$1)*'2019SATIED'!$D$8:$GQ$203)</f>
        <v>0</v>
      </c>
      <c r="CP75" s="7" cm="1">
        <f t="array" ref="CP75">SUMPRODUCT(($A75='2019SATIED'!$B$8:$B$203)*('2019SATIED'!$D$6:$GQ$6=SATIED_L2!CP$1)*'2019SATIED'!$D$8:$GQ$203)</f>
        <v>0</v>
      </c>
      <c r="CQ75" s="7" cm="1">
        <f t="array" ref="CQ75">SUMPRODUCT(($A75='2019SATIED'!$B$8:$B$203)*('2019SATIED'!$D$6:$GQ$6=SATIED_L2!CQ$1)*'2019SATIED'!$D$8:$GQ$203)</f>
        <v>0</v>
      </c>
      <c r="CR75" s="7" cm="1">
        <f t="array" ref="CR75">SUMPRODUCT(($A75='2019SATIED'!$B$8:$B$203)*('2019SATIED'!$D$6:$GQ$6=SATIED_L2!CR$1)*'2019SATIED'!$D$8:$GQ$203)</f>
        <v>0</v>
      </c>
      <c r="CS75" s="7" cm="1">
        <f t="array" ref="CS75">SUMPRODUCT(($A75='2019SATIED'!$B$8:$B$203)*('2019SATIED'!$D$6:$GQ$6=SATIED_L2!CS$1)*'2019SATIED'!$D$8:$GQ$203)</f>
        <v>407494.40872608812</v>
      </c>
      <c r="CT75" s="7" cm="1">
        <f t="array" ref="CT75">SUMPRODUCT(($A75='2019SATIED'!$B$8:$B$203)*('2019SATIED'!$D$6:$GQ$6=SATIED_L2!CT$1)*'2019SATIED'!$D$8:$GQ$203)</f>
        <v>-1148.9972790551228</v>
      </c>
      <c r="CU75" s="7" cm="1">
        <f t="array" ref="CU75">SUMPRODUCT(($A75='2019SATIED'!$B$8:$B$203)*('2019SATIED'!$D$6:$GQ$6=SATIED_L2!CU$1)*'2019SATIED'!$D$8:$GQ$203)</f>
        <v>0</v>
      </c>
      <c r="CV75" s="7" cm="1">
        <f t="array" ref="CV75">SUMPRODUCT(($A75='2019SATIED'!$B$8:$B$203)*('2019SATIED'!$D$6:$GQ$6=SATIED_L2!CV$1)*'2019SATIED'!$D$8:$GQ$203)</f>
        <v>4926.4522469443909</v>
      </c>
      <c r="CW75" s="7" cm="1">
        <f t="array" ref="CW75">SUMPRODUCT(($A75='2019SATIED'!$B$8:$B$203)*('2019SATIED'!$D$6:$GQ$6=SATIED_L2!CW$1)*'2019SATIED'!$D$8:$GQ$203)</f>
        <v>425829.28394576063</v>
      </c>
      <c r="CX75" s="7"/>
      <c r="CY75" s="7"/>
    </row>
    <row r="76" spans="1:103" x14ac:dyDescent="0.2">
      <c r="A76" s="6" t="s">
        <v>351</v>
      </c>
      <c r="B76" s="7" cm="1">
        <f t="array" ref="B76">SUMPRODUCT(($A76='2019SATIED'!$B$8:$B$203)*('2019SATIED'!$D$6:$GQ$6=SATIED_L2!B$1)*'2019SATIED'!$D$8:$GQ$203)</f>
        <v>92.571366546464276</v>
      </c>
      <c r="C76" s="7" cm="1">
        <f t="array" ref="C76">SUMPRODUCT(($A76='2019SATIED'!$B$8:$B$203)*('2019SATIED'!$D$6:$GQ$6=SATIED_L2!C$1)*'2019SATIED'!$D$8:$GQ$203)</f>
        <v>9.4071446922099753</v>
      </c>
      <c r="D76" s="7" cm="1">
        <f t="array" ref="D76">SUMPRODUCT(($A76='2019SATIED'!$B$8:$B$203)*('2019SATIED'!$D$6:$GQ$6=SATIED_L2!D$1)*'2019SATIED'!$D$8:$GQ$203)</f>
        <v>0.9754694163327069</v>
      </c>
      <c r="E76" s="7" cm="1">
        <f t="array" ref="E76">SUMPRODUCT(($A76='2019SATIED'!$B$8:$B$203)*('2019SATIED'!$D$6:$GQ$6=SATIED_L2!E$1)*'2019SATIED'!$D$8:$GQ$203)</f>
        <v>19.80864890965546</v>
      </c>
      <c r="F76" s="7" cm="1">
        <f t="array" ref="F76">SUMPRODUCT(($A76='2019SATIED'!$B$8:$B$203)*('2019SATIED'!$D$6:$GQ$6=SATIED_L2!F$1)*'2019SATIED'!$D$8:$GQ$203)</f>
        <v>61.244507726935872</v>
      </c>
      <c r="G76" s="7" cm="1">
        <f t="array" ref="G76">SUMPRODUCT(($A76='2019SATIED'!$B$8:$B$203)*('2019SATIED'!$D$6:$GQ$6=SATIED_L2!G$1)*'2019SATIED'!$D$8:$GQ$203)</f>
        <v>10.926424344754938</v>
      </c>
      <c r="H76" s="7" cm="1">
        <f t="array" ref="H76">SUMPRODUCT(($A76='2019SATIED'!$B$8:$B$203)*('2019SATIED'!$D$6:$GQ$6=SATIED_L2!H$1)*'2019SATIED'!$D$8:$GQ$203)</f>
        <v>190.88410475251072</v>
      </c>
      <c r="I76" s="7" cm="1">
        <f t="array" ref="I76">SUMPRODUCT(($A76='2019SATIED'!$B$8:$B$203)*('2019SATIED'!$D$6:$GQ$6=SATIED_L2!I$1)*'2019SATIED'!$D$8:$GQ$203)</f>
        <v>119.62337992362303</v>
      </c>
      <c r="J76" s="7" cm="1">
        <f t="array" ref="J76">SUMPRODUCT(($A76='2019SATIED'!$B$8:$B$203)*('2019SATIED'!$D$6:$GQ$6=SATIED_L2!J$1)*'2019SATIED'!$D$8:$GQ$203)</f>
        <v>55.620492159099001</v>
      </c>
      <c r="K76" s="7" cm="1">
        <f t="array" ref="K76">SUMPRODUCT(($A76='2019SATIED'!$B$8:$B$203)*('2019SATIED'!$D$6:$GQ$6=SATIED_L2!K$1)*'2019SATIED'!$D$8:$GQ$203)</f>
        <v>4.6800904169205424</v>
      </c>
      <c r="L76" s="7" cm="1">
        <f t="array" ref="L76">SUMPRODUCT(($A76='2019SATIED'!$B$8:$B$203)*('2019SATIED'!$D$6:$GQ$6=SATIED_L2!L$1)*'2019SATIED'!$D$8:$GQ$203)</f>
        <v>6.7245889232506419</v>
      </c>
      <c r="M76" s="7" cm="1">
        <f t="array" ref="M76">SUMPRODUCT(($A76='2019SATIED'!$B$8:$B$203)*('2019SATIED'!$D$6:$GQ$6=SATIED_L2!M$1)*'2019SATIED'!$D$8:$GQ$203)</f>
        <v>35.233735080597917</v>
      </c>
      <c r="N76" s="7" cm="1">
        <f t="array" ref="N76">SUMPRODUCT(($A76='2019SATIED'!$B$8:$B$203)*('2019SATIED'!$D$6:$GQ$6=SATIED_L2!N$1)*'2019SATIED'!$D$8:$GQ$203)</f>
        <v>137.93982623948338</v>
      </c>
      <c r="O76" s="7" cm="1">
        <f t="array" ref="O76">SUMPRODUCT(($A76='2019SATIED'!$B$8:$B$203)*('2019SATIED'!$D$6:$GQ$6=SATIED_L2!O$1)*'2019SATIED'!$D$8:$GQ$203)</f>
        <v>70.65696158311485</v>
      </c>
      <c r="P76" s="7" cm="1">
        <f t="array" ref="P76">SUMPRODUCT(($A76='2019SATIED'!$B$8:$B$203)*('2019SATIED'!$D$6:$GQ$6=SATIED_L2!P$1)*'2019SATIED'!$D$8:$GQ$203)</f>
        <v>22.302143920744626</v>
      </c>
      <c r="Q76" s="7" cm="1">
        <f t="array" ref="Q76">SUMPRODUCT(($A76='2019SATIED'!$B$8:$B$203)*('2019SATIED'!$D$6:$GQ$6=SATIED_L2!Q$1)*'2019SATIED'!$D$8:$GQ$203)</f>
        <v>63.856307223571193</v>
      </c>
      <c r="R76" s="7" cm="1">
        <f t="array" ref="R76">SUMPRODUCT(($A76='2019SATIED'!$B$8:$B$203)*('2019SATIED'!$D$6:$GQ$6=SATIED_L2!R$1)*'2019SATIED'!$D$8:$GQ$203)</f>
        <v>108.23822091842605</v>
      </c>
      <c r="S76" s="7" cm="1">
        <f t="array" ref="S76">SUMPRODUCT(($A76='2019SATIED'!$B$8:$B$203)*('2019SATIED'!$D$6:$GQ$6=SATIED_L2!S$1)*'2019SATIED'!$D$8:$GQ$203)</f>
        <v>7.3861056339293159</v>
      </c>
      <c r="T76" s="7" cm="1">
        <f t="array" ref="T76">SUMPRODUCT(($A76='2019SATIED'!$B$8:$B$203)*('2019SATIED'!$D$6:$GQ$6=SATIED_L2!T$1)*'2019SATIED'!$D$8:$GQ$203)</f>
        <v>29.75992808795213</v>
      </c>
      <c r="U76" s="7" cm="1">
        <f t="array" ref="U76">SUMPRODUCT(($A76='2019SATIED'!$B$8:$B$203)*('2019SATIED'!$D$6:$GQ$6=SATIED_L2!U$1)*'2019SATIED'!$D$8:$GQ$203)</f>
        <v>33.25657275079103</v>
      </c>
      <c r="V76" s="7" cm="1">
        <f t="array" ref="V76">SUMPRODUCT(($A76='2019SATIED'!$B$8:$B$203)*('2019SATIED'!$D$6:$GQ$6=SATIED_L2!V$1)*'2019SATIED'!$D$8:$GQ$203)</f>
        <v>157.53772112633249</v>
      </c>
      <c r="W76" s="7" cm="1">
        <f t="array" ref="W76">SUMPRODUCT(($A76='2019SATIED'!$B$8:$B$203)*('2019SATIED'!$D$6:$GQ$6=SATIED_L2!W$1)*'2019SATIED'!$D$8:$GQ$203)</f>
        <v>30.845032426989288</v>
      </c>
      <c r="X76" s="7" cm="1">
        <f t="array" ref="X76">SUMPRODUCT(($A76='2019SATIED'!$B$8:$B$203)*('2019SATIED'!$D$6:$GQ$6=SATIED_L2!X$1)*'2019SATIED'!$D$8:$GQ$203)</f>
        <v>52.703494739719133</v>
      </c>
      <c r="Y76" s="7" cm="1">
        <f t="array" ref="Y76">SUMPRODUCT(($A76='2019SATIED'!$B$8:$B$203)*('2019SATIED'!$D$6:$GQ$6=SATIED_L2!Y$1)*'2019SATIED'!$D$8:$GQ$203)</f>
        <v>63.717198850595636</v>
      </c>
      <c r="Z76" s="7" cm="1">
        <f t="array" ref="Z76">SUMPRODUCT(($A76='2019SATIED'!$B$8:$B$203)*('2019SATIED'!$D$6:$GQ$6=SATIED_L2!Z$1)*'2019SATIED'!$D$8:$GQ$203)</f>
        <v>38.63174596862325</v>
      </c>
      <c r="AA76" s="7" cm="1">
        <f t="array" ref="AA76">SUMPRODUCT(($A76='2019SATIED'!$B$8:$B$203)*('2019SATIED'!$D$6:$GQ$6=SATIED_L2!AA$1)*'2019SATIED'!$D$8:$GQ$203)</f>
        <v>16.737326822940158</v>
      </c>
      <c r="AB76" s="7" cm="1">
        <f t="array" ref="AB76">SUMPRODUCT(($A76='2019SATIED'!$B$8:$B$203)*('2019SATIED'!$D$6:$GQ$6=SATIED_L2!AB$1)*'2019SATIED'!$D$8:$GQ$203)</f>
        <v>141.43484183232152</v>
      </c>
      <c r="AC76" s="7" cm="1">
        <f t="array" ref="AC76">SUMPRODUCT(($A76='2019SATIED'!$B$8:$B$203)*('2019SATIED'!$D$6:$GQ$6=SATIED_L2!AC$1)*'2019SATIED'!$D$8:$GQ$203)</f>
        <v>23.033016615796182</v>
      </c>
      <c r="AD76" s="7" cm="1">
        <f t="array" ref="AD76">SUMPRODUCT(($A76='2019SATIED'!$B$8:$B$203)*('2019SATIED'!$D$6:$GQ$6=SATIED_L2!AD$1)*'2019SATIED'!$D$8:$GQ$203)</f>
        <v>22.287093156450354</v>
      </c>
      <c r="AE76" s="7" cm="1">
        <f t="array" ref="AE76">SUMPRODUCT(($A76='2019SATIED'!$B$8:$B$203)*('2019SATIED'!$D$6:$GQ$6=SATIED_L2!AE$1)*'2019SATIED'!$D$8:$GQ$203)</f>
        <v>14.64675912057867</v>
      </c>
      <c r="AF76" s="7" cm="1">
        <f t="array" ref="AF76">SUMPRODUCT(($A76='2019SATIED'!$B$8:$B$203)*('2019SATIED'!$D$6:$GQ$6=SATIED_L2!AF$1)*'2019SATIED'!$D$8:$GQ$203)</f>
        <v>48.836245758654158</v>
      </c>
      <c r="AG76" s="7" cm="1">
        <f t="array" ref="AG76">SUMPRODUCT(($A76='2019SATIED'!$B$8:$B$203)*('2019SATIED'!$D$6:$GQ$6=SATIED_L2!AG$1)*'2019SATIED'!$D$8:$GQ$203)</f>
        <v>7.9762886092406315</v>
      </c>
      <c r="AH76" s="7" cm="1">
        <f t="array" ref="AH76">SUMPRODUCT(($A76='2019SATIED'!$B$8:$B$203)*('2019SATIED'!$D$6:$GQ$6=SATIED_L2!AH$1)*'2019SATIED'!$D$8:$GQ$203)</f>
        <v>78.96771483238355</v>
      </c>
      <c r="AI76" s="7" cm="1">
        <f t="array" ref="AI76">SUMPRODUCT(($A76='2019SATIED'!$B$8:$B$203)*('2019SATIED'!$D$6:$GQ$6=SATIED_L2!AI$1)*'2019SATIED'!$D$8:$GQ$203)</f>
        <v>1791.2547644709925</v>
      </c>
      <c r="AJ76" s="7" cm="1">
        <f t="array" ref="AJ76">SUMPRODUCT(($A76='2019SATIED'!$B$8:$B$203)*('2019SATIED'!$D$6:$GQ$6=SATIED_L2!AJ$1)*'2019SATIED'!$D$8:$GQ$203)</f>
        <v>74.047701489687981</v>
      </c>
      <c r="AK76" s="7" cm="1">
        <f t="array" ref="AK76">SUMPRODUCT(($A76='2019SATIED'!$B$8:$B$203)*('2019SATIED'!$D$6:$GQ$6=SATIED_L2!AK$1)*'2019SATIED'!$D$8:$GQ$203)</f>
        <v>1849.3647829455956</v>
      </c>
      <c r="AL76" s="7" cm="1">
        <f t="array" ref="AL76">SUMPRODUCT(($A76='2019SATIED'!$B$8:$B$203)*('2019SATIED'!$D$6:$GQ$6=SATIED_L2!AL$1)*'2019SATIED'!$D$8:$GQ$203)</f>
        <v>87.250322026744868</v>
      </c>
      <c r="AM76" s="7" cm="1">
        <f t="array" ref="AM76">SUMPRODUCT(($A76='2019SATIED'!$B$8:$B$203)*('2019SATIED'!$D$6:$GQ$6=SATIED_L2!AM$1)*'2019SATIED'!$D$8:$GQ$203)</f>
        <v>98.185729981939673</v>
      </c>
      <c r="AN76" s="7" cm="1">
        <f t="array" ref="AN76">SUMPRODUCT(($A76='2019SATIED'!$B$8:$B$203)*('2019SATIED'!$D$6:$GQ$6=SATIED_L2!AN$1)*'2019SATIED'!$D$8:$GQ$203)</f>
        <v>9216.0193116914452</v>
      </c>
      <c r="AO76" s="7" cm="1">
        <f t="array" ref="AO76">SUMPRODUCT(($A76='2019SATIED'!$B$8:$B$203)*('2019SATIED'!$D$6:$GQ$6=SATIED_L2!AO$1)*'2019SATIED'!$D$8:$GQ$203)</f>
        <v>262.74877209022367</v>
      </c>
      <c r="AP76" s="7" cm="1">
        <f t="array" ref="AP76">SUMPRODUCT(($A76='2019SATIED'!$B$8:$B$203)*('2019SATIED'!$D$6:$GQ$6=SATIED_L2!AP$1)*'2019SATIED'!$D$8:$GQ$203)</f>
        <v>204.20800951352965</v>
      </c>
      <c r="AQ76" s="7" cm="1">
        <f t="array" ref="AQ76">SUMPRODUCT(($A76='2019SATIED'!$B$8:$B$203)*('2019SATIED'!$D$6:$GQ$6=SATIED_L2!AQ$1)*'2019SATIED'!$D$8:$GQ$203)</f>
        <v>0</v>
      </c>
      <c r="AR76" s="7" cm="1">
        <f t="array" ref="AR76">SUMPRODUCT(($A76='2019SATIED'!$B$8:$B$203)*('2019SATIED'!$D$6:$GQ$6=SATIED_L2!AR$1)*'2019SATIED'!$D$8:$GQ$203)</f>
        <v>0</v>
      </c>
      <c r="AS76" s="7" cm="1">
        <f t="array" ref="AS76">SUMPRODUCT(($A76='2019SATIED'!$B$8:$B$203)*('2019SATIED'!$D$6:$GQ$6=SATIED_L2!AS$1)*'2019SATIED'!$D$8:$GQ$203)</f>
        <v>0</v>
      </c>
      <c r="AT76" s="7" cm="1">
        <f t="array" ref="AT76">SUMPRODUCT(($A76='2019SATIED'!$B$8:$B$203)*('2019SATIED'!$D$6:$GQ$6=SATIED_L2!AT$1)*'2019SATIED'!$D$8:$GQ$203)</f>
        <v>0</v>
      </c>
      <c r="AU76" s="7" cm="1">
        <f t="array" ref="AU76">SUMPRODUCT(($A76='2019SATIED'!$B$8:$B$203)*('2019SATIED'!$D$6:$GQ$6=SATIED_L2!AU$1)*'2019SATIED'!$D$8:$GQ$203)</f>
        <v>0</v>
      </c>
      <c r="AV76" s="7" cm="1">
        <f t="array" ref="AV76">SUMPRODUCT(($A76='2019SATIED'!$B$8:$B$203)*('2019SATIED'!$D$6:$GQ$6=SATIED_L2!AV$1)*'2019SATIED'!$D$8:$GQ$203)</f>
        <v>0</v>
      </c>
      <c r="AW76" s="7" cm="1">
        <f t="array" ref="AW76">SUMPRODUCT(($A76='2019SATIED'!$B$8:$B$203)*('2019SATIED'!$D$6:$GQ$6=SATIED_L2!AW$1)*'2019SATIED'!$D$8:$GQ$203)</f>
        <v>0</v>
      </c>
      <c r="AX76" s="7" cm="1">
        <f t="array" ref="AX76">SUMPRODUCT(($A76='2019SATIED'!$B$8:$B$203)*('2019SATIED'!$D$6:$GQ$6=SATIED_L2!AX$1)*'2019SATIED'!$D$8:$GQ$203)</f>
        <v>0</v>
      </c>
      <c r="AY76" s="7" cm="1">
        <f t="array" ref="AY76">SUMPRODUCT(($A76='2019SATIED'!$B$8:$B$203)*('2019SATIED'!$D$6:$GQ$6=SATIED_L2!AY$1)*'2019SATIED'!$D$8:$GQ$203)</f>
        <v>0</v>
      </c>
      <c r="AZ76" s="7" cm="1">
        <f t="array" ref="AZ76">SUMPRODUCT(($A76='2019SATIED'!$B$8:$B$203)*('2019SATIED'!$D$6:$GQ$6=SATIED_L2!AZ$1)*'2019SATIED'!$D$8:$GQ$203)</f>
        <v>0</v>
      </c>
      <c r="BA76" s="7" cm="1">
        <f t="array" ref="BA76">SUMPRODUCT(($A76='2019SATIED'!$B$8:$B$203)*('2019SATIED'!$D$6:$GQ$6=SATIED_L2!BA$1)*'2019SATIED'!$D$8:$GQ$203)</f>
        <v>0</v>
      </c>
      <c r="BB76" s="7" cm="1">
        <f t="array" ref="BB76">SUMPRODUCT(($A76='2019SATIED'!$B$8:$B$203)*('2019SATIED'!$D$6:$GQ$6=SATIED_L2!BB$1)*'2019SATIED'!$D$8:$GQ$203)</f>
        <v>0</v>
      </c>
      <c r="BC76" s="7" cm="1">
        <f t="array" ref="BC76">SUMPRODUCT(($A76='2019SATIED'!$B$8:$B$203)*('2019SATIED'!$D$6:$GQ$6=SATIED_L2!BC$1)*'2019SATIED'!$D$8:$GQ$203)</f>
        <v>0</v>
      </c>
      <c r="BD76" s="7" cm="1">
        <f t="array" ref="BD76">SUMPRODUCT(($A76='2019SATIED'!$B$8:$B$203)*('2019SATIED'!$D$6:$GQ$6=SATIED_L2!BD$1)*'2019SATIED'!$D$8:$GQ$203)</f>
        <v>0</v>
      </c>
      <c r="BE76" s="7" cm="1">
        <f t="array" ref="BE76">SUMPRODUCT(($A76='2019SATIED'!$B$8:$B$203)*('2019SATIED'!$D$6:$GQ$6=SATIED_L2!BE$1)*'2019SATIED'!$D$8:$GQ$203)</f>
        <v>0</v>
      </c>
      <c r="BF76" s="7" cm="1">
        <f t="array" ref="BF76">SUMPRODUCT(($A76='2019SATIED'!$B$8:$B$203)*('2019SATIED'!$D$6:$GQ$6=SATIED_L2!BF$1)*'2019SATIED'!$D$8:$GQ$203)</f>
        <v>0</v>
      </c>
      <c r="BG76" s="7" cm="1">
        <f t="array" ref="BG76">SUMPRODUCT(($A76='2019SATIED'!$B$8:$B$203)*('2019SATIED'!$D$6:$GQ$6=SATIED_L2!BG$1)*'2019SATIED'!$D$8:$GQ$203)</f>
        <v>0</v>
      </c>
      <c r="BH76" s="7" cm="1">
        <f t="array" ref="BH76">SUMPRODUCT(($A76='2019SATIED'!$B$8:$B$203)*('2019SATIED'!$D$6:$GQ$6=SATIED_L2!BH$1)*'2019SATIED'!$D$8:$GQ$203)</f>
        <v>0</v>
      </c>
      <c r="BI76" s="7" cm="1">
        <f t="array" ref="BI76">SUMPRODUCT(($A76='2019SATIED'!$B$8:$B$203)*('2019SATIED'!$D$6:$GQ$6=SATIED_L2!BI$1)*'2019SATIED'!$D$8:$GQ$203)</f>
        <v>0</v>
      </c>
      <c r="BJ76" s="7" cm="1">
        <f t="array" ref="BJ76">SUMPRODUCT(($A76='2019SATIED'!$B$8:$B$203)*('2019SATIED'!$D$6:$GQ$6=SATIED_L2!BJ$1)*'2019SATIED'!$D$8:$GQ$203)</f>
        <v>0</v>
      </c>
      <c r="BK76" s="7" cm="1">
        <f t="array" ref="BK76">SUMPRODUCT(($A76='2019SATIED'!$B$8:$B$203)*('2019SATIED'!$D$6:$GQ$6=SATIED_L2!BK$1)*'2019SATIED'!$D$8:$GQ$203)</f>
        <v>0</v>
      </c>
      <c r="BL76" s="7" cm="1">
        <f t="array" ref="BL76">SUMPRODUCT(($A76='2019SATIED'!$B$8:$B$203)*('2019SATIED'!$D$6:$GQ$6=SATIED_L2!BL$1)*'2019SATIED'!$D$8:$GQ$203)</f>
        <v>0</v>
      </c>
      <c r="BM76" s="7" cm="1">
        <f t="array" ref="BM76">SUMPRODUCT(($A76='2019SATIED'!$B$8:$B$203)*('2019SATIED'!$D$6:$GQ$6=SATIED_L2!BM$1)*'2019SATIED'!$D$8:$GQ$203)</f>
        <v>0</v>
      </c>
      <c r="BN76" s="7" cm="1">
        <f t="array" ref="BN76">SUMPRODUCT(($A76='2019SATIED'!$B$8:$B$203)*('2019SATIED'!$D$6:$GQ$6=SATIED_L2!BN$1)*'2019SATIED'!$D$8:$GQ$203)</f>
        <v>0</v>
      </c>
      <c r="BO76" s="7" cm="1">
        <f t="array" ref="BO76">SUMPRODUCT(($A76='2019SATIED'!$B$8:$B$203)*('2019SATIED'!$D$6:$GQ$6=SATIED_L2!BO$1)*'2019SATIED'!$D$8:$GQ$203)</f>
        <v>0</v>
      </c>
      <c r="BP76" s="7" cm="1">
        <f t="array" ref="BP76">SUMPRODUCT(($A76='2019SATIED'!$B$8:$B$203)*('2019SATIED'!$D$6:$GQ$6=SATIED_L2!BP$1)*'2019SATIED'!$D$8:$GQ$203)</f>
        <v>0</v>
      </c>
      <c r="BQ76" s="7" cm="1">
        <f t="array" ref="BQ76">SUMPRODUCT(($A76='2019SATIED'!$B$8:$B$203)*('2019SATIED'!$D$6:$GQ$6=SATIED_L2!BQ$1)*'2019SATIED'!$D$8:$GQ$203)</f>
        <v>0</v>
      </c>
      <c r="BR76" s="7" cm="1">
        <f t="array" ref="BR76">SUMPRODUCT(($A76='2019SATIED'!$B$8:$B$203)*('2019SATIED'!$D$6:$GQ$6=SATIED_L2!BR$1)*'2019SATIED'!$D$8:$GQ$203)</f>
        <v>0</v>
      </c>
      <c r="BS76" s="7" cm="1">
        <f t="array" ref="BS76">SUMPRODUCT(($A76='2019SATIED'!$B$8:$B$203)*('2019SATIED'!$D$6:$GQ$6=SATIED_L2!BS$1)*'2019SATIED'!$D$8:$GQ$203)</f>
        <v>0</v>
      </c>
      <c r="BT76" s="7" cm="1">
        <f t="array" ref="BT76">SUMPRODUCT(($A76='2019SATIED'!$B$8:$B$203)*('2019SATIED'!$D$6:$GQ$6=SATIED_L2!BT$1)*'2019SATIED'!$D$8:$GQ$203)</f>
        <v>0</v>
      </c>
      <c r="BU76" s="7" cm="1">
        <f t="array" ref="BU76">SUMPRODUCT(($A76='2019SATIED'!$B$8:$B$203)*('2019SATIED'!$D$6:$GQ$6=SATIED_L2!BU$1)*'2019SATIED'!$D$8:$GQ$203)</f>
        <v>0</v>
      </c>
      <c r="BV76" s="7" cm="1">
        <f t="array" ref="BV76">SUMPRODUCT(($A76='2019SATIED'!$B$8:$B$203)*('2019SATIED'!$D$6:$GQ$6=SATIED_L2!BV$1)*'2019SATIED'!$D$8:$GQ$203)</f>
        <v>0</v>
      </c>
      <c r="BW76" s="7" cm="1">
        <f t="array" ref="BW76">SUMPRODUCT(($A76='2019SATIED'!$B$8:$B$203)*('2019SATIED'!$D$6:$GQ$6=SATIED_L2!BW$1)*'2019SATIED'!$D$8:$GQ$203)</f>
        <v>0</v>
      </c>
      <c r="BX76" s="7" cm="1">
        <f t="array" ref="BX76">SUMPRODUCT(($A76='2019SATIED'!$B$8:$B$203)*('2019SATIED'!$D$6:$GQ$6=SATIED_L2!BX$1)*'2019SATIED'!$D$8:$GQ$203)</f>
        <v>0</v>
      </c>
      <c r="BY76" s="7" cm="1">
        <f t="array" ref="BY76">SUMPRODUCT(($A76='2019SATIED'!$B$8:$B$203)*('2019SATIED'!$D$6:$GQ$6=SATIED_L2!BY$1)*'2019SATIED'!$D$8:$GQ$203)</f>
        <v>0</v>
      </c>
      <c r="BZ76" s="7" cm="1">
        <f t="array" ref="BZ76">SUMPRODUCT(($A76='2019SATIED'!$B$8:$B$203)*('2019SATIED'!$D$6:$GQ$6=SATIED_L2!BZ$1)*'2019SATIED'!$D$8:$GQ$203)</f>
        <v>0</v>
      </c>
      <c r="CA76" s="7" cm="1">
        <f t="array" ref="CA76">SUMPRODUCT(($A76='2019SATIED'!$B$8:$B$203)*('2019SATIED'!$D$6:$GQ$6=SATIED_L2!CA$1)*'2019SATIED'!$D$8:$GQ$203)</f>
        <v>0</v>
      </c>
      <c r="CB76" s="7" cm="1">
        <f t="array" ref="CB76">SUMPRODUCT(($A76='2019SATIED'!$B$8:$B$203)*('2019SATIED'!$D$6:$GQ$6=SATIED_L2!CB$1)*'2019SATIED'!$D$8:$GQ$203)</f>
        <v>0</v>
      </c>
      <c r="CC76" s="7" cm="1">
        <f t="array" ref="CC76">SUMPRODUCT(($A76='2019SATIED'!$B$8:$B$203)*('2019SATIED'!$D$6:$GQ$6=SATIED_L2!CC$1)*'2019SATIED'!$D$8:$GQ$203)</f>
        <v>0</v>
      </c>
      <c r="CD76" s="7" cm="1">
        <f t="array" ref="CD76">SUMPRODUCT(($A76='2019SATIED'!$B$8:$B$203)*('2019SATIED'!$D$6:$GQ$6=SATIED_L2!CD$1)*'2019SATIED'!$D$8:$GQ$203)</f>
        <v>0</v>
      </c>
      <c r="CE76" s="7" cm="1">
        <f t="array" ref="CE76">SUMPRODUCT(($A76='2019SATIED'!$B$8:$B$203)*('2019SATIED'!$D$6:$GQ$6=SATIED_L2!CE$1)*'2019SATIED'!$D$8:$GQ$203)</f>
        <v>0</v>
      </c>
      <c r="CF76" s="7" cm="1">
        <f t="array" ref="CF76">SUMPRODUCT(($A76='2019SATIED'!$B$8:$B$203)*('2019SATIED'!$D$6:$GQ$6=SATIED_L2!CF$1)*'2019SATIED'!$D$8:$GQ$203)</f>
        <v>943591.8630557569</v>
      </c>
      <c r="CG76" s="7" cm="1">
        <f t="array" ref="CG76">SUMPRODUCT(($A76='2019SATIED'!$B$8:$B$203)*('2019SATIED'!$D$6:$GQ$6=SATIED_L2!CG$1)*'2019SATIED'!$D$8:$GQ$203)</f>
        <v>0</v>
      </c>
      <c r="CH76" s="7" cm="1">
        <f t="array" ref="CH76">SUMPRODUCT(($A76='2019SATIED'!$B$8:$B$203)*('2019SATIED'!$D$6:$GQ$6=SATIED_L2!CH$1)*'2019SATIED'!$D$8:$GQ$203)</f>
        <v>0</v>
      </c>
      <c r="CI76" s="7" cm="1">
        <f t="array" ref="CI76">SUMPRODUCT(($A76='2019SATIED'!$B$8:$B$203)*('2019SATIED'!$D$6:$GQ$6=SATIED_L2!CI$1)*'2019SATIED'!$D$8:$GQ$203)</f>
        <v>0</v>
      </c>
      <c r="CJ76" s="7" cm="1">
        <f t="array" ref="CJ76">SUMPRODUCT(($A76='2019SATIED'!$B$8:$B$203)*('2019SATIED'!$D$6:$GQ$6=SATIED_L2!CJ$1)*'2019SATIED'!$D$8:$GQ$203)</f>
        <v>0</v>
      </c>
      <c r="CK76" s="7" cm="1">
        <f t="array" ref="CK76">SUMPRODUCT(($A76='2019SATIED'!$B$8:$B$203)*('2019SATIED'!$D$6:$GQ$6=SATIED_L2!CK$1)*'2019SATIED'!$D$8:$GQ$203)</f>
        <v>0</v>
      </c>
      <c r="CL76" s="7" cm="1">
        <f t="array" ref="CL76">SUMPRODUCT(($A76='2019SATIED'!$B$8:$B$203)*('2019SATIED'!$D$6:$GQ$6=SATIED_L2!CL$1)*'2019SATIED'!$D$8:$GQ$203)</f>
        <v>0</v>
      </c>
      <c r="CM76" s="7" cm="1">
        <f t="array" ref="CM76">SUMPRODUCT(($A76='2019SATIED'!$B$8:$B$203)*('2019SATIED'!$D$6:$GQ$6=SATIED_L2!CM$1)*'2019SATIED'!$D$8:$GQ$203)</f>
        <v>0</v>
      </c>
      <c r="CN76" s="7" cm="1">
        <f t="array" ref="CN76">SUMPRODUCT(($A76='2019SATIED'!$B$8:$B$203)*('2019SATIED'!$D$6:$GQ$6=SATIED_L2!CN$1)*'2019SATIED'!$D$8:$GQ$203)</f>
        <v>0</v>
      </c>
      <c r="CO76" s="7" cm="1">
        <f t="array" ref="CO76">SUMPRODUCT(($A76='2019SATIED'!$B$8:$B$203)*('2019SATIED'!$D$6:$GQ$6=SATIED_L2!CO$1)*'2019SATIED'!$D$8:$GQ$203)</f>
        <v>0</v>
      </c>
      <c r="CP76" s="7" cm="1">
        <f t="array" ref="CP76">SUMPRODUCT(($A76='2019SATIED'!$B$8:$B$203)*('2019SATIED'!$D$6:$GQ$6=SATIED_L2!CP$1)*'2019SATIED'!$D$8:$GQ$203)</f>
        <v>0</v>
      </c>
      <c r="CQ76" s="7" cm="1">
        <f t="array" ref="CQ76">SUMPRODUCT(($A76='2019SATIED'!$B$8:$B$203)*('2019SATIED'!$D$6:$GQ$6=SATIED_L2!CQ$1)*'2019SATIED'!$D$8:$GQ$203)</f>
        <v>0</v>
      </c>
      <c r="CR76" s="7" cm="1">
        <f t="array" ref="CR76">SUMPRODUCT(($A76='2019SATIED'!$B$8:$B$203)*('2019SATIED'!$D$6:$GQ$6=SATIED_L2!CR$1)*'2019SATIED'!$D$8:$GQ$203)</f>
        <v>0</v>
      </c>
      <c r="CS76" s="7" cm="1">
        <f t="array" ref="CS76">SUMPRODUCT(($A76='2019SATIED'!$B$8:$B$203)*('2019SATIED'!$D$6:$GQ$6=SATIED_L2!CS$1)*'2019SATIED'!$D$8:$GQ$203)</f>
        <v>0</v>
      </c>
      <c r="CT76" s="7" cm="1">
        <f t="array" ref="CT76">SUMPRODUCT(($A76='2019SATIED'!$B$8:$B$203)*('2019SATIED'!$D$6:$GQ$6=SATIED_L2!CT$1)*'2019SATIED'!$D$8:$GQ$203)</f>
        <v>-152.3177623110881</v>
      </c>
      <c r="CU76" s="7" cm="1">
        <f t="array" ref="CU76">SUMPRODUCT(($A76='2019SATIED'!$B$8:$B$203)*('2019SATIED'!$D$6:$GQ$6=SATIED_L2!CU$1)*'2019SATIED'!$D$8:$GQ$203)</f>
        <v>0</v>
      </c>
      <c r="CV76" s="7" cm="1">
        <f t="array" ref="CV76">SUMPRODUCT(($A76='2019SATIED'!$B$8:$B$203)*('2019SATIED'!$D$6:$GQ$6=SATIED_L2!CV$1)*'2019SATIED'!$D$8:$GQ$203)</f>
        <v>31909.216525751843</v>
      </c>
      <c r="CW76" s="7" cm="1">
        <f t="array" ref="CW76">SUMPRODUCT(($A76='2019SATIED'!$B$8:$B$203)*('2019SATIED'!$D$6:$GQ$6=SATIED_L2!CW$1)*'2019SATIED'!$D$8:$GQ$203)</f>
        <v>990710.29171251878</v>
      </c>
      <c r="CX76" s="7"/>
      <c r="CY76" s="7"/>
    </row>
    <row r="77" spans="1:103" x14ac:dyDescent="0.2">
      <c r="A77" s="6" t="s">
        <v>352</v>
      </c>
      <c r="B77" s="7" cm="1">
        <f t="array" ref="B77">SUMPRODUCT(($A77='2019SATIED'!$B$8:$B$203)*('2019SATIED'!$D$6:$GQ$6=SATIED_L2!B$1)*'2019SATIED'!$D$8:$GQ$203)</f>
        <v>11.262303167671877</v>
      </c>
      <c r="C77" s="7" cm="1">
        <f t="array" ref="C77">SUMPRODUCT(($A77='2019SATIED'!$B$8:$B$203)*('2019SATIED'!$D$6:$GQ$6=SATIED_L2!C$1)*'2019SATIED'!$D$8:$GQ$203)</f>
        <v>0</v>
      </c>
      <c r="D77" s="7" cm="1">
        <f t="array" ref="D77">SUMPRODUCT(($A77='2019SATIED'!$B$8:$B$203)*('2019SATIED'!$D$6:$GQ$6=SATIED_L2!D$1)*'2019SATIED'!$D$8:$GQ$203)</f>
        <v>0</v>
      </c>
      <c r="E77" s="7" cm="1">
        <f t="array" ref="E77">SUMPRODUCT(($A77='2019SATIED'!$B$8:$B$203)*('2019SATIED'!$D$6:$GQ$6=SATIED_L2!E$1)*'2019SATIED'!$D$8:$GQ$203)</f>
        <v>111.259709399939</v>
      </c>
      <c r="F77" s="7" cm="1">
        <f t="array" ref="F77">SUMPRODUCT(($A77='2019SATIED'!$B$8:$B$203)*('2019SATIED'!$D$6:$GQ$6=SATIED_L2!F$1)*'2019SATIED'!$D$8:$GQ$203)</f>
        <v>317.32264874544541</v>
      </c>
      <c r="G77" s="7" cm="1">
        <f t="array" ref="G77">SUMPRODUCT(($A77='2019SATIED'!$B$8:$B$203)*('2019SATIED'!$D$6:$GQ$6=SATIED_L2!G$1)*'2019SATIED'!$D$8:$GQ$203)</f>
        <v>79.459629332717071</v>
      </c>
      <c r="H77" s="7" cm="1">
        <f t="array" ref="H77">SUMPRODUCT(($A77='2019SATIED'!$B$8:$B$203)*('2019SATIED'!$D$6:$GQ$6=SATIED_L2!H$1)*'2019SATIED'!$D$8:$GQ$203)</f>
        <v>230.8983309507924</v>
      </c>
      <c r="I77" s="7" cm="1">
        <f t="array" ref="I77">SUMPRODUCT(($A77='2019SATIED'!$B$8:$B$203)*('2019SATIED'!$D$6:$GQ$6=SATIED_L2!I$1)*'2019SATIED'!$D$8:$GQ$203)</f>
        <v>105.04765863183573</v>
      </c>
      <c r="J77" s="7" cm="1">
        <f t="array" ref="J77">SUMPRODUCT(($A77='2019SATIED'!$B$8:$B$203)*('2019SATIED'!$D$6:$GQ$6=SATIED_L2!J$1)*'2019SATIED'!$D$8:$GQ$203)</f>
        <v>69.047123174764479</v>
      </c>
      <c r="K77" s="7" cm="1">
        <f t="array" ref="K77">SUMPRODUCT(($A77='2019SATIED'!$B$8:$B$203)*('2019SATIED'!$D$6:$GQ$6=SATIED_L2!K$1)*'2019SATIED'!$D$8:$GQ$203)</f>
        <v>7.0853090940029899</v>
      </c>
      <c r="L77" s="7" cm="1">
        <f t="array" ref="L77">SUMPRODUCT(($A77='2019SATIED'!$B$8:$B$203)*('2019SATIED'!$D$6:$GQ$6=SATIED_L2!L$1)*'2019SATIED'!$D$8:$GQ$203)</f>
        <v>10.257144715143617</v>
      </c>
      <c r="M77" s="7" cm="1">
        <f t="array" ref="M77">SUMPRODUCT(($A77='2019SATIED'!$B$8:$B$203)*('2019SATIED'!$D$6:$GQ$6=SATIED_L2!M$1)*'2019SATIED'!$D$8:$GQ$203)</f>
        <v>78.821742066173115</v>
      </c>
      <c r="N77" s="7" cm="1">
        <f t="array" ref="N77">SUMPRODUCT(($A77='2019SATIED'!$B$8:$B$203)*('2019SATIED'!$D$6:$GQ$6=SATIED_L2!N$1)*'2019SATIED'!$D$8:$GQ$203)</f>
        <v>102.23202760038886</v>
      </c>
      <c r="O77" s="7" cm="1">
        <f t="array" ref="O77">SUMPRODUCT(($A77='2019SATIED'!$B$8:$B$203)*('2019SATIED'!$D$6:$GQ$6=SATIED_L2!O$1)*'2019SATIED'!$D$8:$GQ$203)</f>
        <v>205.8618696330733</v>
      </c>
      <c r="P77" s="7" cm="1">
        <f t="array" ref="P77">SUMPRODUCT(($A77='2019SATIED'!$B$8:$B$203)*('2019SATIED'!$D$6:$GQ$6=SATIED_L2!P$1)*'2019SATIED'!$D$8:$GQ$203)</f>
        <v>70.878393058887482</v>
      </c>
      <c r="Q77" s="7" cm="1">
        <f t="array" ref="Q77">SUMPRODUCT(($A77='2019SATIED'!$B$8:$B$203)*('2019SATIED'!$D$6:$GQ$6=SATIED_L2!Q$1)*'2019SATIED'!$D$8:$GQ$203)</f>
        <v>147.94712265607711</v>
      </c>
      <c r="R77" s="7" cm="1">
        <f t="array" ref="R77">SUMPRODUCT(($A77='2019SATIED'!$B$8:$B$203)*('2019SATIED'!$D$6:$GQ$6=SATIED_L2!R$1)*'2019SATIED'!$D$8:$GQ$203)</f>
        <v>213.84954548853113</v>
      </c>
      <c r="S77" s="7" cm="1">
        <f t="array" ref="S77">SUMPRODUCT(($A77='2019SATIED'!$B$8:$B$203)*('2019SATIED'!$D$6:$GQ$6=SATIED_L2!S$1)*'2019SATIED'!$D$8:$GQ$203)</f>
        <v>25.532485031985932</v>
      </c>
      <c r="T77" s="7" cm="1">
        <f t="array" ref="T77">SUMPRODUCT(($A77='2019SATIED'!$B$8:$B$203)*('2019SATIED'!$D$6:$GQ$6=SATIED_L2!T$1)*'2019SATIED'!$D$8:$GQ$203)</f>
        <v>216.2885916237027</v>
      </c>
      <c r="U77" s="7" cm="1">
        <f t="array" ref="U77">SUMPRODUCT(($A77='2019SATIED'!$B$8:$B$203)*('2019SATIED'!$D$6:$GQ$6=SATIED_L2!U$1)*'2019SATIED'!$D$8:$GQ$203)</f>
        <v>99.837435464341539</v>
      </c>
      <c r="V77" s="7" cm="1">
        <f t="array" ref="V77">SUMPRODUCT(($A77='2019SATIED'!$B$8:$B$203)*('2019SATIED'!$D$6:$GQ$6=SATIED_L2!V$1)*'2019SATIED'!$D$8:$GQ$203)</f>
        <v>67.979427883530633</v>
      </c>
      <c r="W77" s="7" cm="1">
        <f t="array" ref="W77">SUMPRODUCT(($A77='2019SATIED'!$B$8:$B$203)*('2019SATIED'!$D$6:$GQ$6=SATIED_L2!W$1)*'2019SATIED'!$D$8:$GQ$203)</f>
        <v>23.564316963886991</v>
      </c>
      <c r="X77" s="7" cm="1">
        <f t="array" ref="X77">SUMPRODUCT(($A77='2019SATIED'!$B$8:$B$203)*('2019SATIED'!$D$6:$GQ$6=SATIED_L2!X$1)*'2019SATIED'!$D$8:$GQ$203)</f>
        <v>139.2186928549209</v>
      </c>
      <c r="Y77" s="7" cm="1">
        <f t="array" ref="Y77">SUMPRODUCT(($A77='2019SATIED'!$B$8:$B$203)*('2019SATIED'!$D$6:$GQ$6=SATIED_L2!Y$1)*'2019SATIED'!$D$8:$GQ$203)</f>
        <v>278.53749194039415</v>
      </c>
      <c r="Z77" s="7" cm="1">
        <f t="array" ref="Z77">SUMPRODUCT(($A77='2019SATIED'!$B$8:$B$203)*('2019SATIED'!$D$6:$GQ$6=SATIED_L2!Z$1)*'2019SATIED'!$D$8:$GQ$203)</f>
        <v>165.48300431455249</v>
      </c>
      <c r="AA77" s="7" cm="1">
        <f t="array" ref="AA77">SUMPRODUCT(($A77='2019SATIED'!$B$8:$B$203)*('2019SATIED'!$D$6:$GQ$6=SATIED_L2!AA$1)*'2019SATIED'!$D$8:$GQ$203)</f>
        <v>109.22905508635242</v>
      </c>
      <c r="AB77" s="7" cm="1">
        <f t="array" ref="AB77">SUMPRODUCT(($A77='2019SATIED'!$B$8:$B$203)*('2019SATIED'!$D$6:$GQ$6=SATIED_L2!AB$1)*'2019SATIED'!$D$8:$GQ$203)</f>
        <v>286.74268016376652</v>
      </c>
      <c r="AC77" s="7" cm="1">
        <f t="array" ref="AC77">SUMPRODUCT(($A77='2019SATIED'!$B$8:$B$203)*('2019SATIED'!$D$6:$GQ$6=SATIED_L2!AC$1)*'2019SATIED'!$D$8:$GQ$203)</f>
        <v>16.293837406571818</v>
      </c>
      <c r="AD77" s="7" cm="1">
        <f t="array" ref="AD77">SUMPRODUCT(($A77='2019SATIED'!$B$8:$B$203)*('2019SATIED'!$D$6:$GQ$6=SATIED_L2!AD$1)*'2019SATIED'!$D$8:$GQ$203)</f>
        <v>28.034098404731655</v>
      </c>
      <c r="AE77" s="7" cm="1">
        <f t="array" ref="AE77">SUMPRODUCT(($A77='2019SATIED'!$B$8:$B$203)*('2019SATIED'!$D$6:$GQ$6=SATIED_L2!AE$1)*'2019SATIED'!$D$8:$GQ$203)</f>
        <v>74.778424244947672</v>
      </c>
      <c r="AF77" s="7" cm="1">
        <f t="array" ref="AF77">SUMPRODUCT(($A77='2019SATIED'!$B$8:$B$203)*('2019SATIED'!$D$6:$GQ$6=SATIED_L2!AF$1)*'2019SATIED'!$D$8:$GQ$203)</f>
        <v>343.66192990813209</v>
      </c>
      <c r="AG77" s="7" cm="1">
        <f t="array" ref="AG77">SUMPRODUCT(($A77='2019SATIED'!$B$8:$B$203)*('2019SATIED'!$D$6:$GQ$6=SATIED_L2!AG$1)*'2019SATIED'!$D$8:$GQ$203)</f>
        <v>37.171390513659439</v>
      </c>
      <c r="AH77" s="7" cm="1">
        <f t="array" ref="AH77">SUMPRODUCT(($A77='2019SATIED'!$B$8:$B$203)*('2019SATIED'!$D$6:$GQ$6=SATIED_L2!AH$1)*'2019SATIED'!$D$8:$GQ$203)</f>
        <v>1323.1357915674826</v>
      </c>
      <c r="AI77" s="7" cm="1">
        <f t="array" ref="AI77">SUMPRODUCT(($A77='2019SATIED'!$B$8:$B$203)*('2019SATIED'!$D$6:$GQ$6=SATIED_L2!AI$1)*'2019SATIED'!$D$8:$GQ$203)</f>
        <v>3109.9686555932017</v>
      </c>
      <c r="AJ77" s="7" cm="1">
        <f t="array" ref="AJ77">SUMPRODUCT(($A77='2019SATIED'!$B$8:$B$203)*('2019SATIED'!$D$6:$GQ$6=SATIED_L2!AJ$1)*'2019SATIED'!$D$8:$GQ$203)</f>
        <v>559.95814906521991</v>
      </c>
      <c r="AK77" s="7" cm="1">
        <f t="array" ref="AK77">SUMPRODUCT(($A77='2019SATIED'!$B$8:$B$203)*('2019SATIED'!$D$6:$GQ$6=SATIED_L2!AK$1)*'2019SATIED'!$D$8:$GQ$203)</f>
        <v>8959.0481635250853</v>
      </c>
      <c r="AL77" s="7" cm="1">
        <f t="array" ref="AL77">SUMPRODUCT(($A77='2019SATIED'!$B$8:$B$203)*('2019SATIED'!$D$6:$GQ$6=SATIED_L2!AL$1)*'2019SATIED'!$D$8:$GQ$203)</f>
        <v>560.16814446476894</v>
      </c>
      <c r="AM77" s="7" cm="1">
        <f t="array" ref="AM77">SUMPRODUCT(($A77='2019SATIED'!$B$8:$B$203)*('2019SATIED'!$D$6:$GQ$6=SATIED_L2!AM$1)*'2019SATIED'!$D$8:$GQ$203)</f>
        <v>165.72335326584408</v>
      </c>
      <c r="AN77" s="7" cm="1">
        <f t="array" ref="AN77">SUMPRODUCT(($A77='2019SATIED'!$B$8:$B$203)*('2019SATIED'!$D$6:$GQ$6=SATIED_L2!AN$1)*'2019SATIED'!$D$8:$GQ$203)</f>
        <v>6186.3929340777186</v>
      </c>
      <c r="AO77" s="7" cm="1">
        <f t="array" ref="AO77">SUMPRODUCT(($A77='2019SATIED'!$B$8:$B$203)*('2019SATIED'!$D$6:$GQ$6=SATIED_L2!AO$1)*'2019SATIED'!$D$8:$GQ$203)</f>
        <v>2219.2823644486202</v>
      </c>
      <c r="AP77" s="7" cm="1">
        <f t="array" ref="AP77">SUMPRODUCT(($A77='2019SATIED'!$B$8:$B$203)*('2019SATIED'!$D$6:$GQ$6=SATIED_L2!AP$1)*'2019SATIED'!$D$8:$GQ$203)</f>
        <v>2781.9632799789611</v>
      </c>
      <c r="AQ77" s="7" cm="1">
        <f t="array" ref="AQ77">SUMPRODUCT(($A77='2019SATIED'!$B$8:$B$203)*('2019SATIED'!$D$6:$GQ$6=SATIED_L2!AQ$1)*'2019SATIED'!$D$8:$GQ$203)</f>
        <v>0</v>
      </c>
      <c r="AR77" s="7" cm="1">
        <f t="array" ref="AR77">SUMPRODUCT(($A77='2019SATIED'!$B$8:$B$203)*('2019SATIED'!$D$6:$GQ$6=SATIED_L2!AR$1)*'2019SATIED'!$D$8:$GQ$203)</f>
        <v>0</v>
      </c>
      <c r="AS77" s="7" cm="1">
        <f t="array" ref="AS77">SUMPRODUCT(($A77='2019SATIED'!$B$8:$B$203)*('2019SATIED'!$D$6:$GQ$6=SATIED_L2!AS$1)*'2019SATIED'!$D$8:$GQ$203)</f>
        <v>0</v>
      </c>
      <c r="AT77" s="7" cm="1">
        <f t="array" ref="AT77">SUMPRODUCT(($A77='2019SATIED'!$B$8:$B$203)*('2019SATIED'!$D$6:$GQ$6=SATIED_L2!AT$1)*'2019SATIED'!$D$8:$GQ$203)</f>
        <v>0</v>
      </c>
      <c r="AU77" s="7" cm="1">
        <f t="array" ref="AU77">SUMPRODUCT(($A77='2019SATIED'!$B$8:$B$203)*('2019SATIED'!$D$6:$GQ$6=SATIED_L2!AU$1)*'2019SATIED'!$D$8:$GQ$203)</f>
        <v>0</v>
      </c>
      <c r="AV77" s="7" cm="1">
        <f t="array" ref="AV77">SUMPRODUCT(($A77='2019SATIED'!$B$8:$B$203)*('2019SATIED'!$D$6:$GQ$6=SATIED_L2!AV$1)*'2019SATIED'!$D$8:$GQ$203)</f>
        <v>0</v>
      </c>
      <c r="AW77" s="7" cm="1">
        <f t="array" ref="AW77">SUMPRODUCT(($A77='2019SATIED'!$B$8:$B$203)*('2019SATIED'!$D$6:$GQ$6=SATIED_L2!AW$1)*'2019SATIED'!$D$8:$GQ$203)</f>
        <v>0</v>
      </c>
      <c r="AX77" s="7" cm="1">
        <f t="array" ref="AX77">SUMPRODUCT(($A77='2019SATIED'!$B$8:$B$203)*('2019SATIED'!$D$6:$GQ$6=SATIED_L2!AX$1)*'2019SATIED'!$D$8:$GQ$203)</f>
        <v>0</v>
      </c>
      <c r="AY77" s="7" cm="1">
        <f t="array" ref="AY77">SUMPRODUCT(($A77='2019SATIED'!$B$8:$B$203)*('2019SATIED'!$D$6:$GQ$6=SATIED_L2!AY$1)*'2019SATIED'!$D$8:$GQ$203)</f>
        <v>0</v>
      </c>
      <c r="AZ77" s="7" cm="1">
        <f t="array" ref="AZ77">SUMPRODUCT(($A77='2019SATIED'!$B$8:$B$203)*('2019SATIED'!$D$6:$GQ$6=SATIED_L2!AZ$1)*'2019SATIED'!$D$8:$GQ$203)</f>
        <v>0</v>
      </c>
      <c r="BA77" s="7" cm="1">
        <f t="array" ref="BA77">SUMPRODUCT(($A77='2019SATIED'!$B$8:$B$203)*('2019SATIED'!$D$6:$GQ$6=SATIED_L2!BA$1)*'2019SATIED'!$D$8:$GQ$203)</f>
        <v>0</v>
      </c>
      <c r="BB77" s="7" cm="1">
        <f t="array" ref="BB77">SUMPRODUCT(($A77='2019SATIED'!$B$8:$B$203)*('2019SATIED'!$D$6:$GQ$6=SATIED_L2!BB$1)*'2019SATIED'!$D$8:$GQ$203)</f>
        <v>0</v>
      </c>
      <c r="BC77" s="7" cm="1">
        <f t="array" ref="BC77">SUMPRODUCT(($A77='2019SATIED'!$B$8:$B$203)*('2019SATIED'!$D$6:$GQ$6=SATIED_L2!BC$1)*'2019SATIED'!$D$8:$GQ$203)</f>
        <v>0</v>
      </c>
      <c r="BD77" s="7" cm="1">
        <f t="array" ref="BD77">SUMPRODUCT(($A77='2019SATIED'!$B$8:$B$203)*('2019SATIED'!$D$6:$GQ$6=SATIED_L2!BD$1)*'2019SATIED'!$D$8:$GQ$203)</f>
        <v>0</v>
      </c>
      <c r="BE77" s="7" cm="1">
        <f t="array" ref="BE77">SUMPRODUCT(($A77='2019SATIED'!$B$8:$B$203)*('2019SATIED'!$D$6:$GQ$6=SATIED_L2!BE$1)*'2019SATIED'!$D$8:$GQ$203)</f>
        <v>0</v>
      </c>
      <c r="BF77" s="7" cm="1">
        <f t="array" ref="BF77">SUMPRODUCT(($A77='2019SATIED'!$B$8:$B$203)*('2019SATIED'!$D$6:$GQ$6=SATIED_L2!BF$1)*'2019SATIED'!$D$8:$GQ$203)</f>
        <v>0</v>
      </c>
      <c r="BG77" s="7" cm="1">
        <f t="array" ref="BG77">SUMPRODUCT(($A77='2019SATIED'!$B$8:$B$203)*('2019SATIED'!$D$6:$GQ$6=SATIED_L2!BG$1)*'2019SATIED'!$D$8:$GQ$203)</f>
        <v>0</v>
      </c>
      <c r="BH77" s="7" cm="1">
        <f t="array" ref="BH77">SUMPRODUCT(($A77='2019SATIED'!$B$8:$B$203)*('2019SATIED'!$D$6:$GQ$6=SATIED_L2!BH$1)*'2019SATIED'!$D$8:$GQ$203)</f>
        <v>0</v>
      </c>
      <c r="BI77" s="7" cm="1">
        <f t="array" ref="BI77">SUMPRODUCT(($A77='2019SATIED'!$B$8:$B$203)*('2019SATIED'!$D$6:$GQ$6=SATIED_L2!BI$1)*'2019SATIED'!$D$8:$GQ$203)</f>
        <v>0</v>
      </c>
      <c r="BJ77" s="7" cm="1">
        <f t="array" ref="BJ77">SUMPRODUCT(($A77='2019SATIED'!$B$8:$B$203)*('2019SATIED'!$D$6:$GQ$6=SATIED_L2!BJ$1)*'2019SATIED'!$D$8:$GQ$203)</f>
        <v>0</v>
      </c>
      <c r="BK77" s="7" cm="1">
        <f t="array" ref="BK77">SUMPRODUCT(($A77='2019SATIED'!$B$8:$B$203)*('2019SATIED'!$D$6:$GQ$6=SATIED_L2!BK$1)*'2019SATIED'!$D$8:$GQ$203)</f>
        <v>0</v>
      </c>
      <c r="BL77" s="7" cm="1">
        <f t="array" ref="BL77">SUMPRODUCT(($A77='2019SATIED'!$B$8:$B$203)*('2019SATIED'!$D$6:$GQ$6=SATIED_L2!BL$1)*'2019SATIED'!$D$8:$GQ$203)</f>
        <v>0</v>
      </c>
      <c r="BM77" s="7" cm="1">
        <f t="array" ref="BM77">SUMPRODUCT(($A77='2019SATIED'!$B$8:$B$203)*('2019SATIED'!$D$6:$GQ$6=SATIED_L2!BM$1)*'2019SATIED'!$D$8:$GQ$203)</f>
        <v>0</v>
      </c>
      <c r="BN77" s="7" cm="1">
        <f t="array" ref="BN77">SUMPRODUCT(($A77='2019SATIED'!$B$8:$B$203)*('2019SATIED'!$D$6:$GQ$6=SATIED_L2!BN$1)*'2019SATIED'!$D$8:$GQ$203)</f>
        <v>0</v>
      </c>
      <c r="BO77" s="7" cm="1">
        <f t="array" ref="BO77">SUMPRODUCT(($A77='2019SATIED'!$B$8:$B$203)*('2019SATIED'!$D$6:$GQ$6=SATIED_L2!BO$1)*'2019SATIED'!$D$8:$GQ$203)</f>
        <v>0</v>
      </c>
      <c r="BP77" s="7" cm="1">
        <f t="array" ref="BP77">SUMPRODUCT(($A77='2019SATIED'!$B$8:$B$203)*('2019SATIED'!$D$6:$GQ$6=SATIED_L2!BP$1)*'2019SATIED'!$D$8:$GQ$203)</f>
        <v>0</v>
      </c>
      <c r="BQ77" s="7" cm="1">
        <f t="array" ref="BQ77">SUMPRODUCT(($A77='2019SATIED'!$B$8:$B$203)*('2019SATIED'!$D$6:$GQ$6=SATIED_L2!BQ$1)*'2019SATIED'!$D$8:$GQ$203)</f>
        <v>0</v>
      </c>
      <c r="BR77" s="7" cm="1">
        <f t="array" ref="BR77">SUMPRODUCT(($A77='2019SATIED'!$B$8:$B$203)*('2019SATIED'!$D$6:$GQ$6=SATIED_L2!BR$1)*'2019SATIED'!$D$8:$GQ$203)</f>
        <v>0</v>
      </c>
      <c r="BS77" s="7" cm="1">
        <f t="array" ref="BS77">SUMPRODUCT(($A77='2019SATIED'!$B$8:$B$203)*('2019SATIED'!$D$6:$GQ$6=SATIED_L2!BS$1)*'2019SATIED'!$D$8:$GQ$203)</f>
        <v>0</v>
      </c>
      <c r="BT77" s="7" cm="1">
        <f t="array" ref="BT77">SUMPRODUCT(($A77='2019SATIED'!$B$8:$B$203)*('2019SATIED'!$D$6:$GQ$6=SATIED_L2!BT$1)*'2019SATIED'!$D$8:$GQ$203)</f>
        <v>0</v>
      </c>
      <c r="BU77" s="7" cm="1">
        <f t="array" ref="BU77">SUMPRODUCT(($A77='2019SATIED'!$B$8:$B$203)*('2019SATIED'!$D$6:$GQ$6=SATIED_L2!BU$1)*'2019SATIED'!$D$8:$GQ$203)</f>
        <v>0</v>
      </c>
      <c r="BV77" s="7" cm="1">
        <f t="array" ref="BV77">SUMPRODUCT(($A77='2019SATIED'!$B$8:$B$203)*('2019SATIED'!$D$6:$GQ$6=SATIED_L2!BV$1)*'2019SATIED'!$D$8:$GQ$203)</f>
        <v>0</v>
      </c>
      <c r="BW77" s="7" cm="1">
        <f t="array" ref="BW77">SUMPRODUCT(($A77='2019SATIED'!$B$8:$B$203)*('2019SATIED'!$D$6:$GQ$6=SATIED_L2!BW$1)*'2019SATIED'!$D$8:$GQ$203)</f>
        <v>0</v>
      </c>
      <c r="BX77" s="7" cm="1">
        <f t="array" ref="BX77">SUMPRODUCT(($A77='2019SATIED'!$B$8:$B$203)*('2019SATIED'!$D$6:$GQ$6=SATIED_L2!BX$1)*'2019SATIED'!$D$8:$GQ$203)</f>
        <v>0</v>
      </c>
      <c r="BY77" s="7" cm="1">
        <f t="array" ref="BY77">SUMPRODUCT(($A77='2019SATIED'!$B$8:$B$203)*('2019SATIED'!$D$6:$GQ$6=SATIED_L2!BY$1)*'2019SATIED'!$D$8:$GQ$203)</f>
        <v>0</v>
      </c>
      <c r="BZ77" s="7" cm="1">
        <f t="array" ref="BZ77">SUMPRODUCT(($A77='2019SATIED'!$B$8:$B$203)*('2019SATIED'!$D$6:$GQ$6=SATIED_L2!BZ$1)*'2019SATIED'!$D$8:$GQ$203)</f>
        <v>0</v>
      </c>
      <c r="CA77" s="7" cm="1">
        <f t="array" ref="CA77">SUMPRODUCT(($A77='2019SATIED'!$B$8:$B$203)*('2019SATIED'!$D$6:$GQ$6=SATIED_L2!CA$1)*'2019SATIED'!$D$8:$GQ$203)</f>
        <v>0</v>
      </c>
      <c r="CB77" s="7" cm="1">
        <f t="array" ref="CB77">SUMPRODUCT(($A77='2019SATIED'!$B$8:$B$203)*('2019SATIED'!$D$6:$GQ$6=SATIED_L2!CB$1)*'2019SATIED'!$D$8:$GQ$203)</f>
        <v>0</v>
      </c>
      <c r="CC77" s="7" cm="1">
        <f t="array" ref="CC77">SUMPRODUCT(($A77='2019SATIED'!$B$8:$B$203)*('2019SATIED'!$D$6:$GQ$6=SATIED_L2!CC$1)*'2019SATIED'!$D$8:$GQ$203)</f>
        <v>0</v>
      </c>
      <c r="CD77" s="7" cm="1">
        <f t="array" ref="CD77">SUMPRODUCT(($A77='2019SATIED'!$B$8:$B$203)*('2019SATIED'!$D$6:$GQ$6=SATIED_L2!CD$1)*'2019SATIED'!$D$8:$GQ$203)</f>
        <v>0</v>
      </c>
      <c r="CE77" s="7" cm="1">
        <f t="array" ref="CE77">SUMPRODUCT(($A77='2019SATIED'!$B$8:$B$203)*('2019SATIED'!$D$6:$GQ$6=SATIED_L2!CE$1)*'2019SATIED'!$D$8:$GQ$203)</f>
        <v>0</v>
      </c>
      <c r="CF77" s="7" cm="1">
        <f t="array" ref="CF77">SUMPRODUCT(($A77='2019SATIED'!$B$8:$B$203)*('2019SATIED'!$D$6:$GQ$6=SATIED_L2!CF$1)*'2019SATIED'!$D$8:$GQ$203)</f>
        <v>0</v>
      </c>
      <c r="CG77" s="7" cm="1">
        <f t="array" ref="CG77">SUMPRODUCT(($A77='2019SATIED'!$B$8:$B$203)*('2019SATIED'!$D$6:$GQ$6=SATIED_L2!CG$1)*'2019SATIED'!$D$8:$GQ$203)</f>
        <v>0</v>
      </c>
      <c r="CH77" s="7" cm="1">
        <f t="array" ref="CH77">SUMPRODUCT(($A77='2019SATIED'!$B$8:$B$203)*('2019SATIED'!$D$6:$GQ$6=SATIED_L2!CH$1)*'2019SATIED'!$D$8:$GQ$203)</f>
        <v>0</v>
      </c>
      <c r="CI77" s="7" cm="1">
        <f t="array" ref="CI77">SUMPRODUCT(($A77='2019SATIED'!$B$8:$B$203)*('2019SATIED'!$D$6:$GQ$6=SATIED_L2!CI$1)*'2019SATIED'!$D$8:$GQ$203)</f>
        <v>0</v>
      </c>
      <c r="CJ77" s="7" cm="1">
        <f t="array" ref="CJ77">SUMPRODUCT(($A77='2019SATIED'!$B$8:$B$203)*('2019SATIED'!$D$6:$GQ$6=SATIED_L2!CJ$1)*'2019SATIED'!$D$8:$GQ$203)</f>
        <v>0</v>
      </c>
      <c r="CK77" s="7" cm="1">
        <f t="array" ref="CK77">SUMPRODUCT(($A77='2019SATIED'!$B$8:$B$203)*('2019SATIED'!$D$6:$GQ$6=SATIED_L2!CK$1)*'2019SATIED'!$D$8:$GQ$203)</f>
        <v>8351.209870654513</v>
      </c>
      <c r="CL77" s="7" cm="1">
        <f t="array" ref="CL77">SUMPRODUCT(($A77='2019SATIED'!$B$8:$B$203)*('2019SATIED'!$D$6:$GQ$6=SATIED_L2!CL$1)*'2019SATIED'!$D$8:$GQ$203)</f>
        <v>23934.591684601419</v>
      </c>
      <c r="CM77" s="7" cm="1">
        <f t="array" ref="CM77">SUMPRODUCT(($A77='2019SATIED'!$B$8:$B$203)*('2019SATIED'!$D$6:$GQ$6=SATIED_L2!CM$1)*'2019SATIED'!$D$8:$GQ$203)</f>
        <v>58635.189687616374</v>
      </c>
      <c r="CN77" s="7" cm="1">
        <f t="array" ref="CN77">SUMPRODUCT(($A77='2019SATIED'!$B$8:$B$203)*('2019SATIED'!$D$6:$GQ$6=SATIED_L2!CN$1)*'2019SATIED'!$D$8:$GQ$203)</f>
        <v>0</v>
      </c>
      <c r="CO77" s="7" cm="1">
        <f t="array" ref="CO77">SUMPRODUCT(($A77='2019SATIED'!$B$8:$B$203)*('2019SATIED'!$D$6:$GQ$6=SATIED_L2!CO$1)*'2019SATIED'!$D$8:$GQ$203)</f>
        <v>0</v>
      </c>
      <c r="CP77" s="7" cm="1">
        <f t="array" ref="CP77">SUMPRODUCT(($A77='2019SATIED'!$B$8:$B$203)*('2019SATIED'!$D$6:$GQ$6=SATIED_L2!CP$1)*'2019SATIED'!$D$8:$GQ$203)</f>
        <v>0</v>
      </c>
      <c r="CQ77" s="7" cm="1">
        <f t="array" ref="CQ77">SUMPRODUCT(($A77='2019SATIED'!$B$8:$B$203)*('2019SATIED'!$D$6:$GQ$6=SATIED_L2!CQ$1)*'2019SATIED'!$D$8:$GQ$203)</f>
        <v>0</v>
      </c>
      <c r="CR77" s="7" cm="1">
        <f t="array" ref="CR77">SUMPRODUCT(($A77='2019SATIED'!$B$8:$B$203)*('2019SATIED'!$D$6:$GQ$6=SATIED_L2!CR$1)*'2019SATIED'!$D$8:$GQ$203)</f>
        <v>0</v>
      </c>
      <c r="CS77" s="7" cm="1">
        <f t="array" ref="CS77">SUMPRODUCT(($A77='2019SATIED'!$B$8:$B$203)*('2019SATIED'!$D$6:$GQ$6=SATIED_L2!CS$1)*'2019SATIED'!$D$8:$GQ$203)</f>
        <v>0</v>
      </c>
      <c r="CT77" s="7" cm="1">
        <f t="array" ref="CT77">SUMPRODUCT(($A77='2019SATIED'!$B$8:$B$203)*('2019SATIED'!$D$6:$GQ$6=SATIED_L2!CT$1)*'2019SATIED'!$D$8:$GQ$203)</f>
        <v>-456.05661741968311</v>
      </c>
      <c r="CU77" s="7" cm="1">
        <f t="array" ref="CU77">SUMPRODUCT(($A77='2019SATIED'!$B$8:$B$203)*('2019SATIED'!$D$6:$GQ$6=SATIED_L2!CU$1)*'2019SATIED'!$D$8:$GQ$203)</f>
        <v>0</v>
      </c>
      <c r="CV77" s="7" cm="1">
        <f t="array" ref="CV77">SUMPRODUCT(($A77='2019SATIED'!$B$8:$B$203)*('2019SATIED'!$D$6:$GQ$6=SATIED_L2!CV$1)*'2019SATIED'!$D$8:$GQ$203)</f>
        <v>18107.014502853719</v>
      </c>
      <c r="CW77" s="7" cm="1">
        <f t="array" ref="CW77">SUMPRODUCT(($A77='2019SATIED'!$B$8:$B$203)*('2019SATIED'!$D$6:$GQ$6=SATIED_L2!CW$1)*'2019SATIED'!$D$8:$GQ$203)</f>
        <v>138111.17338381417</v>
      </c>
      <c r="CX77" s="7"/>
      <c r="CY77" s="7"/>
    </row>
    <row r="78" spans="1:103" x14ac:dyDescent="0.2">
      <c r="A78" s="6" t="s">
        <v>427</v>
      </c>
      <c r="B78" s="7" cm="1">
        <f t="array" ref="B78">SUMPRODUCT(($A78='2019SATIED'!$B$8:$B$203)*('2019SATIED'!$D$6:$GQ$6=SATIED_L2!B$1)*'2019SATIED'!$D$8:$GQ$203)</f>
        <v>13813.626034535258</v>
      </c>
      <c r="C78" s="7" cm="1">
        <f t="array" ref="C78">SUMPRODUCT(($A78='2019SATIED'!$B$8:$B$203)*('2019SATIED'!$D$6:$GQ$6=SATIED_L2!C$1)*'2019SATIED'!$D$8:$GQ$203)</f>
        <v>1417.8247001625896</v>
      </c>
      <c r="D78" s="7" cm="1">
        <f t="array" ref="D78">SUMPRODUCT(($A78='2019SATIED'!$B$8:$B$203)*('2019SATIED'!$D$6:$GQ$6=SATIED_L2!D$1)*'2019SATIED'!$D$8:$GQ$203)</f>
        <v>169.43870529518486</v>
      </c>
      <c r="E78" s="7" cm="1">
        <f t="array" ref="E78">SUMPRODUCT(($A78='2019SATIED'!$B$8:$B$203)*('2019SATIED'!$D$6:$GQ$6=SATIED_L2!E$1)*'2019SATIED'!$D$8:$GQ$203)</f>
        <v>25390.629369639792</v>
      </c>
      <c r="F78" s="7" cm="1">
        <f t="array" ref="F78">SUMPRODUCT(($A78='2019SATIED'!$B$8:$B$203)*('2019SATIED'!$D$6:$GQ$6=SATIED_L2!F$1)*'2019SATIED'!$D$8:$GQ$203)</f>
        <v>33841.942035324348</v>
      </c>
      <c r="G78" s="7" cm="1">
        <f t="array" ref="G78">SUMPRODUCT(($A78='2019SATIED'!$B$8:$B$203)*('2019SATIED'!$D$6:$GQ$6=SATIED_L2!G$1)*'2019SATIED'!$D$8:$GQ$203)</f>
        <v>11978.292189462769</v>
      </c>
      <c r="H78" s="7" cm="1">
        <f t="array" ref="H78">SUMPRODUCT(($A78='2019SATIED'!$B$8:$B$203)*('2019SATIED'!$D$6:$GQ$6=SATIED_L2!H$1)*'2019SATIED'!$D$8:$GQ$203)</f>
        <v>9988.8498308277976</v>
      </c>
      <c r="I78" s="7" cm="1">
        <f t="array" ref="I78">SUMPRODUCT(($A78='2019SATIED'!$B$8:$B$203)*('2019SATIED'!$D$6:$GQ$6=SATIED_L2!I$1)*'2019SATIED'!$D$8:$GQ$203)</f>
        <v>2156.2795278024864</v>
      </c>
      <c r="J78" s="7" cm="1">
        <f t="array" ref="J78">SUMPRODUCT(($A78='2019SATIED'!$B$8:$B$203)*('2019SATIED'!$D$6:$GQ$6=SATIED_L2!J$1)*'2019SATIED'!$D$8:$GQ$203)</f>
        <v>1658.3801916943723</v>
      </c>
      <c r="K78" s="7" cm="1">
        <f t="array" ref="K78">SUMPRODUCT(($A78='2019SATIED'!$B$8:$B$203)*('2019SATIED'!$D$6:$GQ$6=SATIED_L2!K$1)*'2019SATIED'!$D$8:$GQ$203)</f>
        <v>87.7773830468836</v>
      </c>
      <c r="L78" s="7" cm="1">
        <f t="array" ref="L78">SUMPRODUCT(($A78='2019SATIED'!$B$8:$B$203)*('2019SATIED'!$D$6:$GQ$6=SATIED_L2!L$1)*'2019SATIED'!$D$8:$GQ$203)</f>
        <v>239.43620037518235</v>
      </c>
      <c r="M78" s="7" cm="1">
        <f t="array" ref="M78">SUMPRODUCT(($A78='2019SATIED'!$B$8:$B$203)*('2019SATIED'!$D$6:$GQ$6=SATIED_L2!M$1)*'2019SATIED'!$D$8:$GQ$203)</f>
        <v>2141.7750303815328</v>
      </c>
      <c r="N78" s="7" cm="1">
        <f t="array" ref="N78">SUMPRODUCT(($A78='2019SATIED'!$B$8:$B$203)*('2019SATIED'!$D$6:$GQ$6=SATIED_L2!N$1)*'2019SATIED'!$D$8:$GQ$203)</f>
        <v>2115.7248372954473</v>
      </c>
      <c r="O78" s="7" cm="1">
        <f t="array" ref="O78">SUMPRODUCT(($A78='2019SATIED'!$B$8:$B$203)*('2019SATIED'!$D$6:$GQ$6=SATIED_L2!O$1)*'2019SATIED'!$D$8:$GQ$203)</f>
        <v>1888.9772563165097</v>
      </c>
      <c r="P78" s="7" cm="1">
        <f t="array" ref="P78">SUMPRODUCT(($A78='2019SATIED'!$B$8:$B$203)*('2019SATIED'!$D$6:$GQ$6=SATIED_L2!P$1)*'2019SATIED'!$D$8:$GQ$203)</f>
        <v>1155.3475493750575</v>
      </c>
      <c r="Q78" s="7" cm="1">
        <f t="array" ref="Q78">SUMPRODUCT(($A78='2019SATIED'!$B$8:$B$203)*('2019SATIED'!$D$6:$GQ$6=SATIED_L2!Q$1)*'2019SATIED'!$D$8:$GQ$203)</f>
        <v>2397.5110855626808</v>
      </c>
      <c r="R78" s="7" cm="1">
        <f t="array" ref="R78">SUMPRODUCT(($A78='2019SATIED'!$B$8:$B$203)*('2019SATIED'!$D$6:$GQ$6=SATIED_L2!R$1)*'2019SATIED'!$D$8:$GQ$203)</f>
        <v>5848.1909008994298</v>
      </c>
      <c r="S78" s="7" cm="1">
        <f t="array" ref="S78">SUMPRODUCT(($A78='2019SATIED'!$B$8:$B$203)*('2019SATIED'!$D$6:$GQ$6=SATIED_L2!S$1)*'2019SATIED'!$D$8:$GQ$203)</f>
        <v>465.95654715018742</v>
      </c>
      <c r="T78" s="7" cm="1">
        <f t="array" ref="T78">SUMPRODUCT(($A78='2019SATIED'!$B$8:$B$203)*('2019SATIED'!$D$6:$GQ$6=SATIED_L2!T$1)*'2019SATIED'!$D$8:$GQ$203)</f>
        <v>904.75972684998283</v>
      </c>
      <c r="U78" s="7" cm="1">
        <f t="array" ref="U78">SUMPRODUCT(($A78='2019SATIED'!$B$8:$B$203)*('2019SATIED'!$D$6:$GQ$6=SATIED_L2!U$1)*'2019SATIED'!$D$8:$GQ$203)</f>
        <v>2320.7634263948371</v>
      </c>
      <c r="V78" s="7" cm="1">
        <f t="array" ref="V78">SUMPRODUCT(($A78='2019SATIED'!$B$8:$B$203)*('2019SATIED'!$D$6:$GQ$6=SATIED_L2!V$1)*'2019SATIED'!$D$8:$GQ$203)</f>
        <v>6582.5408619291256</v>
      </c>
      <c r="W78" s="7" cm="1">
        <f t="array" ref="W78">SUMPRODUCT(($A78='2019SATIED'!$B$8:$B$203)*('2019SATIED'!$D$6:$GQ$6=SATIED_L2!W$1)*'2019SATIED'!$D$8:$GQ$203)</f>
        <v>549.41654093274337</v>
      </c>
      <c r="X78" s="7" cm="1">
        <f t="array" ref="X78">SUMPRODUCT(($A78='2019SATIED'!$B$8:$B$203)*('2019SATIED'!$D$6:$GQ$6=SATIED_L2!X$1)*'2019SATIED'!$D$8:$GQ$203)</f>
        <v>1591.7007681094376</v>
      </c>
      <c r="Y78" s="7" cm="1">
        <f t="array" ref="Y78">SUMPRODUCT(($A78='2019SATIED'!$B$8:$B$203)*('2019SATIED'!$D$6:$GQ$6=SATIED_L2!Y$1)*'2019SATIED'!$D$8:$GQ$203)</f>
        <v>2024.5617559561372</v>
      </c>
      <c r="Z78" s="7" cm="1">
        <f t="array" ref="Z78">SUMPRODUCT(($A78='2019SATIED'!$B$8:$B$203)*('2019SATIED'!$D$6:$GQ$6=SATIED_L2!Z$1)*'2019SATIED'!$D$8:$GQ$203)</f>
        <v>902.14331705761504</v>
      </c>
      <c r="AA78" s="7" cm="1">
        <f t="array" ref="AA78">SUMPRODUCT(($A78='2019SATIED'!$B$8:$B$203)*('2019SATIED'!$D$6:$GQ$6=SATIED_L2!AA$1)*'2019SATIED'!$D$8:$GQ$203)</f>
        <v>748.76701108590169</v>
      </c>
      <c r="AB78" s="7" cm="1">
        <f t="array" ref="AB78">SUMPRODUCT(($A78='2019SATIED'!$B$8:$B$203)*('2019SATIED'!$D$6:$GQ$6=SATIED_L2!AB$1)*'2019SATIED'!$D$8:$GQ$203)</f>
        <v>3328.9435734320764</v>
      </c>
      <c r="AC78" s="7" cm="1">
        <f t="array" ref="AC78">SUMPRODUCT(($A78='2019SATIED'!$B$8:$B$203)*('2019SATIED'!$D$6:$GQ$6=SATIED_L2!AC$1)*'2019SATIED'!$D$8:$GQ$203)</f>
        <v>286.93580986987592</v>
      </c>
      <c r="AD78" s="7" cm="1">
        <f t="array" ref="AD78">SUMPRODUCT(($A78='2019SATIED'!$B$8:$B$203)*('2019SATIED'!$D$6:$GQ$6=SATIED_L2!AD$1)*'2019SATIED'!$D$8:$GQ$203)</f>
        <v>941.14058888147167</v>
      </c>
      <c r="AE78" s="7" cm="1">
        <f t="array" ref="AE78">SUMPRODUCT(($A78='2019SATIED'!$B$8:$B$203)*('2019SATIED'!$D$6:$GQ$6=SATIED_L2!AE$1)*'2019SATIED'!$D$8:$GQ$203)</f>
        <v>655.38781518457313</v>
      </c>
      <c r="AF78" s="7" cm="1">
        <f t="array" ref="AF78">SUMPRODUCT(($A78='2019SATIED'!$B$8:$B$203)*('2019SATIED'!$D$6:$GQ$6=SATIED_L2!AF$1)*'2019SATIED'!$D$8:$GQ$203)</f>
        <v>1513.6789157103203</v>
      </c>
      <c r="AG78" s="7" cm="1">
        <f t="array" ref="AG78">SUMPRODUCT(($A78='2019SATIED'!$B$8:$B$203)*('2019SATIED'!$D$6:$GQ$6=SATIED_L2!AG$1)*'2019SATIED'!$D$8:$GQ$203)</f>
        <v>596.46352886598675</v>
      </c>
      <c r="AH78" s="7" cm="1">
        <f t="array" ref="AH78">SUMPRODUCT(($A78='2019SATIED'!$B$8:$B$203)*('2019SATIED'!$D$6:$GQ$6=SATIED_L2!AH$1)*'2019SATIED'!$D$8:$GQ$203)</f>
        <v>4216.5504765609712</v>
      </c>
      <c r="AI78" s="7" cm="1">
        <f t="array" ref="AI78">SUMPRODUCT(($A78='2019SATIED'!$B$8:$B$203)*('2019SATIED'!$D$6:$GQ$6=SATIED_L2!AI$1)*'2019SATIED'!$D$8:$GQ$203)</f>
        <v>24274.690168309862</v>
      </c>
      <c r="AJ78" s="7" cm="1">
        <f t="array" ref="AJ78">SUMPRODUCT(($A78='2019SATIED'!$B$8:$B$203)*('2019SATIED'!$D$6:$GQ$6=SATIED_L2!AJ$1)*'2019SATIED'!$D$8:$GQ$203)</f>
        <v>2683.1941993561945</v>
      </c>
      <c r="AK78" s="7" cm="1">
        <f t="array" ref="AK78">SUMPRODUCT(($A78='2019SATIED'!$B$8:$B$203)*('2019SATIED'!$D$6:$GQ$6=SATIED_L2!AK$1)*'2019SATIED'!$D$8:$GQ$203)</f>
        <v>25951.752640825915</v>
      </c>
      <c r="AL78" s="7" cm="1">
        <f t="array" ref="AL78">SUMPRODUCT(($A78='2019SATIED'!$B$8:$B$203)*('2019SATIED'!$D$6:$GQ$6=SATIED_L2!AL$1)*'2019SATIED'!$D$8:$GQ$203)</f>
        <v>3517.4761945073069</v>
      </c>
      <c r="AM78" s="7" cm="1">
        <f t="array" ref="AM78">SUMPRODUCT(($A78='2019SATIED'!$B$8:$B$203)*('2019SATIED'!$D$6:$GQ$6=SATIED_L2!AM$1)*'2019SATIED'!$D$8:$GQ$203)</f>
        <v>1278.4722331452485</v>
      </c>
      <c r="AN78" s="7" cm="1">
        <f t="array" ref="AN78">SUMPRODUCT(($A78='2019SATIED'!$B$8:$B$203)*('2019SATIED'!$D$6:$GQ$6=SATIED_L2!AN$1)*'2019SATIED'!$D$8:$GQ$203)</f>
        <v>18801.475404979607</v>
      </c>
      <c r="AO78" s="7" cm="1">
        <f t="array" ref="AO78">SUMPRODUCT(($A78='2019SATIED'!$B$8:$B$203)*('2019SATIED'!$D$6:$GQ$6=SATIED_L2!AO$1)*'2019SATIED'!$D$8:$GQ$203)</f>
        <v>16157.314451204466</v>
      </c>
      <c r="AP78" s="7" cm="1">
        <f t="array" ref="AP78">SUMPRODUCT(($A78='2019SATIED'!$B$8:$B$203)*('2019SATIED'!$D$6:$GQ$6=SATIED_L2!AP$1)*'2019SATIED'!$D$8:$GQ$203)</f>
        <v>3580.5366626781788</v>
      </c>
      <c r="AQ78" s="7" cm="1">
        <f t="array" ref="AQ78">SUMPRODUCT(($A78='2019SATIED'!$B$8:$B$203)*('2019SATIED'!$D$6:$GQ$6=SATIED_L2!AQ$1)*'2019SATIED'!$D$8:$GQ$203)</f>
        <v>0</v>
      </c>
      <c r="AR78" s="7" cm="1">
        <f t="array" ref="AR78">SUMPRODUCT(($A78='2019SATIED'!$B$8:$B$203)*('2019SATIED'!$D$6:$GQ$6=SATIED_L2!AR$1)*'2019SATIED'!$D$8:$GQ$203)</f>
        <v>0</v>
      </c>
      <c r="AS78" s="7" cm="1">
        <f t="array" ref="AS78">SUMPRODUCT(($A78='2019SATIED'!$B$8:$B$203)*('2019SATIED'!$D$6:$GQ$6=SATIED_L2!AS$1)*'2019SATIED'!$D$8:$GQ$203)</f>
        <v>0</v>
      </c>
      <c r="AT78" s="7" cm="1">
        <f t="array" ref="AT78">SUMPRODUCT(($A78='2019SATIED'!$B$8:$B$203)*('2019SATIED'!$D$6:$GQ$6=SATIED_L2!AT$1)*'2019SATIED'!$D$8:$GQ$203)</f>
        <v>0</v>
      </c>
      <c r="AU78" s="7" cm="1">
        <f t="array" ref="AU78">SUMPRODUCT(($A78='2019SATIED'!$B$8:$B$203)*('2019SATIED'!$D$6:$GQ$6=SATIED_L2!AU$1)*'2019SATIED'!$D$8:$GQ$203)</f>
        <v>0</v>
      </c>
      <c r="AV78" s="7" cm="1">
        <f t="array" ref="AV78">SUMPRODUCT(($A78='2019SATIED'!$B$8:$B$203)*('2019SATIED'!$D$6:$GQ$6=SATIED_L2!AV$1)*'2019SATIED'!$D$8:$GQ$203)</f>
        <v>0</v>
      </c>
      <c r="AW78" s="7" cm="1">
        <f t="array" ref="AW78">SUMPRODUCT(($A78='2019SATIED'!$B$8:$B$203)*('2019SATIED'!$D$6:$GQ$6=SATIED_L2!AW$1)*'2019SATIED'!$D$8:$GQ$203)</f>
        <v>0</v>
      </c>
      <c r="AX78" s="7" cm="1">
        <f t="array" ref="AX78">SUMPRODUCT(($A78='2019SATIED'!$B$8:$B$203)*('2019SATIED'!$D$6:$GQ$6=SATIED_L2!AX$1)*'2019SATIED'!$D$8:$GQ$203)</f>
        <v>0</v>
      </c>
      <c r="AY78" s="7" cm="1">
        <f t="array" ref="AY78">SUMPRODUCT(($A78='2019SATIED'!$B$8:$B$203)*('2019SATIED'!$D$6:$GQ$6=SATIED_L2!AY$1)*'2019SATIED'!$D$8:$GQ$203)</f>
        <v>0</v>
      </c>
      <c r="AZ78" s="7" cm="1">
        <f t="array" ref="AZ78">SUMPRODUCT(($A78='2019SATIED'!$B$8:$B$203)*('2019SATIED'!$D$6:$GQ$6=SATIED_L2!AZ$1)*'2019SATIED'!$D$8:$GQ$203)</f>
        <v>0</v>
      </c>
      <c r="BA78" s="7" cm="1">
        <f t="array" ref="BA78">SUMPRODUCT(($A78='2019SATIED'!$B$8:$B$203)*('2019SATIED'!$D$6:$GQ$6=SATIED_L2!BA$1)*'2019SATIED'!$D$8:$GQ$203)</f>
        <v>0</v>
      </c>
      <c r="BB78" s="7" cm="1">
        <f t="array" ref="BB78">SUMPRODUCT(($A78='2019SATIED'!$B$8:$B$203)*('2019SATIED'!$D$6:$GQ$6=SATIED_L2!BB$1)*'2019SATIED'!$D$8:$GQ$203)</f>
        <v>0</v>
      </c>
      <c r="BC78" s="7" cm="1">
        <f t="array" ref="BC78">SUMPRODUCT(($A78='2019SATIED'!$B$8:$B$203)*('2019SATIED'!$D$6:$GQ$6=SATIED_L2!BC$1)*'2019SATIED'!$D$8:$GQ$203)</f>
        <v>0</v>
      </c>
      <c r="BD78" s="7" cm="1">
        <f t="array" ref="BD78">SUMPRODUCT(($A78='2019SATIED'!$B$8:$B$203)*('2019SATIED'!$D$6:$GQ$6=SATIED_L2!BD$1)*'2019SATIED'!$D$8:$GQ$203)</f>
        <v>0</v>
      </c>
      <c r="BE78" s="7" cm="1">
        <f t="array" ref="BE78">SUMPRODUCT(($A78='2019SATIED'!$B$8:$B$203)*('2019SATIED'!$D$6:$GQ$6=SATIED_L2!BE$1)*'2019SATIED'!$D$8:$GQ$203)</f>
        <v>0</v>
      </c>
      <c r="BF78" s="7" cm="1">
        <f t="array" ref="BF78">SUMPRODUCT(($A78='2019SATIED'!$B$8:$B$203)*('2019SATIED'!$D$6:$GQ$6=SATIED_L2!BF$1)*'2019SATIED'!$D$8:$GQ$203)</f>
        <v>0</v>
      </c>
      <c r="BG78" s="7" cm="1">
        <f t="array" ref="BG78">SUMPRODUCT(($A78='2019SATIED'!$B$8:$B$203)*('2019SATIED'!$D$6:$GQ$6=SATIED_L2!BG$1)*'2019SATIED'!$D$8:$GQ$203)</f>
        <v>0</v>
      </c>
      <c r="BH78" s="7" cm="1">
        <f t="array" ref="BH78">SUMPRODUCT(($A78='2019SATIED'!$B$8:$B$203)*('2019SATIED'!$D$6:$GQ$6=SATIED_L2!BH$1)*'2019SATIED'!$D$8:$GQ$203)</f>
        <v>0</v>
      </c>
      <c r="BI78" s="7" cm="1">
        <f t="array" ref="BI78">SUMPRODUCT(($A78='2019SATIED'!$B$8:$B$203)*('2019SATIED'!$D$6:$GQ$6=SATIED_L2!BI$1)*'2019SATIED'!$D$8:$GQ$203)</f>
        <v>0</v>
      </c>
      <c r="BJ78" s="7" cm="1">
        <f t="array" ref="BJ78">SUMPRODUCT(($A78='2019SATIED'!$B$8:$B$203)*('2019SATIED'!$D$6:$GQ$6=SATIED_L2!BJ$1)*'2019SATIED'!$D$8:$GQ$203)</f>
        <v>0</v>
      </c>
      <c r="BK78" s="7" cm="1">
        <f t="array" ref="BK78">SUMPRODUCT(($A78='2019SATIED'!$B$8:$B$203)*('2019SATIED'!$D$6:$GQ$6=SATIED_L2!BK$1)*'2019SATIED'!$D$8:$GQ$203)</f>
        <v>0</v>
      </c>
      <c r="BL78" s="7" cm="1">
        <f t="array" ref="BL78">SUMPRODUCT(($A78='2019SATIED'!$B$8:$B$203)*('2019SATIED'!$D$6:$GQ$6=SATIED_L2!BL$1)*'2019SATIED'!$D$8:$GQ$203)</f>
        <v>0</v>
      </c>
      <c r="BM78" s="7" cm="1">
        <f t="array" ref="BM78">SUMPRODUCT(($A78='2019SATIED'!$B$8:$B$203)*('2019SATIED'!$D$6:$GQ$6=SATIED_L2!BM$1)*'2019SATIED'!$D$8:$GQ$203)</f>
        <v>0</v>
      </c>
      <c r="BN78" s="7" cm="1">
        <f t="array" ref="BN78">SUMPRODUCT(($A78='2019SATIED'!$B$8:$B$203)*('2019SATIED'!$D$6:$GQ$6=SATIED_L2!BN$1)*'2019SATIED'!$D$8:$GQ$203)</f>
        <v>0</v>
      </c>
      <c r="BO78" s="7" cm="1">
        <f t="array" ref="BO78">SUMPRODUCT(($A78='2019SATIED'!$B$8:$B$203)*('2019SATIED'!$D$6:$GQ$6=SATIED_L2!BO$1)*'2019SATIED'!$D$8:$GQ$203)</f>
        <v>0</v>
      </c>
      <c r="BP78" s="7" cm="1">
        <f t="array" ref="BP78">SUMPRODUCT(($A78='2019SATIED'!$B$8:$B$203)*('2019SATIED'!$D$6:$GQ$6=SATIED_L2!BP$1)*'2019SATIED'!$D$8:$GQ$203)</f>
        <v>0</v>
      </c>
      <c r="BQ78" s="7" cm="1">
        <f t="array" ref="BQ78">SUMPRODUCT(($A78='2019SATIED'!$B$8:$B$203)*('2019SATIED'!$D$6:$GQ$6=SATIED_L2!BQ$1)*'2019SATIED'!$D$8:$GQ$203)</f>
        <v>0</v>
      </c>
      <c r="BR78" s="7" cm="1">
        <f t="array" ref="BR78">SUMPRODUCT(($A78='2019SATIED'!$B$8:$B$203)*('2019SATIED'!$D$6:$GQ$6=SATIED_L2!BR$1)*'2019SATIED'!$D$8:$GQ$203)</f>
        <v>0</v>
      </c>
      <c r="BS78" s="7" cm="1">
        <f t="array" ref="BS78">SUMPRODUCT(($A78='2019SATIED'!$B$8:$B$203)*('2019SATIED'!$D$6:$GQ$6=SATIED_L2!BS$1)*'2019SATIED'!$D$8:$GQ$203)</f>
        <v>0</v>
      </c>
      <c r="BT78" s="7" cm="1">
        <f t="array" ref="BT78">SUMPRODUCT(($A78='2019SATIED'!$B$8:$B$203)*('2019SATIED'!$D$6:$GQ$6=SATIED_L2!BT$1)*'2019SATIED'!$D$8:$GQ$203)</f>
        <v>0</v>
      </c>
      <c r="BU78" s="7" cm="1">
        <f t="array" ref="BU78">SUMPRODUCT(($A78='2019SATIED'!$B$8:$B$203)*('2019SATIED'!$D$6:$GQ$6=SATIED_L2!BU$1)*'2019SATIED'!$D$8:$GQ$203)</f>
        <v>0</v>
      </c>
      <c r="BV78" s="7" cm="1">
        <f t="array" ref="BV78">SUMPRODUCT(($A78='2019SATIED'!$B$8:$B$203)*('2019SATIED'!$D$6:$GQ$6=SATIED_L2!BV$1)*'2019SATIED'!$D$8:$GQ$203)</f>
        <v>0</v>
      </c>
      <c r="BW78" s="7" cm="1">
        <f t="array" ref="BW78">SUMPRODUCT(($A78='2019SATIED'!$B$8:$B$203)*('2019SATIED'!$D$6:$GQ$6=SATIED_L2!BW$1)*'2019SATIED'!$D$8:$GQ$203)</f>
        <v>0</v>
      </c>
      <c r="BX78" s="7" cm="1">
        <f t="array" ref="BX78">SUMPRODUCT(($A78='2019SATIED'!$B$8:$B$203)*('2019SATIED'!$D$6:$GQ$6=SATIED_L2!BX$1)*'2019SATIED'!$D$8:$GQ$203)</f>
        <v>0</v>
      </c>
      <c r="BY78" s="7" cm="1">
        <f t="array" ref="BY78">SUMPRODUCT(($A78='2019SATIED'!$B$8:$B$203)*('2019SATIED'!$D$6:$GQ$6=SATIED_L2!BY$1)*'2019SATIED'!$D$8:$GQ$203)</f>
        <v>0</v>
      </c>
      <c r="BZ78" s="7" cm="1">
        <f t="array" ref="BZ78">SUMPRODUCT(($A78='2019SATIED'!$B$8:$B$203)*('2019SATIED'!$D$6:$GQ$6=SATIED_L2!BZ$1)*'2019SATIED'!$D$8:$GQ$203)</f>
        <v>0</v>
      </c>
      <c r="CA78" s="7" cm="1">
        <f t="array" ref="CA78">SUMPRODUCT(($A78='2019SATIED'!$B$8:$B$203)*('2019SATIED'!$D$6:$GQ$6=SATIED_L2!CA$1)*'2019SATIED'!$D$8:$GQ$203)</f>
        <v>0</v>
      </c>
      <c r="CB78" s="7" cm="1">
        <f t="array" ref="CB78">SUMPRODUCT(($A78='2019SATIED'!$B$8:$B$203)*('2019SATIED'!$D$6:$GQ$6=SATIED_L2!CB$1)*'2019SATIED'!$D$8:$GQ$203)</f>
        <v>0</v>
      </c>
      <c r="CC78" s="7" cm="1">
        <f t="array" ref="CC78">SUMPRODUCT(($A78='2019SATIED'!$B$8:$B$203)*('2019SATIED'!$D$6:$GQ$6=SATIED_L2!CC$1)*'2019SATIED'!$D$8:$GQ$203)</f>
        <v>0</v>
      </c>
      <c r="CD78" s="7" cm="1">
        <f t="array" ref="CD78">SUMPRODUCT(($A78='2019SATIED'!$B$8:$B$203)*('2019SATIED'!$D$6:$GQ$6=SATIED_L2!CD$1)*'2019SATIED'!$D$8:$GQ$203)</f>
        <v>0</v>
      </c>
      <c r="CE78" s="7" cm="1">
        <f t="array" ref="CE78">SUMPRODUCT(($A78='2019SATIED'!$B$8:$B$203)*('2019SATIED'!$D$6:$GQ$6=SATIED_L2!CE$1)*'2019SATIED'!$D$8:$GQ$203)</f>
        <v>0</v>
      </c>
      <c r="CF78" s="7" cm="1">
        <f t="array" ref="CF78">SUMPRODUCT(($A78='2019SATIED'!$B$8:$B$203)*('2019SATIED'!$D$6:$GQ$6=SATIED_L2!CF$1)*'2019SATIED'!$D$8:$GQ$203)</f>
        <v>97744.474157821096</v>
      </c>
      <c r="CG78" s="7" cm="1">
        <f t="array" ref="CG78">SUMPRODUCT(($A78='2019SATIED'!$B$8:$B$203)*('2019SATIED'!$D$6:$GQ$6=SATIED_L2!CG$1)*'2019SATIED'!$D$8:$GQ$203)</f>
        <v>0</v>
      </c>
      <c r="CH78" s="7" cm="1">
        <f t="array" ref="CH78">SUMPRODUCT(($A78='2019SATIED'!$B$8:$B$203)*('2019SATIED'!$D$6:$GQ$6=SATIED_L2!CH$1)*'2019SATIED'!$D$8:$GQ$203)</f>
        <v>0</v>
      </c>
      <c r="CI78" s="7" cm="1">
        <f t="array" ref="CI78">SUMPRODUCT(($A78='2019SATIED'!$B$8:$B$203)*('2019SATIED'!$D$6:$GQ$6=SATIED_L2!CI$1)*'2019SATIED'!$D$8:$GQ$203)</f>
        <v>0</v>
      </c>
      <c r="CJ78" s="7" cm="1">
        <f t="array" ref="CJ78">SUMPRODUCT(($A78='2019SATIED'!$B$8:$B$203)*('2019SATIED'!$D$6:$GQ$6=SATIED_L2!CJ$1)*'2019SATIED'!$D$8:$GQ$203)</f>
        <v>0</v>
      </c>
      <c r="CK78" s="7" cm="1">
        <f t="array" ref="CK78">SUMPRODUCT(($A78='2019SATIED'!$B$8:$B$203)*('2019SATIED'!$D$6:$GQ$6=SATIED_L2!CK$1)*'2019SATIED'!$D$8:$GQ$203)</f>
        <v>70988.77726514719</v>
      </c>
      <c r="CL78" s="7" cm="1">
        <f t="array" ref="CL78">SUMPRODUCT(($A78='2019SATIED'!$B$8:$B$203)*('2019SATIED'!$D$6:$GQ$6=SATIED_L2!CL$1)*'2019SATIED'!$D$8:$GQ$203)</f>
        <v>157507.90105390147</v>
      </c>
      <c r="CM78" s="7" cm="1">
        <f t="array" ref="CM78">SUMPRODUCT(($A78='2019SATIED'!$B$8:$B$203)*('2019SATIED'!$D$6:$GQ$6=SATIED_L2!CM$1)*'2019SATIED'!$D$8:$GQ$203)</f>
        <v>62370.320925904016</v>
      </c>
      <c r="CN78" s="7" cm="1">
        <f t="array" ref="CN78">SUMPRODUCT(($A78='2019SATIED'!$B$8:$B$203)*('2019SATIED'!$D$6:$GQ$6=SATIED_L2!CN$1)*'2019SATIED'!$D$8:$GQ$203)</f>
        <v>0</v>
      </c>
      <c r="CO78" s="7" cm="1">
        <f t="array" ref="CO78">SUMPRODUCT(($A78='2019SATIED'!$B$8:$B$203)*('2019SATIED'!$D$6:$GQ$6=SATIED_L2!CO$1)*'2019SATIED'!$D$8:$GQ$203)</f>
        <v>0</v>
      </c>
      <c r="CP78" s="7" cm="1">
        <f t="array" ref="CP78">SUMPRODUCT(($A78='2019SATIED'!$B$8:$B$203)*('2019SATIED'!$D$6:$GQ$6=SATIED_L2!CP$1)*'2019SATIED'!$D$8:$GQ$203)</f>
        <v>0</v>
      </c>
      <c r="CQ78" s="7" cm="1">
        <f t="array" ref="CQ78">SUMPRODUCT(($A78='2019SATIED'!$B$8:$B$203)*('2019SATIED'!$D$6:$GQ$6=SATIED_L2!CQ$1)*'2019SATIED'!$D$8:$GQ$203)</f>
        <v>0</v>
      </c>
      <c r="CR78" s="7" cm="1">
        <f t="array" ref="CR78">SUMPRODUCT(($A78='2019SATIED'!$B$8:$B$203)*('2019SATIED'!$D$6:$GQ$6=SATIED_L2!CR$1)*'2019SATIED'!$D$8:$GQ$203)</f>
        <v>0</v>
      </c>
      <c r="CS78" s="7" cm="1">
        <f t="array" ref="CS78">SUMPRODUCT(($A78='2019SATIED'!$B$8:$B$203)*('2019SATIED'!$D$6:$GQ$6=SATIED_L2!CS$1)*'2019SATIED'!$D$8:$GQ$203)</f>
        <v>0</v>
      </c>
      <c r="CT78" s="7" cm="1">
        <f t="array" ref="CT78">SUMPRODUCT(($A78='2019SATIED'!$B$8:$B$203)*('2019SATIED'!$D$6:$GQ$6=SATIED_L2!CT$1)*'2019SATIED'!$D$8:$GQ$203)</f>
        <v>-1432.3334734572572</v>
      </c>
      <c r="CU78" s="7" cm="1">
        <f t="array" ref="CU78">SUMPRODUCT(($A78='2019SATIED'!$B$8:$B$203)*('2019SATIED'!$D$6:$GQ$6=SATIED_L2!CU$1)*'2019SATIED'!$D$8:$GQ$203)</f>
        <v>0</v>
      </c>
      <c r="CV78" s="7" cm="1">
        <f t="array" ref="CV78">SUMPRODUCT(($A78='2019SATIED'!$B$8:$B$203)*('2019SATIED'!$D$6:$GQ$6=SATIED_L2!CV$1)*'2019SATIED'!$D$8:$GQ$203)</f>
        <v>96044.939432291969</v>
      </c>
      <c r="CW78" s="7" cm="1">
        <f t="array" ref="CW78">SUMPRODUCT(($A78='2019SATIED'!$B$8:$B$203)*('2019SATIED'!$D$6:$GQ$6=SATIED_L2!CW$1)*'2019SATIED'!$D$8:$GQ$203)</f>
        <v>723388.70480858383</v>
      </c>
      <c r="CX78" s="7"/>
      <c r="CY78" s="7"/>
    </row>
    <row r="79" spans="1:103" x14ac:dyDescent="0.2">
      <c r="A79" s="6" t="s">
        <v>356</v>
      </c>
      <c r="B79" s="7" cm="1">
        <f t="array" ref="B79">SUMPRODUCT(($A79='2019SATIED'!$B$8:$B$203)*('2019SATIED'!$D$6:$GQ$6=SATIED_L2!B$1)*'2019SATIED'!$D$8:$GQ$203)</f>
        <v>0</v>
      </c>
      <c r="C79" s="7" cm="1">
        <f t="array" ref="C79">SUMPRODUCT(($A79='2019SATIED'!$B$8:$B$203)*('2019SATIED'!$D$6:$GQ$6=SATIED_L2!C$1)*'2019SATIED'!$D$8:$GQ$203)</f>
        <v>0</v>
      </c>
      <c r="D79" s="7" cm="1">
        <f t="array" ref="D79">SUMPRODUCT(($A79='2019SATIED'!$B$8:$B$203)*('2019SATIED'!$D$6:$GQ$6=SATIED_L2!D$1)*'2019SATIED'!$D$8:$GQ$203)</f>
        <v>0</v>
      </c>
      <c r="E79" s="7" cm="1">
        <f t="array" ref="E79">SUMPRODUCT(($A79='2019SATIED'!$B$8:$B$203)*('2019SATIED'!$D$6:$GQ$6=SATIED_L2!E$1)*'2019SATIED'!$D$8:$GQ$203)</f>
        <v>107.61789051247362</v>
      </c>
      <c r="F79" s="7" cm="1">
        <f t="array" ref="F79">SUMPRODUCT(($A79='2019SATIED'!$B$8:$B$203)*('2019SATIED'!$D$6:$GQ$6=SATIED_L2!F$1)*'2019SATIED'!$D$8:$GQ$203)</f>
        <v>76.859458019030811</v>
      </c>
      <c r="G79" s="7" cm="1">
        <f t="array" ref="G79">SUMPRODUCT(($A79='2019SATIED'!$B$8:$B$203)*('2019SATIED'!$D$6:$GQ$6=SATIED_L2!G$1)*'2019SATIED'!$D$8:$GQ$203)</f>
        <v>180.93963729928024</v>
      </c>
      <c r="H79" s="7" cm="1">
        <f t="array" ref="H79">SUMPRODUCT(($A79='2019SATIED'!$B$8:$B$203)*('2019SATIED'!$D$6:$GQ$6=SATIED_L2!H$1)*'2019SATIED'!$D$8:$GQ$203)</f>
        <v>494.31480001167836</v>
      </c>
      <c r="I79" s="7" cm="1">
        <f t="array" ref="I79">SUMPRODUCT(($A79='2019SATIED'!$B$8:$B$203)*('2019SATIED'!$D$6:$GQ$6=SATIED_L2!I$1)*'2019SATIED'!$D$8:$GQ$203)</f>
        <v>154.53845556236016</v>
      </c>
      <c r="J79" s="7" cm="1">
        <f t="array" ref="J79">SUMPRODUCT(($A79='2019SATIED'!$B$8:$B$203)*('2019SATIED'!$D$6:$GQ$6=SATIED_L2!J$1)*'2019SATIED'!$D$8:$GQ$203)</f>
        <v>130.00443269586458</v>
      </c>
      <c r="K79" s="7" cm="1">
        <f t="array" ref="K79">SUMPRODUCT(($A79='2019SATIED'!$B$8:$B$203)*('2019SATIED'!$D$6:$GQ$6=SATIED_L2!K$1)*'2019SATIED'!$D$8:$GQ$203)</f>
        <v>3.4570329013026981</v>
      </c>
      <c r="L79" s="7" cm="1">
        <f t="array" ref="L79">SUMPRODUCT(($A79='2019SATIED'!$B$8:$B$203)*('2019SATIED'!$D$6:$GQ$6=SATIED_L2!L$1)*'2019SATIED'!$D$8:$GQ$203)</f>
        <v>36.952709083510101</v>
      </c>
      <c r="M79" s="7" cm="1">
        <f t="array" ref="M79">SUMPRODUCT(($A79='2019SATIED'!$B$8:$B$203)*('2019SATIED'!$D$6:$GQ$6=SATIED_L2!M$1)*'2019SATIED'!$D$8:$GQ$203)</f>
        <v>114.30183302733387</v>
      </c>
      <c r="N79" s="7" cm="1">
        <f t="array" ref="N79">SUMPRODUCT(($A79='2019SATIED'!$B$8:$B$203)*('2019SATIED'!$D$6:$GQ$6=SATIED_L2!N$1)*'2019SATIED'!$D$8:$GQ$203)</f>
        <v>83.253589306825702</v>
      </c>
      <c r="O79" s="7" cm="1">
        <f t="array" ref="O79">SUMPRODUCT(($A79='2019SATIED'!$B$8:$B$203)*('2019SATIED'!$D$6:$GQ$6=SATIED_L2!O$1)*'2019SATIED'!$D$8:$GQ$203)</f>
        <v>409.88824848371536</v>
      </c>
      <c r="P79" s="7" cm="1">
        <f t="array" ref="P79">SUMPRODUCT(($A79='2019SATIED'!$B$8:$B$203)*('2019SATIED'!$D$6:$GQ$6=SATIED_L2!P$1)*'2019SATIED'!$D$8:$GQ$203)</f>
        <v>36.509555187063512</v>
      </c>
      <c r="Q79" s="7" cm="1">
        <f t="array" ref="Q79">SUMPRODUCT(($A79='2019SATIED'!$B$8:$B$203)*('2019SATIED'!$D$6:$GQ$6=SATIED_L2!Q$1)*'2019SATIED'!$D$8:$GQ$203)</f>
        <v>110.92057410838004</v>
      </c>
      <c r="R79" s="7" cm="1">
        <f t="array" ref="R79">SUMPRODUCT(($A79='2019SATIED'!$B$8:$B$203)*('2019SATIED'!$D$6:$GQ$6=SATIED_L2!R$1)*'2019SATIED'!$D$8:$GQ$203)</f>
        <v>283.97848239676375</v>
      </c>
      <c r="S79" s="7" cm="1">
        <f t="array" ref="S79">SUMPRODUCT(($A79='2019SATIED'!$B$8:$B$203)*('2019SATIED'!$D$6:$GQ$6=SATIED_L2!S$1)*'2019SATIED'!$D$8:$GQ$203)</f>
        <v>16.367972054797182</v>
      </c>
      <c r="T79" s="7" cm="1">
        <f t="array" ref="T79">SUMPRODUCT(($A79='2019SATIED'!$B$8:$B$203)*('2019SATIED'!$D$6:$GQ$6=SATIED_L2!T$1)*'2019SATIED'!$D$8:$GQ$203)</f>
        <v>44.19228102708292</v>
      </c>
      <c r="U79" s="7" cm="1">
        <f t="array" ref="U79">SUMPRODUCT(($A79='2019SATIED'!$B$8:$B$203)*('2019SATIED'!$D$6:$GQ$6=SATIED_L2!U$1)*'2019SATIED'!$D$8:$GQ$203)</f>
        <v>115.94062408281654</v>
      </c>
      <c r="V79" s="7" cm="1">
        <f t="array" ref="V79">SUMPRODUCT(($A79='2019SATIED'!$B$8:$B$203)*('2019SATIED'!$D$6:$GQ$6=SATIED_L2!V$1)*'2019SATIED'!$D$8:$GQ$203)</f>
        <v>69.250406423004947</v>
      </c>
      <c r="W79" s="7" cm="1">
        <f t="array" ref="W79">SUMPRODUCT(($A79='2019SATIED'!$B$8:$B$203)*('2019SATIED'!$D$6:$GQ$6=SATIED_L2!W$1)*'2019SATIED'!$D$8:$GQ$203)</f>
        <v>17.632584132262437</v>
      </c>
      <c r="X79" s="7" cm="1">
        <f t="array" ref="X79">SUMPRODUCT(($A79='2019SATIED'!$B$8:$B$203)*('2019SATIED'!$D$6:$GQ$6=SATIED_L2!X$1)*'2019SATIED'!$D$8:$GQ$203)</f>
        <v>84.643458092454267</v>
      </c>
      <c r="Y79" s="7" cm="1">
        <f t="array" ref="Y79">SUMPRODUCT(($A79='2019SATIED'!$B$8:$B$203)*('2019SATIED'!$D$6:$GQ$6=SATIED_L2!Y$1)*'2019SATIED'!$D$8:$GQ$203)</f>
        <v>167.36392415624297</v>
      </c>
      <c r="Z79" s="7" cm="1">
        <f t="array" ref="Z79">SUMPRODUCT(($A79='2019SATIED'!$B$8:$B$203)*('2019SATIED'!$D$6:$GQ$6=SATIED_L2!Z$1)*'2019SATIED'!$D$8:$GQ$203)</f>
        <v>113.39440323560335</v>
      </c>
      <c r="AA79" s="7" cm="1">
        <f t="array" ref="AA79">SUMPRODUCT(($A79='2019SATIED'!$B$8:$B$203)*('2019SATIED'!$D$6:$GQ$6=SATIED_L2!AA$1)*'2019SATIED'!$D$8:$GQ$203)</f>
        <v>106.7131652043628</v>
      </c>
      <c r="AB79" s="7" cm="1">
        <f t="array" ref="AB79">SUMPRODUCT(($A79='2019SATIED'!$B$8:$B$203)*('2019SATIED'!$D$6:$GQ$6=SATIED_L2!AB$1)*'2019SATIED'!$D$8:$GQ$203)</f>
        <v>330.45934377621683</v>
      </c>
      <c r="AC79" s="7" cm="1">
        <f t="array" ref="AC79">SUMPRODUCT(($A79='2019SATIED'!$B$8:$B$203)*('2019SATIED'!$D$6:$GQ$6=SATIED_L2!AC$1)*'2019SATIED'!$D$8:$GQ$203)</f>
        <v>25.854034161393923</v>
      </c>
      <c r="AD79" s="7" cm="1">
        <f t="array" ref="AD79">SUMPRODUCT(($A79='2019SATIED'!$B$8:$B$203)*('2019SATIED'!$D$6:$GQ$6=SATIED_L2!AD$1)*'2019SATIED'!$D$8:$GQ$203)</f>
        <v>23.623163471845235</v>
      </c>
      <c r="AE79" s="7" cm="1">
        <f t="array" ref="AE79">SUMPRODUCT(($A79='2019SATIED'!$B$8:$B$203)*('2019SATIED'!$D$6:$GQ$6=SATIED_L2!AE$1)*'2019SATIED'!$D$8:$GQ$203)</f>
        <v>51.046343546532</v>
      </c>
      <c r="AF79" s="7" cm="1">
        <f t="array" ref="AF79">SUMPRODUCT(($A79='2019SATIED'!$B$8:$B$203)*('2019SATIED'!$D$6:$GQ$6=SATIED_L2!AF$1)*'2019SATIED'!$D$8:$GQ$203)</f>
        <v>286.02144188986267</v>
      </c>
      <c r="AG79" s="7" cm="1">
        <f t="array" ref="AG79">SUMPRODUCT(($A79='2019SATIED'!$B$8:$B$203)*('2019SATIED'!$D$6:$GQ$6=SATIED_L2!AG$1)*'2019SATIED'!$D$8:$GQ$203)</f>
        <v>13.837445940441343</v>
      </c>
      <c r="AH79" s="7" cm="1">
        <f t="array" ref="AH79">SUMPRODUCT(($A79='2019SATIED'!$B$8:$B$203)*('2019SATIED'!$D$6:$GQ$6=SATIED_L2!AH$1)*'2019SATIED'!$D$8:$GQ$203)</f>
        <v>288.516044837246</v>
      </c>
      <c r="AI79" s="7" cm="1">
        <f t="array" ref="AI79">SUMPRODUCT(($A79='2019SATIED'!$B$8:$B$203)*('2019SATIED'!$D$6:$GQ$6=SATIED_L2!AI$1)*'2019SATIED'!$D$8:$GQ$203)</f>
        <v>5162.0910329993339</v>
      </c>
      <c r="AJ79" s="7" cm="1">
        <f t="array" ref="AJ79">SUMPRODUCT(($A79='2019SATIED'!$B$8:$B$203)*('2019SATIED'!$D$6:$GQ$6=SATIED_L2!AJ$1)*'2019SATIED'!$D$8:$GQ$203)</f>
        <v>154.96436318654659</v>
      </c>
      <c r="AK79" s="7" cm="1">
        <f t="array" ref="AK79">SUMPRODUCT(($A79='2019SATIED'!$B$8:$B$203)*('2019SATIED'!$D$6:$GQ$6=SATIED_L2!AK$1)*'2019SATIED'!$D$8:$GQ$203)</f>
        <v>741.5461820689593</v>
      </c>
      <c r="AL79" s="7" cm="1">
        <f t="array" ref="AL79">SUMPRODUCT(($A79='2019SATIED'!$B$8:$B$203)*('2019SATIED'!$D$6:$GQ$6=SATIED_L2!AL$1)*'2019SATIED'!$D$8:$GQ$203)</f>
        <v>364.50595102237673</v>
      </c>
      <c r="AM79" s="7" cm="1">
        <f t="array" ref="AM79">SUMPRODUCT(($A79='2019SATIED'!$B$8:$B$203)*('2019SATIED'!$D$6:$GQ$6=SATIED_L2!AM$1)*'2019SATIED'!$D$8:$GQ$203)</f>
        <v>114.208211981844</v>
      </c>
      <c r="AN79" s="7" cm="1">
        <f t="array" ref="AN79">SUMPRODUCT(($A79='2019SATIED'!$B$8:$B$203)*('2019SATIED'!$D$6:$GQ$6=SATIED_L2!AN$1)*'2019SATIED'!$D$8:$GQ$203)</f>
        <v>2546.0587498609066</v>
      </c>
      <c r="AO79" s="7" cm="1">
        <f t="array" ref="AO79">SUMPRODUCT(($A79='2019SATIED'!$B$8:$B$203)*('2019SATIED'!$D$6:$GQ$6=SATIED_L2!AO$1)*'2019SATIED'!$D$8:$GQ$203)</f>
        <v>0</v>
      </c>
      <c r="AP79" s="7" cm="1">
        <f t="array" ref="AP79">SUMPRODUCT(($A79='2019SATIED'!$B$8:$B$203)*('2019SATIED'!$D$6:$GQ$6=SATIED_L2!AP$1)*'2019SATIED'!$D$8:$GQ$203)</f>
        <v>1941.8349033109837</v>
      </c>
      <c r="AQ79" s="7" cm="1">
        <f t="array" ref="AQ79">SUMPRODUCT(($A79='2019SATIED'!$B$8:$B$203)*('2019SATIED'!$D$6:$GQ$6=SATIED_L2!AQ$1)*'2019SATIED'!$D$8:$GQ$203)</f>
        <v>0</v>
      </c>
      <c r="AR79" s="7" cm="1">
        <f t="array" ref="AR79">SUMPRODUCT(($A79='2019SATIED'!$B$8:$B$203)*('2019SATIED'!$D$6:$GQ$6=SATIED_L2!AR$1)*'2019SATIED'!$D$8:$GQ$203)</f>
        <v>0</v>
      </c>
      <c r="AS79" s="7" cm="1">
        <f t="array" ref="AS79">SUMPRODUCT(($A79='2019SATIED'!$B$8:$B$203)*('2019SATIED'!$D$6:$GQ$6=SATIED_L2!AS$1)*'2019SATIED'!$D$8:$GQ$203)</f>
        <v>0</v>
      </c>
      <c r="AT79" s="7" cm="1">
        <f t="array" ref="AT79">SUMPRODUCT(($A79='2019SATIED'!$B$8:$B$203)*('2019SATIED'!$D$6:$GQ$6=SATIED_L2!AT$1)*'2019SATIED'!$D$8:$GQ$203)</f>
        <v>0</v>
      </c>
      <c r="AU79" s="7" cm="1">
        <f t="array" ref="AU79">SUMPRODUCT(($A79='2019SATIED'!$B$8:$B$203)*('2019SATIED'!$D$6:$GQ$6=SATIED_L2!AU$1)*'2019SATIED'!$D$8:$GQ$203)</f>
        <v>0</v>
      </c>
      <c r="AV79" s="7" cm="1">
        <f t="array" ref="AV79">SUMPRODUCT(($A79='2019SATIED'!$B$8:$B$203)*('2019SATIED'!$D$6:$GQ$6=SATIED_L2!AV$1)*'2019SATIED'!$D$8:$GQ$203)</f>
        <v>0</v>
      </c>
      <c r="AW79" s="7" cm="1">
        <f t="array" ref="AW79">SUMPRODUCT(($A79='2019SATIED'!$B$8:$B$203)*('2019SATIED'!$D$6:$GQ$6=SATIED_L2!AW$1)*'2019SATIED'!$D$8:$GQ$203)</f>
        <v>0</v>
      </c>
      <c r="AX79" s="7" cm="1">
        <f t="array" ref="AX79">SUMPRODUCT(($A79='2019SATIED'!$B$8:$B$203)*('2019SATIED'!$D$6:$GQ$6=SATIED_L2!AX$1)*'2019SATIED'!$D$8:$GQ$203)</f>
        <v>0</v>
      </c>
      <c r="AY79" s="7" cm="1">
        <f t="array" ref="AY79">SUMPRODUCT(($A79='2019SATIED'!$B$8:$B$203)*('2019SATIED'!$D$6:$GQ$6=SATIED_L2!AY$1)*'2019SATIED'!$D$8:$GQ$203)</f>
        <v>0</v>
      </c>
      <c r="AZ79" s="7" cm="1">
        <f t="array" ref="AZ79">SUMPRODUCT(($A79='2019SATIED'!$B$8:$B$203)*('2019SATIED'!$D$6:$GQ$6=SATIED_L2!AZ$1)*'2019SATIED'!$D$8:$GQ$203)</f>
        <v>0</v>
      </c>
      <c r="BA79" s="7" cm="1">
        <f t="array" ref="BA79">SUMPRODUCT(($A79='2019SATIED'!$B$8:$B$203)*('2019SATIED'!$D$6:$GQ$6=SATIED_L2!BA$1)*'2019SATIED'!$D$8:$GQ$203)</f>
        <v>0</v>
      </c>
      <c r="BB79" s="7" cm="1">
        <f t="array" ref="BB79">SUMPRODUCT(($A79='2019SATIED'!$B$8:$B$203)*('2019SATIED'!$D$6:$GQ$6=SATIED_L2!BB$1)*'2019SATIED'!$D$8:$GQ$203)</f>
        <v>0</v>
      </c>
      <c r="BC79" s="7" cm="1">
        <f t="array" ref="BC79">SUMPRODUCT(($A79='2019SATIED'!$B$8:$B$203)*('2019SATIED'!$D$6:$GQ$6=SATIED_L2!BC$1)*'2019SATIED'!$D$8:$GQ$203)</f>
        <v>0</v>
      </c>
      <c r="BD79" s="7" cm="1">
        <f t="array" ref="BD79">SUMPRODUCT(($A79='2019SATIED'!$B$8:$B$203)*('2019SATIED'!$D$6:$GQ$6=SATIED_L2!BD$1)*'2019SATIED'!$D$8:$GQ$203)</f>
        <v>0</v>
      </c>
      <c r="BE79" s="7" cm="1">
        <f t="array" ref="BE79">SUMPRODUCT(($A79='2019SATIED'!$B$8:$B$203)*('2019SATIED'!$D$6:$GQ$6=SATIED_L2!BE$1)*'2019SATIED'!$D$8:$GQ$203)</f>
        <v>0</v>
      </c>
      <c r="BF79" s="7" cm="1">
        <f t="array" ref="BF79">SUMPRODUCT(($A79='2019SATIED'!$B$8:$B$203)*('2019SATIED'!$D$6:$GQ$6=SATIED_L2!BF$1)*'2019SATIED'!$D$8:$GQ$203)</f>
        <v>0</v>
      </c>
      <c r="BG79" s="7" cm="1">
        <f t="array" ref="BG79">SUMPRODUCT(($A79='2019SATIED'!$B$8:$B$203)*('2019SATIED'!$D$6:$GQ$6=SATIED_L2!BG$1)*'2019SATIED'!$D$8:$GQ$203)</f>
        <v>0</v>
      </c>
      <c r="BH79" s="7" cm="1">
        <f t="array" ref="BH79">SUMPRODUCT(($A79='2019SATIED'!$B$8:$B$203)*('2019SATIED'!$D$6:$GQ$6=SATIED_L2!BH$1)*'2019SATIED'!$D$8:$GQ$203)</f>
        <v>0</v>
      </c>
      <c r="BI79" s="7" cm="1">
        <f t="array" ref="BI79">SUMPRODUCT(($A79='2019SATIED'!$B$8:$B$203)*('2019SATIED'!$D$6:$GQ$6=SATIED_L2!BI$1)*'2019SATIED'!$D$8:$GQ$203)</f>
        <v>0</v>
      </c>
      <c r="BJ79" s="7" cm="1">
        <f t="array" ref="BJ79">SUMPRODUCT(($A79='2019SATIED'!$B$8:$B$203)*('2019SATIED'!$D$6:$GQ$6=SATIED_L2!BJ$1)*'2019SATIED'!$D$8:$GQ$203)</f>
        <v>0</v>
      </c>
      <c r="BK79" s="7" cm="1">
        <f t="array" ref="BK79">SUMPRODUCT(($A79='2019SATIED'!$B$8:$B$203)*('2019SATIED'!$D$6:$GQ$6=SATIED_L2!BK$1)*'2019SATIED'!$D$8:$GQ$203)</f>
        <v>0</v>
      </c>
      <c r="BL79" s="7" cm="1">
        <f t="array" ref="BL79">SUMPRODUCT(($A79='2019SATIED'!$B$8:$B$203)*('2019SATIED'!$D$6:$GQ$6=SATIED_L2!BL$1)*'2019SATIED'!$D$8:$GQ$203)</f>
        <v>0</v>
      </c>
      <c r="BM79" s="7" cm="1">
        <f t="array" ref="BM79">SUMPRODUCT(($A79='2019SATIED'!$B$8:$B$203)*('2019SATIED'!$D$6:$GQ$6=SATIED_L2!BM$1)*'2019SATIED'!$D$8:$GQ$203)</f>
        <v>0</v>
      </c>
      <c r="BN79" s="7" cm="1">
        <f t="array" ref="BN79">SUMPRODUCT(($A79='2019SATIED'!$B$8:$B$203)*('2019SATIED'!$D$6:$GQ$6=SATIED_L2!BN$1)*'2019SATIED'!$D$8:$GQ$203)</f>
        <v>0</v>
      </c>
      <c r="BO79" s="7" cm="1">
        <f t="array" ref="BO79">SUMPRODUCT(($A79='2019SATIED'!$B$8:$B$203)*('2019SATIED'!$D$6:$GQ$6=SATIED_L2!BO$1)*'2019SATIED'!$D$8:$GQ$203)</f>
        <v>0</v>
      </c>
      <c r="BP79" s="7" cm="1">
        <f t="array" ref="BP79">SUMPRODUCT(($A79='2019SATIED'!$B$8:$B$203)*('2019SATIED'!$D$6:$GQ$6=SATIED_L2!BP$1)*'2019SATIED'!$D$8:$GQ$203)</f>
        <v>0</v>
      </c>
      <c r="BQ79" s="7" cm="1">
        <f t="array" ref="BQ79">SUMPRODUCT(($A79='2019SATIED'!$B$8:$B$203)*('2019SATIED'!$D$6:$GQ$6=SATIED_L2!BQ$1)*'2019SATIED'!$D$8:$GQ$203)</f>
        <v>0</v>
      </c>
      <c r="BR79" s="7" cm="1">
        <f t="array" ref="BR79">SUMPRODUCT(($A79='2019SATIED'!$B$8:$B$203)*('2019SATIED'!$D$6:$GQ$6=SATIED_L2!BR$1)*'2019SATIED'!$D$8:$GQ$203)</f>
        <v>0</v>
      </c>
      <c r="BS79" s="7" cm="1">
        <f t="array" ref="BS79">SUMPRODUCT(($A79='2019SATIED'!$B$8:$B$203)*('2019SATIED'!$D$6:$GQ$6=SATIED_L2!BS$1)*'2019SATIED'!$D$8:$GQ$203)</f>
        <v>0</v>
      </c>
      <c r="BT79" s="7" cm="1">
        <f t="array" ref="BT79">SUMPRODUCT(($A79='2019SATIED'!$B$8:$B$203)*('2019SATIED'!$D$6:$GQ$6=SATIED_L2!BT$1)*'2019SATIED'!$D$8:$GQ$203)</f>
        <v>0</v>
      </c>
      <c r="BU79" s="7" cm="1">
        <f t="array" ref="BU79">SUMPRODUCT(($A79='2019SATIED'!$B$8:$B$203)*('2019SATIED'!$D$6:$GQ$6=SATIED_L2!BU$1)*'2019SATIED'!$D$8:$GQ$203)</f>
        <v>0</v>
      </c>
      <c r="BV79" s="7" cm="1">
        <f t="array" ref="BV79">SUMPRODUCT(($A79='2019SATIED'!$B$8:$B$203)*('2019SATIED'!$D$6:$GQ$6=SATIED_L2!BV$1)*'2019SATIED'!$D$8:$GQ$203)</f>
        <v>0</v>
      </c>
      <c r="BW79" s="7" cm="1">
        <f t="array" ref="BW79">SUMPRODUCT(($A79='2019SATIED'!$B$8:$B$203)*('2019SATIED'!$D$6:$GQ$6=SATIED_L2!BW$1)*'2019SATIED'!$D$8:$GQ$203)</f>
        <v>0</v>
      </c>
      <c r="BX79" s="7" cm="1">
        <f t="array" ref="BX79">SUMPRODUCT(($A79='2019SATIED'!$B$8:$B$203)*('2019SATIED'!$D$6:$GQ$6=SATIED_L2!BX$1)*'2019SATIED'!$D$8:$GQ$203)</f>
        <v>0</v>
      </c>
      <c r="BY79" s="7" cm="1">
        <f t="array" ref="BY79">SUMPRODUCT(($A79='2019SATIED'!$B$8:$B$203)*('2019SATIED'!$D$6:$GQ$6=SATIED_L2!BY$1)*'2019SATIED'!$D$8:$GQ$203)</f>
        <v>0</v>
      </c>
      <c r="BZ79" s="7" cm="1">
        <f t="array" ref="BZ79">SUMPRODUCT(($A79='2019SATIED'!$B$8:$B$203)*('2019SATIED'!$D$6:$GQ$6=SATIED_L2!BZ$1)*'2019SATIED'!$D$8:$GQ$203)</f>
        <v>0</v>
      </c>
      <c r="CA79" s="7" cm="1">
        <f t="array" ref="CA79">SUMPRODUCT(($A79='2019SATIED'!$B$8:$B$203)*('2019SATIED'!$D$6:$GQ$6=SATIED_L2!CA$1)*'2019SATIED'!$D$8:$GQ$203)</f>
        <v>0</v>
      </c>
      <c r="CB79" s="7" cm="1">
        <f t="array" ref="CB79">SUMPRODUCT(($A79='2019SATIED'!$B$8:$B$203)*('2019SATIED'!$D$6:$GQ$6=SATIED_L2!CB$1)*'2019SATIED'!$D$8:$GQ$203)</f>
        <v>0</v>
      </c>
      <c r="CC79" s="7" cm="1">
        <f t="array" ref="CC79">SUMPRODUCT(($A79='2019SATIED'!$B$8:$B$203)*('2019SATIED'!$D$6:$GQ$6=SATIED_L2!CC$1)*'2019SATIED'!$D$8:$GQ$203)</f>
        <v>0</v>
      </c>
      <c r="CD79" s="7" cm="1">
        <f t="array" ref="CD79">SUMPRODUCT(($A79='2019SATIED'!$B$8:$B$203)*('2019SATIED'!$D$6:$GQ$6=SATIED_L2!CD$1)*'2019SATIED'!$D$8:$GQ$203)</f>
        <v>0</v>
      </c>
      <c r="CE79" s="7" cm="1">
        <f t="array" ref="CE79">SUMPRODUCT(($A79='2019SATIED'!$B$8:$B$203)*('2019SATIED'!$D$6:$GQ$6=SATIED_L2!CE$1)*'2019SATIED'!$D$8:$GQ$203)</f>
        <v>0</v>
      </c>
      <c r="CF79" s="7" cm="1">
        <f t="array" ref="CF79">SUMPRODUCT(($A79='2019SATIED'!$B$8:$B$203)*('2019SATIED'!$D$6:$GQ$6=SATIED_L2!CF$1)*'2019SATIED'!$D$8:$GQ$203)</f>
        <v>0</v>
      </c>
      <c r="CG79" s="7" cm="1">
        <f t="array" ref="CG79">SUMPRODUCT(($A79='2019SATIED'!$B$8:$B$203)*('2019SATIED'!$D$6:$GQ$6=SATIED_L2!CG$1)*'2019SATIED'!$D$8:$GQ$203)</f>
        <v>0</v>
      </c>
      <c r="CH79" s="7" cm="1">
        <f t="array" ref="CH79">SUMPRODUCT(($A79='2019SATIED'!$B$8:$B$203)*('2019SATIED'!$D$6:$GQ$6=SATIED_L2!CH$1)*'2019SATIED'!$D$8:$GQ$203)</f>
        <v>0</v>
      </c>
      <c r="CI79" s="7" cm="1">
        <f t="array" ref="CI79">SUMPRODUCT(($A79='2019SATIED'!$B$8:$B$203)*('2019SATIED'!$D$6:$GQ$6=SATIED_L2!CI$1)*'2019SATIED'!$D$8:$GQ$203)</f>
        <v>0</v>
      </c>
      <c r="CJ79" s="7" cm="1">
        <f t="array" ref="CJ79">SUMPRODUCT(($A79='2019SATIED'!$B$8:$B$203)*('2019SATIED'!$D$6:$GQ$6=SATIED_L2!CJ$1)*'2019SATIED'!$D$8:$GQ$203)</f>
        <v>0</v>
      </c>
      <c r="CK79" s="7" cm="1">
        <f t="array" ref="CK79">SUMPRODUCT(($A79='2019SATIED'!$B$8:$B$203)*('2019SATIED'!$D$6:$GQ$6=SATIED_L2!CK$1)*'2019SATIED'!$D$8:$GQ$203)</f>
        <v>274.79743947315274</v>
      </c>
      <c r="CL79" s="7" cm="1">
        <f t="array" ref="CL79">SUMPRODUCT(($A79='2019SATIED'!$B$8:$B$203)*('2019SATIED'!$D$6:$GQ$6=SATIED_L2!CL$1)*'2019SATIED'!$D$8:$GQ$203)</f>
        <v>823.79022416371993</v>
      </c>
      <c r="CM79" s="7" cm="1">
        <f t="array" ref="CM79">SUMPRODUCT(($A79='2019SATIED'!$B$8:$B$203)*('2019SATIED'!$D$6:$GQ$6=SATIED_L2!CM$1)*'2019SATIED'!$D$8:$GQ$203)</f>
        <v>1211.8620107364286</v>
      </c>
      <c r="CN79" s="7" cm="1">
        <f t="array" ref="CN79">SUMPRODUCT(($A79='2019SATIED'!$B$8:$B$203)*('2019SATIED'!$D$6:$GQ$6=SATIED_L2!CN$1)*'2019SATIED'!$D$8:$GQ$203)</f>
        <v>0</v>
      </c>
      <c r="CO79" s="7" cm="1">
        <f t="array" ref="CO79">SUMPRODUCT(($A79='2019SATIED'!$B$8:$B$203)*('2019SATIED'!$D$6:$GQ$6=SATIED_L2!CO$1)*'2019SATIED'!$D$8:$GQ$203)</f>
        <v>0</v>
      </c>
      <c r="CP79" s="7" cm="1">
        <f t="array" ref="CP79">SUMPRODUCT(($A79='2019SATIED'!$B$8:$B$203)*('2019SATIED'!$D$6:$GQ$6=SATIED_L2!CP$1)*'2019SATIED'!$D$8:$GQ$203)</f>
        <v>0</v>
      </c>
      <c r="CQ79" s="7" cm="1">
        <f t="array" ref="CQ79">SUMPRODUCT(($A79='2019SATIED'!$B$8:$B$203)*('2019SATIED'!$D$6:$GQ$6=SATIED_L2!CQ$1)*'2019SATIED'!$D$8:$GQ$203)</f>
        <v>0</v>
      </c>
      <c r="CR79" s="7" cm="1">
        <f t="array" ref="CR79">SUMPRODUCT(($A79='2019SATIED'!$B$8:$B$203)*('2019SATIED'!$D$6:$GQ$6=SATIED_L2!CR$1)*'2019SATIED'!$D$8:$GQ$203)</f>
        <v>0</v>
      </c>
      <c r="CS79" s="7" cm="1">
        <f t="array" ref="CS79">SUMPRODUCT(($A79='2019SATIED'!$B$8:$B$203)*('2019SATIED'!$D$6:$GQ$6=SATIED_L2!CS$1)*'2019SATIED'!$D$8:$GQ$203)</f>
        <v>0</v>
      </c>
      <c r="CT79" s="7" cm="1">
        <f t="array" ref="CT79">SUMPRODUCT(($A79='2019SATIED'!$B$8:$B$203)*('2019SATIED'!$D$6:$GQ$6=SATIED_L2!CT$1)*'2019SATIED'!$D$8:$GQ$203)</f>
        <v>-50.058413237251614</v>
      </c>
      <c r="CU79" s="7" cm="1">
        <f t="array" ref="CU79">SUMPRODUCT(($A79='2019SATIED'!$B$8:$B$203)*('2019SATIED'!$D$6:$GQ$6=SATIED_L2!CU$1)*'2019SATIED'!$D$8:$GQ$203)</f>
        <v>0</v>
      </c>
      <c r="CV79" s="7" cm="1">
        <f t="array" ref="CV79">SUMPRODUCT(($A79='2019SATIED'!$B$8:$B$203)*('2019SATIED'!$D$6:$GQ$6=SATIED_L2!CV$1)*'2019SATIED'!$D$8:$GQ$203)</f>
        <v>1503.993384727841</v>
      </c>
      <c r="CW79" s="7" cm="1">
        <f t="array" ref="CW79">SUMPRODUCT(($A79='2019SATIED'!$B$8:$B$203)*('2019SATIED'!$D$6:$GQ$6=SATIED_L2!CW$1)*'2019SATIED'!$D$8:$GQ$203)</f>
        <v>18767.987374922592</v>
      </c>
      <c r="CX79" s="7"/>
      <c r="CY79" s="7"/>
    </row>
    <row r="80" spans="1:103" x14ac:dyDescent="0.2">
      <c r="A80" s="6" t="s">
        <v>357</v>
      </c>
      <c r="B80" s="7" cm="1">
        <f t="array" ref="B80">SUMPRODUCT(($A80='2019SATIED'!$B$8:$B$203)*('2019SATIED'!$D$6:$GQ$6=SATIED_L2!B$1)*'2019SATIED'!$D$8:$GQ$203)</f>
        <v>12760.370831307424</v>
      </c>
      <c r="C80" s="7" cm="1">
        <f t="array" ref="C80">SUMPRODUCT(($A80='2019SATIED'!$B$8:$B$203)*('2019SATIED'!$D$6:$GQ$6=SATIED_L2!C$1)*'2019SATIED'!$D$8:$GQ$203)</f>
        <v>643.00979815394908</v>
      </c>
      <c r="D80" s="7" cm="1">
        <f t="array" ref="D80">SUMPRODUCT(($A80='2019SATIED'!$B$8:$B$203)*('2019SATIED'!$D$6:$GQ$6=SATIED_L2!D$1)*'2019SATIED'!$D$8:$GQ$203)</f>
        <v>845.04487270884101</v>
      </c>
      <c r="E80" s="7" cm="1">
        <f t="array" ref="E80">SUMPRODUCT(($A80='2019SATIED'!$B$8:$B$203)*('2019SATIED'!$D$6:$GQ$6=SATIED_L2!E$1)*'2019SATIED'!$D$8:$GQ$203)</f>
        <v>4794.0097711550898</v>
      </c>
      <c r="F80" s="7" cm="1">
        <f t="array" ref="F80">SUMPRODUCT(($A80='2019SATIED'!$B$8:$B$203)*('2019SATIED'!$D$6:$GQ$6=SATIED_L2!F$1)*'2019SATIED'!$D$8:$GQ$203)</f>
        <v>11475.30088578635</v>
      </c>
      <c r="G80" s="7" cm="1">
        <f t="array" ref="G80">SUMPRODUCT(($A80='2019SATIED'!$B$8:$B$203)*('2019SATIED'!$D$6:$GQ$6=SATIED_L2!G$1)*'2019SATIED'!$D$8:$GQ$203)</f>
        <v>12468.258639019263</v>
      </c>
      <c r="H80" s="7" cm="1">
        <f t="array" ref="H80">SUMPRODUCT(($A80='2019SATIED'!$B$8:$B$203)*('2019SATIED'!$D$6:$GQ$6=SATIED_L2!H$1)*'2019SATIED'!$D$8:$GQ$203)</f>
        <v>3034.9708969289431</v>
      </c>
      <c r="I80" s="7" cm="1">
        <f t="array" ref="I80">SUMPRODUCT(($A80='2019SATIED'!$B$8:$B$203)*('2019SATIED'!$D$6:$GQ$6=SATIED_L2!I$1)*'2019SATIED'!$D$8:$GQ$203)</f>
        <v>803.2659853714606</v>
      </c>
      <c r="J80" s="7" cm="1">
        <f t="array" ref="J80">SUMPRODUCT(($A80='2019SATIED'!$B$8:$B$203)*('2019SATIED'!$D$6:$GQ$6=SATIED_L2!J$1)*'2019SATIED'!$D$8:$GQ$203)</f>
        <v>1656.912476277555</v>
      </c>
      <c r="K80" s="7" cm="1">
        <f t="array" ref="K80">SUMPRODUCT(($A80='2019SATIED'!$B$8:$B$203)*('2019SATIED'!$D$6:$GQ$6=SATIED_L2!K$1)*'2019SATIED'!$D$8:$GQ$203)</f>
        <v>206.49950250396947</v>
      </c>
      <c r="L80" s="7" cm="1">
        <f t="array" ref="L80">SUMPRODUCT(($A80='2019SATIED'!$B$8:$B$203)*('2019SATIED'!$D$6:$GQ$6=SATIED_L2!L$1)*'2019SATIED'!$D$8:$GQ$203)</f>
        <v>219.80739450908999</v>
      </c>
      <c r="M80" s="7" cm="1">
        <f t="array" ref="M80">SUMPRODUCT(($A80='2019SATIED'!$B$8:$B$203)*('2019SATIED'!$D$6:$GQ$6=SATIED_L2!M$1)*'2019SATIED'!$D$8:$GQ$203)</f>
        <v>1009.9081204473626</v>
      </c>
      <c r="N80" s="7" cm="1">
        <f t="array" ref="N80">SUMPRODUCT(($A80='2019SATIED'!$B$8:$B$203)*('2019SATIED'!$D$6:$GQ$6=SATIED_L2!N$1)*'2019SATIED'!$D$8:$GQ$203)</f>
        <v>563.4752958004326</v>
      </c>
      <c r="O80" s="7" cm="1">
        <f t="array" ref="O80">SUMPRODUCT(($A80='2019SATIED'!$B$8:$B$203)*('2019SATIED'!$D$6:$GQ$6=SATIED_L2!O$1)*'2019SATIED'!$D$8:$GQ$203)</f>
        <v>1063.0459780303445</v>
      </c>
      <c r="P80" s="7" cm="1">
        <f t="array" ref="P80">SUMPRODUCT(($A80='2019SATIED'!$B$8:$B$203)*('2019SATIED'!$D$6:$GQ$6=SATIED_L2!P$1)*'2019SATIED'!$D$8:$GQ$203)</f>
        <v>328.9033329623752</v>
      </c>
      <c r="Q80" s="7" cm="1">
        <f t="array" ref="Q80">SUMPRODUCT(($A80='2019SATIED'!$B$8:$B$203)*('2019SATIED'!$D$6:$GQ$6=SATIED_L2!Q$1)*'2019SATIED'!$D$8:$GQ$203)</f>
        <v>644.85538621703142</v>
      </c>
      <c r="R80" s="7" cm="1">
        <f t="array" ref="R80">SUMPRODUCT(($A80='2019SATIED'!$B$8:$B$203)*('2019SATIED'!$D$6:$GQ$6=SATIED_L2!R$1)*'2019SATIED'!$D$8:$GQ$203)</f>
        <v>2732.0802926251727</v>
      </c>
      <c r="S80" s="7" cm="1">
        <f t="array" ref="S80">SUMPRODUCT(($A80='2019SATIED'!$B$8:$B$203)*('2019SATIED'!$D$6:$GQ$6=SATIED_L2!S$1)*'2019SATIED'!$D$8:$GQ$203)</f>
        <v>278.88349496037887</v>
      </c>
      <c r="T80" s="7" cm="1">
        <f t="array" ref="T80">SUMPRODUCT(($A80='2019SATIED'!$B$8:$B$203)*('2019SATIED'!$D$6:$GQ$6=SATIED_L2!T$1)*'2019SATIED'!$D$8:$GQ$203)</f>
        <v>816.68407063771076</v>
      </c>
      <c r="U80" s="7" cm="1">
        <f t="array" ref="U80">SUMPRODUCT(($A80='2019SATIED'!$B$8:$B$203)*('2019SATIED'!$D$6:$GQ$6=SATIED_L2!U$1)*'2019SATIED'!$D$8:$GQ$203)</f>
        <v>917.48383759425315</v>
      </c>
      <c r="V80" s="7" cm="1">
        <f t="array" ref="V80">SUMPRODUCT(($A80='2019SATIED'!$B$8:$B$203)*('2019SATIED'!$D$6:$GQ$6=SATIED_L2!V$1)*'2019SATIED'!$D$8:$GQ$203)</f>
        <v>1101.7694869401294</v>
      </c>
      <c r="W80" s="7" cm="1">
        <f t="array" ref="W80">SUMPRODUCT(($A80='2019SATIED'!$B$8:$B$203)*('2019SATIED'!$D$6:$GQ$6=SATIED_L2!W$1)*'2019SATIED'!$D$8:$GQ$203)</f>
        <v>463.5053263104752</v>
      </c>
      <c r="X80" s="7" cm="1">
        <f t="array" ref="X80">SUMPRODUCT(($A80='2019SATIED'!$B$8:$B$203)*('2019SATIED'!$D$6:$GQ$6=SATIED_L2!X$1)*'2019SATIED'!$D$8:$GQ$203)</f>
        <v>2003.1706573787435</v>
      </c>
      <c r="Y80" s="7" cm="1">
        <f t="array" ref="Y80">SUMPRODUCT(($A80='2019SATIED'!$B$8:$B$203)*('2019SATIED'!$D$6:$GQ$6=SATIED_L2!Y$1)*'2019SATIED'!$D$8:$GQ$203)</f>
        <v>2354.6967496550328</v>
      </c>
      <c r="Z80" s="7" cm="1">
        <f t="array" ref="Z80">SUMPRODUCT(($A80='2019SATIED'!$B$8:$B$203)*('2019SATIED'!$D$6:$GQ$6=SATIED_L2!Z$1)*'2019SATIED'!$D$8:$GQ$203)</f>
        <v>771.28201270056468</v>
      </c>
      <c r="AA80" s="7" cm="1">
        <f t="array" ref="AA80">SUMPRODUCT(($A80='2019SATIED'!$B$8:$B$203)*('2019SATIED'!$D$6:$GQ$6=SATIED_L2!AA$1)*'2019SATIED'!$D$8:$GQ$203)</f>
        <v>993.09133430698046</v>
      </c>
      <c r="AB80" s="7" cm="1">
        <f t="array" ref="AB80">SUMPRODUCT(($A80='2019SATIED'!$B$8:$B$203)*('2019SATIED'!$D$6:$GQ$6=SATIED_L2!AB$1)*'2019SATIED'!$D$8:$GQ$203)</f>
        <v>1230.4711193474097</v>
      </c>
      <c r="AC80" s="7" cm="1">
        <f t="array" ref="AC80">SUMPRODUCT(($A80='2019SATIED'!$B$8:$B$203)*('2019SATIED'!$D$6:$GQ$6=SATIED_L2!AC$1)*'2019SATIED'!$D$8:$GQ$203)</f>
        <v>219.25570582389906</v>
      </c>
      <c r="AD80" s="7" cm="1">
        <f t="array" ref="AD80">SUMPRODUCT(($A80='2019SATIED'!$B$8:$B$203)*('2019SATIED'!$D$6:$GQ$6=SATIED_L2!AD$1)*'2019SATIED'!$D$8:$GQ$203)</f>
        <v>715.29918452737843</v>
      </c>
      <c r="AE80" s="7" cm="1">
        <f t="array" ref="AE80">SUMPRODUCT(($A80='2019SATIED'!$B$8:$B$203)*('2019SATIED'!$D$6:$GQ$6=SATIED_L2!AE$1)*'2019SATIED'!$D$8:$GQ$203)</f>
        <v>877.85005089863239</v>
      </c>
      <c r="AF80" s="7" cm="1">
        <f t="array" ref="AF80">SUMPRODUCT(($A80='2019SATIED'!$B$8:$B$203)*('2019SATIED'!$D$6:$GQ$6=SATIED_L2!AF$1)*'2019SATIED'!$D$8:$GQ$203)</f>
        <v>3732.3608705953279</v>
      </c>
      <c r="AG80" s="7" cm="1">
        <f t="array" ref="AG80">SUMPRODUCT(($A80='2019SATIED'!$B$8:$B$203)*('2019SATIED'!$D$6:$GQ$6=SATIED_L2!AG$1)*'2019SATIED'!$D$8:$GQ$203)</f>
        <v>1483.4411901868125</v>
      </c>
      <c r="AH80" s="7" cm="1">
        <f t="array" ref="AH80">SUMPRODUCT(($A80='2019SATIED'!$B$8:$B$203)*('2019SATIED'!$D$6:$GQ$6=SATIED_L2!AH$1)*'2019SATIED'!$D$8:$GQ$203)</f>
        <v>8663.7520493658194</v>
      </c>
      <c r="AI80" s="7" cm="1">
        <f t="array" ref="AI80">SUMPRODUCT(($A80='2019SATIED'!$B$8:$B$203)*('2019SATIED'!$D$6:$GQ$6=SATIED_L2!AI$1)*'2019SATIED'!$D$8:$GQ$203)</f>
        <v>47454.905712170475</v>
      </c>
      <c r="AJ80" s="7" cm="1">
        <f t="array" ref="AJ80">SUMPRODUCT(($A80='2019SATIED'!$B$8:$B$203)*('2019SATIED'!$D$6:$GQ$6=SATIED_L2!AJ$1)*'2019SATIED'!$D$8:$GQ$203)</f>
        <v>2622.4059155892946</v>
      </c>
      <c r="AK80" s="7" cm="1">
        <f t="array" ref="AK80">SUMPRODUCT(($A80='2019SATIED'!$B$8:$B$203)*('2019SATIED'!$D$6:$GQ$6=SATIED_L2!AK$1)*'2019SATIED'!$D$8:$GQ$203)</f>
        <v>14826.577991008135</v>
      </c>
      <c r="AL80" s="7" cm="1">
        <f t="array" ref="AL80">SUMPRODUCT(($A80='2019SATIED'!$B$8:$B$203)*('2019SATIED'!$D$6:$GQ$6=SATIED_L2!AL$1)*'2019SATIED'!$D$8:$GQ$203)</f>
        <v>3342.75002608455</v>
      </c>
      <c r="AM80" s="7" cm="1">
        <f t="array" ref="AM80">SUMPRODUCT(($A80='2019SATIED'!$B$8:$B$203)*('2019SATIED'!$D$6:$GQ$6=SATIED_L2!AM$1)*'2019SATIED'!$D$8:$GQ$203)</f>
        <v>282629.71712870657</v>
      </c>
      <c r="AN80" s="7" cm="1">
        <f t="array" ref="AN80">SUMPRODUCT(($A80='2019SATIED'!$B$8:$B$203)*('2019SATIED'!$D$6:$GQ$6=SATIED_L2!AN$1)*'2019SATIED'!$D$8:$GQ$203)</f>
        <v>102249.71601234894</v>
      </c>
      <c r="AO80" s="7" cm="1">
        <f t="array" ref="AO80">SUMPRODUCT(($A80='2019SATIED'!$B$8:$B$203)*('2019SATIED'!$D$6:$GQ$6=SATIED_L2!AO$1)*'2019SATIED'!$D$8:$GQ$203)</f>
        <v>17806.052788803085</v>
      </c>
      <c r="AP80" s="7" cm="1">
        <f t="array" ref="AP80">SUMPRODUCT(($A80='2019SATIED'!$B$8:$B$203)*('2019SATIED'!$D$6:$GQ$6=SATIED_L2!AP$1)*'2019SATIED'!$D$8:$GQ$203)</f>
        <v>27848.141725276637</v>
      </c>
      <c r="AQ80" s="7" cm="1">
        <f t="array" ref="AQ80">SUMPRODUCT(($A80='2019SATIED'!$B$8:$B$203)*('2019SATIED'!$D$6:$GQ$6=SATIED_L2!AQ$1)*'2019SATIED'!$D$8:$GQ$203)</f>
        <v>0</v>
      </c>
      <c r="AR80" s="7" cm="1">
        <f t="array" ref="AR80">SUMPRODUCT(($A80='2019SATIED'!$B$8:$B$203)*('2019SATIED'!$D$6:$GQ$6=SATIED_L2!AR$1)*'2019SATIED'!$D$8:$GQ$203)</f>
        <v>0</v>
      </c>
      <c r="AS80" s="7" cm="1">
        <f t="array" ref="AS80">SUMPRODUCT(($A80='2019SATIED'!$B$8:$B$203)*('2019SATIED'!$D$6:$GQ$6=SATIED_L2!AS$1)*'2019SATIED'!$D$8:$GQ$203)</f>
        <v>0</v>
      </c>
      <c r="AT80" s="7" cm="1">
        <f t="array" ref="AT80">SUMPRODUCT(($A80='2019SATIED'!$B$8:$B$203)*('2019SATIED'!$D$6:$GQ$6=SATIED_L2!AT$1)*'2019SATIED'!$D$8:$GQ$203)</f>
        <v>0</v>
      </c>
      <c r="AU80" s="7" cm="1">
        <f t="array" ref="AU80">SUMPRODUCT(($A80='2019SATIED'!$B$8:$B$203)*('2019SATIED'!$D$6:$GQ$6=SATIED_L2!AU$1)*'2019SATIED'!$D$8:$GQ$203)</f>
        <v>0</v>
      </c>
      <c r="AV80" s="7" cm="1">
        <f t="array" ref="AV80">SUMPRODUCT(($A80='2019SATIED'!$B$8:$B$203)*('2019SATIED'!$D$6:$GQ$6=SATIED_L2!AV$1)*'2019SATIED'!$D$8:$GQ$203)</f>
        <v>0</v>
      </c>
      <c r="AW80" s="7" cm="1">
        <f t="array" ref="AW80">SUMPRODUCT(($A80='2019SATIED'!$B$8:$B$203)*('2019SATIED'!$D$6:$GQ$6=SATIED_L2!AW$1)*'2019SATIED'!$D$8:$GQ$203)</f>
        <v>0</v>
      </c>
      <c r="AX80" s="7" cm="1">
        <f t="array" ref="AX80">SUMPRODUCT(($A80='2019SATIED'!$B$8:$B$203)*('2019SATIED'!$D$6:$GQ$6=SATIED_L2!AX$1)*'2019SATIED'!$D$8:$GQ$203)</f>
        <v>0</v>
      </c>
      <c r="AY80" s="7" cm="1">
        <f t="array" ref="AY80">SUMPRODUCT(($A80='2019SATIED'!$B$8:$B$203)*('2019SATIED'!$D$6:$GQ$6=SATIED_L2!AY$1)*'2019SATIED'!$D$8:$GQ$203)</f>
        <v>0</v>
      </c>
      <c r="AZ80" s="7" cm="1">
        <f t="array" ref="AZ80">SUMPRODUCT(($A80='2019SATIED'!$B$8:$B$203)*('2019SATIED'!$D$6:$GQ$6=SATIED_L2!AZ$1)*'2019SATIED'!$D$8:$GQ$203)</f>
        <v>0</v>
      </c>
      <c r="BA80" s="7" cm="1">
        <f t="array" ref="BA80">SUMPRODUCT(($A80='2019SATIED'!$B$8:$B$203)*('2019SATIED'!$D$6:$GQ$6=SATIED_L2!BA$1)*'2019SATIED'!$D$8:$GQ$203)</f>
        <v>0</v>
      </c>
      <c r="BB80" s="7" cm="1">
        <f t="array" ref="BB80">SUMPRODUCT(($A80='2019SATIED'!$B$8:$B$203)*('2019SATIED'!$D$6:$GQ$6=SATIED_L2!BB$1)*'2019SATIED'!$D$8:$GQ$203)</f>
        <v>0</v>
      </c>
      <c r="BC80" s="7" cm="1">
        <f t="array" ref="BC80">SUMPRODUCT(($A80='2019SATIED'!$B$8:$B$203)*('2019SATIED'!$D$6:$GQ$6=SATIED_L2!BC$1)*'2019SATIED'!$D$8:$GQ$203)</f>
        <v>0</v>
      </c>
      <c r="BD80" s="7" cm="1">
        <f t="array" ref="BD80">SUMPRODUCT(($A80='2019SATIED'!$B$8:$B$203)*('2019SATIED'!$D$6:$GQ$6=SATIED_L2!BD$1)*'2019SATIED'!$D$8:$GQ$203)</f>
        <v>0</v>
      </c>
      <c r="BE80" s="7" cm="1">
        <f t="array" ref="BE80">SUMPRODUCT(($A80='2019SATIED'!$B$8:$B$203)*('2019SATIED'!$D$6:$GQ$6=SATIED_L2!BE$1)*'2019SATIED'!$D$8:$GQ$203)</f>
        <v>0</v>
      </c>
      <c r="BF80" s="7" cm="1">
        <f t="array" ref="BF80">SUMPRODUCT(($A80='2019SATIED'!$B$8:$B$203)*('2019SATIED'!$D$6:$GQ$6=SATIED_L2!BF$1)*'2019SATIED'!$D$8:$GQ$203)</f>
        <v>0</v>
      </c>
      <c r="BG80" s="7" cm="1">
        <f t="array" ref="BG80">SUMPRODUCT(($A80='2019SATIED'!$B$8:$B$203)*('2019SATIED'!$D$6:$GQ$6=SATIED_L2!BG$1)*'2019SATIED'!$D$8:$GQ$203)</f>
        <v>0</v>
      </c>
      <c r="BH80" s="7" cm="1">
        <f t="array" ref="BH80">SUMPRODUCT(($A80='2019SATIED'!$B$8:$B$203)*('2019SATIED'!$D$6:$GQ$6=SATIED_L2!BH$1)*'2019SATIED'!$D$8:$GQ$203)</f>
        <v>0</v>
      </c>
      <c r="BI80" s="7" cm="1">
        <f t="array" ref="BI80">SUMPRODUCT(($A80='2019SATIED'!$B$8:$B$203)*('2019SATIED'!$D$6:$GQ$6=SATIED_L2!BI$1)*'2019SATIED'!$D$8:$GQ$203)</f>
        <v>0</v>
      </c>
      <c r="BJ80" s="7" cm="1">
        <f t="array" ref="BJ80">SUMPRODUCT(($A80='2019SATIED'!$B$8:$B$203)*('2019SATIED'!$D$6:$GQ$6=SATIED_L2!BJ$1)*'2019SATIED'!$D$8:$GQ$203)</f>
        <v>0</v>
      </c>
      <c r="BK80" s="7" cm="1">
        <f t="array" ref="BK80">SUMPRODUCT(($A80='2019SATIED'!$B$8:$B$203)*('2019SATIED'!$D$6:$GQ$6=SATIED_L2!BK$1)*'2019SATIED'!$D$8:$GQ$203)</f>
        <v>0</v>
      </c>
      <c r="BL80" s="7" cm="1">
        <f t="array" ref="BL80">SUMPRODUCT(($A80='2019SATIED'!$B$8:$B$203)*('2019SATIED'!$D$6:$GQ$6=SATIED_L2!BL$1)*'2019SATIED'!$D$8:$GQ$203)</f>
        <v>0</v>
      </c>
      <c r="BM80" s="7" cm="1">
        <f t="array" ref="BM80">SUMPRODUCT(($A80='2019SATIED'!$B$8:$B$203)*('2019SATIED'!$D$6:$GQ$6=SATIED_L2!BM$1)*'2019SATIED'!$D$8:$GQ$203)</f>
        <v>0</v>
      </c>
      <c r="BN80" s="7" cm="1">
        <f t="array" ref="BN80">SUMPRODUCT(($A80='2019SATIED'!$B$8:$B$203)*('2019SATIED'!$D$6:$GQ$6=SATIED_L2!BN$1)*'2019SATIED'!$D$8:$GQ$203)</f>
        <v>0</v>
      </c>
      <c r="BO80" s="7" cm="1">
        <f t="array" ref="BO80">SUMPRODUCT(($A80='2019SATIED'!$B$8:$B$203)*('2019SATIED'!$D$6:$GQ$6=SATIED_L2!BO$1)*'2019SATIED'!$D$8:$GQ$203)</f>
        <v>0</v>
      </c>
      <c r="BP80" s="7" cm="1">
        <f t="array" ref="BP80">SUMPRODUCT(($A80='2019SATIED'!$B$8:$B$203)*('2019SATIED'!$D$6:$GQ$6=SATIED_L2!BP$1)*'2019SATIED'!$D$8:$GQ$203)</f>
        <v>0</v>
      </c>
      <c r="BQ80" s="7" cm="1">
        <f t="array" ref="BQ80">SUMPRODUCT(($A80='2019SATIED'!$B$8:$B$203)*('2019SATIED'!$D$6:$GQ$6=SATIED_L2!BQ$1)*'2019SATIED'!$D$8:$GQ$203)</f>
        <v>0</v>
      </c>
      <c r="BR80" s="7" cm="1">
        <f t="array" ref="BR80">SUMPRODUCT(($A80='2019SATIED'!$B$8:$B$203)*('2019SATIED'!$D$6:$GQ$6=SATIED_L2!BR$1)*'2019SATIED'!$D$8:$GQ$203)</f>
        <v>0</v>
      </c>
      <c r="BS80" s="7" cm="1">
        <f t="array" ref="BS80">SUMPRODUCT(($A80='2019SATIED'!$B$8:$B$203)*('2019SATIED'!$D$6:$GQ$6=SATIED_L2!BS$1)*'2019SATIED'!$D$8:$GQ$203)</f>
        <v>0</v>
      </c>
      <c r="BT80" s="7" cm="1">
        <f t="array" ref="BT80">SUMPRODUCT(($A80='2019SATIED'!$B$8:$B$203)*('2019SATIED'!$D$6:$GQ$6=SATIED_L2!BT$1)*'2019SATIED'!$D$8:$GQ$203)</f>
        <v>0</v>
      </c>
      <c r="BU80" s="7" cm="1">
        <f t="array" ref="BU80">SUMPRODUCT(($A80='2019SATIED'!$B$8:$B$203)*('2019SATIED'!$D$6:$GQ$6=SATIED_L2!BU$1)*'2019SATIED'!$D$8:$GQ$203)</f>
        <v>0</v>
      </c>
      <c r="BV80" s="7" cm="1">
        <f t="array" ref="BV80">SUMPRODUCT(($A80='2019SATIED'!$B$8:$B$203)*('2019SATIED'!$D$6:$GQ$6=SATIED_L2!BV$1)*'2019SATIED'!$D$8:$GQ$203)</f>
        <v>0</v>
      </c>
      <c r="BW80" s="7" cm="1">
        <f t="array" ref="BW80">SUMPRODUCT(($A80='2019SATIED'!$B$8:$B$203)*('2019SATIED'!$D$6:$GQ$6=SATIED_L2!BW$1)*'2019SATIED'!$D$8:$GQ$203)</f>
        <v>0</v>
      </c>
      <c r="BX80" s="7" cm="1">
        <f t="array" ref="BX80">SUMPRODUCT(($A80='2019SATIED'!$B$8:$B$203)*('2019SATIED'!$D$6:$GQ$6=SATIED_L2!BX$1)*'2019SATIED'!$D$8:$GQ$203)</f>
        <v>0</v>
      </c>
      <c r="BY80" s="7" cm="1">
        <f t="array" ref="BY80">SUMPRODUCT(($A80='2019SATIED'!$B$8:$B$203)*('2019SATIED'!$D$6:$GQ$6=SATIED_L2!BY$1)*'2019SATIED'!$D$8:$GQ$203)</f>
        <v>0</v>
      </c>
      <c r="BZ80" s="7" cm="1">
        <f t="array" ref="BZ80">SUMPRODUCT(($A80='2019SATIED'!$B$8:$B$203)*('2019SATIED'!$D$6:$GQ$6=SATIED_L2!BZ$1)*'2019SATIED'!$D$8:$GQ$203)</f>
        <v>0</v>
      </c>
      <c r="CA80" s="7" cm="1">
        <f t="array" ref="CA80">SUMPRODUCT(($A80='2019SATIED'!$B$8:$B$203)*('2019SATIED'!$D$6:$GQ$6=SATIED_L2!CA$1)*'2019SATIED'!$D$8:$GQ$203)</f>
        <v>0</v>
      </c>
      <c r="CB80" s="7" cm="1">
        <f t="array" ref="CB80">SUMPRODUCT(($A80='2019SATIED'!$B$8:$B$203)*('2019SATIED'!$D$6:$GQ$6=SATIED_L2!CB$1)*'2019SATIED'!$D$8:$GQ$203)</f>
        <v>0</v>
      </c>
      <c r="CC80" s="7" cm="1">
        <f t="array" ref="CC80">SUMPRODUCT(($A80='2019SATIED'!$B$8:$B$203)*('2019SATIED'!$D$6:$GQ$6=SATIED_L2!CC$1)*'2019SATIED'!$D$8:$GQ$203)</f>
        <v>0</v>
      </c>
      <c r="CD80" s="7" cm="1">
        <f t="array" ref="CD80">SUMPRODUCT(($A80='2019SATIED'!$B$8:$B$203)*('2019SATIED'!$D$6:$GQ$6=SATIED_L2!CD$1)*'2019SATIED'!$D$8:$GQ$203)</f>
        <v>0</v>
      </c>
      <c r="CE80" s="7" cm="1">
        <f t="array" ref="CE80">SUMPRODUCT(($A80='2019SATIED'!$B$8:$B$203)*('2019SATIED'!$D$6:$GQ$6=SATIED_L2!CE$1)*'2019SATIED'!$D$8:$GQ$203)</f>
        <v>0</v>
      </c>
      <c r="CF80" s="7" cm="1">
        <f t="array" ref="CF80">SUMPRODUCT(($A80='2019SATIED'!$B$8:$B$203)*('2019SATIED'!$D$6:$GQ$6=SATIED_L2!CF$1)*'2019SATIED'!$D$8:$GQ$203)</f>
        <v>0</v>
      </c>
      <c r="CG80" s="7" cm="1">
        <f t="array" ref="CG80">SUMPRODUCT(($A80='2019SATIED'!$B$8:$B$203)*('2019SATIED'!$D$6:$GQ$6=SATIED_L2!CG$1)*'2019SATIED'!$D$8:$GQ$203)</f>
        <v>0</v>
      </c>
      <c r="CH80" s="7" cm="1">
        <f t="array" ref="CH80">SUMPRODUCT(($A80='2019SATIED'!$B$8:$B$203)*('2019SATIED'!$D$6:$GQ$6=SATIED_L2!CH$1)*'2019SATIED'!$D$8:$GQ$203)</f>
        <v>0</v>
      </c>
      <c r="CI80" s="7" cm="1">
        <f t="array" ref="CI80">SUMPRODUCT(($A80='2019SATIED'!$B$8:$B$203)*('2019SATIED'!$D$6:$GQ$6=SATIED_L2!CI$1)*'2019SATIED'!$D$8:$GQ$203)</f>
        <v>0</v>
      </c>
      <c r="CJ80" s="7" cm="1">
        <f t="array" ref="CJ80">SUMPRODUCT(($A80='2019SATIED'!$B$8:$B$203)*('2019SATIED'!$D$6:$GQ$6=SATIED_L2!CJ$1)*'2019SATIED'!$D$8:$GQ$203)</f>
        <v>0</v>
      </c>
      <c r="CK80" s="7" cm="1">
        <f t="array" ref="CK80">SUMPRODUCT(($A80='2019SATIED'!$B$8:$B$203)*('2019SATIED'!$D$6:$GQ$6=SATIED_L2!CK$1)*'2019SATIED'!$D$8:$GQ$203)</f>
        <v>9149.2799937389264</v>
      </c>
      <c r="CL80" s="7" cm="1">
        <f t="array" ref="CL80">SUMPRODUCT(($A80='2019SATIED'!$B$8:$B$203)*('2019SATIED'!$D$6:$GQ$6=SATIED_L2!CL$1)*'2019SATIED'!$D$8:$GQ$203)</f>
        <v>44636.594826868131</v>
      </c>
      <c r="CM80" s="7" cm="1">
        <f t="array" ref="CM80">SUMPRODUCT(($A80='2019SATIED'!$B$8:$B$203)*('2019SATIED'!$D$6:$GQ$6=SATIED_L2!CM$1)*'2019SATIED'!$D$8:$GQ$203)</f>
        <v>171783.56959864023</v>
      </c>
      <c r="CN80" s="7" cm="1">
        <f t="array" ref="CN80">SUMPRODUCT(($A80='2019SATIED'!$B$8:$B$203)*('2019SATIED'!$D$6:$GQ$6=SATIED_L2!CN$1)*'2019SATIED'!$D$8:$GQ$203)</f>
        <v>0</v>
      </c>
      <c r="CO80" s="7" cm="1">
        <f t="array" ref="CO80">SUMPRODUCT(($A80='2019SATIED'!$B$8:$B$203)*('2019SATIED'!$D$6:$GQ$6=SATIED_L2!CO$1)*'2019SATIED'!$D$8:$GQ$203)</f>
        <v>0</v>
      </c>
      <c r="CP80" s="7" cm="1">
        <f t="array" ref="CP80">SUMPRODUCT(($A80='2019SATIED'!$B$8:$B$203)*('2019SATIED'!$D$6:$GQ$6=SATIED_L2!CP$1)*'2019SATIED'!$D$8:$GQ$203)</f>
        <v>0</v>
      </c>
      <c r="CQ80" s="7" cm="1">
        <f t="array" ref="CQ80">SUMPRODUCT(($A80='2019SATIED'!$B$8:$B$203)*('2019SATIED'!$D$6:$GQ$6=SATIED_L2!CQ$1)*'2019SATIED'!$D$8:$GQ$203)</f>
        <v>0</v>
      </c>
      <c r="CR80" s="7" cm="1">
        <f t="array" ref="CR80">SUMPRODUCT(($A80='2019SATIED'!$B$8:$B$203)*('2019SATIED'!$D$6:$GQ$6=SATIED_L2!CR$1)*'2019SATIED'!$D$8:$GQ$203)</f>
        <v>0</v>
      </c>
      <c r="CS80" s="7" cm="1">
        <f t="array" ref="CS80">SUMPRODUCT(($A80='2019SATIED'!$B$8:$B$203)*('2019SATIED'!$D$6:$GQ$6=SATIED_L2!CS$1)*'2019SATIED'!$D$8:$GQ$203)</f>
        <v>0</v>
      </c>
      <c r="CT80" s="7" cm="1">
        <f t="array" ref="CT80">SUMPRODUCT(($A80='2019SATIED'!$B$8:$B$203)*('2019SATIED'!$D$6:$GQ$6=SATIED_L2!CT$1)*'2019SATIED'!$D$8:$GQ$203)</f>
        <v>-1580.276858317266</v>
      </c>
      <c r="CU80" s="7" cm="1">
        <f t="array" ref="CU80">SUMPRODUCT(($A80='2019SATIED'!$B$8:$B$203)*('2019SATIED'!$D$6:$GQ$6=SATIED_L2!CU$1)*'2019SATIED'!$D$8:$GQ$203)</f>
        <v>0</v>
      </c>
      <c r="CV80" s="7" cm="1">
        <f t="array" ref="CV80">SUMPRODUCT(($A80='2019SATIED'!$B$8:$B$203)*('2019SATIED'!$D$6:$GQ$6=SATIED_L2!CV$1)*'2019SATIED'!$D$8:$GQ$203)</f>
        <v>38179.450119116409</v>
      </c>
      <c r="CW80" s="7" cm="1">
        <f t="array" ref="CW80">SUMPRODUCT(($A80='2019SATIED'!$B$8:$B$203)*('2019SATIED'!$D$6:$GQ$6=SATIED_L2!CW$1)*'2019SATIED'!$D$8:$GQ$203)</f>
        <v>842821.60158106813</v>
      </c>
      <c r="CX80" s="7"/>
      <c r="CY80" s="7"/>
    </row>
    <row r="81" spans="1:103" x14ac:dyDescent="0.2">
      <c r="A81" s="6" t="s">
        <v>358</v>
      </c>
      <c r="B81" s="7" cm="1">
        <f t="array" ref="B81">SUMPRODUCT(($A81='2019SATIED'!$B$8:$B$203)*('2019SATIED'!$D$6:$GQ$6=SATIED_L2!B$1)*'2019SATIED'!$D$8:$GQ$203)</f>
        <v>708.18986277930901</v>
      </c>
      <c r="C81" s="7" cm="1">
        <f t="array" ref="C81">SUMPRODUCT(($A81='2019SATIED'!$B$8:$B$203)*('2019SATIED'!$D$6:$GQ$6=SATIED_L2!C$1)*'2019SATIED'!$D$8:$GQ$203)</f>
        <v>68.792581935216418</v>
      </c>
      <c r="D81" s="7" cm="1">
        <f t="array" ref="D81">SUMPRODUCT(($A81='2019SATIED'!$B$8:$B$203)*('2019SATIED'!$D$6:$GQ$6=SATIED_L2!D$1)*'2019SATIED'!$D$8:$GQ$203)</f>
        <v>5.5034813305656582</v>
      </c>
      <c r="E81" s="7" cm="1">
        <f t="array" ref="E81">SUMPRODUCT(($A81='2019SATIED'!$B$8:$B$203)*('2019SATIED'!$D$6:$GQ$6=SATIED_L2!E$1)*'2019SATIED'!$D$8:$GQ$203)</f>
        <v>1673.5071119719562</v>
      </c>
      <c r="F81" s="7" cm="1">
        <f t="array" ref="F81">SUMPRODUCT(($A81='2019SATIED'!$B$8:$B$203)*('2019SATIED'!$D$6:$GQ$6=SATIED_L2!F$1)*'2019SATIED'!$D$8:$GQ$203)</f>
        <v>14114.501428401485</v>
      </c>
      <c r="G81" s="7" cm="1">
        <f t="array" ref="G81">SUMPRODUCT(($A81='2019SATIED'!$B$8:$B$203)*('2019SATIED'!$D$6:$GQ$6=SATIED_L2!G$1)*'2019SATIED'!$D$8:$GQ$203)</f>
        <v>1696.0276492218441</v>
      </c>
      <c r="H81" s="7" cm="1">
        <f t="array" ref="H81">SUMPRODUCT(($A81='2019SATIED'!$B$8:$B$203)*('2019SATIED'!$D$6:$GQ$6=SATIED_L2!H$1)*'2019SATIED'!$D$8:$GQ$203)</f>
        <v>22341.489683956584</v>
      </c>
      <c r="I81" s="7" cm="1">
        <f t="array" ref="I81">SUMPRODUCT(($A81='2019SATIED'!$B$8:$B$203)*('2019SATIED'!$D$6:$GQ$6=SATIED_L2!I$1)*'2019SATIED'!$D$8:$GQ$203)</f>
        <v>5007.2099747258462</v>
      </c>
      <c r="J81" s="7" cm="1">
        <f t="array" ref="J81">SUMPRODUCT(($A81='2019SATIED'!$B$8:$B$203)*('2019SATIED'!$D$6:$GQ$6=SATIED_L2!J$1)*'2019SATIED'!$D$8:$GQ$203)</f>
        <v>3671.8859337625058</v>
      </c>
      <c r="K81" s="7" cm="1">
        <f t="array" ref="K81">SUMPRODUCT(($A81='2019SATIED'!$B$8:$B$203)*('2019SATIED'!$D$6:$GQ$6=SATIED_L2!K$1)*'2019SATIED'!$D$8:$GQ$203)</f>
        <v>190.65084505395862</v>
      </c>
      <c r="L81" s="7" cm="1">
        <f t="array" ref="L81">SUMPRODUCT(($A81='2019SATIED'!$B$8:$B$203)*('2019SATIED'!$D$6:$GQ$6=SATIED_L2!L$1)*'2019SATIED'!$D$8:$GQ$203)</f>
        <v>497.90970615908697</v>
      </c>
      <c r="M81" s="7" cm="1">
        <f t="array" ref="M81">SUMPRODUCT(($A81='2019SATIED'!$B$8:$B$203)*('2019SATIED'!$D$6:$GQ$6=SATIED_L2!M$1)*'2019SATIED'!$D$8:$GQ$203)</f>
        <v>2983.5458855067732</v>
      </c>
      <c r="N81" s="7" cm="1">
        <f t="array" ref="N81">SUMPRODUCT(($A81='2019SATIED'!$B$8:$B$203)*('2019SATIED'!$D$6:$GQ$6=SATIED_L2!N$1)*'2019SATIED'!$D$8:$GQ$203)</f>
        <v>6491.8011038263985</v>
      </c>
      <c r="O81" s="7" cm="1">
        <f t="array" ref="O81">SUMPRODUCT(($A81='2019SATIED'!$B$8:$B$203)*('2019SATIED'!$D$6:$GQ$6=SATIED_L2!O$1)*'2019SATIED'!$D$8:$GQ$203)</f>
        <v>6969.2748162625439</v>
      </c>
      <c r="P81" s="7" cm="1">
        <f t="array" ref="P81">SUMPRODUCT(($A81='2019SATIED'!$B$8:$B$203)*('2019SATIED'!$D$6:$GQ$6=SATIED_L2!P$1)*'2019SATIED'!$D$8:$GQ$203)</f>
        <v>1892.051261977442</v>
      </c>
      <c r="Q81" s="7" cm="1">
        <f t="array" ref="Q81">SUMPRODUCT(($A81='2019SATIED'!$B$8:$B$203)*('2019SATIED'!$D$6:$GQ$6=SATIED_L2!Q$1)*'2019SATIED'!$D$8:$GQ$203)</f>
        <v>4870.777106806453</v>
      </c>
      <c r="R81" s="7" cm="1">
        <f t="array" ref="R81">SUMPRODUCT(($A81='2019SATIED'!$B$8:$B$203)*('2019SATIED'!$D$6:$GQ$6=SATIED_L2!R$1)*'2019SATIED'!$D$8:$GQ$203)</f>
        <v>15931.022632670989</v>
      </c>
      <c r="S81" s="7" cm="1">
        <f t="array" ref="S81">SUMPRODUCT(($A81='2019SATIED'!$B$8:$B$203)*('2019SATIED'!$D$6:$GQ$6=SATIED_L2!S$1)*'2019SATIED'!$D$8:$GQ$203)</f>
        <v>1332.1887841801035</v>
      </c>
      <c r="T81" s="7" cm="1">
        <f t="array" ref="T81">SUMPRODUCT(($A81='2019SATIED'!$B$8:$B$203)*('2019SATIED'!$D$6:$GQ$6=SATIED_L2!T$1)*'2019SATIED'!$D$8:$GQ$203)</f>
        <v>1824.7373330481853</v>
      </c>
      <c r="U81" s="7" cm="1">
        <f t="array" ref="U81">SUMPRODUCT(($A81='2019SATIED'!$B$8:$B$203)*('2019SATIED'!$D$6:$GQ$6=SATIED_L2!U$1)*'2019SATIED'!$D$8:$GQ$203)</f>
        <v>2459.4101959554328</v>
      </c>
      <c r="V81" s="7" cm="1">
        <f t="array" ref="V81">SUMPRODUCT(($A81='2019SATIED'!$B$8:$B$203)*('2019SATIED'!$D$6:$GQ$6=SATIED_L2!V$1)*'2019SATIED'!$D$8:$GQ$203)</f>
        <v>6899.7801007975941</v>
      </c>
      <c r="W81" s="7" cm="1">
        <f t="array" ref="W81">SUMPRODUCT(($A81='2019SATIED'!$B$8:$B$203)*('2019SATIED'!$D$6:$GQ$6=SATIED_L2!W$1)*'2019SATIED'!$D$8:$GQ$203)</f>
        <v>1023.4217272009673</v>
      </c>
      <c r="X81" s="7" cm="1">
        <f t="array" ref="X81">SUMPRODUCT(($A81='2019SATIED'!$B$8:$B$203)*('2019SATIED'!$D$6:$GQ$6=SATIED_L2!X$1)*'2019SATIED'!$D$8:$GQ$203)</f>
        <v>5169.0753939654014</v>
      </c>
      <c r="Y81" s="7" cm="1">
        <f t="array" ref="Y81">SUMPRODUCT(($A81='2019SATIED'!$B$8:$B$203)*('2019SATIED'!$D$6:$GQ$6=SATIED_L2!Y$1)*'2019SATIED'!$D$8:$GQ$203)</f>
        <v>5604.0876587768935</v>
      </c>
      <c r="Z81" s="7" cm="1">
        <f t="array" ref="Z81">SUMPRODUCT(($A81='2019SATIED'!$B$8:$B$203)*('2019SATIED'!$D$6:$GQ$6=SATIED_L2!Z$1)*'2019SATIED'!$D$8:$GQ$203)</f>
        <v>3010.740333016151</v>
      </c>
      <c r="AA81" s="7" cm="1">
        <f t="array" ref="AA81">SUMPRODUCT(($A81='2019SATIED'!$B$8:$B$203)*('2019SATIED'!$D$6:$GQ$6=SATIED_L2!AA$1)*'2019SATIED'!$D$8:$GQ$203)</f>
        <v>2132.4807362866791</v>
      </c>
      <c r="AB81" s="7" cm="1">
        <f t="array" ref="AB81">SUMPRODUCT(($A81='2019SATIED'!$B$8:$B$203)*('2019SATIED'!$D$6:$GQ$6=SATIED_L2!AB$1)*'2019SATIED'!$D$8:$GQ$203)</f>
        <v>8313.4319566905651</v>
      </c>
      <c r="AC81" s="7" cm="1">
        <f t="array" ref="AC81">SUMPRODUCT(($A81='2019SATIED'!$B$8:$B$203)*('2019SATIED'!$D$6:$GQ$6=SATIED_L2!AC$1)*'2019SATIED'!$D$8:$GQ$203)</f>
        <v>1117.8302856008127</v>
      </c>
      <c r="AD81" s="7" cm="1">
        <f t="array" ref="AD81">SUMPRODUCT(($A81='2019SATIED'!$B$8:$B$203)*('2019SATIED'!$D$6:$GQ$6=SATIED_L2!AD$1)*'2019SATIED'!$D$8:$GQ$203)</f>
        <v>1838.7669252652536</v>
      </c>
      <c r="AE81" s="7" cm="1">
        <f t="array" ref="AE81">SUMPRODUCT(($A81='2019SATIED'!$B$8:$B$203)*('2019SATIED'!$D$6:$GQ$6=SATIED_L2!AE$1)*'2019SATIED'!$D$8:$GQ$203)</f>
        <v>1675.6170213768589</v>
      </c>
      <c r="AF81" s="7" cm="1">
        <f t="array" ref="AF81">SUMPRODUCT(($A81='2019SATIED'!$B$8:$B$203)*('2019SATIED'!$D$6:$GQ$6=SATIED_L2!AF$1)*'2019SATIED'!$D$8:$GQ$203)</f>
        <v>6032.7928723146752</v>
      </c>
      <c r="AG81" s="7" cm="1">
        <f t="array" ref="AG81">SUMPRODUCT(($A81='2019SATIED'!$B$8:$B$203)*('2019SATIED'!$D$6:$GQ$6=SATIED_L2!AG$1)*'2019SATIED'!$D$8:$GQ$203)</f>
        <v>2080.1792902549373</v>
      </c>
      <c r="AH81" s="7" cm="1">
        <f t="array" ref="AH81">SUMPRODUCT(($A81='2019SATIED'!$B$8:$B$203)*('2019SATIED'!$D$6:$GQ$6=SATIED_L2!AH$1)*'2019SATIED'!$D$8:$GQ$203)</f>
        <v>63184.845218830735</v>
      </c>
      <c r="AI81" s="7" cm="1">
        <f t="array" ref="AI81">SUMPRODUCT(($A81='2019SATIED'!$B$8:$B$203)*('2019SATIED'!$D$6:$GQ$6=SATIED_L2!AI$1)*'2019SATIED'!$D$8:$GQ$203)</f>
        <v>162919.79606988336</v>
      </c>
      <c r="AJ81" s="7" cm="1">
        <f t="array" ref="AJ81">SUMPRODUCT(($A81='2019SATIED'!$B$8:$B$203)*('2019SATIED'!$D$6:$GQ$6=SATIED_L2!AJ$1)*'2019SATIED'!$D$8:$GQ$203)</f>
        <v>12186.003942796038</v>
      </c>
      <c r="AK81" s="7" cm="1">
        <f t="array" ref="AK81">SUMPRODUCT(($A81='2019SATIED'!$B$8:$B$203)*('2019SATIED'!$D$6:$GQ$6=SATIED_L2!AK$1)*'2019SATIED'!$D$8:$GQ$203)</f>
        <v>77474.857351670013</v>
      </c>
      <c r="AL81" s="7" cm="1">
        <f t="array" ref="AL81">SUMPRODUCT(($A81='2019SATIED'!$B$8:$B$203)*('2019SATIED'!$D$6:$GQ$6=SATIED_L2!AL$1)*'2019SATIED'!$D$8:$GQ$203)</f>
        <v>71809.075977969595</v>
      </c>
      <c r="AM81" s="7" cm="1">
        <f t="array" ref="AM81">SUMPRODUCT(($A81='2019SATIED'!$B$8:$B$203)*('2019SATIED'!$D$6:$GQ$6=SATIED_L2!AM$1)*'2019SATIED'!$D$8:$GQ$203)</f>
        <v>34641.707367805117</v>
      </c>
      <c r="AN81" s="7" cm="1">
        <f t="array" ref="AN81">SUMPRODUCT(($A81='2019SATIED'!$B$8:$B$203)*('2019SATIED'!$D$6:$GQ$6=SATIED_L2!AN$1)*'2019SATIED'!$D$8:$GQ$203)</f>
        <v>122144.5762428109</v>
      </c>
      <c r="AO81" s="7" cm="1">
        <f t="array" ref="AO81">SUMPRODUCT(($A81='2019SATIED'!$B$8:$B$203)*('2019SATIED'!$D$6:$GQ$6=SATIED_L2!AO$1)*'2019SATIED'!$D$8:$GQ$203)</f>
        <v>104620.62746429724</v>
      </c>
      <c r="AP81" s="7" cm="1">
        <f t="array" ref="AP81">SUMPRODUCT(($A81='2019SATIED'!$B$8:$B$203)*('2019SATIED'!$D$6:$GQ$6=SATIED_L2!AP$1)*'2019SATIED'!$D$8:$GQ$203)</f>
        <v>115403.84376593311</v>
      </c>
      <c r="AQ81" s="7" cm="1">
        <f t="array" ref="AQ81">SUMPRODUCT(($A81='2019SATIED'!$B$8:$B$203)*('2019SATIED'!$D$6:$GQ$6=SATIED_L2!AQ$1)*'2019SATIED'!$D$8:$GQ$203)</f>
        <v>0</v>
      </c>
      <c r="AR81" s="7" cm="1">
        <f t="array" ref="AR81">SUMPRODUCT(($A81='2019SATIED'!$B$8:$B$203)*('2019SATIED'!$D$6:$GQ$6=SATIED_L2!AR$1)*'2019SATIED'!$D$8:$GQ$203)</f>
        <v>0</v>
      </c>
      <c r="AS81" s="7" cm="1">
        <f t="array" ref="AS81">SUMPRODUCT(($A81='2019SATIED'!$B$8:$B$203)*('2019SATIED'!$D$6:$GQ$6=SATIED_L2!AS$1)*'2019SATIED'!$D$8:$GQ$203)</f>
        <v>0</v>
      </c>
      <c r="AT81" s="7" cm="1">
        <f t="array" ref="AT81">SUMPRODUCT(($A81='2019SATIED'!$B$8:$B$203)*('2019SATIED'!$D$6:$GQ$6=SATIED_L2!AT$1)*'2019SATIED'!$D$8:$GQ$203)</f>
        <v>0</v>
      </c>
      <c r="AU81" s="7" cm="1">
        <f t="array" ref="AU81">SUMPRODUCT(($A81='2019SATIED'!$B$8:$B$203)*('2019SATIED'!$D$6:$GQ$6=SATIED_L2!AU$1)*'2019SATIED'!$D$8:$GQ$203)</f>
        <v>0</v>
      </c>
      <c r="AV81" s="7" cm="1">
        <f t="array" ref="AV81">SUMPRODUCT(($A81='2019SATIED'!$B$8:$B$203)*('2019SATIED'!$D$6:$GQ$6=SATIED_L2!AV$1)*'2019SATIED'!$D$8:$GQ$203)</f>
        <v>0</v>
      </c>
      <c r="AW81" s="7" cm="1">
        <f t="array" ref="AW81">SUMPRODUCT(($A81='2019SATIED'!$B$8:$B$203)*('2019SATIED'!$D$6:$GQ$6=SATIED_L2!AW$1)*'2019SATIED'!$D$8:$GQ$203)</f>
        <v>0</v>
      </c>
      <c r="AX81" s="7" cm="1">
        <f t="array" ref="AX81">SUMPRODUCT(($A81='2019SATIED'!$B$8:$B$203)*('2019SATIED'!$D$6:$GQ$6=SATIED_L2!AX$1)*'2019SATIED'!$D$8:$GQ$203)</f>
        <v>0</v>
      </c>
      <c r="AY81" s="7" cm="1">
        <f t="array" ref="AY81">SUMPRODUCT(($A81='2019SATIED'!$B$8:$B$203)*('2019SATIED'!$D$6:$GQ$6=SATIED_L2!AY$1)*'2019SATIED'!$D$8:$GQ$203)</f>
        <v>0</v>
      </c>
      <c r="AZ81" s="7" cm="1">
        <f t="array" ref="AZ81">SUMPRODUCT(($A81='2019SATIED'!$B$8:$B$203)*('2019SATIED'!$D$6:$GQ$6=SATIED_L2!AZ$1)*'2019SATIED'!$D$8:$GQ$203)</f>
        <v>0</v>
      </c>
      <c r="BA81" s="7" cm="1">
        <f t="array" ref="BA81">SUMPRODUCT(($A81='2019SATIED'!$B$8:$B$203)*('2019SATIED'!$D$6:$GQ$6=SATIED_L2!BA$1)*'2019SATIED'!$D$8:$GQ$203)</f>
        <v>0</v>
      </c>
      <c r="BB81" s="7" cm="1">
        <f t="array" ref="BB81">SUMPRODUCT(($A81='2019SATIED'!$B$8:$B$203)*('2019SATIED'!$D$6:$GQ$6=SATIED_L2!BB$1)*'2019SATIED'!$D$8:$GQ$203)</f>
        <v>0</v>
      </c>
      <c r="BC81" s="7" cm="1">
        <f t="array" ref="BC81">SUMPRODUCT(($A81='2019SATIED'!$B$8:$B$203)*('2019SATIED'!$D$6:$GQ$6=SATIED_L2!BC$1)*'2019SATIED'!$D$8:$GQ$203)</f>
        <v>0</v>
      </c>
      <c r="BD81" s="7" cm="1">
        <f t="array" ref="BD81">SUMPRODUCT(($A81='2019SATIED'!$B$8:$B$203)*('2019SATIED'!$D$6:$GQ$6=SATIED_L2!BD$1)*'2019SATIED'!$D$8:$GQ$203)</f>
        <v>0</v>
      </c>
      <c r="BE81" s="7" cm="1">
        <f t="array" ref="BE81">SUMPRODUCT(($A81='2019SATIED'!$B$8:$B$203)*('2019SATIED'!$D$6:$GQ$6=SATIED_L2!BE$1)*'2019SATIED'!$D$8:$GQ$203)</f>
        <v>0</v>
      </c>
      <c r="BF81" s="7" cm="1">
        <f t="array" ref="BF81">SUMPRODUCT(($A81='2019SATIED'!$B$8:$B$203)*('2019SATIED'!$D$6:$GQ$6=SATIED_L2!BF$1)*'2019SATIED'!$D$8:$GQ$203)</f>
        <v>0</v>
      </c>
      <c r="BG81" s="7" cm="1">
        <f t="array" ref="BG81">SUMPRODUCT(($A81='2019SATIED'!$B$8:$B$203)*('2019SATIED'!$D$6:$GQ$6=SATIED_L2!BG$1)*'2019SATIED'!$D$8:$GQ$203)</f>
        <v>0</v>
      </c>
      <c r="BH81" s="7" cm="1">
        <f t="array" ref="BH81">SUMPRODUCT(($A81='2019SATIED'!$B$8:$B$203)*('2019SATIED'!$D$6:$GQ$6=SATIED_L2!BH$1)*'2019SATIED'!$D$8:$GQ$203)</f>
        <v>0</v>
      </c>
      <c r="BI81" s="7" cm="1">
        <f t="array" ref="BI81">SUMPRODUCT(($A81='2019SATIED'!$B$8:$B$203)*('2019SATIED'!$D$6:$GQ$6=SATIED_L2!BI$1)*'2019SATIED'!$D$8:$GQ$203)</f>
        <v>0</v>
      </c>
      <c r="BJ81" s="7" cm="1">
        <f t="array" ref="BJ81">SUMPRODUCT(($A81='2019SATIED'!$B$8:$B$203)*('2019SATIED'!$D$6:$GQ$6=SATIED_L2!BJ$1)*'2019SATIED'!$D$8:$GQ$203)</f>
        <v>0</v>
      </c>
      <c r="BK81" s="7" cm="1">
        <f t="array" ref="BK81">SUMPRODUCT(($A81='2019SATIED'!$B$8:$B$203)*('2019SATIED'!$D$6:$GQ$6=SATIED_L2!BK$1)*'2019SATIED'!$D$8:$GQ$203)</f>
        <v>0</v>
      </c>
      <c r="BL81" s="7" cm="1">
        <f t="array" ref="BL81">SUMPRODUCT(($A81='2019SATIED'!$B$8:$B$203)*('2019SATIED'!$D$6:$GQ$6=SATIED_L2!BL$1)*'2019SATIED'!$D$8:$GQ$203)</f>
        <v>0</v>
      </c>
      <c r="BM81" s="7" cm="1">
        <f t="array" ref="BM81">SUMPRODUCT(($A81='2019SATIED'!$B$8:$B$203)*('2019SATIED'!$D$6:$GQ$6=SATIED_L2!BM$1)*'2019SATIED'!$D$8:$GQ$203)</f>
        <v>0</v>
      </c>
      <c r="BN81" s="7" cm="1">
        <f t="array" ref="BN81">SUMPRODUCT(($A81='2019SATIED'!$B$8:$B$203)*('2019SATIED'!$D$6:$GQ$6=SATIED_L2!BN$1)*'2019SATIED'!$D$8:$GQ$203)</f>
        <v>0</v>
      </c>
      <c r="BO81" s="7" cm="1">
        <f t="array" ref="BO81">SUMPRODUCT(($A81='2019SATIED'!$B$8:$B$203)*('2019SATIED'!$D$6:$GQ$6=SATIED_L2!BO$1)*'2019SATIED'!$D$8:$GQ$203)</f>
        <v>0</v>
      </c>
      <c r="BP81" s="7" cm="1">
        <f t="array" ref="BP81">SUMPRODUCT(($A81='2019SATIED'!$B$8:$B$203)*('2019SATIED'!$D$6:$GQ$6=SATIED_L2!BP$1)*'2019SATIED'!$D$8:$GQ$203)</f>
        <v>0</v>
      </c>
      <c r="BQ81" s="7" cm="1">
        <f t="array" ref="BQ81">SUMPRODUCT(($A81='2019SATIED'!$B$8:$B$203)*('2019SATIED'!$D$6:$GQ$6=SATIED_L2!BQ$1)*'2019SATIED'!$D$8:$GQ$203)</f>
        <v>0</v>
      </c>
      <c r="BR81" s="7" cm="1">
        <f t="array" ref="BR81">SUMPRODUCT(($A81='2019SATIED'!$B$8:$B$203)*('2019SATIED'!$D$6:$GQ$6=SATIED_L2!BR$1)*'2019SATIED'!$D$8:$GQ$203)</f>
        <v>0</v>
      </c>
      <c r="BS81" s="7" cm="1">
        <f t="array" ref="BS81">SUMPRODUCT(($A81='2019SATIED'!$B$8:$B$203)*('2019SATIED'!$D$6:$GQ$6=SATIED_L2!BS$1)*'2019SATIED'!$D$8:$GQ$203)</f>
        <v>0</v>
      </c>
      <c r="BT81" s="7" cm="1">
        <f t="array" ref="BT81">SUMPRODUCT(($A81='2019SATIED'!$B$8:$B$203)*('2019SATIED'!$D$6:$GQ$6=SATIED_L2!BT$1)*'2019SATIED'!$D$8:$GQ$203)</f>
        <v>0</v>
      </c>
      <c r="BU81" s="7" cm="1">
        <f t="array" ref="BU81">SUMPRODUCT(($A81='2019SATIED'!$B$8:$B$203)*('2019SATIED'!$D$6:$GQ$6=SATIED_L2!BU$1)*'2019SATIED'!$D$8:$GQ$203)</f>
        <v>0</v>
      </c>
      <c r="BV81" s="7" cm="1">
        <f t="array" ref="BV81">SUMPRODUCT(($A81='2019SATIED'!$B$8:$B$203)*('2019SATIED'!$D$6:$GQ$6=SATIED_L2!BV$1)*'2019SATIED'!$D$8:$GQ$203)</f>
        <v>0</v>
      </c>
      <c r="BW81" s="7" cm="1">
        <f t="array" ref="BW81">SUMPRODUCT(($A81='2019SATIED'!$B$8:$B$203)*('2019SATIED'!$D$6:$GQ$6=SATIED_L2!BW$1)*'2019SATIED'!$D$8:$GQ$203)</f>
        <v>0</v>
      </c>
      <c r="BX81" s="7" cm="1">
        <f t="array" ref="BX81">SUMPRODUCT(($A81='2019SATIED'!$B$8:$B$203)*('2019SATIED'!$D$6:$GQ$6=SATIED_L2!BX$1)*'2019SATIED'!$D$8:$GQ$203)</f>
        <v>0</v>
      </c>
      <c r="BY81" s="7" cm="1">
        <f t="array" ref="BY81">SUMPRODUCT(($A81='2019SATIED'!$B$8:$B$203)*('2019SATIED'!$D$6:$GQ$6=SATIED_L2!BY$1)*'2019SATIED'!$D$8:$GQ$203)</f>
        <v>0</v>
      </c>
      <c r="BZ81" s="7" cm="1">
        <f t="array" ref="BZ81">SUMPRODUCT(($A81='2019SATIED'!$B$8:$B$203)*('2019SATIED'!$D$6:$GQ$6=SATIED_L2!BZ$1)*'2019SATIED'!$D$8:$GQ$203)</f>
        <v>0</v>
      </c>
      <c r="CA81" s="7" cm="1">
        <f t="array" ref="CA81">SUMPRODUCT(($A81='2019SATIED'!$B$8:$B$203)*('2019SATIED'!$D$6:$GQ$6=SATIED_L2!CA$1)*'2019SATIED'!$D$8:$GQ$203)</f>
        <v>0</v>
      </c>
      <c r="CB81" s="7" cm="1">
        <f t="array" ref="CB81">SUMPRODUCT(($A81='2019SATIED'!$B$8:$B$203)*('2019SATIED'!$D$6:$GQ$6=SATIED_L2!CB$1)*'2019SATIED'!$D$8:$GQ$203)</f>
        <v>0</v>
      </c>
      <c r="CC81" s="7" cm="1">
        <f t="array" ref="CC81">SUMPRODUCT(($A81='2019SATIED'!$B$8:$B$203)*('2019SATIED'!$D$6:$GQ$6=SATIED_L2!CC$1)*'2019SATIED'!$D$8:$GQ$203)</f>
        <v>0</v>
      </c>
      <c r="CD81" s="7" cm="1">
        <f t="array" ref="CD81">SUMPRODUCT(($A81='2019SATIED'!$B$8:$B$203)*('2019SATIED'!$D$6:$GQ$6=SATIED_L2!CD$1)*'2019SATIED'!$D$8:$GQ$203)</f>
        <v>0</v>
      </c>
      <c r="CE81" s="7" cm="1">
        <f t="array" ref="CE81">SUMPRODUCT(($A81='2019SATIED'!$B$8:$B$203)*('2019SATIED'!$D$6:$GQ$6=SATIED_L2!CE$1)*'2019SATIED'!$D$8:$GQ$203)</f>
        <v>0</v>
      </c>
      <c r="CF81" s="7" cm="1">
        <f t="array" ref="CF81">SUMPRODUCT(($A81='2019SATIED'!$B$8:$B$203)*('2019SATIED'!$D$6:$GQ$6=SATIED_L2!CF$1)*'2019SATIED'!$D$8:$GQ$203)</f>
        <v>0</v>
      </c>
      <c r="CG81" s="7" cm="1">
        <f t="array" ref="CG81">SUMPRODUCT(($A81='2019SATIED'!$B$8:$B$203)*('2019SATIED'!$D$6:$GQ$6=SATIED_L2!CG$1)*'2019SATIED'!$D$8:$GQ$203)</f>
        <v>0</v>
      </c>
      <c r="CH81" s="7" cm="1">
        <f t="array" ref="CH81">SUMPRODUCT(($A81='2019SATIED'!$B$8:$B$203)*('2019SATIED'!$D$6:$GQ$6=SATIED_L2!CH$1)*'2019SATIED'!$D$8:$GQ$203)</f>
        <v>0</v>
      </c>
      <c r="CI81" s="7" cm="1">
        <f t="array" ref="CI81">SUMPRODUCT(($A81='2019SATIED'!$B$8:$B$203)*('2019SATIED'!$D$6:$GQ$6=SATIED_L2!CI$1)*'2019SATIED'!$D$8:$GQ$203)</f>
        <v>0</v>
      </c>
      <c r="CJ81" s="7" cm="1">
        <f t="array" ref="CJ81">SUMPRODUCT(($A81='2019SATIED'!$B$8:$B$203)*('2019SATIED'!$D$6:$GQ$6=SATIED_L2!CJ$1)*'2019SATIED'!$D$8:$GQ$203)</f>
        <v>0</v>
      </c>
      <c r="CK81" s="7" cm="1">
        <f t="array" ref="CK81">SUMPRODUCT(($A81='2019SATIED'!$B$8:$B$203)*('2019SATIED'!$D$6:$GQ$6=SATIED_L2!CK$1)*'2019SATIED'!$D$8:$GQ$203)</f>
        <v>42077.61121285682</v>
      </c>
      <c r="CL81" s="7" cm="1">
        <f t="array" ref="CL81">SUMPRODUCT(($A81='2019SATIED'!$B$8:$B$203)*('2019SATIED'!$D$6:$GQ$6=SATIED_L2!CL$1)*'2019SATIED'!$D$8:$GQ$203)</f>
        <v>138383.21232335176</v>
      </c>
      <c r="CM81" s="7" cm="1">
        <f t="array" ref="CM81">SUMPRODUCT(($A81='2019SATIED'!$B$8:$B$203)*('2019SATIED'!$D$6:$GQ$6=SATIED_L2!CM$1)*'2019SATIED'!$D$8:$GQ$203)</f>
        <v>341849.06296972866</v>
      </c>
      <c r="CN81" s="7" cm="1">
        <f t="array" ref="CN81">SUMPRODUCT(($A81='2019SATIED'!$B$8:$B$203)*('2019SATIED'!$D$6:$GQ$6=SATIED_L2!CN$1)*'2019SATIED'!$D$8:$GQ$203)</f>
        <v>0</v>
      </c>
      <c r="CO81" s="7" cm="1">
        <f t="array" ref="CO81">SUMPRODUCT(($A81='2019SATIED'!$B$8:$B$203)*('2019SATIED'!$D$6:$GQ$6=SATIED_L2!CO$1)*'2019SATIED'!$D$8:$GQ$203)</f>
        <v>0</v>
      </c>
      <c r="CP81" s="7" cm="1">
        <f t="array" ref="CP81">SUMPRODUCT(($A81='2019SATIED'!$B$8:$B$203)*('2019SATIED'!$D$6:$GQ$6=SATIED_L2!CP$1)*'2019SATIED'!$D$8:$GQ$203)</f>
        <v>0</v>
      </c>
      <c r="CQ81" s="7" cm="1">
        <f t="array" ref="CQ81">SUMPRODUCT(($A81='2019SATIED'!$B$8:$B$203)*('2019SATIED'!$D$6:$GQ$6=SATIED_L2!CQ$1)*'2019SATIED'!$D$8:$GQ$203)</f>
        <v>0</v>
      </c>
      <c r="CR81" s="7" cm="1">
        <f t="array" ref="CR81">SUMPRODUCT(($A81='2019SATIED'!$B$8:$B$203)*('2019SATIED'!$D$6:$GQ$6=SATIED_L2!CR$1)*'2019SATIED'!$D$8:$GQ$203)</f>
        <v>0</v>
      </c>
      <c r="CS81" s="7" cm="1">
        <f t="array" ref="CS81">SUMPRODUCT(($A81='2019SATIED'!$B$8:$B$203)*('2019SATIED'!$D$6:$GQ$6=SATIED_L2!CS$1)*'2019SATIED'!$D$8:$GQ$203)</f>
        <v>63911.365024732469</v>
      </c>
      <c r="CT81" s="7" cm="1">
        <f t="array" ref="CT81">SUMPRODUCT(($A81='2019SATIED'!$B$8:$B$203)*('2019SATIED'!$D$6:$GQ$6=SATIED_L2!CT$1)*'2019SATIED'!$D$8:$GQ$203)</f>
        <v>22427.522887547704</v>
      </c>
      <c r="CU81" s="7" cm="1">
        <f t="array" ref="CU81">SUMPRODUCT(($A81='2019SATIED'!$B$8:$B$203)*('2019SATIED'!$D$6:$GQ$6=SATIED_L2!CU$1)*'2019SATIED'!$D$8:$GQ$203)</f>
        <v>0</v>
      </c>
      <c r="CV81" s="7" cm="1">
        <f t="array" ref="CV81">SUMPRODUCT(($A81='2019SATIED'!$B$8:$B$203)*('2019SATIED'!$D$6:$GQ$6=SATIED_L2!CV$1)*'2019SATIED'!$D$8:$GQ$203)</f>
        <v>54805.731718855495</v>
      </c>
      <c r="CW81" s="7" cm="1">
        <f t="array" ref="CW81">SUMPRODUCT(($A81='2019SATIED'!$B$8:$B$203)*('2019SATIED'!$D$6:$GQ$6=SATIED_L2!CW$1)*'2019SATIED'!$D$8:$GQ$203)</f>
        <v>1567468.5212201488</v>
      </c>
      <c r="CX81" s="7"/>
      <c r="CY81" s="7"/>
    </row>
    <row r="82" spans="1:103" x14ac:dyDescent="0.2">
      <c r="A82" s="6" t="s">
        <v>359</v>
      </c>
      <c r="B82" s="7" cm="1">
        <f t="array" ref="B82">SUMPRODUCT(($A82='2019SATIED'!$B$8:$B$203)*('2019SATIED'!$D$6:$GQ$6=SATIED_L2!B$1)*'2019SATIED'!$D$8:$GQ$203)</f>
        <v>0</v>
      </c>
      <c r="C82" s="7" cm="1">
        <f t="array" ref="C82">SUMPRODUCT(($A82='2019SATIED'!$B$8:$B$203)*('2019SATIED'!$D$6:$GQ$6=SATIED_L2!C$1)*'2019SATIED'!$D$8:$GQ$203)</f>
        <v>0</v>
      </c>
      <c r="D82" s="7" cm="1">
        <f t="array" ref="D82">SUMPRODUCT(($A82='2019SATIED'!$B$8:$B$203)*('2019SATIED'!$D$6:$GQ$6=SATIED_L2!D$1)*'2019SATIED'!$D$8:$GQ$203)</f>
        <v>0</v>
      </c>
      <c r="E82" s="7" cm="1">
        <f t="array" ref="E82">SUMPRODUCT(($A82='2019SATIED'!$B$8:$B$203)*('2019SATIED'!$D$6:$GQ$6=SATIED_L2!E$1)*'2019SATIED'!$D$8:$GQ$203)</f>
        <v>0</v>
      </c>
      <c r="F82" s="7" cm="1">
        <f t="array" ref="F82">SUMPRODUCT(($A82='2019SATIED'!$B$8:$B$203)*('2019SATIED'!$D$6:$GQ$6=SATIED_L2!F$1)*'2019SATIED'!$D$8:$GQ$203)</f>
        <v>0</v>
      </c>
      <c r="G82" s="7" cm="1">
        <f t="array" ref="G82">SUMPRODUCT(($A82='2019SATIED'!$B$8:$B$203)*('2019SATIED'!$D$6:$GQ$6=SATIED_L2!G$1)*'2019SATIED'!$D$8:$GQ$203)</f>
        <v>0</v>
      </c>
      <c r="H82" s="7" cm="1">
        <f t="array" ref="H82">SUMPRODUCT(($A82='2019SATIED'!$B$8:$B$203)*('2019SATIED'!$D$6:$GQ$6=SATIED_L2!H$1)*'2019SATIED'!$D$8:$GQ$203)</f>
        <v>0</v>
      </c>
      <c r="I82" s="7" cm="1">
        <f t="array" ref="I82">SUMPRODUCT(($A82='2019SATIED'!$B$8:$B$203)*('2019SATIED'!$D$6:$GQ$6=SATIED_L2!I$1)*'2019SATIED'!$D$8:$GQ$203)</f>
        <v>0</v>
      </c>
      <c r="J82" s="7" cm="1">
        <f t="array" ref="J82">SUMPRODUCT(($A82='2019SATIED'!$B$8:$B$203)*('2019SATIED'!$D$6:$GQ$6=SATIED_L2!J$1)*'2019SATIED'!$D$8:$GQ$203)</f>
        <v>0</v>
      </c>
      <c r="K82" s="7" cm="1">
        <f t="array" ref="K82">SUMPRODUCT(($A82='2019SATIED'!$B$8:$B$203)*('2019SATIED'!$D$6:$GQ$6=SATIED_L2!K$1)*'2019SATIED'!$D$8:$GQ$203)</f>
        <v>0</v>
      </c>
      <c r="L82" s="7" cm="1">
        <f t="array" ref="L82">SUMPRODUCT(($A82='2019SATIED'!$B$8:$B$203)*('2019SATIED'!$D$6:$GQ$6=SATIED_L2!L$1)*'2019SATIED'!$D$8:$GQ$203)</f>
        <v>0</v>
      </c>
      <c r="M82" s="7" cm="1">
        <f t="array" ref="M82">SUMPRODUCT(($A82='2019SATIED'!$B$8:$B$203)*('2019SATIED'!$D$6:$GQ$6=SATIED_L2!M$1)*'2019SATIED'!$D$8:$GQ$203)</f>
        <v>0</v>
      </c>
      <c r="N82" s="7" cm="1">
        <f t="array" ref="N82">SUMPRODUCT(($A82='2019SATIED'!$B$8:$B$203)*('2019SATIED'!$D$6:$GQ$6=SATIED_L2!N$1)*'2019SATIED'!$D$8:$GQ$203)</f>
        <v>0</v>
      </c>
      <c r="O82" s="7" cm="1">
        <f t="array" ref="O82">SUMPRODUCT(($A82='2019SATIED'!$B$8:$B$203)*('2019SATIED'!$D$6:$GQ$6=SATIED_L2!O$1)*'2019SATIED'!$D$8:$GQ$203)</f>
        <v>0</v>
      </c>
      <c r="P82" s="7" cm="1">
        <f t="array" ref="P82">SUMPRODUCT(($A82='2019SATIED'!$B$8:$B$203)*('2019SATIED'!$D$6:$GQ$6=SATIED_L2!P$1)*'2019SATIED'!$D$8:$GQ$203)</f>
        <v>0</v>
      </c>
      <c r="Q82" s="7" cm="1">
        <f t="array" ref="Q82">SUMPRODUCT(($A82='2019SATIED'!$B$8:$B$203)*('2019SATIED'!$D$6:$GQ$6=SATIED_L2!Q$1)*'2019SATIED'!$D$8:$GQ$203)</f>
        <v>0</v>
      </c>
      <c r="R82" s="7" cm="1">
        <f t="array" ref="R82">SUMPRODUCT(($A82='2019SATIED'!$B$8:$B$203)*('2019SATIED'!$D$6:$GQ$6=SATIED_L2!R$1)*'2019SATIED'!$D$8:$GQ$203)</f>
        <v>0</v>
      </c>
      <c r="S82" s="7" cm="1">
        <f t="array" ref="S82">SUMPRODUCT(($A82='2019SATIED'!$B$8:$B$203)*('2019SATIED'!$D$6:$GQ$6=SATIED_L2!S$1)*'2019SATIED'!$D$8:$GQ$203)</f>
        <v>0</v>
      </c>
      <c r="T82" s="7" cm="1">
        <f t="array" ref="T82">SUMPRODUCT(($A82='2019SATIED'!$B$8:$B$203)*('2019SATIED'!$D$6:$GQ$6=SATIED_L2!T$1)*'2019SATIED'!$D$8:$GQ$203)</f>
        <v>0</v>
      </c>
      <c r="U82" s="7" cm="1">
        <f t="array" ref="U82">SUMPRODUCT(($A82='2019SATIED'!$B$8:$B$203)*('2019SATIED'!$D$6:$GQ$6=SATIED_L2!U$1)*'2019SATIED'!$D$8:$GQ$203)</f>
        <v>0</v>
      </c>
      <c r="V82" s="7" cm="1">
        <f t="array" ref="V82">SUMPRODUCT(($A82='2019SATIED'!$B$8:$B$203)*('2019SATIED'!$D$6:$GQ$6=SATIED_L2!V$1)*'2019SATIED'!$D$8:$GQ$203)</f>
        <v>0</v>
      </c>
      <c r="W82" s="7" cm="1">
        <f t="array" ref="W82">SUMPRODUCT(($A82='2019SATIED'!$B$8:$B$203)*('2019SATIED'!$D$6:$GQ$6=SATIED_L2!W$1)*'2019SATIED'!$D$8:$GQ$203)</f>
        <v>0</v>
      </c>
      <c r="X82" s="7" cm="1">
        <f t="array" ref="X82">SUMPRODUCT(($A82='2019SATIED'!$B$8:$B$203)*('2019SATIED'!$D$6:$GQ$6=SATIED_L2!X$1)*'2019SATIED'!$D$8:$GQ$203)</f>
        <v>0</v>
      </c>
      <c r="Y82" s="7" cm="1">
        <f t="array" ref="Y82">SUMPRODUCT(($A82='2019SATIED'!$B$8:$B$203)*('2019SATIED'!$D$6:$GQ$6=SATIED_L2!Y$1)*'2019SATIED'!$D$8:$GQ$203)</f>
        <v>0</v>
      </c>
      <c r="Z82" s="7" cm="1">
        <f t="array" ref="Z82">SUMPRODUCT(($A82='2019SATIED'!$B$8:$B$203)*('2019SATIED'!$D$6:$GQ$6=SATIED_L2!Z$1)*'2019SATIED'!$D$8:$GQ$203)</f>
        <v>0</v>
      </c>
      <c r="AA82" s="7" cm="1">
        <f t="array" ref="AA82">SUMPRODUCT(($A82='2019SATIED'!$B$8:$B$203)*('2019SATIED'!$D$6:$GQ$6=SATIED_L2!AA$1)*'2019SATIED'!$D$8:$GQ$203)</f>
        <v>0</v>
      </c>
      <c r="AB82" s="7" cm="1">
        <f t="array" ref="AB82">SUMPRODUCT(($A82='2019SATIED'!$B$8:$B$203)*('2019SATIED'!$D$6:$GQ$6=SATIED_L2!AB$1)*'2019SATIED'!$D$8:$GQ$203)</f>
        <v>0</v>
      </c>
      <c r="AC82" s="7" cm="1">
        <f t="array" ref="AC82">SUMPRODUCT(($A82='2019SATIED'!$B$8:$B$203)*('2019SATIED'!$D$6:$GQ$6=SATIED_L2!AC$1)*'2019SATIED'!$D$8:$GQ$203)</f>
        <v>0</v>
      </c>
      <c r="AD82" s="7" cm="1">
        <f t="array" ref="AD82">SUMPRODUCT(($A82='2019SATIED'!$B$8:$B$203)*('2019SATIED'!$D$6:$GQ$6=SATIED_L2!AD$1)*'2019SATIED'!$D$8:$GQ$203)</f>
        <v>0</v>
      </c>
      <c r="AE82" s="7" cm="1">
        <f t="array" ref="AE82">SUMPRODUCT(($A82='2019SATIED'!$B$8:$B$203)*('2019SATIED'!$D$6:$GQ$6=SATIED_L2!AE$1)*'2019SATIED'!$D$8:$GQ$203)</f>
        <v>0</v>
      </c>
      <c r="AF82" s="7" cm="1">
        <f t="array" ref="AF82">SUMPRODUCT(($A82='2019SATIED'!$B$8:$B$203)*('2019SATIED'!$D$6:$GQ$6=SATIED_L2!AF$1)*'2019SATIED'!$D$8:$GQ$203)</f>
        <v>0</v>
      </c>
      <c r="AG82" s="7" cm="1">
        <f t="array" ref="AG82">SUMPRODUCT(($A82='2019SATIED'!$B$8:$B$203)*('2019SATIED'!$D$6:$GQ$6=SATIED_L2!AG$1)*'2019SATIED'!$D$8:$GQ$203)</f>
        <v>0</v>
      </c>
      <c r="AH82" s="7" cm="1">
        <f t="array" ref="AH82">SUMPRODUCT(($A82='2019SATIED'!$B$8:$B$203)*('2019SATIED'!$D$6:$GQ$6=SATIED_L2!AH$1)*'2019SATIED'!$D$8:$GQ$203)</f>
        <v>0</v>
      </c>
      <c r="AI82" s="7" cm="1">
        <f t="array" ref="AI82">SUMPRODUCT(($A82='2019SATIED'!$B$8:$B$203)*('2019SATIED'!$D$6:$GQ$6=SATIED_L2!AI$1)*'2019SATIED'!$D$8:$GQ$203)</f>
        <v>0</v>
      </c>
      <c r="AJ82" s="7" cm="1">
        <f t="array" ref="AJ82">SUMPRODUCT(($A82='2019SATIED'!$B$8:$B$203)*('2019SATIED'!$D$6:$GQ$6=SATIED_L2!AJ$1)*'2019SATIED'!$D$8:$GQ$203)</f>
        <v>0</v>
      </c>
      <c r="AK82" s="7" cm="1">
        <f t="array" ref="AK82">SUMPRODUCT(($A82='2019SATIED'!$B$8:$B$203)*('2019SATIED'!$D$6:$GQ$6=SATIED_L2!AK$1)*'2019SATIED'!$D$8:$GQ$203)</f>
        <v>1363.8985036702893</v>
      </c>
      <c r="AL82" s="7" cm="1">
        <f t="array" ref="AL82">SUMPRODUCT(($A82='2019SATIED'!$B$8:$B$203)*('2019SATIED'!$D$6:$GQ$6=SATIED_L2!AL$1)*'2019SATIED'!$D$8:$GQ$203)</f>
        <v>64.346733949776961</v>
      </c>
      <c r="AM82" s="7" cm="1">
        <f t="array" ref="AM82">SUMPRODUCT(($A82='2019SATIED'!$B$8:$B$203)*('2019SATIED'!$D$6:$GQ$6=SATIED_L2!AM$1)*'2019SATIED'!$D$8:$GQ$203)</f>
        <v>158.89888814005437</v>
      </c>
      <c r="AN82" s="7" cm="1">
        <f t="array" ref="AN82">SUMPRODUCT(($A82='2019SATIED'!$B$8:$B$203)*('2019SATIED'!$D$6:$GQ$6=SATIED_L2!AN$1)*'2019SATIED'!$D$8:$GQ$203)</f>
        <v>0</v>
      </c>
      <c r="AO82" s="7" cm="1">
        <f t="array" ref="AO82">SUMPRODUCT(($A82='2019SATIED'!$B$8:$B$203)*('2019SATIED'!$D$6:$GQ$6=SATIED_L2!AO$1)*'2019SATIED'!$D$8:$GQ$203)</f>
        <v>98529.567228486572</v>
      </c>
      <c r="AP82" s="7" cm="1">
        <f t="array" ref="AP82">SUMPRODUCT(($A82='2019SATIED'!$B$8:$B$203)*('2019SATIED'!$D$6:$GQ$6=SATIED_L2!AP$1)*'2019SATIED'!$D$8:$GQ$203)</f>
        <v>9858.6625529673929</v>
      </c>
      <c r="AQ82" s="7" cm="1">
        <f t="array" ref="AQ82">SUMPRODUCT(($A82='2019SATIED'!$B$8:$B$203)*('2019SATIED'!$D$6:$GQ$6=SATIED_L2!AQ$1)*'2019SATIED'!$D$8:$GQ$203)</f>
        <v>0</v>
      </c>
      <c r="AR82" s="7" cm="1">
        <f t="array" ref="AR82">SUMPRODUCT(($A82='2019SATIED'!$B$8:$B$203)*('2019SATIED'!$D$6:$GQ$6=SATIED_L2!AR$1)*'2019SATIED'!$D$8:$GQ$203)</f>
        <v>0</v>
      </c>
      <c r="AS82" s="7" cm="1">
        <f t="array" ref="AS82">SUMPRODUCT(($A82='2019SATIED'!$B$8:$B$203)*('2019SATIED'!$D$6:$GQ$6=SATIED_L2!AS$1)*'2019SATIED'!$D$8:$GQ$203)</f>
        <v>0</v>
      </c>
      <c r="AT82" s="7" cm="1">
        <f t="array" ref="AT82">SUMPRODUCT(($A82='2019SATIED'!$B$8:$B$203)*('2019SATIED'!$D$6:$GQ$6=SATIED_L2!AT$1)*'2019SATIED'!$D$8:$GQ$203)</f>
        <v>0</v>
      </c>
      <c r="AU82" s="7" cm="1">
        <f t="array" ref="AU82">SUMPRODUCT(($A82='2019SATIED'!$B$8:$B$203)*('2019SATIED'!$D$6:$GQ$6=SATIED_L2!AU$1)*'2019SATIED'!$D$8:$GQ$203)</f>
        <v>0</v>
      </c>
      <c r="AV82" s="7" cm="1">
        <f t="array" ref="AV82">SUMPRODUCT(($A82='2019SATIED'!$B$8:$B$203)*('2019SATIED'!$D$6:$GQ$6=SATIED_L2!AV$1)*'2019SATIED'!$D$8:$GQ$203)</f>
        <v>0</v>
      </c>
      <c r="AW82" s="7" cm="1">
        <f t="array" ref="AW82">SUMPRODUCT(($A82='2019SATIED'!$B$8:$B$203)*('2019SATIED'!$D$6:$GQ$6=SATIED_L2!AW$1)*'2019SATIED'!$D$8:$GQ$203)</f>
        <v>0</v>
      </c>
      <c r="AX82" s="7" cm="1">
        <f t="array" ref="AX82">SUMPRODUCT(($A82='2019SATIED'!$B$8:$B$203)*('2019SATIED'!$D$6:$GQ$6=SATIED_L2!AX$1)*'2019SATIED'!$D$8:$GQ$203)</f>
        <v>0</v>
      </c>
      <c r="AY82" s="7" cm="1">
        <f t="array" ref="AY82">SUMPRODUCT(($A82='2019SATIED'!$B$8:$B$203)*('2019SATIED'!$D$6:$GQ$6=SATIED_L2!AY$1)*'2019SATIED'!$D$8:$GQ$203)</f>
        <v>0</v>
      </c>
      <c r="AZ82" s="7" cm="1">
        <f t="array" ref="AZ82">SUMPRODUCT(($A82='2019SATIED'!$B$8:$B$203)*('2019SATIED'!$D$6:$GQ$6=SATIED_L2!AZ$1)*'2019SATIED'!$D$8:$GQ$203)</f>
        <v>0</v>
      </c>
      <c r="BA82" s="7" cm="1">
        <f t="array" ref="BA82">SUMPRODUCT(($A82='2019SATIED'!$B$8:$B$203)*('2019SATIED'!$D$6:$GQ$6=SATIED_L2!BA$1)*'2019SATIED'!$D$8:$GQ$203)</f>
        <v>0</v>
      </c>
      <c r="BB82" s="7" cm="1">
        <f t="array" ref="BB82">SUMPRODUCT(($A82='2019SATIED'!$B$8:$B$203)*('2019SATIED'!$D$6:$GQ$6=SATIED_L2!BB$1)*'2019SATIED'!$D$8:$GQ$203)</f>
        <v>0</v>
      </c>
      <c r="BC82" s="7" cm="1">
        <f t="array" ref="BC82">SUMPRODUCT(($A82='2019SATIED'!$B$8:$B$203)*('2019SATIED'!$D$6:$GQ$6=SATIED_L2!BC$1)*'2019SATIED'!$D$8:$GQ$203)</f>
        <v>0</v>
      </c>
      <c r="BD82" s="7" cm="1">
        <f t="array" ref="BD82">SUMPRODUCT(($A82='2019SATIED'!$B$8:$B$203)*('2019SATIED'!$D$6:$GQ$6=SATIED_L2!BD$1)*'2019SATIED'!$D$8:$GQ$203)</f>
        <v>0</v>
      </c>
      <c r="BE82" s="7" cm="1">
        <f t="array" ref="BE82">SUMPRODUCT(($A82='2019SATIED'!$B$8:$B$203)*('2019SATIED'!$D$6:$GQ$6=SATIED_L2!BE$1)*'2019SATIED'!$D$8:$GQ$203)</f>
        <v>0</v>
      </c>
      <c r="BF82" s="7" cm="1">
        <f t="array" ref="BF82">SUMPRODUCT(($A82='2019SATIED'!$B$8:$B$203)*('2019SATIED'!$D$6:$GQ$6=SATIED_L2!BF$1)*'2019SATIED'!$D$8:$GQ$203)</f>
        <v>0</v>
      </c>
      <c r="BG82" s="7" cm="1">
        <f t="array" ref="BG82">SUMPRODUCT(($A82='2019SATIED'!$B$8:$B$203)*('2019SATIED'!$D$6:$GQ$6=SATIED_L2!BG$1)*'2019SATIED'!$D$8:$GQ$203)</f>
        <v>0</v>
      </c>
      <c r="BH82" s="7" cm="1">
        <f t="array" ref="BH82">SUMPRODUCT(($A82='2019SATIED'!$B$8:$B$203)*('2019SATIED'!$D$6:$GQ$6=SATIED_L2!BH$1)*'2019SATIED'!$D$8:$GQ$203)</f>
        <v>0</v>
      </c>
      <c r="BI82" s="7" cm="1">
        <f t="array" ref="BI82">SUMPRODUCT(($A82='2019SATIED'!$B$8:$B$203)*('2019SATIED'!$D$6:$GQ$6=SATIED_L2!BI$1)*'2019SATIED'!$D$8:$GQ$203)</f>
        <v>0</v>
      </c>
      <c r="BJ82" s="7" cm="1">
        <f t="array" ref="BJ82">SUMPRODUCT(($A82='2019SATIED'!$B$8:$B$203)*('2019SATIED'!$D$6:$GQ$6=SATIED_L2!BJ$1)*'2019SATIED'!$D$8:$GQ$203)</f>
        <v>0</v>
      </c>
      <c r="BK82" s="7" cm="1">
        <f t="array" ref="BK82">SUMPRODUCT(($A82='2019SATIED'!$B$8:$B$203)*('2019SATIED'!$D$6:$GQ$6=SATIED_L2!BK$1)*'2019SATIED'!$D$8:$GQ$203)</f>
        <v>0</v>
      </c>
      <c r="BL82" s="7" cm="1">
        <f t="array" ref="BL82">SUMPRODUCT(($A82='2019SATIED'!$B$8:$B$203)*('2019SATIED'!$D$6:$GQ$6=SATIED_L2!BL$1)*'2019SATIED'!$D$8:$GQ$203)</f>
        <v>0</v>
      </c>
      <c r="BM82" s="7" cm="1">
        <f t="array" ref="BM82">SUMPRODUCT(($A82='2019SATIED'!$B$8:$B$203)*('2019SATIED'!$D$6:$GQ$6=SATIED_L2!BM$1)*'2019SATIED'!$D$8:$GQ$203)</f>
        <v>0</v>
      </c>
      <c r="BN82" s="7" cm="1">
        <f t="array" ref="BN82">SUMPRODUCT(($A82='2019SATIED'!$B$8:$B$203)*('2019SATIED'!$D$6:$GQ$6=SATIED_L2!BN$1)*'2019SATIED'!$D$8:$GQ$203)</f>
        <v>0</v>
      </c>
      <c r="BO82" s="7" cm="1">
        <f t="array" ref="BO82">SUMPRODUCT(($A82='2019SATIED'!$B$8:$B$203)*('2019SATIED'!$D$6:$GQ$6=SATIED_L2!BO$1)*'2019SATIED'!$D$8:$GQ$203)</f>
        <v>0</v>
      </c>
      <c r="BP82" s="7" cm="1">
        <f t="array" ref="BP82">SUMPRODUCT(($A82='2019SATIED'!$B$8:$B$203)*('2019SATIED'!$D$6:$GQ$6=SATIED_L2!BP$1)*'2019SATIED'!$D$8:$GQ$203)</f>
        <v>0</v>
      </c>
      <c r="BQ82" s="7" cm="1">
        <f t="array" ref="BQ82">SUMPRODUCT(($A82='2019SATIED'!$B$8:$B$203)*('2019SATIED'!$D$6:$GQ$6=SATIED_L2!BQ$1)*'2019SATIED'!$D$8:$GQ$203)</f>
        <v>0</v>
      </c>
      <c r="BR82" s="7" cm="1">
        <f t="array" ref="BR82">SUMPRODUCT(($A82='2019SATIED'!$B$8:$B$203)*('2019SATIED'!$D$6:$GQ$6=SATIED_L2!BR$1)*'2019SATIED'!$D$8:$GQ$203)</f>
        <v>0</v>
      </c>
      <c r="BS82" s="7" cm="1">
        <f t="array" ref="BS82">SUMPRODUCT(($A82='2019SATIED'!$B$8:$B$203)*('2019SATIED'!$D$6:$GQ$6=SATIED_L2!BS$1)*'2019SATIED'!$D$8:$GQ$203)</f>
        <v>0</v>
      </c>
      <c r="BT82" s="7" cm="1">
        <f t="array" ref="BT82">SUMPRODUCT(($A82='2019SATIED'!$B$8:$B$203)*('2019SATIED'!$D$6:$GQ$6=SATIED_L2!BT$1)*'2019SATIED'!$D$8:$GQ$203)</f>
        <v>0</v>
      </c>
      <c r="BU82" s="7" cm="1">
        <f t="array" ref="BU82">SUMPRODUCT(($A82='2019SATIED'!$B$8:$B$203)*('2019SATIED'!$D$6:$GQ$6=SATIED_L2!BU$1)*'2019SATIED'!$D$8:$GQ$203)</f>
        <v>0</v>
      </c>
      <c r="BV82" s="7" cm="1">
        <f t="array" ref="BV82">SUMPRODUCT(($A82='2019SATIED'!$B$8:$B$203)*('2019SATIED'!$D$6:$GQ$6=SATIED_L2!BV$1)*'2019SATIED'!$D$8:$GQ$203)</f>
        <v>0</v>
      </c>
      <c r="BW82" s="7" cm="1">
        <f t="array" ref="BW82">SUMPRODUCT(($A82='2019SATIED'!$B$8:$B$203)*('2019SATIED'!$D$6:$GQ$6=SATIED_L2!BW$1)*'2019SATIED'!$D$8:$GQ$203)</f>
        <v>0</v>
      </c>
      <c r="BX82" s="7" cm="1">
        <f t="array" ref="BX82">SUMPRODUCT(($A82='2019SATIED'!$B$8:$B$203)*('2019SATIED'!$D$6:$GQ$6=SATIED_L2!BX$1)*'2019SATIED'!$D$8:$GQ$203)</f>
        <v>0</v>
      </c>
      <c r="BY82" s="7" cm="1">
        <f t="array" ref="BY82">SUMPRODUCT(($A82='2019SATIED'!$B$8:$B$203)*('2019SATIED'!$D$6:$GQ$6=SATIED_L2!BY$1)*'2019SATIED'!$D$8:$GQ$203)</f>
        <v>0</v>
      </c>
      <c r="BZ82" s="7" cm="1">
        <f t="array" ref="BZ82">SUMPRODUCT(($A82='2019SATIED'!$B$8:$B$203)*('2019SATIED'!$D$6:$GQ$6=SATIED_L2!BZ$1)*'2019SATIED'!$D$8:$GQ$203)</f>
        <v>0</v>
      </c>
      <c r="CA82" s="7" cm="1">
        <f t="array" ref="CA82">SUMPRODUCT(($A82='2019SATIED'!$B$8:$B$203)*('2019SATIED'!$D$6:$GQ$6=SATIED_L2!CA$1)*'2019SATIED'!$D$8:$GQ$203)</f>
        <v>0</v>
      </c>
      <c r="CB82" s="7" cm="1">
        <f t="array" ref="CB82">SUMPRODUCT(($A82='2019SATIED'!$B$8:$B$203)*('2019SATIED'!$D$6:$GQ$6=SATIED_L2!CB$1)*'2019SATIED'!$D$8:$GQ$203)</f>
        <v>0</v>
      </c>
      <c r="CC82" s="7" cm="1">
        <f t="array" ref="CC82">SUMPRODUCT(($A82='2019SATIED'!$B$8:$B$203)*('2019SATIED'!$D$6:$GQ$6=SATIED_L2!CC$1)*'2019SATIED'!$D$8:$GQ$203)</f>
        <v>0</v>
      </c>
      <c r="CD82" s="7" cm="1">
        <f t="array" ref="CD82">SUMPRODUCT(($A82='2019SATIED'!$B$8:$B$203)*('2019SATIED'!$D$6:$GQ$6=SATIED_L2!CD$1)*'2019SATIED'!$D$8:$GQ$203)</f>
        <v>0</v>
      </c>
      <c r="CE82" s="7" cm="1">
        <f t="array" ref="CE82">SUMPRODUCT(($A82='2019SATIED'!$B$8:$B$203)*('2019SATIED'!$D$6:$GQ$6=SATIED_L2!CE$1)*'2019SATIED'!$D$8:$GQ$203)</f>
        <v>0</v>
      </c>
      <c r="CF82" s="7" cm="1">
        <f t="array" ref="CF82">SUMPRODUCT(($A82='2019SATIED'!$B$8:$B$203)*('2019SATIED'!$D$6:$GQ$6=SATIED_L2!CF$1)*'2019SATIED'!$D$8:$GQ$203)</f>
        <v>0</v>
      </c>
      <c r="CG82" s="7" cm="1">
        <f t="array" ref="CG82">SUMPRODUCT(($A82='2019SATIED'!$B$8:$B$203)*('2019SATIED'!$D$6:$GQ$6=SATIED_L2!CG$1)*'2019SATIED'!$D$8:$GQ$203)</f>
        <v>0</v>
      </c>
      <c r="CH82" s="7" cm="1">
        <f t="array" ref="CH82">SUMPRODUCT(($A82='2019SATIED'!$B$8:$B$203)*('2019SATIED'!$D$6:$GQ$6=SATIED_L2!CH$1)*'2019SATIED'!$D$8:$GQ$203)</f>
        <v>0</v>
      </c>
      <c r="CI82" s="7" cm="1">
        <f t="array" ref="CI82">SUMPRODUCT(($A82='2019SATIED'!$B$8:$B$203)*('2019SATIED'!$D$6:$GQ$6=SATIED_L2!CI$1)*'2019SATIED'!$D$8:$GQ$203)</f>
        <v>0</v>
      </c>
      <c r="CJ82" s="7" cm="1">
        <f t="array" ref="CJ82">SUMPRODUCT(($A82='2019SATIED'!$B$8:$B$203)*('2019SATIED'!$D$6:$GQ$6=SATIED_L2!CJ$1)*'2019SATIED'!$D$8:$GQ$203)</f>
        <v>0</v>
      </c>
      <c r="CK82" s="7" cm="1">
        <f t="array" ref="CK82">SUMPRODUCT(($A82='2019SATIED'!$B$8:$B$203)*('2019SATIED'!$D$6:$GQ$6=SATIED_L2!CK$1)*'2019SATIED'!$D$8:$GQ$203)</f>
        <v>1706.2722891591902</v>
      </c>
      <c r="CL82" s="7" cm="1">
        <f t="array" ref="CL82">SUMPRODUCT(($A82='2019SATIED'!$B$8:$B$203)*('2019SATIED'!$D$6:$GQ$6=SATIED_L2!CL$1)*'2019SATIED'!$D$8:$GQ$203)</f>
        <v>9566.0420606748303</v>
      </c>
      <c r="CM82" s="7" cm="1">
        <f t="array" ref="CM82">SUMPRODUCT(($A82='2019SATIED'!$B$8:$B$203)*('2019SATIED'!$D$6:$GQ$6=SATIED_L2!CM$1)*'2019SATIED'!$D$8:$GQ$203)</f>
        <v>29109.831994336193</v>
      </c>
      <c r="CN82" s="7" cm="1">
        <f t="array" ref="CN82">SUMPRODUCT(($A82='2019SATIED'!$B$8:$B$203)*('2019SATIED'!$D$6:$GQ$6=SATIED_L2!CN$1)*'2019SATIED'!$D$8:$GQ$203)</f>
        <v>0</v>
      </c>
      <c r="CO82" s="7" cm="1">
        <f t="array" ref="CO82">SUMPRODUCT(($A82='2019SATIED'!$B$8:$B$203)*('2019SATIED'!$D$6:$GQ$6=SATIED_L2!CO$1)*'2019SATIED'!$D$8:$GQ$203)</f>
        <v>1081318</v>
      </c>
      <c r="CP82" s="7" cm="1">
        <f t="array" ref="CP82">SUMPRODUCT(($A82='2019SATIED'!$B$8:$B$203)*('2019SATIED'!$D$6:$GQ$6=SATIED_L2!CP$1)*'2019SATIED'!$D$8:$GQ$203)</f>
        <v>0</v>
      </c>
      <c r="CQ82" s="7" cm="1">
        <f t="array" ref="CQ82">SUMPRODUCT(($A82='2019SATIED'!$B$8:$B$203)*('2019SATIED'!$D$6:$GQ$6=SATIED_L2!CQ$1)*'2019SATIED'!$D$8:$GQ$203)</f>
        <v>0</v>
      </c>
      <c r="CR82" s="7" cm="1">
        <f t="array" ref="CR82">SUMPRODUCT(($A82='2019SATIED'!$B$8:$B$203)*('2019SATIED'!$D$6:$GQ$6=SATIED_L2!CR$1)*'2019SATIED'!$D$8:$GQ$203)</f>
        <v>0</v>
      </c>
      <c r="CS82" s="7" cm="1">
        <f t="array" ref="CS82">SUMPRODUCT(($A82='2019SATIED'!$B$8:$B$203)*('2019SATIED'!$D$6:$GQ$6=SATIED_L2!CS$1)*'2019SATIED'!$D$8:$GQ$203)</f>
        <v>0</v>
      </c>
      <c r="CT82" s="7" cm="1">
        <f t="array" ref="CT82">SUMPRODUCT(($A82='2019SATIED'!$B$8:$B$203)*('2019SATIED'!$D$6:$GQ$6=SATIED_L2!CT$1)*'2019SATIED'!$D$8:$GQ$203)</f>
        <v>-897.82943132203832</v>
      </c>
      <c r="CU82" s="7" cm="1">
        <f t="array" ref="CU82">SUMPRODUCT(($A82='2019SATIED'!$B$8:$B$203)*('2019SATIED'!$D$6:$GQ$6=SATIED_L2!CU$1)*'2019SATIED'!$D$8:$GQ$203)</f>
        <v>0</v>
      </c>
      <c r="CV82" s="7" cm="1">
        <f t="array" ref="CV82">SUMPRODUCT(($A82='2019SATIED'!$B$8:$B$203)*('2019SATIED'!$D$6:$GQ$6=SATIED_L2!CV$1)*'2019SATIED'!$D$8:$GQ$203)</f>
        <v>1536.7577458347494</v>
      </c>
      <c r="CW82" s="7" cm="1">
        <f t="array" ref="CW82">SUMPRODUCT(($A82='2019SATIED'!$B$8:$B$203)*('2019SATIED'!$D$6:$GQ$6=SATIED_L2!CW$1)*'2019SATIED'!$D$8:$GQ$203)</f>
        <v>1232314.4485658971</v>
      </c>
      <c r="CX82" s="7"/>
      <c r="CY82" s="7"/>
    </row>
    <row r="83" spans="1:103" x14ac:dyDescent="0.2">
      <c r="A83" s="6" t="s">
        <v>360</v>
      </c>
      <c r="B83" s="7" cm="1">
        <f t="array" ref="B83">SUMPRODUCT(($A83='2019SATIED'!$B$8:$B$203)*('2019SATIED'!$D$6:$GQ$6=SATIED_L2!B$1)*'2019SATIED'!$D$8:$GQ$203)</f>
        <v>6348.610333001332</v>
      </c>
      <c r="C83" s="7" cm="1">
        <f t="array" ref="C83">SUMPRODUCT(($A83='2019SATIED'!$B$8:$B$203)*('2019SATIED'!$D$6:$GQ$6=SATIED_L2!C$1)*'2019SATIED'!$D$8:$GQ$203)</f>
        <v>651.05081438370723</v>
      </c>
      <c r="D83" s="7" cm="1">
        <f t="array" ref="D83">SUMPRODUCT(($A83='2019SATIED'!$B$8:$B$203)*('2019SATIED'!$D$6:$GQ$6=SATIED_L2!D$1)*'2019SATIED'!$D$8:$GQ$203)</f>
        <v>77.773517886085628</v>
      </c>
      <c r="E83" s="7" cm="1">
        <f t="array" ref="E83">SUMPRODUCT(($A83='2019SATIED'!$B$8:$B$203)*('2019SATIED'!$D$6:$GQ$6=SATIED_L2!E$1)*'2019SATIED'!$D$8:$GQ$203)</f>
        <v>987.21098722950262</v>
      </c>
      <c r="F83" s="7" cm="1">
        <f t="array" ref="F83">SUMPRODUCT(($A83='2019SATIED'!$B$8:$B$203)*('2019SATIED'!$D$6:$GQ$6=SATIED_L2!F$1)*'2019SATIED'!$D$8:$GQ$203)</f>
        <v>5117.5989029317243</v>
      </c>
      <c r="G83" s="7" cm="1">
        <f t="array" ref="G83">SUMPRODUCT(($A83='2019SATIED'!$B$8:$B$203)*('2019SATIED'!$D$6:$GQ$6=SATIED_L2!G$1)*'2019SATIED'!$D$8:$GQ$203)</f>
        <v>701.68369335854788</v>
      </c>
      <c r="H83" s="7" cm="1">
        <f t="array" ref="H83">SUMPRODUCT(($A83='2019SATIED'!$B$8:$B$203)*('2019SATIED'!$D$6:$GQ$6=SATIED_L2!H$1)*'2019SATIED'!$D$8:$GQ$203)</f>
        <v>7062.7904699645478</v>
      </c>
      <c r="I83" s="7" cm="1">
        <f t="array" ref="I83">SUMPRODUCT(($A83='2019SATIED'!$B$8:$B$203)*('2019SATIED'!$D$6:$GQ$6=SATIED_L2!I$1)*'2019SATIED'!$D$8:$GQ$203)</f>
        <v>4399.2718769700514</v>
      </c>
      <c r="J83" s="7" cm="1">
        <f t="array" ref="J83">SUMPRODUCT(($A83='2019SATIED'!$B$8:$B$203)*('2019SATIED'!$D$6:$GQ$6=SATIED_L2!J$1)*'2019SATIED'!$D$8:$GQ$203)</f>
        <v>2042.659918353695</v>
      </c>
      <c r="K83" s="7" cm="1">
        <f t="array" ref="K83">SUMPRODUCT(($A83='2019SATIED'!$B$8:$B$203)*('2019SATIED'!$D$6:$GQ$6=SATIED_L2!K$1)*'2019SATIED'!$D$8:$GQ$203)</f>
        <v>173.61436046643632</v>
      </c>
      <c r="L83" s="7" cm="1">
        <f t="array" ref="L83">SUMPRODUCT(($A83='2019SATIED'!$B$8:$B$203)*('2019SATIED'!$D$6:$GQ$6=SATIED_L2!L$1)*'2019SATIED'!$D$8:$GQ$203)</f>
        <v>245.91317172009252</v>
      </c>
      <c r="M83" s="7" cm="1">
        <f t="array" ref="M83">SUMPRODUCT(($A83='2019SATIED'!$B$8:$B$203)*('2019SATIED'!$D$6:$GQ$6=SATIED_L2!M$1)*'2019SATIED'!$D$8:$GQ$203)</f>
        <v>1293.6714182860501</v>
      </c>
      <c r="N83" s="7" cm="1">
        <f t="array" ref="N83">SUMPRODUCT(($A83='2019SATIED'!$B$8:$B$203)*('2019SATIED'!$D$6:$GQ$6=SATIED_L2!N$1)*'2019SATIED'!$D$8:$GQ$203)</f>
        <v>5070.4760315207095</v>
      </c>
      <c r="O83" s="7" cm="1">
        <f t="array" ref="O83">SUMPRODUCT(($A83='2019SATIED'!$B$8:$B$203)*('2019SATIED'!$D$6:$GQ$6=SATIED_L2!O$1)*'2019SATIED'!$D$8:$GQ$203)</f>
        <v>2620.5155750879776</v>
      </c>
      <c r="P83" s="7" cm="1">
        <f t="array" ref="P83">SUMPRODUCT(($A83='2019SATIED'!$B$8:$B$203)*('2019SATIED'!$D$6:$GQ$6=SATIED_L2!P$1)*'2019SATIED'!$D$8:$GQ$203)</f>
        <v>804.4459045583061</v>
      </c>
      <c r="Q83" s="7" cm="1">
        <f t="array" ref="Q83">SUMPRODUCT(($A83='2019SATIED'!$B$8:$B$203)*('2019SATIED'!$D$6:$GQ$6=SATIED_L2!Q$1)*'2019SATIED'!$D$8:$GQ$203)</f>
        <v>2398.4583293165592</v>
      </c>
      <c r="R83" s="7" cm="1">
        <f t="array" ref="R83">SUMPRODUCT(($A83='2019SATIED'!$B$8:$B$203)*('2019SATIED'!$D$6:$GQ$6=SATIED_L2!R$1)*'2019SATIED'!$D$8:$GQ$203)</f>
        <v>4080.6767636999475</v>
      </c>
      <c r="S83" s="7" cm="1">
        <f t="array" ref="S83">SUMPRODUCT(($A83='2019SATIED'!$B$8:$B$203)*('2019SATIED'!$D$6:$GQ$6=SATIED_L2!S$1)*'2019SATIED'!$D$8:$GQ$203)</f>
        <v>291.11045909394034</v>
      </c>
      <c r="T83" s="7" cm="1">
        <f t="array" ref="T83">SUMPRODUCT(($A83='2019SATIED'!$B$8:$B$203)*('2019SATIED'!$D$6:$GQ$6=SATIED_L2!T$1)*'2019SATIED'!$D$8:$GQ$203)</f>
        <v>1102.7347631605116</v>
      </c>
      <c r="U83" s="7" cm="1">
        <f t="array" ref="U83">SUMPRODUCT(($A83='2019SATIED'!$B$8:$B$203)*('2019SATIED'!$D$6:$GQ$6=SATIED_L2!U$1)*'2019SATIED'!$D$8:$GQ$203)</f>
        <v>1221.4202881263277</v>
      </c>
      <c r="V83" s="7" cm="1">
        <f t="array" ref="V83">SUMPRODUCT(($A83='2019SATIED'!$B$8:$B$203)*('2019SATIED'!$D$6:$GQ$6=SATIED_L2!V$1)*'2019SATIED'!$D$8:$GQ$203)</f>
        <v>5809.5580707907102</v>
      </c>
      <c r="W83" s="7" cm="1">
        <f t="array" ref="W83">SUMPRODUCT(($A83='2019SATIED'!$B$8:$B$203)*('2019SATIED'!$D$6:$GQ$6=SATIED_L2!W$1)*'2019SATIED'!$D$8:$GQ$203)</f>
        <v>1125.0200990373769</v>
      </c>
      <c r="X83" s="7" cm="1">
        <f t="array" ref="X83">SUMPRODUCT(($A83='2019SATIED'!$B$8:$B$203)*('2019SATIED'!$D$6:$GQ$6=SATIED_L2!X$1)*'2019SATIED'!$D$8:$GQ$203)</f>
        <v>1941.1654201327565</v>
      </c>
      <c r="Y83" s="7" cm="1">
        <f t="array" ref="Y83">SUMPRODUCT(($A83='2019SATIED'!$B$8:$B$203)*('2019SATIED'!$D$6:$GQ$6=SATIED_L2!Y$1)*'2019SATIED'!$D$8:$GQ$203)</f>
        <v>2460.1486108365111</v>
      </c>
      <c r="Z83" s="7" cm="1">
        <f t="array" ref="Z83">SUMPRODUCT(($A83='2019SATIED'!$B$8:$B$203)*('2019SATIED'!$D$6:$GQ$6=SATIED_L2!Z$1)*'2019SATIED'!$D$8:$GQ$203)</f>
        <v>2906.2577364679391</v>
      </c>
      <c r="AA83" s="7" cm="1">
        <f t="array" ref="AA83">SUMPRODUCT(($A83='2019SATIED'!$B$8:$B$203)*('2019SATIED'!$D$6:$GQ$6=SATIED_L2!AA$1)*'2019SATIED'!$D$8:$GQ$203)</f>
        <v>641.91724438040808</v>
      </c>
      <c r="AB83" s="7" cm="1">
        <f t="array" ref="AB83">SUMPRODUCT(($A83='2019SATIED'!$B$8:$B$203)*('2019SATIED'!$D$6:$GQ$6=SATIED_L2!AB$1)*'2019SATIED'!$D$8:$GQ$203)</f>
        <v>5161.9128478014763</v>
      </c>
      <c r="AC83" s="7" cm="1">
        <f t="array" ref="AC83">SUMPRODUCT(($A83='2019SATIED'!$B$8:$B$203)*('2019SATIED'!$D$6:$GQ$6=SATIED_L2!AC$1)*'2019SATIED'!$D$8:$GQ$203)</f>
        <v>840.35026634353028</v>
      </c>
      <c r="AD83" s="7" cm="1">
        <f t="array" ref="AD83">SUMPRODUCT(($A83='2019SATIED'!$B$8:$B$203)*('2019SATIED'!$D$6:$GQ$6=SATIED_L2!AD$1)*'2019SATIED'!$D$8:$GQ$203)</f>
        <v>810.45768643082317</v>
      </c>
      <c r="AE83" s="7" cm="1">
        <f t="array" ref="AE83">SUMPRODUCT(($A83='2019SATIED'!$B$8:$B$203)*('2019SATIED'!$D$6:$GQ$6=SATIED_L2!AE$1)*'2019SATIED'!$D$8:$GQ$203)</f>
        <v>537.12364165469569</v>
      </c>
      <c r="AF83" s="7" cm="1">
        <f t="array" ref="AF83">SUMPRODUCT(($A83='2019SATIED'!$B$8:$B$203)*('2019SATIED'!$D$6:$GQ$6=SATIED_L2!AF$1)*'2019SATIED'!$D$8:$GQ$203)</f>
        <v>306.7004212999222</v>
      </c>
      <c r="AG83" s="7" cm="1">
        <f t="array" ref="AG83">SUMPRODUCT(($A83='2019SATIED'!$B$8:$B$203)*('2019SATIED'!$D$6:$GQ$6=SATIED_L2!AG$1)*'2019SATIED'!$D$8:$GQ$203)</f>
        <v>388.51178386271738</v>
      </c>
      <c r="AH83" s="7" cm="1">
        <f t="array" ref="AH83">SUMPRODUCT(($A83='2019SATIED'!$B$8:$B$203)*('2019SATIED'!$D$6:$GQ$6=SATIED_L2!AH$1)*'2019SATIED'!$D$8:$GQ$203)</f>
        <v>1578.1999596357507</v>
      </c>
      <c r="AI83" s="7" cm="1">
        <f t="array" ref="AI83">SUMPRODUCT(($A83='2019SATIED'!$B$8:$B$203)*('2019SATIED'!$D$6:$GQ$6=SATIED_L2!AI$1)*'2019SATIED'!$D$8:$GQ$203)</f>
        <v>2018.0759338201506</v>
      </c>
      <c r="AJ83" s="7" cm="1">
        <f t="array" ref="AJ83">SUMPRODUCT(($A83='2019SATIED'!$B$8:$B$203)*('2019SATIED'!$D$6:$GQ$6=SATIED_L2!AJ$1)*'2019SATIED'!$D$8:$GQ$203)</f>
        <v>966.19045456276035</v>
      </c>
      <c r="AK83" s="7" cm="1">
        <f t="array" ref="AK83">SUMPRODUCT(($A83='2019SATIED'!$B$8:$B$203)*('2019SATIED'!$D$6:$GQ$6=SATIED_L2!AK$1)*'2019SATIED'!$D$8:$GQ$203)</f>
        <v>9939.3434329735319</v>
      </c>
      <c r="AL83" s="7" cm="1">
        <f t="array" ref="AL83">SUMPRODUCT(($A83='2019SATIED'!$B$8:$B$203)*('2019SATIED'!$D$6:$GQ$6=SATIED_L2!AL$1)*'2019SATIED'!$D$8:$GQ$203)</f>
        <v>2877.6219129830442</v>
      </c>
      <c r="AM83" s="7" cm="1">
        <f t="array" ref="AM83">SUMPRODUCT(($A83='2019SATIED'!$B$8:$B$203)*('2019SATIED'!$D$6:$GQ$6=SATIED_L2!AM$1)*'2019SATIED'!$D$8:$GQ$203)</f>
        <v>10360.401703909683</v>
      </c>
      <c r="AN83" s="7" cm="1">
        <f t="array" ref="AN83">SUMPRODUCT(($A83='2019SATIED'!$B$8:$B$203)*('2019SATIED'!$D$6:$GQ$6=SATIED_L2!AN$1)*'2019SATIED'!$D$8:$GQ$203)</f>
        <v>55009.643702766363</v>
      </c>
      <c r="AO83" s="7" cm="1">
        <f t="array" ref="AO83">SUMPRODUCT(($A83='2019SATIED'!$B$8:$B$203)*('2019SATIED'!$D$6:$GQ$6=SATIED_L2!AO$1)*'2019SATIED'!$D$8:$GQ$203)</f>
        <v>19431.200136875792</v>
      </c>
      <c r="AP83" s="7" cm="1">
        <f t="array" ref="AP83">SUMPRODUCT(($A83='2019SATIED'!$B$8:$B$203)*('2019SATIED'!$D$6:$GQ$6=SATIED_L2!AP$1)*'2019SATIED'!$D$8:$GQ$203)</f>
        <v>14522.365967430283</v>
      </c>
      <c r="AQ83" s="7" cm="1">
        <f t="array" ref="AQ83">SUMPRODUCT(($A83='2019SATIED'!$B$8:$B$203)*('2019SATIED'!$D$6:$GQ$6=SATIED_L2!AQ$1)*'2019SATIED'!$D$8:$GQ$203)</f>
        <v>0</v>
      </c>
      <c r="AR83" s="7" cm="1">
        <f t="array" ref="AR83">SUMPRODUCT(($A83='2019SATIED'!$B$8:$B$203)*('2019SATIED'!$D$6:$GQ$6=SATIED_L2!AR$1)*'2019SATIED'!$D$8:$GQ$203)</f>
        <v>0</v>
      </c>
      <c r="AS83" s="7" cm="1">
        <f t="array" ref="AS83">SUMPRODUCT(($A83='2019SATIED'!$B$8:$B$203)*('2019SATIED'!$D$6:$GQ$6=SATIED_L2!AS$1)*'2019SATIED'!$D$8:$GQ$203)</f>
        <v>0</v>
      </c>
      <c r="AT83" s="7" cm="1">
        <f t="array" ref="AT83">SUMPRODUCT(($A83='2019SATIED'!$B$8:$B$203)*('2019SATIED'!$D$6:$GQ$6=SATIED_L2!AT$1)*'2019SATIED'!$D$8:$GQ$203)</f>
        <v>0</v>
      </c>
      <c r="AU83" s="7" cm="1">
        <f t="array" ref="AU83">SUMPRODUCT(($A83='2019SATIED'!$B$8:$B$203)*('2019SATIED'!$D$6:$GQ$6=SATIED_L2!AU$1)*'2019SATIED'!$D$8:$GQ$203)</f>
        <v>0</v>
      </c>
      <c r="AV83" s="7" cm="1">
        <f t="array" ref="AV83">SUMPRODUCT(($A83='2019SATIED'!$B$8:$B$203)*('2019SATIED'!$D$6:$GQ$6=SATIED_L2!AV$1)*'2019SATIED'!$D$8:$GQ$203)</f>
        <v>0</v>
      </c>
      <c r="AW83" s="7" cm="1">
        <f t="array" ref="AW83">SUMPRODUCT(($A83='2019SATIED'!$B$8:$B$203)*('2019SATIED'!$D$6:$GQ$6=SATIED_L2!AW$1)*'2019SATIED'!$D$8:$GQ$203)</f>
        <v>0</v>
      </c>
      <c r="AX83" s="7" cm="1">
        <f t="array" ref="AX83">SUMPRODUCT(($A83='2019SATIED'!$B$8:$B$203)*('2019SATIED'!$D$6:$GQ$6=SATIED_L2!AX$1)*'2019SATIED'!$D$8:$GQ$203)</f>
        <v>0</v>
      </c>
      <c r="AY83" s="7" cm="1">
        <f t="array" ref="AY83">SUMPRODUCT(($A83='2019SATIED'!$B$8:$B$203)*('2019SATIED'!$D$6:$GQ$6=SATIED_L2!AY$1)*'2019SATIED'!$D$8:$GQ$203)</f>
        <v>0</v>
      </c>
      <c r="AZ83" s="7" cm="1">
        <f t="array" ref="AZ83">SUMPRODUCT(($A83='2019SATIED'!$B$8:$B$203)*('2019SATIED'!$D$6:$GQ$6=SATIED_L2!AZ$1)*'2019SATIED'!$D$8:$GQ$203)</f>
        <v>0</v>
      </c>
      <c r="BA83" s="7" cm="1">
        <f t="array" ref="BA83">SUMPRODUCT(($A83='2019SATIED'!$B$8:$B$203)*('2019SATIED'!$D$6:$GQ$6=SATIED_L2!BA$1)*'2019SATIED'!$D$8:$GQ$203)</f>
        <v>0</v>
      </c>
      <c r="BB83" s="7" cm="1">
        <f t="array" ref="BB83">SUMPRODUCT(($A83='2019SATIED'!$B$8:$B$203)*('2019SATIED'!$D$6:$GQ$6=SATIED_L2!BB$1)*'2019SATIED'!$D$8:$GQ$203)</f>
        <v>0</v>
      </c>
      <c r="BC83" s="7" cm="1">
        <f t="array" ref="BC83">SUMPRODUCT(($A83='2019SATIED'!$B$8:$B$203)*('2019SATIED'!$D$6:$GQ$6=SATIED_L2!BC$1)*'2019SATIED'!$D$8:$GQ$203)</f>
        <v>0</v>
      </c>
      <c r="BD83" s="7" cm="1">
        <f t="array" ref="BD83">SUMPRODUCT(($A83='2019SATIED'!$B$8:$B$203)*('2019SATIED'!$D$6:$GQ$6=SATIED_L2!BD$1)*'2019SATIED'!$D$8:$GQ$203)</f>
        <v>0</v>
      </c>
      <c r="BE83" s="7" cm="1">
        <f t="array" ref="BE83">SUMPRODUCT(($A83='2019SATIED'!$B$8:$B$203)*('2019SATIED'!$D$6:$GQ$6=SATIED_L2!BE$1)*'2019SATIED'!$D$8:$GQ$203)</f>
        <v>0</v>
      </c>
      <c r="BF83" s="7" cm="1">
        <f t="array" ref="BF83">SUMPRODUCT(($A83='2019SATIED'!$B$8:$B$203)*('2019SATIED'!$D$6:$GQ$6=SATIED_L2!BF$1)*'2019SATIED'!$D$8:$GQ$203)</f>
        <v>0</v>
      </c>
      <c r="BG83" s="7" cm="1">
        <f t="array" ref="BG83">SUMPRODUCT(($A83='2019SATIED'!$B$8:$B$203)*('2019SATIED'!$D$6:$GQ$6=SATIED_L2!BG$1)*'2019SATIED'!$D$8:$GQ$203)</f>
        <v>0</v>
      </c>
      <c r="BH83" s="7" cm="1">
        <f t="array" ref="BH83">SUMPRODUCT(($A83='2019SATIED'!$B$8:$B$203)*('2019SATIED'!$D$6:$GQ$6=SATIED_L2!BH$1)*'2019SATIED'!$D$8:$GQ$203)</f>
        <v>0</v>
      </c>
      <c r="BI83" s="7" cm="1">
        <f t="array" ref="BI83">SUMPRODUCT(($A83='2019SATIED'!$B$8:$B$203)*('2019SATIED'!$D$6:$GQ$6=SATIED_L2!BI$1)*'2019SATIED'!$D$8:$GQ$203)</f>
        <v>0</v>
      </c>
      <c r="BJ83" s="7" cm="1">
        <f t="array" ref="BJ83">SUMPRODUCT(($A83='2019SATIED'!$B$8:$B$203)*('2019SATIED'!$D$6:$GQ$6=SATIED_L2!BJ$1)*'2019SATIED'!$D$8:$GQ$203)</f>
        <v>0</v>
      </c>
      <c r="BK83" s="7" cm="1">
        <f t="array" ref="BK83">SUMPRODUCT(($A83='2019SATIED'!$B$8:$B$203)*('2019SATIED'!$D$6:$GQ$6=SATIED_L2!BK$1)*'2019SATIED'!$D$8:$GQ$203)</f>
        <v>0</v>
      </c>
      <c r="BL83" s="7" cm="1">
        <f t="array" ref="BL83">SUMPRODUCT(($A83='2019SATIED'!$B$8:$B$203)*('2019SATIED'!$D$6:$GQ$6=SATIED_L2!BL$1)*'2019SATIED'!$D$8:$GQ$203)</f>
        <v>0</v>
      </c>
      <c r="BM83" s="7" cm="1">
        <f t="array" ref="BM83">SUMPRODUCT(($A83='2019SATIED'!$B$8:$B$203)*('2019SATIED'!$D$6:$GQ$6=SATIED_L2!BM$1)*'2019SATIED'!$D$8:$GQ$203)</f>
        <v>0</v>
      </c>
      <c r="BN83" s="7" cm="1">
        <f t="array" ref="BN83">SUMPRODUCT(($A83='2019SATIED'!$B$8:$B$203)*('2019SATIED'!$D$6:$GQ$6=SATIED_L2!BN$1)*'2019SATIED'!$D$8:$GQ$203)</f>
        <v>0</v>
      </c>
      <c r="BO83" s="7" cm="1">
        <f t="array" ref="BO83">SUMPRODUCT(($A83='2019SATIED'!$B$8:$B$203)*('2019SATIED'!$D$6:$GQ$6=SATIED_L2!BO$1)*'2019SATIED'!$D$8:$GQ$203)</f>
        <v>0</v>
      </c>
      <c r="BP83" s="7" cm="1">
        <f t="array" ref="BP83">SUMPRODUCT(($A83='2019SATIED'!$B$8:$B$203)*('2019SATIED'!$D$6:$GQ$6=SATIED_L2!BP$1)*'2019SATIED'!$D$8:$GQ$203)</f>
        <v>0</v>
      </c>
      <c r="BQ83" s="7" cm="1">
        <f t="array" ref="BQ83">SUMPRODUCT(($A83='2019SATIED'!$B$8:$B$203)*('2019SATIED'!$D$6:$GQ$6=SATIED_L2!BQ$1)*'2019SATIED'!$D$8:$GQ$203)</f>
        <v>0</v>
      </c>
      <c r="BR83" s="7" cm="1">
        <f t="array" ref="BR83">SUMPRODUCT(($A83='2019SATIED'!$B$8:$B$203)*('2019SATIED'!$D$6:$GQ$6=SATIED_L2!BR$1)*'2019SATIED'!$D$8:$GQ$203)</f>
        <v>0</v>
      </c>
      <c r="BS83" s="7" cm="1">
        <f t="array" ref="BS83">SUMPRODUCT(($A83='2019SATIED'!$B$8:$B$203)*('2019SATIED'!$D$6:$GQ$6=SATIED_L2!BS$1)*'2019SATIED'!$D$8:$GQ$203)</f>
        <v>0</v>
      </c>
      <c r="BT83" s="7" cm="1">
        <f t="array" ref="BT83">SUMPRODUCT(($A83='2019SATIED'!$B$8:$B$203)*('2019SATIED'!$D$6:$GQ$6=SATIED_L2!BT$1)*'2019SATIED'!$D$8:$GQ$203)</f>
        <v>0</v>
      </c>
      <c r="BU83" s="7" cm="1">
        <f t="array" ref="BU83">SUMPRODUCT(($A83='2019SATIED'!$B$8:$B$203)*('2019SATIED'!$D$6:$GQ$6=SATIED_L2!BU$1)*'2019SATIED'!$D$8:$GQ$203)</f>
        <v>0</v>
      </c>
      <c r="BV83" s="7" cm="1">
        <f t="array" ref="BV83">SUMPRODUCT(($A83='2019SATIED'!$B$8:$B$203)*('2019SATIED'!$D$6:$GQ$6=SATIED_L2!BV$1)*'2019SATIED'!$D$8:$GQ$203)</f>
        <v>0</v>
      </c>
      <c r="BW83" s="7" cm="1">
        <f t="array" ref="BW83">SUMPRODUCT(($A83='2019SATIED'!$B$8:$B$203)*('2019SATIED'!$D$6:$GQ$6=SATIED_L2!BW$1)*'2019SATIED'!$D$8:$GQ$203)</f>
        <v>0</v>
      </c>
      <c r="BX83" s="7" cm="1">
        <f t="array" ref="BX83">SUMPRODUCT(($A83='2019SATIED'!$B$8:$B$203)*('2019SATIED'!$D$6:$GQ$6=SATIED_L2!BX$1)*'2019SATIED'!$D$8:$GQ$203)</f>
        <v>0</v>
      </c>
      <c r="BY83" s="7" cm="1">
        <f t="array" ref="BY83">SUMPRODUCT(($A83='2019SATIED'!$B$8:$B$203)*('2019SATIED'!$D$6:$GQ$6=SATIED_L2!BY$1)*'2019SATIED'!$D$8:$GQ$203)</f>
        <v>0</v>
      </c>
      <c r="BZ83" s="7" cm="1">
        <f t="array" ref="BZ83">SUMPRODUCT(($A83='2019SATIED'!$B$8:$B$203)*('2019SATIED'!$D$6:$GQ$6=SATIED_L2!BZ$1)*'2019SATIED'!$D$8:$GQ$203)</f>
        <v>0</v>
      </c>
      <c r="CA83" s="7" cm="1">
        <f t="array" ref="CA83">SUMPRODUCT(($A83='2019SATIED'!$B$8:$B$203)*('2019SATIED'!$D$6:$GQ$6=SATIED_L2!CA$1)*'2019SATIED'!$D$8:$GQ$203)</f>
        <v>0</v>
      </c>
      <c r="CB83" s="7" cm="1">
        <f t="array" ref="CB83">SUMPRODUCT(($A83='2019SATIED'!$B$8:$B$203)*('2019SATIED'!$D$6:$GQ$6=SATIED_L2!CB$1)*'2019SATIED'!$D$8:$GQ$203)</f>
        <v>0</v>
      </c>
      <c r="CC83" s="7" cm="1">
        <f t="array" ref="CC83">SUMPRODUCT(($A83='2019SATIED'!$B$8:$B$203)*('2019SATIED'!$D$6:$GQ$6=SATIED_L2!CC$1)*'2019SATIED'!$D$8:$GQ$203)</f>
        <v>0</v>
      </c>
      <c r="CD83" s="7" cm="1">
        <f t="array" ref="CD83">SUMPRODUCT(($A83='2019SATIED'!$B$8:$B$203)*('2019SATIED'!$D$6:$GQ$6=SATIED_L2!CD$1)*'2019SATIED'!$D$8:$GQ$203)</f>
        <v>0</v>
      </c>
      <c r="CE83" s="7" cm="1">
        <f t="array" ref="CE83">SUMPRODUCT(($A83='2019SATIED'!$B$8:$B$203)*('2019SATIED'!$D$6:$GQ$6=SATIED_L2!CE$1)*'2019SATIED'!$D$8:$GQ$203)</f>
        <v>0</v>
      </c>
      <c r="CF83" s="7" cm="1">
        <f t="array" ref="CF83">SUMPRODUCT(($A83='2019SATIED'!$B$8:$B$203)*('2019SATIED'!$D$6:$GQ$6=SATIED_L2!CF$1)*'2019SATIED'!$D$8:$GQ$203)</f>
        <v>0</v>
      </c>
      <c r="CG83" s="7" cm="1">
        <f t="array" ref="CG83">SUMPRODUCT(($A83='2019SATIED'!$B$8:$B$203)*('2019SATIED'!$D$6:$GQ$6=SATIED_L2!CG$1)*'2019SATIED'!$D$8:$GQ$203)</f>
        <v>0</v>
      </c>
      <c r="CH83" s="7" cm="1">
        <f t="array" ref="CH83">SUMPRODUCT(($A83='2019SATIED'!$B$8:$B$203)*('2019SATIED'!$D$6:$GQ$6=SATIED_L2!CH$1)*'2019SATIED'!$D$8:$GQ$203)</f>
        <v>0</v>
      </c>
      <c r="CI83" s="7" cm="1">
        <f t="array" ref="CI83">SUMPRODUCT(($A83='2019SATIED'!$B$8:$B$203)*('2019SATIED'!$D$6:$GQ$6=SATIED_L2!CI$1)*'2019SATIED'!$D$8:$GQ$203)</f>
        <v>0</v>
      </c>
      <c r="CJ83" s="7" cm="1">
        <f t="array" ref="CJ83">SUMPRODUCT(($A83='2019SATIED'!$B$8:$B$203)*('2019SATIED'!$D$6:$GQ$6=SATIED_L2!CJ$1)*'2019SATIED'!$D$8:$GQ$203)</f>
        <v>0</v>
      </c>
      <c r="CK83" s="7" cm="1">
        <f t="array" ref="CK83">SUMPRODUCT(($A83='2019SATIED'!$B$8:$B$203)*('2019SATIED'!$D$6:$GQ$6=SATIED_L2!CK$1)*'2019SATIED'!$D$8:$GQ$203)</f>
        <v>32761.081327612315</v>
      </c>
      <c r="CL83" s="7" cm="1">
        <f t="array" ref="CL83">SUMPRODUCT(($A83='2019SATIED'!$B$8:$B$203)*('2019SATIED'!$D$6:$GQ$6=SATIED_L2!CL$1)*'2019SATIED'!$D$8:$GQ$203)</f>
        <v>90337.472997200966</v>
      </c>
      <c r="CM83" s="7" cm="1">
        <f t="array" ref="CM83">SUMPRODUCT(($A83='2019SATIED'!$B$8:$B$203)*('2019SATIED'!$D$6:$GQ$6=SATIED_L2!CM$1)*'2019SATIED'!$D$8:$GQ$203)</f>
        <v>238745.56787664985</v>
      </c>
      <c r="CN83" s="7" cm="1">
        <f t="array" ref="CN83">SUMPRODUCT(($A83='2019SATIED'!$B$8:$B$203)*('2019SATIED'!$D$6:$GQ$6=SATIED_L2!CN$1)*'2019SATIED'!$D$8:$GQ$203)</f>
        <v>0</v>
      </c>
      <c r="CO83" s="7" cm="1">
        <f t="array" ref="CO83">SUMPRODUCT(($A83='2019SATIED'!$B$8:$B$203)*('2019SATIED'!$D$6:$GQ$6=SATIED_L2!CO$1)*'2019SATIED'!$D$8:$GQ$203)</f>
        <v>0</v>
      </c>
      <c r="CP83" s="7" cm="1">
        <f t="array" ref="CP83">SUMPRODUCT(($A83='2019SATIED'!$B$8:$B$203)*('2019SATIED'!$D$6:$GQ$6=SATIED_L2!CP$1)*'2019SATIED'!$D$8:$GQ$203)</f>
        <v>0</v>
      </c>
      <c r="CQ83" s="7" cm="1">
        <f t="array" ref="CQ83">SUMPRODUCT(($A83='2019SATIED'!$B$8:$B$203)*('2019SATIED'!$D$6:$GQ$6=SATIED_L2!CQ$1)*'2019SATIED'!$D$8:$GQ$203)</f>
        <v>0</v>
      </c>
      <c r="CR83" s="7" cm="1">
        <f t="array" ref="CR83">SUMPRODUCT(($A83='2019SATIED'!$B$8:$B$203)*('2019SATIED'!$D$6:$GQ$6=SATIED_L2!CR$1)*'2019SATIED'!$D$8:$GQ$203)</f>
        <v>0</v>
      </c>
      <c r="CS83" s="7" cm="1">
        <f t="array" ref="CS83">SUMPRODUCT(($A83='2019SATIED'!$B$8:$B$203)*('2019SATIED'!$D$6:$GQ$6=SATIED_L2!CS$1)*'2019SATIED'!$D$8:$GQ$203)</f>
        <v>0</v>
      </c>
      <c r="CT83" s="7" cm="1">
        <f t="array" ref="CT83">SUMPRODUCT(($A83='2019SATIED'!$B$8:$B$203)*('2019SATIED'!$D$6:$GQ$6=SATIED_L2!CT$1)*'2019SATIED'!$D$8:$GQ$203)</f>
        <v>-1270.6874621710822</v>
      </c>
      <c r="CU83" s="7" cm="1">
        <f t="array" ref="CU83">SUMPRODUCT(($A83='2019SATIED'!$B$8:$B$203)*('2019SATIED'!$D$6:$GQ$6=SATIED_L2!CU$1)*'2019SATIED'!$D$8:$GQ$203)</f>
        <v>0</v>
      </c>
      <c r="CV83" s="7" cm="1">
        <f t="array" ref="CV83">SUMPRODUCT(($A83='2019SATIED'!$B$8:$B$203)*('2019SATIED'!$D$6:$GQ$6=SATIED_L2!CV$1)*'2019SATIED'!$D$8:$GQ$203)</f>
        <v>32399.861065328128</v>
      </c>
      <c r="CW83" s="7" cm="1">
        <f t="array" ref="CW83">SUMPRODUCT(($A83='2019SATIED'!$B$8:$B$203)*('2019SATIED'!$D$6:$GQ$6=SATIED_L2!CW$1)*'2019SATIED'!$D$8:$GQ$203)</f>
        <v>579297.15041773254</v>
      </c>
      <c r="CX83" s="7"/>
      <c r="CY83" s="7"/>
    </row>
    <row r="84" spans="1:103" x14ac:dyDescent="0.2">
      <c r="A84" s="6" t="s">
        <v>361</v>
      </c>
      <c r="B84" s="7" cm="1">
        <f t="array" ref="B84">SUMPRODUCT(($A84='2019SATIED'!$B$8:$B$203)*('2019SATIED'!$D$6:$GQ$6=SATIED_L2!B$1)*'2019SATIED'!$D$8:$GQ$203)</f>
        <v>0</v>
      </c>
      <c r="C84" s="7" cm="1">
        <f t="array" ref="C84">SUMPRODUCT(($A84='2019SATIED'!$B$8:$B$203)*('2019SATIED'!$D$6:$GQ$6=SATIED_L2!C$1)*'2019SATIED'!$D$8:$GQ$203)</f>
        <v>0</v>
      </c>
      <c r="D84" s="7" cm="1">
        <f t="array" ref="D84">SUMPRODUCT(($A84='2019SATIED'!$B$8:$B$203)*('2019SATIED'!$D$6:$GQ$6=SATIED_L2!D$1)*'2019SATIED'!$D$8:$GQ$203)</f>
        <v>0</v>
      </c>
      <c r="E84" s="7" cm="1">
        <f t="array" ref="E84">SUMPRODUCT(($A84='2019SATIED'!$B$8:$B$203)*('2019SATIED'!$D$6:$GQ$6=SATIED_L2!E$1)*'2019SATIED'!$D$8:$GQ$203)</f>
        <v>0</v>
      </c>
      <c r="F84" s="7" cm="1">
        <f t="array" ref="F84">SUMPRODUCT(($A84='2019SATIED'!$B$8:$B$203)*('2019SATIED'!$D$6:$GQ$6=SATIED_L2!F$1)*'2019SATIED'!$D$8:$GQ$203)</f>
        <v>0</v>
      </c>
      <c r="G84" s="7" cm="1">
        <f t="array" ref="G84">SUMPRODUCT(($A84='2019SATIED'!$B$8:$B$203)*('2019SATIED'!$D$6:$GQ$6=SATIED_L2!G$1)*'2019SATIED'!$D$8:$GQ$203)</f>
        <v>0</v>
      </c>
      <c r="H84" s="7" cm="1">
        <f t="array" ref="H84">SUMPRODUCT(($A84='2019SATIED'!$B$8:$B$203)*('2019SATIED'!$D$6:$GQ$6=SATIED_L2!H$1)*'2019SATIED'!$D$8:$GQ$203)</f>
        <v>0</v>
      </c>
      <c r="I84" s="7" cm="1">
        <f t="array" ref="I84">SUMPRODUCT(($A84='2019SATIED'!$B$8:$B$203)*('2019SATIED'!$D$6:$GQ$6=SATIED_L2!I$1)*'2019SATIED'!$D$8:$GQ$203)</f>
        <v>0</v>
      </c>
      <c r="J84" s="7" cm="1">
        <f t="array" ref="J84">SUMPRODUCT(($A84='2019SATIED'!$B$8:$B$203)*('2019SATIED'!$D$6:$GQ$6=SATIED_L2!J$1)*'2019SATIED'!$D$8:$GQ$203)</f>
        <v>0</v>
      </c>
      <c r="K84" s="7" cm="1">
        <f t="array" ref="K84">SUMPRODUCT(($A84='2019SATIED'!$B$8:$B$203)*('2019SATIED'!$D$6:$GQ$6=SATIED_L2!K$1)*'2019SATIED'!$D$8:$GQ$203)</f>
        <v>0</v>
      </c>
      <c r="L84" s="7" cm="1">
        <f t="array" ref="L84">SUMPRODUCT(($A84='2019SATIED'!$B$8:$B$203)*('2019SATIED'!$D$6:$GQ$6=SATIED_L2!L$1)*'2019SATIED'!$D$8:$GQ$203)</f>
        <v>0</v>
      </c>
      <c r="M84" s="7" cm="1">
        <f t="array" ref="M84">SUMPRODUCT(($A84='2019SATIED'!$B$8:$B$203)*('2019SATIED'!$D$6:$GQ$6=SATIED_L2!M$1)*'2019SATIED'!$D$8:$GQ$203)</f>
        <v>0</v>
      </c>
      <c r="N84" s="7" cm="1">
        <f t="array" ref="N84">SUMPRODUCT(($A84='2019SATIED'!$B$8:$B$203)*('2019SATIED'!$D$6:$GQ$6=SATIED_L2!N$1)*'2019SATIED'!$D$8:$GQ$203)</f>
        <v>0</v>
      </c>
      <c r="O84" s="7" cm="1">
        <f t="array" ref="O84">SUMPRODUCT(($A84='2019SATIED'!$B$8:$B$203)*('2019SATIED'!$D$6:$GQ$6=SATIED_L2!O$1)*'2019SATIED'!$D$8:$GQ$203)</f>
        <v>0</v>
      </c>
      <c r="P84" s="7" cm="1">
        <f t="array" ref="P84">SUMPRODUCT(($A84='2019SATIED'!$B$8:$B$203)*('2019SATIED'!$D$6:$GQ$6=SATIED_L2!P$1)*'2019SATIED'!$D$8:$GQ$203)</f>
        <v>0</v>
      </c>
      <c r="Q84" s="7" cm="1">
        <f t="array" ref="Q84">SUMPRODUCT(($A84='2019SATIED'!$B$8:$B$203)*('2019SATIED'!$D$6:$GQ$6=SATIED_L2!Q$1)*'2019SATIED'!$D$8:$GQ$203)</f>
        <v>0</v>
      </c>
      <c r="R84" s="7" cm="1">
        <f t="array" ref="R84">SUMPRODUCT(($A84='2019SATIED'!$B$8:$B$203)*('2019SATIED'!$D$6:$GQ$6=SATIED_L2!R$1)*'2019SATIED'!$D$8:$GQ$203)</f>
        <v>0</v>
      </c>
      <c r="S84" s="7" cm="1">
        <f t="array" ref="S84">SUMPRODUCT(($A84='2019SATIED'!$B$8:$B$203)*('2019SATIED'!$D$6:$GQ$6=SATIED_L2!S$1)*'2019SATIED'!$D$8:$GQ$203)</f>
        <v>0</v>
      </c>
      <c r="T84" s="7" cm="1">
        <f t="array" ref="T84">SUMPRODUCT(($A84='2019SATIED'!$B$8:$B$203)*('2019SATIED'!$D$6:$GQ$6=SATIED_L2!T$1)*'2019SATIED'!$D$8:$GQ$203)</f>
        <v>0</v>
      </c>
      <c r="U84" s="7" cm="1">
        <f t="array" ref="U84">SUMPRODUCT(($A84='2019SATIED'!$B$8:$B$203)*('2019SATIED'!$D$6:$GQ$6=SATIED_L2!U$1)*'2019SATIED'!$D$8:$GQ$203)</f>
        <v>0</v>
      </c>
      <c r="V84" s="7" cm="1">
        <f t="array" ref="V84">SUMPRODUCT(($A84='2019SATIED'!$B$8:$B$203)*('2019SATIED'!$D$6:$GQ$6=SATIED_L2!V$1)*'2019SATIED'!$D$8:$GQ$203)</f>
        <v>0</v>
      </c>
      <c r="W84" s="7" cm="1">
        <f t="array" ref="W84">SUMPRODUCT(($A84='2019SATIED'!$B$8:$B$203)*('2019SATIED'!$D$6:$GQ$6=SATIED_L2!W$1)*'2019SATIED'!$D$8:$GQ$203)</f>
        <v>0</v>
      </c>
      <c r="X84" s="7" cm="1">
        <f t="array" ref="X84">SUMPRODUCT(($A84='2019SATIED'!$B$8:$B$203)*('2019SATIED'!$D$6:$GQ$6=SATIED_L2!X$1)*'2019SATIED'!$D$8:$GQ$203)</f>
        <v>0</v>
      </c>
      <c r="Y84" s="7" cm="1">
        <f t="array" ref="Y84">SUMPRODUCT(($A84='2019SATIED'!$B$8:$B$203)*('2019SATIED'!$D$6:$GQ$6=SATIED_L2!Y$1)*'2019SATIED'!$D$8:$GQ$203)</f>
        <v>0</v>
      </c>
      <c r="Z84" s="7" cm="1">
        <f t="array" ref="Z84">SUMPRODUCT(($A84='2019SATIED'!$B$8:$B$203)*('2019SATIED'!$D$6:$GQ$6=SATIED_L2!Z$1)*'2019SATIED'!$D$8:$GQ$203)</f>
        <v>0</v>
      </c>
      <c r="AA84" s="7" cm="1">
        <f t="array" ref="AA84">SUMPRODUCT(($A84='2019SATIED'!$B$8:$B$203)*('2019SATIED'!$D$6:$GQ$6=SATIED_L2!AA$1)*'2019SATIED'!$D$8:$GQ$203)</f>
        <v>0</v>
      </c>
      <c r="AB84" s="7" cm="1">
        <f t="array" ref="AB84">SUMPRODUCT(($A84='2019SATIED'!$B$8:$B$203)*('2019SATIED'!$D$6:$GQ$6=SATIED_L2!AB$1)*'2019SATIED'!$D$8:$GQ$203)</f>
        <v>0</v>
      </c>
      <c r="AC84" s="7" cm="1">
        <f t="array" ref="AC84">SUMPRODUCT(($A84='2019SATIED'!$B$8:$B$203)*('2019SATIED'!$D$6:$GQ$6=SATIED_L2!AC$1)*'2019SATIED'!$D$8:$GQ$203)</f>
        <v>0</v>
      </c>
      <c r="AD84" s="7" cm="1">
        <f t="array" ref="AD84">SUMPRODUCT(($A84='2019SATIED'!$B$8:$B$203)*('2019SATIED'!$D$6:$GQ$6=SATIED_L2!AD$1)*'2019SATIED'!$D$8:$GQ$203)</f>
        <v>0</v>
      </c>
      <c r="AE84" s="7" cm="1">
        <f t="array" ref="AE84">SUMPRODUCT(($A84='2019SATIED'!$B$8:$B$203)*('2019SATIED'!$D$6:$GQ$6=SATIED_L2!AE$1)*'2019SATIED'!$D$8:$GQ$203)</f>
        <v>0</v>
      </c>
      <c r="AF84" s="7" cm="1">
        <f t="array" ref="AF84">SUMPRODUCT(($A84='2019SATIED'!$B$8:$B$203)*('2019SATIED'!$D$6:$GQ$6=SATIED_L2!AF$1)*'2019SATIED'!$D$8:$GQ$203)</f>
        <v>0</v>
      </c>
      <c r="AG84" s="7" cm="1">
        <f t="array" ref="AG84">SUMPRODUCT(($A84='2019SATIED'!$B$8:$B$203)*('2019SATIED'!$D$6:$GQ$6=SATIED_L2!AG$1)*'2019SATIED'!$D$8:$GQ$203)</f>
        <v>0</v>
      </c>
      <c r="AH84" s="7" cm="1">
        <f t="array" ref="AH84">SUMPRODUCT(($A84='2019SATIED'!$B$8:$B$203)*('2019SATIED'!$D$6:$GQ$6=SATIED_L2!AH$1)*'2019SATIED'!$D$8:$GQ$203)</f>
        <v>0</v>
      </c>
      <c r="AI84" s="7" cm="1">
        <f t="array" ref="AI84">SUMPRODUCT(($A84='2019SATIED'!$B$8:$B$203)*('2019SATIED'!$D$6:$GQ$6=SATIED_L2!AI$1)*'2019SATIED'!$D$8:$GQ$203)</f>
        <v>0</v>
      </c>
      <c r="AJ84" s="7" cm="1">
        <f t="array" ref="AJ84">SUMPRODUCT(($A84='2019SATIED'!$B$8:$B$203)*('2019SATIED'!$D$6:$GQ$6=SATIED_L2!AJ$1)*'2019SATIED'!$D$8:$GQ$203)</f>
        <v>0</v>
      </c>
      <c r="AK84" s="7" cm="1">
        <f t="array" ref="AK84">SUMPRODUCT(($A84='2019SATIED'!$B$8:$B$203)*('2019SATIED'!$D$6:$GQ$6=SATIED_L2!AK$1)*'2019SATIED'!$D$8:$GQ$203)</f>
        <v>0</v>
      </c>
      <c r="AL84" s="7" cm="1">
        <f t="array" ref="AL84">SUMPRODUCT(($A84='2019SATIED'!$B$8:$B$203)*('2019SATIED'!$D$6:$GQ$6=SATIED_L2!AL$1)*'2019SATIED'!$D$8:$GQ$203)</f>
        <v>0</v>
      </c>
      <c r="AM84" s="7" cm="1">
        <f t="array" ref="AM84">SUMPRODUCT(($A84='2019SATIED'!$B$8:$B$203)*('2019SATIED'!$D$6:$GQ$6=SATIED_L2!AM$1)*'2019SATIED'!$D$8:$GQ$203)</f>
        <v>0</v>
      </c>
      <c r="AN84" s="7" cm="1">
        <f t="array" ref="AN84">SUMPRODUCT(($A84='2019SATIED'!$B$8:$B$203)*('2019SATIED'!$D$6:$GQ$6=SATIED_L2!AN$1)*'2019SATIED'!$D$8:$GQ$203)</f>
        <v>0</v>
      </c>
      <c r="AO84" s="7" cm="1">
        <f t="array" ref="AO84">SUMPRODUCT(($A84='2019SATIED'!$B$8:$B$203)*('2019SATIED'!$D$6:$GQ$6=SATIED_L2!AO$1)*'2019SATIED'!$D$8:$GQ$203)</f>
        <v>0</v>
      </c>
      <c r="AP84" s="7" cm="1">
        <f t="array" ref="AP84">SUMPRODUCT(($A84='2019SATIED'!$B$8:$B$203)*('2019SATIED'!$D$6:$GQ$6=SATIED_L2!AP$1)*'2019SATIED'!$D$8:$GQ$203)</f>
        <v>0</v>
      </c>
      <c r="AQ84" s="7" cm="1">
        <f t="array" ref="AQ84">SUMPRODUCT(($A84='2019SATIED'!$B$8:$B$203)*('2019SATIED'!$D$6:$GQ$6=SATIED_L2!AQ$1)*'2019SATIED'!$D$8:$GQ$203)</f>
        <v>27263.040466123784</v>
      </c>
      <c r="AR84" s="7" cm="1">
        <f t="array" ref="AR84">SUMPRODUCT(($A84='2019SATIED'!$B$8:$B$203)*('2019SATIED'!$D$6:$GQ$6=SATIED_L2!AR$1)*'2019SATIED'!$D$8:$GQ$203)</f>
        <v>1129.9934791949775</v>
      </c>
      <c r="AS84" s="7" cm="1">
        <f t="array" ref="AS84">SUMPRODUCT(($A84='2019SATIED'!$B$8:$B$203)*('2019SATIED'!$D$6:$GQ$6=SATIED_L2!AS$1)*'2019SATIED'!$D$8:$GQ$203)</f>
        <v>2145.513305815758</v>
      </c>
      <c r="AT84" s="7" cm="1">
        <f t="array" ref="AT84">SUMPRODUCT(($A84='2019SATIED'!$B$8:$B$203)*('2019SATIED'!$D$6:$GQ$6=SATIED_L2!AT$1)*'2019SATIED'!$D$8:$GQ$203)</f>
        <v>7840.5350839135581</v>
      </c>
      <c r="AU84" s="7" cm="1">
        <f t="array" ref="AU84">SUMPRODUCT(($A84='2019SATIED'!$B$8:$B$203)*('2019SATIED'!$D$6:$GQ$6=SATIED_L2!AU$1)*'2019SATIED'!$D$8:$GQ$203)</f>
        <v>346.95419472707721</v>
      </c>
      <c r="AV84" s="7" cm="1">
        <f t="array" ref="AV84">SUMPRODUCT(($A84='2019SATIED'!$B$8:$B$203)*('2019SATIED'!$D$6:$GQ$6=SATIED_L2!AV$1)*'2019SATIED'!$D$8:$GQ$203)</f>
        <v>17154.956496095117</v>
      </c>
      <c r="AW84" s="7" cm="1">
        <f t="array" ref="AW84">SUMPRODUCT(($A84='2019SATIED'!$B$8:$B$203)*('2019SATIED'!$D$6:$GQ$6=SATIED_L2!AW$1)*'2019SATIED'!$D$8:$GQ$203)</f>
        <v>128402.00041037714</v>
      </c>
      <c r="AX84" s="7" cm="1">
        <f t="array" ref="AX84">SUMPRODUCT(($A84='2019SATIED'!$B$8:$B$203)*('2019SATIED'!$D$6:$GQ$6=SATIED_L2!AX$1)*'2019SATIED'!$D$8:$GQ$203)</f>
        <v>64884.61329747914</v>
      </c>
      <c r="AY84" s="7" cm="1">
        <f t="array" ref="AY84">SUMPRODUCT(($A84='2019SATIED'!$B$8:$B$203)*('2019SATIED'!$D$6:$GQ$6=SATIED_L2!AY$1)*'2019SATIED'!$D$8:$GQ$203)</f>
        <v>34090.270975237312</v>
      </c>
      <c r="AZ84" s="7" cm="1">
        <f t="array" ref="AZ84">SUMPRODUCT(($A84='2019SATIED'!$B$8:$B$203)*('2019SATIED'!$D$6:$GQ$6=SATIED_L2!AZ$1)*'2019SATIED'!$D$8:$GQ$203)</f>
        <v>3437.1366421375915</v>
      </c>
      <c r="BA84" s="7" cm="1">
        <f t="array" ref="BA84">SUMPRODUCT(($A84='2019SATIED'!$B$8:$B$203)*('2019SATIED'!$D$6:$GQ$6=SATIED_L2!BA$1)*'2019SATIED'!$D$8:$GQ$203)</f>
        <v>4167.5792965224027</v>
      </c>
      <c r="BB84" s="7" cm="1">
        <f t="array" ref="BB84">SUMPRODUCT(($A84='2019SATIED'!$B$8:$B$203)*('2019SATIED'!$D$6:$GQ$6=SATIED_L2!BB$1)*'2019SATIED'!$D$8:$GQ$203)</f>
        <v>13505.885704840717</v>
      </c>
      <c r="BC84" s="7" cm="1">
        <f t="array" ref="BC84">SUMPRODUCT(($A84='2019SATIED'!$B$8:$B$203)*('2019SATIED'!$D$6:$GQ$6=SATIED_L2!BC$1)*'2019SATIED'!$D$8:$GQ$203)</f>
        <v>37701.10059230568</v>
      </c>
      <c r="BD84" s="7" cm="1">
        <f t="array" ref="BD84">SUMPRODUCT(($A84='2019SATIED'!$B$8:$B$203)*('2019SATIED'!$D$6:$GQ$6=SATIED_L2!BD$1)*'2019SATIED'!$D$8:$GQ$203)</f>
        <v>26227.822120931272</v>
      </c>
      <c r="BE84" s="7" cm="1">
        <f t="array" ref="BE84">SUMPRODUCT(($A84='2019SATIED'!$B$8:$B$203)*('2019SATIED'!$D$6:$GQ$6=SATIED_L2!BE$1)*'2019SATIED'!$D$8:$GQ$203)</f>
        <v>109253.63492063773</v>
      </c>
      <c r="BF84" s="7" cm="1">
        <f t="array" ref="BF84">SUMPRODUCT(($A84='2019SATIED'!$B$8:$B$203)*('2019SATIED'!$D$6:$GQ$6=SATIED_L2!BF$1)*'2019SATIED'!$D$8:$GQ$203)</f>
        <v>43064.279328111967</v>
      </c>
      <c r="BG84" s="7" cm="1">
        <f t="array" ref="BG84">SUMPRODUCT(($A84='2019SATIED'!$B$8:$B$203)*('2019SATIED'!$D$6:$GQ$6=SATIED_L2!BG$1)*'2019SATIED'!$D$8:$GQ$203)</f>
        <v>66660.916985566058</v>
      </c>
      <c r="BH84" s="7" cm="1">
        <f t="array" ref="BH84">SUMPRODUCT(($A84='2019SATIED'!$B$8:$B$203)*('2019SATIED'!$D$6:$GQ$6=SATIED_L2!BH$1)*'2019SATIED'!$D$8:$GQ$203)</f>
        <v>6981.6266050840259</v>
      </c>
      <c r="BI84" s="7" cm="1">
        <f t="array" ref="BI84">SUMPRODUCT(($A84='2019SATIED'!$B$8:$B$203)*('2019SATIED'!$D$6:$GQ$6=SATIED_L2!BI$1)*'2019SATIED'!$D$8:$GQ$203)</f>
        <v>36622.034471714804</v>
      </c>
      <c r="BJ84" s="7" cm="1">
        <f t="array" ref="BJ84">SUMPRODUCT(($A84='2019SATIED'!$B$8:$B$203)*('2019SATIED'!$D$6:$GQ$6=SATIED_L2!BJ$1)*'2019SATIED'!$D$8:$GQ$203)</f>
        <v>37879.475855352161</v>
      </c>
      <c r="BK84" s="7" cm="1">
        <f t="array" ref="BK84">SUMPRODUCT(($A84='2019SATIED'!$B$8:$B$203)*('2019SATIED'!$D$6:$GQ$6=SATIED_L2!BK$1)*'2019SATIED'!$D$8:$GQ$203)</f>
        <v>69518.892567999195</v>
      </c>
      <c r="BL84" s="7" cm="1">
        <f t="array" ref="BL84">SUMPRODUCT(($A84='2019SATIED'!$B$8:$B$203)*('2019SATIED'!$D$6:$GQ$6=SATIED_L2!BL$1)*'2019SATIED'!$D$8:$GQ$203)</f>
        <v>34606.553517960325</v>
      </c>
      <c r="BM84" s="7" cm="1">
        <f t="array" ref="BM84">SUMPRODUCT(($A84='2019SATIED'!$B$8:$B$203)*('2019SATIED'!$D$6:$GQ$6=SATIED_L2!BM$1)*'2019SATIED'!$D$8:$GQ$203)</f>
        <v>53233.089671221998</v>
      </c>
      <c r="BN84" s="7" cm="1">
        <f t="array" ref="BN84">SUMPRODUCT(($A84='2019SATIED'!$B$8:$B$203)*('2019SATIED'!$D$6:$GQ$6=SATIED_L2!BN$1)*'2019SATIED'!$D$8:$GQ$203)</f>
        <v>30773.766074080195</v>
      </c>
      <c r="BO84" s="7" cm="1">
        <f t="array" ref="BO84">SUMPRODUCT(($A84='2019SATIED'!$B$8:$B$203)*('2019SATIED'!$D$6:$GQ$6=SATIED_L2!BO$1)*'2019SATIED'!$D$8:$GQ$203)</f>
        <v>24360.820011501197</v>
      </c>
      <c r="BP84" s="7" cm="1">
        <f t="array" ref="BP84">SUMPRODUCT(($A84='2019SATIED'!$B$8:$B$203)*('2019SATIED'!$D$6:$GQ$6=SATIED_L2!BP$1)*'2019SATIED'!$D$8:$GQ$203)</f>
        <v>16766.450371986663</v>
      </c>
      <c r="BQ84" s="7" cm="1">
        <f t="array" ref="BQ84">SUMPRODUCT(($A84='2019SATIED'!$B$8:$B$203)*('2019SATIED'!$D$6:$GQ$6=SATIED_L2!BQ$1)*'2019SATIED'!$D$8:$GQ$203)</f>
        <v>114331.80740028396</v>
      </c>
      <c r="BR84" s="7" cm="1">
        <f t="array" ref="BR84">SUMPRODUCT(($A84='2019SATIED'!$B$8:$B$203)*('2019SATIED'!$D$6:$GQ$6=SATIED_L2!BR$1)*'2019SATIED'!$D$8:$GQ$203)</f>
        <v>3607.8679752942817</v>
      </c>
      <c r="BS84" s="7" cm="1">
        <f t="array" ref="BS84">SUMPRODUCT(($A84='2019SATIED'!$B$8:$B$203)*('2019SATIED'!$D$6:$GQ$6=SATIED_L2!BS$1)*'2019SATIED'!$D$8:$GQ$203)</f>
        <v>9199.9176882504526</v>
      </c>
      <c r="BT84" s="7" cm="1">
        <f t="array" ref="BT84">SUMPRODUCT(($A84='2019SATIED'!$B$8:$B$203)*('2019SATIED'!$D$6:$GQ$6=SATIED_L2!BT$1)*'2019SATIED'!$D$8:$GQ$203)</f>
        <v>16177.801702831552</v>
      </c>
      <c r="BU84" s="7" cm="1">
        <f t="array" ref="BU84">SUMPRODUCT(($A84='2019SATIED'!$B$8:$B$203)*('2019SATIED'!$D$6:$GQ$6=SATIED_L2!BU$1)*'2019SATIED'!$D$8:$GQ$203)</f>
        <v>0</v>
      </c>
      <c r="BV84" s="7" cm="1">
        <f t="array" ref="BV84">SUMPRODUCT(($A84='2019SATIED'!$B$8:$B$203)*('2019SATIED'!$D$6:$GQ$6=SATIED_L2!BV$1)*'2019SATIED'!$D$8:$GQ$203)</f>
        <v>0</v>
      </c>
      <c r="BW84" s="7" cm="1">
        <f t="array" ref="BW84">SUMPRODUCT(($A84='2019SATIED'!$B$8:$B$203)*('2019SATIED'!$D$6:$GQ$6=SATIED_L2!BW$1)*'2019SATIED'!$D$8:$GQ$203)</f>
        <v>0</v>
      </c>
      <c r="BX84" s="7" cm="1">
        <f t="array" ref="BX84">SUMPRODUCT(($A84='2019SATIED'!$B$8:$B$203)*('2019SATIED'!$D$6:$GQ$6=SATIED_L2!BX$1)*'2019SATIED'!$D$8:$GQ$203)</f>
        <v>0</v>
      </c>
      <c r="BY84" s="7" cm="1">
        <f t="array" ref="BY84">SUMPRODUCT(($A84='2019SATIED'!$B$8:$B$203)*('2019SATIED'!$D$6:$GQ$6=SATIED_L2!BY$1)*'2019SATIED'!$D$8:$GQ$203)</f>
        <v>0</v>
      </c>
      <c r="BZ84" s="7" cm="1">
        <f t="array" ref="BZ84">SUMPRODUCT(($A84='2019SATIED'!$B$8:$B$203)*('2019SATIED'!$D$6:$GQ$6=SATIED_L2!BZ$1)*'2019SATIED'!$D$8:$GQ$203)</f>
        <v>0</v>
      </c>
      <c r="CA84" s="7" cm="1">
        <f t="array" ref="CA84">SUMPRODUCT(($A84='2019SATIED'!$B$8:$B$203)*('2019SATIED'!$D$6:$GQ$6=SATIED_L2!CA$1)*'2019SATIED'!$D$8:$GQ$203)</f>
        <v>0</v>
      </c>
      <c r="CB84" s="7" cm="1">
        <f t="array" ref="CB84">SUMPRODUCT(($A84='2019SATIED'!$B$8:$B$203)*('2019SATIED'!$D$6:$GQ$6=SATIED_L2!CB$1)*'2019SATIED'!$D$8:$GQ$203)</f>
        <v>0</v>
      </c>
      <c r="CC84" s="7" cm="1">
        <f t="array" ref="CC84">SUMPRODUCT(($A84='2019SATIED'!$B$8:$B$203)*('2019SATIED'!$D$6:$GQ$6=SATIED_L2!CC$1)*'2019SATIED'!$D$8:$GQ$203)</f>
        <v>0</v>
      </c>
      <c r="CD84" s="7" cm="1">
        <f t="array" ref="CD84">SUMPRODUCT(($A84='2019SATIED'!$B$8:$B$203)*('2019SATIED'!$D$6:$GQ$6=SATIED_L2!CD$1)*'2019SATIED'!$D$8:$GQ$203)</f>
        <v>0</v>
      </c>
      <c r="CE84" s="7" cm="1">
        <f t="array" ref="CE84">SUMPRODUCT(($A84='2019SATIED'!$B$8:$B$203)*('2019SATIED'!$D$6:$GQ$6=SATIED_L2!CE$1)*'2019SATIED'!$D$8:$GQ$203)</f>
        <v>0</v>
      </c>
      <c r="CF84" s="7" cm="1">
        <f t="array" ref="CF84">SUMPRODUCT(($A84='2019SATIED'!$B$8:$B$203)*('2019SATIED'!$D$6:$GQ$6=SATIED_L2!CF$1)*'2019SATIED'!$D$8:$GQ$203)</f>
        <v>0</v>
      </c>
      <c r="CG84" s="7" cm="1">
        <f t="array" ref="CG84">SUMPRODUCT(($A84='2019SATIED'!$B$8:$B$203)*('2019SATIED'!$D$6:$GQ$6=SATIED_L2!CG$1)*'2019SATIED'!$D$8:$GQ$203)</f>
        <v>0</v>
      </c>
      <c r="CH84" s="7" cm="1">
        <f t="array" ref="CH84">SUMPRODUCT(($A84='2019SATIED'!$B$8:$B$203)*('2019SATIED'!$D$6:$GQ$6=SATIED_L2!CH$1)*'2019SATIED'!$D$8:$GQ$203)</f>
        <v>0</v>
      </c>
      <c r="CI84" s="7" cm="1">
        <f t="array" ref="CI84">SUMPRODUCT(($A84='2019SATIED'!$B$8:$B$203)*('2019SATIED'!$D$6:$GQ$6=SATIED_L2!CI$1)*'2019SATIED'!$D$8:$GQ$203)</f>
        <v>0</v>
      </c>
      <c r="CJ84" s="7" cm="1">
        <f t="array" ref="CJ84">SUMPRODUCT(($A84='2019SATIED'!$B$8:$B$203)*('2019SATIED'!$D$6:$GQ$6=SATIED_L2!CJ$1)*'2019SATIED'!$D$8:$GQ$203)</f>
        <v>0</v>
      </c>
      <c r="CK84" s="7" cm="1">
        <f t="array" ref="CK84">SUMPRODUCT(($A84='2019SATIED'!$B$8:$B$203)*('2019SATIED'!$D$6:$GQ$6=SATIED_L2!CK$1)*'2019SATIED'!$D$8:$GQ$203)</f>
        <v>0</v>
      </c>
      <c r="CL84" s="7" cm="1">
        <f t="array" ref="CL84">SUMPRODUCT(($A84='2019SATIED'!$B$8:$B$203)*('2019SATIED'!$D$6:$GQ$6=SATIED_L2!CL$1)*'2019SATIED'!$D$8:$GQ$203)</f>
        <v>0</v>
      </c>
      <c r="CM84" s="7" cm="1">
        <f t="array" ref="CM84">SUMPRODUCT(($A84='2019SATIED'!$B$8:$B$203)*('2019SATIED'!$D$6:$GQ$6=SATIED_L2!CM$1)*'2019SATIED'!$D$8:$GQ$203)</f>
        <v>0</v>
      </c>
      <c r="CN84" s="7" cm="1">
        <f t="array" ref="CN84">SUMPRODUCT(($A84='2019SATIED'!$B$8:$B$203)*('2019SATIED'!$D$6:$GQ$6=SATIED_L2!CN$1)*'2019SATIED'!$D$8:$GQ$203)</f>
        <v>0</v>
      </c>
      <c r="CO84" s="7" cm="1">
        <f t="array" ref="CO84">SUMPRODUCT(($A84='2019SATIED'!$B$8:$B$203)*('2019SATIED'!$D$6:$GQ$6=SATIED_L2!CO$1)*'2019SATIED'!$D$8:$GQ$203)</f>
        <v>0</v>
      </c>
      <c r="CP84" s="7" cm="1">
        <f t="array" ref="CP84">SUMPRODUCT(($A84='2019SATIED'!$B$8:$B$203)*('2019SATIED'!$D$6:$GQ$6=SATIED_L2!CP$1)*'2019SATIED'!$D$8:$GQ$203)</f>
        <v>0</v>
      </c>
      <c r="CQ84" s="7" cm="1">
        <f t="array" ref="CQ84">SUMPRODUCT(($A84='2019SATIED'!$B$8:$B$203)*('2019SATIED'!$D$6:$GQ$6=SATIED_L2!CQ$1)*'2019SATIED'!$D$8:$GQ$203)</f>
        <v>0</v>
      </c>
      <c r="CR84" s="7" cm="1">
        <f t="array" ref="CR84">SUMPRODUCT(($A84='2019SATIED'!$B$8:$B$203)*('2019SATIED'!$D$6:$GQ$6=SATIED_L2!CR$1)*'2019SATIED'!$D$8:$GQ$203)</f>
        <v>0</v>
      </c>
      <c r="CS84" s="7" cm="1">
        <f t="array" ref="CS84">SUMPRODUCT(($A84='2019SATIED'!$B$8:$B$203)*('2019SATIED'!$D$6:$GQ$6=SATIED_L2!CS$1)*'2019SATIED'!$D$8:$GQ$203)</f>
        <v>0</v>
      </c>
      <c r="CT84" s="7" cm="1">
        <f t="array" ref="CT84">SUMPRODUCT(($A84='2019SATIED'!$B$8:$B$203)*('2019SATIED'!$D$6:$GQ$6=SATIED_L2!CT$1)*'2019SATIED'!$D$8:$GQ$203)</f>
        <v>0</v>
      </c>
      <c r="CU84" s="7" cm="1">
        <f t="array" ref="CU84">SUMPRODUCT(($A84='2019SATIED'!$B$8:$B$203)*('2019SATIED'!$D$6:$GQ$6=SATIED_L2!CU$1)*'2019SATIED'!$D$8:$GQ$203)</f>
        <v>0</v>
      </c>
      <c r="CV84" s="7" cm="1">
        <f t="array" ref="CV84">SUMPRODUCT(($A84='2019SATIED'!$B$8:$B$203)*('2019SATIED'!$D$6:$GQ$6=SATIED_L2!CV$1)*'2019SATIED'!$D$8:$GQ$203)</f>
        <v>0</v>
      </c>
      <c r="CW84" s="7" cm="1">
        <f t="array" ref="CW84">SUMPRODUCT(($A84='2019SATIED'!$B$8:$B$203)*('2019SATIED'!$D$6:$GQ$6=SATIED_L2!CW$1)*'2019SATIED'!$D$8:$GQ$203)</f>
        <v>1041336.3372135785</v>
      </c>
      <c r="CX84" s="7"/>
      <c r="CY84" s="7"/>
    </row>
    <row r="85" spans="1:103" x14ac:dyDescent="0.2">
      <c r="A85" s="6" t="s">
        <v>414</v>
      </c>
      <c r="B85" s="7" cm="1">
        <f t="array" ref="B85">SUMPRODUCT(($A85='2019SATIED'!$B$8:$B$203)*('2019SATIED'!$D$6:$GQ$6=SATIED_L2!B$1)*'2019SATIED'!$D$8:$GQ$203)</f>
        <v>5075.6770345854429</v>
      </c>
      <c r="C85" s="7" cm="1">
        <f t="array" ref="C85">SUMPRODUCT(($A85='2019SATIED'!$B$8:$B$203)*('2019SATIED'!$D$6:$GQ$6=SATIED_L2!C$1)*'2019SATIED'!$D$8:$GQ$203)</f>
        <v>653.02892365641833</v>
      </c>
      <c r="D85" s="7" cm="1">
        <f t="array" ref="D85">SUMPRODUCT(($A85='2019SATIED'!$B$8:$B$203)*('2019SATIED'!$D$6:$GQ$6=SATIED_L2!D$1)*'2019SATIED'!$D$8:$GQ$203)</f>
        <v>0</v>
      </c>
      <c r="E85" s="7" cm="1">
        <f t="array" ref="E85">SUMPRODUCT(($A85='2019SATIED'!$B$8:$B$203)*('2019SATIED'!$D$6:$GQ$6=SATIED_L2!E$1)*'2019SATIED'!$D$8:$GQ$203)</f>
        <v>9553.8186129901424</v>
      </c>
      <c r="F85" s="7" cm="1">
        <f t="array" ref="F85">SUMPRODUCT(($A85='2019SATIED'!$B$8:$B$203)*('2019SATIED'!$D$6:$GQ$6=SATIED_L2!F$1)*'2019SATIED'!$D$8:$GQ$203)</f>
        <v>35669.676947539156</v>
      </c>
      <c r="G85" s="7" cm="1">
        <f t="array" ref="G85">SUMPRODUCT(($A85='2019SATIED'!$B$8:$B$203)*('2019SATIED'!$D$6:$GQ$6=SATIED_L2!G$1)*'2019SATIED'!$D$8:$GQ$203)</f>
        <v>11451.673907581862</v>
      </c>
      <c r="H85" s="7" cm="1">
        <f t="array" ref="H85">SUMPRODUCT(($A85='2019SATIED'!$B$8:$B$203)*('2019SATIED'!$D$6:$GQ$6=SATIED_L2!H$1)*'2019SATIED'!$D$8:$GQ$203)</f>
        <v>12766.075098412814</v>
      </c>
      <c r="I85" s="7" cm="1">
        <f t="array" ref="I85">SUMPRODUCT(($A85='2019SATIED'!$B$8:$B$203)*('2019SATIED'!$D$6:$GQ$6=SATIED_L2!I$1)*'2019SATIED'!$D$8:$GQ$203)</f>
        <v>13786.486931208214</v>
      </c>
      <c r="J85" s="7" cm="1">
        <f t="array" ref="J85">SUMPRODUCT(($A85='2019SATIED'!$B$8:$B$203)*('2019SATIED'!$D$6:$GQ$6=SATIED_L2!J$1)*'2019SATIED'!$D$8:$GQ$203)</f>
        <v>4316.016650690025</v>
      </c>
      <c r="K85" s="7" cm="1">
        <f t="array" ref="K85">SUMPRODUCT(($A85='2019SATIED'!$B$8:$B$203)*('2019SATIED'!$D$6:$GQ$6=SATIED_L2!K$1)*'2019SATIED'!$D$8:$GQ$203)</f>
        <v>6.9912300997447998</v>
      </c>
      <c r="L85" s="7" cm="1">
        <f t="array" ref="L85">SUMPRODUCT(($A85='2019SATIED'!$B$8:$B$203)*('2019SATIED'!$D$6:$GQ$6=SATIED_L2!L$1)*'2019SATIED'!$D$8:$GQ$203)</f>
        <v>951.42863430668808</v>
      </c>
      <c r="M85" s="7" cm="1">
        <f t="array" ref="M85">SUMPRODUCT(($A85='2019SATIED'!$B$8:$B$203)*('2019SATIED'!$D$6:$GQ$6=SATIED_L2!M$1)*'2019SATIED'!$D$8:$GQ$203)</f>
        <v>2236.4006571701575</v>
      </c>
      <c r="N85" s="7" cm="1">
        <f t="array" ref="N85">SUMPRODUCT(($A85='2019SATIED'!$B$8:$B$203)*('2019SATIED'!$D$6:$GQ$6=SATIED_L2!N$1)*'2019SATIED'!$D$8:$GQ$203)</f>
        <v>6966.1320674141052</v>
      </c>
      <c r="O85" s="7" cm="1">
        <f t="array" ref="O85">SUMPRODUCT(($A85='2019SATIED'!$B$8:$B$203)*('2019SATIED'!$D$6:$GQ$6=SATIED_L2!O$1)*'2019SATIED'!$D$8:$GQ$203)</f>
        <v>7304.9296564837223</v>
      </c>
      <c r="P85" s="7" cm="1">
        <f t="array" ref="P85">SUMPRODUCT(($A85='2019SATIED'!$B$8:$B$203)*('2019SATIED'!$D$6:$GQ$6=SATIED_L2!P$1)*'2019SATIED'!$D$8:$GQ$203)</f>
        <v>5929.8259116440531</v>
      </c>
      <c r="Q85" s="7" cm="1">
        <f t="array" ref="Q85">SUMPRODUCT(($A85='2019SATIED'!$B$8:$B$203)*('2019SATIED'!$D$6:$GQ$6=SATIED_L2!Q$1)*'2019SATIED'!$D$8:$GQ$203)</f>
        <v>12713.821706326831</v>
      </c>
      <c r="R85" s="7" cm="1">
        <f t="array" ref="R85">SUMPRODUCT(($A85='2019SATIED'!$B$8:$B$203)*('2019SATIED'!$D$6:$GQ$6=SATIED_L2!R$1)*'2019SATIED'!$D$8:$GQ$203)</f>
        <v>14051.513974873886</v>
      </c>
      <c r="S85" s="7" cm="1">
        <f t="array" ref="S85">SUMPRODUCT(($A85='2019SATIED'!$B$8:$B$203)*('2019SATIED'!$D$6:$GQ$6=SATIED_L2!S$1)*'2019SATIED'!$D$8:$GQ$203)</f>
        <v>1020.7069460810517</v>
      </c>
      <c r="T85" s="7" cm="1">
        <f t="array" ref="T85">SUMPRODUCT(($A85='2019SATIED'!$B$8:$B$203)*('2019SATIED'!$D$6:$GQ$6=SATIED_L2!T$1)*'2019SATIED'!$D$8:$GQ$203)</f>
        <v>5850.4264969205633</v>
      </c>
      <c r="U85" s="7" cm="1">
        <f t="array" ref="U85">SUMPRODUCT(($A85='2019SATIED'!$B$8:$B$203)*('2019SATIED'!$D$6:$GQ$6=SATIED_L2!U$1)*'2019SATIED'!$D$8:$GQ$203)</f>
        <v>2082.2418496266382</v>
      </c>
      <c r="V85" s="7" cm="1">
        <f t="array" ref="V85">SUMPRODUCT(($A85='2019SATIED'!$B$8:$B$203)*('2019SATIED'!$D$6:$GQ$6=SATIED_L2!V$1)*'2019SATIED'!$D$8:$GQ$203)</f>
        <v>2856.584714725188</v>
      </c>
      <c r="W85" s="7" cm="1">
        <f t="array" ref="W85">SUMPRODUCT(($A85='2019SATIED'!$B$8:$B$203)*('2019SATIED'!$D$6:$GQ$6=SATIED_L2!W$1)*'2019SATIED'!$D$8:$GQ$203)</f>
        <v>1999.7965184930977</v>
      </c>
      <c r="X85" s="7" cm="1">
        <f t="array" ref="X85">SUMPRODUCT(($A85='2019SATIED'!$B$8:$B$203)*('2019SATIED'!$D$6:$GQ$6=SATIED_L2!X$1)*'2019SATIED'!$D$8:$GQ$203)</f>
        <v>8733.553725558917</v>
      </c>
      <c r="Y85" s="7" cm="1">
        <f t="array" ref="Y85">SUMPRODUCT(($A85='2019SATIED'!$B$8:$B$203)*('2019SATIED'!$D$6:$GQ$6=SATIED_L2!Y$1)*'2019SATIED'!$D$8:$GQ$203)</f>
        <v>8534.0439434825785</v>
      </c>
      <c r="Z85" s="7" cm="1">
        <f t="array" ref="Z85">SUMPRODUCT(($A85='2019SATIED'!$B$8:$B$203)*('2019SATIED'!$D$6:$GQ$6=SATIED_L2!Z$1)*'2019SATIED'!$D$8:$GQ$203)</f>
        <v>4739.083783764333</v>
      </c>
      <c r="AA85" s="7" cm="1">
        <f t="array" ref="AA85">SUMPRODUCT(($A85='2019SATIED'!$B$8:$B$203)*('2019SATIED'!$D$6:$GQ$6=SATIED_L2!AA$1)*'2019SATIED'!$D$8:$GQ$203)</f>
        <v>1817.0541869115286</v>
      </c>
      <c r="AB85" s="7" cm="1">
        <f t="array" ref="AB85">SUMPRODUCT(($A85='2019SATIED'!$B$8:$B$203)*('2019SATIED'!$D$6:$GQ$6=SATIED_L2!AB$1)*'2019SATIED'!$D$8:$GQ$203)</f>
        <v>13803.083019403857</v>
      </c>
      <c r="AC85" s="7" cm="1">
        <f t="array" ref="AC85">SUMPRODUCT(($A85='2019SATIED'!$B$8:$B$203)*('2019SATIED'!$D$6:$GQ$6=SATIED_L2!AC$1)*'2019SATIED'!$D$8:$GQ$203)</f>
        <v>926.48998074043811</v>
      </c>
      <c r="AD85" s="7" cm="1">
        <f t="array" ref="AD85">SUMPRODUCT(($A85='2019SATIED'!$B$8:$B$203)*('2019SATIED'!$D$6:$GQ$6=SATIED_L2!AD$1)*'2019SATIED'!$D$8:$GQ$203)</f>
        <v>462.22581669767726</v>
      </c>
      <c r="AE85" s="7" cm="1">
        <f t="array" ref="AE85">SUMPRODUCT(($A85='2019SATIED'!$B$8:$B$203)*('2019SATIED'!$D$6:$GQ$6=SATIED_L2!AE$1)*'2019SATIED'!$D$8:$GQ$203)</f>
        <v>1023.8177118170794</v>
      </c>
      <c r="AF85" s="7" cm="1">
        <f t="array" ref="AF85">SUMPRODUCT(($A85='2019SATIED'!$B$8:$B$203)*('2019SATIED'!$D$6:$GQ$6=SATIED_L2!AF$1)*'2019SATIED'!$D$8:$GQ$203)</f>
        <v>26224.851664905338</v>
      </c>
      <c r="AG85" s="7" cm="1">
        <f t="array" ref="AG85">SUMPRODUCT(($A85='2019SATIED'!$B$8:$B$203)*('2019SATIED'!$D$6:$GQ$6=SATIED_L2!AG$1)*'2019SATIED'!$D$8:$GQ$203)</f>
        <v>5975.7511261489135</v>
      </c>
      <c r="AH85" s="7" cm="1">
        <f t="array" ref="AH85">SUMPRODUCT(($A85='2019SATIED'!$B$8:$B$203)*('2019SATIED'!$D$6:$GQ$6=SATIED_L2!AH$1)*'2019SATIED'!$D$8:$GQ$203)</f>
        <v>23946.702305651495</v>
      </c>
      <c r="AI85" s="7" cm="1">
        <f t="array" ref="AI85">SUMPRODUCT(($A85='2019SATIED'!$B$8:$B$203)*('2019SATIED'!$D$6:$GQ$6=SATIED_L2!AI$1)*'2019SATIED'!$D$8:$GQ$203)</f>
        <v>121056.77103192355</v>
      </c>
      <c r="AJ85" s="7" cm="1">
        <f t="array" ref="AJ85">SUMPRODUCT(($A85='2019SATIED'!$B$8:$B$203)*('2019SATIED'!$D$6:$GQ$6=SATIED_L2!AJ$1)*'2019SATIED'!$D$8:$GQ$203)</f>
        <v>4117.9060879557755</v>
      </c>
      <c r="AK85" s="7" cm="1">
        <f t="array" ref="AK85">SUMPRODUCT(($A85='2019SATIED'!$B$8:$B$203)*('2019SATIED'!$D$6:$GQ$6=SATIED_L2!AK$1)*'2019SATIED'!$D$8:$GQ$203)</f>
        <v>41418.781775393174</v>
      </c>
      <c r="AL85" s="7" cm="1">
        <f t="array" ref="AL85">SUMPRODUCT(($A85='2019SATIED'!$B$8:$B$203)*('2019SATIED'!$D$6:$GQ$6=SATIED_L2!AL$1)*'2019SATIED'!$D$8:$GQ$203)</f>
        <v>18393.301415227863</v>
      </c>
      <c r="AM85" s="7" cm="1">
        <f t="array" ref="AM85">SUMPRODUCT(($A85='2019SATIED'!$B$8:$B$203)*('2019SATIED'!$D$6:$GQ$6=SATIED_L2!AM$1)*'2019SATIED'!$D$8:$GQ$203)</f>
        <v>180352.48127632536</v>
      </c>
      <c r="AN85" s="7" cm="1">
        <f t="array" ref="AN85">SUMPRODUCT(($A85='2019SATIED'!$B$8:$B$203)*('2019SATIED'!$D$6:$GQ$6=SATIED_L2!AN$1)*'2019SATIED'!$D$8:$GQ$203)</f>
        <v>82560.469828855203</v>
      </c>
      <c r="AO85" s="7" cm="1">
        <f t="array" ref="AO85">SUMPRODUCT(($A85='2019SATIED'!$B$8:$B$203)*('2019SATIED'!$D$6:$GQ$6=SATIED_L2!AO$1)*'2019SATIED'!$D$8:$GQ$203)</f>
        <v>396624.04576502368</v>
      </c>
      <c r="AP85" s="7" cm="1">
        <f t="array" ref="AP85">SUMPRODUCT(($A85='2019SATIED'!$B$8:$B$203)*('2019SATIED'!$D$6:$GQ$6=SATIED_L2!AP$1)*'2019SATIED'!$D$8:$GQ$203)</f>
        <v>61298.897952774962</v>
      </c>
      <c r="AQ85" s="7" cm="1">
        <f t="array" ref="AQ85">SUMPRODUCT(($A85='2019SATIED'!$B$8:$B$203)*('2019SATIED'!$D$6:$GQ$6=SATIED_L2!AQ$1)*'2019SATIED'!$D$8:$GQ$203)</f>
        <v>0</v>
      </c>
      <c r="AR85" s="7" cm="1">
        <f t="array" ref="AR85">SUMPRODUCT(($A85='2019SATIED'!$B$8:$B$203)*('2019SATIED'!$D$6:$GQ$6=SATIED_L2!AR$1)*'2019SATIED'!$D$8:$GQ$203)</f>
        <v>0</v>
      </c>
      <c r="AS85" s="7" cm="1">
        <f t="array" ref="AS85">SUMPRODUCT(($A85='2019SATIED'!$B$8:$B$203)*('2019SATIED'!$D$6:$GQ$6=SATIED_L2!AS$1)*'2019SATIED'!$D$8:$GQ$203)</f>
        <v>0</v>
      </c>
      <c r="AT85" s="7" cm="1">
        <f t="array" ref="AT85">SUMPRODUCT(($A85='2019SATIED'!$B$8:$B$203)*('2019SATIED'!$D$6:$GQ$6=SATIED_L2!AT$1)*'2019SATIED'!$D$8:$GQ$203)</f>
        <v>0</v>
      </c>
      <c r="AU85" s="7" cm="1">
        <f t="array" ref="AU85">SUMPRODUCT(($A85='2019SATIED'!$B$8:$B$203)*('2019SATIED'!$D$6:$GQ$6=SATIED_L2!AU$1)*'2019SATIED'!$D$8:$GQ$203)</f>
        <v>0</v>
      </c>
      <c r="AV85" s="7" cm="1">
        <f t="array" ref="AV85">SUMPRODUCT(($A85='2019SATIED'!$B$8:$B$203)*('2019SATIED'!$D$6:$GQ$6=SATIED_L2!AV$1)*'2019SATIED'!$D$8:$GQ$203)</f>
        <v>0</v>
      </c>
      <c r="AW85" s="7" cm="1">
        <f t="array" ref="AW85">SUMPRODUCT(($A85='2019SATIED'!$B$8:$B$203)*('2019SATIED'!$D$6:$GQ$6=SATIED_L2!AW$1)*'2019SATIED'!$D$8:$GQ$203)</f>
        <v>0</v>
      </c>
      <c r="AX85" s="7" cm="1">
        <f t="array" ref="AX85">SUMPRODUCT(($A85='2019SATIED'!$B$8:$B$203)*('2019SATIED'!$D$6:$GQ$6=SATIED_L2!AX$1)*'2019SATIED'!$D$8:$GQ$203)</f>
        <v>0</v>
      </c>
      <c r="AY85" s="7" cm="1">
        <f t="array" ref="AY85">SUMPRODUCT(($A85='2019SATIED'!$B$8:$B$203)*('2019SATIED'!$D$6:$GQ$6=SATIED_L2!AY$1)*'2019SATIED'!$D$8:$GQ$203)</f>
        <v>0</v>
      </c>
      <c r="AZ85" s="7" cm="1">
        <f t="array" ref="AZ85">SUMPRODUCT(($A85='2019SATIED'!$B$8:$B$203)*('2019SATIED'!$D$6:$GQ$6=SATIED_L2!AZ$1)*'2019SATIED'!$D$8:$GQ$203)</f>
        <v>0</v>
      </c>
      <c r="BA85" s="7" cm="1">
        <f t="array" ref="BA85">SUMPRODUCT(($A85='2019SATIED'!$B$8:$B$203)*('2019SATIED'!$D$6:$GQ$6=SATIED_L2!BA$1)*'2019SATIED'!$D$8:$GQ$203)</f>
        <v>0</v>
      </c>
      <c r="BB85" s="7" cm="1">
        <f t="array" ref="BB85">SUMPRODUCT(($A85='2019SATIED'!$B$8:$B$203)*('2019SATIED'!$D$6:$GQ$6=SATIED_L2!BB$1)*'2019SATIED'!$D$8:$GQ$203)</f>
        <v>0</v>
      </c>
      <c r="BC85" s="7" cm="1">
        <f t="array" ref="BC85">SUMPRODUCT(($A85='2019SATIED'!$B$8:$B$203)*('2019SATIED'!$D$6:$GQ$6=SATIED_L2!BC$1)*'2019SATIED'!$D$8:$GQ$203)</f>
        <v>0</v>
      </c>
      <c r="BD85" s="7" cm="1">
        <f t="array" ref="BD85">SUMPRODUCT(($A85='2019SATIED'!$B$8:$B$203)*('2019SATIED'!$D$6:$GQ$6=SATIED_L2!BD$1)*'2019SATIED'!$D$8:$GQ$203)</f>
        <v>0</v>
      </c>
      <c r="BE85" s="7" cm="1">
        <f t="array" ref="BE85">SUMPRODUCT(($A85='2019SATIED'!$B$8:$B$203)*('2019SATIED'!$D$6:$GQ$6=SATIED_L2!BE$1)*'2019SATIED'!$D$8:$GQ$203)</f>
        <v>0</v>
      </c>
      <c r="BF85" s="7" cm="1">
        <f t="array" ref="BF85">SUMPRODUCT(($A85='2019SATIED'!$B$8:$B$203)*('2019SATIED'!$D$6:$GQ$6=SATIED_L2!BF$1)*'2019SATIED'!$D$8:$GQ$203)</f>
        <v>0</v>
      </c>
      <c r="BG85" s="7" cm="1">
        <f t="array" ref="BG85">SUMPRODUCT(($A85='2019SATIED'!$B$8:$B$203)*('2019SATIED'!$D$6:$GQ$6=SATIED_L2!BG$1)*'2019SATIED'!$D$8:$GQ$203)</f>
        <v>0</v>
      </c>
      <c r="BH85" s="7" cm="1">
        <f t="array" ref="BH85">SUMPRODUCT(($A85='2019SATIED'!$B$8:$B$203)*('2019SATIED'!$D$6:$GQ$6=SATIED_L2!BH$1)*'2019SATIED'!$D$8:$GQ$203)</f>
        <v>0</v>
      </c>
      <c r="BI85" s="7" cm="1">
        <f t="array" ref="BI85">SUMPRODUCT(($A85='2019SATIED'!$B$8:$B$203)*('2019SATIED'!$D$6:$GQ$6=SATIED_L2!BI$1)*'2019SATIED'!$D$8:$GQ$203)</f>
        <v>0</v>
      </c>
      <c r="BJ85" s="7" cm="1">
        <f t="array" ref="BJ85">SUMPRODUCT(($A85='2019SATIED'!$B$8:$B$203)*('2019SATIED'!$D$6:$GQ$6=SATIED_L2!BJ$1)*'2019SATIED'!$D$8:$GQ$203)</f>
        <v>0</v>
      </c>
      <c r="BK85" s="7" cm="1">
        <f t="array" ref="BK85">SUMPRODUCT(($A85='2019SATIED'!$B$8:$B$203)*('2019SATIED'!$D$6:$GQ$6=SATIED_L2!BK$1)*'2019SATIED'!$D$8:$GQ$203)</f>
        <v>0</v>
      </c>
      <c r="BL85" s="7" cm="1">
        <f t="array" ref="BL85">SUMPRODUCT(($A85='2019SATIED'!$B$8:$B$203)*('2019SATIED'!$D$6:$GQ$6=SATIED_L2!BL$1)*'2019SATIED'!$D$8:$GQ$203)</f>
        <v>0</v>
      </c>
      <c r="BM85" s="7" cm="1">
        <f t="array" ref="BM85">SUMPRODUCT(($A85='2019SATIED'!$B$8:$B$203)*('2019SATIED'!$D$6:$GQ$6=SATIED_L2!BM$1)*'2019SATIED'!$D$8:$GQ$203)</f>
        <v>0</v>
      </c>
      <c r="BN85" s="7" cm="1">
        <f t="array" ref="BN85">SUMPRODUCT(($A85='2019SATIED'!$B$8:$B$203)*('2019SATIED'!$D$6:$GQ$6=SATIED_L2!BN$1)*'2019SATIED'!$D$8:$GQ$203)</f>
        <v>0</v>
      </c>
      <c r="BO85" s="7" cm="1">
        <f t="array" ref="BO85">SUMPRODUCT(($A85='2019SATIED'!$B$8:$B$203)*('2019SATIED'!$D$6:$GQ$6=SATIED_L2!BO$1)*'2019SATIED'!$D$8:$GQ$203)</f>
        <v>0</v>
      </c>
      <c r="BP85" s="7" cm="1">
        <f t="array" ref="BP85">SUMPRODUCT(($A85='2019SATIED'!$B$8:$B$203)*('2019SATIED'!$D$6:$GQ$6=SATIED_L2!BP$1)*'2019SATIED'!$D$8:$GQ$203)</f>
        <v>0</v>
      </c>
      <c r="BQ85" s="7" cm="1">
        <f t="array" ref="BQ85">SUMPRODUCT(($A85='2019SATIED'!$B$8:$B$203)*('2019SATIED'!$D$6:$GQ$6=SATIED_L2!BQ$1)*'2019SATIED'!$D$8:$GQ$203)</f>
        <v>0</v>
      </c>
      <c r="BR85" s="7" cm="1">
        <f t="array" ref="BR85">SUMPRODUCT(($A85='2019SATIED'!$B$8:$B$203)*('2019SATIED'!$D$6:$GQ$6=SATIED_L2!BR$1)*'2019SATIED'!$D$8:$GQ$203)</f>
        <v>0</v>
      </c>
      <c r="BS85" s="7" cm="1">
        <f t="array" ref="BS85">SUMPRODUCT(($A85='2019SATIED'!$B$8:$B$203)*('2019SATIED'!$D$6:$GQ$6=SATIED_L2!BS$1)*'2019SATIED'!$D$8:$GQ$203)</f>
        <v>0</v>
      </c>
      <c r="BT85" s="7" cm="1">
        <f t="array" ref="BT85">SUMPRODUCT(($A85='2019SATIED'!$B$8:$B$203)*('2019SATIED'!$D$6:$GQ$6=SATIED_L2!BT$1)*'2019SATIED'!$D$8:$GQ$203)</f>
        <v>0</v>
      </c>
      <c r="BU85" s="7" cm="1">
        <f t="array" ref="BU85">SUMPRODUCT(($A85='2019SATIED'!$B$8:$B$203)*('2019SATIED'!$D$6:$GQ$6=SATIED_L2!BU$1)*'2019SATIED'!$D$8:$GQ$203)</f>
        <v>0</v>
      </c>
      <c r="BV85" s="7" cm="1">
        <f t="array" ref="BV85">SUMPRODUCT(($A85='2019SATIED'!$B$8:$B$203)*('2019SATIED'!$D$6:$GQ$6=SATIED_L2!BV$1)*'2019SATIED'!$D$8:$GQ$203)</f>
        <v>0</v>
      </c>
      <c r="BW85" s="7" cm="1">
        <f t="array" ref="BW85">SUMPRODUCT(($A85='2019SATIED'!$B$8:$B$203)*('2019SATIED'!$D$6:$GQ$6=SATIED_L2!BW$1)*'2019SATIED'!$D$8:$GQ$203)</f>
        <v>0</v>
      </c>
      <c r="BX85" s="7" cm="1">
        <f t="array" ref="BX85">SUMPRODUCT(($A85='2019SATIED'!$B$8:$B$203)*('2019SATIED'!$D$6:$GQ$6=SATIED_L2!BX$1)*'2019SATIED'!$D$8:$GQ$203)</f>
        <v>0</v>
      </c>
      <c r="BY85" s="7" cm="1">
        <f t="array" ref="BY85">SUMPRODUCT(($A85='2019SATIED'!$B$8:$B$203)*('2019SATIED'!$D$6:$GQ$6=SATIED_L2!BY$1)*'2019SATIED'!$D$8:$GQ$203)</f>
        <v>0</v>
      </c>
      <c r="BZ85" s="7" cm="1">
        <f t="array" ref="BZ85">SUMPRODUCT(($A85='2019SATIED'!$B$8:$B$203)*('2019SATIED'!$D$6:$GQ$6=SATIED_L2!BZ$1)*'2019SATIED'!$D$8:$GQ$203)</f>
        <v>0</v>
      </c>
      <c r="CA85" s="7" cm="1">
        <f t="array" ref="CA85">SUMPRODUCT(($A85='2019SATIED'!$B$8:$B$203)*('2019SATIED'!$D$6:$GQ$6=SATIED_L2!CA$1)*'2019SATIED'!$D$8:$GQ$203)</f>
        <v>0</v>
      </c>
      <c r="CB85" s="7" cm="1">
        <f t="array" ref="CB85">SUMPRODUCT(($A85='2019SATIED'!$B$8:$B$203)*('2019SATIED'!$D$6:$GQ$6=SATIED_L2!CB$1)*'2019SATIED'!$D$8:$GQ$203)</f>
        <v>0</v>
      </c>
      <c r="CC85" s="7" cm="1">
        <f t="array" ref="CC85">SUMPRODUCT(($A85='2019SATIED'!$B$8:$B$203)*('2019SATIED'!$D$6:$GQ$6=SATIED_L2!CC$1)*'2019SATIED'!$D$8:$GQ$203)</f>
        <v>0</v>
      </c>
      <c r="CD85" s="7" cm="1">
        <f t="array" ref="CD85">SUMPRODUCT(($A85='2019SATIED'!$B$8:$B$203)*('2019SATIED'!$D$6:$GQ$6=SATIED_L2!CD$1)*'2019SATIED'!$D$8:$GQ$203)</f>
        <v>0</v>
      </c>
      <c r="CE85" s="7" cm="1">
        <f t="array" ref="CE85">SUMPRODUCT(($A85='2019SATIED'!$B$8:$B$203)*('2019SATIED'!$D$6:$GQ$6=SATIED_L2!CE$1)*'2019SATIED'!$D$8:$GQ$203)</f>
        <v>0</v>
      </c>
      <c r="CF85" s="7" cm="1">
        <f t="array" ref="CF85">SUMPRODUCT(($A85='2019SATIED'!$B$8:$B$203)*('2019SATIED'!$D$6:$GQ$6=SATIED_L2!CF$1)*'2019SATIED'!$D$8:$GQ$203)</f>
        <v>0</v>
      </c>
      <c r="CG85" s="7" cm="1">
        <f t="array" ref="CG85">SUMPRODUCT(($A85='2019SATIED'!$B$8:$B$203)*('2019SATIED'!$D$6:$GQ$6=SATIED_L2!CG$1)*'2019SATIED'!$D$8:$GQ$203)</f>
        <v>0</v>
      </c>
      <c r="CH85" s="7" cm="1">
        <f t="array" ref="CH85">SUMPRODUCT(($A85='2019SATIED'!$B$8:$B$203)*('2019SATIED'!$D$6:$GQ$6=SATIED_L2!CH$1)*'2019SATIED'!$D$8:$GQ$203)</f>
        <v>0</v>
      </c>
      <c r="CI85" s="7" cm="1">
        <f t="array" ref="CI85">SUMPRODUCT(($A85='2019SATIED'!$B$8:$B$203)*('2019SATIED'!$D$6:$GQ$6=SATIED_L2!CI$1)*'2019SATIED'!$D$8:$GQ$203)</f>
        <v>0</v>
      </c>
      <c r="CJ85" s="7" cm="1">
        <f t="array" ref="CJ85">SUMPRODUCT(($A85='2019SATIED'!$B$8:$B$203)*('2019SATIED'!$D$6:$GQ$6=SATIED_L2!CJ$1)*'2019SATIED'!$D$8:$GQ$203)</f>
        <v>0</v>
      </c>
      <c r="CK85" s="7" cm="1">
        <f t="array" ref="CK85">SUMPRODUCT(($A85='2019SATIED'!$B$8:$B$203)*('2019SATIED'!$D$6:$GQ$6=SATIED_L2!CK$1)*'2019SATIED'!$D$8:$GQ$203)</f>
        <v>0</v>
      </c>
      <c r="CL85" s="7" cm="1">
        <f t="array" ref="CL85">SUMPRODUCT(($A85='2019SATIED'!$B$8:$B$203)*('2019SATIED'!$D$6:$GQ$6=SATIED_L2!CL$1)*'2019SATIED'!$D$8:$GQ$203)</f>
        <v>0</v>
      </c>
      <c r="CM85" s="7" cm="1">
        <f t="array" ref="CM85">SUMPRODUCT(($A85='2019SATIED'!$B$8:$B$203)*('2019SATIED'!$D$6:$GQ$6=SATIED_L2!CM$1)*'2019SATIED'!$D$8:$GQ$203)</f>
        <v>0</v>
      </c>
      <c r="CN85" s="7" cm="1">
        <f t="array" ref="CN85">SUMPRODUCT(($A85='2019SATIED'!$B$8:$B$203)*('2019SATIED'!$D$6:$GQ$6=SATIED_L2!CN$1)*'2019SATIED'!$D$8:$GQ$203)</f>
        <v>0</v>
      </c>
      <c r="CO85" s="7" cm="1">
        <f t="array" ref="CO85">SUMPRODUCT(($A85='2019SATIED'!$B$8:$B$203)*('2019SATIED'!$D$6:$GQ$6=SATIED_L2!CO$1)*'2019SATIED'!$D$8:$GQ$203)</f>
        <v>0</v>
      </c>
      <c r="CP85" s="7" cm="1">
        <f t="array" ref="CP85">SUMPRODUCT(($A85='2019SATIED'!$B$8:$B$203)*('2019SATIED'!$D$6:$GQ$6=SATIED_L2!CP$1)*'2019SATIED'!$D$8:$GQ$203)</f>
        <v>0</v>
      </c>
      <c r="CQ85" s="7" cm="1">
        <f t="array" ref="CQ85">SUMPRODUCT(($A85='2019SATIED'!$B$8:$B$203)*('2019SATIED'!$D$6:$GQ$6=SATIED_L2!CQ$1)*'2019SATIED'!$D$8:$GQ$203)</f>
        <v>0</v>
      </c>
      <c r="CR85" s="7" cm="1">
        <f t="array" ref="CR85">SUMPRODUCT(($A85='2019SATIED'!$B$8:$B$203)*('2019SATIED'!$D$6:$GQ$6=SATIED_L2!CR$1)*'2019SATIED'!$D$8:$GQ$203)</f>
        <v>0</v>
      </c>
      <c r="CS85" s="7" cm="1">
        <f t="array" ref="CS85">SUMPRODUCT(($A85='2019SATIED'!$B$8:$B$203)*('2019SATIED'!$D$6:$GQ$6=SATIED_L2!CS$1)*'2019SATIED'!$D$8:$GQ$203)</f>
        <v>0</v>
      </c>
      <c r="CT85" s="7" cm="1">
        <f t="array" ref="CT85">SUMPRODUCT(($A85='2019SATIED'!$B$8:$B$203)*('2019SATIED'!$D$6:$GQ$6=SATIED_L2!CT$1)*'2019SATIED'!$D$8:$GQ$203)</f>
        <v>0</v>
      </c>
      <c r="CU85" s="7" cm="1">
        <f t="array" ref="CU85">SUMPRODUCT(($A85='2019SATIED'!$B$8:$B$203)*('2019SATIED'!$D$6:$GQ$6=SATIED_L2!CU$1)*'2019SATIED'!$D$8:$GQ$203)</f>
        <v>0</v>
      </c>
      <c r="CV85" s="7" cm="1">
        <f t="array" ref="CV85">SUMPRODUCT(($A85='2019SATIED'!$B$8:$B$203)*('2019SATIED'!$D$6:$GQ$6=SATIED_L2!CV$1)*'2019SATIED'!$D$8:$GQ$203)</f>
        <v>6163.0755962292342</v>
      </c>
      <c r="CW85" s="7" cm="1">
        <f t="array" ref="CW85">SUMPRODUCT(($A85='2019SATIED'!$B$8:$B$203)*('2019SATIED'!$D$6:$GQ$6=SATIED_L2!CW$1)*'2019SATIED'!$D$8:$GQ$203)</f>
        <v>1165415.6424656205</v>
      </c>
      <c r="CX85" s="7"/>
      <c r="CY85" s="7"/>
    </row>
    <row r="86" spans="1:103" x14ac:dyDescent="0.2">
      <c r="A86" s="6" t="s">
        <v>415</v>
      </c>
      <c r="B86" s="7" cm="1">
        <f t="array" ref="B86">SUMPRODUCT(($A86='2019SATIED'!$B$8:$B$203)*('2019SATIED'!$D$6:$GQ$6=SATIED_L2!B$1)*'2019SATIED'!$D$8:$GQ$203)</f>
        <v>12160.433499387767</v>
      </c>
      <c r="C86" s="7" cm="1">
        <f t="array" ref="C86">SUMPRODUCT(($A86='2019SATIED'!$B$8:$B$203)*('2019SATIED'!$D$6:$GQ$6=SATIED_L2!C$1)*'2019SATIED'!$D$8:$GQ$203)</f>
        <v>2121.2572227735409</v>
      </c>
      <c r="D86" s="7" cm="1">
        <f t="array" ref="D86">SUMPRODUCT(($A86='2019SATIED'!$B$8:$B$203)*('2019SATIED'!$D$6:$GQ$6=SATIED_L2!D$1)*'2019SATIED'!$D$8:$GQ$203)</f>
        <v>1707.9747398868262</v>
      </c>
      <c r="E86" s="7" cm="1">
        <f t="array" ref="E86">SUMPRODUCT(($A86='2019SATIED'!$B$8:$B$203)*('2019SATIED'!$D$6:$GQ$6=SATIED_L2!E$1)*'2019SATIED'!$D$8:$GQ$203)</f>
        <v>13834.211192766186</v>
      </c>
      <c r="F86" s="7" cm="1">
        <f t="array" ref="F86">SUMPRODUCT(($A86='2019SATIED'!$B$8:$B$203)*('2019SATIED'!$D$6:$GQ$6=SATIED_L2!F$1)*'2019SATIED'!$D$8:$GQ$203)</f>
        <v>77401.459645723779</v>
      </c>
      <c r="G86" s="7" cm="1">
        <f t="array" ref="G86">SUMPRODUCT(($A86='2019SATIED'!$B$8:$B$203)*('2019SATIED'!$D$6:$GQ$6=SATIED_L2!G$1)*'2019SATIED'!$D$8:$GQ$203)</f>
        <v>7821.0750629498789</v>
      </c>
      <c r="H86" s="7" cm="1">
        <f t="array" ref="H86">SUMPRODUCT(($A86='2019SATIED'!$B$8:$B$203)*('2019SATIED'!$D$6:$GQ$6=SATIED_L2!H$1)*'2019SATIED'!$D$8:$GQ$203)</f>
        <v>41615.56434515478</v>
      </c>
      <c r="I86" s="7" cm="1">
        <f t="array" ref="I86">SUMPRODUCT(($A86='2019SATIED'!$B$8:$B$203)*('2019SATIED'!$D$6:$GQ$6=SATIED_L2!I$1)*'2019SATIED'!$D$8:$GQ$203)</f>
        <v>7296.748610740513</v>
      </c>
      <c r="J86" s="7" cm="1">
        <f t="array" ref="J86">SUMPRODUCT(($A86='2019SATIED'!$B$8:$B$203)*('2019SATIED'!$D$6:$GQ$6=SATIED_L2!J$1)*'2019SATIED'!$D$8:$GQ$203)</f>
        <v>7903.3707979992441</v>
      </c>
      <c r="K86" s="7" cm="1">
        <f t="array" ref="K86">SUMPRODUCT(($A86='2019SATIED'!$B$8:$B$203)*('2019SATIED'!$D$6:$GQ$6=SATIED_L2!K$1)*'2019SATIED'!$D$8:$GQ$203)</f>
        <v>811.14938899668664</v>
      </c>
      <c r="L86" s="7" cm="1">
        <f t="array" ref="L86">SUMPRODUCT(($A86='2019SATIED'!$B$8:$B$203)*('2019SATIED'!$D$6:$GQ$6=SATIED_L2!L$1)*'2019SATIED'!$D$8:$GQ$203)</f>
        <v>536.10843642980535</v>
      </c>
      <c r="M86" s="7" cm="1">
        <f t="array" ref="M86">SUMPRODUCT(($A86='2019SATIED'!$B$8:$B$203)*('2019SATIED'!$D$6:$GQ$6=SATIED_L2!M$1)*'2019SATIED'!$D$8:$GQ$203)</f>
        <v>8517.3741605752439</v>
      </c>
      <c r="N86" s="7" cm="1">
        <f t="array" ref="N86">SUMPRODUCT(($A86='2019SATIED'!$B$8:$B$203)*('2019SATIED'!$D$6:$GQ$6=SATIED_L2!N$1)*'2019SATIED'!$D$8:$GQ$203)</f>
        <v>6857.3095405138574</v>
      </c>
      <c r="O86" s="7" cm="1">
        <f t="array" ref="O86">SUMPRODUCT(($A86='2019SATIED'!$B$8:$B$203)*('2019SATIED'!$D$6:$GQ$6=SATIED_L2!O$1)*'2019SATIED'!$D$8:$GQ$203)</f>
        <v>8796.6780750811067</v>
      </c>
      <c r="P86" s="7" cm="1">
        <f t="array" ref="P86">SUMPRODUCT(($A86='2019SATIED'!$B$8:$B$203)*('2019SATIED'!$D$6:$GQ$6=SATIED_L2!P$1)*'2019SATIED'!$D$8:$GQ$203)</f>
        <v>3520.2118277219861</v>
      </c>
      <c r="Q86" s="7" cm="1">
        <f t="array" ref="Q86">SUMPRODUCT(($A86='2019SATIED'!$B$8:$B$203)*('2019SATIED'!$D$6:$GQ$6=SATIED_L2!Q$1)*'2019SATIED'!$D$8:$GQ$203)</f>
        <v>7212.9646156355611</v>
      </c>
      <c r="R86" s="7" cm="1">
        <f t="array" ref="R86">SUMPRODUCT(($A86='2019SATIED'!$B$8:$B$203)*('2019SATIED'!$D$6:$GQ$6=SATIED_L2!R$1)*'2019SATIED'!$D$8:$GQ$203)</f>
        <v>16511.506963158368</v>
      </c>
      <c r="S86" s="7" cm="1">
        <f t="array" ref="S86">SUMPRODUCT(($A86='2019SATIED'!$B$8:$B$203)*('2019SATIED'!$D$6:$GQ$6=SATIED_L2!S$1)*'2019SATIED'!$D$8:$GQ$203)</f>
        <v>3425.8369725067523</v>
      </c>
      <c r="T86" s="7" cm="1">
        <f t="array" ref="T86">SUMPRODUCT(($A86='2019SATIED'!$B$8:$B$203)*('2019SATIED'!$D$6:$GQ$6=SATIED_L2!T$1)*'2019SATIED'!$D$8:$GQ$203)</f>
        <v>8259.5553888279755</v>
      </c>
      <c r="U86" s="7" cm="1">
        <f t="array" ref="U86">SUMPRODUCT(($A86='2019SATIED'!$B$8:$B$203)*('2019SATIED'!$D$6:$GQ$6=SATIED_L2!U$1)*'2019SATIED'!$D$8:$GQ$203)</f>
        <v>8210.4175463591091</v>
      </c>
      <c r="V86" s="7" cm="1">
        <f t="array" ref="V86">SUMPRODUCT(($A86='2019SATIED'!$B$8:$B$203)*('2019SATIED'!$D$6:$GQ$6=SATIED_L2!V$1)*'2019SATIED'!$D$8:$GQ$203)</f>
        <v>12748.367484260374</v>
      </c>
      <c r="W86" s="7" cm="1">
        <f t="array" ref="W86">SUMPRODUCT(($A86='2019SATIED'!$B$8:$B$203)*('2019SATIED'!$D$6:$GQ$6=SATIED_L2!W$1)*'2019SATIED'!$D$8:$GQ$203)</f>
        <v>6812.4477080577935</v>
      </c>
      <c r="X86" s="7" cm="1">
        <f t="array" ref="X86">SUMPRODUCT(($A86='2019SATIED'!$B$8:$B$203)*('2019SATIED'!$D$6:$GQ$6=SATIED_L2!X$1)*'2019SATIED'!$D$8:$GQ$203)</f>
        <v>20438.367525249243</v>
      </c>
      <c r="Y86" s="7" cm="1">
        <f t="array" ref="Y86">SUMPRODUCT(($A86='2019SATIED'!$B$8:$B$203)*('2019SATIED'!$D$6:$GQ$6=SATIED_L2!Y$1)*'2019SATIED'!$D$8:$GQ$203)</f>
        <v>19850.259462194914</v>
      </c>
      <c r="Z86" s="7" cm="1">
        <f t="array" ref="Z86">SUMPRODUCT(($A86='2019SATIED'!$B$8:$B$203)*('2019SATIED'!$D$6:$GQ$6=SATIED_L2!Z$1)*'2019SATIED'!$D$8:$GQ$203)</f>
        <v>3921.2858816499765</v>
      </c>
      <c r="AA86" s="7" cm="1">
        <f t="array" ref="AA86">SUMPRODUCT(($A86='2019SATIED'!$B$8:$B$203)*('2019SATIED'!$D$6:$GQ$6=SATIED_L2!AA$1)*'2019SATIED'!$D$8:$GQ$203)</f>
        <v>4084.0907886126447</v>
      </c>
      <c r="AB86" s="7" cm="1">
        <f t="array" ref="AB86">SUMPRODUCT(($A86='2019SATIED'!$B$8:$B$203)*('2019SATIED'!$D$6:$GQ$6=SATIED_L2!AB$1)*'2019SATIED'!$D$8:$GQ$203)</f>
        <v>18009.476434251865</v>
      </c>
      <c r="AC86" s="7" cm="1">
        <f t="array" ref="AC86">SUMPRODUCT(($A86='2019SATIED'!$B$8:$B$203)*('2019SATIED'!$D$6:$GQ$6=SATIED_L2!AC$1)*'2019SATIED'!$D$8:$GQ$203)</f>
        <v>5335.5283674853026</v>
      </c>
      <c r="AD86" s="7" cm="1">
        <f t="array" ref="AD86">SUMPRODUCT(($A86='2019SATIED'!$B$8:$B$203)*('2019SATIED'!$D$6:$GQ$6=SATIED_L2!AD$1)*'2019SATIED'!$D$8:$GQ$203)</f>
        <v>3762.5692468682882</v>
      </c>
      <c r="AE86" s="7" cm="1">
        <f t="array" ref="AE86">SUMPRODUCT(($A86='2019SATIED'!$B$8:$B$203)*('2019SATIED'!$D$6:$GQ$6=SATIED_L2!AE$1)*'2019SATIED'!$D$8:$GQ$203)</f>
        <v>5068.4600305982749</v>
      </c>
      <c r="AF86" s="7" cm="1">
        <f t="array" ref="AF86">SUMPRODUCT(($A86='2019SATIED'!$B$8:$B$203)*('2019SATIED'!$D$6:$GQ$6=SATIED_L2!AF$1)*'2019SATIED'!$D$8:$GQ$203)</f>
        <v>9328.7180644968103</v>
      </c>
      <c r="AG86" s="7" cm="1">
        <f t="array" ref="AG86">SUMPRODUCT(($A86='2019SATIED'!$B$8:$B$203)*('2019SATIED'!$D$6:$GQ$6=SATIED_L2!AG$1)*'2019SATIED'!$D$8:$GQ$203)</f>
        <v>4970.4768180113215</v>
      </c>
      <c r="AH86" s="7" cm="1">
        <f t="array" ref="AH86">SUMPRODUCT(($A86='2019SATIED'!$B$8:$B$203)*('2019SATIED'!$D$6:$GQ$6=SATIED_L2!AH$1)*'2019SATIED'!$D$8:$GQ$203)</f>
        <v>41217.83084587472</v>
      </c>
      <c r="AI86" s="7" cm="1">
        <f t="array" ref="AI86">SUMPRODUCT(($A86='2019SATIED'!$B$8:$B$203)*('2019SATIED'!$D$6:$GQ$6=SATIED_L2!AI$1)*'2019SATIED'!$D$8:$GQ$203)</f>
        <v>126551.59025694296</v>
      </c>
      <c r="AJ86" s="7" cm="1">
        <f t="array" ref="AJ86">SUMPRODUCT(($A86='2019SATIED'!$B$8:$B$203)*('2019SATIED'!$D$6:$GQ$6=SATIED_L2!AJ$1)*'2019SATIED'!$D$8:$GQ$203)</f>
        <v>11617.993284083881</v>
      </c>
      <c r="AK86" s="7" cm="1">
        <f t="array" ref="AK86">SUMPRODUCT(($A86='2019SATIED'!$B$8:$B$203)*('2019SATIED'!$D$6:$GQ$6=SATIED_L2!AK$1)*'2019SATIED'!$D$8:$GQ$203)</f>
        <v>60064.22930794234</v>
      </c>
      <c r="AL86" s="7" cm="1">
        <f t="array" ref="AL86">SUMPRODUCT(($A86='2019SATIED'!$B$8:$B$203)*('2019SATIED'!$D$6:$GQ$6=SATIED_L2!AL$1)*'2019SATIED'!$D$8:$GQ$203)</f>
        <v>15327.520569751876</v>
      </c>
      <c r="AM86" s="7" cm="1">
        <f t="array" ref="AM86">SUMPRODUCT(($A86='2019SATIED'!$B$8:$B$203)*('2019SATIED'!$D$6:$GQ$6=SATIED_L2!AM$1)*'2019SATIED'!$D$8:$GQ$203)</f>
        <v>61166.739848899408</v>
      </c>
      <c r="AN86" s="7" cm="1">
        <f t="array" ref="AN86">SUMPRODUCT(($A86='2019SATIED'!$B$8:$B$203)*('2019SATIED'!$D$6:$GQ$6=SATIED_L2!AN$1)*'2019SATIED'!$D$8:$GQ$203)</f>
        <v>57960.517047127702</v>
      </c>
      <c r="AO86" s="7" cm="1">
        <f t="array" ref="AO86">SUMPRODUCT(($A86='2019SATIED'!$B$8:$B$203)*('2019SATIED'!$D$6:$GQ$6=SATIED_L2!AO$1)*'2019SATIED'!$D$8:$GQ$203)</f>
        <v>230613.20758554456</v>
      </c>
      <c r="AP86" s="7" cm="1">
        <f t="array" ref="AP86">SUMPRODUCT(($A86='2019SATIED'!$B$8:$B$203)*('2019SATIED'!$D$6:$GQ$6=SATIED_L2!AP$1)*'2019SATIED'!$D$8:$GQ$203)</f>
        <v>114882.96617145675</v>
      </c>
      <c r="AQ86" s="7" cm="1">
        <f t="array" ref="AQ86">SUMPRODUCT(($A86='2019SATIED'!$B$8:$B$203)*('2019SATIED'!$D$6:$GQ$6=SATIED_L2!AQ$1)*'2019SATIED'!$D$8:$GQ$203)</f>
        <v>0</v>
      </c>
      <c r="AR86" s="7" cm="1">
        <f t="array" ref="AR86">SUMPRODUCT(($A86='2019SATIED'!$B$8:$B$203)*('2019SATIED'!$D$6:$GQ$6=SATIED_L2!AR$1)*'2019SATIED'!$D$8:$GQ$203)</f>
        <v>0</v>
      </c>
      <c r="AS86" s="7" cm="1">
        <f t="array" ref="AS86">SUMPRODUCT(($A86='2019SATIED'!$B$8:$B$203)*('2019SATIED'!$D$6:$GQ$6=SATIED_L2!AS$1)*'2019SATIED'!$D$8:$GQ$203)</f>
        <v>0</v>
      </c>
      <c r="AT86" s="7" cm="1">
        <f t="array" ref="AT86">SUMPRODUCT(($A86='2019SATIED'!$B$8:$B$203)*('2019SATIED'!$D$6:$GQ$6=SATIED_L2!AT$1)*'2019SATIED'!$D$8:$GQ$203)</f>
        <v>0</v>
      </c>
      <c r="AU86" s="7" cm="1">
        <f t="array" ref="AU86">SUMPRODUCT(($A86='2019SATIED'!$B$8:$B$203)*('2019SATIED'!$D$6:$GQ$6=SATIED_L2!AU$1)*'2019SATIED'!$D$8:$GQ$203)</f>
        <v>0</v>
      </c>
      <c r="AV86" s="7" cm="1">
        <f t="array" ref="AV86">SUMPRODUCT(($A86='2019SATIED'!$B$8:$B$203)*('2019SATIED'!$D$6:$GQ$6=SATIED_L2!AV$1)*'2019SATIED'!$D$8:$GQ$203)</f>
        <v>0</v>
      </c>
      <c r="AW86" s="7" cm="1">
        <f t="array" ref="AW86">SUMPRODUCT(($A86='2019SATIED'!$B$8:$B$203)*('2019SATIED'!$D$6:$GQ$6=SATIED_L2!AW$1)*'2019SATIED'!$D$8:$GQ$203)</f>
        <v>0</v>
      </c>
      <c r="AX86" s="7" cm="1">
        <f t="array" ref="AX86">SUMPRODUCT(($A86='2019SATIED'!$B$8:$B$203)*('2019SATIED'!$D$6:$GQ$6=SATIED_L2!AX$1)*'2019SATIED'!$D$8:$GQ$203)</f>
        <v>0</v>
      </c>
      <c r="AY86" s="7" cm="1">
        <f t="array" ref="AY86">SUMPRODUCT(($A86='2019SATIED'!$B$8:$B$203)*('2019SATIED'!$D$6:$GQ$6=SATIED_L2!AY$1)*'2019SATIED'!$D$8:$GQ$203)</f>
        <v>0</v>
      </c>
      <c r="AZ86" s="7" cm="1">
        <f t="array" ref="AZ86">SUMPRODUCT(($A86='2019SATIED'!$B$8:$B$203)*('2019SATIED'!$D$6:$GQ$6=SATIED_L2!AZ$1)*'2019SATIED'!$D$8:$GQ$203)</f>
        <v>0</v>
      </c>
      <c r="BA86" s="7" cm="1">
        <f t="array" ref="BA86">SUMPRODUCT(($A86='2019SATIED'!$B$8:$B$203)*('2019SATIED'!$D$6:$GQ$6=SATIED_L2!BA$1)*'2019SATIED'!$D$8:$GQ$203)</f>
        <v>0</v>
      </c>
      <c r="BB86" s="7" cm="1">
        <f t="array" ref="BB86">SUMPRODUCT(($A86='2019SATIED'!$B$8:$B$203)*('2019SATIED'!$D$6:$GQ$6=SATIED_L2!BB$1)*'2019SATIED'!$D$8:$GQ$203)</f>
        <v>0</v>
      </c>
      <c r="BC86" s="7" cm="1">
        <f t="array" ref="BC86">SUMPRODUCT(($A86='2019SATIED'!$B$8:$B$203)*('2019SATIED'!$D$6:$GQ$6=SATIED_L2!BC$1)*'2019SATIED'!$D$8:$GQ$203)</f>
        <v>0</v>
      </c>
      <c r="BD86" s="7" cm="1">
        <f t="array" ref="BD86">SUMPRODUCT(($A86='2019SATIED'!$B$8:$B$203)*('2019SATIED'!$D$6:$GQ$6=SATIED_L2!BD$1)*'2019SATIED'!$D$8:$GQ$203)</f>
        <v>0</v>
      </c>
      <c r="BE86" s="7" cm="1">
        <f t="array" ref="BE86">SUMPRODUCT(($A86='2019SATIED'!$B$8:$B$203)*('2019SATIED'!$D$6:$GQ$6=SATIED_L2!BE$1)*'2019SATIED'!$D$8:$GQ$203)</f>
        <v>0</v>
      </c>
      <c r="BF86" s="7" cm="1">
        <f t="array" ref="BF86">SUMPRODUCT(($A86='2019SATIED'!$B$8:$B$203)*('2019SATIED'!$D$6:$GQ$6=SATIED_L2!BF$1)*'2019SATIED'!$D$8:$GQ$203)</f>
        <v>0</v>
      </c>
      <c r="BG86" s="7" cm="1">
        <f t="array" ref="BG86">SUMPRODUCT(($A86='2019SATIED'!$B$8:$B$203)*('2019SATIED'!$D$6:$GQ$6=SATIED_L2!BG$1)*'2019SATIED'!$D$8:$GQ$203)</f>
        <v>0</v>
      </c>
      <c r="BH86" s="7" cm="1">
        <f t="array" ref="BH86">SUMPRODUCT(($A86='2019SATIED'!$B$8:$B$203)*('2019SATIED'!$D$6:$GQ$6=SATIED_L2!BH$1)*'2019SATIED'!$D$8:$GQ$203)</f>
        <v>0</v>
      </c>
      <c r="BI86" s="7" cm="1">
        <f t="array" ref="BI86">SUMPRODUCT(($A86='2019SATIED'!$B$8:$B$203)*('2019SATIED'!$D$6:$GQ$6=SATIED_L2!BI$1)*'2019SATIED'!$D$8:$GQ$203)</f>
        <v>0</v>
      </c>
      <c r="BJ86" s="7" cm="1">
        <f t="array" ref="BJ86">SUMPRODUCT(($A86='2019SATIED'!$B$8:$B$203)*('2019SATIED'!$D$6:$GQ$6=SATIED_L2!BJ$1)*'2019SATIED'!$D$8:$GQ$203)</f>
        <v>0</v>
      </c>
      <c r="BK86" s="7" cm="1">
        <f t="array" ref="BK86">SUMPRODUCT(($A86='2019SATIED'!$B$8:$B$203)*('2019SATIED'!$D$6:$GQ$6=SATIED_L2!BK$1)*'2019SATIED'!$D$8:$GQ$203)</f>
        <v>0</v>
      </c>
      <c r="BL86" s="7" cm="1">
        <f t="array" ref="BL86">SUMPRODUCT(($A86='2019SATIED'!$B$8:$B$203)*('2019SATIED'!$D$6:$GQ$6=SATIED_L2!BL$1)*'2019SATIED'!$D$8:$GQ$203)</f>
        <v>0</v>
      </c>
      <c r="BM86" s="7" cm="1">
        <f t="array" ref="BM86">SUMPRODUCT(($A86='2019SATIED'!$B$8:$B$203)*('2019SATIED'!$D$6:$GQ$6=SATIED_L2!BM$1)*'2019SATIED'!$D$8:$GQ$203)</f>
        <v>0</v>
      </c>
      <c r="BN86" s="7" cm="1">
        <f t="array" ref="BN86">SUMPRODUCT(($A86='2019SATIED'!$B$8:$B$203)*('2019SATIED'!$D$6:$GQ$6=SATIED_L2!BN$1)*'2019SATIED'!$D$8:$GQ$203)</f>
        <v>0</v>
      </c>
      <c r="BO86" s="7" cm="1">
        <f t="array" ref="BO86">SUMPRODUCT(($A86='2019SATIED'!$B$8:$B$203)*('2019SATIED'!$D$6:$GQ$6=SATIED_L2!BO$1)*'2019SATIED'!$D$8:$GQ$203)</f>
        <v>0</v>
      </c>
      <c r="BP86" s="7" cm="1">
        <f t="array" ref="BP86">SUMPRODUCT(($A86='2019SATIED'!$B$8:$B$203)*('2019SATIED'!$D$6:$GQ$6=SATIED_L2!BP$1)*'2019SATIED'!$D$8:$GQ$203)</f>
        <v>0</v>
      </c>
      <c r="BQ86" s="7" cm="1">
        <f t="array" ref="BQ86">SUMPRODUCT(($A86='2019SATIED'!$B$8:$B$203)*('2019SATIED'!$D$6:$GQ$6=SATIED_L2!BQ$1)*'2019SATIED'!$D$8:$GQ$203)</f>
        <v>0</v>
      </c>
      <c r="BR86" s="7" cm="1">
        <f t="array" ref="BR86">SUMPRODUCT(($A86='2019SATIED'!$B$8:$B$203)*('2019SATIED'!$D$6:$GQ$6=SATIED_L2!BR$1)*'2019SATIED'!$D$8:$GQ$203)</f>
        <v>0</v>
      </c>
      <c r="BS86" s="7" cm="1">
        <f t="array" ref="BS86">SUMPRODUCT(($A86='2019SATIED'!$B$8:$B$203)*('2019SATIED'!$D$6:$GQ$6=SATIED_L2!BS$1)*'2019SATIED'!$D$8:$GQ$203)</f>
        <v>0</v>
      </c>
      <c r="BT86" s="7" cm="1">
        <f t="array" ref="BT86">SUMPRODUCT(($A86='2019SATIED'!$B$8:$B$203)*('2019SATIED'!$D$6:$GQ$6=SATIED_L2!BT$1)*'2019SATIED'!$D$8:$GQ$203)</f>
        <v>0</v>
      </c>
      <c r="BU86" s="7" cm="1">
        <f t="array" ref="BU86">SUMPRODUCT(($A86='2019SATIED'!$B$8:$B$203)*('2019SATIED'!$D$6:$GQ$6=SATIED_L2!BU$1)*'2019SATIED'!$D$8:$GQ$203)</f>
        <v>0</v>
      </c>
      <c r="BV86" s="7" cm="1">
        <f t="array" ref="BV86">SUMPRODUCT(($A86='2019SATIED'!$B$8:$B$203)*('2019SATIED'!$D$6:$GQ$6=SATIED_L2!BV$1)*'2019SATIED'!$D$8:$GQ$203)</f>
        <v>0</v>
      </c>
      <c r="BW86" s="7" cm="1">
        <f t="array" ref="BW86">SUMPRODUCT(($A86='2019SATIED'!$B$8:$B$203)*('2019SATIED'!$D$6:$GQ$6=SATIED_L2!BW$1)*'2019SATIED'!$D$8:$GQ$203)</f>
        <v>0</v>
      </c>
      <c r="BX86" s="7" cm="1">
        <f t="array" ref="BX86">SUMPRODUCT(($A86='2019SATIED'!$B$8:$B$203)*('2019SATIED'!$D$6:$GQ$6=SATIED_L2!BX$1)*'2019SATIED'!$D$8:$GQ$203)</f>
        <v>0</v>
      </c>
      <c r="BY86" s="7" cm="1">
        <f t="array" ref="BY86">SUMPRODUCT(($A86='2019SATIED'!$B$8:$B$203)*('2019SATIED'!$D$6:$GQ$6=SATIED_L2!BY$1)*'2019SATIED'!$D$8:$GQ$203)</f>
        <v>0</v>
      </c>
      <c r="BZ86" s="7" cm="1">
        <f t="array" ref="BZ86">SUMPRODUCT(($A86='2019SATIED'!$B$8:$B$203)*('2019SATIED'!$D$6:$GQ$6=SATIED_L2!BZ$1)*'2019SATIED'!$D$8:$GQ$203)</f>
        <v>0</v>
      </c>
      <c r="CA86" s="7" cm="1">
        <f t="array" ref="CA86">SUMPRODUCT(($A86='2019SATIED'!$B$8:$B$203)*('2019SATIED'!$D$6:$GQ$6=SATIED_L2!CA$1)*'2019SATIED'!$D$8:$GQ$203)</f>
        <v>0</v>
      </c>
      <c r="CB86" s="7" cm="1">
        <f t="array" ref="CB86">SUMPRODUCT(($A86='2019SATIED'!$B$8:$B$203)*('2019SATIED'!$D$6:$GQ$6=SATIED_L2!CB$1)*'2019SATIED'!$D$8:$GQ$203)</f>
        <v>0</v>
      </c>
      <c r="CC86" s="7" cm="1">
        <f t="array" ref="CC86">SUMPRODUCT(($A86='2019SATIED'!$B$8:$B$203)*('2019SATIED'!$D$6:$GQ$6=SATIED_L2!CC$1)*'2019SATIED'!$D$8:$GQ$203)</f>
        <v>0</v>
      </c>
      <c r="CD86" s="7" cm="1">
        <f t="array" ref="CD86">SUMPRODUCT(($A86='2019SATIED'!$B$8:$B$203)*('2019SATIED'!$D$6:$GQ$6=SATIED_L2!CD$1)*'2019SATIED'!$D$8:$GQ$203)</f>
        <v>0</v>
      </c>
      <c r="CE86" s="7" cm="1">
        <f t="array" ref="CE86">SUMPRODUCT(($A86='2019SATIED'!$B$8:$B$203)*('2019SATIED'!$D$6:$GQ$6=SATIED_L2!CE$1)*'2019SATIED'!$D$8:$GQ$203)</f>
        <v>0</v>
      </c>
      <c r="CF86" s="7" cm="1">
        <f t="array" ref="CF86">SUMPRODUCT(($A86='2019SATIED'!$B$8:$B$203)*('2019SATIED'!$D$6:$GQ$6=SATIED_L2!CF$1)*'2019SATIED'!$D$8:$GQ$203)</f>
        <v>0</v>
      </c>
      <c r="CG86" s="7" cm="1">
        <f t="array" ref="CG86">SUMPRODUCT(($A86='2019SATIED'!$B$8:$B$203)*('2019SATIED'!$D$6:$GQ$6=SATIED_L2!CG$1)*'2019SATIED'!$D$8:$GQ$203)</f>
        <v>0</v>
      </c>
      <c r="CH86" s="7" cm="1">
        <f t="array" ref="CH86">SUMPRODUCT(($A86='2019SATIED'!$B$8:$B$203)*('2019SATIED'!$D$6:$GQ$6=SATIED_L2!CH$1)*'2019SATIED'!$D$8:$GQ$203)</f>
        <v>0</v>
      </c>
      <c r="CI86" s="7" cm="1">
        <f t="array" ref="CI86">SUMPRODUCT(($A86='2019SATIED'!$B$8:$B$203)*('2019SATIED'!$D$6:$GQ$6=SATIED_L2!CI$1)*'2019SATIED'!$D$8:$GQ$203)</f>
        <v>0</v>
      </c>
      <c r="CJ86" s="7" cm="1">
        <f t="array" ref="CJ86">SUMPRODUCT(($A86='2019SATIED'!$B$8:$B$203)*('2019SATIED'!$D$6:$GQ$6=SATIED_L2!CJ$1)*'2019SATIED'!$D$8:$GQ$203)</f>
        <v>0</v>
      </c>
      <c r="CK86" s="7" cm="1">
        <f t="array" ref="CK86">SUMPRODUCT(($A86='2019SATIED'!$B$8:$B$203)*('2019SATIED'!$D$6:$GQ$6=SATIED_L2!CK$1)*'2019SATIED'!$D$8:$GQ$203)</f>
        <v>0</v>
      </c>
      <c r="CL86" s="7" cm="1">
        <f t="array" ref="CL86">SUMPRODUCT(($A86='2019SATIED'!$B$8:$B$203)*('2019SATIED'!$D$6:$GQ$6=SATIED_L2!CL$1)*'2019SATIED'!$D$8:$GQ$203)</f>
        <v>0</v>
      </c>
      <c r="CM86" s="7" cm="1">
        <f t="array" ref="CM86">SUMPRODUCT(($A86='2019SATIED'!$B$8:$B$203)*('2019SATIED'!$D$6:$GQ$6=SATIED_L2!CM$1)*'2019SATIED'!$D$8:$GQ$203)</f>
        <v>0</v>
      </c>
      <c r="CN86" s="7" cm="1">
        <f t="array" ref="CN86">SUMPRODUCT(($A86='2019SATIED'!$B$8:$B$203)*('2019SATIED'!$D$6:$GQ$6=SATIED_L2!CN$1)*'2019SATIED'!$D$8:$GQ$203)</f>
        <v>0</v>
      </c>
      <c r="CO86" s="7" cm="1">
        <f t="array" ref="CO86">SUMPRODUCT(($A86='2019SATIED'!$B$8:$B$203)*('2019SATIED'!$D$6:$GQ$6=SATIED_L2!CO$1)*'2019SATIED'!$D$8:$GQ$203)</f>
        <v>0</v>
      </c>
      <c r="CP86" s="7" cm="1">
        <f t="array" ref="CP86">SUMPRODUCT(($A86='2019SATIED'!$B$8:$B$203)*('2019SATIED'!$D$6:$GQ$6=SATIED_L2!CP$1)*'2019SATIED'!$D$8:$GQ$203)</f>
        <v>0</v>
      </c>
      <c r="CQ86" s="7" cm="1">
        <f t="array" ref="CQ86">SUMPRODUCT(($A86='2019SATIED'!$B$8:$B$203)*('2019SATIED'!$D$6:$GQ$6=SATIED_L2!CQ$1)*'2019SATIED'!$D$8:$GQ$203)</f>
        <v>0</v>
      </c>
      <c r="CR86" s="7" cm="1">
        <f t="array" ref="CR86">SUMPRODUCT(($A86='2019SATIED'!$B$8:$B$203)*('2019SATIED'!$D$6:$GQ$6=SATIED_L2!CR$1)*'2019SATIED'!$D$8:$GQ$203)</f>
        <v>0</v>
      </c>
      <c r="CS86" s="7" cm="1">
        <f t="array" ref="CS86">SUMPRODUCT(($A86='2019SATIED'!$B$8:$B$203)*('2019SATIED'!$D$6:$GQ$6=SATIED_L2!CS$1)*'2019SATIED'!$D$8:$GQ$203)</f>
        <v>0</v>
      </c>
      <c r="CT86" s="7" cm="1">
        <f t="array" ref="CT86">SUMPRODUCT(($A86='2019SATIED'!$B$8:$B$203)*('2019SATIED'!$D$6:$GQ$6=SATIED_L2!CT$1)*'2019SATIED'!$D$8:$GQ$203)</f>
        <v>0</v>
      </c>
      <c r="CU86" s="7" cm="1">
        <f t="array" ref="CU86">SUMPRODUCT(($A86='2019SATIED'!$B$8:$B$203)*('2019SATIED'!$D$6:$GQ$6=SATIED_L2!CU$1)*'2019SATIED'!$D$8:$GQ$203)</f>
        <v>0</v>
      </c>
      <c r="CV86" s="7" cm="1">
        <f t="array" ref="CV86">SUMPRODUCT(($A86='2019SATIED'!$B$8:$B$203)*('2019SATIED'!$D$6:$GQ$6=SATIED_L2!CV$1)*'2019SATIED'!$D$8:$GQ$203)</f>
        <v>5732.4522576826685</v>
      </c>
      <c r="CW86" s="7" cm="1">
        <f t="array" ref="CW86">SUMPRODUCT(($A86='2019SATIED'!$B$8:$B$203)*('2019SATIED'!$D$6:$GQ$6=SATIED_L2!CW$1)*'2019SATIED'!$D$8:$GQ$203)</f>
        <v>1083986.3030202328</v>
      </c>
      <c r="CX86" s="7"/>
      <c r="CY86" s="7"/>
    </row>
    <row r="87" spans="1:103" x14ac:dyDescent="0.2">
      <c r="A87" s="6" t="s">
        <v>416</v>
      </c>
      <c r="B87" s="7" cm="1">
        <f t="array" ref="B87">SUMPRODUCT(($A87='2019SATIED'!$B$8:$B$203)*('2019SATIED'!$D$6:$GQ$6=SATIED_L2!B$1)*'2019SATIED'!$D$8:$GQ$203)</f>
        <v>4900.1528235922169</v>
      </c>
      <c r="C87" s="7" cm="1">
        <f t="array" ref="C87">SUMPRODUCT(($A87='2019SATIED'!$B$8:$B$203)*('2019SATIED'!$D$6:$GQ$6=SATIED_L2!C$1)*'2019SATIED'!$D$8:$GQ$203)</f>
        <v>503.44054291094864</v>
      </c>
      <c r="D87" s="7" cm="1">
        <f t="array" ref="D87">SUMPRODUCT(($A87='2019SATIED'!$B$8:$B$203)*('2019SATIED'!$D$6:$GQ$6=SATIED_L2!D$1)*'2019SATIED'!$D$8:$GQ$203)</f>
        <v>0</v>
      </c>
      <c r="E87" s="7" cm="1">
        <f t="array" ref="E87">SUMPRODUCT(($A87='2019SATIED'!$B$8:$B$203)*('2019SATIED'!$D$6:$GQ$6=SATIED_L2!E$1)*'2019SATIED'!$D$8:$GQ$203)</f>
        <v>516.48008690902088</v>
      </c>
      <c r="F87" s="7" cm="1">
        <f t="array" ref="F87">SUMPRODUCT(($A87='2019SATIED'!$B$8:$B$203)*('2019SATIED'!$D$6:$GQ$6=SATIED_L2!F$1)*'2019SATIED'!$D$8:$GQ$203)</f>
        <v>10964.133485554396</v>
      </c>
      <c r="G87" s="7" cm="1">
        <f t="array" ref="G87">SUMPRODUCT(($A87='2019SATIED'!$B$8:$B$203)*('2019SATIED'!$D$6:$GQ$6=SATIED_L2!G$1)*'2019SATIED'!$D$8:$GQ$203)</f>
        <v>4256.7050624829881</v>
      </c>
      <c r="H87" s="7" cm="1">
        <f t="array" ref="H87">SUMPRODUCT(($A87='2019SATIED'!$B$8:$B$203)*('2019SATIED'!$D$6:$GQ$6=SATIED_L2!H$1)*'2019SATIED'!$D$8:$GQ$203)</f>
        <v>5280.0285314604162</v>
      </c>
      <c r="I87" s="7" cm="1">
        <f t="array" ref="I87">SUMPRODUCT(($A87='2019SATIED'!$B$8:$B$203)*('2019SATIED'!$D$6:$GQ$6=SATIED_L2!I$1)*'2019SATIED'!$D$8:$GQ$203)</f>
        <v>669.84468863698157</v>
      </c>
      <c r="J87" s="7" cm="1">
        <f t="array" ref="J87">SUMPRODUCT(($A87='2019SATIED'!$B$8:$B$203)*('2019SATIED'!$D$6:$GQ$6=SATIED_L2!J$1)*'2019SATIED'!$D$8:$GQ$203)</f>
        <v>251.52320874708326</v>
      </c>
      <c r="K87" s="7" cm="1">
        <f t="array" ref="K87">SUMPRODUCT(($A87='2019SATIED'!$B$8:$B$203)*('2019SATIED'!$D$6:$GQ$6=SATIED_L2!K$1)*'2019SATIED'!$D$8:$GQ$203)</f>
        <v>28.490338393420512</v>
      </c>
      <c r="L87" s="7" cm="1">
        <f t="array" ref="L87">SUMPRODUCT(($A87='2019SATIED'!$B$8:$B$203)*('2019SATIED'!$D$6:$GQ$6=SATIED_L2!L$1)*'2019SATIED'!$D$8:$GQ$203)</f>
        <v>150.61384653746194</v>
      </c>
      <c r="M87" s="7" cm="1">
        <f t="array" ref="M87">SUMPRODUCT(($A87='2019SATIED'!$B$8:$B$203)*('2019SATIED'!$D$6:$GQ$6=SATIED_L2!M$1)*'2019SATIED'!$D$8:$GQ$203)</f>
        <v>1450.9164063930878</v>
      </c>
      <c r="N87" s="7" cm="1">
        <f t="array" ref="N87">SUMPRODUCT(($A87='2019SATIED'!$B$8:$B$203)*('2019SATIED'!$D$6:$GQ$6=SATIED_L2!N$1)*'2019SATIED'!$D$8:$GQ$203)</f>
        <v>202.85709072798045</v>
      </c>
      <c r="O87" s="7" cm="1">
        <f t="array" ref="O87">SUMPRODUCT(($A87='2019SATIED'!$B$8:$B$203)*('2019SATIED'!$D$6:$GQ$6=SATIED_L2!O$1)*'2019SATIED'!$D$8:$GQ$203)</f>
        <v>220.03286791207191</v>
      </c>
      <c r="P87" s="7" cm="1">
        <f t="array" ref="P87">SUMPRODUCT(($A87='2019SATIED'!$B$8:$B$203)*('2019SATIED'!$D$6:$GQ$6=SATIED_L2!P$1)*'2019SATIED'!$D$8:$GQ$203)</f>
        <v>285.03721264978685</v>
      </c>
      <c r="Q87" s="7" cm="1">
        <f t="array" ref="Q87">SUMPRODUCT(($A87='2019SATIED'!$B$8:$B$203)*('2019SATIED'!$D$6:$GQ$6=SATIED_L2!Q$1)*'2019SATIED'!$D$8:$GQ$203)</f>
        <v>0</v>
      </c>
      <c r="R87" s="7" cm="1">
        <f t="array" ref="R87">SUMPRODUCT(($A87='2019SATIED'!$B$8:$B$203)*('2019SATIED'!$D$6:$GQ$6=SATIED_L2!R$1)*'2019SATIED'!$D$8:$GQ$203)</f>
        <v>2100.1946884322415</v>
      </c>
      <c r="S87" s="7" cm="1">
        <f t="array" ref="S87">SUMPRODUCT(($A87='2019SATIED'!$B$8:$B$203)*('2019SATIED'!$D$6:$GQ$6=SATIED_L2!S$1)*'2019SATIED'!$D$8:$GQ$203)</f>
        <v>109.36716413325868</v>
      </c>
      <c r="T87" s="7" cm="1">
        <f t="array" ref="T87">SUMPRODUCT(($A87='2019SATIED'!$B$8:$B$203)*('2019SATIED'!$D$6:$GQ$6=SATIED_L2!T$1)*'2019SATIED'!$D$8:$GQ$203)</f>
        <v>197.02760721097962</v>
      </c>
      <c r="U87" s="7" cm="1">
        <f t="array" ref="U87">SUMPRODUCT(($A87='2019SATIED'!$B$8:$B$203)*('2019SATIED'!$D$6:$GQ$6=SATIED_L2!U$1)*'2019SATIED'!$D$8:$GQ$203)</f>
        <v>1082.2346185675453</v>
      </c>
      <c r="V87" s="7" cm="1">
        <f t="array" ref="V87">SUMPRODUCT(($A87='2019SATIED'!$B$8:$B$203)*('2019SATIED'!$D$6:$GQ$6=SATIED_L2!V$1)*'2019SATIED'!$D$8:$GQ$203)</f>
        <v>1904.5278514617473</v>
      </c>
      <c r="W87" s="7" cm="1">
        <f t="array" ref="W87">SUMPRODUCT(($A87='2019SATIED'!$B$8:$B$203)*('2019SATIED'!$D$6:$GQ$6=SATIED_L2!W$1)*'2019SATIED'!$D$8:$GQ$203)</f>
        <v>97.222939563566825</v>
      </c>
      <c r="X87" s="7" cm="1">
        <f t="array" ref="X87">SUMPRODUCT(($A87='2019SATIED'!$B$8:$B$203)*('2019SATIED'!$D$6:$GQ$6=SATIED_L2!X$1)*'2019SATIED'!$D$8:$GQ$203)</f>
        <v>1755.6055926593099</v>
      </c>
      <c r="Y87" s="7" cm="1">
        <f t="array" ref="Y87">SUMPRODUCT(($A87='2019SATIED'!$B$8:$B$203)*('2019SATIED'!$D$6:$GQ$6=SATIED_L2!Y$1)*'2019SATIED'!$D$8:$GQ$203)</f>
        <v>1194.6900946884264</v>
      </c>
      <c r="Z87" s="7" cm="1">
        <f t="array" ref="Z87">SUMPRODUCT(($A87='2019SATIED'!$B$8:$B$203)*('2019SATIED'!$D$6:$GQ$6=SATIED_L2!Z$1)*'2019SATIED'!$D$8:$GQ$203)</f>
        <v>221.01816264094776</v>
      </c>
      <c r="AA87" s="7" cm="1">
        <f t="array" ref="AA87">SUMPRODUCT(($A87='2019SATIED'!$B$8:$B$203)*('2019SATIED'!$D$6:$GQ$6=SATIED_L2!AA$1)*'2019SATIED'!$D$8:$GQ$203)</f>
        <v>3.3496074160092264</v>
      </c>
      <c r="AB87" s="7" cm="1">
        <f t="array" ref="AB87">SUMPRODUCT(($A87='2019SATIED'!$B$8:$B$203)*('2019SATIED'!$D$6:$GQ$6=SATIED_L2!AB$1)*'2019SATIED'!$D$8:$GQ$203)</f>
        <v>835.04044607624598</v>
      </c>
      <c r="AC87" s="7" cm="1">
        <f t="array" ref="AC87">SUMPRODUCT(($A87='2019SATIED'!$B$8:$B$203)*('2019SATIED'!$D$6:$GQ$6=SATIED_L2!AC$1)*'2019SATIED'!$D$8:$GQ$203)</f>
        <v>116.29495837749886</v>
      </c>
      <c r="AD87" s="7" cm="1">
        <f t="array" ref="AD87">SUMPRODUCT(($A87='2019SATIED'!$B$8:$B$203)*('2019SATIED'!$D$6:$GQ$6=SATIED_L2!AD$1)*'2019SATIED'!$D$8:$GQ$203)</f>
        <v>592.2772121086515</v>
      </c>
      <c r="AE87" s="7" cm="1">
        <f t="array" ref="AE87">SUMPRODUCT(($A87='2019SATIED'!$B$8:$B$203)*('2019SATIED'!$D$6:$GQ$6=SATIED_L2!AE$1)*'2019SATIED'!$D$8:$GQ$203)</f>
        <v>351.72685818414243</v>
      </c>
      <c r="AF87" s="7" cm="1">
        <f t="array" ref="AF87">SUMPRODUCT(($A87='2019SATIED'!$B$8:$B$203)*('2019SATIED'!$D$6:$GQ$6=SATIED_L2!AF$1)*'2019SATIED'!$D$8:$GQ$203)</f>
        <v>6608.2924525629933</v>
      </c>
      <c r="AG87" s="7" cm="1">
        <f t="array" ref="AG87">SUMPRODUCT(($A87='2019SATIED'!$B$8:$B$203)*('2019SATIED'!$D$6:$GQ$6=SATIED_L2!AG$1)*'2019SATIED'!$D$8:$GQ$203)</f>
        <v>439.68549166535428</v>
      </c>
      <c r="AH87" s="7" cm="1">
        <f t="array" ref="AH87">SUMPRODUCT(($A87='2019SATIED'!$B$8:$B$203)*('2019SATIED'!$D$6:$GQ$6=SATIED_L2!AH$1)*'2019SATIED'!$D$8:$GQ$203)</f>
        <v>6947.9440970907172</v>
      </c>
      <c r="AI87" s="7" cm="1">
        <f t="array" ref="AI87">SUMPRODUCT(($A87='2019SATIED'!$B$8:$B$203)*('2019SATIED'!$D$6:$GQ$6=SATIED_L2!AI$1)*'2019SATIED'!$D$8:$GQ$203)</f>
        <v>5908.9602420967976</v>
      </c>
      <c r="AJ87" s="7" cm="1">
        <f t="array" ref="AJ87">SUMPRODUCT(($A87='2019SATIED'!$B$8:$B$203)*('2019SATIED'!$D$6:$GQ$6=SATIED_L2!AJ$1)*'2019SATIED'!$D$8:$GQ$203)</f>
        <v>1680.889723146274</v>
      </c>
      <c r="AK87" s="7" cm="1">
        <f t="array" ref="AK87">SUMPRODUCT(($A87='2019SATIED'!$B$8:$B$203)*('2019SATIED'!$D$6:$GQ$6=SATIED_L2!AK$1)*'2019SATIED'!$D$8:$GQ$203)</f>
        <v>9966.1506289596455</v>
      </c>
      <c r="AL87" s="7" cm="1">
        <f t="array" ref="AL87">SUMPRODUCT(($A87='2019SATIED'!$B$8:$B$203)*('2019SATIED'!$D$6:$GQ$6=SATIED_L2!AL$1)*'2019SATIED'!$D$8:$GQ$203)</f>
        <v>282.87205023307615</v>
      </c>
      <c r="AM87" s="7" cm="1">
        <f t="array" ref="AM87">SUMPRODUCT(($A87='2019SATIED'!$B$8:$B$203)*('2019SATIED'!$D$6:$GQ$6=SATIED_L2!AM$1)*'2019SATIED'!$D$8:$GQ$203)</f>
        <v>2812.7026489484028</v>
      </c>
      <c r="AN87" s="7" cm="1">
        <f t="array" ref="AN87">SUMPRODUCT(($A87='2019SATIED'!$B$8:$B$203)*('2019SATIED'!$D$6:$GQ$6=SATIED_L2!AN$1)*'2019SATIED'!$D$8:$GQ$203)</f>
        <v>10443.280092926756</v>
      </c>
      <c r="AO87" s="7" cm="1">
        <f t="array" ref="AO87">SUMPRODUCT(($A87='2019SATIED'!$B$8:$B$203)*('2019SATIED'!$D$6:$GQ$6=SATIED_L2!AO$1)*'2019SATIED'!$D$8:$GQ$203)</f>
        <v>62875.875508556783</v>
      </c>
      <c r="AP87" s="7" cm="1">
        <f t="array" ref="AP87">SUMPRODUCT(($A87='2019SATIED'!$B$8:$B$203)*('2019SATIED'!$D$6:$GQ$6=SATIED_L2!AP$1)*'2019SATIED'!$D$8:$GQ$203)</f>
        <v>32830.095437443051</v>
      </c>
      <c r="AQ87" s="7" cm="1">
        <f t="array" ref="AQ87">SUMPRODUCT(($A87='2019SATIED'!$B$8:$B$203)*('2019SATIED'!$D$6:$GQ$6=SATIED_L2!AQ$1)*'2019SATIED'!$D$8:$GQ$203)</f>
        <v>0</v>
      </c>
      <c r="AR87" s="7" cm="1">
        <f t="array" ref="AR87">SUMPRODUCT(($A87='2019SATIED'!$B$8:$B$203)*('2019SATIED'!$D$6:$GQ$6=SATIED_L2!AR$1)*'2019SATIED'!$D$8:$GQ$203)</f>
        <v>0</v>
      </c>
      <c r="AS87" s="7" cm="1">
        <f t="array" ref="AS87">SUMPRODUCT(($A87='2019SATIED'!$B$8:$B$203)*('2019SATIED'!$D$6:$GQ$6=SATIED_L2!AS$1)*'2019SATIED'!$D$8:$GQ$203)</f>
        <v>0</v>
      </c>
      <c r="AT87" s="7" cm="1">
        <f t="array" ref="AT87">SUMPRODUCT(($A87='2019SATIED'!$B$8:$B$203)*('2019SATIED'!$D$6:$GQ$6=SATIED_L2!AT$1)*'2019SATIED'!$D$8:$GQ$203)</f>
        <v>0</v>
      </c>
      <c r="AU87" s="7" cm="1">
        <f t="array" ref="AU87">SUMPRODUCT(($A87='2019SATIED'!$B$8:$B$203)*('2019SATIED'!$D$6:$GQ$6=SATIED_L2!AU$1)*'2019SATIED'!$D$8:$GQ$203)</f>
        <v>0</v>
      </c>
      <c r="AV87" s="7" cm="1">
        <f t="array" ref="AV87">SUMPRODUCT(($A87='2019SATIED'!$B$8:$B$203)*('2019SATIED'!$D$6:$GQ$6=SATIED_L2!AV$1)*'2019SATIED'!$D$8:$GQ$203)</f>
        <v>0</v>
      </c>
      <c r="AW87" s="7" cm="1">
        <f t="array" ref="AW87">SUMPRODUCT(($A87='2019SATIED'!$B$8:$B$203)*('2019SATIED'!$D$6:$GQ$6=SATIED_L2!AW$1)*'2019SATIED'!$D$8:$GQ$203)</f>
        <v>0</v>
      </c>
      <c r="AX87" s="7" cm="1">
        <f t="array" ref="AX87">SUMPRODUCT(($A87='2019SATIED'!$B$8:$B$203)*('2019SATIED'!$D$6:$GQ$6=SATIED_L2!AX$1)*'2019SATIED'!$D$8:$GQ$203)</f>
        <v>0</v>
      </c>
      <c r="AY87" s="7" cm="1">
        <f t="array" ref="AY87">SUMPRODUCT(($A87='2019SATIED'!$B$8:$B$203)*('2019SATIED'!$D$6:$GQ$6=SATIED_L2!AY$1)*'2019SATIED'!$D$8:$GQ$203)</f>
        <v>0</v>
      </c>
      <c r="AZ87" s="7" cm="1">
        <f t="array" ref="AZ87">SUMPRODUCT(($A87='2019SATIED'!$B$8:$B$203)*('2019SATIED'!$D$6:$GQ$6=SATIED_L2!AZ$1)*'2019SATIED'!$D$8:$GQ$203)</f>
        <v>0</v>
      </c>
      <c r="BA87" s="7" cm="1">
        <f t="array" ref="BA87">SUMPRODUCT(($A87='2019SATIED'!$B$8:$B$203)*('2019SATIED'!$D$6:$GQ$6=SATIED_L2!BA$1)*'2019SATIED'!$D$8:$GQ$203)</f>
        <v>0</v>
      </c>
      <c r="BB87" s="7" cm="1">
        <f t="array" ref="BB87">SUMPRODUCT(($A87='2019SATIED'!$B$8:$B$203)*('2019SATIED'!$D$6:$GQ$6=SATIED_L2!BB$1)*'2019SATIED'!$D$8:$GQ$203)</f>
        <v>0</v>
      </c>
      <c r="BC87" s="7" cm="1">
        <f t="array" ref="BC87">SUMPRODUCT(($A87='2019SATIED'!$B$8:$B$203)*('2019SATIED'!$D$6:$GQ$6=SATIED_L2!BC$1)*'2019SATIED'!$D$8:$GQ$203)</f>
        <v>0</v>
      </c>
      <c r="BD87" s="7" cm="1">
        <f t="array" ref="BD87">SUMPRODUCT(($A87='2019SATIED'!$B$8:$B$203)*('2019SATIED'!$D$6:$GQ$6=SATIED_L2!BD$1)*'2019SATIED'!$D$8:$GQ$203)</f>
        <v>0</v>
      </c>
      <c r="BE87" s="7" cm="1">
        <f t="array" ref="BE87">SUMPRODUCT(($A87='2019SATIED'!$B$8:$B$203)*('2019SATIED'!$D$6:$GQ$6=SATIED_L2!BE$1)*'2019SATIED'!$D$8:$GQ$203)</f>
        <v>0</v>
      </c>
      <c r="BF87" s="7" cm="1">
        <f t="array" ref="BF87">SUMPRODUCT(($A87='2019SATIED'!$B$8:$B$203)*('2019SATIED'!$D$6:$GQ$6=SATIED_L2!BF$1)*'2019SATIED'!$D$8:$GQ$203)</f>
        <v>0</v>
      </c>
      <c r="BG87" s="7" cm="1">
        <f t="array" ref="BG87">SUMPRODUCT(($A87='2019SATIED'!$B$8:$B$203)*('2019SATIED'!$D$6:$GQ$6=SATIED_L2!BG$1)*'2019SATIED'!$D$8:$GQ$203)</f>
        <v>0</v>
      </c>
      <c r="BH87" s="7" cm="1">
        <f t="array" ref="BH87">SUMPRODUCT(($A87='2019SATIED'!$B$8:$B$203)*('2019SATIED'!$D$6:$GQ$6=SATIED_L2!BH$1)*'2019SATIED'!$D$8:$GQ$203)</f>
        <v>0</v>
      </c>
      <c r="BI87" s="7" cm="1">
        <f t="array" ref="BI87">SUMPRODUCT(($A87='2019SATIED'!$B$8:$B$203)*('2019SATIED'!$D$6:$GQ$6=SATIED_L2!BI$1)*'2019SATIED'!$D$8:$GQ$203)</f>
        <v>0</v>
      </c>
      <c r="BJ87" s="7" cm="1">
        <f t="array" ref="BJ87">SUMPRODUCT(($A87='2019SATIED'!$B$8:$B$203)*('2019SATIED'!$D$6:$GQ$6=SATIED_L2!BJ$1)*'2019SATIED'!$D$8:$GQ$203)</f>
        <v>0</v>
      </c>
      <c r="BK87" s="7" cm="1">
        <f t="array" ref="BK87">SUMPRODUCT(($A87='2019SATIED'!$B$8:$B$203)*('2019SATIED'!$D$6:$GQ$6=SATIED_L2!BK$1)*'2019SATIED'!$D$8:$GQ$203)</f>
        <v>0</v>
      </c>
      <c r="BL87" s="7" cm="1">
        <f t="array" ref="BL87">SUMPRODUCT(($A87='2019SATIED'!$B$8:$B$203)*('2019SATIED'!$D$6:$GQ$6=SATIED_L2!BL$1)*'2019SATIED'!$D$8:$GQ$203)</f>
        <v>0</v>
      </c>
      <c r="BM87" s="7" cm="1">
        <f t="array" ref="BM87">SUMPRODUCT(($A87='2019SATIED'!$B$8:$B$203)*('2019SATIED'!$D$6:$GQ$6=SATIED_L2!BM$1)*'2019SATIED'!$D$8:$GQ$203)</f>
        <v>0</v>
      </c>
      <c r="BN87" s="7" cm="1">
        <f t="array" ref="BN87">SUMPRODUCT(($A87='2019SATIED'!$B$8:$B$203)*('2019SATIED'!$D$6:$GQ$6=SATIED_L2!BN$1)*'2019SATIED'!$D$8:$GQ$203)</f>
        <v>0</v>
      </c>
      <c r="BO87" s="7" cm="1">
        <f t="array" ref="BO87">SUMPRODUCT(($A87='2019SATIED'!$B$8:$B$203)*('2019SATIED'!$D$6:$GQ$6=SATIED_L2!BO$1)*'2019SATIED'!$D$8:$GQ$203)</f>
        <v>0</v>
      </c>
      <c r="BP87" s="7" cm="1">
        <f t="array" ref="BP87">SUMPRODUCT(($A87='2019SATIED'!$B$8:$B$203)*('2019SATIED'!$D$6:$GQ$6=SATIED_L2!BP$1)*'2019SATIED'!$D$8:$GQ$203)</f>
        <v>0</v>
      </c>
      <c r="BQ87" s="7" cm="1">
        <f t="array" ref="BQ87">SUMPRODUCT(($A87='2019SATIED'!$B$8:$B$203)*('2019SATIED'!$D$6:$GQ$6=SATIED_L2!BQ$1)*'2019SATIED'!$D$8:$GQ$203)</f>
        <v>0</v>
      </c>
      <c r="BR87" s="7" cm="1">
        <f t="array" ref="BR87">SUMPRODUCT(($A87='2019SATIED'!$B$8:$B$203)*('2019SATIED'!$D$6:$GQ$6=SATIED_L2!BR$1)*'2019SATIED'!$D$8:$GQ$203)</f>
        <v>0</v>
      </c>
      <c r="BS87" s="7" cm="1">
        <f t="array" ref="BS87">SUMPRODUCT(($A87='2019SATIED'!$B$8:$B$203)*('2019SATIED'!$D$6:$GQ$6=SATIED_L2!BS$1)*'2019SATIED'!$D$8:$GQ$203)</f>
        <v>0</v>
      </c>
      <c r="BT87" s="7" cm="1">
        <f t="array" ref="BT87">SUMPRODUCT(($A87='2019SATIED'!$B$8:$B$203)*('2019SATIED'!$D$6:$GQ$6=SATIED_L2!BT$1)*'2019SATIED'!$D$8:$GQ$203)</f>
        <v>0</v>
      </c>
      <c r="BU87" s="7" cm="1">
        <f t="array" ref="BU87">SUMPRODUCT(($A87='2019SATIED'!$B$8:$B$203)*('2019SATIED'!$D$6:$GQ$6=SATIED_L2!BU$1)*'2019SATIED'!$D$8:$GQ$203)</f>
        <v>0</v>
      </c>
      <c r="BV87" s="7" cm="1">
        <f t="array" ref="BV87">SUMPRODUCT(($A87='2019SATIED'!$B$8:$B$203)*('2019SATIED'!$D$6:$GQ$6=SATIED_L2!BV$1)*'2019SATIED'!$D$8:$GQ$203)</f>
        <v>0</v>
      </c>
      <c r="BW87" s="7" cm="1">
        <f t="array" ref="BW87">SUMPRODUCT(($A87='2019SATIED'!$B$8:$B$203)*('2019SATIED'!$D$6:$GQ$6=SATIED_L2!BW$1)*'2019SATIED'!$D$8:$GQ$203)</f>
        <v>0</v>
      </c>
      <c r="BX87" s="7" cm="1">
        <f t="array" ref="BX87">SUMPRODUCT(($A87='2019SATIED'!$B$8:$B$203)*('2019SATIED'!$D$6:$GQ$6=SATIED_L2!BX$1)*'2019SATIED'!$D$8:$GQ$203)</f>
        <v>0</v>
      </c>
      <c r="BY87" s="7" cm="1">
        <f t="array" ref="BY87">SUMPRODUCT(($A87='2019SATIED'!$B$8:$B$203)*('2019SATIED'!$D$6:$GQ$6=SATIED_L2!BY$1)*'2019SATIED'!$D$8:$GQ$203)</f>
        <v>0</v>
      </c>
      <c r="BZ87" s="7" cm="1">
        <f t="array" ref="BZ87">SUMPRODUCT(($A87='2019SATIED'!$B$8:$B$203)*('2019SATIED'!$D$6:$GQ$6=SATIED_L2!BZ$1)*'2019SATIED'!$D$8:$GQ$203)</f>
        <v>0</v>
      </c>
      <c r="CA87" s="7" cm="1">
        <f t="array" ref="CA87">SUMPRODUCT(($A87='2019SATIED'!$B$8:$B$203)*('2019SATIED'!$D$6:$GQ$6=SATIED_L2!CA$1)*'2019SATIED'!$D$8:$GQ$203)</f>
        <v>0</v>
      </c>
      <c r="CB87" s="7" cm="1">
        <f t="array" ref="CB87">SUMPRODUCT(($A87='2019SATIED'!$B$8:$B$203)*('2019SATIED'!$D$6:$GQ$6=SATIED_L2!CB$1)*'2019SATIED'!$D$8:$GQ$203)</f>
        <v>0</v>
      </c>
      <c r="CC87" s="7" cm="1">
        <f t="array" ref="CC87">SUMPRODUCT(($A87='2019SATIED'!$B$8:$B$203)*('2019SATIED'!$D$6:$GQ$6=SATIED_L2!CC$1)*'2019SATIED'!$D$8:$GQ$203)</f>
        <v>0</v>
      </c>
      <c r="CD87" s="7" cm="1">
        <f t="array" ref="CD87">SUMPRODUCT(($A87='2019SATIED'!$B$8:$B$203)*('2019SATIED'!$D$6:$GQ$6=SATIED_L2!CD$1)*'2019SATIED'!$D$8:$GQ$203)</f>
        <v>0</v>
      </c>
      <c r="CE87" s="7" cm="1">
        <f t="array" ref="CE87">SUMPRODUCT(($A87='2019SATIED'!$B$8:$B$203)*('2019SATIED'!$D$6:$GQ$6=SATIED_L2!CE$1)*'2019SATIED'!$D$8:$GQ$203)</f>
        <v>0</v>
      </c>
      <c r="CF87" s="7" cm="1">
        <f t="array" ref="CF87">SUMPRODUCT(($A87='2019SATIED'!$B$8:$B$203)*('2019SATIED'!$D$6:$GQ$6=SATIED_L2!CF$1)*'2019SATIED'!$D$8:$GQ$203)</f>
        <v>0</v>
      </c>
      <c r="CG87" s="7" cm="1">
        <f t="array" ref="CG87">SUMPRODUCT(($A87='2019SATIED'!$B$8:$B$203)*('2019SATIED'!$D$6:$GQ$6=SATIED_L2!CG$1)*'2019SATIED'!$D$8:$GQ$203)</f>
        <v>0</v>
      </c>
      <c r="CH87" s="7" cm="1">
        <f t="array" ref="CH87">SUMPRODUCT(($A87='2019SATIED'!$B$8:$B$203)*('2019SATIED'!$D$6:$GQ$6=SATIED_L2!CH$1)*'2019SATIED'!$D$8:$GQ$203)</f>
        <v>0</v>
      </c>
      <c r="CI87" s="7" cm="1">
        <f t="array" ref="CI87">SUMPRODUCT(($A87='2019SATIED'!$B$8:$B$203)*('2019SATIED'!$D$6:$GQ$6=SATIED_L2!CI$1)*'2019SATIED'!$D$8:$GQ$203)</f>
        <v>0</v>
      </c>
      <c r="CJ87" s="7" cm="1">
        <f t="array" ref="CJ87">SUMPRODUCT(($A87='2019SATIED'!$B$8:$B$203)*('2019SATIED'!$D$6:$GQ$6=SATIED_L2!CJ$1)*'2019SATIED'!$D$8:$GQ$203)</f>
        <v>0</v>
      </c>
      <c r="CK87" s="7" cm="1">
        <f t="array" ref="CK87">SUMPRODUCT(($A87='2019SATIED'!$B$8:$B$203)*('2019SATIED'!$D$6:$GQ$6=SATIED_L2!CK$1)*'2019SATIED'!$D$8:$GQ$203)</f>
        <v>0</v>
      </c>
      <c r="CL87" s="7" cm="1">
        <f t="array" ref="CL87">SUMPRODUCT(($A87='2019SATIED'!$B$8:$B$203)*('2019SATIED'!$D$6:$GQ$6=SATIED_L2!CL$1)*'2019SATIED'!$D$8:$GQ$203)</f>
        <v>0</v>
      </c>
      <c r="CM87" s="7" cm="1">
        <f t="array" ref="CM87">SUMPRODUCT(($A87='2019SATIED'!$B$8:$B$203)*('2019SATIED'!$D$6:$GQ$6=SATIED_L2!CM$1)*'2019SATIED'!$D$8:$GQ$203)</f>
        <v>0</v>
      </c>
      <c r="CN87" s="7" cm="1">
        <f t="array" ref="CN87">SUMPRODUCT(($A87='2019SATIED'!$B$8:$B$203)*('2019SATIED'!$D$6:$GQ$6=SATIED_L2!CN$1)*'2019SATIED'!$D$8:$GQ$203)</f>
        <v>0</v>
      </c>
      <c r="CO87" s="7" cm="1">
        <f t="array" ref="CO87">SUMPRODUCT(($A87='2019SATIED'!$B$8:$B$203)*('2019SATIED'!$D$6:$GQ$6=SATIED_L2!CO$1)*'2019SATIED'!$D$8:$GQ$203)</f>
        <v>0</v>
      </c>
      <c r="CP87" s="7" cm="1">
        <f t="array" ref="CP87">SUMPRODUCT(($A87='2019SATIED'!$B$8:$B$203)*('2019SATIED'!$D$6:$GQ$6=SATIED_L2!CP$1)*'2019SATIED'!$D$8:$GQ$203)</f>
        <v>0</v>
      </c>
      <c r="CQ87" s="7" cm="1">
        <f t="array" ref="CQ87">SUMPRODUCT(($A87='2019SATIED'!$B$8:$B$203)*('2019SATIED'!$D$6:$GQ$6=SATIED_L2!CQ$1)*'2019SATIED'!$D$8:$GQ$203)</f>
        <v>0</v>
      </c>
      <c r="CR87" s="7" cm="1">
        <f t="array" ref="CR87">SUMPRODUCT(($A87='2019SATIED'!$B$8:$B$203)*('2019SATIED'!$D$6:$GQ$6=SATIED_L2!CR$1)*'2019SATIED'!$D$8:$GQ$203)</f>
        <v>0</v>
      </c>
      <c r="CS87" s="7" cm="1">
        <f t="array" ref="CS87">SUMPRODUCT(($A87='2019SATIED'!$B$8:$B$203)*('2019SATIED'!$D$6:$GQ$6=SATIED_L2!CS$1)*'2019SATIED'!$D$8:$GQ$203)</f>
        <v>0</v>
      </c>
      <c r="CT87" s="7" cm="1">
        <f t="array" ref="CT87">SUMPRODUCT(($A87='2019SATIED'!$B$8:$B$203)*('2019SATIED'!$D$6:$GQ$6=SATIED_L2!CT$1)*'2019SATIED'!$D$8:$GQ$203)</f>
        <v>0</v>
      </c>
      <c r="CU87" s="7" cm="1">
        <f t="array" ref="CU87">SUMPRODUCT(($A87='2019SATIED'!$B$8:$B$203)*('2019SATIED'!$D$6:$GQ$6=SATIED_L2!CU$1)*'2019SATIED'!$D$8:$GQ$203)</f>
        <v>0</v>
      </c>
      <c r="CV87" s="7" cm="1">
        <f t="array" ref="CV87">SUMPRODUCT(($A87='2019SATIED'!$B$8:$B$203)*('2019SATIED'!$D$6:$GQ$6=SATIED_L2!CV$1)*'2019SATIED'!$D$8:$GQ$203)</f>
        <v>962.47214608809838</v>
      </c>
      <c r="CW87" s="7" cm="1">
        <f t="array" ref="CW87">SUMPRODUCT(($A87='2019SATIED'!$B$8:$B$203)*('2019SATIED'!$D$6:$GQ$6=SATIED_L2!CW$1)*'2019SATIED'!$D$8:$GQ$203)</f>
        <v>182000.05451414641</v>
      </c>
      <c r="CX87" s="7"/>
      <c r="CY87" s="7"/>
    </row>
    <row r="88" spans="1:103" x14ac:dyDescent="0.2">
      <c r="A88" s="6" t="s">
        <v>402</v>
      </c>
      <c r="B88" s="7" cm="1">
        <f t="array" ref="B88">SUMPRODUCT(($A88='2019SATIED'!$B$8:$B$203)*('2019SATIED'!$D$6:$GQ$6=SATIED_L2!B$1)*'2019SATIED'!$D$8:$GQ$203)</f>
        <v>64062.694455340476</v>
      </c>
      <c r="C88" s="7" cm="1">
        <f t="array" ref="C88">SUMPRODUCT(($A88='2019SATIED'!$B$8:$B$203)*('2019SATIED'!$D$6:$GQ$6=SATIED_L2!C$1)*'2019SATIED'!$D$8:$GQ$203)</f>
        <v>3220.5078005035411</v>
      </c>
      <c r="D88" s="7" cm="1">
        <f t="array" ref="D88">SUMPRODUCT(($A88='2019SATIED'!$B$8:$B$203)*('2019SATIED'!$D$6:$GQ$6=SATIED_L2!D$1)*'2019SATIED'!$D$8:$GQ$203)</f>
        <v>4993.8330586966749</v>
      </c>
      <c r="E88" s="7" cm="1">
        <f t="array" ref="E88">SUMPRODUCT(($A88='2019SATIED'!$B$8:$B$203)*('2019SATIED'!$D$6:$GQ$6=SATIED_L2!E$1)*'2019SATIED'!$D$8:$GQ$203)</f>
        <v>70313.369527795629</v>
      </c>
      <c r="F88" s="7" cm="1">
        <f t="array" ref="F88">SUMPRODUCT(($A88='2019SATIED'!$B$8:$B$203)*('2019SATIED'!$D$6:$GQ$6=SATIED_L2!F$1)*'2019SATIED'!$D$8:$GQ$203)</f>
        <v>111467.57802229043</v>
      </c>
      <c r="G88" s="7" cm="1">
        <f t="array" ref="G88">SUMPRODUCT(($A88='2019SATIED'!$B$8:$B$203)*('2019SATIED'!$D$6:$GQ$6=SATIED_L2!G$1)*'2019SATIED'!$D$8:$GQ$203)</f>
        <v>32937.444697785053</v>
      </c>
      <c r="H88" s="7" cm="1">
        <f t="array" ref="H88">SUMPRODUCT(($A88='2019SATIED'!$B$8:$B$203)*('2019SATIED'!$D$6:$GQ$6=SATIED_L2!H$1)*'2019SATIED'!$D$8:$GQ$203)</f>
        <v>65359.282822153415</v>
      </c>
      <c r="I88" s="7" cm="1">
        <f t="array" ref="I88">SUMPRODUCT(($A88='2019SATIED'!$B$8:$B$203)*('2019SATIED'!$D$6:$GQ$6=SATIED_L2!I$1)*'2019SATIED'!$D$8:$GQ$203)</f>
        <v>19042.784529196226</v>
      </c>
      <c r="J88" s="7" cm="1">
        <f t="array" ref="J88">SUMPRODUCT(($A88='2019SATIED'!$B$8:$B$203)*('2019SATIED'!$D$6:$GQ$6=SATIED_L2!J$1)*'2019SATIED'!$D$8:$GQ$203)</f>
        <v>871.22327125972606</v>
      </c>
      <c r="K88" s="7" cm="1">
        <f t="array" ref="K88">SUMPRODUCT(($A88='2019SATIED'!$B$8:$B$203)*('2019SATIED'!$D$6:$GQ$6=SATIED_L2!K$1)*'2019SATIED'!$D$8:$GQ$203)</f>
        <v>1577.2676872830787</v>
      </c>
      <c r="L88" s="7" cm="1">
        <f t="array" ref="L88">SUMPRODUCT(($A88='2019SATIED'!$B$8:$B$203)*('2019SATIED'!$D$6:$GQ$6=SATIED_L2!L$1)*'2019SATIED'!$D$8:$GQ$203)</f>
        <v>276.73673632357446</v>
      </c>
      <c r="M88" s="7" cm="1">
        <f t="array" ref="M88">SUMPRODUCT(($A88='2019SATIED'!$B$8:$B$203)*('2019SATIED'!$D$6:$GQ$6=SATIED_L2!M$1)*'2019SATIED'!$D$8:$GQ$203)</f>
        <v>11694.049190493195</v>
      </c>
      <c r="N88" s="7" cm="1">
        <f t="array" ref="N88">SUMPRODUCT(($A88='2019SATIED'!$B$8:$B$203)*('2019SATIED'!$D$6:$GQ$6=SATIED_L2!N$1)*'2019SATIED'!$D$8:$GQ$203)</f>
        <v>10023.681828674253</v>
      </c>
      <c r="O88" s="7" cm="1">
        <f t="array" ref="O88">SUMPRODUCT(($A88='2019SATIED'!$B$8:$B$203)*('2019SATIED'!$D$6:$GQ$6=SATIED_L2!O$1)*'2019SATIED'!$D$8:$GQ$203)</f>
        <v>459.28729610126089</v>
      </c>
      <c r="P88" s="7" cm="1">
        <f t="array" ref="P88">SUMPRODUCT(($A88='2019SATIED'!$B$8:$B$203)*('2019SATIED'!$D$6:$GQ$6=SATIED_L2!P$1)*'2019SATIED'!$D$8:$GQ$203)</f>
        <v>37189.637837557246</v>
      </c>
      <c r="Q88" s="7" cm="1">
        <f t="array" ref="Q88">SUMPRODUCT(($A88='2019SATIED'!$B$8:$B$203)*('2019SATIED'!$D$6:$GQ$6=SATIED_L2!Q$1)*'2019SATIED'!$D$8:$GQ$203)</f>
        <v>5410.1224784490205</v>
      </c>
      <c r="R88" s="7" cm="1">
        <f t="array" ref="R88">SUMPRODUCT(($A88='2019SATIED'!$B$8:$B$203)*('2019SATIED'!$D$6:$GQ$6=SATIED_L2!R$1)*'2019SATIED'!$D$8:$GQ$203)</f>
        <v>2202.5804753048683</v>
      </c>
      <c r="S88" s="7" cm="1">
        <f t="array" ref="S88">SUMPRODUCT(($A88='2019SATIED'!$B$8:$B$203)*('2019SATIED'!$D$6:$GQ$6=SATIED_L2!S$1)*'2019SATIED'!$D$8:$GQ$203)</f>
        <v>2273.9841116990428</v>
      </c>
      <c r="T88" s="7" cm="1">
        <f t="array" ref="T88">SUMPRODUCT(($A88='2019SATIED'!$B$8:$B$203)*('2019SATIED'!$D$6:$GQ$6=SATIED_L2!T$1)*'2019SATIED'!$D$8:$GQ$203)</f>
        <v>1345.4263332898786</v>
      </c>
      <c r="U88" s="7" cm="1">
        <f t="array" ref="U88">SUMPRODUCT(($A88='2019SATIED'!$B$8:$B$203)*('2019SATIED'!$D$6:$GQ$6=SATIED_L2!U$1)*'2019SATIED'!$D$8:$GQ$203)</f>
        <v>6329.6142349268457</v>
      </c>
      <c r="V88" s="7" cm="1">
        <f t="array" ref="V88">SUMPRODUCT(($A88='2019SATIED'!$B$8:$B$203)*('2019SATIED'!$D$6:$GQ$6=SATIED_L2!V$1)*'2019SATIED'!$D$8:$GQ$203)</f>
        <v>4552.5016982029474</v>
      </c>
      <c r="W88" s="7" cm="1">
        <f t="array" ref="W88">SUMPRODUCT(($A88='2019SATIED'!$B$8:$B$203)*('2019SATIED'!$D$6:$GQ$6=SATIED_L2!W$1)*'2019SATIED'!$D$8:$GQ$203)</f>
        <v>4166.1873298296205</v>
      </c>
      <c r="X88" s="7" cm="1">
        <f t="array" ref="X88">SUMPRODUCT(($A88='2019SATIED'!$B$8:$B$203)*('2019SATIED'!$D$6:$GQ$6=SATIED_L2!X$1)*'2019SATIED'!$D$8:$GQ$203)</f>
        <v>2198.8574120822946</v>
      </c>
      <c r="Y88" s="7" cm="1">
        <f t="array" ref="Y88">SUMPRODUCT(($A88='2019SATIED'!$B$8:$B$203)*('2019SATIED'!$D$6:$GQ$6=SATIED_L2!Y$1)*'2019SATIED'!$D$8:$GQ$203)</f>
        <v>9027.8155779540812</v>
      </c>
      <c r="Z88" s="7" cm="1">
        <f t="array" ref="Z88">SUMPRODUCT(($A88='2019SATIED'!$B$8:$B$203)*('2019SATIED'!$D$6:$GQ$6=SATIED_L2!Z$1)*'2019SATIED'!$D$8:$GQ$203)</f>
        <v>484.01313198848754</v>
      </c>
      <c r="AA88" s="7" cm="1">
        <f t="array" ref="AA88">SUMPRODUCT(($A88='2019SATIED'!$B$8:$B$203)*('2019SATIED'!$D$6:$GQ$6=SATIED_L2!AA$1)*'2019SATIED'!$D$8:$GQ$203)</f>
        <v>2872.2501246810475</v>
      </c>
      <c r="AB88" s="7" cm="1">
        <f t="array" ref="AB88">SUMPRODUCT(($A88='2019SATIED'!$B$8:$B$203)*('2019SATIED'!$D$6:$GQ$6=SATIED_L2!AB$1)*'2019SATIED'!$D$8:$GQ$203)</f>
        <v>6862.0373896757446</v>
      </c>
      <c r="AC88" s="7" cm="1">
        <f t="array" ref="AC88">SUMPRODUCT(($A88='2019SATIED'!$B$8:$B$203)*('2019SATIED'!$D$6:$GQ$6=SATIED_L2!AC$1)*'2019SATIED'!$D$8:$GQ$203)</f>
        <v>714.32885510460778</v>
      </c>
      <c r="AD88" s="7" cm="1">
        <f t="array" ref="AD88">SUMPRODUCT(($A88='2019SATIED'!$B$8:$B$203)*('2019SATIED'!$D$6:$GQ$6=SATIED_L2!AD$1)*'2019SATIED'!$D$8:$GQ$203)</f>
        <v>1275.5880800324589</v>
      </c>
      <c r="AE88" s="7" cm="1">
        <f t="array" ref="AE88">SUMPRODUCT(($A88='2019SATIED'!$B$8:$B$203)*('2019SATIED'!$D$6:$GQ$6=SATIED_L2!AE$1)*'2019SATIED'!$D$8:$GQ$203)</f>
        <v>18877.986878523025</v>
      </c>
      <c r="AF88" s="7" cm="1">
        <f t="array" ref="AF88">SUMPRODUCT(($A88='2019SATIED'!$B$8:$B$203)*('2019SATIED'!$D$6:$GQ$6=SATIED_L2!AF$1)*'2019SATIED'!$D$8:$GQ$203)</f>
        <v>101152.67287256515</v>
      </c>
      <c r="AG88" s="7" cm="1">
        <f t="array" ref="AG88">SUMPRODUCT(($A88='2019SATIED'!$B$8:$B$203)*('2019SATIED'!$D$6:$GQ$6=SATIED_L2!AG$1)*'2019SATIED'!$D$8:$GQ$203)</f>
        <v>26828.153814292869</v>
      </c>
      <c r="AH88" s="7" cm="1">
        <f t="array" ref="AH88">SUMPRODUCT(($A88='2019SATIED'!$B$8:$B$203)*('2019SATIED'!$D$6:$GQ$6=SATIED_L2!AH$1)*'2019SATIED'!$D$8:$GQ$203)</f>
        <v>68500.545716140507</v>
      </c>
      <c r="AI88" s="7" cm="1">
        <f t="array" ref="AI88">SUMPRODUCT(($A88='2019SATIED'!$B$8:$B$203)*('2019SATIED'!$D$6:$GQ$6=SATIED_L2!AI$1)*'2019SATIED'!$D$8:$GQ$203)</f>
        <v>226773.90022692591</v>
      </c>
      <c r="AJ88" s="7" cm="1">
        <f t="array" ref="AJ88">SUMPRODUCT(($A88='2019SATIED'!$B$8:$B$203)*('2019SATIED'!$D$6:$GQ$6=SATIED_L2!AJ$1)*'2019SATIED'!$D$8:$GQ$203)</f>
        <v>20321.200544688592</v>
      </c>
      <c r="AK88" s="7" cm="1">
        <f t="array" ref="AK88">SUMPRODUCT(($A88='2019SATIED'!$B$8:$B$203)*('2019SATIED'!$D$6:$GQ$6=SATIED_L2!AK$1)*'2019SATIED'!$D$8:$GQ$203)</f>
        <v>248866.2976586443</v>
      </c>
      <c r="AL88" s="7" cm="1">
        <f t="array" ref="AL88">SUMPRODUCT(($A88='2019SATIED'!$B$8:$B$203)*('2019SATIED'!$D$6:$GQ$6=SATIED_L2!AL$1)*'2019SATIED'!$D$8:$GQ$203)</f>
        <v>50246.905372800691</v>
      </c>
      <c r="AM88" s="7" cm="1">
        <f t="array" ref="AM88">SUMPRODUCT(($A88='2019SATIED'!$B$8:$B$203)*('2019SATIED'!$D$6:$GQ$6=SATIED_L2!AM$1)*'2019SATIED'!$D$8:$GQ$203)</f>
        <v>175546.9256276692</v>
      </c>
      <c r="AN88" s="7" cm="1">
        <f t="array" ref="AN88">SUMPRODUCT(($A88='2019SATIED'!$B$8:$B$203)*('2019SATIED'!$D$6:$GQ$6=SATIED_L2!AN$1)*'2019SATIED'!$D$8:$GQ$203)</f>
        <v>219298.32983391103</v>
      </c>
      <c r="AO88" s="7" cm="1">
        <f t="array" ref="AO88">SUMPRODUCT(($A88='2019SATIED'!$B$8:$B$203)*('2019SATIED'!$D$6:$GQ$6=SATIED_L2!AO$1)*'2019SATIED'!$D$8:$GQ$203)</f>
        <v>102577.02911277284</v>
      </c>
      <c r="AP88" s="7" cm="1">
        <f t="array" ref="AP88">SUMPRODUCT(($A88='2019SATIED'!$B$8:$B$203)*('2019SATIED'!$D$6:$GQ$6=SATIED_L2!AP$1)*'2019SATIED'!$D$8:$GQ$203)</f>
        <v>267579.36634639208</v>
      </c>
      <c r="AQ88" s="7" cm="1">
        <f t="array" ref="AQ88">SUMPRODUCT(($A88='2019SATIED'!$B$8:$B$203)*('2019SATIED'!$D$6:$GQ$6=SATIED_L2!AQ$1)*'2019SATIED'!$D$8:$GQ$203)</f>
        <v>0</v>
      </c>
      <c r="AR88" s="7" cm="1">
        <f t="array" ref="AR88">SUMPRODUCT(($A88='2019SATIED'!$B$8:$B$203)*('2019SATIED'!$D$6:$GQ$6=SATIED_L2!AR$1)*'2019SATIED'!$D$8:$GQ$203)</f>
        <v>0</v>
      </c>
      <c r="AS88" s="7" cm="1">
        <f t="array" ref="AS88">SUMPRODUCT(($A88='2019SATIED'!$B$8:$B$203)*('2019SATIED'!$D$6:$GQ$6=SATIED_L2!AS$1)*'2019SATIED'!$D$8:$GQ$203)</f>
        <v>0</v>
      </c>
      <c r="AT88" s="7" cm="1">
        <f t="array" ref="AT88">SUMPRODUCT(($A88='2019SATIED'!$B$8:$B$203)*('2019SATIED'!$D$6:$GQ$6=SATIED_L2!AT$1)*'2019SATIED'!$D$8:$GQ$203)</f>
        <v>0</v>
      </c>
      <c r="AU88" s="7" cm="1">
        <f t="array" ref="AU88">SUMPRODUCT(($A88='2019SATIED'!$B$8:$B$203)*('2019SATIED'!$D$6:$GQ$6=SATIED_L2!AU$1)*'2019SATIED'!$D$8:$GQ$203)</f>
        <v>0</v>
      </c>
      <c r="AV88" s="7" cm="1">
        <f t="array" ref="AV88">SUMPRODUCT(($A88='2019SATIED'!$B$8:$B$203)*('2019SATIED'!$D$6:$GQ$6=SATIED_L2!AV$1)*'2019SATIED'!$D$8:$GQ$203)</f>
        <v>0</v>
      </c>
      <c r="AW88" s="7" cm="1">
        <f t="array" ref="AW88">SUMPRODUCT(($A88='2019SATIED'!$B$8:$B$203)*('2019SATIED'!$D$6:$GQ$6=SATIED_L2!AW$1)*'2019SATIED'!$D$8:$GQ$203)</f>
        <v>0</v>
      </c>
      <c r="AX88" s="7" cm="1">
        <f t="array" ref="AX88">SUMPRODUCT(($A88='2019SATIED'!$B$8:$B$203)*('2019SATIED'!$D$6:$GQ$6=SATIED_L2!AX$1)*'2019SATIED'!$D$8:$GQ$203)</f>
        <v>0</v>
      </c>
      <c r="AY88" s="7" cm="1">
        <f t="array" ref="AY88">SUMPRODUCT(($A88='2019SATIED'!$B$8:$B$203)*('2019SATIED'!$D$6:$GQ$6=SATIED_L2!AY$1)*'2019SATIED'!$D$8:$GQ$203)</f>
        <v>0</v>
      </c>
      <c r="AZ88" s="7" cm="1">
        <f t="array" ref="AZ88">SUMPRODUCT(($A88='2019SATIED'!$B$8:$B$203)*('2019SATIED'!$D$6:$GQ$6=SATIED_L2!AZ$1)*'2019SATIED'!$D$8:$GQ$203)</f>
        <v>0</v>
      </c>
      <c r="BA88" s="7" cm="1">
        <f t="array" ref="BA88">SUMPRODUCT(($A88='2019SATIED'!$B$8:$B$203)*('2019SATIED'!$D$6:$GQ$6=SATIED_L2!BA$1)*'2019SATIED'!$D$8:$GQ$203)</f>
        <v>0</v>
      </c>
      <c r="BB88" s="7" cm="1">
        <f t="array" ref="BB88">SUMPRODUCT(($A88='2019SATIED'!$B$8:$B$203)*('2019SATIED'!$D$6:$GQ$6=SATIED_L2!BB$1)*'2019SATIED'!$D$8:$GQ$203)</f>
        <v>0</v>
      </c>
      <c r="BC88" s="7" cm="1">
        <f t="array" ref="BC88">SUMPRODUCT(($A88='2019SATIED'!$B$8:$B$203)*('2019SATIED'!$D$6:$GQ$6=SATIED_L2!BC$1)*'2019SATIED'!$D$8:$GQ$203)</f>
        <v>0</v>
      </c>
      <c r="BD88" s="7" cm="1">
        <f t="array" ref="BD88">SUMPRODUCT(($A88='2019SATIED'!$B$8:$B$203)*('2019SATIED'!$D$6:$GQ$6=SATIED_L2!BD$1)*'2019SATIED'!$D$8:$GQ$203)</f>
        <v>0</v>
      </c>
      <c r="BE88" s="7" cm="1">
        <f t="array" ref="BE88">SUMPRODUCT(($A88='2019SATIED'!$B$8:$B$203)*('2019SATIED'!$D$6:$GQ$6=SATIED_L2!BE$1)*'2019SATIED'!$D$8:$GQ$203)</f>
        <v>0</v>
      </c>
      <c r="BF88" s="7" cm="1">
        <f t="array" ref="BF88">SUMPRODUCT(($A88='2019SATIED'!$B$8:$B$203)*('2019SATIED'!$D$6:$GQ$6=SATIED_L2!BF$1)*'2019SATIED'!$D$8:$GQ$203)</f>
        <v>0</v>
      </c>
      <c r="BG88" s="7" cm="1">
        <f t="array" ref="BG88">SUMPRODUCT(($A88='2019SATIED'!$B$8:$B$203)*('2019SATIED'!$D$6:$GQ$6=SATIED_L2!BG$1)*'2019SATIED'!$D$8:$GQ$203)</f>
        <v>0</v>
      </c>
      <c r="BH88" s="7" cm="1">
        <f t="array" ref="BH88">SUMPRODUCT(($A88='2019SATIED'!$B$8:$B$203)*('2019SATIED'!$D$6:$GQ$6=SATIED_L2!BH$1)*'2019SATIED'!$D$8:$GQ$203)</f>
        <v>0</v>
      </c>
      <c r="BI88" s="7" cm="1">
        <f t="array" ref="BI88">SUMPRODUCT(($A88='2019SATIED'!$B$8:$B$203)*('2019SATIED'!$D$6:$GQ$6=SATIED_L2!BI$1)*'2019SATIED'!$D$8:$GQ$203)</f>
        <v>0</v>
      </c>
      <c r="BJ88" s="7" cm="1">
        <f t="array" ref="BJ88">SUMPRODUCT(($A88='2019SATIED'!$B$8:$B$203)*('2019SATIED'!$D$6:$GQ$6=SATIED_L2!BJ$1)*'2019SATIED'!$D$8:$GQ$203)</f>
        <v>0</v>
      </c>
      <c r="BK88" s="7" cm="1">
        <f t="array" ref="BK88">SUMPRODUCT(($A88='2019SATIED'!$B$8:$B$203)*('2019SATIED'!$D$6:$GQ$6=SATIED_L2!BK$1)*'2019SATIED'!$D$8:$GQ$203)</f>
        <v>0</v>
      </c>
      <c r="BL88" s="7" cm="1">
        <f t="array" ref="BL88">SUMPRODUCT(($A88='2019SATIED'!$B$8:$B$203)*('2019SATIED'!$D$6:$GQ$6=SATIED_L2!BL$1)*'2019SATIED'!$D$8:$GQ$203)</f>
        <v>0</v>
      </c>
      <c r="BM88" s="7" cm="1">
        <f t="array" ref="BM88">SUMPRODUCT(($A88='2019SATIED'!$B$8:$B$203)*('2019SATIED'!$D$6:$GQ$6=SATIED_L2!BM$1)*'2019SATIED'!$D$8:$GQ$203)</f>
        <v>0</v>
      </c>
      <c r="BN88" s="7" cm="1">
        <f t="array" ref="BN88">SUMPRODUCT(($A88='2019SATIED'!$B$8:$B$203)*('2019SATIED'!$D$6:$GQ$6=SATIED_L2!BN$1)*'2019SATIED'!$D$8:$GQ$203)</f>
        <v>0</v>
      </c>
      <c r="BO88" s="7" cm="1">
        <f t="array" ref="BO88">SUMPRODUCT(($A88='2019SATIED'!$B$8:$B$203)*('2019SATIED'!$D$6:$GQ$6=SATIED_L2!BO$1)*'2019SATIED'!$D$8:$GQ$203)</f>
        <v>0</v>
      </c>
      <c r="BP88" s="7" cm="1">
        <f t="array" ref="BP88">SUMPRODUCT(($A88='2019SATIED'!$B$8:$B$203)*('2019SATIED'!$D$6:$GQ$6=SATIED_L2!BP$1)*'2019SATIED'!$D$8:$GQ$203)</f>
        <v>0</v>
      </c>
      <c r="BQ88" s="7" cm="1">
        <f t="array" ref="BQ88">SUMPRODUCT(($A88='2019SATIED'!$B$8:$B$203)*('2019SATIED'!$D$6:$GQ$6=SATIED_L2!BQ$1)*'2019SATIED'!$D$8:$GQ$203)</f>
        <v>0</v>
      </c>
      <c r="BR88" s="7" cm="1">
        <f t="array" ref="BR88">SUMPRODUCT(($A88='2019SATIED'!$B$8:$B$203)*('2019SATIED'!$D$6:$GQ$6=SATIED_L2!BR$1)*'2019SATIED'!$D$8:$GQ$203)</f>
        <v>0</v>
      </c>
      <c r="BS88" s="7" cm="1">
        <f t="array" ref="BS88">SUMPRODUCT(($A88='2019SATIED'!$B$8:$B$203)*('2019SATIED'!$D$6:$GQ$6=SATIED_L2!BS$1)*'2019SATIED'!$D$8:$GQ$203)</f>
        <v>0</v>
      </c>
      <c r="BT88" s="7" cm="1">
        <f t="array" ref="BT88">SUMPRODUCT(($A88='2019SATIED'!$B$8:$B$203)*('2019SATIED'!$D$6:$GQ$6=SATIED_L2!BT$1)*'2019SATIED'!$D$8:$GQ$203)</f>
        <v>0</v>
      </c>
      <c r="BU88" s="7" cm="1">
        <f t="array" ref="BU88">SUMPRODUCT(($A88='2019SATIED'!$B$8:$B$203)*('2019SATIED'!$D$6:$GQ$6=SATIED_L2!BU$1)*'2019SATIED'!$D$8:$GQ$203)</f>
        <v>0</v>
      </c>
      <c r="BV88" s="7" cm="1">
        <f t="array" ref="BV88">SUMPRODUCT(($A88='2019SATIED'!$B$8:$B$203)*('2019SATIED'!$D$6:$GQ$6=SATIED_L2!BV$1)*'2019SATIED'!$D$8:$GQ$203)</f>
        <v>0</v>
      </c>
      <c r="BW88" s="7" cm="1">
        <f t="array" ref="BW88">SUMPRODUCT(($A88='2019SATIED'!$B$8:$B$203)*('2019SATIED'!$D$6:$GQ$6=SATIED_L2!BW$1)*'2019SATIED'!$D$8:$GQ$203)</f>
        <v>0</v>
      </c>
      <c r="BX88" s="7" cm="1">
        <f t="array" ref="BX88">SUMPRODUCT(($A88='2019SATIED'!$B$8:$B$203)*('2019SATIED'!$D$6:$GQ$6=SATIED_L2!BX$1)*'2019SATIED'!$D$8:$GQ$203)</f>
        <v>0</v>
      </c>
      <c r="BY88" s="7" cm="1">
        <f t="array" ref="BY88">SUMPRODUCT(($A88='2019SATIED'!$B$8:$B$203)*('2019SATIED'!$D$6:$GQ$6=SATIED_L2!BY$1)*'2019SATIED'!$D$8:$GQ$203)</f>
        <v>0</v>
      </c>
      <c r="BZ88" s="7" cm="1">
        <f t="array" ref="BZ88">SUMPRODUCT(($A88='2019SATIED'!$B$8:$B$203)*('2019SATIED'!$D$6:$GQ$6=SATIED_L2!BZ$1)*'2019SATIED'!$D$8:$GQ$203)</f>
        <v>0</v>
      </c>
      <c r="CA88" s="7" cm="1">
        <f t="array" ref="CA88">SUMPRODUCT(($A88='2019SATIED'!$B$8:$B$203)*('2019SATIED'!$D$6:$GQ$6=SATIED_L2!CA$1)*'2019SATIED'!$D$8:$GQ$203)</f>
        <v>0</v>
      </c>
      <c r="CB88" s="7" cm="1">
        <f t="array" ref="CB88">SUMPRODUCT(($A88='2019SATIED'!$B$8:$B$203)*('2019SATIED'!$D$6:$GQ$6=SATIED_L2!CB$1)*'2019SATIED'!$D$8:$GQ$203)</f>
        <v>0</v>
      </c>
      <c r="CC88" s="7" cm="1">
        <f t="array" ref="CC88">SUMPRODUCT(($A88='2019SATIED'!$B$8:$B$203)*('2019SATIED'!$D$6:$GQ$6=SATIED_L2!CC$1)*'2019SATIED'!$D$8:$GQ$203)</f>
        <v>0</v>
      </c>
      <c r="CD88" s="7" cm="1">
        <f t="array" ref="CD88">SUMPRODUCT(($A88='2019SATIED'!$B$8:$B$203)*('2019SATIED'!$D$6:$GQ$6=SATIED_L2!CD$1)*'2019SATIED'!$D$8:$GQ$203)</f>
        <v>0</v>
      </c>
      <c r="CE88" s="7" cm="1">
        <f t="array" ref="CE88">SUMPRODUCT(($A88='2019SATIED'!$B$8:$B$203)*('2019SATIED'!$D$6:$GQ$6=SATIED_L2!CE$1)*'2019SATIED'!$D$8:$GQ$203)</f>
        <v>0</v>
      </c>
      <c r="CF88" s="7" cm="1">
        <f t="array" ref="CF88">SUMPRODUCT(($A88='2019SATIED'!$B$8:$B$203)*('2019SATIED'!$D$6:$GQ$6=SATIED_L2!CF$1)*'2019SATIED'!$D$8:$GQ$203)</f>
        <v>0</v>
      </c>
      <c r="CG88" s="7" cm="1">
        <f t="array" ref="CG88">SUMPRODUCT(($A88='2019SATIED'!$B$8:$B$203)*('2019SATIED'!$D$6:$GQ$6=SATIED_L2!CG$1)*'2019SATIED'!$D$8:$GQ$203)</f>
        <v>0</v>
      </c>
      <c r="CH88" s="7" cm="1">
        <f t="array" ref="CH88">SUMPRODUCT(($A88='2019SATIED'!$B$8:$B$203)*('2019SATIED'!$D$6:$GQ$6=SATIED_L2!CH$1)*'2019SATIED'!$D$8:$GQ$203)</f>
        <v>0</v>
      </c>
      <c r="CI88" s="7" cm="1">
        <f t="array" ref="CI88">SUMPRODUCT(($A88='2019SATIED'!$B$8:$B$203)*('2019SATIED'!$D$6:$GQ$6=SATIED_L2!CI$1)*'2019SATIED'!$D$8:$GQ$203)</f>
        <v>0</v>
      </c>
      <c r="CJ88" s="7" cm="1">
        <f t="array" ref="CJ88">SUMPRODUCT(($A88='2019SATIED'!$B$8:$B$203)*('2019SATIED'!$D$6:$GQ$6=SATIED_L2!CJ$1)*'2019SATIED'!$D$8:$GQ$203)</f>
        <v>0</v>
      </c>
      <c r="CK88" s="7" cm="1">
        <f t="array" ref="CK88">SUMPRODUCT(($A88='2019SATIED'!$B$8:$B$203)*('2019SATIED'!$D$6:$GQ$6=SATIED_L2!CK$1)*'2019SATIED'!$D$8:$GQ$203)</f>
        <v>0</v>
      </c>
      <c r="CL88" s="7" cm="1">
        <f t="array" ref="CL88">SUMPRODUCT(($A88='2019SATIED'!$B$8:$B$203)*('2019SATIED'!$D$6:$GQ$6=SATIED_L2!CL$1)*'2019SATIED'!$D$8:$GQ$203)</f>
        <v>0</v>
      </c>
      <c r="CM88" s="7" cm="1">
        <f t="array" ref="CM88">SUMPRODUCT(($A88='2019SATIED'!$B$8:$B$203)*('2019SATIED'!$D$6:$GQ$6=SATIED_L2!CM$1)*'2019SATIED'!$D$8:$GQ$203)</f>
        <v>0</v>
      </c>
      <c r="CN88" s="7" cm="1">
        <f t="array" ref="CN88">SUMPRODUCT(($A88='2019SATIED'!$B$8:$B$203)*('2019SATIED'!$D$6:$GQ$6=SATIED_L2!CN$1)*'2019SATIED'!$D$8:$GQ$203)</f>
        <v>0</v>
      </c>
      <c r="CO88" s="7" cm="1">
        <f t="array" ref="CO88">SUMPRODUCT(($A88='2019SATIED'!$B$8:$B$203)*('2019SATIED'!$D$6:$GQ$6=SATIED_L2!CO$1)*'2019SATIED'!$D$8:$GQ$203)</f>
        <v>0</v>
      </c>
      <c r="CP88" s="7" cm="1">
        <f t="array" ref="CP88">SUMPRODUCT(($A88='2019SATIED'!$B$8:$B$203)*('2019SATIED'!$D$6:$GQ$6=SATIED_L2!CP$1)*'2019SATIED'!$D$8:$GQ$203)</f>
        <v>0</v>
      </c>
      <c r="CQ88" s="7" cm="1">
        <f t="array" ref="CQ88">SUMPRODUCT(($A88='2019SATIED'!$B$8:$B$203)*('2019SATIED'!$D$6:$GQ$6=SATIED_L2!CQ$1)*'2019SATIED'!$D$8:$GQ$203)</f>
        <v>0</v>
      </c>
      <c r="CR88" s="7" cm="1">
        <f t="array" ref="CR88">SUMPRODUCT(($A88='2019SATIED'!$B$8:$B$203)*('2019SATIED'!$D$6:$GQ$6=SATIED_L2!CR$1)*'2019SATIED'!$D$8:$GQ$203)</f>
        <v>0</v>
      </c>
      <c r="CS88" s="7" cm="1">
        <f t="array" ref="CS88">SUMPRODUCT(($A88='2019SATIED'!$B$8:$B$203)*('2019SATIED'!$D$6:$GQ$6=SATIED_L2!CS$1)*'2019SATIED'!$D$8:$GQ$203)</f>
        <v>0</v>
      </c>
      <c r="CT88" s="7" cm="1">
        <f t="array" ref="CT88">SUMPRODUCT(($A88='2019SATIED'!$B$8:$B$203)*('2019SATIED'!$D$6:$GQ$6=SATIED_L2!CT$1)*'2019SATIED'!$D$8:$GQ$203)</f>
        <v>0</v>
      </c>
      <c r="CU88" s="7" cm="1">
        <f t="array" ref="CU88">SUMPRODUCT(($A88='2019SATIED'!$B$8:$B$203)*('2019SATIED'!$D$6:$GQ$6=SATIED_L2!CU$1)*'2019SATIED'!$D$8:$GQ$203)</f>
        <v>0</v>
      </c>
      <c r="CV88" s="7" cm="1">
        <f t="array" ref="CV88">SUMPRODUCT(($A88='2019SATIED'!$B$8:$B$203)*('2019SATIED'!$D$6:$GQ$6=SATIED_L2!CV$1)*'2019SATIED'!$D$8:$GQ$203)</f>
        <v>103923.00000000028</v>
      </c>
      <c r="CW88" s="7" cm="1">
        <f t="array" ref="CW88">SUMPRODUCT(($A88='2019SATIED'!$B$8:$B$203)*('2019SATIED'!$D$6:$GQ$6=SATIED_L2!CW$1)*'2019SATIED'!$D$8:$GQ$203)</f>
        <v>2113697.0000000014</v>
      </c>
      <c r="CX88" s="7"/>
      <c r="CY88" s="7"/>
    </row>
    <row r="89" spans="1:103" x14ac:dyDescent="0.2">
      <c r="A89" s="6" t="s">
        <v>417</v>
      </c>
      <c r="B89" s="7" cm="1">
        <f t="array" ref="B89">SUMPRODUCT(($A89='2019SATIED'!$B$8:$B$203)*('2019SATIED'!$D$6:$GQ$6=SATIED_L2!B$1)*'2019SATIED'!$D$8:$GQ$203)</f>
        <v>0</v>
      </c>
      <c r="C89" s="7" cm="1">
        <f t="array" ref="C89">SUMPRODUCT(($A89='2019SATIED'!$B$8:$B$203)*('2019SATIED'!$D$6:$GQ$6=SATIED_L2!C$1)*'2019SATIED'!$D$8:$GQ$203)</f>
        <v>0</v>
      </c>
      <c r="D89" s="7" cm="1">
        <f t="array" ref="D89">SUMPRODUCT(($A89='2019SATIED'!$B$8:$B$203)*('2019SATIED'!$D$6:$GQ$6=SATIED_L2!D$1)*'2019SATIED'!$D$8:$GQ$203)</f>
        <v>0</v>
      </c>
      <c r="E89" s="7" cm="1">
        <f t="array" ref="E89">SUMPRODUCT(($A89='2019SATIED'!$B$8:$B$203)*('2019SATIED'!$D$6:$GQ$6=SATIED_L2!E$1)*'2019SATIED'!$D$8:$GQ$203)</f>
        <v>0</v>
      </c>
      <c r="F89" s="7" cm="1">
        <f t="array" ref="F89">SUMPRODUCT(($A89='2019SATIED'!$B$8:$B$203)*('2019SATIED'!$D$6:$GQ$6=SATIED_L2!F$1)*'2019SATIED'!$D$8:$GQ$203)</f>
        <v>0</v>
      </c>
      <c r="G89" s="7" cm="1">
        <f t="array" ref="G89">SUMPRODUCT(($A89='2019SATIED'!$B$8:$B$203)*('2019SATIED'!$D$6:$GQ$6=SATIED_L2!G$1)*'2019SATIED'!$D$8:$GQ$203)</f>
        <v>0</v>
      </c>
      <c r="H89" s="7" cm="1">
        <f t="array" ref="H89">SUMPRODUCT(($A89='2019SATIED'!$B$8:$B$203)*('2019SATIED'!$D$6:$GQ$6=SATIED_L2!H$1)*'2019SATIED'!$D$8:$GQ$203)</f>
        <v>0</v>
      </c>
      <c r="I89" s="7" cm="1">
        <f t="array" ref="I89">SUMPRODUCT(($A89='2019SATIED'!$B$8:$B$203)*('2019SATIED'!$D$6:$GQ$6=SATIED_L2!I$1)*'2019SATIED'!$D$8:$GQ$203)</f>
        <v>0</v>
      </c>
      <c r="J89" s="7" cm="1">
        <f t="array" ref="J89">SUMPRODUCT(($A89='2019SATIED'!$B$8:$B$203)*('2019SATIED'!$D$6:$GQ$6=SATIED_L2!J$1)*'2019SATIED'!$D$8:$GQ$203)</f>
        <v>0</v>
      </c>
      <c r="K89" s="7" cm="1">
        <f t="array" ref="K89">SUMPRODUCT(($A89='2019SATIED'!$B$8:$B$203)*('2019SATIED'!$D$6:$GQ$6=SATIED_L2!K$1)*'2019SATIED'!$D$8:$GQ$203)</f>
        <v>0</v>
      </c>
      <c r="L89" s="7" cm="1">
        <f t="array" ref="L89">SUMPRODUCT(($A89='2019SATIED'!$B$8:$B$203)*('2019SATIED'!$D$6:$GQ$6=SATIED_L2!L$1)*'2019SATIED'!$D$8:$GQ$203)</f>
        <v>0</v>
      </c>
      <c r="M89" s="7" cm="1">
        <f t="array" ref="M89">SUMPRODUCT(($A89='2019SATIED'!$B$8:$B$203)*('2019SATIED'!$D$6:$GQ$6=SATIED_L2!M$1)*'2019SATIED'!$D$8:$GQ$203)</f>
        <v>0</v>
      </c>
      <c r="N89" s="7" cm="1">
        <f t="array" ref="N89">SUMPRODUCT(($A89='2019SATIED'!$B$8:$B$203)*('2019SATIED'!$D$6:$GQ$6=SATIED_L2!N$1)*'2019SATIED'!$D$8:$GQ$203)</f>
        <v>0</v>
      </c>
      <c r="O89" s="7" cm="1">
        <f t="array" ref="O89">SUMPRODUCT(($A89='2019SATIED'!$B$8:$B$203)*('2019SATIED'!$D$6:$GQ$6=SATIED_L2!O$1)*'2019SATIED'!$D$8:$GQ$203)</f>
        <v>0</v>
      </c>
      <c r="P89" s="7" cm="1">
        <f t="array" ref="P89">SUMPRODUCT(($A89='2019SATIED'!$B$8:$B$203)*('2019SATIED'!$D$6:$GQ$6=SATIED_L2!P$1)*'2019SATIED'!$D$8:$GQ$203)</f>
        <v>0</v>
      </c>
      <c r="Q89" s="7" cm="1">
        <f t="array" ref="Q89">SUMPRODUCT(($A89='2019SATIED'!$B$8:$B$203)*('2019SATIED'!$D$6:$GQ$6=SATIED_L2!Q$1)*'2019SATIED'!$D$8:$GQ$203)</f>
        <v>0</v>
      </c>
      <c r="R89" s="7" cm="1">
        <f t="array" ref="R89">SUMPRODUCT(($A89='2019SATIED'!$B$8:$B$203)*('2019SATIED'!$D$6:$GQ$6=SATIED_L2!R$1)*'2019SATIED'!$D$8:$GQ$203)</f>
        <v>0</v>
      </c>
      <c r="S89" s="7" cm="1">
        <f t="array" ref="S89">SUMPRODUCT(($A89='2019SATIED'!$B$8:$B$203)*('2019SATIED'!$D$6:$GQ$6=SATIED_L2!S$1)*'2019SATIED'!$D$8:$GQ$203)</f>
        <v>0</v>
      </c>
      <c r="T89" s="7" cm="1">
        <f t="array" ref="T89">SUMPRODUCT(($A89='2019SATIED'!$B$8:$B$203)*('2019SATIED'!$D$6:$GQ$6=SATIED_L2!T$1)*'2019SATIED'!$D$8:$GQ$203)</f>
        <v>0</v>
      </c>
      <c r="U89" s="7" cm="1">
        <f t="array" ref="U89">SUMPRODUCT(($A89='2019SATIED'!$B$8:$B$203)*('2019SATIED'!$D$6:$GQ$6=SATIED_L2!U$1)*'2019SATIED'!$D$8:$GQ$203)</f>
        <v>0</v>
      </c>
      <c r="V89" s="7" cm="1">
        <f t="array" ref="V89">SUMPRODUCT(($A89='2019SATIED'!$B$8:$B$203)*('2019SATIED'!$D$6:$GQ$6=SATIED_L2!V$1)*'2019SATIED'!$D$8:$GQ$203)</f>
        <v>0</v>
      </c>
      <c r="W89" s="7" cm="1">
        <f t="array" ref="W89">SUMPRODUCT(($A89='2019SATIED'!$B$8:$B$203)*('2019SATIED'!$D$6:$GQ$6=SATIED_L2!W$1)*'2019SATIED'!$D$8:$GQ$203)</f>
        <v>0</v>
      </c>
      <c r="X89" s="7" cm="1">
        <f t="array" ref="X89">SUMPRODUCT(($A89='2019SATIED'!$B$8:$B$203)*('2019SATIED'!$D$6:$GQ$6=SATIED_L2!X$1)*'2019SATIED'!$D$8:$GQ$203)</f>
        <v>0</v>
      </c>
      <c r="Y89" s="7" cm="1">
        <f t="array" ref="Y89">SUMPRODUCT(($A89='2019SATIED'!$B$8:$B$203)*('2019SATIED'!$D$6:$GQ$6=SATIED_L2!Y$1)*'2019SATIED'!$D$8:$GQ$203)</f>
        <v>0</v>
      </c>
      <c r="Z89" s="7" cm="1">
        <f t="array" ref="Z89">SUMPRODUCT(($A89='2019SATIED'!$B$8:$B$203)*('2019SATIED'!$D$6:$GQ$6=SATIED_L2!Z$1)*'2019SATIED'!$D$8:$GQ$203)</f>
        <v>0</v>
      </c>
      <c r="AA89" s="7" cm="1">
        <f t="array" ref="AA89">SUMPRODUCT(($A89='2019SATIED'!$B$8:$B$203)*('2019SATIED'!$D$6:$GQ$6=SATIED_L2!AA$1)*'2019SATIED'!$D$8:$GQ$203)</f>
        <v>0</v>
      </c>
      <c r="AB89" s="7" cm="1">
        <f t="array" ref="AB89">SUMPRODUCT(($A89='2019SATIED'!$B$8:$B$203)*('2019SATIED'!$D$6:$GQ$6=SATIED_L2!AB$1)*'2019SATIED'!$D$8:$GQ$203)</f>
        <v>0</v>
      </c>
      <c r="AC89" s="7" cm="1">
        <f t="array" ref="AC89">SUMPRODUCT(($A89='2019SATIED'!$B$8:$B$203)*('2019SATIED'!$D$6:$GQ$6=SATIED_L2!AC$1)*'2019SATIED'!$D$8:$GQ$203)</f>
        <v>0</v>
      </c>
      <c r="AD89" s="7" cm="1">
        <f t="array" ref="AD89">SUMPRODUCT(($A89='2019SATIED'!$B$8:$B$203)*('2019SATIED'!$D$6:$GQ$6=SATIED_L2!AD$1)*'2019SATIED'!$D$8:$GQ$203)</f>
        <v>0</v>
      </c>
      <c r="AE89" s="7" cm="1">
        <f t="array" ref="AE89">SUMPRODUCT(($A89='2019SATIED'!$B$8:$B$203)*('2019SATIED'!$D$6:$GQ$6=SATIED_L2!AE$1)*'2019SATIED'!$D$8:$GQ$203)</f>
        <v>0</v>
      </c>
      <c r="AF89" s="7" cm="1">
        <f t="array" ref="AF89">SUMPRODUCT(($A89='2019SATIED'!$B$8:$B$203)*('2019SATIED'!$D$6:$GQ$6=SATIED_L2!AF$1)*'2019SATIED'!$D$8:$GQ$203)</f>
        <v>0</v>
      </c>
      <c r="AG89" s="7" cm="1">
        <f t="array" ref="AG89">SUMPRODUCT(($A89='2019SATIED'!$B$8:$B$203)*('2019SATIED'!$D$6:$GQ$6=SATIED_L2!AG$1)*'2019SATIED'!$D$8:$GQ$203)</f>
        <v>0</v>
      </c>
      <c r="AH89" s="7" cm="1">
        <f t="array" ref="AH89">SUMPRODUCT(($A89='2019SATIED'!$B$8:$B$203)*('2019SATIED'!$D$6:$GQ$6=SATIED_L2!AH$1)*'2019SATIED'!$D$8:$GQ$203)</f>
        <v>0</v>
      </c>
      <c r="AI89" s="7" cm="1">
        <f t="array" ref="AI89">SUMPRODUCT(($A89='2019SATIED'!$B$8:$B$203)*('2019SATIED'!$D$6:$GQ$6=SATIED_L2!AI$1)*'2019SATIED'!$D$8:$GQ$203)</f>
        <v>0</v>
      </c>
      <c r="AJ89" s="7" cm="1">
        <f t="array" ref="AJ89">SUMPRODUCT(($A89='2019SATIED'!$B$8:$B$203)*('2019SATIED'!$D$6:$GQ$6=SATIED_L2!AJ$1)*'2019SATIED'!$D$8:$GQ$203)</f>
        <v>0</v>
      </c>
      <c r="AK89" s="7" cm="1">
        <f t="array" ref="AK89">SUMPRODUCT(($A89='2019SATIED'!$B$8:$B$203)*('2019SATIED'!$D$6:$GQ$6=SATIED_L2!AK$1)*'2019SATIED'!$D$8:$GQ$203)</f>
        <v>0</v>
      </c>
      <c r="AL89" s="7" cm="1">
        <f t="array" ref="AL89">SUMPRODUCT(($A89='2019SATIED'!$B$8:$B$203)*('2019SATIED'!$D$6:$GQ$6=SATIED_L2!AL$1)*'2019SATIED'!$D$8:$GQ$203)</f>
        <v>0</v>
      </c>
      <c r="AM89" s="7" cm="1">
        <f t="array" ref="AM89">SUMPRODUCT(($A89='2019SATIED'!$B$8:$B$203)*('2019SATIED'!$D$6:$GQ$6=SATIED_L2!AM$1)*'2019SATIED'!$D$8:$GQ$203)</f>
        <v>0</v>
      </c>
      <c r="AN89" s="7" cm="1">
        <f t="array" ref="AN89">SUMPRODUCT(($A89='2019SATIED'!$B$8:$B$203)*('2019SATIED'!$D$6:$GQ$6=SATIED_L2!AN$1)*'2019SATIED'!$D$8:$GQ$203)</f>
        <v>0</v>
      </c>
      <c r="AO89" s="7" cm="1">
        <f t="array" ref="AO89">SUMPRODUCT(($A89='2019SATIED'!$B$8:$B$203)*('2019SATIED'!$D$6:$GQ$6=SATIED_L2!AO$1)*'2019SATIED'!$D$8:$GQ$203)</f>
        <v>0</v>
      </c>
      <c r="AP89" s="7" cm="1">
        <f t="array" ref="AP89">SUMPRODUCT(($A89='2019SATIED'!$B$8:$B$203)*('2019SATIED'!$D$6:$GQ$6=SATIED_L2!AP$1)*'2019SATIED'!$D$8:$GQ$203)</f>
        <v>0</v>
      </c>
      <c r="AQ89" s="7" cm="1">
        <f t="array" ref="AQ89">SUMPRODUCT(($A89='2019SATIED'!$B$8:$B$203)*('2019SATIED'!$D$6:$GQ$6=SATIED_L2!AQ$1)*'2019SATIED'!$D$8:$GQ$203)</f>
        <v>0</v>
      </c>
      <c r="AR89" s="7" cm="1">
        <f t="array" ref="AR89">SUMPRODUCT(($A89='2019SATIED'!$B$8:$B$203)*('2019SATIED'!$D$6:$GQ$6=SATIED_L2!AR$1)*'2019SATIED'!$D$8:$GQ$203)</f>
        <v>0</v>
      </c>
      <c r="AS89" s="7" cm="1">
        <f t="array" ref="AS89">SUMPRODUCT(($A89='2019SATIED'!$B$8:$B$203)*('2019SATIED'!$D$6:$GQ$6=SATIED_L2!AS$1)*'2019SATIED'!$D$8:$GQ$203)</f>
        <v>0</v>
      </c>
      <c r="AT89" s="7" cm="1">
        <f t="array" ref="AT89">SUMPRODUCT(($A89='2019SATIED'!$B$8:$B$203)*('2019SATIED'!$D$6:$GQ$6=SATIED_L2!AT$1)*'2019SATIED'!$D$8:$GQ$203)</f>
        <v>0</v>
      </c>
      <c r="AU89" s="7" cm="1">
        <f t="array" ref="AU89">SUMPRODUCT(($A89='2019SATIED'!$B$8:$B$203)*('2019SATIED'!$D$6:$GQ$6=SATIED_L2!AU$1)*'2019SATIED'!$D$8:$GQ$203)</f>
        <v>0</v>
      </c>
      <c r="AV89" s="7" cm="1">
        <f t="array" ref="AV89">SUMPRODUCT(($A89='2019SATIED'!$B$8:$B$203)*('2019SATIED'!$D$6:$GQ$6=SATIED_L2!AV$1)*'2019SATIED'!$D$8:$GQ$203)</f>
        <v>0</v>
      </c>
      <c r="AW89" s="7" cm="1">
        <f t="array" ref="AW89">SUMPRODUCT(($A89='2019SATIED'!$B$8:$B$203)*('2019SATIED'!$D$6:$GQ$6=SATIED_L2!AW$1)*'2019SATIED'!$D$8:$GQ$203)</f>
        <v>0</v>
      </c>
      <c r="AX89" s="7" cm="1">
        <f t="array" ref="AX89">SUMPRODUCT(($A89='2019SATIED'!$B$8:$B$203)*('2019SATIED'!$D$6:$GQ$6=SATIED_L2!AX$1)*'2019SATIED'!$D$8:$GQ$203)</f>
        <v>0</v>
      </c>
      <c r="AY89" s="7" cm="1">
        <f t="array" ref="AY89">SUMPRODUCT(($A89='2019SATIED'!$B$8:$B$203)*('2019SATIED'!$D$6:$GQ$6=SATIED_L2!AY$1)*'2019SATIED'!$D$8:$GQ$203)</f>
        <v>0</v>
      </c>
      <c r="AZ89" s="7" cm="1">
        <f t="array" ref="AZ89">SUMPRODUCT(($A89='2019SATIED'!$B$8:$B$203)*('2019SATIED'!$D$6:$GQ$6=SATIED_L2!AZ$1)*'2019SATIED'!$D$8:$GQ$203)</f>
        <v>0</v>
      </c>
      <c r="BA89" s="7" cm="1">
        <f t="array" ref="BA89">SUMPRODUCT(($A89='2019SATIED'!$B$8:$B$203)*('2019SATIED'!$D$6:$GQ$6=SATIED_L2!BA$1)*'2019SATIED'!$D$8:$GQ$203)</f>
        <v>0</v>
      </c>
      <c r="BB89" s="7" cm="1">
        <f t="array" ref="BB89">SUMPRODUCT(($A89='2019SATIED'!$B$8:$B$203)*('2019SATIED'!$D$6:$GQ$6=SATIED_L2!BB$1)*'2019SATIED'!$D$8:$GQ$203)</f>
        <v>0</v>
      </c>
      <c r="BC89" s="7" cm="1">
        <f t="array" ref="BC89">SUMPRODUCT(($A89='2019SATIED'!$B$8:$B$203)*('2019SATIED'!$D$6:$GQ$6=SATIED_L2!BC$1)*'2019SATIED'!$D$8:$GQ$203)</f>
        <v>0</v>
      </c>
      <c r="BD89" s="7" cm="1">
        <f t="array" ref="BD89">SUMPRODUCT(($A89='2019SATIED'!$B$8:$B$203)*('2019SATIED'!$D$6:$GQ$6=SATIED_L2!BD$1)*'2019SATIED'!$D$8:$GQ$203)</f>
        <v>0</v>
      </c>
      <c r="BE89" s="7" cm="1">
        <f t="array" ref="BE89">SUMPRODUCT(($A89='2019SATIED'!$B$8:$B$203)*('2019SATIED'!$D$6:$GQ$6=SATIED_L2!BE$1)*'2019SATIED'!$D$8:$GQ$203)</f>
        <v>0</v>
      </c>
      <c r="BF89" s="7" cm="1">
        <f t="array" ref="BF89">SUMPRODUCT(($A89='2019SATIED'!$B$8:$B$203)*('2019SATIED'!$D$6:$GQ$6=SATIED_L2!BF$1)*'2019SATIED'!$D$8:$GQ$203)</f>
        <v>0</v>
      </c>
      <c r="BG89" s="7" cm="1">
        <f t="array" ref="BG89">SUMPRODUCT(($A89='2019SATIED'!$B$8:$B$203)*('2019SATIED'!$D$6:$GQ$6=SATIED_L2!BG$1)*'2019SATIED'!$D$8:$GQ$203)</f>
        <v>0</v>
      </c>
      <c r="BH89" s="7" cm="1">
        <f t="array" ref="BH89">SUMPRODUCT(($A89='2019SATIED'!$B$8:$B$203)*('2019SATIED'!$D$6:$GQ$6=SATIED_L2!BH$1)*'2019SATIED'!$D$8:$GQ$203)</f>
        <v>0</v>
      </c>
      <c r="BI89" s="7" cm="1">
        <f t="array" ref="BI89">SUMPRODUCT(($A89='2019SATIED'!$B$8:$B$203)*('2019SATIED'!$D$6:$GQ$6=SATIED_L2!BI$1)*'2019SATIED'!$D$8:$GQ$203)</f>
        <v>0</v>
      </c>
      <c r="BJ89" s="7" cm="1">
        <f t="array" ref="BJ89">SUMPRODUCT(($A89='2019SATIED'!$B$8:$B$203)*('2019SATIED'!$D$6:$GQ$6=SATIED_L2!BJ$1)*'2019SATIED'!$D$8:$GQ$203)</f>
        <v>0</v>
      </c>
      <c r="BK89" s="7" cm="1">
        <f t="array" ref="BK89">SUMPRODUCT(($A89='2019SATIED'!$B$8:$B$203)*('2019SATIED'!$D$6:$GQ$6=SATIED_L2!BK$1)*'2019SATIED'!$D$8:$GQ$203)</f>
        <v>0</v>
      </c>
      <c r="BL89" s="7" cm="1">
        <f t="array" ref="BL89">SUMPRODUCT(($A89='2019SATIED'!$B$8:$B$203)*('2019SATIED'!$D$6:$GQ$6=SATIED_L2!BL$1)*'2019SATIED'!$D$8:$GQ$203)</f>
        <v>0</v>
      </c>
      <c r="BM89" s="7" cm="1">
        <f t="array" ref="BM89">SUMPRODUCT(($A89='2019SATIED'!$B$8:$B$203)*('2019SATIED'!$D$6:$GQ$6=SATIED_L2!BM$1)*'2019SATIED'!$D$8:$GQ$203)</f>
        <v>0</v>
      </c>
      <c r="BN89" s="7" cm="1">
        <f t="array" ref="BN89">SUMPRODUCT(($A89='2019SATIED'!$B$8:$B$203)*('2019SATIED'!$D$6:$GQ$6=SATIED_L2!BN$1)*'2019SATIED'!$D$8:$GQ$203)</f>
        <v>0</v>
      </c>
      <c r="BO89" s="7" cm="1">
        <f t="array" ref="BO89">SUMPRODUCT(($A89='2019SATIED'!$B$8:$B$203)*('2019SATIED'!$D$6:$GQ$6=SATIED_L2!BO$1)*'2019SATIED'!$D$8:$GQ$203)</f>
        <v>0</v>
      </c>
      <c r="BP89" s="7" cm="1">
        <f t="array" ref="BP89">SUMPRODUCT(($A89='2019SATIED'!$B$8:$B$203)*('2019SATIED'!$D$6:$GQ$6=SATIED_L2!BP$1)*'2019SATIED'!$D$8:$GQ$203)</f>
        <v>0</v>
      </c>
      <c r="BQ89" s="7" cm="1">
        <f t="array" ref="BQ89">SUMPRODUCT(($A89='2019SATIED'!$B$8:$B$203)*('2019SATIED'!$D$6:$GQ$6=SATIED_L2!BQ$1)*'2019SATIED'!$D$8:$GQ$203)</f>
        <v>0</v>
      </c>
      <c r="BR89" s="7" cm="1">
        <f t="array" ref="BR89">SUMPRODUCT(($A89='2019SATIED'!$B$8:$B$203)*('2019SATIED'!$D$6:$GQ$6=SATIED_L2!BR$1)*'2019SATIED'!$D$8:$GQ$203)</f>
        <v>0</v>
      </c>
      <c r="BS89" s="7" cm="1">
        <f t="array" ref="BS89">SUMPRODUCT(($A89='2019SATIED'!$B$8:$B$203)*('2019SATIED'!$D$6:$GQ$6=SATIED_L2!BS$1)*'2019SATIED'!$D$8:$GQ$203)</f>
        <v>0</v>
      </c>
      <c r="BT89" s="7" cm="1">
        <f t="array" ref="BT89">SUMPRODUCT(($A89='2019SATIED'!$B$8:$B$203)*('2019SATIED'!$D$6:$GQ$6=SATIED_L2!BT$1)*'2019SATIED'!$D$8:$GQ$203)</f>
        <v>0</v>
      </c>
      <c r="BU89" s="7" cm="1">
        <f t="array" ref="BU89">SUMPRODUCT(($A89='2019SATIED'!$B$8:$B$203)*('2019SATIED'!$D$6:$GQ$6=SATIED_L2!BU$1)*'2019SATIED'!$D$8:$GQ$203)</f>
        <v>0</v>
      </c>
      <c r="BV89" s="7" cm="1">
        <f t="array" ref="BV89">SUMPRODUCT(($A89='2019SATIED'!$B$8:$B$203)*('2019SATIED'!$D$6:$GQ$6=SATIED_L2!BV$1)*'2019SATIED'!$D$8:$GQ$203)</f>
        <v>0</v>
      </c>
      <c r="BW89" s="7" cm="1">
        <f t="array" ref="BW89">SUMPRODUCT(($A89='2019SATIED'!$B$8:$B$203)*('2019SATIED'!$D$6:$GQ$6=SATIED_L2!BW$1)*'2019SATIED'!$D$8:$GQ$203)</f>
        <v>0</v>
      </c>
      <c r="BX89" s="7" cm="1">
        <f t="array" ref="BX89">SUMPRODUCT(($A89='2019SATIED'!$B$8:$B$203)*('2019SATIED'!$D$6:$GQ$6=SATIED_L2!BX$1)*'2019SATIED'!$D$8:$GQ$203)</f>
        <v>0</v>
      </c>
      <c r="BY89" s="7" cm="1">
        <f t="array" ref="BY89">SUMPRODUCT(($A89='2019SATIED'!$B$8:$B$203)*('2019SATIED'!$D$6:$GQ$6=SATIED_L2!BY$1)*'2019SATIED'!$D$8:$GQ$203)</f>
        <v>0</v>
      </c>
      <c r="BZ89" s="7" cm="1">
        <f t="array" ref="BZ89">SUMPRODUCT(($A89='2019SATIED'!$B$8:$B$203)*('2019SATIED'!$D$6:$GQ$6=SATIED_L2!BZ$1)*'2019SATIED'!$D$8:$GQ$203)</f>
        <v>0</v>
      </c>
      <c r="CA89" s="7" cm="1">
        <f t="array" ref="CA89">SUMPRODUCT(($A89='2019SATIED'!$B$8:$B$203)*('2019SATIED'!$D$6:$GQ$6=SATIED_L2!CA$1)*'2019SATIED'!$D$8:$GQ$203)</f>
        <v>0</v>
      </c>
      <c r="CB89" s="7" cm="1">
        <f t="array" ref="CB89">SUMPRODUCT(($A89='2019SATIED'!$B$8:$B$203)*('2019SATIED'!$D$6:$GQ$6=SATIED_L2!CB$1)*'2019SATIED'!$D$8:$GQ$203)</f>
        <v>0</v>
      </c>
      <c r="CC89" s="7" cm="1">
        <f t="array" ref="CC89">SUMPRODUCT(($A89='2019SATIED'!$B$8:$B$203)*('2019SATIED'!$D$6:$GQ$6=SATIED_L2!CC$1)*'2019SATIED'!$D$8:$GQ$203)</f>
        <v>0</v>
      </c>
      <c r="CD89" s="7" cm="1">
        <f t="array" ref="CD89">SUMPRODUCT(($A89='2019SATIED'!$B$8:$B$203)*('2019SATIED'!$D$6:$GQ$6=SATIED_L2!CD$1)*'2019SATIED'!$D$8:$GQ$203)</f>
        <v>0</v>
      </c>
      <c r="CE89" s="7" cm="1">
        <f t="array" ref="CE89">SUMPRODUCT(($A89='2019SATIED'!$B$8:$B$203)*('2019SATIED'!$D$6:$GQ$6=SATIED_L2!CE$1)*'2019SATIED'!$D$8:$GQ$203)</f>
        <v>0</v>
      </c>
      <c r="CF89" s="7" cm="1">
        <f t="array" ref="CF89">SUMPRODUCT(($A89='2019SATIED'!$B$8:$B$203)*('2019SATIED'!$D$6:$GQ$6=SATIED_L2!CF$1)*'2019SATIED'!$D$8:$GQ$203)</f>
        <v>0</v>
      </c>
      <c r="CG89" s="7" cm="1">
        <f t="array" ref="CG89">SUMPRODUCT(($A89='2019SATIED'!$B$8:$B$203)*('2019SATIED'!$D$6:$GQ$6=SATIED_L2!CG$1)*'2019SATIED'!$D$8:$GQ$203)</f>
        <v>3376.4465745626585</v>
      </c>
      <c r="CH89" s="7" cm="1">
        <f t="array" ref="CH89">SUMPRODUCT(($A89='2019SATIED'!$B$8:$B$203)*('2019SATIED'!$D$6:$GQ$6=SATIED_L2!CH$1)*'2019SATIED'!$D$8:$GQ$203)</f>
        <v>111149.4039191434</v>
      </c>
      <c r="CI89" s="7" cm="1">
        <f t="array" ref="CI89">SUMPRODUCT(($A89='2019SATIED'!$B$8:$B$203)*('2019SATIED'!$D$6:$GQ$6=SATIED_L2!CI$1)*'2019SATIED'!$D$8:$GQ$203)</f>
        <v>71365.426650510635</v>
      </c>
      <c r="CJ89" s="7" cm="1">
        <f t="array" ref="CJ89">SUMPRODUCT(($A89='2019SATIED'!$B$8:$B$203)*('2019SATIED'!$D$6:$GQ$6=SATIED_L2!CJ$1)*'2019SATIED'!$D$8:$GQ$203)</f>
        <v>26119.939481995032</v>
      </c>
      <c r="CK89" s="7" cm="1">
        <f t="array" ref="CK89">SUMPRODUCT(($A89='2019SATIED'!$B$8:$B$203)*('2019SATIED'!$D$6:$GQ$6=SATIED_L2!CK$1)*'2019SATIED'!$D$8:$GQ$203)</f>
        <v>0</v>
      </c>
      <c r="CL89" s="7" cm="1">
        <f t="array" ref="CL89">SUMPRODUCT(($A89='2019SATIED'!$B$8:$B$203)*('2019SATIED'!$D$6:$GQ$6=SATIED_L2!CL$1)*'2019SATIED'!$D$8:$GQ$203)</f>
        <v>0</v>
      </c>
      <c r="CM89" s="7" cm="1">
        <f t="array" ref="CM89">SUMPRODUCT(($A89='2019SATIED'!$B$8:$B$203)*('2019SATIED'!$D$6:$GQ$6=SATIED_L2!CM$1)*'2019SATIED'!$D$8:$GQ$203)</f>
        <v>0</v>
      </c>
      <c r="CN89" s="7" cm="1">
        <f t="array" ref="CN89">SUMPRODUCT(($A89='2019SATIED'!$B$8:$B$203)*('2019SATIED'!$D$6:$GQ$6=SATIED_L2!CN$1)*'2019SATIED'!$D$8:$GQ$203)</f>
        <v>15640.782069833225</v>
      </c>
      <c r="CO89" s="7" cm="1">
        <f t="array" ref="CO89">SUMPRODUCT(($A89='2019SATIED'!$B$8:$B$203)*('2019SATIED'!$D$6:$GQ$6=SATIED_L2!CO$1)*'2019SATIED'!$D$8:$GQ$203)</f>
        <v>251496.70126391231</v>
      </c>
      <c r="CP89" s="7" cm="1">
        <f t="array" ref="CP89">SUMPRODUCT(($A89='2019SATIED'!$B$8:$B$203)*('2019SATIED'!$D$6:$GQ$6=SATIED_L2!CP$1)*'2019SATIED'!$D$8:$GQ$203)</f>
        <v>0</v>
      </c>
      <c r="CQ89" s="7" cm="1">
        <f t="array" ref="CQ89">SUMPRODUCT(($A89='2019SATIED'!$B$8:$B$203)*('2019SATIED'!$D$6:$GQ$6=SATIED_L2!CQ$1)*'2019SATIED'!$D$8:$GQ$203)</f>
        <v>0</v>
      </c>
      <c r="CR89" s="7" cm="1">
        <f t="array" ref="CR89">SUMPRODUCT(($A89='2019SATIED'!$B$8:$B$203)*('2019SATIED'!$D$6:$GQ$6=SATIED_L2!CR$1)*'2019SATIED'!$D$8:$GQ$203)</f>
        <v>0</v>
      </c>
      <c r="CS89" s="7" cm="1">
        <f t="array" ref="CS89">SUMPRODUCT(($A89='2019SATIED'!$B$8:$B$203)*('2019SATIED'!$D$6:$GQ$6=SATIED_L2!CS$1)*'2019SATIED'!$D$8:$GQ$203)</f>
        <v>0</v>
      </c>
      <c r="CT89" s="7" cm="1">
        <f t="array" ref="CT89">SUMPRODUCT(($A89='2019SATIED'!$B$8:$B$203)*('2019SATIED'!$D$6:$GQ$6=SATIED_L2!CT$1)*'2019SATIED'!$D$8:$GQ$203)</f>
        <v>0</v>
      </c>
      <c r="CU89" s="7" cm="1">
        <f t="array" ref="CU89">SUMPRODUCT(($A89='2019SATIED'!$B$8:$B$203)*('2019SATIED'!$D$6:$GQ$6=SATIED_L2!CU$1)*'2019SATIED'!$D$8:$GQ$203)</f>
        <v>0</v>
      </c>
      <c r="CV89" s="7" cm="1">
        <f t="array" ref="CV89">SUMPRODUCT(($A89='2019SATIED'!$B$8:$B$203)*('2019SATIED'!$D$6:$GQ$6=SATIED_L2!CV$1)*'2019SATIED'!$D$8:$GQ$203)</f>
        <v>503.90479614539493</v>
      </c>
      <c r="CW89" s="7" cm="1">
        <f t="array" ref="CW89">SUMPRODUCT(($A89='2019SATIED'!$B$8:$B$203)*('2019SATIED'!$D$6:$GQ$6=SATIED_L2!CW$1)*'2019SATIED'!$D$8:$GQ$203)</f>
        <v>479652.60475610266</v>
      </c>
      <c r="CX89" s="7"/>
      <c r="CY89" s="7"/>
    </row>
    <row r="90" spans="1:103" x14ac:dyDescent="0.2">
      <c r="A90" s="6" t="s">
        <v>419</v>
      </c>
      <c r="B90" s="7" cm="1">
        <f t="array" ref="B90">SUMPRODUCT(($A90='2019SATIED'!$B$8:$B$203)*('2019SATIED'!$D$6:$GQ$6=SATIED_L2!B$1)*'2019SATIED'!$D$8:$GQ$203)</f>
        <v>0</v>
      </c>
      <c r="C90" s="7" cm="1">
        <f t="array" ref="C90">SUMPRODUCT(($A90='2019SATIED'!$B$8:$B$203)*('2019SATIED'!$D$6:$GQ$6=SATIED_L2!C$1)*'2019SATIED'!$D$8:$GQ$203)</f>
        <v>0</v>
      </c>
      <c r="D90" s="7" cm="1">
        <f t="array" ref="D90">SUMPRODUCT(($A90='2019SATIED'!$B$8:$B$203)*('2019SATIED'!$D$6:$GQ$6=SATIED_L2!D$1)*'2019SATIED'!$D$8:$GQ$203)</f>
        <v>0</v>
      </c>
      <c r="E90" s="7" cm="1">
        <f t="array" ref="E90">SUMPRODUCT(($A90='2019SATIED'!$B$8:$B$203)*('2019SATIED'!$D$6:$GQ$6=SATIED_L2!E$1)*'2019SATIED'!$D$8:$GQ$203)</f>
        <v>0</v>
      </c>
      <c r="F90" s="7" cm="1">
        <f t="array" ref="F90">SUMPRODUCT(($A90='2019SATIED'!$B$8:$B$203)*('2019SATIED'!$D$6:$GQ$6=SATIED_L2!F$1)*'2019SATIED'!$D$8:$GQ$203)</f>
        <v>0</v>
      </c>
      <c r="G90" s="7" cm="1">
        <f t="array" ref="G90">SUMPRODUCT(($A90='2019SATIED'!$B$8:$B$203)*('2019SATIED'!$D$6:$GQ$6=SATIED_L2!G$1)*'2019SATIED'!$D$8:$GQ$203)</f>
        <v>0</v>
      </c>
      <c r="H90" s="7" cm="1">
        <f t="array" ref="H90">SUMPRODUCT(($A90='2019SATIED'!$B$8:$B$203)*('2019SATIED'!$D$6:$GQ$6=SATIED_L2!H$1)*'2019SATIED'!$D$8:$GQ$203)</f>
        <v>0</v>
      </c>
      <c r="I90" s="7" cm="1">
        <f t="array" ref="I90">SUMPRODUCT(($A90='2019SATIED'!$B$8:$B$203)*('2019SATIED'!$D$6:$GQ$6=SATIED_L2!I$1)*'2019SATIED'!$D$8:$GQ$203)</f>
        <v>0</v>
      </c>
      <c r="J90" s="7" cm="1">
        <f t="array" ref="J90">SUMPRODUCT(($A90='2019SATIED'!$B$8:$B$203)*('2019SATIED'!$D$6:$GQ$6=SATIED_L2!J$1)*'2019SATIED'!$D$8:$GQ$203)</f>
        <v>0</v>
      </c>
      <c r="K90" s="7" cm="1">
        <f t="array" ref="K90">SUMPRODUCT(($A90='2019SATIED'!$B$8:$B$203)*('2019SATIED'!$D$6:$GQ$6=SATIED_L2!K$1)*'2019SATIED'!$D$8:$GQ$203)</f>
        <v>0</v>
      </c>
      <c r="L90" s="7" cm="1">
        <f t="array" ref="L90">SUMPRODUCT(($A90='2019SATIED'!$B$8:$B$203)*('2019SATIED'!$D$6:$GQ$6=SATIED_L2!L$1)*'2019SATIED'!$D$8:$GQ$203)</f>
        <v>0</v>
      </c>
      <c r="M90" s="7" cm="1">
        <f t="array" ref="M90">SUMPRODUCT(($A90='2019SATIED'!$B$8:$B$203)*('2019SATIED'!$D$6:$GQ$6=SATIED_L2!M$1)*'2019SATIED'!$D$8:$GQ$203)</f>
        <v>0</v>
      </c>
      <c r="N90" s="7" cm="1">
        <f t="array" ref="N90">SUMPRODUCT(($A90='2019SATIED'!$B$8:$B$203)*('2019SATIED'!$D$6:$GQ$6=SATIED_L2!N$1)*'2019SATIED'!$D$8:$GQ$203)</f>
        <v>0</v>
      </c>
      <c r="O90" s="7" cm="1">
        <f t="array" ref="O90">SUMPRODUCT(($A90='2019SATIED'!$B$8:$B$203)*('2019SATIED'!$D$6:$GQ$6=SATIED_L2!O$1)*'2019SATIED'!$D$8:$GQ$203)</f>
        <v>0</v>
      </c>
      <c r="P90" s="7" cm="1">
        <f t="array" ref="P90">SUMPRODUCT(($A90='2019SATIED'!$B$8:$B$203)*('2019SATIED'!$D$6:$GQ$6=SATIED_L2!P$1)*'2019SATIED'!$D$8:$GQ$203)</f>
        <v>0</v>
      </c>
      <c r="Q90" s="7" cm="1">
        <f t="array" ref="Q90">SUMPRODUCT(($A90='2019SATIED'!$B$8:$B$203)*('2019SATIED'!$D$6:$GQ$6=SATIED_L2!Q$1)*'2019SATIED'!$D$8:$GQ$203)</f>
        <v>0</v>
      </c>
      <c r="R90" s="7" cm="1">
        <f t="array" ref="R90">SUMPRODUCT(($A90='2019SATIED'!$B$8:$B$203)*('2019SATIED'!$D$6:$GQ$6=SATIED_L2!R$1)*'2019SATIED'!$D$8:$GQ$203)</f>
        <v>0</v>
      </c>
      <c r="S90" s="7" cm="1">
        <f t="array" ref="S90">SUMPRODUCT(($A90='2019SATIED'!$B$8:$B$203)*('2019SATIED'!$D$6:$GQ$6=SATIED_L2!S$1)*'2019SATIED'!$D$8:$GQ$203)</f>
        <v>0</v>
      </c>
      <c r="T90" s="7" cm="1">
        <f t="array" ref="T90">SUMPRODUCT(($A90='2019SATIED'!$B$8:$B$203)*('2019SATIED'!$D$6:$GQ$6=SATIED_L2!T$1)*'2019SATIED'!$D$8:$GQ$203)</f>
        <v>0</v>
      </c>
      <c r="U90" s="7" cm="1">
        <f t="array" ref="U90">SUMPRODUCT(($A90='2019SATIED'!$B$8:$B$203)*('2019SATIED'!$D$6:$GQ$6=SATIED_L2!U$1)*'2019SATIED'!$D$8:$GQ$203)</f>
        <v>0</v>
      </c>
      <c r="V90" s="7" cm="1">
        <f t="array" ref="V90">SUMPRODUCT(($A90='2019SATIED'!$B$8:$B$203)*('2019SATIED'!$D$6:$GQ$6=SATIED_L2!V$1)*'2019SATIED'!$D$8:$GQ$203)</f>
        <v>0</v>
      </c>
      <c r="W90" s="7" cm="1">
        <f t="array" ref="W90">SUMPRODUCT(($A90='2019SATIED'!$B$8:$B$203)*('2019SATIED'!$D$6:$GQ$6=SATIED_L2!W$1)*'2019SATIED'!$D$8:$GQ$203)</f>
        <v>0</v>
      </c>
      <c r="X90" s="7" cm="1">
        <f t="array" ref="X90">SUMPRODUCT(($A90='2019SATIED'!$B$8:$B$203)*('2019SATIED'!$D$6:$GQ$6=SATIED_L2!X$1)*'2019SATIED'!$D$8:$GQ$203)</f>
        <v>0</v>
      </c>
      <c r="Y90" s="7" cm="1">
        <f t="array" ref="Y90">SUMPRODUCT(($A90='2019SATIED'!$B$8:$B$203)*('2019SATIED'!$D$6:$GQ$6=SATIED_L2!Y$1)*'2019SATIED'!$D$8:$GQ$203)</f>
        <v>0</v>
      </c>
      <c r="Z90" s="7" cm="1">
        <f t="array" ref="Z90">SUMPRODUCT(($A90='2019SATIED'!$B$8:$B$203)*('2019SATIED'!$D$6:$GQ$6=SATIED_L2!Z$1)*'2019SATIED'!$D$8:$GQ$203)</f>
        <v>0</v>
      </c>
      <c r="AA90" s="7" cm="1">
        <f t="array" ref="AA90">SUMPRODUCT(($A90='2019SATIED'!$B$8:$B$203)*('2019SATIED'!$D$6:$GQ$6=SATIED_L2!AA$1)*'2019SATIED'!$D$8:$GQ$203)</f>
        <v>0</v>
      </c>
      <c r="AB90" s="7" cm="1">
        <f t="array" ref="AB90">SUMPRODUCT(($A90='2019SATIED'!$B$8:$B$203)*('2019SATIED'!$D$6:$GQ$6=SATIED_L2!AB$1)*'2019SATIED'!$D$8:$GQ$203)</f>
        <v>0</v>
      </c>
      <c r="AC90" s="7" cm="1">
        <f t="array" ref="AC90">SUMPRODUCT(($A90='2019SATIED'!$B$8:$B$203)*('2019SATIED'!$D$6:$GQ$6=SATIED_L2!AC$1)*'2019SATIED'!$D$8:$GQ$203)</f>
        <v>0</v>
      </c>
      <c r="AD90" s="7" cm="1">
        <f t="array" ref="AD90">SUMPRODUCT(($A90='2019SATIED'!$B$8:$B$203)*('2019SATIED'!$D$6:$GQ$6=SATIED_L2!AD$1)*'2019SATIED'!$D$8:$GQ$203)</f>
        <v>0</v>
      </c>
      <c r="AE90" s="7" cm="1">
        <f t="array" ref="AE90">SUMPRODUCT(($A90='2019SATIED'!$B$8:$B$203)*('2019SATIED'!$D$6:$GQ$6=SATIED_L2!AE$1)*'2019SATIED'!$D$8:$GQ$203)</f>
        <v>0</v>
      </c>
      <c r="AF90" s="7" cm="1">
        <f t="array" ref="AF90">SUMPRODUCT(($A90='2019SATIED'!$B$8:$B$203)*('2019SATIED'!$D$6:$GQ$6=SATIED_L2!AF$1)*'2019SATIED'!$D$8:$GQ$203)</f>
        <v>0</v>
      </c>
      <c r="AG90" s="7" cm="1">
        <f t="array" ref="AG90">SUMPRODUCT(($A90='2019SATIED'!$B$8:$B$203)*('2019SATIED'!$D$6:$GQ$6=SATIED_L2!AG$1)*'2019SATIED'!$D$8:$GQ$203)</f>
        <v>0</v>
      </c>
      <c r="AH90" s="7" cm="1">
        <f t="array" ref="AH90">SUMPRODUCT(($A90='2019SATIED'!$B$8:$B$203)*('2019SATIED'!$D$6:$GQ$6=SATIED_L2!AH$1)*'2019SATIED'!$D$8:$GQ$203)</f>
        <v>0</v>
      </c>
      <c r="AI90" s="7" cm="1">
        <f t="array" ref="AI90">SUMPRODUCT(($A90='2019SATIED'!$B$8:$B$203)*('2019SATIED'!$D$6:$GQ$6=SATIED_L2!AI$1)*'2019SATIED'!$D$8:$GQ$203)</f>
        <v>0</v>
      </c>
      <c r="AJ90" s="7" cm="1">
        <f t="array" ref="AJ90">SUMPRODUCT(($A90='2019SATIED'!$B$8:$B$203)*('2019SATIED'!$D$6:$GQ$6=SATIED_L2!AJ$1)*'2019SATIED'!$D$8:$GQ$203)</f>
        <v>0</v>
      </c>
      <c r="AK90" s="7" cm="1">
        <f t="array" ref="AK90">SUMPRODUCT(($A90='2019SATIED'!$B$8:$B$203)*('2019SATIED'!$D$6:$GQ$6=SATIED_L2!AK$1)*'2019SATIED'!$D$8:$GQ$203)</f>
        <v>0</v>
      </c>
      <c r="AL90" s="7" cm="1">
        <f t="array" ref="AL90">SUMPRODUCT(($A90='2019SATIED'!$B$8:$B$203)*('2019SATIED'!$D$6:$GQ$6=SATIED_L2!AL$1)*'2019SATIED'!$D$8:$GQ$203)</f>
        <v>0</v>
      </c>
      <c r="AM90" s="7" cm="1">
        <f t="array" ref="AM90">SUMPRODUCT(($A90='2019SATIED'!$B$8:$B$203)*('2019SATIED'!$D$6:$GQ$6=SATIED_L2!AM$1)*'2019SATIED'!$D$8:$GQ$203)</f>
        <v>0</v>
      </c>
      <c r="AN90" s="7" cm="1">
        <f t="array" ref="AN90">SUMPRODUCT(($A90='2019SATIED'!$B$8:$B$203)*('2019SATIED'!$D$6:$GQ$6=SATIED_L2!AN$1)*'2019SATIED'!$D$8:$GQ$203)</f>
        <v>0</v>
      </c>
      <c r="AO90" s="7" cm="1">
        <f t="array" ref="AO90">SUMPRODUCT(($A90='2019SATIED'!$B$8:$B$203)*('2019SATIED'!$D$6:$GQ$6=SATIED_L2!AO$1)*'2019SATIED'!$D$8:$GQ$203)</f>
        <v>0</v>
      </c>
      <c r="AP90" s="7" cm="1">
        <f t="array" ref="AP90">SUMPRODUCT(($A90='2019SATIED'!$B$8:$B$203)*('2019SATIED'!$D$6:$GQ$6=SATIED_L2!AP$1)*'2019SATIED'!$D$8:$GQ$203)</f>
        <v>0</v>
      </c>
      <c r="AQ90" s="7" cm="1">
        <f t="array" ref="AQ90">SUMPRODUCT(($A90='2019SATIED'!$B$8:$B$203)*('2019SATIED'!$D$6:$GQ$6=SATIED_L2!AQ$1)*'2019SATIED'!$D$8:$GQ$203)</f>
        <v>0</v>
      </c>
      <c r="AR90" s="7" cm="1">
        <f t="array" ref="AR90">SUMPRODUCT(($A90='2019SATIED'!$B$8:$B$203)*('2019SATIED'!$D$6:$GQ$6=SATIED_L2!AR$1)*'2019SATIED'!$D$8:$GQ$203)</f>
        <v>0</v>
      </c>
      <c r="AS90" s="7" cm="1">
        <f t="array" ref="AS90">SUMPRODUCT(($A90='2019SATIED'!$B$8:$B$203)*('2019SATIED'!$D$6:$GQ$6=SATIED_L2!AS$1)*'2019SATIED'!$D$8:$GQ$203)</f>
        <v>0</v>
      </c>
      <c r="AT90" s="7" cm="1">
        <f t="array" ref="AT90">SUMPRODUCT(($A90='2019SATIED'!$B$8:$B$203)*('2019SATIED'!$D$6:$GQ$6=SATIED_L2!AT$1)*'2019SATIED'!$D$8:$GQ$203)</f>
        <v>0</v>
      </c>
      <c r="AU90" s="7" cm="1">
        <f t="array" ref="AU90">SUMPRODUCT(($A90='2019SATIED'!$B$8:$B$203)*('2019SATIED'!$D$6:$GQ$6=SATIED_L2!AU$1)*'2019SATIED'!$D$8:$GQ$203)</f>
        <v>0</v>
      </c>
      <c r="AV90" s="7" cm="1">
        <f t="array" ref="AV90">SUMPRODUCT(($A90='2019SATIED'!$B$8:$B$203)*('2019SATIED'!$D$6:$GQ$6=SATIED_L2!AV$1)*'2019SATIED'!$D$8:$GQ$203)</f>
        <v>0</v>
      </c>
      <c r="AW90" s="7" cm="1">
        <f t="array" ref="AW90">SUMPRODUCT(($A90='2019SATIED'!$B$8:$B$203)*('2019SATIED'!$D$6:$GQ$6=SATIED_L2!AW$1)*'2019SATIED'!$D$8:$GQ$203)</f>
        <v>0</v>
      </c>
      <c r="AX90" s="7" cm="1">
        <f t="array" ref="AX90">SUMPRODUCT(($A90='2019SATIED'!$B$8:$B$203)*('2019SATIED'!$D$6:$GQ$6=SATIED_L2!AX$1)*'2019SATIED'!$D$8:$GQ$203)</f>
        <v>0</v>
      </c>
      <c r="AY90" s="7" cm="1">
        <f t="array" ref="AY90">SUMPRODUCT(($A90='2019SATIED'!$B$8:$B$203)*('2019SATIED'!$D$6:$GQ$6=SATIED_L2!AY$1)*'2019SATIED'!$D$8:$GQ$203)</f>
        <v>0</v>
      </c>
      <c r="AZ90" s="7" cm="1">
        <f t="array" ref="AZ90">SUMPRODUCT(($A90='2019SATIED'!$B$8:$B$203)*('2019SATIED'!$D$6:$GQ$6=SATIED_L2!AZ$1)*'2019SATIED'!$D$8:$GQ$203)</f>
        <v>0</v>
      </c>
      <c r="BA90" s="7" cm="1">
        <f t="array" ref="BA90">SUMPRODUCT(($A90='2019SATIED'!$B$8:$B$203)*('2019SATIED'!$D$6:$GQ$6=SATIED_L2!BA$1)*'2019SATIED'!$D$8:$GQ$203)</f>
        <v>0</v>
      </c>
      <c r="BB90" s="7" cm="1">
        <f t="array" ref="BB90">SUMPRODUCT(($A90='2019SATIED'!$B$8:$B$203)*('2019SATIED'!$D$6:$GQ$6=SATIED_L2!BB$1)*'2019SATIED'!$D$8:$GQ$203)</f>
        <v>0</v>
      </c>
      <c r="BC90" s="7" cm="1">
        <f t="array" ref="BC90">SUMPRODUCT(($A90='2019SATIED'!$B$8:$B$203)*('2019SATIED'!$D$6:$GQ$6=SATIED_L2!BC$1)*'2019SATIED'!$D$8:$GQ$203)</f>
        <v>0</v>
      </c>
      <c r="BD90" s="7" cm="1">
        <f t="array" ref="BD90">SUMPRODUCT(($A90='2019SATIED'!$B$8:$B$203)*('2019SATIED'!$D$6:$GQ$6=SATIED_L2!BD$1)*'2019SATIED'!$D$8:$GQ$203)</f>
        <v>0</v>
      </c>
      <c r="BE90" s="7" cm="1">
        <f t="array" ref="BE90">SUMPRODUCT(($A90='2019SATIED'!$B$8:$B$203)*('2019SATIED'!$D$6:$GQ$6=SATIED_L2!BE$1)*'2019SATIED'!$D$8:$GQ$203)</f>
        <v>0</v>
      </c>
      <c r="BF90" s="7" cm="1">
        <f t="array" ref="BF90">SUMPRODUCT(($A90='2019SATIED'!$B$8:$B$203)*('2019SATIED'!$D$6:$GQ$6=SATIED_L2!BF$1)*'2019SATIED'!$D$8:$GQ$203)</f>
        <v>0</v>
      </c>
      <c r="BG90" s="7" cm="1">
        <f t="array" ref="BG90">SUMPRODUCT(($A90='2019SATIED'!$B$8:$B$203)*('2019SATIED'!$D$6:$GQ$6=SATIED_L2!BG$1)*'2019SATIED'!$D$8:$GQ$203)</f>
        <v>0</v>
      </c>
      <c r="BH90" s="7" cm="1">
        <f t="array" ref="BH90">SUMPRODUCT(($A90='2019SATIED'!$B$8:$B$203)*('2019SATIED'!$D$6:$GQ$6=SATIED_L2!BH$1)*'2019SATIED'!$D$8:$GQ$203)</f>
        <v>0</v>
      </c>
      <c r="BI90" s="7" cm="1">
        <f t="array" ref="BI90">SUMPRODUCT(($A90='2019SATIED'!$B$8:$B$203)*('2019SATIED'!$D$6:$GQ$6=SATIED_L2!BI$1)*'2019SATIED'!$D$8:$GQ$203)</f>
        <v>0</v>
      </c>
      <c r="BJ90" s="7" cm="1">
        <f t="array" ref="BJ90">SUMPRODUCT(($A90='2019SATIED'!$B$8:$B$203)*('2019SATIED'!$D$6:$GQ$6=SATIED_L2!BJ$1)*'2019SATIED'!$D$8:$GQ$203)</f>
        <v>0</v>
      </c>
      <c r="BK90" s="7" cm="1">
        <f t="array" ref="BK90">SUMPRODUCT(($A90='2019SATIED'!$B$8:$B$203)*('2019SATIED'!$D$6:$GQ$6=SATIED_L2!BK$1)*'2019SATIED'!$D$8:$GQ$203)</f>
        <v>0</v>
      </c>
      <c r="BL90" s="7" cm="1">
        <f t="array" ref="BL90">SUMPRODUCT(($A90='2019SATIED'!$B$8:$B$203)*('2019SATIED'!$D$6:$GQ$6=SATIED_L2!BL$1)*'2019SATIED'!$D$8:$GQ$203)</f>
        <v>0</v>
      </c>
      <c r="BM90" s="7" cm="1">
        <f t="array" ref="BM90">SUMPRODUCT(($A90='2019SATIED'!$B$8:$B$203)*('2019SATIED'!$D$6:$GQ$6=SATIED_L2!BM$1)*'2019SATIED'!$D$8:$GQ$203)</f>
        <v>0</v>
      </c>
      <c r="BN90" s="7" cm="1">
        <f t="array" ref="BN90">SUMPRODUCT(($A90='2019SATIED'!$B$8:$B$203)*('2019SATIED'!$D$6:$GQ$6=SATIED_L2!BN$1)*'2019SATIED'!$D$8:$GQ$203)</f>
        <v>0</v>
      </c>
      <c r="BO90" s="7" cm="1">
        <f t="array" ref="BO90">SUMPRODUCT(($A90='2019SATIED'!$B$8:$B$203)*('2019SATIED'!$D$6:$GQ$6=SATIED_L2!BO$1)*'2019SATIED'!$D$8:$GQ$203)</f>
        <v>0</v>
      </c>
      <c r="BP90" s="7" cm="1">
        <f t="array" ref="BP90">SUMPRODUCT(($A90='2019SATIED'!$B$8:$B$203)*('2019SATIED'!$D$6:$GQ$6=SATIED_L2!BP$1)*'2019SATIED'!$D$8:$GQ$203)</f>
        <v>0</v>
      </c>
      <c r="BQ90" s="7" cm="1">
        <f t="array" ref="BQ90">SUMPRODUCT(($A90='2019SATIED'!$B$8:$B$203)*('2019SATIED'!$D$6:$GQ$6=SATIED_L2!BQ$1)*'2019SATIED'!$D$8:$GQ$203)</f>
        <v>0</v>
      </c>
      <c r="BR90" s="7" cm="1">
        <f t="array" ref="BR90">SUMPRODUCT(($A90='2019SATIED'!$B$8:$B$203)*('2019SATIED'!$D$6:$GQ$6=SATIED_L2!BR$1)*'2019SATIED'!$D$8:$GQ$203)</f>
        <v>0</v>
      </c>
      <c r="BS90" s="7" cm="1">
        <f t="array" ref="BS90">SUMPRODUCT(($A90='2019SATIED'!$B$8:$B$203)*('2019SATIED'!$D$6:$GQ$6=SATIED_L2!BS$1)*'2019SATIED'!$D$8:$GQ$203)</f>
        <v>0</v>
      </c>
      <c r="BT90" s="7" cm="1">
        <f t="array" ref="BT90">SUMPRODUCT(($A90='2019SATIED'!$B$8:$B$203)*('2019SATIED'!$D$6:$GQ$6=SATIED_L2!BT$1)*'2019SATIED'!$D$8:$GQ$203)</f>
        <v>0</v>
      </c>
      <c r="BU90" s="7" cm="1">
        <f t="array" ref="BU90">SUMPRODUCT(($A90='2019SATIED'!$B$8:$B$203)*('2019SATIED'!$D$6:$GQ$6=SATIED_L2!BU$1)*'2019SATIED'!$D$8:$GQ$203)</f>
        <v>0</v>
      </c>
      <c r="BV90" s="7" cm="1">
        <f t="array" ref="BV90">SUMPRODUCT(($A90='2019SATIED'!$B$8:$B$203)*('2019SATIED'!$D$6:$GQ$6=SATIED_L2!BV$1)*'2019SATIED'!$D$8:$GQ$203)</f>
        <v>0</v>
      </c>
      <c r="BW90" s="7" cm="1">
        <f t="array" ref="BW90">SUMPRODUCT(($A90='2019SATIED'!$B$8:$B$203)*('2019SATIED'!$D$6:$GQ$6=SATIED_L2!BW$1)*'2019SATIED'!$D$8:$GQ$203)</f>
        <v>0</v>
      </c>
      <c r="BX90" s="7" cm="1">
        <f t="array" ref="BX90">SUMPRODUCT(($A90='2019SATIED'!$B$8:$B$203)*('2019SATIED'!$D$6:$GQ$6=SATIED_L2!BX$1)*'2019SATIED'!$D$8:$GQ$203)</f>
        <v>0</v>
      </c>
      <c r="BY90" s="7" cm="1">
        <f t="array" ref="BY90">SUMPRODUCT(($A90='2019SATIED'!$B$8:$B$203)*('2019SATIED'!$D$6:$GQ$6=SATIED_L2!BY$1)*'2019SATIED'!$D$8:$GQ$203)</f>
        <v>0</v>
      </c>
      <c r="BZ90" s="7" cm="1">
        <f t="array" ref="BZ90">SUMPRODUCT(($A90='2019SATIED'!$B$8:$B$203)*('2019SATIED'!$D$6:$GQ$6=SATIED_L2!BZ$1)*'2019SATIED'!$D$8:$GQ$203)</f>
        <v>0</v>
      </c>
      <c r="CA90" s="7" cm="1">
        <f t="array" ref="CA90">SUMPRODUCT(($A90='2019SATIED'!$B$8:$B$203)*('2019SATIED'!$D$6:$GQ$6=SATIED_L2!CA$1)*'2019SATIED'!$D$8:$GQ$203)</f>
        <v>0</v>
      </c>
      <c r="CB90" s="7" cm="1">
        <f t="array" ref="CB90">SUMPRODUCT(($A90='2019SATIED'!$B$8:$B$203)*('2019SATIED'!$D$6:$GQ$6=SATIED_L2!CB$1)*'2019SATIED'!$D$8:$GQ$203)</f>
        <v>0</v>
      </c>
      <c r="CC90" s="7" cm="1">
        <f t="array" ref="CC90">SUMPRODUCT(($A90='2019SATIED'!$B$8:$B$203)*('2019SATIED'!$D$6:$GQ$6=SATIED_L2!CC$1)*'2019SATIED'!$D$8:$GQ$203)</f>
        <v>0</v>
      </c>
      <c r="CD90" s="7" cm="1">
        <f t="array" ref="CD90">SUMPRODUCT(($A90='2019SATIED'!$B$8:$B$203)*('2019SATIED'!$D$6:$GQ$6=SATIED_L2!CD$1)*'2019SATIED'!$D$8:$GQ$203)</f>
        <v>0</v>
      </c>
      <c r="CE90" s="7" cm="1">
        <f t="array" ref="CE90">SUMPRODUCT(($A90='2019SATIED'!$B$8:$B$203)*('2019SATIED'!$D$6:$GQ$6=SATIED_L2!CE$1)*'2019SATIED'!$D$8:$GQ$203)</f>
        <v>0</v>
      </c>
      <c r="CF90" s="7" cm="1">
        <f t="array" ref="CF90">SUMPRODUCT(($A90='2019SATIED'!$B$8:$B$203)*('2019SATIED'!$D$6:$GQ$6=SATIED_L2!CF$1)*'2019SATIED'!$D$8:$GQ$203)</f>
        <v>0</v>
      </c>
      <c r="CG90" s="7" cm="1">
        <f t="array" ref="CG90">SUMPRODUCT(($A90='2019SATIED'!$B$8:$B$203)*('2019SATIED'!$D$6:$GQ$6=SATIED_L2!CG$1)*'2019SATIED'!$D$8:$GQ$203)</f>
        <v>111982.67038465044</v>
      </c>
      <c r="CH90" s="7" cm="1">
        <f t="array" ref="CH90">SUMPRODUCT(($A90='2019SATIED'!$B$8:$B$203)*('2019SATIED'!$D$6:$GQ$6=SATIED_L2!CH$1)*'2019SATIED'!$D$8:$GQ$203)</f>
        <v>455881.24053605145</v>
      </c>
      <c r="CI90" s="7" cm="1">
        <f t="array" ref="CI90">SUMPRODUCT(($A90='2019SATIED'!$B$8:$B$203)*('2019SATIED'!$D$6:$GQ$6=SATIED_L2!CI$1)*'2019SATIED'!$D$8:$GQ$203)</f>
        <v>74001.683297321943</v>
      </c>
      <c r="CJ90" s="7" cm="1">
        <f t="array" ref="CJ90">SUMPRODUCT(($A90='2019SATIED'!$B$8:$B$203)*('2019SATIED'!$D$6:$GQ$6=SATIED_L2!CJ$1)*'2019SATIED'!$D$8:$GQ$203)</f>
        <v>166594.97229340445</v>
      </c>
      <c r="CK90" s="7" cm="1">
        <f t="array" ref="CK90">SUMPRODUCT(($A90='2019SATIED'!$B$8:$B$203)*('2019SATIED'!$D$6:$GQ$6=SATIED_L2!CK$1)*'2019SATIED'!$D$8:$GQ$203)</f>
        <v>0</v>
      </c>
      <c r="CL90" s="7" cm="1">
        <f t="array" ref="CL90">SUMPRODUCT(($A90='2019SATIED'!$B$8:$B$203)*('2019SATIED'!$D$6:$GQ$6=SATIED_L2!CL$1)*'2019SATIED'!$D$8:$GQ$203)</f>
        <v>0</v>
      </c>
      <c r="CM90" s="7" cm="1">
        <f t="array" ref="CM90">SUMPRODUCT(($A90='2019SATIED'!$B$8:$B$203)*('2019SATIED'!$D$6:$GQ$6=SATIED_L2!CM$1)*'2019SATIED'!$D$8:$GQ$203)</f>
        <v>0</v>
      </c>
      <c r="CN90" s="7" cm="1">
        <f t="array" ref="CN90">SUMPRODUCT(($A90='2019SATIED'!$B$8:$B$203)*('2019SATIED'!$D$6:$GQ$6=SATIED_L2!CN$1)*'2019SATIED'!$D$8:$GQ$203)</f>
        <v>111161.80263790212</v>
      </c>
      <c r="CO90" s="7" cm="1">
        <f t="array" ref="CO90">SUMPRODUCT(($A90='2019SATIED'!$B$8:$B$203)*('2019SATIED'!$D$6:$GQ$6=SATIED_L2!CO$1)*'2019SATIED'!$D$8:$GQ$203)</f>
        <v>216101.97799157543</v>
      </c>
      <c r="CP90" s="7" cm="1">
        <f t="array" ref="CP90">SUMPRODUCT(($A90='2019SATIED'!$B$8:$B$203)*('2019SATIED'!$D$6:$GQ$6=SATIED_L2!CP$1)*'2019SATIED'!$D$8:$GQ$203)</f>
        <v>0</v>
      </c>
      <c r="CQ90" s="7" cm="1">
        <f t="array" ref="CQ90">SUMPRODUCT(($A90='2019SATIED'!$B$8:$B$203)*('2019SATIED'!$D$6:$GQ$6=SATIED_L2!CQ$1)*'2019SATIED'!$D$8:$GQ$203)</f>
        <v>0</v>
      </c>
      <c r="CR90" s="7" cm="1">
        <f t="array" ref="CR90">SUMPRODUCT(($A90='2019SATIED'!$B$8:$B$203)*('2019SATIED'!$D$6:$GQ$6=SATIED_L2!CR$1)*'2019SATIED'!$D$8:$GQ$203)</f>
        <v>0</v>
      </c>
      <c r="CS90" s="7" cm="1">
        <f t="array" ref="CS90">SUMPRODUCT(($A90='2019SATIED'!$B$8:$B$203)*('2019SATIED'!$D$6:$GQ$6=SATIED_L2!CS$1)*'2019SATIED'!$D$8:$GQ$203)</f>
        <v>0</v>
      </c>
      <c r="CT90" s="7" cm="1">
        <f t="array" ref="CT90">SUMPRODUCT(($A90='2019SATIED'!$B$8:$B$203)*('2019SATIED'!$D$6:$GQ$6=SATIED_L2!CT$1)*'2019SATIED'!$D$8:$GQ$203)</f>
        <v>0</v>
      </c>
      <c r="CU90" s="7" cm="1">
        <f t="array" ref="CU90">SUMPRODUCT(($A90='2019SATIED'!$B$8:$B$203)*('2019SATIED'!$D$6:$GQ$6=SATIED_L2!CU$1)*'2019SATIED'!$D$8:$GQ$203)</f>
        <v>0</v>
      </c>
      <c r="CV90" s="7" cm="1">
        <f t="array" ref="CV90">SUMPRODUCT(($A90='2019SATIED'!$B$8:$B$203)*('2019SATIED'!$D$6:$GQ$6=SATIED_L2!CV$1)*'2019SATIED'!$D$8:$GQ$203)</f>
        <v>3581.3404500689248</v>
      </c>
      <c r="CW90" s="7" cm="1">
        <f t="array" ref="CW90">SUMPRODUCT(($A90='2019SATIED'!$B$8:$B$203)*('2019SATIED'!$D$6:$GQ$6=SATIED_L2!CW$1)*'2019SATIED'!$D$8:$GQ$203)</f>
        <v>1139305.6875909748</v>
      </c>
      <c r="CX90" s="7"/>
      <c r="CY90" s="7"/>
    </row>
    <row r="91" spans="1:103" x14ac:dyDescent="0.2">
      <c r="A91" s="6" t="s">
        <v>418</v>
      </c>
      <c r="B91" s="7" cm="1">
        <f t="array" ref="B91">SUMPRODUCT(($A91='2019SATIED'!$B$8:$B$203)*('2019SATIED'!$D$6:$GQ$6=SATIED_L2!B$1)*'2019SATIED'!$D$8:$GQ$203)</f>
        <v>0</v>
      </c>
      <c r="C91" s="7" cm="1">
        <f t="array" ref="C91">SUMPRODUCT(($A91='2019SATIED'!$B$8:$B$203)*('2019SATIED'!$D$6:$GQ$6=SATIED_L2!C$1)*'2019SATIED'!$D$8:$GQ$203)</f>
        <v>0</v>
      </c>
      <c r="D91" s="7" cm="1">
        <f t="array" ref="D91">SUMPRODUCT(($A91='2019SATIED'!$B$8:$B$203)*('2019SATIED'!$D$6:$GQ$6=SATIED_L2!D$1)*'2019SATIED'!$D$8:$GQ$203)</f>
        <v>0</v>
      </c>
      <c r="E91" s="7" cm="1">
        <f t="array" ref="E91">SUMPRODUCT(($A91='2019SATIED'!$B$8:$B$203)*('2019SATIED'!$D$6:$GQ$6=SATIED_L2!E$1)*'2019SATIED'!$D$8:$GQ$203)</f>
        <v>0</v>
      </c>
      <c r="F91" s="7" cm="1">
        <f t="array" ref="F91">SUMPRODUCT(($A91='2019SATIED'!$B$8:$B$203)*('2019SATIED'!$D$6:$GQ$6=SATIED_L2!F$1)*'2019SATIED'!$D$8:$GQ$203)</f>
        <v>0</v>
      </c>
      <c r="G91" s="7" cm="1">
        <f t="array" ref="G91">SUMPRODUCT(($A91='2019SATIED'!$B$8:$B$203)*('2019SATIED'!$D$6:$GQ$6=SATIED_L2!G$1)*'2019SATIED'!$D$8:$GQ$203)</f>
        <v>0</v>
      </c>
      <c r="H91" s="7" cm="1">
        <f t="array" ref="H91">SUMPRODUCT(($A91='2019SATIED'!$B$8:$B$203)*('2019SATIED'!$D$6:$GQ$6=SATIED_L2!H$1)*'2019SATIED'!$D$8:$GQ$203)</f>
        <v>0</v>
      </c>
      <c r="I91" s="7" cm="1">
        <f t="array" ref="I91">SUMPRODUCT(($A91='2019SATIED'!$B$8:$B$203)*('2019SATIED'!$D$6:$GQ$6=SATIED_L2!I$1)*'2019SATIED'!$D$8:$GQ$203)</f>
        <v>0</v>
      </c>
      <c r="J91" s="7" cm="1">
        <f t="array" ref="J91">SUMPRODUCT(($A91='2019SATIED'!$B$8:$B$203)*('2019SATIED'!$D$6:$GQ$6=SATIED_L2!J$1)*'2019SATIED'!$D$8:$GQ$203)</f>
        <v>0</v>
      </c>
      <c r="K91" s="7" cm="1">
        <f t="array" ref="K91">SUMPRODUCT(($A91='2019SATIED'!$B$8:$B$203)*('2019SATIED'!$D$6:$GQ$6=SATIED_L2!K$1)*'2019SATIED'!$D$8:$GQ$203)</f>
        <v>0</v>
      </c>
      <c r="L91" s="7" cm="1">
        <f t="array" ref="L91">SUMPRODUCT(($A91='2019SATIED'!$B$8:$B$203)*('2019SATIED'!$D$6:$GQ$6=SATIED_L2!L$1)*'2019SATIED'!$D$8:$GQ$203)</f>
        <v>0</v>
      </c>
      <c r="M91" s="7" cm="1">
        <f t="array" ref="M91">SUMPRODUCT(($A91='2019SATIED'!$B$8:$B$203)*('2019SATIED'!$D$6:$GQ$6=SATIED_L2!M$1)*'2019SATIED'!$D$8:$GQ$203)</f>
        <v>0</v>
      </c>
      <c r="N91" s="7" cm="1">
        <f t="array" ref="N91">SUMPRODUCT(($A91='2019SATIED'!$B$8:$B$203)*('2019SATIED'!$D$6:$GQ$6=SATIED_L2!N$1)*'2019SATIED'!$D$8:$GQ$203)</f>
        <v>0</v>
      </c>
      <c r="O91" s="7" cm="1">
        <f t="array" ref="O91">SUMPRODUCT(($A91='2019SATIED'!$B$8:$B$203)*('2019SATIED'!$D$6:$GQ$6=SATIED_L2!O$1)*'2019SATIED'!$D$8:$GQ$203)</f>
        <v>0</v>
      </c>
      <c r="P91" s="7" cm="1">
        <f t="array" ref="P91">SUMPRODUCT(($A91='2019SATIED'!$B$8:$B$203)*('2019SATIED'!$D$6:$GQ$6=SATIED_L2!P$1)*'2019SATIED'!$D$8:$GQ$203)</f>
        <v>0</v>
      </c>
      <c r="Q91" s="7" cm="1">
        <f t="array" ref="Q91">SUMPRODUCT(($A91='2019SATIED'!$B$8:$B$203)*('2019SATIED'!$D$6:$GQ$6=SATIED_L2!Q$1)*'2019SATIED'!$D$8:$GQ$203)</f>
        <v>0</v>
      </c>
      <c r="R91" s="7" cm="1">
        <f t="array" ref="R91">SUMPRODUCT(($A91='2019SATIED'!$B$8:$B$203)*('2019SATIED'!$D$6:$GQ$6=SATIED_L2!R$1)*'2019SATIED'!$D$8:$GQ$203)</f>
        <v>0</v>
      </c>
      <c r="S91" s="7" cm="1">
        <f t="array" ref="S91">SUMPRODUCT(($A91='2019SATIED'!$B$8:$B$203)*('2019SATIED'!$D$6:$GQ$6=SATIED_L2!S$1)*'2019SATIED'!$D$8:$GQ$203)</f>
        <v>0</v>
      </c>
      <c r="T91" s="7" cm="1">
        <f t="array" ref="T91">SUMPRODUCT(($A91='2019SATIED'!$B$8:$B$203)*('2019SATIED'!$D$6:$GQ$6=SATIED_L2!T$1)*'2019SATIED'!$D$8:$GQ$203)</f>
        <v>0</v>
      </c>
      <c r="U91" s="7" cm="1">
        <f t="array" ref="U91">SUMPRODUCT(($A91='2019SATIED'!$B$8:$B$203)*('2019SATIED'!$D$6:$GQ$6=SATIED_L2!U$1)*'2019SATIED'!$D$8:$GQ$203)</f>
        <v>0</v>
      </c>
      <c r="V91" s="7" cm="1">
        <f t="array" ref="V91">SUMPRODUCT(($A91='2019SATIED'!$B$8:$B$203)*('2019SATIED'!$D$6:$GQ$6=SATIED_L2!V$1)*'2019SATIED'!$D$8:$GQ$203)</f>
        <v>0</v>
      </c>
      <c r="W91" s="7" cm="1">
        <f t="array" ref="W91">SUMPRODUCT(($A91='2019SATIED'!$B$8:$B$203)*('2019SATIED'!$D$6:$GQ$6=SATIED_L2!W$1)*'2019SATIED'!$D$8:$GQ$203)</f>
        <v>0</v>
      </c>
      <c r="X91" s="7" cm="1">
        <f t="array" ref="X91">SUMPRODUCT(($A91='2019SATIED'!$B$8:$B$203)*('2019SATIED'!$D$6:$GQ$6=SATIED_L2!X$1)*'2019SATIED'!$D$8:$GQ$203)</f>
        <v>0</v>
      </c>
      <c r="Y91" s="7" cm="1">
        <f t="array" ref="Y91">SUMPRODUCT(($A91='2019SATIED'!$B$8:$B$203)*('2019SATIED'!$D$6:$GQ$6=SATIED_L2!Y$1)*'2019SATIED'!$D$8:$GQ$203)</f>
        <v>0</v>
      </c>
      <c r="Z91" s="7" cm="1">
        <f t="array" ref="Z91">SUMPRODUCT(($A91='2019SATIED'!$B$8:$B$203)*('2019SATIED'!$D$6:$GQ$6=SATIED_L2!Z$1)*'2019SATIED'!$D$8:$GQ$203)</f>
        <v>0</v>
      </c>
      <c r="AA91" s="7" cm="1">
        <f t="array" ref="AA91">SUMPRODUCT(($A91='2019SATIED'!$B$8:$B$203)*('2019SATIED'!$D$6:$GQ$6=SATIED_L2!AA$1)*'2019SATIED'!$D$8:$GQ$203)</f>
        <v>0</v>
      </c>
      <c r="AB91" s="7" cm="1">
        <f t="array" ref="AB91">SUMPRODUCT(($A91='2019SATIED'!$B$8:$B$203)*('2019SATIED'!$D$6:$GQ$6=SATIED_L2!AB$1)*'2019SATIED'!$D$8:$GQ$203)</f>
        <v>0</v>
      </c>
      <c r="AC91" s="7" cm="1">
        <f t="array" ref="AC91">SUMPRODUCT(($A91='2019SATIED'!$B$8:$B$203)*('2019SATIED'!$D$6:$GQ$6=SATIED_L2!AC$1)*'2019SATIED'!$D$8:$GQ$203)</f>
        <v>0</v>
      </c>
      <c r="AD91" s="7" cm="1">
        <f t="array" ref="AD91">SUMPRODUCT(($A91='2019SATIED'!$B$8:$B$203)*('2019SATIED'!$D$6:$GQ$6=SATIED_L2!AD$1)*'2019SATIED'!$D$8:$GQ$203)</f>
        <v>0</v>
      </c>
      <c r="AE91" s="7" cm="1">
        <f t="array" ref="AE91">SUMPRODUCT(($A91='2019SATIED'!$B$8:$B$203)*('2019SATIED'!$D$6:$GQ$6=SATIED_L2!AE$1)*'2019SATIED'!$D$8:$GQ$203)</f>
        <v>0</v>
      </c>
      <c r="AF91" s="7" cm="1">
        <f t="array" ref="AF91">SUMPRODUCT(($A91='2019SATIED'!$B$8:$B$203)*('2019SATIED'!$D$6:$GQ$6=SATIED_L2!AF$1)*'2019SATIED'!$D$8:$GQ$203)</f>
        <v>0</v>
      </c>
      <c r="AG91" s="7" cm="1">
        <f t="array" ref="AG91">SUMPRODUCT(($A91='2019SATIED'!$B$8:$B$203)*('2019SATIED'!$D$6:$GQ$6=SATIED_L2!AG$1)*'2019SATIED'!$D$8:$GQ$203)</f>
        <v>0</v>
      </c>
      <c r="AH91" s="7" cm="1">
        <f t="array" ref="AH91">SUMPRODUCT(($A91='2019SATIED'!$B$8:$B$203)*('2019SATIED'!$D$6:$GQ$6=SATIED_L2!AH$1)*'2019SATIED'!$D$8:$GQ$203)</f>
        <v>0</v>
      </c>
      <c r="AI91" s="7" cm="1">
        <f t="array" ref="AI91">SUMPRODUCT(($A91='2019SATIED'!$B$8:$B$203)*('2019SATIED'!$D$6:$GQ$6=SATIED_L2!AI$1)*'2019SATIED'!$D$8:$GQ$203)</f>
        <v>0</v>
      </c>
      <c r="AJ91" s="7" cm="1">
        <f t="array" ref="AJ91">SUMPRODUCT(($A91='2019SATIED'!$B$8:$B$203)*('2019SATIED'!$D$6:$GQ$6=SATIED_L2!AJ$1)*'2019SATIED'!$D$8:$GQ$203)</f>
        <v>0</v>
      </c>
      <c r="AK91" s="7" cm="1">
        <f t="array" ref="AK91">SUMPRODUCT(($A91='2019SATIED'!$B$8:$B$203)*('2019SATIED'!$D$6:$GQ$6=SATIED_L2!AK$1)*'2019SATIED'!$D$8:$GQ$203)</f>
        <v>0</v>
      </c>
      <c r="AL91" s="7" cm="1">
        <f t="array" ref="AL91">SUMPRODUCT(($A91='2019SATIED'!$B$8:$B$203)*('2019SATIED'!$D$6:$GQ$6=SATIED_L2!AL$1)*'2019SATIED'!$D$8:$GQ$203)</f>
        <v>0</v>
      </c>
      <c r="AM91" s="7" cm="1">
        <f t="array" ref="AM91">SUMPRODUCT(($A91='2019SATIED'!$B$8:$B$203)*('2019SATIED'!$D$6:$GQ$6=SATIED_L2!AM$1)*'2019SATIED'!$D$8:$GQ$203)</f>
        <v>0</v>
      </c>
      <c r="AN91" s="7" cm="1">
        <f t="array" ref="AN91">SUMPRODUCT(($A91='2019SATIED'!$B$8:$B$203)*('2019SATIED'!$D$6:$GQ$6=SATIED_L2!AN$1)*'2019SATIED'!$D$8:$GQ$203)</f>
        <v>0</v>
      </c>
      <c r="AO91" s="7" cm="1">
        <f t="array" ref="AO91">SUMPRODUCT(($A91='2019SATIED'!$B$8:$B$203)*('2019SATIED'!$D$6:$GQ$6=SATIED_L2!AO$1)*'2019SATIED'!$D$8:$GQ$203)</f>
        <v>0</v>
      </c>
      <c r="AP91" s="7" cm="1">
        <f t="array" ref="AP91">SUMPRODUCT(($A91='2019SATIED'!$B$8:$B$203)*('2019SATIED'!$D$6:$GQ$6=SATIED_L2!AP$1)*'2019SATIED'!$D$8:$GQ$203)</f>
        <v>0</v>
      </c>
      <c r="AQ91" s="7" cm="1">
        <f t="array" ref="AQ91">SUMPRODUCT(($A91='2019SATIED'!$B$8:$B$203)*('2019SATIED'!$D$6:$GQ$6=SATIED_L2!AQ$1)*'2019SATIED'!$D$8:$GQ$203)</f>
        <v>0</v>
      </c>
      <c r="AR91" s="7" cm="1">
        <f t="array" ref="AR91">SUMPRODUCT(($A91='2019SATIED'!$B$8:$B$203)*('2019SATIED'!$D$6:$GQ$6=SATIED_L2!AR$1)*'2019SATIED'!$D$8:$GQ$203)</f>
        <v>0</v>
      </c>
      <c r="AS91" s="7" cm="1">
        <f t="array" ref="AS91">SUMPRODUCT(($A91='2019SATIED'!$B$8:$B$203)*('2019SATIED'!$D$6:$GQ$6=SATIED_L2!AS$1)*'2019SATIED'!$D$8:$GQ$203)</f>
        <v>0</v>
      </c>
      <c r="AT91" s="7" cm="1">
        <f t="array" ref="AT91">SUMPRODUCT(($A91='2019SATIED'!$B$8:$B$203)*('2019SATIED'!$D$6:$GQ$6=SATIED_L2!AT$1)*'2019SATIED'!$D$8:$GQ$203)</f>
        <v>0</v>
      </c>
      <c r="AU91" s="7" cm="1">
        <f t="array" ref="AU91">SUMPRODUCT(($A91='2019SATIED'!$B$8:$B$203)*('2019SATIED'!$D$6:$GQ$6=SATIED_L2!AU$1)*'2019SATIED'!$D$8:$GQ$203)</f>
        <v>0</v>
      </c>
      <c r="AV91" s="7" cm="1">
        <f t="array" ref="AV91">SUMPRODUCT(($A91='2019SATIED'!$B$8:$B$203)*('2019SATIED'!$D$6:$GQ$6=SATIED_L2!AV$1)*'2019SATIED'!$D$8:$GQ$203)</f>
        <v>0</v>
      </c>
      <c r="AW91" s="7" cm="1">
        <f t="array" ref="AW91">SUMPRODUCT(($A91='2019SATIED'!$B$8:$B$203)*('2019SATIED'!$D$6:$GQ$6=SATIED_L2!AW$1)*'2019SATIED'!$D$8:$GQ$203)</f>
        <v>0</v>
      </c>
      <c r="AX91" s="7" cm="1">
        <f t="array" ref="AX91">SUMPRODUCT(($A91='2019SATIED'!$B$8:$B$203)*('2019SATIED'!$D$6:$GQ$6=SATIED_L2!AX$1)*'2019SATIED'!$D$8:$GQ$203)</f>
        <v>0</v>
      </c>
      <c r="AY91" s="7" cm="1">
        <f t="array" ref="AY91">SUMPRODUCT(($A91='2019SATIED'!$B$8:$B$203)*('2019SATIED'!$D$6:$GQ$6=SATIED_L2!AY$1)*'2019SATIED'!$D$8:$GQ$203)</f>
        <v>0</v>
      </c>
      <c r="AZ91" s="7" cm="1">
        <f t="array" ref="AZ91">SUMPRODUCT(($A91='2019SATIED'!$B$8:$B$203)*('2019SATIED'!$D$6:$GQ$6=SATIED_L2!AZ$1)*'2019SATIED'!$D$8:$GQ$203)</f>
        <v>0</v>
      </c>
      <c r="BA91" s="7" cm="1">
        <f t="array" ref="BA91">SUMPRODUCT(($A91='2019SATIED'!$B$8:$B$203)*('2019SATIED'!$D$6:$GQ$6=SATIED_L2!BA$1)*'2019SATIED'!$D$8:$GQ$203)</f>
        <v>0</v>
      </c>
      <c r="BB91" s="7" cm="1">
        <f t="array" ref="BB91">SUMPRODUCT(($A91='2019SATIED'!$B$8:$B$203)*('2019SATIED'!$D$6:$GQ$6=SATIED_L2!BB$1)*'2019SATIED'!$D$8:$GQ$203)</f>
        <v>0</v>
      </c>
      <c r="BC91" s="7" cm="1">
        <f t="array" ref="BC91">SUMPRODUCT(($A91='2019SATIED'!$B$8:$B$203)*('2019SATIED'!$D$6:$GQ$6=SATIED_L2!BC$1)*'2019SATIED'!$D$8:$GQ$203)</f>
        <v>0</v>
      </c>
      <c r="BD91" s="7" cm="1">
        <f t="array" ref="BD91">SUMPRODUCT(($A91='2019SATIED'!$B$8:$B$203)*('2019SATIED'!$D$6:$GQ$6=SATIED_L2!BD$1)*'2019SATIED'!$D$8:$GQ$203)</f>
        <v>0</v>
      </c>
      <c r="BE91" s="7" cm="1">
        <f t="array" ref="BE91">SUMPRODUCT(($A91='2019SATIED'!$B$8:$B$203)*('2019SATIED'!$D$6:$GQ$6=SATIED_L2!BE$1)*'2019SATIED'!$D$8:$GQ$203)</f>
        <v>0</v>
      </c>
      <c r="BF91" s="7" cm="1">
        <f t="array" ref="BF91">SUMPRODUCT(($A91='2019SATIED'!$B$8:$B$203)*('2019SATIED'!$D$6:$GQ$6=SATIED_L2!BF$1)*'2019SATIED'!$D$8:$GQ$203)</f>
        <v>0</v>
      </c>
      <c r="BG91" s="7" cm="1">
        <f t="array" ref="BG91">SUMPRODUCT(($A91='2019SATIED'!$B$8:$B$203)*('2019SATIED'!$D$6:$GQ$6=SATIED_L2!BG$1)*'2019SATIED'!$D$8:$GQ$203)</f>
        <v>0</v>
      </c>
      <c r="BH91" s="7" cm="1">
        <f t="array" ref="BH91">SUMPRODUCT(($A91='2019SATIED'!$B$8:$B$203)*('2019SATIED'!$D$6:$GQ$6=SATIED_L2!BH$1)*'2019SATIED'!$D$8:$GQ$203)</f>
        <v>0</v>
      </c>
      <c r="BI91" s="7" cm="1">
        <f t="array" ref="BI91">SUMPRODUCT(($A91='2019SATIED'!$B$8:$B$203)*('2019SATIED'!$D$6:$GQ$6=SATIED_L2!BI$1)*'2019SATIED'!$D$8:$GQ$203)</f>
        <v>0</v>
      </c>
      <c r="BJ91" s="7" cm="1">
        <f t="array" ref="BJ91">SUMPRODUCT(($A91='2019SATIED'!$B$8:$B$203)*('2019SATIED'!$D$6:$GQ$6=SATIED_L2!BJ$1)*'2019SATIED'!$D$8:$GQ$203)</f>
        <v>0</v>
      </c>
      <c r="BK91" s="7" cm="1">
        <f t="array" ref="BK91">SUMPRODUCT(($A91='2019SATIED'!$B$8:$B$203)*('2019SATIED'!$D$6:$GQ$6=SATIED_L2!BK$1)*'2019SATIED'!$D$8:$GQ$203)</f>
        <v>0</v>
      </c>
      <c r="BL91" s="7" cm="1">
        <f t="array" ref="BL91">SUMPRODUCT(($A91='2019SATIED'!$B$8:$B$203)*('2019SATIED'!$D$6:$GQ$6=SATIED_L2!BL$1)*'2019SATIED'!$D$8:$GQ$203)</f>
        <v>0</v>
      </c>
      <c r="BM91" s="7" cm="1">
        <f t="array" ref="BM91">SUMPRODUCT(($A91='2019SATIED'!$B$8:$B$203)*('2019SATIED'!$D$6:$GQ$6=SATIED_L2!BM$1)*'2019SATIED'!$D$8:$GQ$203)</f>
        <v>0</v>
      </c>
      <c r="BN91" s="7" cm="1">
        <f t="array" ref="BN91">SUMPRODUCT(($A91='2019SATIED'!$B$8:$B$203)*('2019SATIED'!$D$6:$GQ$6=SATIED_L2!BN$1)*'2019SATIED'!$D$8:$GQ$203)</f>
        <v>0</v>
      </c>
      <c r="BO91" s="7" cm="1">
        <f t="array" ref="BO91">SUMPRODUCT(($A91='2019SATIED'!$B$8:$B$203)*('2019SATIED'!$D$6:$GQ$6=SATIED_L2!BO$1)*'2019SATIED'!$D$8:$GQ$203)</f>
        <v>0</v>
      </c>
      <c r="BP91" s="7" cm="1">
        <f t="array" ref="BP91">SUMPRODUCT(($A91='2019SATIED'!$B$8:$B$203)*('2019SATIED'!$D$6:$GQ$6=SATIED_L2!BP$1)*'2019SATIED'!$D$8:$GQ$203)</f>
        <v>0</v>
      </c>
      <c r="BQ91" s="7" cm="1">
        <f t="array" ref="BQ91">SUMPRODUCT(($A91='2019SATIED'!$B$8:$B$203)*('2019SATIED'!$D$6:$GQ$6=SATIED_L2!BQ$1)*'2019SATIED'!$D$8:$GQ$203)</f>
        <v>0</v>
      </c>
      <c r="BR91" s="7" cm="1">
        <f t="array" ref="BR91">SUMPRODUCT(($A91='2019SATIED'!$B$8:$B$203)*('2019SATIED'!$D$6:$GQ$6=SATIED_L2!BR$1)*'2019SATIED'!$D$8:$GQ$203)</f>
        <v>0</v>
      </c>
      <c r="BS91" s="7" cm="1">
        <f t="array" ref="BS91">SUMPRODUCT(($A91='2019SATIED'!$B$8:$B$203)*('2019SATIED'!$D$6:$GQ$6=SATIED_L2!BS$1)*'2019SATIED'!$D$8:$GQ$203)</f>
        <v>0</v>
      </c>
      <c r="BT91" s="7" cm="1">
        <f t="array" ref="BT91">SUMPRODUCT(($A91='2019SATIED'!$B$8:$B$203)*('2019SATIED'!$D$6:$GQ$6=SATIED_L2!BT$1)*'2019SATIED'!$D$8:$GQ$203)</f>
        <v>0</v>
      </c>
      <c r="BU91" s="7" cm="1">
        <f t="array" ref="BU91">SUMPRODUCT(($A91='2019SATIED'!$B$8:$B$203)*('2019SATIED'!$D$6:$GQ$6=SATIED_L2!BU$1)*'2019SATIED'!$D$8:$GQ$203)</f>
        <v>0</v>
      </c>
      <c r="BV91" s="7" cm="1">
        <f t="array" ref="BV91">SUMPRODUCT(($A91='2019SATIED'!$B$8:$B$203)*('2019SATIED'!$D$6:$GQ$6=SATIED_L2!BV$1)*'2019SATIED'!$D$8:$GQ$203)</f>
        <v>0</v>
      </c>
      <c r="BW91" s="7" cm="1">
        <f t="array" ref="BW91">SUMPRODUCT(($A91='2019SATIED'!$B$8:$B$203)*('2019SATIED'!$D$6:$GQ$6=SATIED_L2!BW$1)*'2019SATIED'!$D$8:$GQ$203)</f>
        <v>0</v>
      </c>
      <c r="BX91" s="7" cm="1">
        <f t="array" ref="BX91">SUMPRODUCT(($A91='2019SATIED'!$B$8:$B$203)*('2019SATIED'!$D$6:$GQ$6=SATIED_L2!BX$1)*'2019SATIED'!$D$8:$GQ$203)</f>
        <v>0</v>
      </c>
      <c r="BY91" s="7" cm="1">
        <f t="array" ref="BY91">SUMPRODUCT(($A91='2019SATIED'!$B$8:$B$203)*('2019SATIED'!$D$6:$GQ$6=SATIED_L2!BY$1)*'2019SATIED'!$D$8:$GQ$203)</f>
        <v>0</v>
      </c>
      <c r="BZ91" s="7" cm="1">
        <f t="array" ref="BZ91">SUMPRODUCT(($A91='2019SATIED'!$B$8:$B$203)*('2019SATIED'!$D$6:$GQ$6=SATIED_L2!BZ$1)*'2019SATIED'!$D$8:$GQ$203)</f>
        <v>0</v>
      </c>
      <c r="CA91" s="7" cm="1">
        <f t="array" ref="CA91">SUMPRODUCT(($A91='2019SATIED'!$B$8:$B$203)*('2019SATIED'!$D$6:$GQ$6=SATIED_L2!CA$1)*'2019SATIED'!$D$8:$GQ$203)</f>
        <v>0</v>
      </c>
      <c r="CB91" s="7" cm="1">
        <f t="array" ref="CB91">SUMPRODUCT(($A91='2019SATIED'!$B$8:$B$203)*('2019SATIED'!$D$6:$GQ$6=SATIED_L2!CB$1)*'2019SATIED'!$D$8:$GQ$203)</f>
        <v>0</v>
      </c>
      <c r="CC91" s="7" cm="1">
        <f t="array" ref="CC91">SUMPRODUCT(($A91='2019SATIED'!$B$8:$B$203)*('2019SATIED'!$D$6:$GQ$6=SATIED_L2!CC$1)*'2019SATIED'!$D$8:$GQ$203)</f>
        <v>0</v>
      </c>
      <c r="CD91" s="7" cm="1">
        <f t="array" ref="CD91">SUMPRODUCT(($A91='2019SATIED'!$B$8:$B$203)*('2019SATIED'!$D$6:$GQ$6=SATIED_L2!CD$1)*'2019SATIED'!$D$8:$GQ$203)</f>
        <v>0</v>
      </c>
      <c r="CE91" s="7" cm="1">
        <f t="array" ref="CE91">SUMPRODUCT(($A91='2019SATIED'!$B$8:$B$203)*('2019SATIED'!$D$6:$GQ$6=SATIED_L2!CE$1)*'2019SATIED'!$D$8:$GQ$203)</f>
        <v>0</v>
      </c>
      <c r="CF91" s="7" cm="1">
        <f t="array" ref="CF91">SUMPRODUCT(($A91='2019SATIED'!$B$8:$B$203)*('2019SATIED'!$D$6:$GQ$6=SATIED_L2!CF$1)*'2019SATIED'!$D$8:$GQ$203)</f>
        <v>0</v>
      </c>
      <c r="CG91" s="7" cm="1">
        <f t="array" ref="CG91">SUMPRODUCT(($A91='2019SATIED'!$B$8:$B$203)*('2019SATIED'!$D$6:$GQ$6=SATIED_L2!CG$1)*'2019SATIED'!$D$8:$GQ$203)</f>
        <v>1042767.0517416343</v>
      </c>
      <c r="CH91" s="7" cm="1">
        <f t="array" ref="CH91">SUMPRODUCT(($A91='2019SATIED'!$B$8:$B$203)*('2019SATIED'!$D$6:$GQ$6=SATIED_L2!CH$1)*'2019SATIED'!$D$8:$GQ$203)</f>
        <v>510175.51126881468</v>
      </c>
      <c r="CI91" s="7" cm="1">
        <f t="array" ref="CI91">SUMPRODUCT(($A91='2019SATIED'!$B$8:$B$203)*('2019SATIED'!$D$6:$GQ$6=SATIED_L2!CI$1)*'2019SATIED'!$D$8:$GQ$203)</f>
        <v>35494.56562731028</v>
      </c>
      <c r="CJ91" s="7" cm="1">
        <f t="array" ref="CJ91">SUMPRODUCT(($A91='2019SATIED'!$B$8:$B$203)*('2019SATIED'!$D$6:$GQ$6=SATIED_L2!CJ$1)*'2019SATIED'!$D$8:$GQ$203)</f>
        <v>471317.08822460048</v>
      </c>
      <c r="CK91" s="7" cm="1">
        <f t="array" ref="CK91">SUMPRODUCT(($A91='2019SATIED'!$B$8:$B$203)*('2019SATIED'!$D$6:$GQ$6=SATIED_L2!CK$1)*'2019SATIED'!$D$8:$GQ$203)</f>
        <v>0</v>
      </c>
      <c r="CL91" s="7" cm="1">
        <f t="array" ref="CL91">SUMPRODUCT(($A91='2019SATIED'!$B$8:$B$203)*('2019SATIED'!$D$6:$GQ$6=SATIED_L2!CL$1)*'2019SATIED'!$D$8:$GQ$203)</f>
        <v>0</v>
      </c>
      <c r="CM91" s="7" cm="1">
        <f t="array" ref="CM91">SUMPRODUCT(($A91='2019SATIED'!$B$8:$B$203)*('2019SATIED'!$D$6:$GQ$6=SATIED_L2!CM$1)*'2019SATIED'!$D$8:$GQ$203)</f>
        <v>0</v>
      </c>
      <c r="CN91" s="7" cm="1">
        <f t="array" ref="CN91">SUMPRODUCT(($A91='2019SATIED'!$B$8:$B$203)*('2019SATIED'!$D$6:$GQ$6=SATIED_L2!CN$1)*'2019SATIED'!$D$8:$GQ$203)</f>
        <v>673728.41529226466</v>
      </c>
      <c r="CO91" s="7" cm="1">
        <f t="array" ref="CO91">SUMPRODUCT(($A91='2019SATIED'!$B$8:$B$203)*('2019SATIED'!$D$6:$GQ$6=SATIED_L2!CO$1)*'2019SATIED'!$D$8:$GQ$203)</f>
        <v>43393.320744512275</v>
      </c>
      <c r="CP91" s="7" cm="1">
        <f t="array" ref="CP91">SUMPRODUCT(($A91='2019SATIED'!$B$8:$B$203)*('2019SATIED'!$D$6:$GQ$6=SATIED_L2!CP$1)*'2019SATIED'!$D$8:$GQ$203)</f>
        <v>0</v>
      </c>
      <c r="CQ91" s="7" cm="1">
        <f t="array" ref="CQ91">SUMPRODUCT(($A91='2019SATIED'!$B$8:$B$203)*('2019SATIED'!$D$6:$GQ$6=SATIED_L2!CQ$1)*'2019SATIED'!$D$8:$GQ$203)</f>
        <v>0</v>
      </c>
      <c r="CR91" s="7" cm="1">
        <f t="array" ref="CR91">SUMPRODUCT(($A91='2019SATIED'!$B$8:$B$203)*('2019SATIED'!$D$6:$GQ$6=SATIED_L2!CR$1)*'2019SATIED'!$D$8:$GQ$203)</f>
        <v>0</v>
      </c>
      <c r="CS91" s="7" cm="1">
        <f t="array" ref="CS91">SUMPRODUCT(($A91='2019SATIED'!$B$8:$B$203)*('2019SATIED'!$D$6:$GQ$6=SATIED_L2!CS$1)*'2019SATIED'!$D$8:$GQ$203)</f>
        <v>0</v>
      </c>
      <c r="CT91" s="7" cm="1">
        <f t="array" ref="CT91">SUMPRODUCT(($A91='2019SATIED'!$B$8:$B$203)*('2019SATIED'!$D$6:$GQ$6=SATIED_L2!CT$1)*'2019SATIED'!$D$8:$GQ$203)</f>
        <v>0</v>
      </c>
      <c r="CU91" s="7" cm="1">
        <f t="array" ref="CU91">SUMPRODUCT(($A91='2019SATIED'!$B$8:$B$203)*('2019SATIED'!$D$6:$GQ$6=SATIED_L2!CU$1)*'2019SATIED'!$D$8:$GQ$203)</f>
        <v>0</v>
      </c>
      <c r="CV91" s="7" cm="1">
        <f t="array" ref="CV91">SUMPRODUCT(($A91='2019SATIED'!$B$8:$B$203)*('2019SATIED'!$D$6:$GQ$6=SATIED_L2!CV$1)*'2019SATIED'!$D$8:$GQ$203)</f>
        <v>21705.754753785681</v>
      </c>
      <c r="CW91" s="7" cm="1">
        <f t="array" ref="CW91">SUMPRODUCT(($A91='2019SATIED'!$B$8:$B$203)*('2019SATIED'!$D$6:$GQ$6=SATIED_L2!CW$1)*'2019SATIED'!$D$8:$GQ$203)</f>
        <v>2798581.7076529223</v>
      </c>
      <c r="CX91" s="7"/>
      <c r="CY91" s="7"/>
    </row>
    <row r="92" spans="1:103" x14ac:dyDescent="0.2">
      <c r="A92" s="6" t="s">
        <v>367</v>
      </c>
      <c r="B92" s="7" cm="1">
        <f t="array" ref="B92">SUMPRODUCT(($A92='2019SATIED'!$B$8:$B$203)*('2019SATIED'!$D$6:$GQ$6=SATIED_L2!B$1)*'2019SATIED'!$D$8:$GQ$203)</f>
        <v>0</v>
      </c>
      <c r="C92" s="7" cm="1">
        <f t="array" ref="C92">SUMPRODUCT(($A92='2019SATIED'!$B$8:$B$203)*('2019SATIED'!$D$6:$GQ$6=SATIED_L2!C$1)*'2019SATIED'!$D$8:$GQ$203)</f>
        <v>0</v>
      </c>
      <c r="D92" s="7" cm="1">
        <f t="array" ref="D92">SUMPRODUCT(($A92='2019SATIED'!$B$8:$B$203)*('2019SATIED'!$D$6:$GQ$6=SATIED_L2!D$1)*'2019SATIED'!$D$8:$GQ$203)</f>
        <v>0</v>
      </c>
      <c r="E92" s="7" cm="1">
        <f t="array" ref="E92">SUMPRODUCT(($A92='2019SATIED'!$B$8:$B$203)*('2019SATIED'!$D$6:$GQ$6=SATIED_L2!E$1)*'2019SATIED'!$D$8:$GQ$203)</f>
        <v>0</v>
      </c>
      <c r="F92" s="7" cm="1">
        <f t="array" ref="F92">SUMPRODUCT(($A92='2019SATIED'!$B$8:$B$203)*('2019SATIED'!$D$6:$GQ$6=SATIED_L2!F$1)*'2019SATIED'!$D$8:$GQ$203)</f>
        <v>0</v>
      </c>
      <c r="G92" s="7" cm="1">
        <f t="array" ref="G92">SUMPRODUCT(($A92='2019SATIED'!$B$8:$B$203)*('2019SATIED'!$D$6:$GQ$6=SATIED_L2!G$1)*'2019SATIED'!$D$8:$GQ$203)</f>
        <v>0</v>
      </c>
      <c r="H92" s="7" cm="1">
        <f t="array" ref="H92">SUMPRODUCT(($A92='2019SATIED'!$B$8:$B$203)*('2019SATIED'!$D$6:$GQ$6=SATIED_L2!H$1)*'2019SATIED'!$D$8:$GQ$203)</f>
        <v>0</v>
      </c>
      <c r="I92" s="7" cm="1">
        <f t="array" ref="I92">SUMPRODUCT(($A92='2019SATIED'!$B$8:$B$203)*('2019SATIED'!$D$6:$GQ$6=SATIED_L2!I$1)*'2019SATIED'!$D$8:$GQ$203)</f>
        <v>0</v>
      </c>
      <c r="J92" s="7" cm="1">
        <f t="array" ref="J92">SUMPRODUCT(($A92='2019SATIED'!$B$8:$B$203)*('2019SATIED'!$D$6:$GQ$6=SATIED_L2!J$1)*'2019SATIED'!$D$8:$GQ$203)</f>
        <v>0</v>
      </c>
      <c r="K92" s="7" cm="1">
        <f t="array" ref="K92">SUMPRODUCT(($A92='2019SATIED'!$B$8:$B$203)*('2019SATIED'!$D$6:$GQ$6=SATIED_L2!K$1)*'2019SATIED'!$D$8:$GQ$203)</f>
        <v>0</v>
      </c>
      <c r="L92" s="7" cm="1">
        <f t="array" ref="L92">SUMPRODUCT(($A92='2019SATIED'!$B$8:$B$203)*('2019SATIED'!$D$6:$GQ$6=SATIED_L2!L$1)*'2019SATIED'!$D$8:$GQ$203)</f>
        <v>0</v>
      </c>
      <c r="M92" s="7" cm="1">
        <f t="array" ref="M92">SUMPRODUCT(($A92='2019SATIED'!$B$8:$B$203)*('2019SATIED'!$D$6:$GQ$6=SATIED_L2!M$1)*'2019SATIED'!$D$8:$GQ$203)</f>
        <v>0</v>
      </c>
      <c r="N92" s="7" cm="1">
        <f t="array" ref="N92">SUMPRODUCT(($A92='2019SATIED'!$B$8:$B$203)*('2019SATIED'!$D$6:$GQ$6=SATIED_L2!N$1)*'2019SATIED'!$D$8:$GQ$203)</f>
        <v>0</v>
      </c>
      <c r="O92" s="7" cm="1">
        <f t="array" ref="O92">SUMPRODUCT(($A92='2019SATIED'!$B$8:$B$203)*('2019SATIED'!$D$6:$GQ$6=SATIED_L2!O$1)*'2019SATIED'!$D$8:$GQ$203)</f>
        <v>0</v>
      </c>
      <c r="P92" s="7" cm="1">
        <f t="array" ref="P92">SUMPRODUCT(($A92='2019SATIED'!$B$8:$B$203)*('2019SATIED'!$D$6:$GQ$6=SATIED_L2!P$1)*'2019SATIED'!$D$8:$GQ$203)</f>
        <v>0</v>
      </c>
      <c r="Q92" s="7" cm="1">
        <f t="array" ref="Q92">SUMPRODUCT(($A92='2019SATIED'!$B$8:$B$203)*('2019SATIED'!$D$6:$GQ$6=SATIED_L2!Q$1)*'2019SATIED'!$D$8:$GQ$203)</f>
        <v>0</v>
      </c>
      <c r="R92" s="7" cm="1">
        <f t="array" ref="R92">SUMPRODUCT(($A92='2019SATIED'!$B$8:$B$203)*('2019SATIED'!$D$6:$GQ$6=SATIED_L2!R$1)*'2019SATIED'!$D$8:$GQ$203)</f>
        <v>0</v>
      </c>
      <c r="S92" s="7" cm="1">
        <f t="array" ref="S92">SUMPRODUCT(($A92='2019SATIED'!$B$8:$B$203)*('2019SATIED'!$D$6:$GQ$6=SATIED_L2!S$1)*'2019SATIED'!$D$8:$GQ$203)</f>
        <v>0</v>
      </c>
      <c r="T92" s="7" cm="1">
        <f t="array" ref="T92">SUMPRODUCT(($A92='2019SATIED'!$B$8:$B$203)*('2019SATIED'!$D$6:$GQ$6=SATIED_L2!T$1)*'2019SATIED'!$D$8:$GQ$203)</f>
        <v>0</v>
      </c>
      <c r="U92" s="7" cm="1">
        <f t="array" ref="U92">SUMPRODUCT(($A92='2019SATIED'!$B$8:$B$203)*('2019SATIED'!$D$6:$GQ$6=SATIED_L2!U$1)*'2019SATIED'!$D$8:$GQ$203)</f>
        <v>0</v>
      </c>
      <c r="V92" s="7" cm="1">
        <f t="array" ref="V92">SUMPRODUCT(($A92='2019SATIED'!$B$8:$B$203)*('2019SATIED'!$D$6:$GQ$6=SATIED_L2!V$1)*'2019SATIED'!$D$8:$GQ$203)</f>
        <v>0</v>
      </c>
      <c r="W92" s="7" cm="1">
        <f t="array" ref="W92">SUMPRODUCT(($A92='2019SATIED'!$B$8:$B$203)*('2019SATIED'!$D$6:$GQ$6=SATIED_L2!W$1)*'2019SATIED'!$D$8:$GQ$203)</f>
        <v>0</v>
      </c>
      <c r="X92" s="7" cm="1">
        <f t="array" ref="X92">SUMPRODUCT(($A92='2019SATIED'!$B$8:$B$203)*('2019SATIED'!$D$6:$GQ$6=SATIED_L2!X$1)*'2019SATIED'!$D$8:$GQ$203)</f>
        <v>0</v>
      </c>
      <c r="Y92" s="7" cm="1">
        <f t="array" ref="Y92">SUMPRODUCT(($A92='2019SATIED'!$B$8:$B$203)*('2019SATIED'!$D$6:$GQ$6=SATIED_L2!Y$1)*'2019SATIED'!$D$8:$GQ$203)</f>
        <v>0</v>
      </c>
      <c r="Z92" s="7" cm="1">
        <f t="array" ref="Z92">SUMPRODUCT(($A92='2019SATIED'!$B$8:$B$203)*('2019SATIED'!$D$6:$GQ$6=SATIED_L2!Z$1)*'2019SATIED'!$D$8:$GQ$203)</f>
        <v>0</v>
      </c>
      <c r="AA92" s="7" cm="1">
        <f t="array" ref="AA92">SUMPRODUCT(($A92='2019SATIED'!$B$8:$B$203)*('2019SATIED'!$D$6:$GQ$6=SATIED_L2!AA$1)*'2019SATIED'!$D$8:$GQ$203)</f>
        <v>0</v>
      </c>
      <c r="AB92" s="7" cm="1">
        <f t="array" ref="AB92">SUMPRODUCT(($A92='2019SATIED'!$B$8:$B$203)*('2019SATIED'!$D$6:$GQ$6=SATIED_L2!AB$1)*'2019SATIED'!$D$8:$GQ$203)</f>
        <v>0</v>
      </c>
      <c r="AC92" s="7" cm="1">
        <f t="array" ref="AC92">SUMPRODUCT(($A92='2019SATIED'!$B$8:$B$203)*('2019SATIED'!$D$6:$GQ$6=SATIED_L2!AC$1)*'2019SATIED'!$D$8:$GQ$203)</f>
        <v>0</v>
      </c>
      <c r="AD92" s="7" cm="1">
        <f t="array" ref="AD92">SUMPRODUCT(($A92='2019SATIED'!$B$8:$B$203)*('2019SATIED'!$D$6:$GQ$6=SATIED_L2!AD$1)*'2019SATIED'!$D$8:$GQ$203)</f>
        <v>0</v>
      </c>
      <c r="AE92" s="7" cm="1">
        <f t="array" ref="AE92">SUMPRODUCT(($A92='2019SATIED'!$B$8:$B$203)*('2019SATIED'!$D$6:$GQ$6=SATIED_L2!AE$1)*'2019SATIED'!$D$8:$GQ$203)</f>
        <v>0</v>
      </c>
      <c r="AF92" s="7" cm="1">
        <f t="array" ref="AF92">SUMPRODUCT(($A92='2019SATIED'!$B$8:$B$203)*('2019SATIED'!$D$6:$GQ$6=SATIED_L2!AF$1)*'2019SATIED'!$D$8:$GQ$203)</f>
        <v>0</v>
      </c>
      <c r="AG92" s="7" cm="1">
        <f t="array" ref="AG92">SUMPRODUCT(($A92='2019SATIED'!$B$8:$B$203)*('2019SATIED'!$D$6:$GQ$6=SATIED_L2!AG$1)*'2019SATIED'!$D$8:$GQ$203)</f>
        <v>0</v>
      </c>
      <c r="AH92" s="7" cm="1">
        <f t="array" ref="AH92">SUMPRODUCT(($A92='2019SATIED'!$B$8:$B$203)*('2019SATIED'!$D$6:$GQ$6=SATIED_L2!AH$1)*'2019SATIED'!$D$8:$GQ$203)</f>
        <v>0</v>
      </c>
      <c r="AI92" s="7" cm="1">
        <f t="array" ref="AI92">SUMPRODUCT(($A92='2019SATIED'!$B$8:$B$203)*('2019SATIED'!$D$6:$GQ$6=SATIED_L2!AI$1)*'2019SATIED'!$D$8:$GQ$203)</f>
        <v>0</v>
      </c>
      <c r="AJ92" s="7" cm="1">
        <f t="array" ref="AJ92">SUMPRODUCT(($A92='2019SATIED'!$B$8:$B$203)*('2019SATIED'!$D$6:$GQ$6=SATIED_L2!AJ$1)*'2019SATIED'!$D$8:$GQ$203)</f>
        <v>0</v>
      </c>
      <c r="AK92" s="7" cm="1">
        <f t="array" ref="AK92">SUMPRODUCT(($A92='2019SATIED'!$B$8:$B$203)*('2019SATIED'!$D$6:$GQ$6=SATIED_L2!AK$1)*'2019SATIED'!$D$8:$GQ$203)</f>
        <v>0</v>
      </c>
      <c r="AL92" s="7" cm="1">
        <f t="array" ref="AL92">SUMPRODUCT(($A92='2019SATIED'!$B$8:$B$203)*('2019SATIED'!$D$6:$GQ$6=SATIED_L2!AL$1)*'2019SATIED'!$D$8:$GQ$203)</f>
        <v>0</v>
      </c>
      <c r="AM92" s="7" cm="1">
        <f t="array" ref="AM92">SUMPRODUCT(($A92='2019SATIED'!$B$8:$B$203)*('2019SATIED'!$D$6:$GQ$6=SATIED_L2!AM$1)*'2019SATIED'!$D$8:$GQ$203)</f>
        <v>0</v>
      </c>
      <c r="AN92" s="7" cm="1">
        <f t="array" ref="AN92">SUMPRODUCT(($A92='2019SATIED'!$B$8:$B$203)*('2019SATIED'!$D$6:$GQ$6=SATIED_L2!AN$1)*'2019SATIED'!$D$8:$GQ$203)</f>
        <v>0</v>
      </c>
      <c r="AO92" s="7" cm="1">
        <f t="array" ref="AO92">SUMPRODUCT(($A92='2019SATIED'!$B$8:$B$203)*('2019SATIED'!$D$6:$GQ$6=SATIED_L2!AO$1)*'2019SATIED'!$D$8:$GQ$203)</f>
        <v>0</v>
      </c>
      <c r="AP92" s="7" cm="1">
        <f t="array" ref="AP92">SUMPRODUCT(($A92='2019SATIED'!$B$8:$B$203)*('2019SATIED'!$D$6:$GQ$6=SATIED_L2!AP$1)*'2019SATIED'!$D$8:$GQ$203)</f>
        <v>0</v>
      </c>
      <c r="AQ92" s="7" cm="1">
        <f t="array" ref="AQ92">SUMPRODUCT(($A92='2019SATIED'!$B$8:$B$203)*('2019SATIED'!$D$6:$GQ$6=SATIED_L2!AQ$1)*'2019SATIED'!$D$8:$GQ$203)</f>
        <v>0</v>
      </c>
      <c r="AR92" s="7" cm="1">
        <f t="array" ref="AR92">SUMPRODUCT(($A92='2019SATIED'!$B$8:$B$203)*('2019SATIED'!$D$6:$GQ$6=SATIED_L2!AR$1)*'2019SATIED'!$D$8:$GQ$203)</f>
        <v>0</v>
      </c>
      <c r="AS92" s="7" cm="1">
        <f t="array" ref="AS92">SUMPRODUCT(($A92='2019SATIED'!$B$8:$B$203)*('2019SATIED'!$D$6:$GQ$6=SATIED_L2!AS$1)*'2019SATIED'!$D$8:$GQ$203)</f>
        <v>0</v>
      </c>
      <c r="AT92" s="7" cm="1">
        <f t="array" ref="AT92">SUMPRODUCT(($A92='2019SATIED'!$B$8:$B$203)*('2019SATIED'!$D$6:$GQ$6=SATIED_L2!AT$1)*'2019SATIED'!$D$8:$GQ$203)</f>
        <v>0</v>
      </c>
      <c r="AU92" s="7" cm="1">
        <f t="array" ref="AU92">SUMPRODUCT(($A92='2019SATIED'!$B$8:$B$203)*('2019SATIED'!$D$6:$GQ$6=SATIED_L2!AU$1)*'2019SATIED'!$D$8:$GQ$203)</f>
        <v>0</v>
      </c>
      <c r="AV92" s="7" cm="1">
        <f t="array" ref="AV92">SUMPRODUCT(($A92='2019SATIED'!$B$8:$B$203)*('2019SATIED'!$D$6:$GQ$6=SATIED_L2!AV$1)*'2019SATIED'!$D$8:$GQ$203)</f>
        <v>0</v>
      </c>
      <c r="AW92" s="7" cm="1">
        <f t="array" ref="AW92">SUMPRODUCT(($A92='2019SATIED'!$B$8:$B$203)*('2019SATIED'!$D$6:$GQ$6=SATIED_L2!AW$1)*'2019SATIED'!$D$8:$GQ$203)</f>
        <v>0</v>
      </c>
      <c r="AX92" s="7" cm="1">
        <f t="array" ref="AX92">SUMPRODUCT(($A92='2019SATIED'!$B$8:$B$203)*('2019SATIED'!$D$6:$GQ$6=SATIED_L2!AX$1)*'2019SATIED'!$D$8:$GQ$203)</f>
        <v>0</v>
      </c>
      <c r="AY92" s="7" cm="1">
        <f t="array" ref="AY92">SUMPRODUCT(($A92='2019SATIED'!$B$8:$B$203)*('2019SATIED'!$D$6:$GQ$6=SATIED_L2!AY$1)*'2019SATIED'!$D$8:$GQ$203)</f>
        <v>0</v>
      </c>
      <c r="AZ92" s="7" cm="1">
        <f t="array" ref="AZ92">SUMPRODUCT(($A92='2019SATIED'!$B$8:$B$203)*('2019SATIED'!$D$6:$GQ$6=SATIED_L2!AZ$1)*'2019SATIED'!$D$8:$GQ$203)</f>
        <v>0</v>
      </c>
      <c r="BA92" s="7" cm="1">
        <f t="array" ref="BA92">SUMPRODUCT(($A92='2019SATIED'!$B$8:$B$203)*('2019SATIED'!$D$6:$GQ$6=SATIED_L2!BA$1)*'2019SATIED'!$D$8:$GQ$203)</f>
        <v>0</v>
      </c>
      <c r="BB92" s="7" cm="1">
        <f t="array" ref="BB92">SUMPRODUCT(($A92='2019SATIED'!$B$8:$B$203)*('2019SATIED'!$D$6:$GQ$6=SATIED_L2!BB$1)*'2019SATIED'!$D$8:$GQ$203)</f>
        <v>0</v>
      </c>
      <c r="BC92" s="7" cm="1">
        <f t="array" ref="BC92">SUMPRODUCT(($A92='2019SATIED'!$B$8:$B$203)*('2019SATIED'!$D$6:$GQ$6=SATIED_L2!BC$1)*'2019SATIED'!$D$8:$GQ$203)</f>
        <v>0</v>
      </c>
      <c r="BD92" s="7" cm="1">
        <f t="array" ref="BD92">SUMPRODUCT(($A92='2019SATIED'!$B$8:$B$203)*('2019SATIED'!$D$6:$GQ$6=SATIED_L2!BD$1)*'2019SATIED'!$D$8:$GQ$203)</f>
        <v>0</v>
      </c>
      <c r="BE92" s="7" cm="1">
        <f t="array" ref="BE92">SUMPRODUCT(($A92='2019SATIED'!$B$8:$B$203)*('2019SATIED'!$D$6:$GQ$6=SATIED_L2!BE$1)*'2019SATIED'!$D$8:$GQ$203)</f>
        <v>0</v>
      </c>
      <c r="BF92" s="7" cm="1">
        <f t="array" ref="BF92">SUMPRODUCT(($A92='2019SATIED'!$B$8:$B$203)*('2019SATIED'!$D$6:$GQ$6=SATIED_L2!BF$1)*'2019SATIED'!$D$8:$GQ$203)</f>
        <v>0</v>
      </c>
      <c r="BG92" s="7" cm="1">
        <f t="array" ref="BG92">SUMPRODUCT(($A92='2019SATIED'!$B$8:$B$203)*('2019SATIED'!$D$6:$GQ$6=SATIED_L2!BG$1)*'2019SATIED'!$D$8:$GQ$203)</f>
        <v>0</v>
      </c>
      <c r="BH92" s="7" cm="1">
        <f t="array" ref="BH92">SUMPRODUCT(($A92='2019SATIED'!$B$8:$B$203)*('2019SATIED'!$D$6:$GQ$6=SATIED_L2!BH$1)*'2019SATIED'!$D$8:$GQ$203)</f>
        <v>0</v>
      </c>
      <c r="BI92" s="7" cm="1">
        <f t="array" ref="BI92">SUMPRODUCT(($A92='2019SATIED'!$B$8:$B$203)*('2019SATIED'!$D$6:$GQ$6=SATIED_L2!BI$1)*'2019SATIED'!$D$8:$GQ$203)</f>
        <v>0</v>
      </c>
      <c r="BJ92" s="7" cm="1">
        <f t="array" ref="BJ92">SUMPRODUCT(($A92='2019SATIED'!$B$8:$B$203)*('2019SATIED'!$D$6:$GQ$6=SATIED_L2!BJ$1)*'2019SATIED'!$D$8:$GQ$203)</f>
        <v>0</v>
      </c>
      <c r="BK92" s="7" cm="1">
        <f t="array" ref="BK92">SUMPRODUCT(($A92='2019SATIED'!$B$8:$B$203)*('2019SATIED'!$D$6:$GQ$6=SATIED_L2!BK$1)*'2019SATIED'!$D$8:$GQ$203)</f>
        <v>0</v>
      </c>
      <c r="BL92" s="7" cm="1">
        <f t="array" ref="BL92">SUMPRODUCT(($A92='2019SATIED'!$B$8:$B$203)*('2019SATIED'!$D$6:$GQ$6=SATIED_L2!BL$1)*'2019SATIED'!$D$8:$GQ$203)</f>
        <v>0</v>
      </c>
      <c r="BM92" s="7" cm="1">
        <f t="array" ref="BM92">SUMPRODUCT(($A92='2019SATIED'!$B$8:$B$203)*('2019SATIED'!$D$6:$GQ$6=SATIED_L2!BM$1)*'2019SATIED'!$D$8:$GQ$203)</f>
        <v>0</v>
      </c>
      <c r="BN92" s="7" cm="1">
        <f t="array" ref="BN92">SUMPRODUCT(($A92='2019SATIED'!$B$8:$B$203)*('2019SATIED'!$D$6:$GQ$6=SATIED_L2!BN$1)*'2019SATIED'!$D$8:$GQ$203)</f>
        <v>0</v>
      </c>
      <c r="BO92" s="7" cm="1">
        <f t="array" ref="BO92">SUMPRODUCT(($A92='2019SATIED'!$B$8:$B$203)*('2019SATIED'!$D$6:$GQ$6=SATIED_L2!BO$1)*'2019SATIED'!$D$8:$GQ$203)</f>
        <v>0</v>
      </c>
      <c r="BP92" s="7" cm="1">
        <f t="array" ref="BP92">SUMPRODUCT(($A92='2019SATIED'!$B$8:$B$203)*('2019SATIED'!$D$6:$GQ$6=SATIED_L2!BP$1)*'2019SATIED'!$D$8:$GQ$203)</f>
        <v>0</v>
      </c>
      <c r="BQ92" s="7" cm="1">
        <f t="array" ref="BQ92">SUMPRODUCT(($A92='2019SATIED'!$B$8:$B$203)*('2019SATIED'!$D$6:$GQ$6=SATIED_L2!BQ$1)*'2019SATIED'!$D$8:$GQ$203)</f>
        <v>0</v>
      </c>
      <c r="BR92" s="7" cm="1">
        <f t="array" ref="BR92">SUMPRODUCT(($A92='2019SATIED'!$B$8:$B$203)*('2019SATIED'!$D$6:$GQ$6=SATIED_L2!BR$1)*'2019SATIED'!$D$8:$GQ$203)</f>
        <v>0</v>
      </c>
      <c r="BS92" s="7" cm="1">
        <f t="array" ref="BS92">SUMPRODUCT(($A92='2019SATIED'!$B$8:$B$203)*('2019SATIED'!$D$6:$GQ$6=SATIED_L2!BS$1)*'2019SATIED'!$D$8:$GQ$203)</f>
        <v>0</v>
      </c>
      <c r="BT92" s="7" cm="1">
        <f t="array" ref="BT92">SUMPRODUCT(($A92='2019SATIED'!$B$8:$B$203)*('2019SATIED'!$D$6:$GQ$6=SATIED_L2!BT$1)*'2019SATIED'!$D$8:$GQ$203)</f>
        <v>0</v>
      </c>
      <c r="BU92" s="7" cm="1">
        <f t="array" ref="BU92">SUMPRODUCT(($A92='2019SATIED'!$B$8:$B$203)*('2019SATIED'!$D$6:$GQ$6=SATIED_L2!BU$1)*'2019SATIED'!$D$8:$GQ$203)</f>
        <v>0</v>
      </c>
      <c r="BV92" s="7" cm="1">
        <f t="array" ref="BV92">SUMPRODUCT(($A92='2019SATIED'!$B$8:$B$203)*('2019SATIED'!$D$6:$GQ$6=SATIED_L2!BV$1)*'2019SATIED'!$D$8:$GQ$203)</f>
        <v>0</v>
      </c>
      <c r="BW92" s="7" cm="1">
        <f t="array" ref="BW92">SUMPRODUCT(($A92='2019SATIED'!$B$8:$B$203)*('2019SATIED'!$D$6:$GQ$6=SATIED_L2!BW$1)*'2019SATIED'!$D$8:$GQ$203)</f>
        <v>0</v>
      </c>
      <c r="BX92" s="7" cm="1">
        <f t="array" ref="BX92">SUMPRODUCT(($A92='2019SATIED'!$B$8:$B$203)*('2019SATIED'!$D$6:$GQ$6=SATIED_L2!BX$1)*'2019SATIED'!$D$8:$GQ$203)</f>
        <v>0</v>
      </c>
      <c r="BY92" s="7" cm="1">
        <f t="array" ref="BY92">SUMPRODUCT(($A92='2019SATIED'!$B$8:$B$203)*('2019SATIED'!$D$6:$GQ$6=SATIED_L2!BY$1)*'2019SATIED'!$D$8:$GQ$203)</f>
        <v>0</v>
      </c>
      <c r="BZ92" s="7" cm="1">
        <f t="array" ref="BZ92">SUMPRODUCT(($A92='2019SATIED'!$B$8:$B$203)*('2019SATIED'!$D$6:$GQ$6=SATIED_L2!BZ$1)*'2019SATIED'!$D$8:$GQ$203)</f>
        <v>0</v>
      </c>
      <c r="CA92" s="7" cm="1">
        <f t="array" ref="CA92">SUMPRODUCT(($A92='2019SATIED'!$B$8:$B$203)*('2019SATIED'!$D$6:$GQ$6=SATIED_L2!CA$1)*'2019SATIED'!$D$8:$GQ$203)</f>
        <v>0</v>
      </c>
      <c r="CB92" s="7" cm="1">
        <f t="array" ref="CB92">SUMPRODUCT(($A92='2019SATIED'!$B$8:$B$203)*('2019SATIED'!$D$6:$GQ$6=SATIED_L2!CB$1)*'2019SATIED'!$D$8:$GQ$203)</f>
        <v>0</v>
      </c>
      <c r="CC92" s="7" cm="1">
        <f t="array" ref="CC92">SUMPRODUCT(($A92='2019SATIED'!$B$8:$B$203)*('2019SATIED'!$D$6:$GQ$6=SATIED_L2!CC$1)*'2019SATIED'!$D$8:$GQ$203)</f>
        <v>0</v>
      </c>
      <c r="CD92" s="7" cm="1">
        <f t="array" ref="CD92">SUMPRODUCT(($A92='2019SATIED'!$B$8:$B$203)*('2019SATIED'!$D$6:$GQ$6=SATIED_L2!CD$1)*'2019SATIED'!$D$8:$GQ$203)</f>
        <v>0</v>
      </c>
      <c r="CE92" s="7" cm="1">
        <f t="array" ref="CE92">SUMPRODUCT(($A92='2019SATIED'!$B$8:$B$203)*('2019SATIED'!$D$6:$GQ$6=SATIED_L2!CE$1)*'2019SATIED'!$D$8:$GQ$203)</f>
        <v>0</v>
      </c>
      <c r="CF92" s="7" cm="1">
        <f t="array" ref="CF92">SUMPRODUCT(($A92='2019SATIED'!$B$8:$B$203)*('2019SATIED'!$D$6:$GQ$6=SATIED_L2!CF$1)*'2019SATIED'!$D$8:$GQ$203)</f>
        <v>0</v>
      </c>
      <c r="CG92" s="7" cm="1">
        <f t="array" ref="CG92">SUMPRODUCT(($A92='2019SATIED'!$B$8:$B$203)*('2019SATIED'!$D$6:$GQ$6=SATIED_L2!CG$1)*'2019SATIED'!$D$8:$GQ$203)</f>
        <v>0</v>
      </c>
      <c r="CH92" s="7" cm="1">
        <f t="array" ref="CH92">SUMPRODUCT(($A92='2019SATIED'!$B$8:$B$203)*('2019SATIED'!$D$6:$GQ$6=SATIED_L2!CH$1)*'2019SATIED'!$D$8:$GQ$203)</f>
        <v>0</v>
      </c>
      <c r="CI92" s="7" cm="1">
        <f t="array" ref="CI92">SUMPRODUCT(($A92='2019SATIED'!$B$8:$B$203)*('2019SATIED'!$D$6:$GQ$6=SATIED_L2!CI$1)*'2019SATIED'!$D$8:$GQ$203)</f>
        <v>0</v>
      </c>
      <c r="CJ92" s="7" cm="1">
        <f t="array" ref="CJ92">SUMPRODUCT(($A92='2019SATIED'!$B$8:$B$203)*('2019SATIED'!$D$6:$GQ$6=SATIED_L2!CJ$1)*'2019SATIED'!$D$8:$GQ$203)</f>
        <v>1096615</v>
      </c>
      <c r="CK92" s="7" cm="1">
        <f t="array" ref="CK92">SUMPRODUCT(($A92='2019SATIED'!$B$8:$B$203)*('2019SATIED'!$D$6:$GQ$6=SATIED_L2!CK$1)*'2019SATIED'!$D$8:$GQ$203)</f>
        <v>2550.0094800221677</v>
      </c>
      <c r="CL92" s="7" cm="1">
        <f t="array" ref="CL92">SUMPRODUCT(($A92='2019SATIED'!$B$8:$B$203)*('2019SATIED'!$D$6:$GQ$6=SATIED_L2!CL$1)*'2019SATIED'!$D$8:$GQ$203)</f>
        <v>62508.324349481823</v>
      </c>
      <c r="CM92" s="7" cm="1">
        <f t="array" ref="CM92">SUMPRODUCT(($A92='2019SATIED'!$B$8:$B$203)*('2019SATIED'!$D$6:$GQ$6=SATIED_L2!CM$1)*'2019SATIED'!$D$8:$GQ$203)</f>
        <v>362181.66617049603</v>
      </c>
      <c r="CN92" s="7" cm="1">
        <f t="array" ref="CN92">SUMPRODUCT(($A92='2019SATIED'!$B$8:$B$203)*('2019SATIED'!$D$6:$GQ$6=SATIED_L2!CN$1)*'2019SATIED'!$D$8:$GQ$203)</f>
        <v>254826</v>
      </c>
      <c r="CO92" s="7" cm="1">
        <f t="array" ref="CO92">SUMPRODUCT(($A92='2019SATIED'!$B$8:$B$203)*('2019SATIED'!$D$6:$GQ$6=SATIED_L2!CO$1)*'2019SATIED'!$D$8:$GQ$203)</f>
        <v>530535</v>
      </c>
      <c r="CP92" s="7" cm="1">
        <f t="array" ref="CP92">SUMPRODUCT(($A92='2019SATIED'!$B$8:$B$203)*('2019SATIED'!$D$6:$GQ$6=SATIED_L2!CP$1)*'2019SATIED'!$D$8:$GQ$203)</f>
        <v>0</v>
      </c>
      <c r="CQ92" s="7" cm="1">
        <f t="array" ref="CQ92">SUMPRODUCT(($A92='2019SATIED'!$B$8:$B$203)*('2019SATIED'!$D$6:$GQ$6=SATIED_L2!CQ$1)*'2019SATIED'!$D$8:$GQ$203)</f>
        <v>0</v>
      </c>
      <c r="CR92" s="7" cm="1">
        <f t="array" ref="CR92">SUMPRODUCT(($A92='2019SATIED'!$B$8:$B$203)*('2019SATIED'!$D$6:$GQ$6=SATIED_L2!CR$1)*'2019SATIED'!$D$8:$GQ$203)</f>
        <v>0</v>
      </c>
      <c r="CS92" s="7" cm="1">
        <f t="array" ref="CS92">SUMPRODUCT(($A92='2019SATIED'!$B$8:$B$203)*('2019SATIED'!$D$6:$GQ$6=SATIED_L2!CS$1)*'2019SATIED'!$D$8:$GQ$203)</f>
        <v>0</v>
      </c>
      <c r="CT92" s="7" cm="1">
        <f t="array" ref="CT92">SUMPRODUCT(($A92='2019SATIED'!$B$8:$B$203)*('2019SATIED'!$D$6:$GQ$6=SATIED_L2!CT$1)*'2019SATIED'!$D$8:$GQ$203)</f>
        <v>0</v>
      </c>
      <c r="CU92" s="7" cm="1">
        <f t="array" ref="CU92">SUMPRODUCT(($A92='2019SATIED'!$B$8:$B$203)*('2019SATIED'!$D$6:$GQ$6=SATIED_L2!CU$1)*'2019SATIED'!$D$8:$GQ$203)</f>
        <v>0</v>
      </c>
      <c r="CV92" s="7" cm="1">
        <f t="array" ref="CV92">SUMPRODUCT(($A92='2019SATIED'!$B$8:$B$203)*('2019SATIED'!$D$6:$GQ$6=SATIED_L2!CV$1)*'2019SATIED'!$D$8:$GQ$203)</f>
        <v>0</v>
      </c>
      <c r="CW92" s="7" cm="1">
        <f t="array" ref="CW92">SUMPRODUCT(($A92='2019SATIED'!$B$8:$B$203)*('2019SATIED'!$D$6:$GQ$6=SATIED_L2!CW$1)*'2019SATIED'!$D$8:$GQ$203)</f>
        <v>2309216</v>
      </c>
      <c r="CX92" s="7"/>
      <c r="CY92" s="7"/>
    </row>
    <row r="93" spans="1:103" x14ac:dyDescent="0.2">
      <c r="A93" s="6" t="s">
        <v>382</v>
      </c>
      <c r="B93" s="7" cm="1">
        <f t="array" ref="B93">SUMPRODUCT(($A93='2019SATIED'!$B$8:$B$203)*('2019SATIED'!$D$6:$GQ$6=SATIED_L2!B$1)*'2019SATIED'!$D$8:$GQ$203)</f>
        <v>0</v>
      </c>
      <c r="C93" s="7" cm="1">
        <f t="array" ref="C93">SUMPRODUCT(($A93='2019SATIED'!$B$8:$B$203)*('2019SATIED'!$D$6:$GQ$6=SATIED_L2!C$1)*'2019SATIED'!$D$8:$GQ$203)</f>
        <v>0</v>
      </c>
      <c r="D93" s="7" cm="1">
        <f t="array" ref="D93">SUMPRODUCT(($A93='2019SATIED'!$B$8:$B$203)*('2019SATIED'!$D$6:$GQ$6=SATIED_L2!D$1)*'2019SATIED'!$D$8:$GQ$203)</f>
        <v>0</v>
      </c>
      <c r="E93" s="7" cm="1">
        <f t="array" ref="E93">SUMPRODUCT(($A93='2019SATIED'!$B$8:$B$203)*('2019SATIED'!$D$6:$GQ$6=SATIED_L2!E$1)*'2019SATIED'!$D$8:$GQ$203)</f>
        <v>0</v>
      </c>
      <c r="F93" s="7" cm="1">
        <f t="array" ref="F93">SUMPRODUCT(($A93='2019SATIED'!$B$8:$B$203)*('2019SATIED'!$D$6:$GQ$6=SATIED_L2!F$1)*'2019SATIED'!$D$8:$GQ$203)</f>
        <v>0</v>
      </c>
      <c r="G93" s="7" cm="1">
        <f t="array" ref="G93">SUMPRODUCT(($A93='2019SATIED'!$B$8:$B$203)*('2019SATIED'!$D$6:$GQ$6=SATIED_L2!G$1)*'2019SATIED'!$D$8:$GQ$203)</f>
        <v>0</v>
      </c>
      <c r="H93" s="7" cm="1">
        <f t="array" ref="H93">SUMPRODUCT(($A93='2019SATIED'!$B$8:$B$203)*('2019SATIED'!$D$6:$GQ$6=SATIED_L2!H$1)*'2019SATIED'!$D$8:$GQ$203)</f>
        <v>0</v>
      </c>
      <c r="I93" s="7" cm="1">
        <f t="array" ref="I93">SUMPRODUCT(($A93='2019SATIED'!$B$8:$B$203)*('2019SATIED'!$D$6:$GQ$6=SATIED_L2!I$1)*'2019SATIED'!$D$8:$GQ$203)</f>
        <v>0</v>
      </c>
      <c r="J93" s="7" cm="1">
        <f t="array" ref="J93">SUMPRODUCT(($A93='2019SATIED'!$B$8:$B$203)*('2019SATIED'!$D$6:$GQ$6=SATIED_L2!J$1)*'2019SATIED'!$D$8:$GQ$203)</f>
        <v>0</v>
      </c>
      <c r="K93" s="7" cm="1">
        <f t="array" ref="K93">SUMPRODUCT(($A93='2019SATIED'!$B$8:$B$203)*('2019SATIED'!$D$6:$GQ$6=SATIED_L2!K$1)*'2019SATIED'!$D$8:$GQ$203)</f>
        <v>0</v>
      </c>
      <c r="L93" s="7" cm="1">
        <f t="array" ref="L93">SUMPRODUCT(($A93='2019SATIED'!$B$8:$B$203)*('2019SATIED'!$D$6:$GQ$6=SATIED_L2!L$1)*'2019SATIED'!$D$8:$GQ$203)</f>
        <v>0</v>
      </c>
      <c r="M93" s="7" cm="1">
        <f t="array" ref="M93">SUMPRODUCT(($A93='2019SATIED'!$B$8:$B$203)*('2019SATIED'!$D$6:$GQ$6=SATIED_L2!M$1)*'2019SATIED'!$D$8:$GQ$203)</f>
        <v>0</v>
      </c>
      <c r="N93" s="7" cm="1">
        <f t="array" ref="N93">SUMPRODUCT(($A93='2019SATIED'!$B$8:$B$203)*('2019SATIED'!$D$6:$GQ$6=SATIED_L2!N$1)*'2019SATIED'!$D$8:$GQ$203)</f>
        <v>0</v>
      </c>
      <c r="O93" s="7" cm="1">
        <f t="array" ref="O93">SUMPRODUCT(($A93='2019SATIED'!$B$8:$B$203)*('2019SATIED'!$D$6:$GQ$6=SATIED_L2!O$1)*'2019SATIED'!$D$8:$GQ$203)</f>
        <v>0</v>
      </c>
      <c r="P93" s="7" cm="1">
        <f t="array" ref="P93">SUMPRODUCT(($A93='2019SATIED'!$B$8:$B$203)*('2019SATIED'!$D$6:$GQ$6=SATIED_L2!P$1)*'2019SATIED'!$D$8:$GQ$203)</f>
        <v>0</v>
      </c>
      <c r="Q93" s="7" cm="1">
        <f t="array" ref="Q93">SUMPRODUCT(($A93='2019SATIED'!$B$8:$B$203)*('2019SATIED'!$D$6:$GQ$6=SATIED_L2!Q$1)*'2019SATIED'!$D$8:$GQ$203)</f>
        <v>0</v>
      </c>
      <c r="R93" s="7" cm="1">
        <f t="array" ref="R93">SUMPRODUCT(($A93='2019SATIED'!$B$8:$B$203)*('2019SATIED'!$D$6:$GQ$6=SATIED_L2!R$1)*'2019SATIED'!$D$8:$GQ$203)</f>
        <v>0</v>
      </c>
      <c r="S93" s="7" cm="1">
        <f t="array" ref="S93">SUMPRODUCT(($A93='2019SATIED'!$B$8:$B$203)*('2019SATIED'!$D$6:$GQ$6=SATIED_L2!S$1)*'2019SATIED'!$D$8:$GQ$203)</f>
        <v>0</v>
      </c>
      <c r="T93" s="7" cm="1">
        <f t="array" ref="T93">SUMPRODUCT(($A93='2019SATIED'!$B$8:$B$203)*('2019SATIED'!$D$6:$GQ$6=SATIED_L2!T$1)*'2019SATIED'!$D$8:$GQ$203)</f>
        <v>0</v>
      </c>
      <c r="U93" s="7" cm="1">
        <f t="array" ref="U93">SUMPRODUCT(($A93='2019SATIED'!$B$8:$B$203)*('2019SATIED'!$D$6:$GQ$6=SATIED_L2!U$1)*'2019SATIED'!$D$8:$GQ$203)</f>
        <v>0</v>
      </c>
      <c r="V93" s="7" cm="1">
        <f t="array" ref="V93">SUMPRODUCT(($A93='2019SATIED'!$B$8:$B$203)*('2019SATIED'!$D$6:$GQ$6=SATIED_L2!V$1)*'2019SATIED'!$D$8:$GQ$203)</f>
        <v>0</v>
      </c>
      <c r="W93" s="7" cm="1">
        <f t="array" ref="W93">SUMPRODUCT(($A93='2019SATIED'!$B$8:$B$203)*('2019SATIED'!$D$6:$GQ$6=SATIED_L2!W$1)*'2019SATIED'!$D$8:$GQ$203)</f>
        <v>0</v>
      </c>
      <c r="X93" s="7" cm="1">
        <f t="array" ref="X93">SUMPRODUCT(($A93='2019SATIED'!$B$8:$B$203)*('2019SATIED'!$D$6:$GQ$6=SATIED_L2!X$1)*'2019SATIED'!$D$8:$GQ$203)</f>
        <v>0</v>
      </c>
      <c r="Y93" s="7" cm="1">
        <f t="array" ref="Y93">SUMPRODUCT(($A93='2019SATIED'!$B$8:$B$203)*('2019SATIED'!$D$6:$GQ$6=SATIED_L2!Y$1)*'2019SATIED'!$D$8:$GQ$203)</f>
        <v>0</v>
      </c>
      <c r="Z93" s="7" cm="1">
        <f t="array" ref="Z93">SUMPRODUCT(($A93='2019SATIED'!$B$8:$B$203)*('2019SATIED'!$D$6:$GQ$6=SATIED_L2!Z$1)*'2019SATIED'!$D$8:$GQ$203)</f>
        <v>0</v>
      </c>
      <c r="AA93" s="7" cm="1">
        <f t="array" ref="AA93">SUMPRODUCT(($A93='2019SATIED'!$B$8:$B$203)*('2019SATIED'!$D$6:$GQ$6=SATIED_L2!AA$1)*'2019SATIED'!$D$8:$GQ$203)</f>
        <v>0</v>
      </c>
      <c r="AB93" s="7" cm="1">
        <f t="array" ref="AB93">SUMPRODUCT(($A93='2019SATIED'!$B$8:$B$203)*('2019SATIED'!$D$6:$GQ$6=SATIED_L2!AB$1)*'2019SATIED'!$D$8:$GQ$203)</f>
        <v>0</v>
      </c>
      <c r="AC93" s="7" cm="1">
        <f t="array" ref="AC93">SUMPRODUCT(($A93='2019SATIED'!$B$8:$B$203)*('2019SATIED'!$D$6:$GQ$6=SATIED_L2!AC$1)*'2019SATIED'!$D$8:$GQ$203)</f>
        <v>0</v>
      </c>
      <c r="AD93" s="7" cm="1">
        <f t="array" ref="AD93">SUMPRODUCT(($A93='2019SATIED'!$B$8:$B$203)*('2019SATIED'!$D$6:$GQ$6=SATIED_L2!AD$1)*'2019SATIED'!$D$8:$GQ$203)</f>
        <v>0</v>
      </c>
      <c r="AE93" s="7" cm="1">
        <f t="array" ref="AE93">SUMPRODUCT(($A93='2019SATIED'!$B$8:$B$203)*('2019SATIED'!$D$6:$GQ$6=SATIED_L2!AE$1)*'2019SATIED'!$D$8:$GQ$203)</f>
        <v>0</v>
      </c>
      <c r="AF93" s="7" cm="1">
        <f t="array" ref="AF93">SUMPRODUCT(($A93='2019SATIED'!$B$8:$B$203)*('2019SATIED'!$D$6:$GQ$6=SATIED_L2!AF$1)*'2019SATIED'!$D$8:$GQ$203)</f>
        <v>0</v>
      </c>
      <c r="AG93" s="7" cm="1">
        <f t="array" ref="AG93">SUMPRODUCT(($A93='2019SATIED'!$B$8:$B$203)*('2019SATIED'!$D$6:$GQ$6=SATIED_L2!AG$1)*'2019SATIED'!$D$8:$GQ$203)</f>
        <v>0</v>
      </c>
      <c r="AH93" s="7" cm="1">
        <f t="array" ref="AH93">SUMPRODUCT(($A93='2019SATIED'!$B$8:$B$203)*('2019SATIED'!$D$6:$GQ$6=SATIED_L2!AH$1)*'2019SATIED'!$D$8:$GQ$203)</f>
        <v>0</v>
      </c>
      <c r="AI93" s="7" cm="1">
        <f t="array" ref="AI93">SUMPRODUCT(($A93='2019SATIED'!$B$8:$B$203)*('2019SATIED'!$D$6:$GQ$6=SATIED_L2!AI$1)*'2019SATIED'!$D$8:$GQ$203)</f>
        <v>0</v>
      </c>
      <c r="AJ93" s="7" cm="1">
        <f t="array" ref="AJ93">SUMPRODUCT(($A93='2019SATIED'!$B$8:$B$203)*('2019SATIED'!$D$6:$GQ$6=SATIED_L2!AJ$1)*'2019SATIED'!$D$8:$GQ$203)</f>
        <v>0</v>
      </c>
      <c r="AK93" s="7" cm="1">
        <f t="array" ref="AK93">SUMPRODUCT(($A93='2019SATIED'!$B$8:$B$203)*('2019SATIED'!$D$6:$GQ$6=SATIED_L2!AK$1)*'2019SATIED'!$D$8:$GQ$203)</f>
        <v>0</v>
      </c>
      <c r="AL93" s="7" cm="1">
        <f t="array" ref="AL93">SUMPRODUCT(($A93='2019SATIED'!$B$8:$B$203)*('2019SATIED'!$D$6:$GQ$6=SATIED_L2!AL$1)*'2019SATIED'!$D$8:$GQ$203)</f>
        <v>0</v>
      </c>
      <c r="AM93" s="7" cm="1">
        <f t="array" ref="AM93">SUMPRODUCT(($A93='2019SATIED'!$B$8:$B$203)*('2019SATIED'!$D$6:$GQ$6=SATIED_L2!AM$1)*'2019SATIED'!$D$8:$GQ$203)</f>
        <v>0</v>
      </c>
      <c r="AN93" s="7" cm="1">
        <f t="array" ref="AN93">SUMPRODUCT(($A93='2019SATIED'!$B$8:$B$203)*('2019SATIED'!$D$6:$GQ$6=SATIED_L2!AN$1)*'2019SATIED'!$D$8:$GQ$203)</f>
        <v>0</v>
      </c>
      <c r="AO93" s="7" cm="1">
        <f t="array" ref="AO93">SUMPRODUCT(($A93='2019SATIED'!$B$8:$B$203)*('2019SATIED'!$D$6:$GQ$6=SATIED_L2!AO$1)*'2019SATIED'!$D$8:$GQ$203)</f>
        <v>0</v>
      </c>
      <c r="AP93" s="7" cm="1">
        <f t="array" ref="AP93">SUMPRODUCT(($A93='2019SATIED'!$B$8:$B$203)*('2019SATIED'!$D$6:$GQ$6=SATIED_L2!AP$1)*'2019SATIED'!$D$8:$GQ$203)</f>
        <v>0</v>
      </c>
      <c r="AQ93" s="7" cm="1">
        <f t="array" ref="AQ93">SUMPRODUCT(($A93='2019SATIED'!$B$8:$B$203)*('2019SATIED'!$D$6:$GQ$6=SATIED_L2!AQ$1)*'2019SATIED'!$D$8:$GQ$203)</f>
        <v>0</v>
      </c>
      <c r="AR93" s="7" cm="1">
        <f t="array" ref="AR93">SUMPRODUCT(($A93='2019SATIED'!$B$8:$B$203)*('2019SATIED'!$D$6:$GQ$6=SATIED_L2!AR$1)*'2019SATIED'!$D$8:$GQ$203)</f>
        <v>0</v>
      </c>
      <c r="AS93" s="7" cm="1">
        <f t="array" ref="AS93">SUMPRODUCT(($A93='2019SATIED'!$B$8:$B$203)*('2019SATIED'!$D$6:$GQ$6=SATIED_L2!AS$1)*'2019SATIED'!$D$8:$GQ$203)</f>
        <v>0</v>
      </c>
      <c r="AT93" s="7" cm="1">
        <f t="array" ref="AT93">SUMPRODUCT(($A93='2019SATIED'!$B$8:$B$203)*('2019SATIED'!$D$6:$GQ$6=SATIED_L2!AT$1)*'2019SATIED'!$D$8:$GQ$203)</f>
        <v>0</v>
      </c>
      <c r="AU93" s="7" cm="1">
        <f t="array" ref="AU93">SUMPRODUCT(($A93='2019SATIED'!$B$8:$B$203)*('2019SATIED'!$D$6:$GQ$6=SATIED_L2!AU$1)*'2019SATIED'!$D$8:$GQ$203)</f>
        <v>0</v>
      </c>
      <c r="AV93" s="7" cm="1">
        <f t="array" ref="AV93">SUMPRODUCT(($A93='2019SATIED'!$B$8:$B$203)*('2019SATIED'!$D$6:$GQ$6=SATIED_L2!AV$1)*'2019SATIED'!$D$8:$GQ$203)</f>
        <v>0</v>
      </c>
      <c r="AW93" s="7" cm="1">
        <f t="array" ref="AW93">SUMPRODUCT(($A93='2019SATIED'!$B$8:$B$203)*('2019SATIED'!$D$6:$GQ$6=SATIED_L2!AW$1)*'2019SATIED'!$D$8:$GQ$203)</f>
        <v>0</v>
      </c>
      <c r="AX93" s="7" cm="1">
        <f t="array" ref="AX93">SUMPRODUCT(($A93='2019SATIED'!$B$8:$B$203)*('2019SATIED'!$D$6:$GQ$6=SATIED_L2!AX$1)*'2019SATIED'!$D$8:$GQ$203)</f>
        <v>0</v>
      </c>
      <c r="AY93" s="7" cm="1">
        <f t="array" ref="AY93">SUMPRODUCT(($A93='2019SATIED'!$B$8:$B$203)*('2019SATIED'!$D$6:$GQ$6=SATIED_L2!AY$1)*'2019SATIED'!$D$8:$GQ$203)</f>
        <v>0</v>
      </c>
      <c r="AZ93" s="7" cm="1">
        <f t="array" ref="AZ93">SUMPRODUCT(($A93='2019SATIED'!$B$8:$B$203)*('2019SATIED'!$D$6:$GQ$6=SATIED_L2!AZ$1)*'2019SATIED'!$D$8:$GQ$203)</f>
        <v>0</v>
      </c>
      <c r="BA93" s="7" cm="1">
        <f t="array" ref="BA93">SUMPRODUCT(($A93='2019SATIED'!$B$8:$B$203)*('2019SATIED'!$D$6:$GQ$6=SATIED_L2!BA$1)*'2019SATIED'!$D$8:$GQ$203)</f>
        <v>0</v>
      </c>
      <c r="BB93" s="7" cm="1">
        <f t="array" ref="BB93">SUMPRODUCT(($A93='2019SATIED'!$B$8:$B$203)*('2019SATIED'!$D$6:$GQ$6=SATIED_L2!BB$1)*'2019SATIED'!$D$8:$GQ$203)</f>
        <v>0</v>
      </c>
      <c r="BC93" s="7" cm="1">
        <f t="array" ref="BC93">SUMPRODUCT(($A93='2019SATIED'!$B$8:$B$203)*('2019SATIED'!$D$6:$GQ$6=SATIED_L2!BC$1)*'2019SATIED'!$D$8:$GQ$203)</f>
        <v>0</v>
      </c>
      <c r="BD93" s="7" cm="1">
        <f t="array" ref="BD93">SUMPRODUCT(($A93='2019SATIED'!$B$8:$B$203)*('2019SATIED'!$D$6:$GQ$6=SATIED_L2!BD$1)*'2019SATIED'!$D$8:$GQ$203)</f>
        <v>0</v>
      </c>
      <c r="BE93" s="7" cm="1">
        <f t="array" ref="BE93">SUMPRODUCT(($A93='2019SATIED'!$B$8:$B$203)*('2019SATIED'!$D$6:$GQ$6=SATIED_L2!BE$1)*'2019SATIED'!$D$8:$GQ$203)</f>
        <v>0</v>
      </c>
      <c r="BF93" s="7" cm="1">
        <f t="array" ref="BF93">SUMPRODUCT(($A93='2019SATIED'!$B$8:$B$203)*('2019SATIED'!$D$6:$GQ$6=SATIED_L2!BF$1)*'2019SATIED'!$D$8:$GQ$203)</f>
        <v>0</v>
      </c>
      <c r="BG93" s="7" cm="1">
        <f t="array" ref="BG93">SUMPRODUCT(($A93='2019SATIED'!$B$8:$B$203)*('2019SATIED'!$D$6:$GQ$6=SATIED_L2!BG$1)*'2019SATIED'!$D$8:$GQ$203)</f>
        <v>0</v>
      </c>
      <c r="BH93" s="7" cm="1">
        <f t="array" ref="BH93">SUMPRODUCT(($A93='2019SATIED'!$B$8:$B$203)*('2019SATIED'!$D$6:$GQ$6=SATIED_L2!BH$1)*'2019SATIED'!$D$8:$GQ$203)</f>
        <v>0</v>
      </c>
      <c r="BI93" s="7" cm="1">
        <f t="array" ref="BI93">SUMPRODUCT(($A93='2019SATIED'!$B$8:$B$203)*('2019SATIED'!$D$6:$GQ$6=SATIED_L2!BI$1)*'2019SATIED'!$D$8:$GQ$203)</f>
        <v>0</v>
      </c>
      <c r="BJ93" s="7" cm="1">
        <f t="array" ref="BJ93">SUMPRODUCT(($A93='2019SATIED'!$B$8:$B$203)*('2019SATIED'!$D$6:$GQ$6=SATIED_L2!BJ$1)*'2019SATIED'!$D$8:$GQ$203)</f>
        <v>0</v>
      </c>
      <c r="BK93" s="7" cm="1">
        <f t="array" ref="BK93">SUMPRODUCT(($A93='2019SATIED'!$B$8:$B$203)*('2019SATIED'!$D$6:$GQ$6=SATIED_L2!BK$1)*'2019SATIED'!$D$8:$GQ$203)</f>
        <v>0</v>
      </c>
      <c r="BL93" s="7" cm="1">
        <f t="array" ref="BL93">SUMPRODUCT(($A93='2019SATIED'!$B$8:$B$203)*('2019SATIED'!$D$6:$GQ$6=SATIED_L2!BL$1)*'2019SATIED'!$D$8:$GQ$203)</f>
        <v>0</v>
      </c>
      <c r="BM93" s="7" cm="1">
        <f t="array" ref="BM93">SUMPRODUCT(($A93='2019SATIED'!$B$8:$B$203)*('2019SATIED'!$D$6:$GQ$6=SATIED_L2!BM$1)*'2019SATIED'!$D$8:$GQ$203)</f>
        <v>0</v>
      </c>
      <c r="BN93" s="7" cm="1">
        <f t="array" ref="BN93">SUMPRODUCT(($A93='2019SATIED'!$B$8:$B$203)*('2019SATIED'!$D$6:$GQ$6=SATIED_L2!BN$1)*'2019SATIED'!$D$8:$GQ$203)</f>
        <v>0</v>
      </c>
      <c r="BO93" s="7" cm="1">
        <f t="array" ref="BO93">SUMPRODUCT(($A93='2019SATIED'!$B$8:$B$203)*('2019SATIED'!$D$6:$GQ$6=SATIED_L2!BO$1)*'2019SATIED'!$D$8:$GQ$203)</f>
        <v>0</v>
      </c>
      <c r="BP93" s="7" cm="1">
        <f t="array" ref="BP93">SUMPRODUCT(($A93='2019SATIED'!$B$8:$B$203)*('2019SATIED'!$D$6:$GQ$6=SATIED_L2!BP$1)*'2019SATIED'!$D$8:$GQ$203)</f>
        <v>0</v>
      </c>
      <c r="BQ93" s="7" cm="1">
        <f t="array" ref="BQ93">SUMPRODUCT(($A93='2019SATIED'!$B$8:$B$203)*('2019SATIED'!$D$6:$GQ$6=SATIED_L2!BQ$1)*'2019SATIED'!$D$8:$GQ$203)</f>
        <v>0</v>
      </c>
      <c r="BR93" s="7" cm="1">
        <f t="array" ref="BR93">SUMPRODUCT(($A93='2019SATIED'!$B$8:$B$203)*('2019SATIED'!$D$6:$GQ$6=SATIED_L2!BR$1)*'2019SATIED'!$D$8:$GQ$203)</f>
        <v>0</v>
      </c>
      <c r="BS93" s="7" cm="1">
        <f t="array" ref="BS93">SUMPRODUCT(($A93='2019SATIED'!$B$8:$B$203)*('2019SATIED'!$D$6:$GQ$6=SATIED_L2!BS$1)*'2019SATIED'!$D$8:$GQ$203)</f>
        <v>0</v>
      </c>
      <c r="BT93" s="7" cm="1">
        <f t="array" ref="BT93">SUMPRODUCT(($A93='2019SATIED'!$B$8:$B$203)*('2019SATIED'!$D$6:$GQ$6=SATIED_L2!BT$1)*'2019SATIED'!$D$8:$GQ$203)</f>
        <v>0</v>
      </c>
      <c r="BU93" s="7" cm="1">
        <f t="array" ref="BU93">SUMPRODUCT(($A93='2019SATIED'!$B$8:$B$203)*('2019SATIED'!$D$6:$GQ$6=SATIED_L2!BU$1)*'2019SATIED'!$D$8:$GQ$203)</f>
        <v>0</v>
      </c>
      <c r="BV93" s="7" cm="1">
        <f t="array" ref="BV93">SUMPRODUCT(($A93='2019SATIED'!$B$8:$B$203)*('2019SATIED'!$D$6:$GQ$6=SATIED_L2!BV$1)*'2019SATIED'!$D$8:$GQ$203)</f>
        <v>0</v>
      </c>
      <c r="BW93" s="7" cm="1">
        <f t="array" ref="BW93">SUMPRODUCT(($A93='2019SATIED'!$B$8:$B$203)*('2019SATIED'!$D$6:$GQ$6=SATIED_L2!BW$1)*'2019SATIED'!$D$8:$GQ$203)</f>
        <v>0</v>
      </c>
      <c r="BX93" s="7" cm="1">
        <f t="array" ref="BX93">SUMPRODUCT(($A93='2019SATIED'!$B$8:$B$203)*('2019SATIED'!$D$6:$GQ$6=SATIED_L2!BX$1)*'2019SATIED'!$D$8:$GQ$203)</f>
        <v>0</v>
      </c>
      <c r="BY93" s="7" cm="1">
        <f t="array" ref="BY93">SUMPRODUCT(($A93='2019SATIED'!$B$8:$B$203)*('2019SATIED'!$D$6:$GQ$6=SATIED_L2!BY$1)*'2019SATIED'!$D$8:$GQ$203)</f>
        <v>0</v>
      </c>
      <c r="BZ93" s="7" cm="1">
        <f t="array" ref="BZ93">SUMPRODUCT(($A93='2019SATIED'!$B$8:$B$203)*('2019SATIED'!$D$6:$GQ$6=SATIED_L2!BZ$1)*'2019SATIED'!$D$8:$GQ$203)</f>
        <v>0</v>
      </c>
      <c r="CA93" s="7" cm="1">
        <f t="array" ref="CA93">SUMPRODUCT(($A93='2019SATIED'!$B$8:$B$203)*('2019SATIED'!$D$6:$GQ$6=SATIED_L2!CA$1)*'2019SATIED'!$D$8:$GQ$203)</f>
        <v>0</v>
      </c>
      <c r="CB93" s="7" cm="1">
        <f t="array" ref="CB93">SUMPRODUCT(($A93='2019SATIED'!$B$8:$B$203)*('2019SATIED'!$D$6:$GQ$6=SATIED_L2!CB$1)*'2019SATIED'!$D$8:$GQ$203)</f>
        <v>0</v>
      </c>
      <c r="CC93" s="7" cm="1">
        <f t="array" ref="CC93">SUMPRODUCT(($A93='2019SATIED'!$B$8:$B$203)*('2019SATIED'!$D$6:$GQ$6=SATIED_L2!CC$1)*'2019SATIED'!$D$8:$GQ$203)</f>
        <v>0</v>
      </c>
      <c r="CD93" s="7" cm="1">
        <f t="array" ref="CD93">SUMPRODUCT(($A93='2019SATIED'!$B$8:$B$203)*('2019SATIED'!$D$6:$GQ$6=SATIED_L2!CD$1)*'2019SATIED'!$D$8:$GQ$203)</f>
        <v>0</v>
      </c>
      <c r="CE93" s="7" cm="1">
        <f t="array" ref="CE93">SUMPRODUCT(($A93='2019SATIED'!$B$8:$B$203)*('2019SATIED'!$D$6:$GQ$6=SATIED_L2!CE$1)*'2019SATIED'!$D$8:$GQ$203)</f>
        <v>0</v>
      </c>
      <c r="CF93" s="7" cm="1">
        <f t="array" ref="CF93">SUMPRODUCT(($A93='2019SATIED'!$B$8:$B$203)*('2019SATIED'!$D$6:$GQ$6=SATIED_L2!CF$1)*'2019SATIED'!$D$8:$GQ$203)</f>
        <v>0</v>
      </c>
      <c r="CG93" s="7" cm="1">
        <f t="array" ref="CG93">SUMPRODUCT(($A93='2019SATIED'!$B$8:$B$203)*('2019SATIED'!$D$6:$GQ$6=SATIED_L2!CG$1)*'2019SATIED'!$D$8:$GQ$203)</f>
        <v>0</v>
      </c>
      <c r="CH93" s="7" cm="1">
        <f t="array" ref="CH93">SUMPRODUCT(($A93='2019SATIED'!$B$8:$B$203)*('2019SATIED'!$D$6:$GQ$6=SATIED_L2!CH$1)*'2019SATIED'!$D$8:$GQ$203)</f>
        <v>0</v>
      </c>
      <c r="CI93" s="7" cm="1">
        <f t="array" ref="CI93">SUMPRODUCT(($A93='2019SATIED'!$B$8:$B$203)*('2019SATIED'!$D$6:$GQ$6=SATIED_L2!CI$1)*'2019SATIED'!$D$8:$GQ$203)</f>
        <v>0</v>
      </c>
      <c r="CJ93" s="7" cm="1">
        <f t="array" ref="CJ93">SUMPRODUCT(($A93='2019SATIED'!$B$8:$B$203)*('2019SATIED'!$D$6:$GQ$6=SATIED_L2!CJ$1)*'2019SATIED'!$D$8:$GQ$203)</f>
        <v>108314</v>
      </c>
      <c r="CK93" s="7" cm="1">
        <f t="array" ref="CK93">SUMPRODUCT(($A93='2019SATIED'!$B$8:$B$203)*('2019SATIED'!$D$6:$GQ$6=SATIED_L2!CK$1)*'2019SATIED'!$D$8:$GQ$203)</f>
        <v>1651.2749402809727</v>
      </c>
      <c r="CL93" s="7" cm="1">
        <f t="array" ref="CL93">SUMPRODUCT(($A93='2019SATIED'!$B$8:$B$203)*('2019SATIED'!$D$6:$GQ$6=SATIED_L2!CL$1)*'2019SATIED'!$D$8:$GQ$203)</f>
        <v>36488.212829560311</v>
      </c>
      <c r="CM93" s="7" cm="1">
        <f t="array" ref="CM93">SUMPRODUCT(($A93='2019SATIED'!$B$8:$B$203)*('2019SATIED'!$D$6:$GQ$6=SATIED_L2!CM$1)*'2019SATIED'!$D$8:$GQ$203)</f>
        <v>274435.51223015867</v>
      </c>
      <c r="CN93" s="7" cm="1">
        <f t="array" ref="CN93">SUMPRODUCT(($A93='2019SATIED'!$B$8:$B$203)*('2019SATIED'!$D$6:$GQ$6=SATIED_L2!CN$1)*'2019SATIED'!$D$8:$GQ$203)</f>
        <v>306308</v>
      </c>
      <c r="CO93" s="7" cm="1">
        <f t="array" ref="CO93">SUMPRODUCT(($A93='2019SATIED'!$B$8:$B$203)*('2019SATIED'!$D$6:$GQ$6=SATIED_L2!CO$1)*'2019SATIED'!$D$8:$GQ$203)</f>
        <v>265584</v>
      </c>
      <c r="CP93" s="7" cm="1">
        <f t="array" ref="CP93">SUMPRODUCT(($A93='2019SATIED'!$B$8:$B$203)*('2019SATIED'!$D$6:$GQ$6=SATIED_L2!CP$1)*'2019SATIED'!$D$8:$GQ$203)</f>
        <v>95263</v>
      </c>
      <c r="CQ93" s="7" cm="1">
        <f t="array" ref="CQ93">SUMPRODUCT(($A93='2019SATIED'!$B$8:$B$203)*('2019SATIED'!$D$6:$GQ$6=SATIED_L2!CQ$1)*'2019SATIED'!$D$8:$GQ$203)</f>
        <v>554045</v>
      </c>
      <c r="CR93" s="7" cm="1">
        <f t="array" ref="CR93">SUMPRODUCT(($A93='2019SATIED'!$B$8:$B$203)*('2019SATIED'!$D$6:$GQ$6=SATIED_L2!CR$1)*'2019SATIED'!$D$8:$GQ$203)</f>
        <v>783194</v>
      </c>
      <c r="CS93" s="7" cm="1">
        <f t="array" ref="CS93">SUMPRODUCT(($A93='2019SATIED'!$B$8:$B$203)*('2019SATIED'!$D$6:$GQ$6=SATIED_L2!CS$1)*'2019SATIED'!$D$8:$GQ$203)</f>
        <v>0</v>
      </c>
      <c r="CT93" s="7" cm="1">
        <f t="array" ref="CT93">SUMPRODUCT(($A93='2019SATIED'!$B$8:$B$203)*('2019SATIED'!$D$6:$GQ$6=SATIED_L2!CT$1)*'2019SATIED'!$D$8:$GQ$203)</f>
        <v>0</v>
      </c>
      <c r="CU93" s="7" cm="1">
        <f t="array" ref="CU93">SUMPRODUCT(($A93='2019SATIED'!$B$8:$B$203)*('2019SATIED'!$D$6:$GQ$6=SATIED_L2!CU$1)*'2019SATIED'!$D$8:$GQ$203)</f>
        <v>0</v>
      </c>
      <c r="CV93" s="7" cm="1">
        <f t="array" ref="CV93">SUMPRODUCT(($A93='2019SATIED'!$B$8:$B$203)*('2019SATIED'!$D$6:$GQ$6=SATIED_L2!CV$1)*'2019SATIED'!$D$8:$GQ$203)</f>
        <v>968</v>
      </c>
      <c r="CW93" s="7" cm="1">
        <f t="array" ref="CW93">SUMPRODUCT(($A93='2019SATIED'!$B$8:$B$203)*('2019SATIED'!$D$6:$GQ$6=SATIED_L2!CW$1)*'2019SATIED'!$D$8:$GQ$203)</f>
        <v>2426251</v>
      </c>
      <c r="CX93" s="7"/>
      <c r="CY93" s="7"/>
    </row>
    <row r="94" spans="1:103" x14ac:dyDescent="0.2">
      <c r="A94" s="6" t="s">
        <v>420</v>
      </c>
      <c r="B94" s="7" cm="1">
        <f t="array" ref="B94">SUMPRODUCT(($A94='2019SATIED'!$B$8:$B$203)*('2019SATIED'!$D$6:$GQ$6=SATIED_L2!B$1)*'2019SATIED'!$D$8:$GQ$203)</f>
        <v>296.99225280276858</v>
      </c>
      <c r="C94" s="7" cm="1">
        <f t="array" ref="C94">SUMPRODUCT(($A94='2019SATIED'!$B$8:$B$203)*('2019SATIED'!$D$6:$GQ$6=SATIED_L2!C$1)*'2019SATIED'!$D$8:$GQ$203)</f>
        <v>393.55866178494114</v>
      </c>
      <c r="D94" s="7" cm="1">
        <f t="array" ref="D94">SUMPRODUCT(($A94='2019SATIED'!$B$8:$B$203)*('2019SATIED'!$D$6:$GQ$6=SATIED_L2!D$1)*'2019SATIED'!$D$8:$GQ$203)</f>
        <v>47.205484233520792</v>
      </c>
      <c r="E94" s="7" cm="1">
        <f t="array" ref="E94">SUMPRODUCT(($A94='2019SATIED'!$B$8:$B$203)*('2019SATIED'!$D$6:$GQ$6=SATIED_L2!E$1)*'2019SATIED'!$D$8:$GQ$203)</f>
        <v>1200.0532275889443</v>
      </c>
      <c r="F94" s="7" cm="1">
        <f t="array" ref="F94">SUMPRODUCT(($A94='2019SATIED'!$B$8:$B$203)*('2019SATIED'!$D$6:$GQ$6=SATIED_L2!F$1)*'2019SATIED'!$D$8:$GQ$203)</f>
        <v>2956.764399682349</v>
      </c>
      <c r="G94" s="7" cm="1">
        <f t="array" ref="G94">SUMPRODUCT(($A94='2019SATIED'!$B$8:$B$203)*('2019SATIED'!$D$6:$GQ$6=SATIED_L2!G$1)*'2019SATIED'!$D$8:$GQ$203)</f>
        <v>573.48440883490196</v>
      </c>
      <c r="H94" s="7" cm="1">
        <f t="array" ref="H94">SUMPRODUCT(($A94='2019SATIED'!$B$8:$B$203)*('2019SATIED'!$D$6:$GQ$6=SATIED_L2!H$1)*'2019SATIED'!$D$8:$GQ$203)</f>
        <v>576.62629536392444</v>
      </c>
      <c r="I94" s="7" cm="1">
        <f t="array" ref="I94">SUMPRODUCT(($A94='2019SATIED'!$B$8:$B$203)*('2019SATIED'!$D$6:$GQ$6=SATIED_L2!I$1)*'2019SATIED'!$D$8:$GQ$203)</f>
        <v>970.00042644452333</v>
      </c>
      <c r="J94" s="7" cm="1">
        <f t="array" ref="J94">SUMPRODUCT(($A94='2019SATIED'!$B$8:$B$203)*('2019SATIED'!$D$6:$GQ$6=SATIED_L2!J$1)*'2019SATIED'!$D$8:$GQ$203)</f>
        <v>335.82488076671819</v>
      </c>
      <c r="K94" s="7" cm="1">
        <f t="array" ref="K94">SUMPRODUCT(($A94='2019SATIED'!$B$8:$B$203)*('2019SATIED'!$D$6:$GQ$6=SATIED_L2!K$1)*'2019SATIED'!$D$8:$GQ$203)</f>
        <v>-0.23337231142382034</v>
      </c>
      <c r="L94" s="7" cm="1">
        <f t="array" ref="L94">SUMPRODUCT(($A94='2019SATIED'!$B$8:$B$203)*('2019SATIED'!$D$6:$GQ$6=SATIED_L2!L$1)*'2019SATIED'!$D$8:$GQ$203)</f>
        <v>101.73340280953001</v>
      </c>
      <c r="M94" s="7" cm="1">
        <f t="array" ref="M94">SUMPRODUCT(($A94='2019SATIED'!$B$8:$B$203)*('2019SATIED'!$D$6:$GQ$6=SATIED_L2!M$1)*'2019SATIED'!$D$8:$GQ$203)</f>
        <v>255.22580173050324</v>
      </c>
      <c r="N94" s="7" cm="1">
        <f t="array" ref="N94">SUMPRODUCT(($A94='2019SATIED'!$B$8:$B$203)*('2019SATIED'!$D$6:$GQ$6=SATIED_L2!N$1)*'2019SATIED'!$D$8:$GQ$203)</f>
        <v>113.54123126539093</v>
      </c>
      <c r="O94" s="7" cm="1">
        <f t="array" ref="O94">SUMPRODUCT(($A94='2019SATIED'!$B$8:$B$203)*('2019SATIED'!$D$6:$GQ$6=SATIED_L2!O$1)*'2019SATIED'!$D$8:$GQ$203)</f>
        <v>487.43595389728551</v>
      </c>
      <c r="P94" s="7" cm="1">
        <f t="array" ref="P94">SUMPRODUCT(($A94='2019SATIED'!$B$8:$B$203)*('2019SATIED'!$D$6:$GQ$6=SATIED_L2!P$1)*'2019SATIED'!$D$8:$GQ$203)</f>
        <v>1015.3983441595278</v>
      </c>
      <c r="Q94" s="7" cm="1">
        <f t="array" ref="Q94">SUMPRODUCT(($A94='2019SATIED'!$B$8:$B$203)*('2019SATIED'!$D$6:$GQ$6=SATIED_L2!Q$1)*'2019SATIED'!$D$8:$GQ$203)</f>
        <v>-1338.5927162319449</v>
      </c>
      <c r="R94" s="7" cm="1">
        <f t="array" ref="R94">SUMPRODUCT(($A94='2019SATIED'!$B$8:$B$203)*('2019SATIED'!$D$6:$GQ$6=SATIED_L2!R$1)*'2019SATIED'!$D$8:$GQ$203)</f>
        <v>836.56273196917925</v>
      </c>
      <c r="S94" s="7" cm="1">
        <f t="array" ref="S94">SUMPRODUCT(($A94='2019SATIED'!$B$8:$B$203)*('2019SATIED'!$D$6:$GQ$6=SATIED_L2!S$1)*'2019SATIED'!$D$8:$GQ$203)</f>
        <v>37.924134529696353</v>
      </c>
      <c r="T94" s="7" cm="1">
        <f t="array" ref="T94">SUMPRODUCT(($A94='2019SATIED'!$B$8:$B$203)*('2019SATIED'!$D$6:$GQ$6=SATIED_L2!T$1)*'2019SATIED'!$D$8:$GQ$203)</f>
        <v>-37.330184704686758</v>
      </c>
      <c r="U94" s="7" cm="1">
        <f t="array" ref="U94">SUMPRODUCT(($A94='2019SATIED'!$B$8:$B$203)*('2019SATIED'!$D$6:$GQ$6=SATIED_L2!U$1)*'2019SATIED'!$D$8:$GQ$203)</f>
        <v>249.5584634708533</v>
      </c>
      <c r="V94" s="7" cm="1">
        <f t="array" ref="V94">SUMPRODUCT(($A94='2019SATIED'!$B$8:$B$203)*('2019SATIED'!$D$6:$GQ$6=SATIED_L2!V$1)*'2019SATIED'!$D$8:$GQ$203)</f>
        <v>643.62030967713417</v>
      </c>
      <c r="W94" s="7" cm="1">
        <f t="array" ref="W94">SUMPRODUCT(($A94='2019SATIED'!$B$8:$B$203)*('2019SATIED'!$D$6:$GQ$6=SATIED_L2!W$1)*'2019SATIED'!$D$8:$GQ$203)</f>
        <v>130.41253523853013</v>
      </c>
      <c r="X94" s="7" cm="1">
        <f t="array" ref="X94">SUMPRODUCT(($A94='2019SATIED'!$B$8:$B$203)*('2019SATIED'!$D$6:$GQ$6=SATIED_L2!X$1)*'2019SATIED'!$D$8:$GQ$203)</f>
        <v>125.2202538443406</v>
      </c>
      <c r="Y94" s="7" cm="1">
        <f t="array" ref="Y94">SUMPRODUCT(($A94='2019SATIED'!$B$8:$B$203)*('2019SATIED'!$D$6:$GQ$6=SATIED_L2!Y$1)*'2019SATIED'!$D$8:$GQ$203)</f>
        <v>52.1894237540807</v>
      </c>
      <c r="Z94" s="7" cm="1">
        <f t="array" ref="Z94">SUMPRODUCT(($A94='2019SATIED'!$B$8:$B$203)*('2019SATIED'!$D$6:$GQ$6=SATIED_L2!Z$1)*'2019SATIED'!$D$8:$GQ$203)</f>
        <v>314.36745616827528</v>
      </c>
      <c r="AA94" s="7" cm="1">
        <f t="array" ref="AA94">SUMPRODUCT(($A94='2019SATIED'!$B$8:$B$203)*('2019SATIED'!$D$6:$GQ$6=SATIED_L2!AA$1)*'2019SATIED'!$D$8:$GQ$203)</f>
        <v>139.30267061766625</v>
      </c>
      <c r="AB94" s="7" cm="1">
        <f t="array" ref="AB94">SUMPRODUCT(($A94='2019SATIED'!$B$8:$B$203)*('2019SATIED'!$D$6:$GQ$6=SATIED_L2!AB$1)*'2019SATIED'!$D$8:$GQ$203)</f>
        <v>108.6945370781516</v>
      </c>
      <c r="AC94" s="7" cm="1">
        <f t="array" ref="AC94">SUMPRODUCT(($A94='2019SATIED'!$B$8:$B$203)*('2019SATIED'!$D$6:$GQ$6=SATIED_L2!AC$1)*'2019SATIED'!$D$8:$GQ$203)</f>
        <v>88.031328106413881</v>
      </c>
      <c r="AD94" s="7" cm="1">
        <f t="array" ref="AD94">SUMPRODUCT(($A94='2019SATIED'!$B$8:$B$203)*('2019SATIED'!$D$6:$GQ$6=SATIED_L2!AD$1)*'2019SATIED'!$D$8:$GQ$203)</f>
        <v>88.152686568511868</v>
      </c>
      <c r="AE94" s="7" cm="1">
        <f t="array" ref="AE94">SUMPRODUCT(($A94='2019SATIED'!$B$8:$B$203)*('2019SATIED'!$D$6:$GQ$6=SATIED_L2!AE$1)*'2019SATIED'!$D$8:$GQ$203)</f>
        <v>215.79927339557653</v>
      </c>
      <c r="AF94" s="7" cm="1">
        <f t="array" ref="AF94">SUMPRODUCT(($A94='2019SATIED'!$B$8:$B$203)*('2019SATIED'!$D$6:$GQ$6=SATIED_L2!AF$1)*'2019SATIED'!$D$8:$GQ$203)</f>
        <v>261.31110439788108</v>
      </c>
      <c r="AG94" s="7" cm="1">
        <f t="array" ref="AG94">SUMPRODUCT(($A94='2019SATIED'!$B$8:$B$203)*('2019SATIED'!$D$6:$GQ$6=SATIED_L2!AG$1)*'2019SATIED'!$D$8:$GQ$203)</f>
        <v>-350.92377403555162</v>
      </c>
      <c r="AH94" s="7" cm="1">
        <f t="array" ref="AH94">SUMPRODUCT(($A94='2019SATIED'!$B$8:$B$203)*('2019SATIED'!$D$6:$GQ$6=SATIED_L2!AH$1)*'2019SATIED'!$D$8:$GQ$203)</f>
        <v>1813.7227538065242</v>
      </c>
      <c r="AI94" s="7" cm="1">
        <f t="array" ref="AI94">SUMPRODUCT(($A94='2019SATIED'!$B$8:$B$203)*('2019SATIED'!$D$6:$GQ$6=SATIED_L2!AI$1)*'2019SATIED'!$D$8:$GQ$203)</f>
        <v>11880.126298700845</v>
      </c>
      <c r="AJ94" s="7" cm="1">
        <f t="array" ref="AJ94">SUMPRODUCT(($A94='2019SATIED'!$B$8:$B$203)*('2019SATIED'!$D$6:$GQ$6=SATIED_L2!AJ$1)*'2019SATIED'!$D$8:$GQ$203)</f>
        <v>2083.5698647833228</v>
      </c>
      <c r="AK94" s="7" cm="1">
        <f t="array" ref="AK94">SUMPRODUCT(($A94='2019SATIED'!$B$8:$B$203)*('2019SATIED'!$D$6:$GQ$6=SATIED_L2!AK$1)*'2019SATIED'!$D$8:$GQ$203)</f>
        <v>6083.5594937912592</v>
      </c>
      <c r="AL94" s="7" cm="1">
        <f t="array" ref="AL94">SUMPRODUCT(($A94='2019SATIED'!$B$8:$B$203)*('2019SATIED'!$D$6:$GQ$6=SATIED_L2!AL$1)*'2019SATIED'!$D$8:$GQ$203)</f>
        <v>1510.266108272468</v>
      </c>
      <c r="AM94" s="7" cm="1">
        <f t="array" ref="AM94">SUMPRODUCT(($A94='2019SATIED'!$B$8:$B$203)*('2019SATIED'!$D$6:$GQ$6=SATIED_L2!AM$1)*'2019SATIED'!$D$8:$GQ$203)</f>
        <v>7216.4722781139308</v>
      </c>
      <c r="AN94" s="7" cm="1">
        <f t="array" ref="AN94">SUMPRODUCT(($A94='2019SATIED'!$B$8:$B$203)*('2019SATIED'!$D$6:$GQ$6=SATIED_L2!AN$1)*'2019SATIED'!$D$8:$GQ$203)</f>
        <v>37803.862985105974</v>
      </c>
      <c r="AO94" s="7" cm="1">
        <f t="array" ref="AO94">SUMPRODUCT(($A94='2019SATIED'!$B$8:$B$203)*('2019SATIED'!$D$6:$GQ$6=SATIED_L2!AO$1)*'2019SATIED'!$D$8:$GQ$203)</f>
        <v>10234.064292825851</v>
      </c>
      <c r="AP94" s="7" cm="1">
        <f t="array" ref="AP94">SUMPRODUCT(($A94='2019SATIED'!$B$8:$B$203)*('2019SATIED'!$D$6:$GQ$6=SATIED_L2!AP$1)*'2019SATIED'!$D$8:$GQ$203)</f>
        <v>5749.4442917023134</v>
      </c>
      <c r="AQ94" s="7" cm="1">
        <f t="array" ref="AQ94">SUMPRODUCT(($A94='2019SATIED'!$B$8:$B$203)*('2019SATIED'!$D$6:$GQ$6=SATIED_L2!AQ$1)*'2019SATIED'!$D$8:$GQ$203)</f>
        <v>0</v>
      </c>
      <c r="AR94" s="7" cm="1">
        <f t="array" ref="AR94">SUMPRODUCT(($A94='2019SATIED'!$B$8:$B$203)*('2019SATIED'!$D$6:$GQ$6=SATIED_L2!AR$1)*'2019SATIED'!$D$8:$GQ$203)</f>
        <v>0</v>
      </c>
      <c r="AS94" s="7" cm="1">
        <f t="array" ref="AS94">SUMPRODUCT(($A94='2019SATIED'!$B$8:$B$203)*('2019SATIED'!$D$6:$GQ$6=SATIED_L2!AS$1)*'2019SATIED'!$D$8:$GQ$203)</f>
        <v>0</v>
      </c>
      <c r="AT94" s="7" cm="1">
        <f t="array" ref="AT94">SUMPRODUCT(($A94='2019SATIED'!$B$8:$B$203)*('2019SATIED'!$D$6:$GQ$6=SATIED_L2!AT$1)*'2019SATIED'!$D$8:$GQ$203)</f>
        <v>0</v>
      </c>
      <c r="AU94" s="7" cm="1">
        <f t="array" ref="AU94">SUMPRODUCT(($A94='2019SATIED'!$B$8:$B$203)*('2019SATIED'!$D$6:$GQ$6=SATIED_L2!AU$1)*'2019SATIED'!$D$8:$GQ$203)</f>
        <v>0</v>
      </c>
      <c r="AV94" s="7" cm="1">
        <f t="array" ref="AV94">SUMPRODUCT(($A94='2019SATIED'!$B$8:$B$203)*('2019SATIED'!$D$6:$GQ$6=SATIED_L2!AV$1)*'2019SATIED'!$D$8:$GQ$203)</f>
        <v>0</v>
      </c>
      <c r="AW94" s="7" cm="1">
        <f t="array" ref="AW94">SUMPRODUCT(($A94='2019SATIED'!$B$8:$B$203)*('2019SATIED'!$D$6:$GQ$6=SATIED_L2!AW$1)*'2019SATIED'!$D$8:$GQ$203)</f>
        <v>0</v>
      </c>
      <c r="AX94" s="7" cm="1">
        <f t="array" ref="AX94">SUMPRODUCT(($A94='2019SATIED'!$B$8:$B$203)*('2019SATIED'!$D$6:$GQ$6=SATIED_L2!AX$1)*'2019SATIED'!$D$8:$GQ$203)</f>
        <v>0</v>
      </c>
      <c r="AY94" s="7" cm="1">
        <f t="array" ref="AY94">SUMPRODUCT(($A94='2019SATIED'!$B$8:$B$203)*('2019SATIED'!$D$6:$GQ$6=SATIED_L2!AY$1)*'2019SATIED'!$D$8:$GQ$203)</f>
        <v>0</v>
      </c>
      <c r="AZ94" s="7" cm="1">
        <f t="array" ref="AZ94">SUMPRODUCT(($A94='2019SATIED'!$B$8:$B$203)*('2019SATIED'!$D$6:$GQ$6=SATIED_L2!AZ$1)*'2019SATIED'!$D$8:$GQ$203)</f>
        <v>0</v>
      </c>
      <c r="BA94" s="7" cm="1">
        <f t="array" ref="BA94">SUMPRODUCT(($A94='2019SATIED'!$B$8:$B$203)*('2019SATIED'!$D$6:$GQ$6=SATIED_L2!BA$1)*'2019SATIED'!$D$8:$GQ$203)</f>
        <v>0</v>
      </c>
      <c r="BB94" s="7" cm="1">
        <f t="array" ref="BB94">SUMPRODUCT(($A94='2019SATIED'!$B$8:$B$203)*('2019SATIED'!$D$6:$GQ$6=SATIED_L2!BB$1)*'2019SATIED'!$D$8:$GQ$203)</f>
        <v>0</v>
      </c>
      <c r="BC94" s="7" cm="1">
        <f t="array" ref="BC94">SUMPRODUCT(($A94='2019SATIED'!$B$8:$B$203)*('2019SATIED'!$D$6:$GQ$6=SATIED_L2!BC$1)*'2019SATIED'!$D$8:$GQ$203)</f>
        <v>0</v>
      </c>
      <c r="BD94" s="7" cm="1">
        <f t="array" ref="BD94">SUMPRODUCT(($A94='2019SATIED'!$B$8:$B$203)*('2019SATIED'!$D$6:$GQ$6=SATIED_L2!BD$1)*'2019SATIED'!$D$8:$GQ$203)</f>
        <v>0</v>
      </c>
      <c r="BE94" s="7" cm="1">
        <f t="array" ref="BE94">SUMPRODUCT(($A94='2019SATIED'!$B$8:$B$203)*('2019SATIED'!$D$6:$GQ$6=SATIED_L2!BE$1)*'2019SATIED'!$D$8:$GQ$203)</f>
        <v>0</v>
      </c>
      <c r="BF94" s="7" cm="1">
        <f t="array" ref="BF94">SUMPRODUCT(($A94='2019SATIED'!$B$8:$B$203)*('2019SATIED'!$D$6:$GQ$6=SATIED_L2!BF$1)*'2019SATIED'!$D$8:$GQ$203)</f>
        <v>0</v>
      </c>
      <c r="BG94" s="7" cm="1">
        <f t="array" ref="BG94">SUMPRODUCT(($A94='2019SATIED'!$B$8:$B$203)*('2019SATIED'!$D$6:$GQ$6=SATIED_L2!BG$1)*'2019SATIED'!$D$8:$GQ$203)</f>
        <v>0</v>
      </c>
      <c r="BH94" s="7" cm="1">
        <f t="array" ref="BH94">SUMPRODUCT(($A94='2019SATIED'!$B$8:$B$203)*('2019SATIED'!$D$6:$GQ$6=SATIED_L2!BH$1)*'2019SATIED'!$D$8:$GQ$203)</f>
        <v>0</v>
      </c>
      <c r="BI94" s="7" cm="1">
        <f t="array" ref="BI94">SUMPRODUCT(($A94='2019SATIED'!$B$8:$B$203)*('2019SATIED'!$D$6:$GQ$6=SATIED_L2!BI$1)*'2019SATIED'!$D$8:$GQ$203)</f>
        <v>0</v>
      </c>
      <c r="BJ94" s="7" cm="1">
        <f t="array" ref="BJ94">SUMPRODUCT(($A94='2019SATIED'!$B$8:$B$203)*('2019SATIED'!$D$6:$GQ$6=SATIED_L2!BJ$1)*'2019SATIED'!$D$8:$GQ$203)</f>
        <v>0</v>
      </c>
      <c r="BK94" s="7" cm="1">
        <f t="array" ref="BK94">SUMPRODUCT(($A94='2019SATIED'!$B$8:$B$203)*('2019SATIED'!$D$6:$GQ$6=SATIED_L2!BK$1)*'2019SATIED'!$D$8:$GQ$203)</f>
        <v>0</v>
      </c>
      <c r="BL94" s="7" cm="1">
        <f t="array" ref="BL94">SUMPRODUCT(($A94='2019SATIED'!$B$8:$B$203)*('2019SATIED'!$D$6:$GQ$6=SATIED_L2!BL$1)*'2019SATIED'!$D$8:$GQ$203)</f>
        <v>0</v>
      </c>
      <c r="BM94" s="7" cm="1">
        <f t="array" ref="BM94">SUMPRODUCT(($A94='2019SATIED'!$B$8:$B$203)*('2019SATIED'!$D$6:$GQ$6=SATIED_L2!BM$1)*'2019SATIED'!$D$8:$GQ$203)</f>
        <v>0</v>
      </c>
      <c r="BN94" s="7" cm="1">
        <f t="array" ref="BN94">SUMPRODUCT(($A94='2019SATIED'!$B$8:$B$203)*('2019SATIED'!$D$6:$GQ$6=SATIED_L2!BN$1)*'2019SATIED'!$D$8:$GQ$203)</f>
        <v>0</v>
      </c>
      <c r="BO94" s="7" cm="1">
        <f t="array" ref="BO94">SUMPRODUCT(($A94='2019SATIED'!$B$8:$B$203)*('2019SATIED'!$D$6:$GQ$6=SATIED_L2!BO$1)*'2019SATIED'!$D$8:$GQ$203)</f>
        <v>0</v>
      </c>
      <c r="BP94" s="7" cm="1">
        <f t="array" ref="BP94">SUMPRODUCT(($A94='2019SATIED'!$B$8:$B$203)*('2019SATIED'!$D$6:$GQ$6=SATIED_L2!BP$1)*'2019SATIED'!$D$8:$GQ$203)</f>
        <v>0</v>
      </c>
      <c r="BQ94" s="7" cm="1">
        <f t="array" ref="BQ94">SUMPRODUCT(($A94='2019SATIED'!$B$8:$B$203)*('2019SATIED'!$D$6:$GQ$6=SATIED_L2!BQ$1)*'2019SATIED'!$D$8:$GQ$203)</f>
        <v>0</v>
      </c>
      <c r="BR94" s="7" cm="1">
        <f t="array" ref="BR94">SUMPRODUCT(($A94='2019SATIED'!$B$8:$B$203)*('2019SATIED'!$D$6:$GQ$6=SATIED_L2!BR$1)*'2019SATIED'!$D$8:$GQ$203)</f>
        <v>0</v>
      </c>
      <c r="BS94" s="7" cm="1">
        <f t="array" ref="BS94">SUMPRODUCT(($A94='2019SATIED'!$B$8:$B$203)*('2019SATIED'!$D$6:$GQ$6=SATIED_L2!BS$1)*'2019SATIED'!$D$8:$GQ$203)</f>
        <v>0</v>
      </c>
      <c r="BT94" s="7" cm="1">
        <f t="array" ref="BT94">SUMPRODUCT(($A94='2019SATIED'!$B$8:$B$203)*('2019SATIED'!$D$6:$GQ$6=SATIED_L2!BT$1)*'2019SATIED'!$D$8:$GQ$203)</f>
        <v>0</v>
      </c>
      <c r="BU94" s="7" cm="1">
        <f t="array" ref="BU94">SUMPRODUCT(($A94='2019SATIED'!$B$8:$B$203)*('2019SATIED'!$D$6:$GQ$6=SATIED_L2!BU$1)*'2019SATIED'!$D$8:$GQ$203)</f>
        <v>0</v>
      </c>
      <c r="BV94" s="7" cm="1">
        <f t="array" ref="BV94">SUMPRODUCT(($A94='2019SATIED'!$B$8:$B$203)*('2019SATIED'!$D$6:$GQ$6=SATIED_L2!BV$1)*'2019SATIED'!$D$8:$GQ$203)</f>
        <v>0</v>
      </c>
      <c r="BW94" s="7" cm="1">
        <f t="array" ref="BW94">SUMPRODUCT(($A94='2019SATIED'!$B$8:$B$203)*('2019SATIED'!$D$6:$GQ$6=SATIED_L2!BW$1)*'2019SATIED'!$D$8:$GQ$203)</f>
        <v>0</v>
      </c>
      <c r="BX94" s="7" cm="1">
        <f t="array" ref="BX94">SUMPRODUCT(($A94='2019SATIED'!$B$8:$B$203)*('2019SATIED'!$D$6:$GQ$6=SATIED_L2!BX$1)*'2019SATIED'!$D$8:$GQ$203)</f>
        <v>0</v>
      </c>
      <c r="BY94" s="7" cm="1">
        <f t="array" ref="BY94">SUMPRODUCT(($A94='2019SATIED'!$B$8:$B$203)*('2019SATIED'!$D$6:$GQ$6=SATIED_L2!BY$1)*'2019SATIED'!$D$8:$GQ$203)</f>
        <v>0</v>
      </c>
      <c r="BZ94" s="7" cm="1">
        <f t="array" ref="BZ94">SUMPRODUCT(($A94='2019SATIED'!$B$8:$B$203)*('2019SATIED'!$D$6:$GQ$6=SATIED_L2!BZ$1)*'2019SATIED'!$D$8:$GQ$203)</f>
        <v>0</v>
      </c>
      <c r="CA94" s="7" cm="1">
        <f t="array" ref="CA94">SUMPRODUCT(($A94='2019SATIED'!$B$8:$B$203)*('2019SATIED'!$D$6:$GQ$6=SATIED_L2!CA$1)*'2019SATIED'!$D$8:$GQ$203)</f>
        <v>0</v>
      </c>
      <c r="CB94" s="7" cm="1">
        <f t="array" ref="CB94">SUMPRODUCT(($A94='2019SATIED'!$B$8:$B$203)*('2019SATIED'!$D$6:$GQ$6=SATIED_L2!CB$1)*'2019SATIED'!$D$8:$GQ$203)</f>
        <v>0</v>
      </c>
      <c r="CC94" s="7" cm="1">
        <f t="array" ref="CC94">SUMPRODUCT(($A94='2019SATIED'!$B$8:$B$203)*('2019SATIED'!$D$6:$GQ$6=SATIED_L2!CC$1)*'2019SATIED'!$D$8:$GQ$203)</f>
        <v>0</v>
      </c>
      <c r="CD94" s="7" cm="1">
        <f t="array" ref="CD94">SUMPRODUCT(($A94='2019SATIED'!$B$8:$B$203)*('2019SATIED'!$D$6:$GQ$6=SATIED_L2!CD$1)*'2019SATIED'!$D$8:$GQ$203)</f>
        <v>0</v>
      </c>
      <c r="CE94" s="7" cm="1">
        <f t="array" ref="CE94">SUMPRODUCT(($A94='2019SATIED'!$B$8:$B$203)*('2019SATIED'!$D$6:$GQ$6=SATIED_L2!CE$1)*'2019SATIED'!$D$8:$GQ$203)</f>
        <v>0</v>
      </c>
      <c r="CF94" s="7" cm="1">
        <f t="array" ref="CF94">SUMPRODUCT(($A94='2019SATIED'!$B$8:$B$203)*('2019SATIED'!$D$6:$GQ$6=SATIED_L2!CF$1)*'2019SATIED'!$D$8:$GQ$203)</f>
        <v>0</v>
      </c>
      <c r="CG94" s="7" cm="1">
        <f t="array" ref="CG94">SUMPRODUCT(($A94='2019SATIED'!$B$8:$B$203)*('2019SATIED'!$D$6:$GQ$6=SATIED_L2!CG$1)*'2019SATIED'!$D$8:$GQ$203)</f>
        <v>0</v>
      </c>
      <c r="CH94" s="7" cm="1">
        <f t="array" ref="CH94">SUMPRODUCT(($A94='2019SATIED'!$B$8:$B$203)*('2019SATIED'!$D$6:$GQ$6=SATIED_L2!CH$1)*'2019SATIED'!$D$8:$GQ$203)</f>
        <v>0</v>
      </c>
      <c r="CI94" s="7" cm="1">
        <f t="array" ref="CI94">SUMPRODUCT(($A94='2019SATIED'!$B$8:$B$203)*('2019SATIED'!$D$6:$GQ$6=SATIED_L2!CI$1)*'2019SATIED'!$D$8:$GQ$203)</f>
        <v>0</v>
      </c>
      <c r="CJ94" s="7" cm="1">
        <f t="array" ref="CJ94">SUMPRODUCT(($A94='2019SATIED'!$B$8:$B$203)*('2019SATIED'!$D$6:$GQ$6=SATIED_L2!CJ$1)*'2019SATIED'!$D$8:$GQ$203)</f>
        <v>0</v>
      </c>
      <c r="CK94" s="7" cm="1">
        <f t="array" ref="CK94">SUMPRODUCT(($A94='2019SATIED'!$B$8:$B$203)*('2019SATIED'!$D$6:$GQ$6=SATIED_L2!CK$1)*'2019SATIED'!$D$8:$GQ$203)</f>
        <v>0</v>
      </c>
      <c r="CL94" s="7" cm="1">
        <f t="array" ref="CL94">SUMPRODUCT(($A94='2019SATIED'!$B$8:$B$203)*('2019SATIED'!$D$6:$GQ$6=SATIED_L2!CL$1)*'2019SATIED'!$D$8:$GQ$203)</f>
        <v>0</v>
      </c>
      <c r="CM94" s="7" cm="1">
        <f t="array" ref="CM94">SUMPRODUCT(($A94='2019SATIED'!$B$8:$B$203)*('2019SATIED'!$D$6:$GQ$6=SATIED_L2!CM$1)*'2019SATIED'!$D$8:$GQ$203)</f>
        <v>0</v>
      </c>
      <c r="CN94" s="7" cm="1">
        <f t="array" ref="CN94">SUMPRODUCT(($A94='2019SATIED'!$B$8:$B$203)*('2019SATIED'!$D$6:$GQ$6=SATIED_L2!CN$1)*'2019SATIED'!$D$8:$GQ$203)</f>
        <v>0</v>
      </c>
      <c r="CO94" s="7" cm="1">
        <f t="array" ref="CO94">SUMPRODUCT(($A94='2019SATIED'!$B$8:$B$203)*('2019SATIED'!$D$6:$GQ$6=SATIED_L2!CO$1)*'2019SATIED'!$D$8:$GQ$203)</f>
        <v>0</v>
      </c>
      <c r="CP94" s="7" cm="1">
        <f t="array" ref="CP94">SUMPRODUCT(($A94='2019SATIED'!$B$8:$B$203)*('2019SATIED'!$D$6:$GQ$6=SATIED_L2!CP$1)*'2019SATIED'!$D$8:$GQ$203)</f>
        <v>0</v>
      </c>
      <c r="CQ94" s="7" cm="1">
        <f t="array" ref="CQ94">SUMPRODUCT(($A94='2019SATIED'!$B$8:$B$203)*('2019SATIED'!$D$6:$GQ$6=SATIED_L2!CQ$1)*'2019SATIED'!$D$8:$GQ$203)</f>
        <v>0</v>
      </c>
      <c r="CR94" s="7" cm="1">
        <f t="array" ref="CR94">SUMPRODUCT(($A94='2019SATIED'!$B$8:$B$203)*('2019SATIED'!$D$6:$GQ$6=SATIED_L2!CR$1)*'2019SATIED'!$D$8:$GQ$203)</f>
        <v>0</v>
      </c>
      <c r="CS94" s="7" cm="1">
        <f t="array" ref="CS94">SUMPRODUCT(($A94='2019SATIED'!$B$8:$B$203)*('2019SATIED'!$D$6:$GQ$6=SATIED_L2!CS$1)*'2019SATIED'!$D$8:$GQ$203)</f>
        <v>0</v>
      </c>
      <c r="CT94" s="7" cm="1">
        <f t="array" ref="CT94">SUMPRODUCT(($A94='2019SATIED'!$B$8:$B$203)*('2019SATIED'!$D$6:$GQ$6=SATIED_L2!CT$1)*'2019SATIED'!$D$8:$GQ$203)</f>
        <v>0</v>
      </c>
      <c r="CU94" s="7" cm="1">
        <f t="array" ref="CU94">SUMPRODUCT(($A94='2019SATIED'!$B$8:$B$203)*('2019SATIED'!$D$6:$GQ$6=SATIED_L2!CU$1)*'2019SATIED'!$D$8:$GQ$203)</f>
        <v>0</v>
      </c>
      <c r="CV94" s="7" cm="1">
        <f t="array" ref="CV94">SUMPRODUCT(($A94='2019SATIED'!$B$8:$B$203)*('2019SATIED'!$D$6:$GQ$6=SATIED_L2!CV$1)*'2019SATIED'!$D$8:$GQ$203)</f>
        <v>0</v>
      </c>
      <c r="CW94" s="7" cm="1">
        <f t="array" ref="CW94">SUMPRODUCT(($A94='2019SATIED'!$B$8:$B$203)*('2019SATIED'!$D$6:$GQ$6=SATIED_L2!CW$1)*'2019SATIED'!$D$8:$GQ$203)</f>
        <v>95263</v>
      </c>
      <c r="CX94" s="7"/>
      <c r="CY94" s="7"/>
    </row>
    <row r="95" spans="1:103" x14ac:dyDescent="0.2">
      <c r="A95" s="6" t="s">
        <v>421</v>
      </c>
      <c r="B95" s="7" cm="1">
        <f t="array" ref="B95">SUMPRODUCT(($A95='2019SATIED'!$B$8:$B$203)*('2019SATIED'!$D$6:$GQ$6=SATIED_L2!B$1)*'2019SATIED'!$D$8:$GQ$203)</f>
        <v>0</v>
      </c>
      <c r="C95" s="7" cm="1">
        <f t="array" ref="C95">SUMPRODUCT(($A95='2019SATIED'!$B$8:$B$203)*('2019SATIED'!$D$6:$GQ$6=SATIED_L2!C$1)*'2019SATIED'!$D$8:$GQ$203)</f>
        <v>0</v>
      </c>
      <c r="D95" s="7" cm="1">
        <f t="array" ref="D95">SUMPRODUCT(($A95='2019SATIED'!$B$8:$B$203)*('2019SATIED'!$D$6:$GQ$6=SATIED_L2!D$1)*'2019SATIED'!$D$8:$GQ$203)</f>
        <v>0</v>
      </c>
      <c r="E95" s="7" cm="1">
        <f t="array" ref="E95">SUMPRODUCT(($A95='2019SATIED'!$B$8:$B$203)*('2019SATIED'!$D$6:$GQ$6=SATIED_L2!E$1)*'2019SATIED'!$D$8:$GQ$203)</f>
        <v>0</v>
      </c>
      <c r="F95" s="7" cm="1">
        <f t="array" ref="F95">SUMPRODUCT(($A95='2019SATIED'!$B$8:$B$203)*('2019SATIED'!$D$6:$GQ$6=SATIED_L2!F$1)*'2019SATIED'!$D$8:$GQ$203)</f>
        <v>0</v>
      </c>
      <c r="G95" s="7" cm="1">
        <f t="array" ref="G95">SUMPRODUCT(($A95='2019SATIED'!$B$8:$B$203)*('2019SATIED'!$D$6:$GQ$6=SATIED_L2!G$1)*'2019SATIED'!$D$8:$GQ$203)</f>
        <v>0</v>
      </c>
      <c r="H95" s="7" cm="1">
        <f t="array" ref="H95">SUMPRODUCT(($A95='2019SATIED'!$B$8:$B$203)*('2019SATIED'!$D$6:$GQ$6=SATIED_L2!H$1)*'2019SATIED'!$D$8:$GQ$203)</f>
        <v>0</v>
      </c>
      <c r="I95" s="7" cm="1">
        <f t="array" ref="I95">SUMPRODUCT(($A95='2019SATIED'!$B$8:$B$203)*('2019SATIED'!$D$6:$GQ$6=SATIED_L2!I$1)*'2019SATIED'!$D$8:$GQ$203)</f>
        <v>0</v>
      </c>
      <c r="J95" s="7" cm="1">
        <f t="array" ref="J95">SUMPRODUCT(($A95='2019SATIED'!$B$8:$B$203)*('2019SATIED'!$D$6:$GQ$6=SATIED_L2!J$1)*'2019SATIED'!$D$8:$GQ$203)</f>
        <v>0</v>
      </c>
      <c r="K95" s="7" cm="1">
        <f t="array" ref="K95">SUMPRODUCT(($A95='2019SATIED'!$B$8:$B$203)*('2019SATIED'!$D$6:$GQ$6=SATIED_L2!K$1)*'2019SATIED'!$D$8:$GQ$203)</f>
        <v>0</v>
      </c>
      <c r="L95" s="7" cm="1">
        <f t="array" ref="L95">SUMPRODUCT(($A95='2019SATIED'!$B$8:$B$203)*('2019SATIED'!$D$6:$GQ$6=SATIED_L2!L$1)*'2019SATIED'!$D$8:$GQ$203)</f>
        <v>0</v>
      </c>
      <c r="M95" s="7" cm="1">
        <f t="array" ref="M95">SUMPRODUCT(($A95='2019SATIED'!$B$8:$B$203)*('2019SATIED'!$D$6:$GQ$6=SATIED_L2!M$1)*'2019SATIED'!$D$8:$GQ$203)</f>
        <v>0</v>
      </c>
      <c r="N95" s="7" cm="1">
        <f t="array" ref="N95">SUMPRODUCT(($A95='2019SATIED'!$B$8:$B$203)*('2019SATIED'!$D$6:$GQ$6=SATIED_L2!N$1)*'2019SATIED'!$D$8:$GQ$203)</f>
        <v>0</v>
      </c>
      <c r="O95" s="7" cm="1">
        <f t="array" ref="O95">SUMPRODUCT(($A95='2019SATIED'!$B$8:$B$203)*('2019SATIED'!$D$6:$GQ$6=SATIED_L2!O$1)*'2019SATIED'!$D$8:$GQ$203)</f>
        <v>0</v>
      </c>
      <c r="P95" s="7" cm="1">
        <f t="array" ref="P95">SUMPRODUCT(($A95='2019SATIED'!$B$8:$B$203)*('2019SATIED'!$D$6:$GQ$6=SATIED_L2!P$1)*'2019SATIED'!$D$8:$GQ$203)</f>
        <v>0</v>
      </c>
      <c r="Q95" s="7" cm="1">
        <f t="array" ref="Q95">SUMPRODUCT(($A95='2019SATIED'!$B$8:$B$203)*('2019SATIED'!$D$6:$GQ$6=SATIED_L2!Q$1)*'2019SATIED'!$D$8:$GQ$203)</f>
        <v>0</v>
      </c>
      <c r="R95" s="7" cm="1">
        <f t="array" ref="R95">SUMPRODUCT(($A95='2019SATIED'!$B$8:$B$203)*('2019SATIED'!$D$6:$GQ$6=SATIED_L2!R$1)*'2019SATIED'!$D$8:$GQ$203)</f>
        <v>0</v>
      </c>
      <c r="S95" s="7" cm="1">
        <f t="array" ref="S95">SUMPRODUCT(($A95='2019SATIED'!$B$8:$B$203)*('2019SATIED'!$D$6:$GQ$6=SATIED_L2!S$1)*'2019SATIED'!$D$8:$GQ$203)</f>
        <v>0</v>
      </c>
      <c r="T95" s="7" cm="1">
        <f t="array" ref="T95">SUMPRODUCT(($A95='2019SATIED'!$B$8:$B$203)*('2019SATIED'!$D$6:$GQ$6=SATIED_L2!T$1)*'2019SATIED'!$D$8:$GQ$203)</f>
        <v>0</v>
      </c>
      <c r="U95" s="7" cm="1">
        <f t="array" ref="U95">SUMPRODUCT(($A95='2019SATIED'!$B$8:$B$203)*('2019SATIED'!$D$6:$GQ$6=SATIED_L2!U$1)*'2019SATIED'!$D$8:$GQ$203)</f>
        <v>0</v>
      </c>
      <c r="V95" s="7" cm="1">
        <f t="array" ref="V95">SUMPRODUCT(($A95='2019SATIED'!$B$8:$B$203)*('2019SATIED'!$D$6:$GQ$6=SATIED_L2!V$1)*'2019SATIED'!$D$8:$GQ$203)</f>
        <v>0</v>
      </c>
      <c r="W95" s="7" cm="1">
        <f t="array" ref="W95">SUMPRODUCT(($A95='2019SATIED'!$B$8:$B$203)*('2019SATIED'!$D$6:$GQ$6=SATIED_L2!W$1)*'2019SATIED'!$D$8:$GQ$203)</f>
        <v>0</v>
      </c>
      <c r="X95" s="7" cm="1">
        <f t="array" ref="X95">SUMPRODUCT(($A95='2019SATIED'!$B$8:$B$203)*('2019SATIED'!$D$6:$GQ$6=SATIED_L2!X$1)*'2019SATIED'!$D$8:$GQ$203)</f>
        <v>0</v>
      </c>
      <c r="Y95" s="7" cm="1">
        <f t="array" ref="Y95">SUMPRODUCT(($A95='2019SATIED'!$B$8:$B$203)*('2019SATIED'!$D$6:$GQ$6=SATIED_L2!Y$1)*'2019SATIED'!$D$8:$GQ$203)</f>
        <v>0</v>
      </c>
      <c r="Z95" s="7" cm="1">
        <f t="array" ref="Z95">SUMPRODUCT(($A95='2019SATIED'!$B$8:$B$203)*('2019SATIED'!$D$6:$GQ$6=SATIED_L2!Z$1)*'2019SATIED'!$D$8:$GQ$203)</f>
        <v>0</v>
      </c>
      <c r="AA95" s="7" cm="1">
        <f t="array" ref="AA95">SUMPRODUCT(($A95='2019SATIED'!$B$8:$B$203)*('2019SATIED'!$D$6:$GQ$6=SATIED_L2!AA$1)*'2019SATIED'!$D$8:$GQ$203)</f>
        <v>0</v>
      </c>
      <c r="AB95" s="7" cm="1">
        <f t="array" ref="AB95">SUMPRODUCT(($A95='2019SATIED'!$B$8:$B$203)*('2019SATIED'!$D$6:$GQ$6=SATIED_L2!AB$1)*'2019SATIED'!$D$8:$GQ$203)</f>
        <v>0</v>
      </c>
      <c r="AC95" s="7" cm="1">
        <f t="array" ref="AC95">SUMPRODUCT(($A95='2019SATIED'!$B$8:$B$203)*('2019SATIED'!$D$6:$GQ$6=SATIED_L2!AC$1)*'2019SATIED'!$D$8:$GQ$203)</f>
        <v>0</v>
      </c>
      <c r="AD95" s="7" cm="1">
        <f t="array" ref="AD95">SUMPRODUCT(($A95='2019SATIED'!$B$8:$B$203)*('2019SATIED'!$D$6:$GQ$6=SATIED_L2!AD$1)*'2019SATIED'!$D$8:$GQ$203)</f>
        <v>0</v>
      </c>
      <c r="AE95" s="7" cm="1">
        <f t="array" ref="AE95">SUMPRODUCT(($A95='2019SATIED'!$B$8:$B$203)*('2019SATIED'!$D$6:$GQ$6=SATIED_L2!AE$1)*'2019SATIED'!$D$8:$GQ$203)</f>
        <v>0</v>
      </c>
      <c r="AF95" s="7" cm="1">
        <f t="array" ref="AF95">SUMPRODUCT(($A95='2019SATIED'!$B$8:$B$203)*('2019SATIED'!$D$6:$GQ$6=SATIED_L2!AF$1)*'2019SATIED'!$D$8:$GQ$203)</f>
        <v>0</v>
      </c>
      <c r="AG95" s="7" cm="1">
        <f t="array" ref="AG95">SUMPRODUCT(($A95='2019SATIED'!$B$8:$B$203)*('2019SATIED'!$D$6:$GQ$6=SATIED_L2!AG$1)*'2019SATIED'!$D$8:$GQ$203)</f>
        <v>0</v>
      </c>
      <c r="AH95" s="7" cm="1">
        <f t="array" ref="AH95">SUMPRODUCT(($A95='2019SATIED'!$B$8:$B$203)*('2019SATIED'!$D$6:$GQ$6=SATIED_L2!AH$1)*'2019SATIED'!$D$8:$GQ$203)</f>
        <v>0</v>
      </c>
      <c r="AI95" s="7" cm="1">
        <f t="array" ref="AI95">SUMPRODUCT(($A95='2019SATIED'!$B$8:$B$203)*('2019SATIED'!$D$6:$GQ$6=SATIED_L2!AI$1)*'2019SATIED'!$D$8:$GQ$203)</f>
        <v>0</v>
      </c>
      <c r="AJ95" s="7" cm="1">
        <f t="array" ref="AJ95">SUMPRODUCT(($A95='2019SATIED'!$B$8:$B$203)*('2019SATIED'!$D$6:$GQ$6=SATIED_L2!AJ$1)*'2019SATIED'!$D$8:$GQ$203)</f>
        <v>0</v>
      </c>
      <c r="AK95" s="7" cm="1">
        <f t="array" ref="AK95">SUMPRODUCT(($A95='2019SATIED'!$B$8:$B$203)*('2019SATIED'!$D$6:$GQ$6=SATIED_L2!AK$1)*'2019SATIED'!$D$8:$GQ$203)</f>
        <v>0</v>
      </c>
      <c r="AL95" s="7" cm="1">
        <f t="array" ref="AL95">SUMPRODUCT(($A95='2019SATIED'!$B$8:$B$203)*('2019SATIED'!$D$6:$GQ$6=SATIED_L2!AL$1)*'2019SATIED'!$D$8:$GQ$203)</f>
        <v>0</v>
      </c>
      <c r="AM95" s="7" cm="1">
        <f t="array" ref="AM95">SUMPRODUCT(($A95='2019SATIED'!$B$8:$B$203)*('2019SATIED'!$D$6:$GQ$6=SATIED_L2!AM$1)*'2019SATIED'!$D$8:$GQ$203)</f>
        <v>0</v>
      </c>
      <c r="AN95" s="7" cm="1">
        <f t="array" ref="AN95">SUMPRODUCT(($A95='2019SATIED'!$B$8:$B$203)*('2019SATIED'!$D$6:$GQ$6=SATIED_L2!AN$1)*'2019SATIED'!$D$8:$GQ$203)</f>
        <v>0</v>
      </c>
      <c r="AO95" s="7" cm="1">
        <f t="array" ref="AO95">SUMPRODUCT(($A95='2019SATIED'!$B$8:$B$203)*('2019SATIED'!$D$6:$GQ$6=SATIED_L2!AO$1)*'2019SATIED'!$D$8:$GQ$203)</f>
        <v>0</v>
      </c>
      <c r="AP95" s="7" cm="1">
        <f t="array" ref="AP95">SUMPRODUCT(($A95='2019SATIED'!$B$8:$B$203)*('2019SATIED'!$D$6:$GQ$6=SATIED_L2!AP$1)*'2019SATIED'!$D$8:$GQ$203)</f>
        <v>0</v>
      </c>
      <c r="AQ95" s="7" cm="1">
        <f t="array" ref="AQ95">SUMPRODUCT(($A95='2019SATIED'!$B$8:$B$203)*('2019SATIED'!$D$6:$GQ$6=SATIED_L2!AQ$1)*'2019SATIED'!$D$8:$GQ$203)</f>
        <v>4401.5615254246932</v>
      </c>
      <c r="AR95" s="7" cm="1">
        <f t="array" ref="AR95">SUMPRODUCT(($A95='2019SATIED'!$B$8:$B$203)*('2019SATIED'!$D$6:$GQ$6=SATIED_L2!AR$1)*'2019SATIED'!$D$8:$GQ$203)</f>
        <v>1746.2351422522117</v>
      </c>
      <c r="AS95" s="7" cm="1">
        <f t="array" ref="AS95">SUMPRODUCT(($A95='2019SATIED'!$B$8:$B$203)*('2019SATIED'!$D$6:$GQ$6=SATIED_L2!AS$1)*'2019SATIED'!$D$8:$GQ$203)</f>
        <v>490.48985313731765</v>
      </c>
      <c r="AT95" s="7" cm="1">
        <f t="array" ref="AT95">SUMPRODUCT(($A95='2019SATIED'!$B$8:$B$203)*('2019SATIED'!$D$6:$GQ$6=SATIED_L2!AT$1)*'2019SATIED'!$D$8:$GQ$203)</f>
        <v>654.91505947078838</v>
      </c>
      <c r="AU95" s="7" cm="1">
        <f t="array" ref="AU95">SUMPRODUCT(($A95='2019SATIED'!$B$8:$B$203)*('2019SATIED'!$D$6:$GQ$6=SATIED_L2!AU$1)*'2019SATIED'!$D$8:$GQ$203)</f>
        <v>6.607182551795991</v>
      </c>
      <c r="AV95" s="7" cm="1">
        <f t="array" ref="AV95">SUMPRODUCT(($A95='2019SATIED'!$B$8:$B$203)*('2019SATIED'!$D$6:$GQ$6=SATIED_L2!AV$1)*'2019SATIED'!$D$8:$GQ$203)</f>
        <v>2344.1258488577896</v>
      </c>
      <c r="AW95" s="7" cm="1">
        <f t="array" ref="AW95">SUMPRODUCT(($A95='2019SATIED'!$B$8:$B$203)*('2019SATIED'!$D$6:$GQ$6=SATIED_L2!AW$1)*'2019SATIED'!$D$8:$GQ$203)</f>
        <v>45276.360552447884</v>
      </c>
      <c r="AX95" s="7" cm="1">
        <f t="array" ref="AX95">SUMPRODUCT(($A95='2019SATIED'!$B$8:$B$203)*('2019SATIED'!$D$6:$GQ$6=SATIED_L2!AX$1)*'2019SATIED'!$D$8:$GQ$203)</f>
        <v>97127.339509439043</v>
      </c>
      <c r="AY95" s="7" cm="1">
        <f t="array" ref="AY95">SUMPRODUCT(($A95='2019SATIED'!$B$8:$B$203)*('2019SATIED'!$D$6:$GQ$6=SATIED_L2!AY$1)*'2019SATIED'!$D$8:$GQ$203)</f>
        <v>17490.536352088799</v>
      </c>
      <c r="AZ95" s="7" cm="1">
        <f t="array" ref="AZ95">SUMPRODUCT(($A95='2019SATIED'!$B$8:$B$203)*('2019SATIED'!$D$6:$GQ$6=SATIED_L2!AZ$1)*'2019SATIED'!$D$8:$GQ$203)</f>
        <v>1343.5516373616088</v>
      </c>
      <c r="BA95" s="7" cm="1">
        <f t="array" ref="BA95">SUMPRODUCT(($A95='2019SATIED'!$B$8:$B$203)*('2019SATIED'!$D$6:$GQ$6=SATIED_L2!BA$1)*'2019SATIED'!$D$8:$GQ$203)</f>
        <v>6625.2431331323969</v>
      </c>
      <c r="BB95" s="7" cm="1">
        <f t="array" ref="BB95">SUMPRODUCT(($A95='2019SATIED'!$B$8:$B$203)*('2019SATIED'!$D$6:$GQ$6=SATIED_L2!BB$1)*'2019SATIED'!$D$8:$GQ$203)</f>
        <v>1350.3003023427507</v>
      </c>
      <c r="BC95" s="7" cm="1">
        <f t="array" ref="BC95">SUMPRODUCT(($A95='2019SATIED'!$B$8:$B$203)*('2019SATIED'!$D$6:$GQ$6=SATIED_L2!BC$1)*'2019SATIED'!$D$8:$GQ$203)</f>
        <v>3334.9254756719565</v>
      </c>
      <c r="BD95" s="7" cm="1">
        <f t="array" ref="BD95">SUMPRODUCT(($A95='2019SATIED'!$B$8:$B$203)*('2019SATIED'!$D$6:$GQ$6=SATIED_L2!BD$1)*'2019SATIED'!$D$8:$GQ$203)</f>
        <v>3339.5153392526972</v>
      </c>
      <c r="BE95" s="7" cm="1">
        <f t="array" ref="BE95">SUMPRODUCT(($A95='2019SATIED'!$B$8:$B$203)*('2019SATIED'!$D$6:$GQ$6=SATIED_L2!BE$1)*'2019SATIED'!$D$8:$GQ$203)</f>
        <v>73030.337320321793</v>
      </c>
      <c r="BF95" s="7" cm="1">
        <f t="array" ref="BF95">SUMPRODUCT(($A95='2019SATIED'!$B$8:$B$203)*('2019SATIED'!$D$6:$GQ$6=SATIED_L2!BF$1)*'2019SATIED'!$D$8:$GQ$203)</f>
        <v>964.67356960401548</v>
      </c>
      <c r="BG95" s="7" cm="1">
        <f t="array" ref="BG95">SUMPRODUCT(($A95='2019SATIED'!$B$8:$B$203)*('2019SATIED'!$D$6:$GQ$6=SATIED_L2!BG$1)*'2019SATIED'!$D$8:$GQ$203)</f>
        <v>20759.581517292707</v>
      </c>
      <c r="BH95" s="7" cm="1">
        <f t="array" ref="BH95">SUMPRODUCT(($A95='2019SATIED'!$B$8:$B$203)*('2019SATIED'!$D$6:$GQ$6=SATIED_L2!BH$1)*'2019SATIED'!$D$8:$GQ$203)</f>
        <v>3514.4860693233113</v>
      </c>
      <c r="BI95" s="7" cm="1">
        <f t="array" ref="BI95">SUMPRODUCT(($A95='2019SATIED'!$B$8:$B$203)*('2019SATIED'!$D$6:$GQ$6=SATIED_L2!BI$1)*'2019SATIED'!$D$8:$GQ$203)</f>
        <v>3443.7191681530971</v>
      </c>
      <c r="BJ95" s="7" cm="1">
        <f t="array" ref="BJ95">SUMPRODUCT(($A95='2019SATIED'!$B$8:$B$203)*('2019SATIED'!$D$6:$GQ$6=SATIED_L2!BJ$1)*'2019SATIED'!$D$8:$GQ$203)</f>
        <v>3935.6520960273556</v>
      </c>
      <c r="BK95" s="7" cm="1">
        <f t="array" ref="BK95">SUMPRODUCT(($A95='2019SATIED'!$B$8:$B$203)*('2019SATIED'!$D$6:$GQ$6=SATIED_L2!BK$1)*'2019SATIED'!$D$8:$GQ$203)</f>
        <v>950.31452001457205</v>
      </c>
      <c r="BL95" s="7" cm="1">
        <f t="array" ref="BL95">SUMPRODUCT(($A95='2019SATIED'!$B$8:$B$203)*('2019SATIED'!$D$6:$GQ$6=SATIED_L2!BL$1)*'2019SATIED'!$D$8:$GQ$203)</f>
        <v>245.56818606154283</v>
      </c>
      <c r="BM95" s="7" cm="1">
        <f t="array" ref="BM95">SUMPRODUCT(($A95='2019SATIED'!$B$8:$B$203)*('2019SATIED'!$D$6:$GQ$6=SATIED_L2!BM$1)*'2019SATIED'!$D$8:$GQ$203)</f>
        <v>5229.7699694503754</v>
      </c>
      <c r="BN95" s="7" cm="1">
        <f t="array" ref="BN95">SUMPRODUCT(($A95='2019SATIED'!$B$8:$B$203)*('2019SATIED'!$D$6:$GQ$6=SATIED_L2!BN$1)*'2019SATIED'!$D$8:$GQ$203)</f>
        <v>4720.2610310923455</v>
      </c>
      <c r="BO95" s="7" cm="1">
        <f t="array" ref="BO95">SUMPRODUCT(($A95='2019SATIED'!$B$8:$B$203)*('2019SATIED'!$D$6:$GQ$6=SATIED_L2!BO$1)*'2019SATIED'!$D$8:$GQ$203)</f>
        <v>4256.8785397559568</v>
      </c>
      <c r="BP95" s="7" cm="1">
        <f t="array" ref="BP95">SUMPRODUCT(($A95='2019SATIED'!$B$8:$B$203)*('2019SATIED'!$D$6:$GQ$6=SATIED_L2!BP$1)*'2019SATIED'!$D$8:$GQ$203)</f>
        <v>10527.088502878421</v>
      </c>
      <c r="BQ95" s="7" cm="1">
        <f t="array" ref="BQ95">SUMPRODUCT(($A95='2019SATIED'!$B$8:$B$203)*('2019SATIED'!$D$6:$GQ$6=SATIED_L2!BQ$1)*'2019SATIED'!$D$8:$GQ$203)</f>
        <v>38138.123224364572</v>
      </c>
      <c r="BR95" s="7" cm="1">
        <f t="array" ref="BR95">SUMPRODUCT(($A95='2019SATIED'!$B$8:$B$203)*('2019SATIED'!$D$6:$GQ$6=SATIED_L2!BR$1)*'2019SATIED'!$D$8:$GQ$203)</f>
        <v>805.12726291753324</v>
      </c>
      <c r="BS95" s="7" cm="1">
        <f t="array" ref="BS95">SUMPRODUCT(($A95='2019SATIED'!$B$8:$B$203)*('2019SATIED'!$D$6:$GQ$6=SATIED_L2!BS$1)*'2019SATIED'!$D$8:$GQ$203)</f>
        <v>4015.5619671720237</v>
      </c>
      <c r="BT95" s="7" cm="1">
        <f t="array" ref="BT95">SUMPRODUCT(($A95='2019SATIED'!$B$8:$B$203)*('2019SATIED'!$D$6:$GQ$6=SATIED_L2!BT$1)*'2019SATIED'!$D$8:$GQ$203)</f>
        <v>4207.3568853534061</v>
      </c>
      <c r="BU95" s="7" cm="1">
        <f t="array" ref="BU95">SUMPRODUCT(($A95='2019SATIED'!$B$8:$B$203)*('2019SATIED'!$D$6:$GQ$6=SATIED_L2!BU$1)*'2019SATIED'!$D$8:$GQ$203)</f>
        <v>8255.5549531234337</v>
      </c>
      <c r="BV95" s="7" cm="1">
        <f t="array" ref="BV95">SUMPRODUCT(($A95='2019SATIED'!$B$8:$B$203)*('2019SATIED'!$D$6:$GQ$6=SATIED_L2!BV$1)*'2019SATIED'!$D$8:$GQ$203)</f>
        <v>4100.7926698082847</v>
      </c>
      <c r="BW95" s="7" cm="1">
        <f t="array" ref="BW95">SUMPRODUCT(($A95='2019SATIED'!$B$8:$B$203)*('2019SATIED'!$D$6:$GQ$6=SATIED_L2!BW$1)*'2019SATIED'!$D$8:$GQ$203)</f>
        <v>3674.3894394500035</v>
      </c>
      <c r="BX95" s="7" cm="1">
        <f t="array" ref="BX95">SUMPRODUCT(($A95='2019SATIED'!$B$8:$B$203)*('2019SATIED'!$D$6:$GQ$6=SATIED_L2!BX$1)*'2019SATIED'!$D$8:$GQ$203)</f>
        <v>1332.3841806338683</v>
      </c>
      <c r="BY95" s="7" cm="1">
        <f t="array" ref="BY95">SUMPRODUCT(($A95='2019SATIED'!$B$8:$B$203)*('2019SATIED'!$D$6:$GQ$6=SATIED_L2!BY$1)*'2019SATIED'!$D$8:$GQ$203)</f>
        <v>9981.3523174561597</v>
      </c>
      <c r="BZ95" s="7" cm="1">
        <f t="array" ref="BZ95">SUMPRODUCT(($A95='2019SATIED'!$B$8:$B$203)*('2019SATIED'!$D$6:$GQ$6=SATIED_L2!BZ$1)*'2019SATIED'!$D$8:$GQ$203)</f>
        <v>-10188.670451395406</v>
      </c>
      <c r="CA95" s="7" cm="1">
        <f t="array" ref="CA95">SUMPRODUCT(($A95='2019SATIED'!$B$8:$B$203)*('2019SATIED'!$D$6:$GQ$6=SATIED_L2!CA$1)*'2019SATIED'!$D$8:$GQ$203)</f>
        <v>270.52827945612268</v>
      </c>
      <c r="CB95" s="7" cm="1">
        <f t="array" ref="CB95">SUMPRODUCT(($A95='2019SATIED'!$B$8:$B$203)*('2019SATIED'!$D$6:$GQ$6=SATIED_L2!CB$1)*'2019SATIED'!$D$8:$GQ$203)</f>
        <v>29757.903091761735</v>
      </c>
      <c r="CC95" s="7" cm="1">
        <f t="array" ref="CC95">SUMPRODUCT(($A95='2019SATIED'!$B$8:$B$203)*('2019SATIED'!$D$6:$GQ$6=SATIED_L2!CC$1)*'2019SATIED'!$D$8:$GQ$203)</f>
        <v>55655.716597160092</v>
      </c>
      <c r="CD95" s="7" cm="1">
        <f t="array" ref="CD95">SUMPRODUCT(($A95='2019SATIED'!$B$8:$B$203)*('2019SATIED'!$D$6:$GQ$6=SATIED_L2!CD$1)*'2019SATIED'!$D$8:$GQ$203)</f>
        <v>29794.315149835358</v>
      </c>
      <c r="CE95" s="7" cm="1">
        <f t="array" ref="CE95">SUMPRODUCT(($A95='2019SATIED'!$B$8:$B$203)*('2019SATIED'!$D$6:$GQ$6=SATIED_L2!CE$1)*'2019SATIED'!$D$8:$GQ$203)</f>
        <v>57134.527029495497</v>
      </c>
      <c r="CF95" s="7" cm="1">
        <f t="array" ref="CF95">SUMPRODUCT(($A95='2019SATIED'!$B$8:$B$203)*('2019SATIED'!$D$6:$GQ$6=SATIED_L2!CF$1)*'2019SATIED'!$D$8:$GQ$203)</f>
        <v>0</v>
      </c>
      <c r="CG95" s="7" cm="1">
        <f t="array" ref="CG95">SUMPRODUCT(($A95='2019SATIED'!$B$8:$B$203)*('2019SATIED'!$D$6:$GQ$6=SATIED_L2!CG$1)*'2019SATIED'!$D$8:$GQ$203)</f>
        <v>0</v>
      </c>
      <c r="CH95" s="7" cm="1">
        <f t="array" ref="CH95">SUMPRODUCT(($A95='2019SATIED'!$B$8:$B$203)*('2019SATIED'!$D$6:$GQ$6=SATIED_L2!CH$1)*'2019SATIED'!$D$8:$GQ$203)</f>
        <v>0</v>
      </c>
      <c r="CI95" s="7" cm="1">
        <f t="array" ref="CI95">SUMPRODUCT(($A95='2019SATIED'!$B$8:$B$203)*('2019SATIED'!$D$6:$GQ$6=SATIED_L2!CI$1)*'2019SATIED'!$D$8:$GQ$203)</f>
        <v>0</v>
      </c>
      <c r="CJ95" s="7" cm="1">
        <f t="array" ref="CJ95">SUMPRODUCT(($A95='2019SATIED'!$B$8:$B$203)*('2019SATIED'!$D$6:$GQ$6=SATIED_L2!CJ$1)*'2019SATIED'!$D$8:$GQ$203)</f>
        <v>0</v>
      </c>
      <c r="CK95" s="7" cm="1">
        <f t="array" ref="CK95">SUMPRODUCT(($A95='2019SATIED'!$B$8:$B$203)*('2019SATIED'!$D$6:$GQ$6=SATIED_L2!CK$1)*'2019SATIED'!$D$8:$GQ$203)</f>
        <v>0</v>
      </c>
      <c r="CL95" s="7" cm="1">
        <f t="array" ref="CL95">SUMPRODUCT(($A95='2019SATIED'!$B$8:$B$203)*('2019SATIED'!$D$6:$GQ$6=SATIED_L2!CL$1)*'2019SATIED'!$D$8:$GQ$203)</f>
        <v>0</v>
      </c>
      <c r="CM95" s="7" cm="1">
        <f t="array" ref="CM95">SUMPRODUCT(($A95='2019SATIED'!$B$8:$B$203)*('2019SATIED'!$D$6:$GQ$6=SATIED_L2!CM$1)*'2019SATIED'!$D$8:$GQ$203)</f>
        <v>0</v>
      </c>
      <c r="CN95" s="7" cm="1">
        <f t="array" ref="CN95">SUMPRODUCT(($A95='2019SATIED'!$B$8:$B$203)*('2019SATIED'!$D$6:$GQ$6=SATIED_L2!CN$1)*'2019SATIED'!$D$8:$GQ$203)</f>
        <v>0</v>
      </c>
      <c r="CO95" s="7" cm="1">
        <f t="array" ref="CO95">SUMPRODUCT(($A95='2019SATIED'!$B$8:$B$203)*('2019SATIED'!$D$6:$GQ$6=SATIED_L2!CO$1)*'2019SATIED'!$D$8:$GQ$203)</f>
        <v>0</v>
      </c>
      <c r="CP95" s="7" cm="1">
        <f t="array" ref="CP95">SUMPRODUCT(($A95='2019SATIED'!$B$8:$B$203)*('2019SATIED'!$D$6:$GQ$6=SATIED_L2!CP$1)*'2019SATIED'!$D$8:$GQ$203)</f>
        <v>0</v>
      </c>
      <c r="CQ95" s="7" cm="1">
        <f t="array" ref="CQ95">SUMPRODUCT(($A95='2019SATIED'!$B$8:$B$203)*('2019SATIED'!$D$6:$GQ$6=SATIED_L2!CQ$1)*'2019SATIED'!$D$8:$GQ$203)</f>
        <v>0</v>
      </c>
      <c r="CR95" s="7" cm="1">
        <f t="array" ref="CR95">SUMPRODUCT(($A95='2019SATIED'!$B$8:$B$203)*('2019SATIED'!$D$6:$GQ$6=SATIED_L2!CR$1)*'2019SATIED'!$D$8:$GQ$203)</f>
        <v>0</v>
      </c>
      <c r="CS95" s="7" cm="1">
        <f t="array" ref="CS95">SUMPRODUCT(($A95='2019SATIED'!$B$8:$B$203)*('2019SATIED'!$D$6:$GQ$6=SATIED_L2!CS$1)*'2019SATIED'!$D$8:$GQ$203)</f>
        <v>0</v>
      </c>
      <c r="CT95" s="7" cm="1">
        <f t="array" ref="CT95">SUMPRODUCT(($A95='2019SATIED'!$B$8:$B$203)*('2019SATIED'!$D$6:$GQ$6=SATIED_L2!CT$1)*'2019SATIED'!$D$8:$GQ$203)</f>
        <v>0</v>
      </c>
      <c r="CU95" s="7" cm="1">
        <f t="array" ref="CU95">SUMPRODUCT(($A95='2019SATIED'!$B$8:$B$203)*('2019SATIED'!$D$6:$GQ$6=SATIED_L2!CU$1)*'2019SATIED'!$D$8:$GQ$203)</f>
        <v>0</v>
      </c>
      <c r="CV95" s="7" cm="1">
        <f t="array" ref="CV95">SUMPRODUCT(($A95='2019SATIED'!$B$8:$B$203)*('2019SATIED'!$D$6:$GQ$6=SATIED_L2!CV$1)*'2019SATIED'!$D$8:$GQ$203)</f>
        <v>0</v>
      </c>
      <c r="CW95" s="7" cm="1">
        <f t="array" ref="CW95">SUMPRODUCT(($A95='2019SATIED'!$B$8:$B$203)*('2019SATIED'!$D$6:$GQ$6=SATIED_L2!CW$1)*'2019SATIED'!$D$8:$GQ$203)</f>
        <v>554044.99999999988</v>
      </c>
      <c r="CX95" s="7"/>
      <c r="CY95" s="7"/>
    </row>
    <row r="96" spans="1:103" x14ac:dyDescent="0.2">
      <c r="A96" s="6" t="s">
        <v>422</v>
      </c>
      <c r="B96" s="7" cm="1">
        <f t="array" ref="B96">SUMPRODUCT(($A96='2019SATIED'!$B$8:$B$203)*('2019SATIED'!$D$6:$GQ$6=SATIED_L2!B$1)*'2019SATIED'!$D$8:$GQ$203)</f>
        <v>0</v>
      </c>
      <c r="C96" s="7" cm="1">
        <f t="array" ref="C96">SUMPRODUCT(($A96='2019SATIED'!$B$8:$B$203)*('2019SATIED'!$D$6:$GQ$6=SATIED_L2!C$1)*'2019SATIED'!$D$8:$GQ$203)</f>
        <v>0</v>
      </c>
      <c r="D96" s="7" cm="1">
        <f t="array" ref="D96">SUMPRODUCT(($A96='2019SATIED'!$B$8:$B$203)*('2019SATIED'!$D$6:$GQ$6=SATIED_L2!D$1)*'2019SATIED'!$D$8:$GQ$203)</f>
        <v>0</v>
      </c>
      <c r="E96" s="7" cm="1">
        <f t="array" ref="E96">SUMPRODUCT(($A96='2019SATIED'!$B$8:$B$203)*('2019SATIED'!$D$6:$GQ$6=SATIED_L2!E$1)*'2019SATIED'!$D$8:$GQ$203)</f>
        <v>0</v>
      </c>
      <c r="F96" s="7" cm="1">
        <f t="array" ref="F96">SUMPRODUCT(($A96='2019SATIED'!$B$8:$B$203)*('2019SATIED'!$D$6:$GQ$6=SATIED_L2!F$1)*'2019SATIED'!$D$8:$GQ$203)</f>
        <v>0</v>
      </c>
      <c r="G96" s="7" cm="1">
        <f t="array" ref="G96">SUMPRODUCT(($A96='2019SATIED'!$B$8:$B$203)*('2019SATIED'!$D$6:$GQ$6=SATIED_L2!G$1)*'2019SATIED'!$D$8:$GQ$203)</f>
        <v>0</v>
      </c>
      <c r="H96" s="7" cm="1">
        <f t="array" ref="H96">SUMPRODUCT(($A96='2019SATIED'!$B$8:$B$203)*('2019SATIED'!$D$6:$GQ$6=SATIED_L2!H$1)*'2019SATIED'!$D$8:$GQ$203)</f>
        <v>0</v>
      </c>
      <c r="I96" s="7" cm="1">
        <f t="array" ref="I96">SUMPRODUCT(($A96='2019SATIED'!$B$8:$B$203)*('2019SATIED'!$D$6:$GQ$6=SATIED_L2!I$1)*'2019SATIED'!$D$8:$GQ$203)</f>
        <v>0</v>
      </c>
      <c r="J96" s="7" cm="1">
        <f t="array" ref="J96">SUMPRODUCT(($A96='2019SATIED'!$B$8:$B$203)*('2019SATIED'!$D$6:$GQ$6=SATIED_L2!J$1)*'2019SATIED'!$D$8:$GQ$203)</f>
        <v>0</v>
      </c>
      <c r="K96" s="7" cm="1">
        <f t="array" ref="K96">SUMPRODUCT(($A96='2019SATIED'!$B$8:$B$203)*('2019SATIED'!$D$6:$GQ$6=SATIED_L2!K$1)*'2019SATIED'!$D$8:$GQ$203)</f>
        <v>0</v>
      </c>
      <c r="L96" s="7" cm="1">
        <f t="array" ref="L96">SUMPRODUCT(($A96='2019SATIED'!$B$8:$B$203)*('2019SATIED'!$D$6:$GQ$6=SATIED_L2!L$1)*'2019SATIED'!$D$8:$GQ$203)</f>
        <v>0</v>
      </c>
      <c r="M96" s="7" cm="1">
        <f t="array" ref="M96">SUMPRODUCT(($A96='2019SATIED'!$B$8:$B$203)*('2019SATIED'!$D$6:$GQ$6=SATIED_L2!M$1)*'2019SATIED'!$D$8:$GQ$203)</f>
        <v>0</v>
      </c>
      <c r="N96" s="7" cm="1">
        <f t="array" ref="N96">SUMPRODUCT(($A96='2019SATIED'!$B$8:$B$203)*('2019SATIED'!$D$6:$GQ$6=SATIED_L2!N$1)*'2019SATIED'!$D$8:$GQ$203)</f>
        <v>0</v>
      </c>
      <c r="O96" s="7" cm="1">
        <f t="array" ref="O96">SUMPRODUCT(($A96='2019SATIED'!$B$8:$B$203)*('2019SATIED'!$D$6:$GQ$6=SATIED_L2!O$1)*'2019SATIED'!$D$8:$GQ$203)</f>
        <v>0</v>
      </c>
      <c r="P96" s="7" cm="1">
        <f t="array" ref="P96">SUMPRODUCT(($A96='2019SATIED'!$B$8:$B$203)*('2019SATIED'!$D$6:$GQ$6=SATIED_L2!P$1)*'2019SATIED'!$D$8:$GQ$203)</f>
        <v>0</v>
      </c>
      <c r="Q96" s="7" cm="1">
        <f t="array" ref="Q96">SUMPRODUCT(($A96='2019SATIED'!$B$8:$B$203)*('2019SATIED'!$D$6:$GQ$6=SATIED_L2!Q$1)*'2019SATIED'!$D$8:$GQ$203)</f>
        <v>0</v>
      </c>
      <c r="R96" s="7" cm="1">
        <f t="array" ref="R96">SUMPRODUCT(($A96='2019SATIED'!$B$8:$B$203)*('2019SATIED'!$D$6:$GQ$6=SATIED_L2!R$1)*'2019SATIED'!$D$8:$GQ$203)</f>
        <v>0</v>
      </c>
      <c r="S96" s="7" cm="1">
        <f t="array" ref="S96">SUMPRODUCT(($A96='2019SATIED'!$B$8:$B$203)*('2019SATIED'!$D$6:$GQ$6=SATIED_L2!S$1)*'2019SATIED'!$D$8:$GQ$203)</f>
        <v>0</v>
      </c>
      <c r="T96" s="7" cm="1">
        <f t="array" ref="T96">SUMPRODUCT(($A96='2019SATIED'!$B$8:$B$203)*('2019SATIED'!$D$6:$GQ$6=SATIED_L2!T$1)*'2019SATIED'!$D$8:$GQ$203)</f>
        <v>0</v>
      </c>
      <c r="U96" s="7" cm="1">
        <f t="array" ref="U96">SUMPRODUCT(($A96='2019SATIED'!$B$8:$B$203)*('2019SATIED'!$D$6:$GQ$6=SATIED_L2!U$1)*'2019SATIED'!$D$8:$GQ$203)</f>
        <v>0</v>
      </c>
      <c r="V96" s="7" cm="1">
        <f t="array" ref="V96">SUMPRODUCT(($A96='2019SATIED'!$B$8:$B$203)*('2019SATIED'!$D$6:$GQ$6=SATIED_L2!V$1)*'2019SATIED'!$D$8:$GQ$203)</f>
        <v>0</v>
      </c>
      <c r="W96" s="7" cm="1">
        <f t="array" ref="W96">SUMPRODUCT(($A96='2019SATIED'!$B$8:$B$203)*('2019SATIED'!$D$6:$GQ$6=SATIED_L2!W$1)*'2019SATIED'!$D$8:$GQ$203)</f>
        <v>0</v>
      </c>
      <c r="X96" s="7" cm="1">
        <f t="array" ref="X96">SUMPRODUCT(($A96='2019SATIED'!$B$8:$B$203)*('2019SATIED'!$D$6:$GQ$6=SATIED_L2!X$1)*'2019SATIED'!$D$8:$GQ$203)</f>
        <v>0</v>
      </c>
      <c r="Y96" s="7" cm="1">
        <f t="array" ref="Y96">SUMPRODUCT(($A96='2019SATIED'!$B$8:$B$203)*('2019SATIED'!$D$6:$GQ$6=SATIED_L2!Y$1)*'2019SATIED'!$D$8:$GQ$203)</f>
        <v>0</v>
      </c>
      <c r="Z96" s="7" cm="1">
        <f t="array" ref="Z96">SUMPRODUCT(($A96='2019SATIED'!$B$8:$B$203)*('2019SATIED'!$D$6:$GQ$6=SATIED_L2!Z$1)*'2019SATIED'!$D$8:$GQ$203)</f>
        <v>0</v>
      </c>
      <c r="AA96" s="7" cm="1">
        <f t="array" ref="AA96">SUMPRODUCT(($A96='2019SATIED'!$B$8:$B$203)*('2019SATIED'!$D$6:$GQ$6=SATIED_L2!AA$1)*'2019SATIED'!$D$8:$GQ$203)</f>
        <v>0</v>
      </c>
      <c r="AB96" s="7" cm="1">
        <f t="array" ref="AB96">SUMPRODUCT(($A96='2019SATIED'!$B$8:$B$203)*('2019SATIED'!$D$6:$GQ$6=SATIED_L2!AB$1)*'2019SATIED'!$D$8:$GQ$203)</f>
        <v>0</v>
      </c>
      <c r="AC96" s="7" cm="1">
        <f t="array" ref="AC96">SUMPRODUCT(($A96='2019SATIED'!$B$8:$B$203)*('2019SATIED'!$D$6:$GQ$6=SATIED_L2!AC$1)*'2019SATIED'!$D$8:$GQ$203)</f>
        <v>0</v>
      </c>
      <c r="AD96" s="7" cm="1">
        <f t="array" ref="AD96">SUMPRODUCT(($A96='2019SATIED'!$B$8:$B$203)*('2019SATIED'!$D$6:$GQ$6=SATIED_L2!AD$1)*'2019SATIED'!$D$8:$GQ$203)</f>
        <v>0</v>
      </c>
      <c r="AE96" s="7" cm="1">
        <f t="array" ref="AE96">SUMPRODUCT(($A96='2019SATIED'!$B$8:$B$203)*('2019SATIED'!$D$6:$GQ$6=SATIED_L2!AE$1)*'2019SATIED'!$D$8:$GQ$203)</f>
        <v>0</v>
      </c>
      <c r="AF96" s="7" cm="1">
        <f t="array" ref="AF96">SUMPRODUCT(($A96='2019SATIED'!$B$8:$B$203)*('2019SATIED'!$D$6:$GQ$6=SATIED_L2!AF$1)*'2019SATIED'!$D$8:$GQ$203)</f>
        <v>0</v>
      </c>
      <c r="AG96" s="7" cm="1">
        <f t="array" ref="AG96">SUMPRODUCT(($A96='2019SATIED'!$B$8:$B$203)*('2019SATIED'!$D$6:$GQ$6=SATIED_L2!AG$1)*'2019SATIED'!$D$8:$GQ$203)</f>
        <v>0</v>
      </c>
      <c r="AH96" s="7" cm="1">
        <f t="array" ref="AH96">SUMPRODUCT(($A96='2019SATIED'!$B$8:$B$203)*('2019SATIED'!$D$6:$GQ$6=SATIED_L2!AH$1)*'2019SATIED'!$D$8:$GQ$203)</f>
        <v>0</v>
      </c>
      <c r="AI96" s="7" cm="1">
        <f t="array" ref="AI96">SUMPRODUCT(($A96='2019SATIED'!$B$8:$B$203)*('2019SATIED'!$D$6:$GQ$6=SATIED_L2!AI$1)*'2019SATIED'!$D$8:$GQ$203)</f>
        <v>0</v>
      </c>
      <c r="AJ96" s="7" cm="1">
        <f t="array" ref="AJ96">SUMPRODUCT(($A96='2019SATIED'!$B$8:$B$203)*('2019SATIED'!$D$6:$GQ$6=SATIED_L2!AJ$1)*'2019SATIED'!$D$8:$GQ$203)</f>
        <v>0</v>
      </c>
      <c r="AK96" s="7" cm="1">
        <f t="array" ref="AK96">SUMPRODUCT(($A96='2019SATIED'!$B$8:$B$203)*('2019SATIED'!$D$6:$GQ$6=SATIED_L2!AK$1)*'2019SATIED'!$D$8:$GQ$203)</f>
        <v>0</v>
      </c>
      <c r="AL96" s="7" cm="1">
        <f t="array" ref="AL96">SUMPRODUCT(($A96='2019SATIED'!$B$8:$B$203)*('2019SATIED'!$D$6:$GQ$6=SATIED_L2!AL$1)*'2019SATIED'!$D$8:$GQ$203)</f>
        <v>0</v>
      </c>
      <c r="AM96" s="7" cm="1">
        <f t="array" ref="AM96">SUMPRODUCT(($A96='2019SATIED'!$B$8:$B$203)*('2019SATIED'!$D$6:$GQ$6=SATIED_L2!AM$1)*'2019SATIED'!$D$8:$GQ$203)</f>
        <v>0</v>
      </c>
      <c r="AN96" s="7" cm="1">
        <f t="array" ref="AN96">SUMPRODUCT(($A96='2019SATIED'!$B$8:$B$203)*('2019SATIED'!$D$6:$GQ$6=SATIED_L2!AN$1)*'2019SATIED'!$D$8:$GQ$203)</f>
        <v>0</v>
      </c>
      <c r="AO96" s="7" cm="1">
        <f t="array" ref="AO96">SUMPRODUCT(($A96='2019SATIED'!$B$8:$B$203)*('2019SATIED'!$D$6:$GQ$6=SATIED_L2!AO$1)*'2019SATIED'!$D$8:$GQ$203)</f>
        <v>0</v>
      </c>
      <c r="AP96" s="7" cm="1">
        <f t="array" ref="AP96">SUMPRODUCT(($A96='2019SATIED'!$B$8:$B$203)*('2019SATIED'!$D$6:$GQ$6=SATIED_L2!AP$1)*'2019SATIED'!$D$8:$GQ$203)</f>
        <v>0</v>
      </c>
      <c r="AQ96" s="7" cm="1">
        <f t="array" ref="AQ96">SUMPRODUCT(($A96='2019SATIED'!$B$8:$B$203)*('2019SATIED'!$D$6:$GQ$6=SATIED_L2!AQ$1)*'2019SATIED'!$D$8:$GQ$203)</f>
        <v>0</v>
      </c>
      <c r="AR96" s="7" cm="1">
        <f t="array" ref="AR96">SUMPRODUCT(($A96='2019SATIED'!$B$8:$B$203)*('2019SATIED'!$D$6:$GQ$6=SATIED_L2!AR$1)*'2019SATIED'!$D$8:$GQ$203)</f>
        <v>0</v>
      </c>
      <c r="AS96" s="7" cm="1">
        <f t="array" ref="AS96">SUMPRODUCT(($A96='2019SATIED'!$B$8:$B$203)*('2019SATIED'!$D$6:$GQ$6=SATIED_L2!AS$1)*'2019SATIED'!$D$8:$GQ$203)</f>
        <v>0</v>
      </c>
      <c r="AT96" s="7" cm="1">
        <f t="array" ref="AT96">SUMPRODUCT(($A96='2019SATIED'!$B$8:$B$203)*('2019SATIED'!$D$6:$GQ$6=SATIED_L2!AT$1)*'2019SATIED'!$D$8:$GQ$203)</f>
        <v>0</v>
      </c>
      <c r="AU96" s="7" cm="1">
        <f t="array" ref="AU96">SUMPRODUCT(($A96='2019SATIED'!$B$8:$B$203)*('2019SATIED'!$D$6:$GQ$6=SATIED_L2!AU$1)*'2019SATIED'!$D$8:$GQ$203)</f>
        <v>0</v>
      </c>
      <c r="AV96" s="7" cm="1">
        <f t="array" ref="AV96">SUMPRODUCT(($A96='2019SATIED'!$B$8:$B$203)*('2019SATIED'!$D$6:$GQ$6=SATIED_L2!AV$1)*'2019SATIED'!$D$8:$GQ$203)</f>
        <v>0</v>
      </c>
      <c r="AW96" s="7" cm="1">
        <f t="array" ref="AW96">SUMPRODUCT(($A96='2019SATIED'!$B$8:$B$203)*('2019SATIED'!$D$6:$GQ$6=SATIED_L2!AW$1)*'2019SATIED'!$D$8:$GQ$203)</f>
        <v>0</v>
      </c>
      <c r="AX96" s="7" cm="1">
        <f t="array" ref="AX96">SUMPRODUCT(($A96='2019SATIED'!$B$8:$B$203)*('2019SATIED'!$D$6:$GQ$6=SATIED_L2!AX$1)*'2019SATIED'!$D$8:$GQ$203)</f>
        <v>0</v>
      </c>
      <c r="AY96" s="7" cm="1">
        <f t="array" ref="AY96">SUMPRODUCT(($A96='2019SATIED'!$B$8:$B$203)*('2019SATIED'!$D$6:$GQ$6=SATIED_L2!AY$1)*'2019SATIED'!$D$8:$GQ$203)</f>
        <v>0</v>
      </c>
      <c r="AZ96" s="7" cm="1">
        <f t="array" ref="AZ96">SUMPRODUCT(($A96='2019SATIED'!$B$8:$B$203)*('2019SATIED'!$D$6:$GQ$6=SATIED_L2!AZ$1)*'2019SATIED'!$D$8:$GQ$203)</f>
        <v>0</v>
      </c>
      <c r="BA96" s="7" cm="1">
        <f t="array" ref="BA96">SUMPRODUCT(($A96='2019SATIED'!$B$8:$B$203)*('2019SATIED'!$D$6:$GQ$6=SATIED_L2!BA$1)*'2019SATIED'!$D$8:$GQ$203)</f>
        <v>0</v>
      </c>
      <c r="BB96" s="7" cm="1">
        <f t="array" ref="BB96">SUMPRODUCT(($A96='2019SATIED'!$B$8:$B$203)*('2019SATIED'!$D$6:$GQ$6=SATIED_L2!BB$1)*'2019SATIED'!$D$8:$GQ$203)</f>
        <v>0</v>
      </c>
      <c r="BC96" s="7" cm="1">
        <f t="array" ref="BC96">SUMPRODUCT(($A96='2019SATIED'!$B$8:$B$203)*('2019SATIED'!$D$6:$GQ$6=SATIED_L2!BC$1)*'2019SATIED'!$D$8:$GQ$203)</f>
        <v>0</v>
      </c>
      <c r="BD96" s="7" cm="1">
        <f t="array" ref="BD96">SUMPRODUCT(($A96='2019SATIED'!$B$8:$B$203)*('2019SATIED'!$D$6:$GQ$6=SATIED_L2!BD$1)*'2019SATIED'!$D$8:$GQ$203)</f>
        <v>0</v>
      </c>
      <c r="BE96" s="7" cm="1">
        <f t="array" ref="BE96">SUMPRODUCT(($A96='2019SATIED'!$B$8:$B$203)*('2019SATIED'!$D$6:$GQ$6=SATIED_L2!BE$1)*'2019SATIED'!$D$8:$GQ$203)</f>
        <v>0</v>
      </c>
      <c r="BF96" s="7" cm="1">
        <f t="array" ref="BF96">SUMPRODUCT(($A96='2019SATIED'!$B$8:$B$203)*('2019SATIED'!$D$6:$GQ$6=SATIED_L2!BF$1)*'2019SATIED'!$D$8:$GQ$203)</f>
        <v>0</v>
      </c>
      <c r="BG96" s="7" cm="1">
        <f t="array" ref="BG96">SUMPRODUCT(($A96='2019SATIED'!$B$8:$B$203)*('2019SATIED'!$D$6:$GQ$6=SATIED_L2!BG$1)*'2019SATIED'!$D$8:$GQ$203)</f>
        <v>0</v>
      </c>
      <c r="BH96" s="7" cm="1">
        <f t="array" ref="BH96">SUMPRODUCT(($A96='2019SATIED'!$B$8:$B$203)*('2019SATIED'!$D$6:$GQ$6=SATIED_L2!BH$1)*'2019SATIED'!$D$8:$GQ$203)</f>
        <v>0</v>
      </c>
      <c r="BI96" s="7" cm="1">
        <f t="array" ref="BI96">SUMPRODUCT(($A96='2019SATIED'!$B$8:$B$203)*('2019SATIED'!$D$6:$GQ$6=SATIED_L2!BI$1)*'2019SATIED'!$D$8:$GQ$203)</f>
        <v>0</v>
      </c>
      <c r="BJ96" s="7" cm="1">
        <f t="array" ref="BJ96">SUMPRODUCT(($A96='2019SATIED'!$B$8:$B$203)*('2019SATIED'!$D$6:$GQ$6=SATIED_L2!BJ$1)*'2019SATIED'!$D$8:$GQ$203)</f>
        <v>0</v>
      </c>
      <c r="BK96" s="7" cm="1">
        <f t="array" ref="BK96">SUMPRODUCT(($A96='2019SATIED'!$B$8:$B$203)*('2019SATIED'!$D$6:$GQ$6=SATIED_L2!BK$1)*'2019SATIED'!$D$8:$GQ$203)</f>
        <v>0</v>
      </c>
      <c r="BL96" s="7" cm="1">
        <f t="array" ref="BL96">SUMPRODUCT(($A96='2019SATIED'!$B$8:$B$203)*('2019SATIED'!$D$6:$GQ$6=SATIED_L2!BL$1)*'2019SATIED'!$D$8:$GQ$203)</f>
        <v>0</v>
      </c>
      <c r="BM96" s="7" cm="1">
        <f t="array" ref="BM96">SUMPRODUCT(($A96='2019SATIED'!$B$8:$B$203)*('2019SATIED'!$D$6:$GQ$6=SATIED_L2!BM$1)*'2019SATIED'!$D$8:$GQ$203)</f>
        <v>0</v>
      </c>
      <c r="BN96" s="7" cm="1">
        <f t="array" ref="BN96">SUMPRODUCT(($A96='2019SATIED'!$B$8:$B$203)*('2019SATIED'!$D$6:$GQ$6=SATIED_L2!BN$1)*'2019SATIED'!$D$8:$GQ$203)</f>
        <v>0</v>
      </c>
      <c r="BO96" s="7" cm="1">
        <f t="array" ref="BO96">SUMPRODUCT(($A96='2019SATIED'!$B$8:$B$203)*('2019SATIED'!$D$6:$GQ$6=SATIED_L2!BO$1)*'2019SATIED'!$D$8:$GQ$203)</f>
        <v>0</v>
      </c>
      <c r="BP96" s="7" cm="1">
        <f t="array" ref="BP96">SUMPRODUCT(($A96='2019SATIED'!$B$8:$B$203)*('2019SATIED'!$D$6:$GQ$6=SATIED_L2!BP$1)*'2019SATIED'!$D$8:$GQ$203)</f>
        <v>0</v>
      </c>
      <c r="BQ96" s="7" cm="1">
        <f t="array" ref="BQ96">SUMPRODUCT(($A96='2019SATIED'!$B$8:$B$203)*('2019SATIED'!$D$6:$GQ$6=SATIED_L2!BQ$1)*'2019SATIED'!$D$8:$GQ$203)</f>
        <v>0</v>
      </c>
      <c r="BR96" s="7" cm="1">
        <f t="array" ref="BR96">SUMPRODUCT(($A96='2019SATIED'!$B$8:$B$203)*('2019SATIED'!$D$6:$GQ$6=SATIED_L2!BR$1)*'2019SATIED'!$D$8:$GQ$203)</f>
        <v>0</v>
      </c>
      <c r="BS96" s="7" cm="1">
        <f t="array" ref="BS96">SUMPRODUCT(($A96='2019SATIED'!$B$8:$B$203)*('2019SATIED'!$D$6:$GQ$6=SATIED_L2!BS$1)*'2019SATIED'!$D$8:$GQ$203)</f>
        <v>0</v>
      </c>
      <c r="BT96" s="7" cm="1">
        <f t="array" ref="BT96">SUMPRODUCT(($A96='2019SATIED'!$B$8:$B$203)*('2019SATIED'!$D$6:$GQ$6=SATIED_L2!BT$1)*'2019SATIED'!$D$8:$GQ$203)</f>
        <v>0</v>
      </c>
      <c r="BU96" s="7" cm="1">
        <f t="array" ref="BU96">SUMPRODUCT(($A96='2019SATIED'!$B$8:$B$203)*('2019SATIED'!$D$6:$GQ$6=SATIED_L2!BU$1)*'2019SATIED'!$D$8:$GQ$203)</f>
        <v>0</v>
      </c>
      <c r="BV96" s="7" cm="1">
        <f t="array" ref="BV96">SUMPRODUCT(($A96='2019SATIED'!$B$8:$B$203)*('2019SATIED'!$D$6:$GQ$6=SATIED_L2!BV$1)*'2019SATIED'!$D$8:$GQ$203)</f>
        <v>0</v>
      </c>
      <c r="BW96" s="7" cm="1">
        <f t="array" ref="BW96">SUMPRODUCT(($A96='2019SATIED'!$B$8:$B$203)*('2019SATIED'!$D$6:$GQ$6=SATIED_L2!BW$1)*'2019SATIED'!$D$8:$GQ$203)</f>
        <v>0</v>
      </c>
      <c r="BX96" s="7" cm="1">
        <f t="array" ref="BX96">SUMPRODUCT(($A96='2019SATIED'!$B$8:$B$203)*('2019SATIED'!$D$6:$GQ$6=SATIED_L2!BX$1)*'2019SATIED'!$D$8:$GQ$203)</f>
        <v>0</v>
      </c>
      <c r="BY96" s="7" cm="1">
        <f t="array" ref="BY96">SUMPRODUCT(($A96='2019SATIED'!$B$8:$B$203)*('2019SATIED'!$D$6:$GQ$6=SATIED_L2!BY$1)*'2019SATIED'!$D$8:$GQ$203)</f>
        <v>0</v>
      </c>
      <c r="BZ96" s="7" cm="1">
        <f t="array" ref="BZ96">SUMPRODUCT(($A96='2019SATIED'!$B$8:$B$203)*('2019SATIED'!$D$6:$GQ$6=SATIED_L2!BZ$1)*'2019SATIED'!$D$8:$GQ$203)</f>
        <v>0</v>
      </c>
      <c r="CA96" s="7" cm="1">
        <f t="array" ref="CA96">SUMPRODUCT(($A96='2019SATIED'!$B$8:$B$203)*('2019SATIED'!$D$6:$GQ$6=SATIED_L2!CA$1)*'2019SATIED'!$D$8:$GQ$203)</f>
        <v>0</v>
      </c>
      <c r="CB96" s="7" cm="1">
        <f t="array" ref="CB96">SUMPRODUCT(($A96='2019SATIED'!$B$8:$B$203)*('2019SATIED'!$D$6:$GQ$6=SATIED_L2!CB$1)*'2019SATIED'!$D$8:$GQ$203)</f>
        <v>0</v>
      </c>
      <c r="CC96" s="7" cm="1">
        <f t="array" ref="CC96">SUMPRODUCT(($A96='2019SATIED'!$B$8:$B$203)*('2019SATIED'!$D$6:$GQ$6=SATIED_L2!CC$1)*'2019SATIED'!$D$8:$GQ$203)</f>
        <v>0</v>
      </c>
      <c r="CD96" s="7" cm="1">
        <f t="array" ref="CD96">SUMPRODUCT(($A96='2019SATIED'!$B$8:$B$203)*('2019SATIED'!$D$6:$GQ$6=SATIED_L2!CD$1)*'2019SATIED'!$D$8:$GQ$203)</f>
        <v>0</v>
      </c>
      <c r="CE96" s="7" cm="1">
        <f t="array" ref="CE96">SUMPRODUCT(($A96='2019SATIED'!$B$8:$B$203)*('2019SATIED'!$D$6:$GQ$6=SATIED_L2!CE$1)*'2019SATIED'!$D$8:$GQ$203)</f>
        <v>0</v>
      </c>
      <c r="CF96" s="7" cm="1">
        <f t="array" ref="CF96">SUMPRODUCT(($A96='2019SATIED'!$B$8:$B$203)*('2019SATIED'!$D$6:$GQ$6=SATIED_L2!CF$1)*'2019SATIED'!$D$8:$GQ$203)</f>
        <v>0</v>
      </c>
      <c r="CG96" s="7" cm="1">
        <f t="array" ref="CG96">SUMPRODUCT(($A96='2019SATIED'!$B$8:$B$203)*('2019SATIED'!$D$6:$GQ$6=SATIED_L2!CG$1)*'2019SATIED'!$D$8:$GQ$203)</f>
        <v>0</v>
      </c>
      <c r="CH96" s="7" cm="1">
        <f t="array" ref="CH96">SUMPRODUCT(($A96='2019SATIED'!$B$8:$B$203)*('2019SATIED'!$D$6:$GQ$6=SATIED_L2!CH$1)*'2019SATIED'!$D$8:$GQ$203)</f>
        <v>0</v>
      </c>
      <c r="CI96" s="7" cm="1">
        <f t="array" ref="CI96">SUMPRODUCT(($A96='2019SATIED'!$B$8:$B$203)*('2019SATIED'!$D$6:$GQ$6=SATIED_L2!CI$1)*'2019SATIED'!$D$8:$GQ$203)</f>
        <v>0</v>
      </c>
      <c r="CJ96" s="7" cm="1">
        <f t="array" ref="CJ96">SUMPRODUCT(($A96='2019SATIED'!$B$8:$B$203)*('2019SATIED'!$D$6:$GQ$6=SATIED_L2!CJ$1)*'2019SATIED'!$D$8:$GQ$203)</f>
        <v>0</v>
      </c>
      <c r="CK96" s="7" cm="1">
        <f t="array" ref="CK96">SUMPRODUCT(($A96='2019SATIED'!$B$8:$B$203)*('2019SATIED'!$D$6:$GQ$6=SATIED_L2!CK$1)*'2019SATIED'!$D$8:$GQ$203)</f>
        <v>2834.8889541015023</v>
      </c>
      <c r="CL96" s="7" cm="1">
        <f t="array" ref="CL96">SUMPRODUCT(($A96='2019SATIED'!$B$8:$B$203)*('2019SATIED'!$D$6:$GQ$6=SATIED_L2!CL$1)*'2019SATIED'!$D$8:$GQ$203)</f>
        <v>62642.524864953375</v>
      </c>
      <c r="CM96" s="7" cm="1">
        <f t="array" ref="CM96">SUMPRODUCT(($A96='2019SATIED'!$B$8:$B$203)*('2019SATIED'!$D$6:$GQ$6=SATIED_L2!CM$1)*'2019SATIED'!$D$8:$GQ$203)</f>
        <v>471147.58618094499</v>
      </c>
      <c r="CN96" s="7" cm="1">
        <f t="array" ref="CN96">SUMPRODUCT(($A96='2019SATIED'!$B$8:$B$203)*('2019SATIED'!$D$6:$GQ$6=SATIED_L2!CN$1)*'2019SATIED'!$D$8:$GQ$203)</f>
        <v>246569.00000000003</v>
      </c>
      <c r="CO96" s="7" cm="1">
        <f t="array" ref="CO96">SUMPRODUCT(($A96='2019SATIED'!$B$8:$B$203)*('2019SATIED'!$D$6:$GQ$6=SATIED_L2!CO$1)*'2019SATIED'!$D$8:$GQ$203)</f>
        <v>0</v>
      </c>
      <c r="CP96" s="7" cm="1">
        <f t="array" ref="CP96">SUMPRODUCT(($A96='2019SATIED'!$B$8:$B$203)*('2019SATIED'!$D$6:$GQ$6=SATIED_L2!CP$1)*'2019SATIED'!$D$8:$GQ$203)</f>
        <v>0</v>
      </c>
      <c r="CQ96" s="7" cm="1">
        <f t="array" ref="CQ96">SUMPRODUCT(($A96='2019SATIED'!$B$8:$B$203)*('2019SATIED'!$D$6:$GQ$6=SATIED_L2!CQ$1)*'2019SATIED'!$D$8:$GQ$203)</f>
        <v>0</v>
      </c>
      <c r="CR96" s="7" cm="1">
        <f t="array" ref="CR96">SUMPRODUCT(($A96='2019SATIED'!$B$8:$B$203)*('2019SATIED'!$D$6:$GQ$6=SATIED_L2!CR$1)*'2019SATIED'!$D$8:$GQ$203)</f>
        <v>0</v>
      </c>
      <c r="CS96" s="7" cm="1">
        <f t="array" ref="CS96">SUMPRODUCT(($A96='2019SATIED'!$B$8:$B$203)*('2019SATIED'!$D$6:$GQ$6=SATIED_L2!CS$1)*'2019SATIED'!$D$8:$GQ$203)</f>
        <v>0</v>
      </c>
      <c r="CT96" s="7" cm="1">
        <f t="array" ref="CT96">SUMPRODUCT(($A96='2019SATIED'!$B$8:$B$203)*('2019SATIED'!$D$6:$GQ$6=SATIED_L2!CT$1)*'2019SATIED'!$D$8:$GQ$203)</f>
        <v>0</v>
      </c>
      <c r="CU96" s="7" cm="1">
        <f t="array" ref="CU96">SUMPRODUCT(($A96='2019SATIED'!$B$8:$B$203)*('2019SATIED'!$D$6:$GQ$6=SATIED_L2!CU$1)*'2019SATIED'!$D$8:$GQ$203)</f>
        <v>0</v>
      </c>
      <c r="CV96" s="7" cm="1">
        <f t="array" ref="CV96">SUMPRODUCT(($A96='2019SATIED'!$B$8:$B$203)*('2019SATIED'!$D$6:$GQ$6=SATIED_L2!CV$1)*'2019SATIED'!$D$8:$GQ$203)</f>
        <v>0</v>
      </c>
      <c r="CW96" s="7" cm="1">
        <f t="array" ref="CW96">SUMPRODUCT(($A96='2019SATIED'!$B$8:$B$203)*('2019SATIED'!$D$6:$GQ$6=SATIED_L2!CW$1)*'2019SATIED'!$D$8:$GQ$203)</f>
        <v>783194</v>
      </c>
      <c r="CX96" s="7"/>
      <c r="CY96" s="7"/>
    </row>
    <row r="97" spans="1:103" x14ac:dyDescent="0.2">
      <c r="A97" s="6" t="s">
        <v>387</v>
      </c>
      <c r="B97" s="7" cm="1">
        <f t="array" ref="B97">SUMPRODUCT(($A97='2019SATIED'!$B$8:$B$203)*('2019SATIED'!$D$6:$GQ$6=SATIED_L2!B$1)*'2019SATIED'!$D$8:$GQ$203)</f>
        <v>0</v>
      </c>
      <c r="C97" s="7" cm="1">
        <f t="array" ref="C97">SUMPRODUCT(($A97='2019SATIED'!$B$8:$B$203)*('2019SATIED'!$D$6:$GQ$6=SATIED_L2!C$1)*'2019SATIED'!$D$8:$GQ$203)</f>
        <v>0</v>
      </c>
      <c r="D97" s="7" cm="1">
        <f t="array" ref="D97">SUMPRODUCT(($A97='2019SATIED'!$B$8:$B$203)*('2019SATIED'!$D$6:$GQ$6=SATIED_L2!D$1)*'2019SATIED'!$D$8:$GQ$203)</f>
        <v>0</v>
      </c>
      <c r="E97" s="7" cm="1">
        <f t="array" ref="E97">SUMPRODUCT(($A97='2019SATIED'!$B$8:$B$203)*('2019SATIED'!$D$6:$GQ$6=SATIED_L2!E$1)*'2019SATIED'!$D$8:$GQ$203)</f>
        <v>0</v>
      </c>
      <c r="F97" s="7" cm="1">
        <f t="array" ref="F97">SUMPRODUCT(($A97='2019SATIED'!$B$8:$B$203)*('2019SATIED'!$D$6:$GQ$6=SATIED_L2!F$1)*'2019SATIED'!$D$8:$GQ$203)</f>
        <v>0</v>
      </c>
      <c r="G97" s="7" cm="1">
        <f t="array" ref="G97">SUMPRODUCT(($A97='2019SATIED'!$B$8:$B$203)*('2019SATIED'!$D$6:$GQ$6=SATIED_L2!G$1)*'2019SATIED'!$D$8:$GQ$203)</f>
        <v>0</v>
      </c>
      <c r="H97" s="7" cm="1">
        <f t="array" ref="H97">SUMPRODUCT(($A97='2019SATIED'!$B$8:$B$203)*('2019SATIED'!$D$6:$GQ$6=SATIED_L2!H$1)*'2019SATIED'!$D$8:$GQ$203)</f>
        <v>0</v>
      </c>
      <c r="I97" s="7" cm="1">
        <f t="array" ref="I97">SUMPRODUCT(($A97='2019SATIED'!$B$8:$B$203)*('2019SATIED'!$D$6:$GQ$6=SATIED_L2!I$1)*'2019SATIED'!$D$8:$GQ$203)</f>
        <v>0</v>
      </c>
      <c r="J97" s="7" cm="1">
        <f t="array" ref="J97">SUMPRODUCT(($A97='2019SATIED'!$B$8:$B$203)*('2019SATIED'!$D$6:$GQ$6=SATIED_L2!J$1)*'2019SATIED'!$D$8:$GQ$203)</f>
        <v>0</v>
      </c>
      <c r="K97" s="7" cm="1">
        <f t="array" ref="K97">SUMPRODUCT(($A97='2019SATIED'!$B$8:$B$203)*('2019SATIED'!$D$6:$GQ$6=SATIED_L2!K$1)*'2019SATIED'!$D$8:$GQ$203)</f>
        <v>0</v>
      </c>
      <c r="L97" s="7" cm="1">
        <f t="array" ref="L97">SUMPRODUCT(($A97='2019SATIED'!$B$8:$B$203)*('2019SATIED'!$D$6:$GQ$6=SATIED_L2!L$1)*'2019SATIED'!$D$8:$GQ$203)</f>
        <v>0</v>
      </c>
      <c r="M97" s="7" cm="1">
        <f t="array" ref="M97">SUMPRODUCT(($A97='2019SATIED'!$B$8:$B$203)*('2019SATIED'!$D$6:$GQ$6=SATIED_L2!M$1)*'2019SATIED'!$D$8:$GQ$203)</f>
        <v>0</v>
      </c>
      <c r="N97" s="7" cm="1">
        <f t="array" ref="N97">SUMPRODUCT(($A97='2019SATIED'!$B$8:$B$203)*('2019SATIED'!$D$6:$GQ$6=SATIED_L2!N$1)*'2019SATIED'!$D$8:$GQ$203)</f>
        <v>0</v>
      </c>
      <c r="O97" s="7" cm="1">
        <f t="array" ref="O97">SUMPRODUCT(($A97='2019SATIED'!$B$8:$B$203)*('2019SATIED'!$D$6:$GQ$6=SATIED_L2!O$1)*'2019SATIED'!$D$8:$GQ$203)</f>
        <v>0</v>
      </c>
      <c r="P97" s="7" cm="1">
        <f t="array" ref="P97">SUMPRODUCT(($A97='2019SATIED'!$B$8:$B$203)*('2019SATIED'!$D$6:$GQ$6=SATIED_L2!P$1)*'2019SATIED'!$D$8:$GQ$203)</f>
        <v>0</v>
      </c>
      <c r="Q97" s="7" cm="1">
        <f t="array" ref="Q97">SUMPRODUCT(($A97='2019SATIED'!$B$8:$B$203)*('2019SATIED'!$D$6:$GQ$6=SATIED_L2!Q$1)*'2019SATIED'!$D$8:$GQ$203)</f>
        <v>0</v>
      </c>
      <c r="R97" s="7" cm="1">
        <f t="array" ref="R97">SUMPRODUCT(($A97='2019SATIED'!$B$8:$B$203)*('2019SATIED'!$D$6:$GQ$6=SATIED_L2!R$1)*'2019SATIED'!$D$8:$GQ$203)</f>
        <v>0</v>
      </c>
      <c r="S97" s="7" cm="1">
        <f t="array" ref="S97">SUMPRODUCT(($A97='2019SATIED'!$B$8:$B$203)*('2019SATIED'!$D$6:$GQ$6=SATIED_L2!S$1)*'2019SATIED'!$D$8:$GQ$203)</f>
        <v>0</v>
      </c>
      <c r="T97" s="7" cm="1">
        <f t="array" ref="T97">SUMPRODUCT(($A97='2019SATIED'!$B$8:$B$203)*('2019SATIED'!$D$6:$GQ$6=SATIED_L2!T$1)*'2019SATIED'!$D$8:$GQ$203)</f>
        <v>0</v>
      </c>
      <c r="U97" s="7" cm="1">
        <f t="array" ref="U97">SUMPRODUCT(($A97='2019SATIED'!$B$8:$B$203)*('2019SATIED'!$D$6:$GQ$6=SATIED_L2!U$1)*'2019SATIED'!$D$8:$GQ$203)</f>
        <v>0</v>
      </c>
      <c r="V97" s="7" cm="1">
        <f t="array" ref="V97">SUMPRODUCT(($A97='2019SATIED'!$B$8:$B$203)*('2019SATIED'!$D$6:$GQ$6=SATIED_L2!V$1)*'2019SATIED'!$D$8:$GQ$203)</f>
        <v>0</v>
      </c>
      <c r="W97" s="7" cm="1">
        <f t="array" ref="W97">SUMPRODUCT(($A97='2019SATIED'!$B$8:$B$203)*('2019SATIED'!$D$6:$GQ$6=SATIED_L2!W$1)*'2019SATIED'!$D$8:$GQ$203)</f>
        <v>0</v>
      </c>
      <c r="X97" s="7" cm="1">
        <f t="array" ref="X97">SUMPRODUCT(($A97='2019SATIED'!$B$8:$B$203)*('2019SATIED'!$D$6:$GQ$6=SATIED_L2!X$1)*'2019SATIED'!$D$8:$GQ$203)</f>
        <v>0</v>
      </c>
      <c r="Y97" s="7" cm="1">
        <f t="array" ref="Y97">SUMPRODUCT(($A97='2019SATIED'!$B$8:$B$203)*('2019SATIED'!$D$6:$GQ$6=SATIED_L2!Y$1)*'2019SATIED'!$D$8:$GQ$203)</f>
        <v>0</v>
      </c>
      <c r="Z97" s="7" cm="1">
        <f t="array" ref="Z97">SUMPRODUCT(($A97='2019SATIED'!$B$8:$B$203)*('2019SATIED'!$D$6:$GQ$6=SATIED_L2!Z$1)*'2019SATIED'!$D$8:$GQ$203)</f>
        <v>0</v>
      </c>
      <c r="AA97" s="7" cm="1">
        <f t="array" ref="AA97">SUMPRODUCT(($A97='2019SATIED'!$B$8:$B$203)*('2019SATIED'!$D$6:$GQ$6=SATIED_L2!AA$1)*'2019SATIED'!$D$8:$GQ$203)</f>
        <v>0</v>
      </c>
      <c r="AB97" s="7" cm="1">
        <f t="array" ref="AB97">SUMPRODUCT(($A97='2019SATIED'!$B$8:$B$203)*('2019SATIED'!$D$6:$GQ$6=SATIED_L2!AB$1)*'2019SATIED'!$D$8:$GQ$203)</f>
        <v>0</v>
      </c>
      <c r="AC97" s="7" cm="1">
        <f t="array" ref="AC97">SUMPRODUCT(($A97='2019SATIED'!$B$8:$B$203)*('2019SATIED'!$D$6:$GQ$6=SATIED_L2!AC$1)*'2019SATIED'!$D$8:$GQ$203)</f>
        <v>0</v>
      </c>
      <c r="AD97" s="7" cm="1">
        <f t="array" ref="AD97">SUMPRODUCT(($A97='2019SATIED'!$B$8:$B$203)*('2019SATIED'!$D$6:$GQ$6=SATIED_L2!AD$1)*'2019SATIED'!$D$8:$GQ$203)</f>
        <v>0</v>
      </c>
      <c r="AE97" s="7" cm="1">
        <f t="array" ref="AE97">SUMPRODUCT(($A97='2019SATIED'!$B$8:$B$203)*('2019SATIED'!$D$6:$GQ$6=SATIED_L2!AE$1)*'2019SATIED'!$D$8:$GQ$203)</f>
        <v>0</v>
      </c>
      <c r="AF97" s="7" cm="1">
        <f t="array" ref="AF97">SUMPRODUCT(($A97='2019SATIED'!$B$8:$B$203)*('2019SATIED'!$D$6:$GQ$6=SATIED_L2!AF$1)*'2019SATIED'!$D$8:$GQ$203)</f>
        <v>0</v>
      </c>
      <c r="AG97" s="7" cm="1">
        <f t="array" ref="AG97">SUMPRODUCT(($A97='2019SATIED'!$B$8:$B$203)*('2019SATIED'!$D$6:$GQ$6=SATIED_L2!AG$1)*'2019SATIED'!$D$8:$GQ$203)</f>
        <v>0</v>
      </c>
      <c r="AH97" s="7" cm="1">
        <f t="array" ref="AH97">SUMPRODUCT(($A97='2019SATIED'!$B$8:$B$203)*('2019SATIED'!$D$6:$GQ$6=SATIED_L2!AH$1)*'2019SATIED'!$D$8:$GQ$203)</f>
        <v>0</v>
      </c>
      <c r="AI97" s="7" cm="1">
        <f t="array" ref="AI97">SUMPRODUCT(($A97='2019SATIED'!$B$8:$B$203)*('2019SATIED'!$D$6:$GQ$6=SATIED_L2!AI$1)*'2019SATIED'!$D$8:$GQ$203)</f>
        <v>0</v>
      </c>
      <c r="AJ97" s="7" cm="1">
        <f t="array" ref="AJ97">SUMPRODUCT(($A97='2019SATIED'!$B$8:$B$203)*('2019SATIED'!$D$6:$GQ$6=SATIED_L2!AJ$1)*'2019SATIED'!$D$8:$GQ$203)</f>
        <v>0</v>
      </c>
      <c r="AK97" s="7" cm="1">
        <f t="array" ref="AK97">SUMPRODUCT(($A97='2019SATIED'!$B$8:$B$203)*('2019SATIED'!$D$6:$GQ$6=SATIED_L2!AK$1)*'2019SATIED'!$D$8:$GQ$203)</f>
        <v>0</v>
      </c>
      <c r="AL97" s="7" cm="1">
        <f t="array" ref="AL97">SUMPRODUCT(($A97='2019SATIED'!$B$8:$B$203)*('2019SATIED'!$D$6:$GQ$6=SATIED_L2!AL$1)*'2019SATIED'!$D$8:$GQ$203)</f>
        <v>0</v>
      </c>
      <c r="AM97" s="7" cm="1">
        <f t="array" ref="AM97">SUMPRODUCT(($A97='2019SATIED'!$B$8:$B$203)*('2019SATIED'!$D$6:$GQ$6=SATIED_L2!AM$1)*'2019SATIED'!$D$8:$GQ$203)</f>
        <v>0</v>
      </c>
      <c r="AN97" s="7" cm="1">
        <f t="array" ref="AN97">SUMPRODUCT(($A97='2019SATIED'!$B$8:$B$203)*('2019SATIED'!$D$6:$GQ$6=SATIED_L2!AN$1)*'2019SATIED'!$D$8:$GQ$203)</f>
        <v>0</v>
      </c>
      <c r="AO97" s="7" cm="1">
        <f t="array" ref="AO97">SUMPRODUCT(($A97='2019SATIED'!$B$8:$B$203)*('2019SATIED'!$D$6:$GQ$6=SATIED_L2!AO$1)*'2019SATIED'!$D$8:$GQ$203)</f>
        <v>0</v>
      </c>
      <c r="AP97" s="7" cm="1">
        <f t="array" ref="AP97">SUMPRODUCT(($A97='2019SATIED'!$B$8:$B$203)*('2019SATIED'!$D$6:$GQ$6=SATIED_L2!AP$1)*'2019SATIED'!$D$8:$GQ$203)</f>
        <v>0</v>
      </c>
      <c r="AQ97" s="7" cm="1">
        <f t="array" ref="AQ97">SUMPRODUCT(($A97='2019SATIED'!$B$8:$B$203)*('2019SATIED'!$D$6:$GQ$6=SATIED_L2!AQ$1)*'2019SATIED'!$D$8:$GQ$203)</f>
        <v>0</v>
      </c>
      <c r="AR97" s="7" cm="1">
        <f t="array" ref="AR97">SUMPRODUCT(($A97='2019SATIED'!$B$8:$B$203)*('2019SATIED'!$D$6:$GQ$6=SATIED_L2!AR$1)*'2019SATIED'!$D$8:$GQ$203)</f>
        <v>0</v>
      </c>
      <c r="AS97" s="7" cm="1">
        <f t="array" ref="AS97">SUMPRODUCT(($A97='2019SATIED'!$B$8:$B$203)*('2019SATIED'!$D$6:$GQ$6=SATIED_L2!AS$1)*'2019SATIED'!$D$8:$GQ$203)</f>
        <v>0</v>
      </c>
      <c r="AT97" s="7" cm="1">
        <f t="array" ref="AT97">SUMPRODUCT(($A97='2019SATIED'!$B$8:$B$203)*('2019SATIED'!$D$6:$GQ$6=SATIED_L2!AT$1)*'2019SATIED'!$D$8:$GQ$203)</f>
        <v>0</v>
      </c>
      <c r="AU97" s="7" cm="1">
        <f t="array" ref="AU97">SUMPRODUCT(($A97='2019SATIED'!$B$8:$B$203)*('2019SATIED'!$D$6:$GQ$6=SATIED_L2!AU$1)*'2019SATIED'!$D$8:$GQ$203)</f>
        <v>0</v>
      </c>
      <c r="AV97" s="7" cm="1">
        <f t="array" ref="AV97">SUMPRODUCT(($A97='2019SATIED'!$B$8:$B$203)*('2019SATIED'!$D$6:$GQ$6=SATIED_L2!AV$1)*'2019SATIED'!$D$8:$GQ$203)</f>
        <v>0</v>
      </c>
      <c r="AW97" s="7" cm="1">
        <f t="array" ref="AW97">SUMPRODUCT(($A97='2019SATIED'!$B$8:$B$203)*('2019SATIED'!$D$6:$GQ$6=SATIED_L2!AW$1)*'2019SATIED'!$D$8:$GQ$203)</f>
        <v>0</v>
      </c>
      <c r="AX97" s="7" cm="1">
        <f t="array" ref="AX97">SUMPRODUCT(($A97='2019SATIED'!$B$8:$B$203)*('2019SATIED'!$D$6:$GQ$6=SATIED_L2!AX$1)*'2019SATIED'!$D$8:$GQ$203)</f>
        <v>0</v>
      </c>
      <c r="AY97" s="7" cm="1">
        <f t="array" ref="AY97">SUMPRODUCT(($A97='2019SATIED'!$B$8:$B$203)*('2019SATIED'!$D$6:$GQ$6=SATIED_L2!AY$1)*'2019SATIED'!$D$8:$GQ$203)</f>
        <v>0</v>
      </c>
      <c r="AZ97" s="7" cm="1">
        <f t="array" ref="AZ97">SUMPRODUCT(($A97='2019SATIED'!$B$8:$B$203)*('2019SATIED'!$D$6:$GQ$6=SATIED_L2!AZ$1)*'2019SATIED'!$D$8:$GQ$203)</f>
        <v>0</v>
      </c>
      <c r="BA97" s="7" cm="1">
        <f t="array" ref="BA97">SUMPRODUCT(($A97='2019SATIED'!$B$8:$B$203)*('2019SATIED'!$D$6:$GQ$6=SATIED_L2!BA$1)*'2019SATIED'!$D$8:$GQ$203)</f>
        <v>0</v>
      </c>
      <c r="BB97" s="7" cm="1">
        <f t="array" ref="BB97">SUMPRODUCT(($A97='2019SATIED'!$B$8:$B$203)*('2019SATIED'!$D$6:$GQ$6=SATIED_L2!BB$1)*'2019SATIED'!$D$8:$GQ$203)</f>
        <v>0</v>
      </c>
      <c r="BC97" s="7" cm="1">
        <f t="array" ref="BC97">SUMPRODUCT(($A97='2019SATIED'!$B$8:$B$203)*('2019SATIED'!$D$6:$GQ$6=SATIED_L2!BC$1)*'2019SATIED'!$D$8:$GQ$203)</f>
        <v>0</v>
      </c>
      <c r="BD97" s="7" cm="1">
        <f t="array" ref="BD97">SUMPRODUCT(($A97='2019SATIED'!$B$8:$B$203)*('2019SATIED'!$D$6:$GQ$6=SATIED_L2!BD$1)*'2019SATIED'!$D$8:$GQ$203)</f>
        <v>0</v>
      </c>
      <c r="BE97" s="7" cm="1">
        <f t="array" ref="BE97">SUMPRODUCT(($A97='2019SATIED'!$B$8:$B$203)*('2019SATIED'!$D$6:$GQ$6=SATIED_L2!BE$1)*'2019SATIED'!$D$8:$GQ$203)</f>
        <v>0</v>
      </c>
      <c r="BF97" s="7" cm="1">
        <f t="array" ref="BF97">SUMPRODUCT(($A97='2019SATIED'!$B$8:$B$203)*('2019SATIED'!$D$6:$GQ$6=SATIED_L2!BF$1)*'2019SATIED'!$D$8:$GQ$203)</f>
        <v>0</v>
      </c>
      <c r="BG97" s="7" cm="1">
        <f t="array" ref="BG97">SUMPRODUCT(($A97='2019SATIED'!$B$8:$B$203)*('2019SATIED'!$D$6:$GQ$6=SATIED_L2!BG$1)*'2019SATIED'!$D$8:$GQ$203)</f>
        <v>0</v>
      </c>
      <c r="BH97" s="7" cm="1">
        <f t="array" ref="BH97">SUMPRODUCT(($A97='2019SATIED'!$B$8:$B$203)*('2019SATIED'!$D$6:$GQ$6=SATIED_L2!BH$1)*'2019SATIED'!$D$8:$GQ$203)</f>
        <v>0</v>
      </c>
      <c r="BI97" s="7" cm="1">
        <f t="array" ref="BI97">SUMPRODUCT(($A97='2019SATIED'!$B$8:$B$203)*('2019SATIED'!$D$6:$GQ$6=SATIED_L2!BI$1)*'2019SATIED'!$D$8:$GQ$203)</f>
        <v>0</v>
      </c>
      <c r="BJ97" s="7" cm="1">
        <f t="array" ref="BJ97">SUMPRODUCT(($A97='2019SATIED'!$B$8:$B$203)*('2019SATIED'!$D$6:$GQ$6=SATIED_L2!BJ$1)*'2019SATIED'!$D$8:$GQ$203)</f>
        <v>0</v>
      </c>
      <c r="BK97" s="7" cm="1">
        <f t="array" ref="BK97">SUMPRODUCT(($A97='2019SATIED'!$B$8:$B$203)*('2019SATIED'!$D$6:$GQ$6=SATIED_L2!BK$1)*'2019SATIED'!$D$8:$GQ$203)</f>
        <v>0</v>
      </c>
      <c r="BL97" s="7" cm="1">
        <f t="array" ref="BL97">SUMPRODUCT(($A97='2019SATIED'!$B$8:$B$203)*('2019SATIED'!$D$6:$GQ$6=SATIED_L2!BL$1)*'2019SATIED'!$D$8:$GQ$203)</f>
        <v>0</v>
      </c>
      <c r="BM97" s="7" cm="1">
        <f t="array" ref="BM97">SUMPRODUCT(($A97='2019SATIED'!$B$8:$B$203)*('2019SATIED'!$D$6:$GQ$6=SATIED_L2!BM$1)*'2019SATIED'!$D$8:$GQ$203)</f>
        <v>0</v>
      </c>
      <c r="BN97" s="7" cm="1">
        <f t="array" ref="BN97">SUMPRODUCT(($A97='2019SATIED'!$B$8:$B$203)*('2019SATIED'!$D$6:$GQ$6=SATIED_L2!BN$1)*'2019SATIED'!$D$8:$GQ$203)</f>
        <v>0</v>
      </c>
      <c r="BO97" s="7" cm="1">
        <f t="array" ref="BO97">SUMPRODUCT(($A97='2019SATIED'!$B$8:$B$203)*('2019SATIED'!$D$6:$GQ$6=SATIED_L2!BO$1)*'2019SATIED'!$D$8:$GQ$203)</f>
        <v>0</v>
      </c>
      <c r="BP97" s="7" cm="1">
        <f t="array" ref="BP97">SUMPRODUCT(($A97='2019SATIED'!$B$8:$B$203)*('2019SATIED'!$D$6:$GQ$6=SATIED_L2!BP$1)*'2019SATIED'!$D$8:$GQ$203)</f>
        <v>0</v>
      </c>
      <c r="BQ97" s="7" cm="1">
        <f t="array" ref="BQ97">SUMPRODUCT(($A97='2019SATIED'!$B$8:$B$203)*('2019SATIED'!$D$6:$GQ$6=SATIED_L2!BQ$1)*'2019SATIED'!$D$8:$GQ$203)</f>
        <v>0</v>
      </c>
      <c r="BR97" s="7" cm="1">
        <f t="array" ref="BR97">SUMPRODUCT(($A97='2019SATIED'!$B$8:$B$203)*('2019SATIED'!$D$6:$GQ$6=SATIED_L2!BR$1)*'2019SATIED'!$D$8:$GQ$203)</f>
        <v>0</v>
      </c>
      <c r="BS97" s="7" cm="1">
        <f t="array" ref="BS97">SUMPRODUCT(($A97='2019SATIED'!$B$8:$B$203)*('2019SATIED'!$D$6:$GQ$6=SATIED_L2!BS$1)*'2019SATIED'!$D$8:$GQ$203)</f>
        <v>0</v>
      </c>
      <c r="BT97" s="7" cm="1">
        <f t="array" ref="BT97">SUMPRODUCT(($A97='2019SATIED'!$B$8:$B$203)*('2019SATIED'!$D$6:$GQ$6=SATIED_L2!BT$1)*'2019SATIED'!$D$8:$GQ$203)</f>
        <v>0</v>
      </c>
      <c r="BU97" s="7" cm="1">
        <f t="array" ref="BU97">SUMPRODUCT(($A97='2019SATIED'!$B$8:$B$203)*('2019SATIED'!$D$6:$GQ$6=SATIED_L2!BU$1)*'2019SATIED'!$D$8:$GQ$203)</f>
        <v>0</v>
      </c>
      <c r="BV97" s="7" cm="1">
        <f t="array" ref="BV97">SUMPRODUCT(($A97='2019SATIED'!$B$8:$B$203)*('2019SATIED'!$D$6:$GQ$6=SATIED_L2!BV$1)*'2019SATIED'!$D$8:$GQ$203)</f>
        <v>0</v>
      </c>
      <c r="BW97" s="7" cm="1">
        <f t="array" ref="BW97">SUMPRODUCT(($A97='2019SATIED'!$B$8:$B$203)*('2019SATIED'!$D$6:$GQ$6=SATIED_L2!BW$1)*'2019SATIED'!$D$8:$GQ$203)</f>
        <v>0</v>
      </c>
      <c r="BX97" s="7" cm="1">
        <f t="array" ref="BX97">SUMPRODUCT(($A97='2019SATIED'!$B$8:$B$203)*('2019SATIED'!$D$6:$GQ$6=SATIED_L2!BX$1)*'2019SATIED'!$D$8:$GQ$203)</f>
        <v>0</v>
      </c>
      <c r="BY97" s="7" cm="1">
        <f t="array" ref="BY97">SUMPRODUCT(($A97='2019SATIED'!$B$8:$B$203)*('2019SATIED'!$D$6:$GQ$6=SATIED_L2!BY$1)*'2019SATIED'!$D$8:$GQ$203)</f>
        <v>0</v>
      </c>
      <c r="BZ97" s="7" cm="1">
        <f t="array" ref="BZ97">SUMPRODUCT(($A97='2019SATIED'!$B$8:$B$203)*('2019SATIED'!$D$6:$GQ$6=SATIED_L2!BZ$1)*'2019SATIED'!$D$8:$GQ$203)</f>
        <v>0</v>
      </c>
      <c r="CA97" s="7" cm="1">
        <f t="array" ref="CA97">SUMPRODUCT(($A97='2019SATIED'!$B$8:$B$203)*('2019SATIED'!$D$6:$GQ$6=SATIED_L2!CA$1)*'2019SATIED'!$D$8:$GQ$203)</f>
        <v>0</v>
      </c>
      <c r="CB97" s="7" cm="1">
        <f t="array" ref="CB97">SUMPRODUCT(($A97='2019SATIED'!$B$8:$B$203)*('2019SATIED'!$D$6:$GQ$6=SATIED_L2!CB$1)*'2019SATIED'!$D$8:$GQ$203)</f>
        <v>0</v>
      </c>
      <c r="CC97" s="7" cm="1">
        <f t="array" ref="CC97">SUMPRODUCT(($A97='2019SATIED'!$B$8:$B$203)*('2019SATIED'!$D$6:$GQ$6=SATIED_L2!CC$1)*'2019SATIED'!$D$8:$GQ$203)</f>
        <v>0</v>
      </c>
      <c r="CD97" s="7" cm="1">
        <f t="array" ref="CD97">SUMPRODUCT(($A97='2019SATIED'!$B$8:$B$203)*('2019SATIED'!$D$6:$GQ$6=SATIED_L2!CD$1)*'2019SATIED'!$D$8:$GQ$203)</f>
        <v>0</v>
      </c>
      <c r="CE97" s="7" cm="1">
        <f t="array" ref="CE97">SUMPRODUCT(($A97='2019SATIED'!$B$8:$B$203)*('2019SATIED'!$D$6:$GQ$6=SATIED_L2!CE$1)*'2019SATIED'!$D$8:$GQ$203)</f>
        <v>0</v>
      </c>
      <c r="CF97" s="7" cm="1">
        <f t="array" ref="CF97">SUMPRODUCT(($A97='2019SATIED'!$B$8:$B$203)*('2019SATIED'!$D$6:$GQ$6=SATIED_L2!CF$1)*'2019SATIED'!$D$8:$GQ$203)</f>
        <v>0</v>
      </c>
      <c r="CG97" s="7" cm="1">
        <f t="array" ref="CG97">SUMPRODUCT(($A97='2019SATIED'!$B$8:$B$203)*('2019SATIED'!$D$6:$GQ$6=SATIED_L2!CG$1)*'2019SATIED'!$D$8:$GQ$203)</f>
        <v>0</v>
      </c>
      <c r="CH97" s="7" cm="1">
        <f t="array" ref="CH97">SUMPRODUCT(($A97='2019SATIED'!$B$8:$B$203)*('2019SATIED'!$D$6:$GQ$6=SATIED_L2!CH$1)*'2019SATIED'!$D$8:$GQ$203)</f>
        <v>0</v>
      </c>
      <c r="CI97" s="7" cm="1">
        <f t="array" ref="CI97">SUMPRODUCT(($A97='2019SATIED'!$B$8:$B$203)*('2019SATIED'!$D$6:$GQ$6=SATIED_L2!CI$1)*'2019SATIED'!$D$8:$GQ$203)</f>
        <v>0</v>
      </c>
      <c r="CJ97" s="7" cm="1">
        <f t="array" ref="CJ97">SUMPRODUCT(($A97='2019SATIED'!$B$8:$B$203)*('2019SATIED'!$D$6:$GQ$6=SATIED_L2!CJ$1)*'2019SATIED'!$D$8:$GQ$203)</f>
        <v>0</v>
      </c>
      <c r="CK97" s="7" cm="1">
        <f t="array" ref="CK97">SUMPRODUCT(($A97='2019SATIED'!$B$8:$B$203)*('2019SATIED'!$D$6:$GQ$6=SATIED_L2!CK$1)*'2019SATIED'!$D$8:$GQ$203)</f>
        <v>596.09353827732616</v>
      </c>
      <c r="CL97" s="7" cm="1">
        <f t="array" ref="CL97">SUMPRODUCT(($A97='2019SATIED'!$B$8:$B$203)*('2019SATIED'!$D$6:$GQ$6=SATIED_L2!CL$1)*'2019SATIED'!$D$8:$GQ$203)</f>
        <v>3634.9368565210725</v>
      </c>
      <c r="CM97" s="7" cm="1">
        <f t="array" ref="CM97">SUMPRODUCT(($A97='2019SATIED'!$B$8:$B$203)*('2019SATIED'!$D$6:$GQ$6=SATIED_L2!CM$1)*'2019SATIED'!$D$8:$GQ$203)</f>
        <v>65711.969605201608</v>
      </c>
      <c r="CN97" s="7" cm="1">
        <f t="array" ref="CN97">SUMPRODUCT(($A97='2019SATIED'!$B$8:$B$203)*('2019SATIED'!$D$6:$GQ$6=SATIED_L2!CN$1)*'2019SATIED'!$D$8:$GQ$203)</f>
        <v>700982</v>
      </c>
      <c r="CO97" s="7" cm="1">
        <f t="array" ref="CO97">SUMPRODUCT(($A97='2019SATIED'!$B$8:$B$203)*('2019SATIED'!$D$6:$GQ$6=SATIED_L2!CO$1)*'2019SATIED'!$D$8:$GQ$203)</f>
        <v>-11960</v>
      </c>
      <c r="CP97" s="7" cm="1">
        <f t="array" ref="CP97">SUMPRODUCT(($A97='2019SATIED'!$B$8:$B$203)*('2019SATIED'!$D$6:$GQ$6=SATIED_L2!CP$1)*'2019SATIED'!$D$8:$GQ$203)</f>
        <v>0</v>
      </c>
      <c r="CQ97" s="7" cm="1">
        <f t="array" ref="CQ97">SUMPRODUCT(($A97='2019SATIED'!$B$8:$B$203)*('2019SATIED'!$D$6:$GQ$6=SATIED_L2!CQ$1)*'2019SATIED'!$D$8:$GQ$203)</f>
        <v>0</v>
      </c>
      <c r="CR97" s="7" cm="1">
        <f t="array" ref="CR97">SUMPRODUCT(($A97='2019SATIED'!$B$8:$B$203)*('2019SATIED'!$D$6:$GQ$6=SATIED_L2!CR$1)*'2019SATIED'!$D$8:$GQ$203)</f>
        <v>0</v>
      </c>
      <c r="CS97" s="7" cm="1">
        <f t="array" ref="CS97">SUMPRODUCT(($A97='2019SATIED'!$B$8:$B$203)*('2019SATIED'!$D$6:$GQ$6=SATIED_L2!CS$1)*'2019SATIED'!$D$8:$GQ$203)</f>
        <v>0</v>
      </c>
      <c r="CT97" s="7" cm="1">
        <f t="array" ref="CT97">SUMPRODUCT(($A97='2019SATIED'!$B$8:$B$203)*('2019SATIED'!$D$6:$GQ$6=SATIED_L2!CT$1)*'2019SATIED'!$D$8:$GQ$203)</f>
        <v>0</v>
      </c>
      <c r="CU97" s="7" cm="1">
        <f t="array" ref="CU97">SUMPRODUCT(($A97='2019SATIED'!$B$8:$B$203)*('2019SATIED'!$D$6:$GQ$6=SATIED_L2!CU$1)*'2019SATIED'!$D$8:$GQ$203)</f>
        <v>0</v>
      </c>
      <c r="CV97" s="7" cm="1">
        <f t="array" ref="CV97">SUMPRODUCT(($A97='2019SATIED'!$B$8:$B$203)*('2019SATIED'!$D$6:$GQ$6=SATIED_L2!CV$1)*'2019SATIED'!$D$8:$GQ$203)</f>
        <v>153176.00000000003</v>
      </c>
      <c r="CW97" s="7" cm="1">
        <f t="array" ref="CW97">SUMPRODUCT(($A97='2019SATIED'!$B$8:$B$203)*('2019SATIED'!$D$6:$GQ$6=SATIED_L2!CW$1)*'2019SATIED'!$D$8:$GQ$203)</f>
        <v>912140.99999999988</v>
      </c>
      <c r="CX97" s="7"/>
      <c r="CY97" s="7"/>
    </row>
    <row r="98" spans="1:103" x14ac:dyDescent="0.2">
      <c r="A98" s="6" t="s">
        <v>388</v>
      </c>
      <c r="B98" s="7" cm="1">
        <f t="array" ref="B98">SUMPRODUCT(($A98='2019SATIED'!$B$8:$B$203)*('2019SATIED'!$D$6:$GQ$6=SATIED_L2!B$1)*'2019SATIED'!$D$8:$GQ$203)</f>
        <v>0</v>
      </c>
      <c r="C98" s="7" cm="1">
        <f t="array" ref="C98">SUMPRODUCT(($A98='2019SATIED'!$B$8:$B$203)*('2019SATIED'!$D$6:$GQ$6=SATIED_L2!C$1)*'2019SATIED'!$D$8:$GQ$203)</f>
        <v>0</v>
      </c>
      <c r="D98" s="7" cm="1">
        <f t="array" ref="D98">SUMPRODUCT(($A98='2019SATIED'!$B$8:$B$203)*('2019SATIED'!$D$6:$GQ$6=SATIED_L2!D$1)*'2019SATIED'!$D$8:$GQ$203)</f>
        <v>0</v>
      </c>
      <c r="E98" s="7" cm="1">
        <f t="array" ref="E98">SUMPRODUCT(($A98='2019SATIED'!$B$8:$B$203)*('2019SATIED'!$D$6:$GQ$6=SATIED_L2!E$1)*'2019SATIED'!$D$8:$GQ$203)</f>
        <v>0</v>
      </c>
      <c r="F98" s="7" cm="1">
        <f t="array" ref="F98">SUMPRODUCT(($A98='2019SATIED'!$B$8:$B$203)*('2019SATIED'!$D$6:$GQ$6=SATIED_L2!F$1)*'2019SATIED'!$D$8:$GQ$203)</f>
        <v>0</v>
      </c>
      <c r="G98" s="7" cm="1">
        <f t="array" ref="G98">SUMPRODUCT(($A98='2019SATIED'!$B$8:$B$203)*('2019SATIED'!$D$6:$GQ$6=SATIED_L2!G$1)*'2019SATIED'!$D$8:$GQ$203)</f>
        <v>0</v>
      </c>
      <c r="H98" s="7" cm="1">
        <f t="array" ref="H98">SUMPRODUCT(($A98='2019SATIED'!$B$8:$B$203)*('2019SATIED'!$D$6:$GQ$6=SATIED_L2!H$1)*'2019SATIED'!$D$8:$GQ$203)</f>
        <v>0</v>
      </c>
      <c r="I98" s="7" cm="1">
        <f t="array" ref="I98">SUMPRODUCT(($A98='2019SATIED'!$B$8:$B$203)*('2019SATIED'!$D$6:$GQ$6=SATIED_L2!I$1)*'2019SATIED'!$D$8:$GQ$203)</f>
        <v>0</v>
      </c>
      <c r="J98" s="7" cm="1">
        <f t="array" ref="J98">SUMPRODUCT(($A98='2019SATIED'!$B$8:$B$203)*('2019SATIED'!$D$6:$GQ$6=SATIED_L2!J$1)*'2019SATIED'!$D$8:$GQ$203)</f>
        <v>0</v>
      </c>
      <c r="K98" s="7" cm="1">
        <f t="array" ref="K98">SUMPRODUCT(($A98='2019SATIED'!$B$8:$B$203)*('2019SATIED'!$D$6:$GQ$6=SATIED_L2!K$1)*'2019SATIED'!$D$8:$GQ$203)</f>
        <v>0</v>
      </c>
      <c r="L98" s="7" cm="1">
        <f t="array" ref="L98">SUMPRODUCT(($A98='2019SATIED'!$B$8:$B$203)*('2019SATIED'!$D$6:$GQ$6=SATIED_L2!L$1)*'2019SATIED'!$D$8:$GQ$203)</f>
        <v>0</v>
      </c>
      <c r="M98" s="7" cm="1">
        <f t="array" ref="M98">SUMPRODUCT(($A98='2019SATIED'!$B$8:$B$203)*('2019SATIED'!$D$6:$GQ$6=SATIED_L2!M$1)*'2019SATIED'!$D$8:$GQ$203)</f>
        <v>0</v>
      </c>
      <c r="N98" s="7" cm="1">
        <f t="array" ref="N98">SUMPRODUCT(($A98='2019SATIED'!$B$8:$B$203)*('2019SATIED'!$D$6:$GQ$6=SATIED_L2!N$1)*'2019SATIED'!$D$8:$GQ$203)</f>
        <v>0</v>
      </c>
      <c r="O98" s="7" cm="1">
        <f t="array" ref="O98">SUMPRODUCT(($A98='2019SATIED'!$B$8:$B$203)*('2019SATIED'!$D$6:$GQ$6=SATIED_L2!O$1)*'2019SATIED'!$D$8:$GQ$203)</f>
        <v>0</v>
      </c>
      <c r="P98" s="7" cm="1">
        <f t="array" ref="P98">SUMPRODUCT(($A98='2019SATIED'!$B$8:$B$203)*('2019SATIED'!$D$6:$GQ$6=SATIED_L2!P$1)*'2019SATIED'!$D$8:$GQ$203)</f>
        <v>0</v>
      </c>
      <c r="Q98" s="7" cm="1">
        <f t="array" ref="Q98">SUMPRODUCT(($A98='2019SATIED'!$B$8:$B$203)*('2019SATIED'!$D$6:$GQ$6=SATIED_L2!Q$1)*'2019SATIED'!$D$8:$GQ$203)</f>
        <v>0</v>
      </c>
      <c r="R98" s="7" cm="1">
        <f t="array" ref="R98">SUMPRODUCT(($A98='2019SATIED'!$B$8:$B$203)*('2019SATIED'!$D$6:$GQ$6=SATIED_L2!R$1)*'2019SATIED'!$D$8:$GQ$203)</f>
        <v>0</v>
      </c>
      <c r="S98" s="7" cm="1">
        <f t="array" ref="S98">SUMPRODUCT(($A98='2019SATIED'!$B$8:$B$203)*('2019SATIED'!$D$6:$GQ$6=SATIED_L2!S$1)*'2019SATIED'!$D$8:$GQ$203)</f>
        <v>0</v>
      </c>
      <c r="T98" s="7" cm="1">
        <f t="array" ref="T98">SUMPRODUCT(($A98='2019SATIED'!$B$8:$B$203)*('2019SATIED'!$D$6:$GQ$6=SATIED_L2!T$1)*'2019SATIED'!$D$8:$GQ$203)</f>
        <v>0</v>
      </c>
      <c r="U98" s="7" cm="1">
        <f t="array" ref="U98">SUMPRODUCT(($A98='2019SATIED'!$B$8:$B$203)*('2019SATIED'!$D$6:$GQ$6=SATIED_L2!U$1)*'2019SATIED'!$D$8:$GQ$203)</f>
        <v>0</v>
      </c>
      <c r="V98" s="7" cm="1">
        <f t="array" ref="V98">SUMPRODUCT(($A98='2019SATIED'!$B$8:$B$203)*('2019SATIED'!$D$6:$GQ$6=SATIED_L2!V$1)*'2019SATIED'!$D$8:$GQ$203)</f>
        <v>0</v>
      </c>
      <c r="W98" s="7" cm="1">
        <f t="array" ref="W98">SUMPRODUCT(($A98='2019SATIED'!$B$8:$B$203)*('2019SATIED'!$D$6:$GQ$6=SATIED_L2!W$1)*'2019SATIED'!$D$8:$GQ$203)</f>
        <v>0</v>
      </c>
      <c r="X98" s="7" cm="1">
        <f t="array" ref="X98">SUMPRODUCT(($A98='2019SATIED'!$B$8:$B$203)*('2019SATIED'!$D$6:$GQ$6=SATIED_L2!X$1)*'2019SATIED'!$D$8:$GQ$203)</f>
        <v>0</v>
      </c>
      <c r="Y98" s="7" cm="1">
        <f t="array" ref="Y98">SUMPRODUCT(($A98='2019SATIED'!$B$8:$B$203)*('2019SATIED'!$D$6:$GQ$6=SATIED_L2!Y$1)*'2019SATIED'!$D$8:$GQ$203)</f>
        <v>0</v>
      </c>
      <c r="Z98" s="7" cm="1">
        <f t="array" ref="Z98">SUMPRODUCT(($A98='2019SATIED'!$B$8:$B$203)*('2019SATIED'!$D$6:$GQ$6=SATIED_L2!Z$1)*'2019SATIED'!$D$8:$GQ$203)</f>
        <v>0</v>
      </c>
      <c r="AA98" s="7" cm="1">
        <f t="array" ref="AA98">SUMPRODUCT(($A98='2019SATIED'!$B$8:$B$203)*('2019SATIED'!$D$6:$GQ$6=SATIED_L2!AA$1)*'2019SATIED'!$D$8:$GQ$203)</f>
        <v>0</v>
      </c>
      <c r="AB98" s="7" cm="1">
        <f t="array" ref="AB98">SUMPRODUCT(($A98='2019SATIED'!$B$8:$B$203)*('2019SATIED'!$D$6:$GQ$6=SATIED_L2!AB$1)*'2019SATIED'!$D$8:$GQ$203)</f>
        <v>0</v>
      </c>
      <c r="AC98" s="7" cm="1">
        <f t="array" ref="AC98">SUMPRODUCT(($A98='2019SATIED'!$B$8:$B$203)*('2019SATIED'!$D$6:$GQ$6=SATIED_L2!AC$1)*'2019SATIED'!$D$8:$GQ$203)</f>
        <v>0</v>
      </c>
      <c r="AD98" s="7" cm="1">
        <f t="array" ref="AD98">SUMPRODUCT(($A98='2019SATIED'!$B$8:$B$203)*('2019SATIED'!$D$6:$GQ$6=SATIED_L2!AD$1)*'2019SATIED'!$D$8:$GQ$203)</f>
        <v>0</v>
      </c>
      <c r="AE98" s="7" cm="1">
        <f t="array" ref="AE98">SUMPRODUCT(($A98='2019SATIED'!$B$8:$B$203)*('2019SATIED'!$D$6:$GQ$6=SATIED_L2!AE$1)*'2019SATIED'!$D$8:$GQ$203)</f>
        <v>0</v>
      </c>
      <c r="AF98" s="7" cm="1">
        <f t="array" ref="AF98">SUMPRODUCT(($A98='2019SATIED'!$B$8:$B$203)*('2019SATIED'!$D$6:$GQ$6=SATIED_L2!AF$1)*'2019SATIED'!$D$8:$GQ$203)</f>
        <v>0</v>
      </c>
      <c r="AG98" s="7" cm="1">
        <f t="array" ref="AG98">SUMPRODUCT(($A98='2019SATIED'!$B$8:$B$203)*('2019SATIED'!$D$6:$GQ$6=SATIED_L2!AG$1)*'2019SATIED'!$D$8:$GQ$203)</f>
        <v>0</v>
      </c>
      <c r="AH98" s="7" cm="1">
        <f t="array" ref="AH98">SUMPRODUCT(($A98='2019SATIED'!$B$8:$B$203)*('2019SATIED'!$D$6:$GQ$6=SATIED_L2!AH$1)*'2019SATIED'!$D$8:$GQ$203)</f>
        <v>0</v>
      </c>
      <c r="AI98" s="7" cm="1">
        <f t="array" ref="AI98">SUMPRODUCT(($A98='2019SATIED'!$B$8:$B$203)*('2019SATIED'!$D$6:$GQ$6=SATIED_L2!AI$1)*'2019SATIED'!$D$8:$GQ$203)</f>
        <v>0</v>
      </c>
      <c r="AJ98" s="7" cm="1">
        <f t="array" ref="AJ98">SUMPRODUCT(($A98='2019SATIED'!$B$8:$B$203)*('2019SATIED'!$D$6:$GQ$6=SATIED_L2!AJ$1)*'2019SATIED'!$D$8:$GQ$203)</f>
        <v>0</v>
      </c>
      <c r="AK98" s="7" cm="1">
        <f t="array" ref="AK98">SUMPRODUCT(($A98='2019SATIED'!$B$8:$B$203)*('2019SATIED'!$D$6:$GQ$6=SATIED_L2!AK$1)*'2019SATIED'!$D$8:$GQ$203)</f>
        <v>0</v>
      </c>
      <c r="AL98" s="7" cm="1">
        <f t="array" ref="AL98">SUMPRODUCT(($A98='2019SATIED'!$B$8:$B$203)*('2019SATIED'!$D$6:$GQ$6=SATIED_L2!AL$1)*'2019SATIED'!$D$8:$GQ$203)</f>
        <v>0</v>
      </c>
      <c r="AM98" s="7" cm="1">
        <f t="array" ref="AM98">SUMPRODUCT(($A98='2019SATIED'!$B$8:$B$203)*('2019SATIED'!$D$6:$GQ$6=SATIED_L2!AM$1)*'2019SATIED'!$D$8:$GQ$203)</f>
        <v>0</v>
      </c>
      <c r="AN98" s="7" cm="1">
        <f t="array" ref="AN98">SUMPRODUCT(($A98='2019SATIED'!$B$8:$B$203)*('2019SATIED'!$D$6:$GQ$6=SATIED_L2!AN$1)*'2019SATIED'!$D$8:$GQ$203)</f>
        <v>0</v>
      </c>
      <c r="AO98" s="7" cm="1">
        <f t="array" ref="AO98">SUMPRODUCT(($A98='2019SATIED'!$B$8:$B$203)*('2019SATIED'!$D$6:$GQ$6=SATIED_L2!AO$1)*'2019SATIED'!$D$8:$GQ$203)</f>
        <v>0</v>
      </c>
      <c r="AP98" s="7" cm="1">
        <f t="array" ref="AP98">SUMPRODUCT(($A98='2019SATIED'!$B$8:$B$203)*('2019SATIED'!$D$6:$GQ$6=SATIED_L2!AP$1)*'2019SATIED'!$D$8:$GQ$203)</f>
        <v>0</v>
      </c>
      <c r="AQ98" s="7" cm="1">
        <f t="array" ref="AQ98">SUMPRODUCT(($A98='2019SATIED'!$B$8:$B$203)*('2019SATIED'!$D$6:$GQ$6=SATIED_L2!AQ$1)*'2019SATIED'!$D$8:$GQ$203)</f>
        <v>0</v>
      </c>
      <c r="AR98" s="7" cm="1">
        <f t="array" ref="AR98">SUMPRODUCT(($A98='2019SATIED'!$B$8:$B$203)*('2019SATIED'!$D$6:$GQ$6=SATIED_L2!AR$1)*'2019SATIED'!$D$8:$GQ$203)</f>
        <v>0</v>
      </c>
      <c r="AS98" s="7" cm="1">
        <f t="array" ref="AS98">SUMPRODUCT(($A98='2019SATIED'!$B$8:$B$203)*('2019SATIED'!$D$6:$GQ$6=SATIED_L2!AS$1)*'2019SATIED'!$D$8:$GQ$203)</f>
        <v>0</v>
      </c>
      <c r="AT98" s="7" cm="1">
        <f t="array" ref="AT98">SUMPRODUCT(($A98='2019SATIED'!$B$8:$B$203)*('2019SATIED'!$D$6:$GQ$6=SATIED_L2!AT$1)*'2019SATIED'!$D$8:$GQ$203)</f>
        <v>0</v>
      </c>
      <c r="AU98" s="7" cm="1">
        <f t="array" ref="AU98">SUMPRODUCT(($A98='2019SATIED'!$B$8:$B$203)*('2019SATIED'!$D$6:$GQ$6=SATIED_L2!AU$1)*'2019SATIED'!$D$8:$GQ$203)</f>
        <v>0</v>
      </c>
      <c r="AV98" s="7" cm="1">
        <f t="array" ref="AV98">SUMPRODUCT(($A98='2019SATIED'!$B$8:$B$203)*('2019SATIED'!$D$6:$GQ$6=SATIED_L2!AV$1)*'2019SATIED'!$D$8:$GQ$203)</f>
        <v>0</v>
      </c>
      <c r="AW98" s="7" cm="1">
        <f t="array" ref="AW98">SUMPRODUCT(($A98='2019SATIED'!$B$8:$B$203)*('2019SATIED'!$D$6:$GQ$6=SATIED_L2!AW$1)*'2019SATIED'!$D$8:$GQ$203)</f>
        <v>0</v>
      </c>
      <c r="AX98" s="7" cm="1">
        <f t="array" ref="AX98">SUMPRODUCT(($A98='2019SATIED'!$B$8:$B$203)*('2019SATIED'!$D$6:$GQ$6=SATIED_L2!AX$1)*'2019SATIED'!$D$8:$GQ$203)</f>
        <v>0</v>
      </c>
      <c r="AY98" s="7" cm="1">
        <f t="array" ref="AY98">SUMPRODUCT(($A98='2019SATIED'!$B$8:$B$203)*('2019SATIED'!$D$6:$GQ$6=SATIED_L2!AY$1)*'2019SATIED'!$D$8:$GQ$203)</f>
        <v>0</v>
      </c>
      <c r="AZ98" s="7" cm="1">
        <f t="array" ref="AZ98">SUMPRODUCT(($A98='2019SATIED'!$B$8:$B$203)*('2019SATIED'!$D$6:$GQ$6=SATIED_L2!AZ$1)*'2019SATIED'!$D$8:$GQ$203)</f>
        <v>0</v>
      </c>
      <c r="BA98" s="7" cm="1">
        <f t="array" ref="BA98">SUMPRODUCT(($A98='2019SATIED'!$B$8:$B$203)*('2019SATIED'!$D$6:$GQ$6=SATIED_L2!BA$1)*'2019SATIED'!$D$8:$GQ$203)</f>
        <v>0</v>
      </c>
      <c r="BB98" s="7" cm="1">
        <f t="array" ref="BB98">SUMPRODUCT(($A98='2019SATIED'!$B$8:$B$203)*('2019SATIED'!$D$6:$GQ$6=SATIED_L2!BB$1)*'2019SATIED'!$D$8:$GQ$203)</f>
        <v>0</v>
      </c>
      <c r="BC98" s="7" cm="1">
        <f t="array" ref="BC98">SUMPRODUCT(($A98='2019SATIED'!$B$8:$B$203)*('2019SATIED'!$D$6:$GQ$6=SATIED_L2!BC$1)*'2019SATIED'!$D$8:$GQ$203)</f>
        <v>0</v>
      </c>
      <c r="BD98" s="7" cm="1">
        <f t="array" ref="BD98">SUMPRODUCT(($A98='2019SATIED'!$B$8:$B$203)*('2019SATIED'!$D$6:$GQ$6=SATIED_L2!BD$1)*'2019SATIED'!$D$8:$GQ$203)</f>
        <v>0</v>
      </c>
      <c r="BE98" s="7" cm="1">
        <f t="array" ref="BE98">SUMPRODUCT(($A98='2019SATIED'!$B$8:$B$203)*('2019SATIED'!$D$6:$GQ$6=SATIED_L2!BE$1)*'2019SATIED'!$D$8:$GQ$203)</f>
        <v>0</v>
      </c>
      <c r="BF98" s="7" cm="1">
        <f t="array" ref="BF98">SUMPRODUCT(($A98='2019SATIED'!$B$8:$B$203)*('2019SATIED'!$D$6:$GQ$6=SATIED_L2!BF$1)*'2019SATIED'!$D$8:$GQ$203)</f>
        <v>0</v>
      </c>
      <c r="BG98" s="7" cm="1">
        <f t="array" ref="BG98">SUMPRODUCT(($A98='2019SATIED'!$B$8:$B$203)*('2019SATIED'!$D$6:$GQ$6=SATIED_L2!BG$1)*'2019SATIED'!$D$8:$GQ$203)</f>
        <v>0</v>
      </c>
      <c r="BH98" s="7" cm="1">
        <f t="array" ref="BH98">SUMPRODUCT(($A98='2019SATIED'!$B$8:$B$203)*('2019SATIED'!$D$6:$GQ$6=SATIED_L2!BH$1)*'2019SATIED'!$D$8:$GQ$203)</f>
        <v>0</v>
      </c>
      <c r="BI98" s="7" cm="1">
        <f t="array" ref="BI98">SUMPRODUCT(($A98='2019SATIED'!$B$8:$B$203)*('2019SATIED'!$D$6:$GQ$6=SATIED_L2!BI$1)*'2019SATIED'!$D$8:$GQ$203)</f>
        <v>0</v>
      </c>
      <c r="BJ98" s="7" cm="1">
        <f t="array" ref="BJ98">SUMPRODUCT(($A98='2019SATIED'!$B$8:$B$203)*('2019SATIED'!$D$6:$GQ$6=SATIED_L2!BJ$1)*'2019SATIED'!$D$8:$GQ$203)</f>
        <v>0</v>
      </c>
      <c r="BK98" s="7" cm="1">
        <f t="array" ref="BK98">SUMPRODUCT(($A98='2019SATIED'!$B$8:$B$203)*('2019SATIED'!$D$6:$GQ$6=SATIED_L2!BK$1)*'2019SATIED'!$D$8:$GQ$203)</f>
        <v>0</v>
      </c>
      <c r="BL98" s="7" cm="1">
        <f t="array" ref="BL98">SUMPRODUCT(($A98='2019SATIED'!$B$8:$B$203)*('2019SATIED'!$D$6:$GQ$6=SATIED_L2!BL$1)*'2019SATIED'!$D$8:$GQ$203)</f>
        <v>0</v>
      </c>
      <c r="BM98" s="7" cm="1">
        <f t="array" ref="BM98">SUMPRODUCT(($A98='2019SATIED'!$B$8:$B$203)*('2019SATIED'!$D$6:$GQ$6=SATIED_L2!BM$1)*'2019SATIED'!$D$8:$GQ$203)</f>
        <v>0</v>
      </c>
      <c r="BN98" s="7" cm="1">
        <f t="array" ref="BN98">SUMPRODUCT(($A98='2019SATIED'!$B$8:$B$203)*('2019SATIED'!$D$6:$GQ$6=SATIED_L2!BN$1)*'2019SATIED'!$D$8:$GQ$203)</f>
        <v>0</v>
      </c>
      <c r="BO98" s="7" cm="1">
        <f t="array" ref="BO98">SUMPRODUCT(($A98='2019SATIED'!$B$8:$B$203)*('2019SATIED'!$D$6:$GQ$6=SATIED_L2!BO$1)*'2019SATIED'!$D$8:$GQ$203)</f>
        <v>0</v>
      </c>
      <c r="BP98" s="7" cm="1">
        <f t="array" ref="BP98">SUMPRODUCT(($A98='2019SATIED'!$B$8:$B$203)*('2019SATIED'!$D$6:$GQ$6=SATIED_L2!BP$1)*'2019SATIED'!$D$8:$GQ$203)</f>
        <v>0</v>
      </c>
      <c r="BQ98" s="7" cm="1">
        <f t="array" ref="BQ98">SUMPRODUCT(($A98='2019SATIED'!$B$8:$B$203)*('2019SATIED'!$D$6:$GQ$6=SATIED_L2!BQ$1)*'2019SATIED'!$D$8:$GQ$203)</f>
        <v>0</v>
      </c>
      <c r="BR98" s="7" cm="1">
        <f t="array" ref="BR98">SUMPRODUCT(($A98='2019SATIED'!$B$8:$B$203)*('2019SATIED'!$D$6:$GQ$6=SATIED_L2!BR$1)*'2019SATIED'!$D$8:$GQ$203)</f>
        <v>0</v>
      </c>
      <c r="BS98" s="7" cm="1">
        <f t="array" ref="BS98">SUMPRODUCT(($A98='2019SATIED'!$B$8:$B$203)*('2019SATIED'!$D$6:$GQ$6=SATIED_L2!BS$1)*'2019SATIED'!$D$8:$GQ$203)</f>
        <v>0</v>
      </c>
      <c r="BT98" s="7" cm="1">
        <f t="array" ref="BT98">SUMPRODUCT(($A98='2019SATIED'!$B$8:$B$203)*('2019SATIED'!$D$6:$GQ$6=SATIED_L2!BT$1)*'2019SATIED'!$D$8:$GQ$203)</f>
        <v>0</v>
      </c>
      <c r="BU98" s="7" cm="1">
        <f t="array" ref="BU98">SUMPRODUCT(($A98='2019SATIED'!$B$8:$B$203)*('2019SATIED'!$D$6:$GQ$6=SATIED_L2!BU$1)*'2019SATIED'!$D$8:$GQ$203)</f>
        <v>0</v>
      </c>
      <c r="BV98" s="7" cm="1">
        <f t="array" ref="BV98">SUMPRODUCT(($A98='2019SATIED'!$B$8:$B$203)*('2019SATIED'!$D$6:$GQ$6=SATIED_L2!BV$1)*'2019SATIED'!$D$8:$GQ$203)</f>
        <v>0</v>
      </c>
      <c r="BW98" s="7" cm="1">
        <f t="array" ref="BW98">SUMPRODUCT(($A98='2019SATIED'!$B$8:$B$203)*('2019SATIED'!$D$6:$GQ$6=SATIED_L2!BW$1)*'2019SATIED'!$D$8:$GQ$203)</f>
        <v>0</v>
      </c>
      <c r="BX98" s="7" cm="1">
        <f t="array" ref="BX98">SUMPRODUCT(($A98='2019SATIED'!$B$8:$B$203)*('2019SATIED'!$D$6:$GQ$6=SATIED_L2!BX$1)*'2019SATIED'!$D$8:$GQ$203)</f>
        <v>0</v>
      </c>
      <c r="BY98" s="7" cm="1">
        <f t="array" ref="BY98">SUMPRODUCT(($A98='2019SATIED'!$B$8:$B$203)*('2019SATIED'!$D$6:$GQ$6=SATIED_L2!BY$1)*'2019SATIED'!$D$8:$GQ$203)</f>
        <v>0</v>
      </c>
      <c r="BZ98" s="7" cm="1">
        <f t="array" ref="BZ98">SUMPRODUCT(($A98='2019SATIED'!$B$8:$B$203)*('2019SATIED'!$D$6:$GQ$6=SATIED_L2!BZ$1)*'2019SATIED'!$D$8:$GQ$203)</f>
        <v>0</v>
      </c>
      <c r="CA98" s="7" cm="1">
        <f t="array" ref="CA98">SUMPRODUCT(($A98='2019SATIED'!$B$8:$B$203)*('2019SATIED'!$D$6:$GQ$6=SATIED_L2!CA$1)*'2019SATIED'!$D$8:$GQ$203)</f>
        <v>0</v>
      </c>
      <c r="CB98" s="7" cm="1">
        <f t="array" ref="CB98">SUMPRODUCT(($A98='2019SATIED'!$B$8:$B$203)*('2019SATIED'!$D$6:$GQ$6=SATIED_L2!CB$1)*'2019SATIED'!$D$8:$GQ$203)</f>
        <v>0</v>
      </c>
      <c r="CC98" s="7" cm="1">
        <f t="array" ref="CC98">SUMPRODUCT(($A98='2019SATIED'!$B$8:$B$203)*('2019SATIED'!$D$6:$GQ$6=SATIED_L2!CC$1)*'2019SATIED'!$D$8:$GQ$203)</f>
        <v>0</v>
      </c>
      <c r="CD98" s="7" cm="1">
        <f t="array" ref="CD98">SUMPRODUCT(($A98='2019SATIED'!$B$8:$B$203)*('2019SATIED'!$D$6:$GQ$6=SATIED_L2!CD$1)*'2019SATIED'!$D$8:$GQ$203)</f>
        <v>0</v>
      </c>
      <c r="CE98" s="7" cm="1">
        <f t="array" ref="CE98">SUMPRODUCT(($A98='2019SATIED'!$B$8:$B$203)*('2019SATIED'!$D$6:$GQ$6=SATIED_L2!CE$1)*'2019SATIED'!$D$8:$GQ$203)</f>
        <v>0</v>
      </c>
      <c r="CF98" s="7" cm="1">
        <f t="array" ref="CF98">SUMPRODUCT(($A98='2019SATIED'!$B$8:$B$203)*('2019SATIED'!$D$6:$GQ$6=SATIED_L2!CF$1)*'2019SATIED'!$D$8:$GQ$203)</f>
        <v>0</v>
      </c>
      <c r="CG98" s="7" cm="1">
        <f t="array" ref="CG98">SUMPRODUCT(($A98='2019SATIED'!$B$8:$B$203)*('2019SATIED'!$D$6:$GQ$6=SATIED_L2!CG$1)*'2019SATIED'!$D$8:$GQ$203)</f>
        <v>0</v>
      </c>
      <c r="CH98" s="7" cm="1">
        <f t="array" ref="CH98">SUMPRODUCT(($A98='2019SATIED'!$B$8:$B$203)*('2019SATIED'!$D$6:$GQ$6=SATIED_L2!CH$1)*'2019SATIED'!$D$8:$GQ$203)</f>
        <v>0</v>
      </c>
      <c r="CI98" s="7" cm="1">
        <f t="array" ref="CI98">SUMPRODUCT(($A98='2019SATIED'!$B$8:$B$203)*('2019SATIED'!$D$6:$GQ$6=SATIED_L2!CI$1)*'2019SATIED'!$D$8:$GQ$203)</f>
        <v>0</v>
      </c>
      <c r="CJ98" s="7" cm="1">
        <f t="array" ref="CJ98">SUMPRODUCT(($A98='2019SATIED'!$B$8:$B$203)*('2019SATIED'!$D$6:$GQ$6=SATIED_L2!CJ$1)*'2019SATIED'!$D$8:$GQ$203)</f>
        <v>0</v>
      </c>
      <c r="CK98" s="7" cm="1">
        <f t="array" ref="CK98">SUMPRODUCT(($A98='2019SATIED'!$B$8:$B$203)*('2019SATIED'!$D$6:$GQ$6=SATIED_L2!CK$1)*'2019SATIED'!$D$8:$GQ$203)</f>
        <v>0</v>
      </c>
      <c r="CL98" s="7" cm="1">
        <f t="array" ref="CL98">SUMPRODUCT(($A98='2019SATIED'!$B$8:$B$203)*('2019SATIED'!$D$6:$GQ$6=SATIED_L2!CL$1)*'2019SATIED'!$D$8:$GQ$203)</f>
        <v>0</v>
      </c>
      <c r="CM98" s="7" cm="1">
        <f t="array" ref="CM98">SUMPRODUCT(($A98='2019SATIED'!$B$8:$B$203)*('2019SATIED'!$D$6:$GQ$6=SATIED_L2!CM$1)*'2019SATIED'!$D$8:$GQ$203)</f>
        <v>0</v>
      </c>
      <c r="CN98" s="7" cm="1">
        <f t="array" ref="CN98">SUMPRODUCT(($A98='2019SATIED'!$B$8:$B$203)*('2019SATIED'!$D$6:$GQ$6=SATIED_L2!CN$1)*'2019SATIED'!$D$8:$GQ$203)</f>
        <v>0</v>
      </c>
      <c r="CO98" s="7" cm="1">
        <f t="array" ref="CO98">SUMPRODUCT(($A98='2019SATIED'!$B$8:$B$203)*('2019SATIED'!$D$6:$GQ$6=SATIED_L2!CO$1)*'2019SATIED'!$D$8:$GQ$203)</f>
        <v>0</v>
      </c>
      <c r="CP98" s="7" cm="1">
        <f t="array" ref="CP98">SUMPRODUCT(($A98='2019SATIED'!$B$8:$B$203)*('2019SATIED'!$D$6:$GQ$6=SATIED_L2!CP$1)*'2019SATIED'!$D$8:$GQ$203)</f>
        <v>0</v>
      </c>
      <c r="CQ98" s="7" cm="1">
        <f t="array" ref="CQ98">SUMPRODUCT(($A98='2019SATIED'!$B$8:$B$203)*('2019SATIED'!$D$6:$GQ$6=SATIED_L2!CQ$1)*'2019SATIED'!$D$8:$GQ$203)</f>
        <v>0</v>
      </c>
      <c r="CR98" s="7" cm="1">
        <f t="array" ref="CR98">SUMPRODUCT(($A98='2019SATIED'!$B$8:$B$203)*('2019SATIED'!$D$6:$GQ$6=SATIED_L2!CR$1)*'2019SATIED'!$D$8:$GQ$203)</f>
        <v>0</v>
      </c>
      <c r="CS98" s="7" cm="1">
        <f t="array" ref="CS98">SUMPRODUCT(($A98='2019SATIED'!$B$8:$B$203)*('2019SATIED'!$D$6:$GQ$6=SATIED_L2!CS$1)*'2019SATIED'!$D$8:$GQ$203)</f>
        <v>3264.0000000000005</v>
      </c>
      <c r="CT98" s="7" cm="1">
        <f t="array" ref="CT98">SUMPRODUCT(($A98='2019SATIED'!$B$8:$B$203)*('2019SATIED'!$D$6:$GQ$6=SATIED_L2!CT$1)*'2019SATIED'!$D$8:$GQ$203)</f>
        <v>0</v>
      </c>
      <c r="CU98" s="7" cm="1">
        <f t="array" ref="CU98">SUMPRODUCT(($A98='2019SATIED'!$B$8:$B$203)*('2019SATIED'!$D$6:$GQ$6=SATIED_L2!CU$1)*'2019SATIED'!$D$8:$GQ$203)</f>
        <v>0</v>
      </c>
      <c r="CV98" s="7" cm="1">
        <f t="array" ref="CV98">SUMPRODUCT(($A98='2019SATIED'!$B$8:$B$203)*('2019SATIED'!$D$6:$GQ$6=SATIED_L2!CV$1)*'2019SATIED'!$D$8:$GQ$203)</f>
        <v>0</v>
      </c>
      <c r="CW98" s="7" cm="1">
        <f t="array" ref="CW98">SUMPRODUCT(($A98='2019SATIED'!$B$8:$B$203)*('2019SATIED'!$D$6:$GQ$6=SATIED_L2!CW$1)*'2019SATIED'!$D$8:$GQ$203)</f>
        <v>3264.0000000000005</v>
      </c>
      <c r="CX98" s="7"/>
      <c r="CY98" s="7"/>
    </row>
    <row r="99" spans="1:103" x14ac:dyDescent="0.2">
      <c r="A99" s="6" t="s">
        <v>423</v>
      </c>
      <c r="B99" s="7" cm="1">
        <f t="array" ref="B99">SUMPRODUCT(($A99='2019SATIED'!$B$8:$B$203)*('2019SATIED'!$D$6:$GQ$6=SATIED_L2!B$1)*'2019SATIED'!$D$8:$GQ$203)</f>
        <v>0</v>
      </c>
      <c r="C99" s="7" cm="1">
        <f t="array" ref="C99">SUMPRODUCT(($A99='2019SATIED'!$B$8:$B$203)*('2019SATIED'!$D$6:$GQ$6=SATIED_L2!C$1)*'2019SATIED'!$D$8:$GQ$203)</f>
        <v>0</v>
      </c>
      <c r="D99" s="7" cm="1">
        <f t="array" ref="D99">SUMPRODUCT(($A99='2019SATIED'!$B$8:$B$203)*('2019SATIED'!$D$6:$GQ$6=SATIED_L2!D$1)*'2019SATIED'!$D$8:$GQ$203)</f>
        <v>0</v>
      </c>
      <c r="E99" s="7" cm="1">
        <f t="array" ref="E99">SUMPRODUCT(($A99='2019SATIED'!$B$8:$B$203)*('2019SATIED'!$D$6:$GQ$6=SATIED_L2!E$1)*'2019SATIED'!$D$8:$GQ$203)</f>
        <v>0</v>
      </c>
      <c r="F99" s="7" cm="1">
        <f t="array" ref="F99">SUMPRODUCT(($A99='2019SATIED'!$B$8:$B$203)*('2019SATIED'!$D$6:$GQ$6=SATIED_L2!F$1)*'2019SATIED'!$D$8:$GQ$203)</f>
        <v>0</v>
      </c>
      <c r="G99" s="7" cm="1">
        <f t="array" ref="G99">SUMPRODUCT(($A99='2019SATIED'!$B$8:$B$203)*('2019SATIED'!$D$6:$GQ$6=SATIED_L2!G$1)*'2019SATIED'!$D$8:$GQ$203)</f>
        <v>0</v>
      </c>
      <c r="H99" s="7" cm="1">
        <f t="array" ref="H99">SUMPRODUCT(($A99='2019SATIED'!$B$8:$B$203)*('2019SATIED'!$D$6:$GQ$6=SATIED_L2!H$1)*'2019SATIED'!$D$8:$GQ$203)</f>
        <v>0</v>
      </c>
      <c r="I99" s="7" cm="1">
        <f t="array" ref="I99">SUMPRODUCT(($A99='2019SATIED'!$B$8:$B$203)*('2019SATIED'!$D$6:$GQ$6=SATIED_L2!I$1)*'2019SATIED'!$D$8:$GQ$203)</f>
        <v>0</v>
      </c>
      <c r="J99" s="7" cm="1">
        <f t="array" ref="J99">SUMPRODUCT(($A99='2019SATIED'!$B$8:$B$203)*('2019SATIED'!$D$6:$GQ$6=SATIED_L2!J$1)*'2019SATIED'!$D$8:$GQ$203)</f>
        <v>0</v>
      </c>
      <c r="K99" s="7" cm="1">
        <f t="array" ref="K99">SUMPRODUCT(($A99='2019SATIED'!$B$8:$B$203)*('2019SATIED'!$D$6:$GQ$6=SATIED_L2!K$1)*'2019SATIED'!$D$8:$GQ$203)</f>
        <v>0</v>
      </c>
      <c r="L99" s="7" cm="1">
        <f t="array" ref="L99">SUMPRODUCT(($A99='2019SATIED'!$B$8:$B$203)*('2019SATIED'!$D$6:$GQ$6=SATIED_L2!L$1)*'2019SATIED'!$D$8:$GQ$203)</f>
        <v>0</v>
      </c>
      <c r="M99" s="7" cm="1">
        <f t="array" ref="M99">SUMPRODUCT(($A99='2019SATIED'!$B$8:$B$203)*('2019SATIED'!$D$6:$GQ$6=SATIED_L2!M$1)*'2019SATIED'!$D$8:$GQ$203)</f>
        <v>0</v>
      </c>
      <c r="N99" s="7" cm="1">
        <f t="array" ref="N99">SUMPRODUCT(($A99='2019SATIED'!$B$8:$B$203)*('2019SATIED'!$D$6:$GQ$6=SATIED_L2!N$1)*'2019SATIED'!$D$8:$GQ$203)</f>
        <v>0</v>
      </c>
      <c r="O99" s="7" cm="1">
        <f t="array" ref="O99">SUMPRODUCT(($A99='2019SATIED'!$B$8:$B$203)*('2019SATIED'!$D$6:$GQ$6=SATIED_L2!O$1)*'2019SATIED'!$D$8:$GQ$203)</f>
        <v>0</v>
      </c>
      <c r="P99" s="7" cm="1">
        <f t="array" ref="P99">SUMPRODUCT(($A99='2019SATIED'!$B$8:$B$203)*('2019SATIED'!$D$6:$GQ$6=SATIED_L2!P$1)*'2019SATIED'!$D$8:$GQ$203)</f>
        <v>0</v>
      </c>
      <c r="Q99" s="7" cm="1">
        <f t="array" ref="Q99">SUMPRODUCT(($A99='2019SATIED'!$B$8:$B$203)*('2019SATIED'!$D$6:$GQ$6=SATIED_L2!Q$1)*'2019SATIED'!$D$8:$GQ$203)</f>
        <v>0</v>
      </c>
      <c r="R99" s="7" cm="1">
        <f t="array" ref="R99">SUMPRODUCT(($A99='2019SATIED'!$B$8:$B$203)*('2019SATIED'!$D$6:$GQ$6=SATIED_L2!R$1)*'2019SATIED'!$D$8:$GQ$203)</f>
        <v>0</v>
      </c>
      <c r="S99" s="7" cm="1">
        <f t="array" ref="S99">SUMPRODUCT(($A99='2019SATIED'!$B$8:$B$203)*('2019SATIED'!$D$6:$GQ$6=SATIED_L2!S$1)*'2019SATIED'!$D$8:$GQ$203)</f>
        <v>0</v>
      </c>
      <c r="T99" s="7" cm="1">
        <f t="array" ref="T99">SUMPRODUCT(($A99='2019SATIED'!$B$8:$B$203)*('2019SATIED'!$D$6:$GQ$6=SATIED_L2!T$1)*'2019SATIED'!$D$8:$GQ$203)</f>
        <v>0</v>
      </c>
      <c r="U99" s="7" cm="1">
        <f t="array" ref="U99">SUMPRODUCT(($A99='2019SATIED'!$B$8:$B$203)*('2019SATIED'!$D$6:$GQ$6=SATIED_L2!U$1)*'2019SATIED'!$D$8:$GQ$203)</f>
        <v>0</v>
      </c>
      <c r="V99" s="7" cm="1">
        <f t="array" ref="V99">SUMPRODUCT(($A99='2019SATIED'!$B$8:$B$203)*('2019SATIED'!$D$6:$GQ$6=SATIED_L2!V$1)*'2019SATIED'!$D$8:$GQ$203)</f>
        <v>0</v>
      </c>
      <c r="W99" s="7" cm="1">
        <f t="array" ref="W99">SUMPRODUCT(($A99='2019SATIED'!$B$8:$B$203)*('2019SATIED'!$D$6:$GQ$6=SATIED_L2!W$1)*'2019SATIED'!$D$8:$GQ$203)</f>
        <v>0</v>
      </c>
      <c r="X99" s="7" cm="1">
        <f t="array" ref="X99">SUMPRODUCT(($A99='2019SATIED'!$B$8:$B$203)*('2019SATIED'!$D$6:$GQ$6=SATIED_L2!X$1)*'2019SATIED'!$D$8:$GQ$203)</f>
        <v>0</v>
      </c>
      <c r="Y99" s="7" cm="1">
        <f t="array" ref="Y99">SUMPRODUCT(($A99='2019SATIED'!$B$8:$B$203)*('2019SATIED'!$D$6:$GQ$6=SATIED_L2!Y$1)*'2019SATIED'!$D$8:$GQ$203)</f>
        <v>0</v>
      </c>
      <c r="Z99" s="7" cm="1">
        <f t="array" ref="Z99">SUMPRODUCT(($A99='2019SATIED'!$B$8:$B$203)*('2019SATIED'!$D$6:$GQ$6=SATIED_L2!Z$1)*'2019SATIED'!$D$8:$GQ$203)</f>
        <v>0</v>
      </c>
      <c r="AA99" s="7" cm="1">
        <f t="array" ref="AA99">SUMPRODUCT(($A99='2019SATIED'!$B$8:$B$203)*('2019SATIED'!$D$6:$GQ$6=SATIED_L2!AA$1)*'2019SATIED'!$D$8:$GQ$203)</f>
        <v>0</v>
      </c>
      <c r="AB99" s="7" cm="1">
        <f t="array" ref="AB99">SUMPRODUCT(($A99='2019SATIED'!$B$8:$B$203)*('2019SATIED'!$D$6:$GQ$6=SATIED_L2!AB$1)*'2019SATIED'!$D$8:$GQ$203)</f>
        <v>0</v>
      </c>
      <c r="AC99" s="7" cm="1">
        <f t="array" ref="AC99">SUMPRODUCT(($A99='2019SATIED'!$B$8:$B$203)*('2019SATIED'!$D$6:$GQ$6=SATIED_L2!AC$1)*'2019SATIED'!$D$8:$GQ$203)</f>
        <v>0</v>
      </c>
      <c r="AD99" s="7" cm="1">
        <f t="array" ref="AD99">SUMPRODUCT(($A99='2019SATIED'!$B$8:$B$203)*('2019SATIED'!$D$6:$GQ$6=SATIED_L2!AD$1)*'2019SATIED'!$D$8:$GQ$203)</f>
        <v>0</v>
      </c>
      <c r="AE99" s="7" cm="1">
        <f t="array" ref="AE99">SUMPRODUCT(($A99='2019SATIED'!$B$8:$B$203)*('2019SATIED'!$D$6:$GQ$6=SATIED_L2!AE$1)*'2019SATIED'!$D$8:$GQ$203)</f>
        <v>0</v>
      </c>
      <c r="AF99" s="7" cm="1">
        <f t="array" ref="AF99">SUMPRODUCT(($A99='2019SATIED'!$B$8:$B$203)*('2019SATIED'!$D$6:$GQ$6=SATIED_L2!AF$1)*'2019SATIED'!$D$8:$GQ$203)</f>
        <v>0</v>
      </c>
      <c r="AG99" s="7" cm="1">
        <f t="array" ref="AG99">SUMPRODUCT(($A99='2019SATIED'!$B$8:$B$203)*('2019SATIED'!$D$6:$GQ$6=SATIED_L2!AG$1)*'2019SATIED'!$D$8:$GQ$203)</f>
        <v>0</v>
      </c>
      <c r="AH99" s="7" cm="1">
        <f t="array" ref="AH99">SUMPRODUCT(($A99='2019SATIED'!$B$8:$B$203)*('2019SATIED'!$D$6:$GQ$6=SATIED_L2!AH$1)*'2019SATIED'!$D$8:$GQ$203)</f>
        <v>0</v>
      </c>
      <c r="AI99" s="7" cm="1">
        <f t="array" ref="AI99">SUMPRODUCT(($A99='2019SATIED'!$B$8:$B$203)*('2019SATIED'!$D$6:$GQ$6=SATIED_L2!AI$1)*'2019SATIED'!$D$8:$GQ$203)</f>
        <v>0</v>
      </c>
      <c r="AJ99" s="7" cm="1">
        <f t="array" ref="AJ99">SUMPRODUCT(($A99='2019SATIED'!$B$8:$B$203)*('2019SATIED'!$D$6:$GQ$6=SATIED_L2!AJ$1)*'2019SATIED'!$D$8:$GQ$203)</f>
        <v>0</v>
      </c>
      <c r="AK99" s="7" cm="1">
        <f t="array" ref="AK99">SUMPRODUCT(($A99='2019SATIED'!$B$8:$B$203)*('2019SATIED'!$D$6:$GQ$6=SATIED_L2!AK$1)*'2019SATIED'!$D$8:$GQ$203)</f>
        <v>0</v>
      </c>
      <c r="AL99" s="7" cm="1">
        <f t="array" ref="AL99">SUMPRODUCT(($A99='2019SATIED'!$B$8:$B$203)*('2019SATIED'!$D$6:$GQ$6=SATIED_L2!AL$1)*'2019SATIED'!$D$8:$GQ$203)</f>
        <v>0</v>
      </c>
      <c r="AM99" s="7" cm="1">
        <f t="array" ref="AM99">SUMPRODUCT(($A99='2019SATIED'!$B$8:$B$203)*('2019SATIED'!$D$6:$GQ$6=SATIED_L2!AM$1)*'2019SATIED'!$D$8:$GQ$203)</f>
        <v>0</v>
      </c>
      <c r="AN99" s="7" cm="1">
        <f t="array" ref="AN99">SUMPRODUCT(($A99='2019SATIED'!$B$8:$B$203)*('2019SATIED'!$D$6:$GQ$6=SATIED_L2!AN$1)*'2019SATIED'!$D$8:$GQ$203)</f>
        <v>0</v>
      </c>
      <c r="AO99" s="7" cm="1">
        <f t="array" ref="AO99">SUMPRODUCT(($A99='2019SATIED'!$B$8:$B$203)*('2019SATIED'!$D$6:$GQ$6=SATIED_L2!AO$1)*'2019SATIED'!$D$8:$GQ$203)</f>
        <v>0</v>
      </c>
      <c r="AP99" s="7" cm="1">
        <f t="array" ref="AP99">SUMPRODUCT(($A99='2019SATIED'!$B$8:$B$203)*('2019SATIED'!$D$6:$GQ$6=SATIED_L2!AP$1)*'2019SATIED'!$D$8:$GQ$203)</f>
        <v>0</v>
      </c>
      <c r="AQ99" s="7" cm="1">
        <f t="array" ref="AQ99">SUMPRODUCT(($A99='2019SATIED'!$B$8:$B$203)*('2019SATIED'!$D$6:$GQ$6=SATIED_L2!AQ$1)*'2019SATIED'!$D$8:$GQ$203)</f>
        <v>0</v>
      </c>
      <c r="AR99" s="7" cm="1">
        <f t="array" ref="AR99">SUMPRODUCT(($A99='2019SATIED'!$B$8:$B$203)*('2019SATIED'!$D$6:$GQ$6=SATIED_L2!AR$1)*'2019SATIED'!$D$8:$GQ$203)</f>
        <v>0</v>
      </c>
      <c r="AS99" s="7" cm="1">
        <f t="array" ref="AS99">SUMPRODUCT(($A99='2019SATIED'!$B$8:$B$203)*('2019SATIED'!$D$6:$GQ$6=SATIED_L2!AS$1)*'2019SATIED'!$D$8:$GQ$203)</f>
        <v>0</v>
      </c>
      <c r="AT99" s="7" cm="1">
        <f t="array" ref="AT99">SUMPRODUCT(($A99='2019SATIED'!$B$8:$B$203)*('2019SATIED'!$D$6:$GQ$6=SATIED_L2!AT$1)*'2019SATIED'!$D$8:$GQ$203)</f>
        <v>0</v>
      </c>
      <c r="AU99" s="7" cm="1">
        <f t="array" ref="AU99">SUMPRODUCT(($A99='2019SATIED'!$B$8:$B$203)*('2019SATIED'!$D$6:$GQ$6=SATIED_L2!AU$1)*'2019SATIED'!$D$8:$GQ$203)</f>
        <v>0</v>
      </c>
      <c r="AV99" s="7" cm="1">
        <f t="array" ref="AV99">SUMPRODUCT(($A99='2019SATIED'!$B$8:$B$203)*('2019SATIED'!$D$6:$GQ$6=SATIED_L2!AV$1)*'2019SATIED'!$D$8:$GQ$203)</f>
        <v>0</v>
      </c>
      <c r="AW99" s="7" cm="1">
        <f t="array" ref="AW99">SUMPRODUCT(($A99='2019SATIED'!$B$8:$B$203)*('2019SATIED'!$D$6:$GQ$6=SATIED_L2!AW$1)*'2019SATIED'!$D$8:$GQ$203)</f>
        <v>0</v>
      </c>
      <c r="AX99" s="7" cm="1">
        <f t="array" ref="AX99">SUMPRODUCT(($A99='2019SATIED'!$B$8:$B$203)*('2019SATIED'!$D$6:$GQ$6=SATIED_L2!AX$1)*'2019SATIED'!$D$8:$GQ$203)</f>
        <v>0</v>
      </c>
      <c r="AY99" s="7" cm="1">
        <f t="array" ref="AY99">SUMPRODUCT(($A99='2019SATIED'!$B$8:$B$203)*('2019SATIED'!$D$6:$GQ$6=SATIED_L2!AY$1)*'2019SATIED'!$D$8:$GQ$203)</f>
        <v>0</v>
      </c>
      <c r="AZ99" s="7" cm="1">
        <f t="array" ref="AZ99">SUMPRODUCT(($A99='2019SATIED'!$B$8:$B$203)*('2019SATIED'!$D$6:$GQ$6=SATIED_L2!AZ$1)*'2019SATIED'!$D$8:$GQ$203)</f>
        <v>0</v>
      </c>
      <c r="BA99" s="7" cm="1">
        <f t="array" ref="BA99">SUMPRODUCT(($A99='2019SATIED'!$B$8:$B$203)*('2019SATIED'!$D$6:$GQ$6=SATIED_L2!BA$1)*'2019SATIED'!$D$8:$GQ$203)</f>
        <v>0</v>
      </c>
      <c r="BB99" s="7" cm="1">
        <f t="array" ref="BB99">SUMPRODUCT(($A99='2019SATIED'!$B$8:$B$203)*('2019SATIED'!$D$6:$GQ$6=SATIED_L2!BB$1)*'2019SATIED'!$D$8:$GQ$203)</f>
        <v>0</v>
      </c>
      <c r="BC99" s="7" cm="1">
        <f t="array" ref="BC99">SUMPRODUCT(($A99='2019SATIED'!$B$8:$B$203)*('2019SATIED'!$D$6:$GQ$6=SATIED_L2!BC$1)*'2019SATIED'!$D$8:$GQ$203)</f>
        <v>0</v>
      </c>
      <c r="BD99" s="7" cm="1">
        <f t="array" ref="BD99">SUMPRODUCT(($A99='2019SATIED'!$B$8:$B$203)*('2019SATIED'!$D$6:$GQ$6=SATIED_L2!BD$1)*'2019SATIED'!$D$8:$GQ$203)</f>
        <v>0</v>
      </c>
      <c r="BE99" s="7" cm="1">
        <f t="array" ref="BE99">SUMPRODUCT(($A99='2019SATIED'!$B$8:$B$203)*('2019SATIED'!$D$6:$GQ$6=SATIED_L2!BE$1)*'2019SATIED'!$D$8:$GQ$203)</f>
        <v>0</v>
      </c>
      <c r="BF99" s="7" cm="1">
        <f t="array" ref="BF99">SUMPRODUCT(($A99='2019SATIED'!$B$8:$B$203)*('2019SATIED'!$D$6:$GQ$6=SATIED_L2!BF$1)*'2019SATIED'!$D$8:$GQ$203)</f>
        <v>0</v>
      </c>
      <c r="BG99" s="7" cm="1">
        <f t="array" ref="BG99">SUMPRODUCT(($A99='2019SATIED'!$B$8:$B$203)*('2019SATIED'!$D$6:$GQ$6=SATIED_L2!BG$1)*'2019SATIED'!$D$8:$GQ$203)</f>
        <v>0</v>
      </c>
      <c r="BH99" s="7" cm="1">
        <f t="array" ref="BH99">SUMPRODUCT(($A99='2019SATIED'!$B$8:$B$203)*('2019SATIED'!$D$6:$GQ$6=SATIED_L2!BH$1)*'2019SATIED'!$D$8:$GQ$203)</f>
        <v>0</v>
      </c>
      <c r="BI99" s="7" cm="1">
        <f t="array" ref="BI99">SUMPRODUCT(($A99='2019SATIED'!$B$8:$B$203)*('2019SATIED'!$D$6:$GQ$6=SATIED_L2!BI$1)*'2019SATIED'!$D$8:$GQ$203)</f>
        <v>0</v>
      </c>
      <c r="BJ99" s="7" cm="1">
        <f t="array" ref="BJ99">SUMPRODUCT(($A99='2019SATIED'!$B$8:$B$203)*('2019SATIED'!$D$6:$GQ$6=SATIED_L2!BJ$1)*'2019SATIED'!$D$8:$GQ$203)</f>
        <v>0</v>
      </c>
      <c r="BK99" s="7" cm="1">
        <f t="array" ref="BK99">SUMPRODUCT(($A99='2019SATIED'!$B$8:$B$203)*('2019SATIED'!$D$6:$GQ$6=SATIED_L2!BK$1)*'2019SATIED'!$D$8:$GQ$203)</f>
        <v>0</v>
      </c>
      <c r="BL99" s="7" cm="1">
        <f t="array" ref="BL99">SUMPRODUCT(($A99='2019SATIED'!$B$8:$B$203)*('2019SATIED'!$D$6:$GQ$6=SATIED_L2!BL$1)*'2019SATIED'!$D$8:$GQ$203)</f>
        <v>0</v>
      </c>
      <c r="BM99" s="7" cm="1">
        <f t="array" ref="BM99">SUMPRODUCT(($A99='2019SATIED'!$B$8:$B$203)*('2019SATIED'!$D$6:$GQ$6=SATIED_L2!BM$1)*'2019SATIED'!$D$8:$GQ$203)</f>
        <v>0</v>
      </c>
      <c r="BN99" s="7" cm="1">
        <f t="array" ref="BN99">SUMPRODUCT(($A99='2019SATIED'!$B$8:$B$203)*('2019SATIED'!$D$6:$GQ$6=SATIED_L2!BN$1)*'2019SATIED'!$D$8:$GQ$203)</f>
        <v>0</v>
      </c>
      <c r="BO99" s="7" cm="1">
        <f t="array" ref="BO99">SUMPRODUCT(($A99='2019SATIED'!$B$8:$B$203)*('2019SATIED'!$D$6:$GQ$6=SATIED_L2!BO$1)*'2019SATIED'!$D$8:$GQ$203)</f>
        <v>0</v>
      </c>
      <c r="BP99" s="7" cm="1">
        <f t="array" ref="BP99">SUMPRODUCT(($A99='2019SATIED'!$B$8:$B$203)*('2019SATIED'!$D$6:$GQ$6=SATIED_L2!BP$1)*'2019SATIED'!$D$8:$GQ$203)</f>
        <v>0</v>
      </c>
      <c r="BQ99" s="7" cm="1">
        <f t="array" ref="BQ99">SUMPRODUCT(($A99='2019SATIED'!$B$8:$B$203)*('2019SATIED'!$D$6:$GQ$6=SATIED_L2!BQ$1)*'2019SATIED'!$D$8:$GQ$203)</f>
        <v>0</v>
      </c>
      <c r="BR99" s="7" cm="1">
        <f t="array" ref="BR99">SUMPRODUCT(($A99='2019SATIED'!$B$8:$B$203)*('2019SATIED'!$D$6:$GQ$6=SATIED_L2!BR$1)*'2019SATIED'!$D$8:$GQ$203)</f>
        <v>0</v>
      </c>
      <c r="BS99" s="7" cm="1">
        <f t="array" ref="BS99">SUMPRODUCT(($A99='2019SATIED'!$B$8:$B$203)*('2019SATIED'!$D$6:$GQ$6=SATIED_L2!BS$1)*'2019SATIED'!$D$8:$GQ$203)</f>
        <v>0</v>
      </c>
      <c r="BT99" s="7" cm="1">
        <f t="array" ref="BT99">SUMPRODUCT(($A99='2019SATIED'!$B$8:$B$203)*('2019SATIED'!$D$6:$GQ$6=SATIED_L2!BT$1)*'2019SATIED'!$D$8:$GQ$203)</f>
        <v>0</v>
      </c>
      <c r="BU99" s="7" cm="1">
        <f t="array" ref="BU99">SUMPRODUCT(($A99='2019SATIED'!$B$8:$B$203)*('2019SATIED'!$D$6:$GQ$6=SATIED_L2!BU$1)*'2019SATIED'!$D$8:$GQ$203)</f>
        <v>0</v>
      </c>
      <c r="BV99" s="7" cm="1">
        <f t="array" ref="BV99">SUMPRODUCT(($A99='2019SATIED'!$B$8:$B$203)*('2019SATIED'!$D$6:$GQ$6=SATIED_L2!BV$1)*'2019SATIED'!$D$8:$GQ$203)</f>
        <v>0</v>
      </c>
      <c r="BW99" s="7" cm="1">
        <f t="array" ref="BW99">SUMPRODUCT(($A99='2019SATIED'!$B$8:$B$203)*('2019SATIED'!$D$6:$GQ$6=SATIED_L2!BW$1)*'2019SATIED'!$D$8:$GQ$203)</f>
        <v>0</v>
      </c>
      <c r="BX99" s="7" cm="1">
        <f t="array" ref="BX99">SUMPRODUCT(($A99='2019SATIED'!$B$8:$B$203)*('2019SATIED'!$D$6:$GQ$6=SATIED_L2!BX$1)*'2019SATIED'!$D$8:$GQ$203)</f>
        <v>0</v>
      </c>
      <c r="BY99" s="7" cm="1">
        <f t="array" ref="BY99">SUMPRODUCT(($A99='2019SATIED'!$B$8:$B$203)*('2019SATIED'!$D$6:$GQ$6=SATIED_L2!BY$1)*'2019SATIED'!$D$8:$GQ$203)</f>
        <v>0</v>
      </c>
      <c r="BZ99" s="7" cm="1">
        <f t="array" ref="BZ99">SUMPRODUCT(($A99='2019SATIED'!$B$8:$B$203)*('2019SATIED'!$D$6:$GQ$6=SATIED_L2!BZ$1)*'2019SATIED'!$D$8:$GQ$203)</f>
        <v>0</v>
      </c>
      <c r="CA99" s="7" cm="1">
        <f t="array" ref="CA99">SUMPRODUCT(($A99='2019SATIED'!$B$8:$B$203)*('2019SATIED'!$D$6:$GQ$6=SATIED_L2!CA$1)*'2019SATIED'!$D$8:$GQ$203)</f>
        <v>0</v>
      </c>
      <c r="CB99" s="7" cm="1">
        <f t="array" ref="CB99">SUMPRODUCT(($A99='2019SATIED'!$B$8:$B$203)*('2019SATIED'!$D$6:$GQ$6=SATIED_L2!CB$1)*'2019SATIED'!$D$8:$GQ$203)</f>
        <v>0</v>
      </c>
      <c r="CC99" s="7" cm="1">
        <f t="array" ref="CC99">SUMPRODUCT(($A99='2019SATIED'!$B$8:$B$203)*('2019SATIED'!$D$6:$GQ$6=SATIED_L2!CC$1)*'2019SATIED'!$D$8:$GQ$203)</f>
        <v>0</v>
      </c>
      <c r="CD99" s="7" cm="1">
        <f t="array" ref="CD99">SUMPRODUCT(($A99='2019SATIED'!$B$8:$B$203)*('2019SATIED'!$D$6:$GQ$6=SATIED_L2!CD$1)*'2019SATIED'!$D$8:$GQ$203)</f>
        <v>0</v>
      </c>
      <c r="CE99" s="7" cm="1">
        <f t="array" ref="CE99">SUMPRODUCT(($A99='2019SATIED'!$B$8:$B$203)*('2019SATIED'!$D$6:$GQ$6=SATIED_L2!CE$1)*'2019SATIED'!$D$8:$GQ$203)</f>
        <v>0</v>
      </c>
      <c r="CF99" s="7" cm="1">
        <f t="array" ref="CF99">SUMPRODUCT(($A99='2019SATIED'!$B$8:$B$203)*('2019SATIED'!$D$6:$GQ$6=SATIED_L2!CF$1)*'2019SATIED'!$D$8:$GQ$203)</f>
        <v>0</v>
      </c>
      <c r="CG99" s="7" cm="1">
        <f t="array" ref="CG99">SUMPRODUCT(($A99='2019SATIED'!$B$8:$B$203)*('2019SATIED'!$D$6:$GQ$6=SATIED_L2!CG$1)*'2019SATIED'!$D$8:$GQ$203)</f>
        <v>0</v>
      </c>
      <c r="CH99" s="7" cm="1">
        <f t="array" ref="CH99">SUMPRODUCT(($A99='2019SATIED'!$B$8:$B$203)*('2019SATIED'!$D$6:$GQ$6=SATIED_L2!CH$1)*'2019SATIED'!$D$8:$GQ$203)</f>
        <v>0</v>
      </c>
      <c r="CI99" s="7" cm="1">
        <f t="array" ref="CI99">SUMPRODUCT(($A99='2019SATIED'!$B$8:$B$203)*('2019SATIED'!$D$6:$GQ$6=SATIED_L2!CI$1)*'2019SATIED'!$D$8:$GQ$203)</f>
        <v>0</v>
      </c>
      <c r="CJ99" s="7" cm="1">
        <f t="array" ref="CJ99">SUMPRODUCT(($A99='2019SATIED'!$B$8:$B$203)*('2019SATIED'!$D$6:$GQ$6=SATIED_L2!CJ$1)*'2019SATIED'!$D$8:$GQ$203)</f>
        <v>0</v>
      </c>
      <c r="CK99" s="7" cm="1">
        <f t="array" ref="CK99">SUMPRODUCT(($A99='2019SATIED'!$B$8:$B$203)*('2019SATIED'!$D$6:$GQ$6=SATIED_L2!CK$1)*'2019SATIED'!$D$8:$GQ$203)</f>
        <v>0</v>
      </c>
      <c r="CL99" s="7" cm="1">
        <f t="array" ref="CL99">SUMPRODUCT(($A99='2019SATIED'!$B$8:$B$203)*('2019SATIED'!$D$6:$GQ$6=SATIED_L2!CL$1)*'2019SATIED'!$D$8:$GQ$203)</f>
        <v>0</v>
      </c>
      <c r="CM99" s="7" cm="1">
        <f t="array" ref="CM99">SUMPRODUCT(($A99='2019SATIED'!$B$8:$B$203)*('2019SATIED'!$D$6:$GQ$6=SATIED_L2!CM$1)*'2019SATIED'!$D$8:$GQ$203)</f>
        <v>0</v>
      </c>
      <c r="CN99" s="7" cm="1">
        <f t="array" ref="CN99">SUMPRODUCT(($A99='2019SATIED'!$B$8:$B$203)*('2019SATIED'!$D$6:$GQ$6=SATIED_L2!CN$1)*'2019SATIED'!$D$8:$GQ$203)</f>
        <v>0</v>
      </c>
      <c r="CO99" s="7" cm="1">
        <f t="array" ref="CO99">SUMPRODUCT(($A99='2019SATIED'!$B$8:$B$203)*('2019SATIED'!$D$6:$GQ$6=SATIED_L2!CO$1)*'2019SATIED'!$D$8:$GQ$203)</f>
        <v>0</v>
      </c>
      <c r="CP99" s="7" cm="1">
        <f t="array" ref="CP99">SUMPRODUCT(($A99='2019SATIED'!$B$8:$B$203)*('2019SATIED'!$D$6:$GQ$6=SATIED_L2!CP$1)*'2019SATIED'!$D$8:$GQ$203)</f>
        <v>0</v>
      </c>
      <c r="CQ99" s="7" cm="1">
        <f t="array" ref="CQ99">SUMPRODUCT(($A99='2019SATIED'!$B$8:$B$203)*('2019SATIED'!$D$6:$GQ$6=SATIED_L2!CQ$1)*'2019SATIED'!$D$8:$GQ$203)</f>
        <v>0</v>
      </c>
      <c r="CR99" s="7" cm="1">
        <f t="array" ref="CR99">SUMPRODUCT(($A99='2019SATIED'!$B$8:$B$203)*('2019SATIED'!$D$6:$GQ$6=SATIED_L2!CR$1)*'2019SATIED'!$D$8:$GQ$203)</f>
        <v>0</v>
      </c>
      <c r="CS99" s="7" cm="1">
        <f t="array" ref="CS99">SUMPRODUCT(($A99='2019SATIED'!$B$8:$B$203)*('2019SATIED'!$D$6:$GQ$6=SATIED_L2!CS$1)*'2019SATIED'!$D$8:$GQ$203)</f>
        <v>0</v>
      </c>
      <c r="CT99" s="7" cm="1">
        <f t="array" ref="CT99">SUMPRODUCT(($A99='2019SATIED'!$B$8:$B$203)*('2019SATIED'!$D$6:$GQ$6=SATIED_L2!CT$1)*'2019SATIED'!$D$8:$GQ$203)</f>
        <v>0</v>
      </c>
      <c r="CU99" s="7" cm="1">
        <f t="array" ref="CU99">SUMPRODUCT(($A99='2019SATIED'!$B$8:$B$203)*('2019SATIED'!$D$6:$GQ$6=SATIED_L2!CU$1)*'2019SATIED'!$D$8:$GQ$203)</f>
        <v>0</v>
      </c>
      <c r="CV99" s="7" cm="1">
        <f t="array" ref="CV99">SUMPRODUCT(($A99='2019SATIED'!$B$8:$B$203)*('2019SATIED'!$D$6:$GQ$6=SATIED_L2!CV$1)*'2019SATIED'!$D$8:$GQ$203)</f>
        <v>0</v>
      </c>
      <c r="CW99" s="7" cm="1">
        <f t="array" ref="CW99">SUMPRODUCT(($A99='2019SATIED'!$B$8:$B$203)*('2019SATIED'!$D$6:$GQ$6=SATIED_L2!CW$1)*'2019SATIED'!$D$8:$GQ$203)</f>
        <v>0</v>
      </c>
      <c r="CX99" s="7"/>
      <c r="CY99" s="7"/>
    </row>
    <row r="100" spans="1:103" x14ac:dyDescent="0.2">
      <c r="A100" s="6" t="s">
        <v>389</v>
      </c>
      <c r="B100" s="7" cm="1">
        <f t="array" ref="B100">SUMPRODUCT(($A100='2019SATIED'!$B$8:$B$203)*('2019SATIED'!$D$6:$GQ$6=SATIED_L2!B$1)*'2019SATIED'!$D$8:$GQ$203)</f>
        <v>0</v>
      </c>
      <c r="C100" s="7" cm="1">
        <f t="array" ref="C100">SUMPRODUCT(($A100='2019SATIED'!$B$8:$B$203)*('2019SATIED'!$D$6:$GQ$6=SATIED_L2!C$1)*'2019SATIED'!$D$8:$GQ$203)</f>
        <v>0</v>
      </c>
      <c r="D100" s="7" cm="1">
        <f t="array" ref="D100">SUMPRODUCT(($A100='2019SATIED'!$B$8:$B$203)*('2019SATIED'!$D$6:$GQ$6=SATIED_L2!D$1)*'2019SATIED'!$D$8:$GQ$203)</f>
        <v>0</v>
      </c>
      <c r="E100" s="7" cm="1">
        <f t="array" ref="E100">SUMPRODUCT(($A100='2019SATIED'!$B$8:$B$203)*('2019SATIED'!$D$6:$GQ$6=SATIED_L2!E$1)*'2019SATIED'!$D$8:$GQ$203)</f>
        <v>0</v>
      </c>
      <c r="F100" s="7" cm="1">
        <f t="array" ref="F100">SUMPRODUCT(($A100='2019SATIED'!$B$8:$B$203)*('2019SATIED'!$D$6:$GQ$6=SATIED_L2!F$1)*'2019SATIED'!$D$8:$GQ$203)</f>
        <v>0</v>
      </c>
      <c r="G100" s="7" cm="1">
        <f t="array" ref="G100">SUMPRODUCT(($A100='2019SATIED'!$B$8:$B$203)*('2019SATIED'!$D$6:$GQ$6=SATIED_L2!G$1)*'2019SATIED'!$D$8:$GQ$203)</f>
        <v>0</v>
      </c>
      <c r="H100" s="7" cm="1">
        <f t="array" ref="H100">SUMPRODUCT(($A100='2019SATIED'!$B$8:$B$203)*('2019SATIED'!$D$6:$GQ$6=SATIED_L2!H$1)*'2019SATIED'!$D$8:$GQ$203)</f>
        <v>0</v>
      </c>
      <c r="I100" s="7" cm="1">
        <f t="array" ref="I100">SUMPRODUCT(($A100='2019SATIED'!$B$8:$B$203)*('2019SATIED'!$D$6:$GQ$6=SATIED_L2!I$1)*'2019SATIED'!$D$8:$GQ$203)</f>
        <v>0</v>
      </c>
      <c r="J100" s="7" cm="1">
        <f t="array" ref="J100">SUMPRODUCT(($A100='2019SATIED'!$B$8:$B$203)*('2019SATIED'!$D$6:$GQ$6=SATIED_L2!J$1)*'2019SATIED'!$D$8:$GQ$203)</f>
        <v>0</v>
      </c>
      <c r="K100" s="7" cm="1">
        <f t="array" ref="K100">SUMPRODUCT(($A100='2019SATIED'!$B$8:$B$203)*('2019SATIED'!$D$6:$GQ$6=SATIED_L2!K$1)*'2019SATIED'!$D$8:$GQ$203)</f>
        <v>0</v>
      </c>
      <c r="L100" s="7" cm="1">
        <f t="array" ref="L100">SUMPRODUCT(($A100='2019SATIED'!$B$8:$B$203)*('2019SATIED'!$D$6:$GQ$6=SATIED_L2!L$1)*'2019SATIED'!$D$8:$GQ$203)</f>
        <v>0</v>
      </c>
      <c r="M100" s="7" cm="1">
        <f t="array" ref="M100">SUMPRODUCT(($A100='2019SATIED'!$B$8:$B$203)*('2019SATIED'!$D$6:$GQ$6=SATIED_L2!M$1)*'2019SATIED'!$D$8:$GQ$203)</f>
        <v>0</v>
      </c>
      <c r="N100" s="7" cm="1">
        <f t="array" ref="N100">SUMPRODUCT(($A100='2019SATIED'!$B$8:$B$203)*('2019SATIED'!$D$6:$GQ$6=SATIED_L2!N$1)*'2019SATIED'!$D$8:$GQ$203)</f>
        <v>0</v>
      </c>
      <c r="O100" s="7" cm="1">
        <f t="array" ref="O100">SUMPRODUCT(($A100='2019SATIED'!$B$8:$B$203)*('2019SATIED'!$D$6:$GQ$6=SATIED_L2!O$1)*'2019SATIED'!$D$8:$GQ$203)</f>
        <v>0</v>
      </c>
      <c r="P100" s="7" cm="1">
        <f t="array" ref="P100">SUMPRODUCT(($A100='2019SATIED'!$B$8:$B$203)*('2019SATIED'!$D$6:$GQ$6=SATIED_L2!P$1)*'2019SATIED'!$D$8:$GQ$203)</f>
        <v>0</v>
      </c>
      <c r="Q100" s="7" cm="1">
        <f t="array" ref="Q100">SUMPRODUCT(($A100='2019SATIED'!$B$8:$B$203)*('2019SATIED'!$D$6:$GQ$6=SATIED_L2!Q$1)*'2019SATIED'!$D$8:$GQ$203)</f>
        <v>0</v>
      </c>
      <c r="R100" s="7" cm="1">
        <f t="array" ref="R100">SUMPRODUCT(($A100='2019SATIED'!$B$8:$B$203)*('2019SATIED'!$D$6:$GQ$6=SATIED_L2!R$1)*'2019SATIED'!$D$8:$GQ$203)</f>
        <v>0</v>
      </c>
      <c r="S100" s="7" cm="1">
        <f t="array" ref="S100">SUMPRODUCT(($A100='2019SATIED'!$B$8:$B$203)*('2019SATIED'!$D$6:$GQ$6=SATIED_L2!S$1)*'2019SATIED'!$D$8:$GQ$203)</f>
        <v>0</v>
      </c>
      <c r="T100" s="7" cm="1">
        <f t="array" ref="T100">SUMPRODUCT(($A100='2019SATIED'!$B$8:$B$203)*('2019SATIED'!$D$6:$GQ$6=SATIED_L2!T$1)*'2019SATIED'!$D$8:$GQ$203)</f>
        <v>0</v>
      </c>
      <c r="U100" s="7" cm="1">
        <f t="array" ref="U100">SUMPRODUCT(($A100='2019SATIED'!$B$8:$B$203)*('2019SATIED'!$D$6:$GQ$6=SATIED_L2!U$1)*'2019SATIED'!$D$8:$GQ$203)</f>
        <v>0</v>
      </c>
      <c r="V100" s="7" cm="1">
        <f t="array" ref="V100">SUMPRODUCT(($A100='2019SATIED'!$B$8:$B$203)*('2019SATIED'!$D$6:$GQ$6=SATIED_L2!V$1)*'2019SATIED'!$D$8:$GQ$203)</f>
        <v>0</v>
      </c>
      <c r="W100" s="7" cm="1">
        <f t="array" ref="W100">SUMPRODUCT(($A100='2019SATIED'!$B$8:$B$203)*('2019SATIED'!$D$6:$GQ$6=SATIED_L2!W$1)*'2019SATIED'!$D$8:$GQ$203)</f>
        <v>0</v>
      </c>
      <c r="X100" s="7" cm="1">
        <f t="array" ref="X100">SUMPRODUCT(($A100='2019SATIED'!$B$8:$B$203)*('2019SATIED'!$D$6:$GQ$6=SATIED_L2!X$1)*'2019SATIED'!$D$8:$GQ$203)</f>
        <v>0</v>
      </c>
      <c r="Y100" s="7" cm="1">
        <f t="array" ref="Y100">SUMPRODUCT(($A100='2019SATIED'!$B$8:$B$203)*('2019SATIED'!$D$6:$GQ$6=SATIED_L2!Y$1)*'2019SATIED'!$D$8:$GQ$203)</f>
        <v>0</v>
      </c>
      <c r="Z100" s="7" cm="1">
        <f t="array" ref="Z100">SUMPRODUCT(($A100='2019SATIED'!$B$8:$B$203)*('2019SATIED'!$D$6:$GQ$6=SATIED_L2!Z$1)*'2019SATIED'!$D$8:$GQ$203)</f>
        <v>0</v>
      </c>
      <c r="AA100" s="7" cm="1">
        <f t="array" ref="AA100">SUMPRODUCT(($A100='2019SATIED'!$B$8:$B$203)*('2019SATIED'!$D$6:$GQ$6=SATIED_L2!AA$1)*'2019SATIED'!$D$8:$GQ$203)</f>
        <v>0</v>
      </c>
      <c r="AB100" s="7" cm="1">
        <f t="array" ref="AB100">SUMPRODUCT(($A100='2019SATIED'!$B$8:$B$203)*('2019SATIED'!$D$6:$GQ$6=SATIED_L2!AB$1)*'2019SATIED'!$D$8:$GQ$203)</f>
        <v>0</v>
      </c>
      <c r="AC100" s="7" cm="1">
        <f t="array" ref="AC100">SUMPRODUCT(($A100='2019SATIED'!$B$8:$B$203)*('2019SATIED'!$D$6:$GQ$6=SATIED_L2!AC$1)*'2019SATIED'!$D$8:$GQ$203)</f>
        <v>0</v>
      </c>
      <c r="AD100" s="7" cm="1">
        <f t="array" ref="AD100">SUMPRODUCT(($A100='2019SATIED'!$B$8:$B$203)*('2019SATIED'!$D$6:$GQ$6=SATIED_L2!AD$1)*'2019SATIED'!$D$8:$GQ$203)</f>
        <v>0</v>
      </c>
      <c r="AE100" s="7" cm="1">
        <f t="array" ref="AE100">SUMPRODUCT(($A100='2019SATIED'!$B$8:$B$203)*('2019SATIED'!$D$6:$GQ$6=SATIED_L2!AE$1)*'2019SATIED'!$D$8:$GQ$203)</f>
        <v>0</v>
      </c>
      <c r="AF100" s="7" cm="1">
        <f t="array" ref="AF100">SUMPRODUCT(($A100='2019SATIED'!$B$8:$B$203)*('2019SATIED'!$D$6:$GQ$6=SATIED_L2!AF$1)*'2019SATIED'!$D$8:$GQ$203)</f>
        <v>0</v>
      </c>
      <c r="AG100" s="7" cm="1">
        <f t="array" ref="AG100">SUMPRODUCT(($A100='2019SATIED'!$B$8:$B$203)*('2019SATIED'!$D$6:$GQ$6=SATIED_L2!AG$1)*'2019SATIED'!$D$8:$GQ$203)</f>
        <v>0</v>
      </c>
      <c r="AH100" s="7" cm="1">
        <f t="array" ref="AH100">SUMPRODUCT(($A100='2019SATIED'!$B$8:$B$203)*('2019SATIED'!$D$6:$GQ$6=SATIED_L2!AH$1)*'2019SATIED'!$D$8:$GQ$203)</f>
        <v>0</v>
      </c>
      <c r="AI100" s="7" cm="1">
        <f t="array" ref="AI100">SUMPRODUCT(($A100='2019SATIED'!$B$8:$B$203)*('2019SATIED'!$D$6:$GQ$6=SATIED_L2!AI$1)*'2019SATIED'!$D$8:$GQ$203)</f>
        <v>0</v>
      </c>
      <c r="AJ100" s="7" cm="1">
        <f t="array" ref="AJ100">SUMPRODUCT(($A100='2019SATIED'!$B$8:$B$203)*('2019SATIED'!$D$6:$GQ$6=SATIED_L2!AJ$1)*'2019SATIED'!$D$8:$GQ$203)</f>
        <v>0</v>
      </c>
      <c r="AK100" s="7" cm="1">
        <f t="array" ref="AK100">SUMPRODUCT(($A100='2019SATIED'!$B$8:$B$203)*('2019SATIED'!$D$6:$GQ$6=SATIED_L2!AK$1)*'2019SATIED'!$D$8:$GQ$203)</f>
        <v>0</v>
      </c>
      <c r="AL100" s="7" cm="1">
        <f t="array" ref="AL100">SUMPRODUCT(($A100='2019SATIED'!$B$8:$B$203)*('2019SATIED'!$D$6:$GQ$6=SATIED_L2!AL$1)*'2019SATIED'!$D$8:$GQ$203)</f>
        <v>0</v>
      </c>
      <c r="AM100" s="7" cm="1">
        <f t="array" ref="AM100">SUMPRODUCT(($A100='2019SATIED'!$B$8:$B$203)*('2019SATIED'!$D$6:$GQ$6=SATIED_L2!AM$1)*'2019SATIED'!$D$8:$GQ$203)</f>
        <v>0</v>
      </c>
      <c r="AN100" s="7" cm="1">
        <f t="array" ref="AN100">SUMPRODUCT(($A100='2019SATIED'!$B$8:$B$203)*('2019SATIED'!$D$6:$GQ$6=SATIED_L2!AN$1)*'2019SATIED'!$D$8:$GQ$203)</f>
        <v>0</v>
      </c>
      <c r="AO100" s="7" cm="1">
        <f t="array" ref="AO100">SUMPRODUCT(($A100='2019SATIED'!$B$8:$B$203)*('2019SATIED'!$D$6:$GQ$6=SATIED_L2!AO$1)*'2019SATIED'!$D$8:$GQ$203)</f>
        <v>0</v>
      </c>
      <c r="AP100" s="7" cm="1">
        <f t="array" ref="AP100">SUMPRODUCT(($A100='2019SATIED'!$B$8:$B$203)*('2019SATIED'!$D$6:$GQ$6=SATIED_L2!AP$1)*'2019SATIED'!$D$8:$GQ$203)</f>
        <v>0</v>
      </c>
      <c r="AQ100" s="7" cm="1">
        <f t="array" ref="AQ100">SUMPRODUCT(($A100='2019SATIED'!$B$8:$B$203)*('2019SATIED'!$D$6:$GQ$6=SATIED_L2!AQ$1)*'2019SATIED'!$D$8:$GQ$203)</f>
        <v>14466.651659573656</v>
      </c>
      <c r="AR100" s="7" cm="1">
        <f t="array" ref="AR100">SUMPRODUCT(($A100='2019SATIED'!$B$8:$B$203)*('2019SATIED'!$D$6:$GQ$6=SATIED_L2!AR$1)*'2019SATIED'!$D$8:$GQ$203)</f>
        <v>479.89533102975406</v>
      </c>
      <c r="AS100" s="7" cm="1">
        <f t="array" ref="AS100">SUMPRODUCT(($A100='2019SATIED'!$B$8:$B$203)*('2019SATIED'!$D$6:$GQ$6=SATIED_L2!AS$1)*'2019SATIED'!$D$8:$GQ$203)</f>
        <v>231.76527636351008</v>
      </c>
      <c r="AT100" s="7" cm="1">
        <f t="array" ref="AT100">SUMPRODUCT(($A100='2019SATIED'!$B$8:$B$203)*('2019SATIED'!$D$6:$GQ$6=SATIED_L2!AT$1)*'2019SATIED'!$D$8:$GQ$203)</f>
        <v>3503.1869419418626</v>
      </c>
      <c r="AU100" s="7" cm="1">
        <f t="array" ref="AU100">SUMPRODUCT(($A100='2019SATIED'!$B$8:$B$203)*('2019SATIED'!$D$6:$GQ$6=SATIED_L2!AU$1)*'2019SATIED'!$D$8:$GQ$203)</f>
        <v>1922.8503314599918</v>
      </c>
      <c r="AV100" s="7" cm="1">
        <f t="array" ref="AV100">SUMPRODUCT(($A100='2019SATIED'!$B$8:$B$203)*('2019SATIED'!$D$6:$GQ$6=SATIED_L2!AV$1)*'2019SATIED'!$D$8:$GQ$203)</f>
        <v>136683.9785627508</v>
      </c>
      <c r="AW100" s="7" cm="1">
        <f t="array" ref="AW100">SUMPRODUCT(($A100='2019SATIED'!$B$8:$B$203)*('2019SATIED'!$D$6:$GQ$6=SATIED_L2!AW$1)*'2019SATIED'!$D$8:$GQ$203)</f>
        <v>53301.732865741804</v>
      </c>
      <c r="AX100" s="7" cm="1">
        <f t="array" ref="AX100">SUMPRODUCT(($A100='2019SATIED'!$B$8:$B$203)*('2019SATIED'!$D$6:$GQ$6=SATIED_L2!AX$1)*'2019SATIED'!$D$8:$GQ$203)</f>
        <v>7700.7935562061621</v>
      </c>
      <c r="AY100" s="7" cm="1">
        <f t="array" ref="AY100">SUMPRODUCT(($A100='2019SATIED'!$B$8:$B$203)*('2019SATIED'!$D$6:$GQ$6=SATIED_L2!AY$1)*'2019SATIED'!$D$8:$GQ$203)</f>
        <v>37908.996136035537</v>
      </c>
      <c r="AZ100" s="7" cm="1">
        <f t="array" ref="AZ100">SUMPRODUCT(($A100='2019SATIED'!$B$8:$B$203)*('2019SATIED'!$D$6:$GQ$6=SATIED_L2!AZ$1)*'2019SATIED'!$D$8:$GQ$203)</f>
        <v>7560.2919676506244</v>
      </c>
      <c r="BA100" s="7" cm="1">
        <f t="array" ref="BA100">SUMPRODUCT(($A100='2019SATIED'!$B$8:$B$203)*('2019SATIED'!$D$6:$GQ$6=SATIED_L2!BA$1)*'2019SATIED'!$D$8:$GQ$203)</f>
        <v>17042.602355242761</v>
      </c>
      <c r="BB100" s="7" cm="1">
        <f t="array" ref="BB100">SUMPRODUCT(($A100='2019SATIED'!$B$8:$B$203)*('2019SATIED'!$D$6:$GQ$6=SATIED_L2!BB$1)*'2019SATIED'!$D$8:$GQ$203)</f>
        <v>1624.3835335881324</v>
      </c>
      <c r="BC100" s="7" cm="1">
        <f t="array" ref="BC100">SUMPRODUCT(($A100='2019SATIED'!$B$8:$B$203)*('2019SATIED'!$D$6:$GQ$6=SATIED_L2!BC$1)*'2019SATIED'!$D$8:$GQ$203)</f>
        <v>18500.677576682123</v>
      </c>
      <c r="BD100" s="7" cm="1">
        <f t="array" ref="BD100">SUMPRODUCT(($A100='2019SATIED'!$B$8:$B$203)*('2019SATIED'!$D$6:$GQ$6=SATIED_L2!BD$1)*'2019SATIED'!$D$8:$GQ$203)</f>
        <v>4358.1511390230162</v>
      </c>
      <c r="BE100" s="7" cm="1">
        <f t="array" ref="BE100">SUMPRODUCT(($A100='2019SATIED'!$B$8:$B$203)*('2019SATIED'!$D$6:$GQ$6=SATIED_L2!BE$1)*'2019SATIED'!$D$8:$GQ$203)</f>
        <v>75214.113925183497</v>
      </c>
      <c r="BF100" s="7" cm="1">
        <f t="array" ref="BF100">SUMPRODUCT(($A100='2019SATIED'!$B$8:$B$203)*('2019SATIED'!$D$6:$GQ$6=SATIED_L2!BF$1)*'2019SATIED'!$D$8:$GQ$203)</f>
        <v>53072.315621717244</v>
      </c>
      <c r="BG100" s="7" cm="1">
        <f t="array" ref="BG100">SUMPRODUCT(($A100='2019SATIED'!$B$8:$B$203)*('2019SATIED'!$D$6:$GQ$6=SATIED_L2!BG$1)*'2019SATIED'!$D$8:$GQ$203)</f>
        <v>92943.844393167907</v>
      </c>
      <c r="BH100" s="7" cm="1">
        <f t="array" ref="BH100">SUMPRODUCT(($A100='2019SATIED'!$B$8:$B$203)*('2019SATIED'!$D$6:$GQ$6=SATIED_L2!BH$1)*'2019SATIED'!$D$8:$GQ$203)</f>
        <v>11584.545359820602</v>
      </c>
      <c r="BI100" s="7" cm="1">
        <f t="array" ref="BI100">SUMPRODUCT(($A100='2019SATIED'!$B$8:$B$203)*('2019SATIED'!$D$6:$GQ$6=SATIED_L2!BI$1)*'2019SATIED'!$D$8:$GQ$203)</f>
        <v>23091.142323816792</v>
      </c>
      <c r="BJ100" s="7" cm="1">
        <f t="array" ref="BJ100">SUMPRODUCT(($A100='2019SATIED'!$B$8:$B$203)*('2019SATIED'!$D$6:$GQ$6=SATIED_L2!BJ$1)*'2019SATIED'!$D$8:$GQ$203)</f>
        <v>22200.348157127599</v>
      </c>
      <c r="BK100" s="7" cm="1">
        <f t="array" ref="BK100">SUMPRODUCT(($A100='2019SATIED'!$B$8:$B$203)*('2019SATIED'!$D$6:$GQ$6=SATIED_L2!BK$1)*'2019SATIED'!$D$8:$GQ$203)</f>
        <v>18506.947101102243</v>
      </c>
      <c r="BL100" s="7" cm="1">
        <f t="array" ref="BL100">SUMPRODUCT(($A100='2019SATIED'!$B$8:$B$203)*('2019SATIED'!$D$6:$GQ$6=SATIED_L2!BL$1)*'2019SATIED'!$D$8:$GQ$203)</f>
        <v>22812.894779043243</v>
      </c>
      <c r="BM100" s="7" cm="1">
        <f t="array" ref="BM100">SUMPRODUCT(($A100='2019SATIED'!$B$8:$B$203)*('2019SATIED'!$D$6:$GQ$6=SATIED_L2!BM$1)*'2019SATIED'!$D$8:$GQ$203)</f>
        <v>83284.575927770959</v>
      </c>
      <c r="BN100" s="7" cm="1">
        <f t="array" ref="BN100">SUMPRODUCT(($A100='2019SATIED'!$B$8:$B$203)*('2019SATIED'!$D$6:$GQ$6=SATIED_L2!BN$1)*'2019SATIED'!$D$8:$GQ$203)</f>
        <v>126414.43890864299</v>
      </c>
      <c r="BO100" s="7" cm="1">
        <f t="array" ref="BO100">SUMPRODUCT(($A100='2019SATIED'!$B$8:$B$203)*('2019SATIED'!$D$6:$GQ$6=SATIED_L2!BO$1)*'2019SATIED'!$D$8:$GQ$203)</f>
        <v>46589.942214253584</v>
      </c>
      <c r="BP100" s="7" cm="1">
        <f t="array" ref="BP100">SUMPRODUCT(($A100='2019SATIED'!$B$8:$B$203)*('2019SATIED'!$D$6:$GQ$6=SATIED_L2!BP$1)*'2019SATIED'!$D$8:$GQ$203)</f>
        <v>102326.3636608571</v>
      </c>
      <c r="BQ100" s="7" cm="1">
        <f t="array" ref="BQ100">SUMPRODUCT(($A100='2019SATIED'!$B$8:$B$203)*('2019SATIED'!$D$6:$GQ$6=SATIED_L2!BQ$1)*'2019SATIED'!$D$8:$GQ$203)</f>
        <v>218114.80786846558</v>
      </c>
      <c r="BR100" s="7" cm="1">
        <f t="array" ref="BR100">SUMPRODUCT(($A100='2019SATIED'!$B$8:$B$203)*('2019SATIED'!$D$6:$GQ$6=SATIED_L2!BR$1)*'2019SATIED'!$D$8:$GQ$203)</f>
        <v>18113.522086564011</v>
      </c>
      <c r="BS100" s="7" cm="1">
        <f t="array" ref="BS100">SUMPRODUCT(($A100='2019SATIED'!$B$8:$B$203)*('2019SATIED'!$D$6:$GQ$6=SATIED_L2!BS$1)*'2019SATIED'!$D$8:$GQ$203)</f>
        <v>8725.8533690127806</v>
      </c>
      <c r="BT100" s="7" cm="1">
        <f t="array" ref="BT100">SUMPRODUCT(($A100='2019SATIED'!$B$8:$B$203)*('2019SATIED'!$D$6:$GQ$6=SATIED_L2!BT$1)*'2019SATIED'!$D$8:$GQ$203)</f>
        <v>20515.785015094658</v>
      </c>
      <c r="BU100" s="7" cm="1">
        <f t="array" ref="BU100">SUMPRODUCT(($A100='2019SATIED'!$B$8:$B$203)*('2019SATIED'!$D$6:$GQ$6=SATIED_L2!BU$1)*'2019SATIED'!$D$8:$GQ$203)</f>
        <v>2444.9032915914258</v>
      </c>
      <c r="BV100" s="7" cm="1">
        <f t="array" ref="BV100">SUMPRODUCT(($A100='2019SATIED'!$B$8:$B$203)*('2019SATIED'!$D$6:$GQ$6=SATIED_L2!BV$1)*'2019SATIED'!$D$8:$GQ$203)</f>
        <v>640.13379987129508</v>
      </c>
      <c r="BW100" s="7" cm="1">
        <f t="array" ref="BW100">SUMPRODUCT(($A100='2019SATIED'!$B$8:$B$203)*('2019SATIED'!$D$6:$GQ$6=SATIED_L2!BW$1)*'2019SATIED'!$D$8:$GQ$203)</f>
        <v>1394.4244058141505</v>
      </c>
      <c r="BX100" s="7" cm="1">
        <f t="array" ref="BX100">SUMPRODUCT(($A100='2019SATIED'!$B$8:$B$203)*('2019SATIED'!$D$6:$GQ$6=SATIED_L2!BX$1)*'2019SATIED'!$D$8:$GQ$203)</f>
        <v>1102.6375178458509</v>
      </c>
      <c r="BY100" s="7" cm="1">
        <f t="array" ref="BY100">SUMPRODUCT(($A100='2019SATIED'!$B$8:$B$203)*('2019SATIED'!$D$6:$GQ$6=SATIED_L2!BY$1)*'2019SATIED'!$D$8:$GQ$203)</f>
        <v>31577.224542592296</v>
      </c>
      <c r="BZ100" s="7" cm="1">
        <f t="array" ref="BZ100">SUMPRODUCT(($A100='2019SATIED'!$B$8:$B$203)*('2019SATIED'!$D$6:$GQ$6=SATIED_L2!BZ$1)*'2019SATIED'!$D$8:$GQ$203)</f>
        <v>37351.67056306381</v>
      </c>
      <c r="CA100" s="7" cm="1">
        <f t="array" ref="CA100">SUMPRODUCT(($A100='2019SATIED'!$B$8:$B$203)*('2019SATIED'!$D$6:$GQ$6=SATIED_L2!CA$1)*'2019SATIED'!$D$8:$GQ$203)</f>
        <v>1893.798221201027</v>
      </c>
      <c r="CB100" s="7" cm="1">
        <f t="array" ref="CB100">SUMPRODUCT(($A100='2019SATIED'!$B$8:$B$203)*('2019SATIED'!$D$6:$GQ$6=SATIED_L2!CB$1)*'2019SATIED'!$D$8:$GQ$203)</f>
        <v>12817.365773608781</v>
      </c>
      <c r="CC100" s="7" cm="1">
        <f t="array" ref="CC100">SUMPRODUCT(($A100='2019SATIED'!$B$8:$B$203)*('2019SATIED'!$D$6:$GQ$6=SATIED_L2!CC$1)*'2019SATIED'!$D$8:$GQ$203)</f>
        <v>102414.64580863534</v>
      </c>
      <c r="CD100" s="7" cm="1">
        <f t="array" ref="CD100">SUMPRODUCT(($A100='2019SATIED'!$B$8:$B$203)*('2019SATIED'!$D$6:$GQ$6=SATIED_L2!CD$1)*'2019SATIED'!$D$8:$GQ$203)</f>
        <v>877.79124614745922</v>
      </c>
      <c r="CE100" s="7" cm="1">
        <f t="array" ref="CE100">SUMPRODUCT(($A100='2019SATIED'!$B$8:$B$203)*('2019SATIED'!$D$6:$GQ$6=SATIED_L2!CE$1)*'2019SATIED'!$D$8:$GQ$203)</f>
        <v>49006.006884698087</v>
      </c>
      <c r="CF100" s="7" cm="1">
        <f t="array" ref="CF100">SUMPRODUCT(($A100='2019SATIED'!$B$8:$B$203)*('2019SATIED'!$D$6:$GQ$6=SATIED_L2!CF$1)*'2019SATIED'!$D$8:$GQ$203)</f>
        <v>0</v>
      </c>
      <c r="CG100" s="7" cm="1">
        <f t="array" ref="CG100">SUMPRODUCT(($A100='2019SATIED'!$B$8:$B$203)*('2019SATIED'!$D$6:$GQ$6=SATIED_L2!CG$1)*'2019SATIED'!$D$8:$GQ$203)</f>
        <v>7289.4737647732281</v>
      </c>
      <c r="CH100" s="7" cm="1">
        <f t="array" ref="CH100">SUMPRODUCT(($A100='2019SATIED'!$B$8:$B$203)*('2019SATIED'!$D$6:$GQ$6=SATIED_L2!CH$1)*'2019SATIED'!$D$8:$GQ$203)</f>
        <v>6780.1472962232083</v>
      </c>
      <c r="CI100" s="7" cm="1">
        <f t="array" ref="CI100">SUMPRODUCT(($A100='2019SATIED'!$B$8:$B$203)*('2019SATIED'!$D$6:$GQ$6=SATIED_L2!CI$1)*'2019SATIED'!$D$8:$GQ$203)</f>
        <v>1138.378939003562</v>
      </c>
      <c r="CJ100" s="7" cm="1">
        <f t="array" ref="CJ100">SUMPRODUCT(($A100='2019SATIED'!$B$8:$B$203)*('2019SATIED'!$D$6:$GQ$6=SATIED_L2!CJ$1)*'2019SATIED'!$D$8:$GQ$203)</f>
        <v>244736.00000000003</v>
      </c>
      <c r="CK100" s="7" cm="1">
        <f t="array" ref="CK100">SUMPRODUCT(($A100='2019SATIED'!$B$8:$B$203)*('2019SATIED'!$D$6:$GQ$6=SATIED_L2!CK$1)*'2019SATIED'!$D$8:$GQ$203)</f>
        <v>74.833861203346913</v>
      </c>
      <c r="CL100" s="7" cm="1">
        <f t="array" ref="CL100">SUMPRODUCT(($A100='2019SATIED'!$B$8:$B$203)*('2019SATIED'!$D$6:$GQ$6=SATIED_L2!CL$1)*'2019SATIED'!$D$8:$GQ$203)</f>
        <v>1834.40073657383</v>
      </c>
      <c r="CM100" s="7" cm="1">
        <f t="array" ref="CM100">SUMPRODUCT(($A100='2019SATIED'!$B$8:$B$203)*('2019SATIED'!$D$6:$GQ$6=SATIED_L2!CM$1)*'2019SATIED'!$D$8:$GQ$203)</f>
        <v>10628.765402222825</v>
      </c>
      <c r="CN100" s="7" cm="1">
        <f t="array" ref="CN100">SUMPRODUCT(($A100='2019SATIED'!$B$8:$B$203)*('2019SATIED'!$D$6:$GQ$6=SATIED_L2!CN$1)*'2019SATIED'!$D$8:$GQ$203)</f>
        <v>0</v>
      </c>
      <c r="CO100" s="7" cm="1">
        <f t="array" ref="CO100">SUMPRODUCT(($A100='2019SATIED'!$B$8:$B$203)*('2019SATIED'!$D$6:$GQ$6=SATIED_L2!CO$1)*'2019SATIED'!$D$8:$GQ$203)</f>
        <v>49782</v>
      </c>
      <c r="CP100" s="7" cm="1">
        <f t="array" ref="CP100">SUMPRODUCT(($A100='2019SATIED'!$B$8:$B$203)*('2019SATIED'!$D$6:$GQ$6=SATIED_L2!CP$1)*'2019SATIED'!$D$8:$GQ$203)</f>
        <v>0</v>
      </c>
      <c r="CQ100" s="7" cm="1">
        <f t="array" ref="CQ100">SUMPRODUCT(($A100='2019SATIED'!$B$8:$B$203)*('2019SATIED'!$D$6:$GQ$6=SATIED_L2!CQ$1)*'2019SATIED'!$D$8:$GQ$203)</f>
        <v>0</v>
      </c>
      <c r="CR100" s="7" cm="1">
        <f t="array" ref="CR100">SUMPRODUCT(($A100='2019SATIED'!$B$8:$B$203)*('2019SATIED'!$D$6:$GQ$6=SATIED_L2!CR$1)*'2019SATIED'!$D$8:$GQ$203)</f>
        <v>0</v>
      </c>
      <c r="CS100" s="7" cm="1">
        <f t="array" ref="CS100">SUMPRODUCT(($A100='2019SATIED'!$B$8:$B$203)*('2019SATIED'!$D$6:$GQ$6=SATIED_L2!CS$1)*'2019SATIED'!$D$8:$GQ$203)</f>
        <v>0</v>
      </c>
      <c r="CT100" s="7" cm="1">
        <f t="array" ref="CT100">SUMPRODUCT(($A100='2019SATIED'!$B$8:$B$203)*('2019SATIED'!$D$6:$GQ$6=SATIED_L2!CT$1)*'2019SATIED'!$D$8:$GQ$203)</f>
        <v>0</v>
      </c>
      <c r="CU100" s="7" cm="1">
        <f t="array" ref="CU100">SUMPRODUCT(($A100='2019SATIED'!$B$8:$B$203)*('2019SATIED'!$D$6:$GQ$6=SATIED_L2!CU$1)*'2019SATIED'!$D$8:$GQ$203)</f>
        <v>0</v>
      </c>
      <c r="CV100" s="7" cm="1">
        <f t="array" ref="CV100">SUMPRODUCT(($A100='2019SATIED'!$B$8:$B$203)*('2019SATIED'!$D$6:$GQ$6=SATIED_L2!CV$1)*'2019SATIED'!$D$8:$GQ$203)</f>
        <v>0</v>
      </c>
      <c r="CW100" s="7" cm="1">
        <f t="array" ref="CW100">SUMPRODUCT(($A100='2019SATIED'!$B$8:$B$203)*('2019SATIED'!$D$6:$GQ$6=SATIED_L2!CW$1)*'2019SATIED'!$D$8:$GQ$203)</f>
        <v>1812581.9999999993</v>
      </c>
      <c r="CX100" s="7"/>
      <c r="CY100" s="7"/>
    </row>
    <row r="101" spans="1:103" x14ac:dyDescent="0.2">
      <c r="A101" s="6" t="s">
        <v>390</v>
      </c>
      <c r="B101" s="7" cm="1">
        <f t="array" ref="B101">SUMPRODUCT(($A101='2019SATIED'!$B$8:$B$203)*('2019SATIED'!$D$6:$GQ$6=SATIED_L2!B$1)*'2019SATIED'!$D$8:$GQ$203)</f>
        <v>214487.90084323645</v>
      </c>
      <c r="C101" s="7" cm="1">
        <f t="array" ref="C101">SUMPRODUCT(($A101='2019SATIED'!$B$8:$B$203)*('2019SATIED'!$D$6:$GQ$6=SATIED_L2!C$1)*'2019SATIED'!$D$8:$GQ$203)</f>
        <v>18912.060416209584</v>
      </c>
      <c r="D101" s="7" cm="1">
        <f t="array" ref="D101">SUMPRODUCT(($A101='2019SATIED'!$B$8:$B$203)*('2019SATIED'!$D$6:$GQ$6=SATIED_L2!D$1)*'2019SATIED'!$D$8:$GQ$203)</f>
        <v>8947.0302200525111</v>
      </c>
      <c r="E101" s="7" cm="1">
        <f t="array" ref="E101">SUMPRODUCT(($A101='2019SATIED'!$B$8:$B$203)*('2019SATIED'!$D$6:$GQ$6=SATIED_L2!E$1)*'2019SATIED'!$D$8:$GQ$203)</f>
        <v>150738.44292013554</v>
      </c>
      <c r="F101" s="7" cm="1">
        <f t="array" ref="F101">SUMPRODUCT(($A101='2019SATIED'!$B$8:$B$203)*('2019SATIED'!$D$6:$GQ$6=SATIED_L2!F$1)*'2019SATIED'!$D$8:$GQ$203)</f>
        <v>442707.57737726293</v>
      </c>
      <c r="G101" s="7" cm="1">
        <f t="array" ref="G101">SUMPRODUCT(($A101='2019SATIED'!$B$8:$B$203)*('2019SATIED'!$D$6:$GQ$6=SATIED_L2!G$1)*'2019SATIED'!$D$8:$GQ$203)</f>
        <v>113842.74050906337</v>
      </c>
      <c r="H101" s="7" cm="1">
        <f t="array" ref="H101">SUMPRODUCT(($A101='2019SATIED'!$B$8:$B$203)*('2019SATIED'!$D$6:$GQ$6=SATIED_L2!H$1)*'2019SATIED'!$D$8:$GQ$203)</f>
        <v>387005.18358146411</v>
      </c>
      <c r="I101" s="7" cm="1">
        <f t="array" ref="I101">SUMPRODUCT(($A101='2019SATIED'!$B$8:$B$203)*('2019SATIED'!$D$6:$GQ$6=SATIED_L2!I$1)*'2019SATIED'!$D$8:$GQ$203)</f>
        <v>119585.03890878771</v>
      </c>
      <c r="J101" s="7" cm="1">
        <f t="array" ref="J101">SUMPRODUCT(($A101='2019SATIED'!$B$8:$B$203)*('2019SATIED'!$D$6:$GQ$6=SATIED_L2!J$1)*'2019SATIED'!$D$8:$GQ$203)</f>
        <v>70196.60127889119</v>
      </c>
      <c r="K101" s="7" cm="1">
        <f t="array" ref="K101">SUMPRODUCT(($A101='2019SATIED'!$B$8:$B$203)*('2019SATIED'!$D$6:$GQ$6=SATIED_L2!K$1)*'2019SATIED'!$D$8:$GQ$203)</f>
        <v>9920.8635558567203</v>
      </c>
      <c r="L101" s="7" cm="1">
        <f t="array" ref="L101">SUMPRODUCT(($A101='2019SATIED'!$B$8:$B$203)*('2019SATIED'!$D$6:$GQ$6=SATIED_L2!L$1)*'2019SATIED'!$D$8:$GQ$203)</f>
        <v>11244.794857170347</v>
      </c>
      <c r="M101" s="7" cm="1">
        <f t="array" ref="M101">SUMPRODUCT(($A101='2019SATIED'!$B$8:$B$203)*('2019SATIED'!$D$6:$GQ$6=SATIED_L2!M$1)*'2019SATIED'!$D$8:$GQ$203)</f>
        <v>62170.018716937622</v>
      </c>
      <c r="N101" s="7" cm="1">
        <f t="array" ref="N101">SUMPRODUCT(($A101='2019SATIED'!$B$8:$B$203)*('2019SATIED'!$D$6:$GQ$6=SATIED_L2!N$1)*'2019SATIED'!$D$8:$GQ$203)</f>
        <v>97061.542959943763</v>
      </c>
      <c r="O101" s="7" cm="1">
        <f t="array" ref="O101">SUMPRODUCT(($A101='2019SATIED'!$B$8:$B$203)*('2019SATIED'!$D$6:$GQ$6=SATIED_L2!O$1)*'2019SATIED'!$D$8:$GQ$203)</f>
        <v>60402.206028583794</v>
      </c>
      <c r="P101" s="7" cm="1">
        <f t="array" ref="P101">SUMPRODUCT(($A101='2019SATIED'!$B$8:$B$203)*('2019SATIED'!$D$6:$GQ$6=SATIED_L2!P$1)*'2019SATIED'!$D$8:$GQ$203)</f>
        <v>189796.71072174137</v>
      </c>
      <c r="Q101" s="7" cm="1">
        <f t="array" ref="Q101">SUMPRODUCT(($A101='2019SATIED'!$B$8:$B$203)*('2019SATIED'!$D$6:$GQ$6=SATIED_L2!Q$1)*'2019SATIED'!$D$8:$GQ$203)</f>
        <v>134781.39576136344</v>
      </c>
      <c r="R101" s="7" cm="1">
        <f t="array" ref="R101">SUMPRODUCT(($A101='2019SATIED'!$B$8:$B$203)*('2019SATIED'!$D$6:$GQ$6=SATIED_L2!R$1)*'2019SATIED'!$D$8:$GQ$203)</f>
        <v>158629.38951450639</v>
      </c>
      <c r="S101" s="7" cm="1">
        <f t="array" ref="S101">SUMPRODUCT(($A101='2019SATIED'!$B$8:$B$203)*('2019SATIED'!$D$6:$GQ$6=SATIED_L2!S$1)*'2019SATIED'!$D$8:$GQ$203)</f>
        <v>23199.137115275415</v>
      </c>
      <c r="T101" s="7" cm="1">
        <f t="array" ref="T101">SUMPRODUCT(($A101='2019SATIED'!$B$8:$B$203)*('2019SATIED'!$D$6:$GQ$6=SATIED_L2!T$1)*'2019SATIED'!$D$8:$GQ$203)</f>
        <v>43831.204041426288</v>
      </c>
      <c r="U101" s="7" cm="1">
        <f t="array" ref="U101">SUMPRODUCT(($A101='2019SATIED'!$B$8:$B$203)*('2019SATIED'!$D$6:$GQ$6=SATIED_L2!U$1)*'2019SATIED'!$D$8:$GQ$203)</f>
        <v>69515.613432716942</v>
      </c>
      <c r="V101" s="7" cm="1">
        <f t="array" ref="V101">SUMPRODUCT(($A101='2019SATIED'!$B$8:$B$203)*('2019SATIED'!$D$6:$GQ$6=SATIED_L2!V$1)*'2019SATIED'!$D$8:$GQ$203)</f>
        <v>200253.86148591238</v>
      </c>
      <c r="W101" s="7" cm="1">
        <f t="array" ref="W101">SUMPRODUCT(($A101='2019SATIED'!$B$8:$B$203)*('2019SATIED'!$D$6:$GQ$6=SATIED_L2!W$1)*'2019SATIED'!$D$8:$GQ$203)</f>
        <v>57689.67095824406</v>
      </c>
      <c r="X101" s="7" cm="1">
        <f t="array" ref="X101">SUMPRODUCT(($A101='2019SATIED'!$B$8:$B$203)*('2019SATIED'!$D$6:$GQ$6=SATIED_L2!X$1)*'2019SATIED'!$D$8:$GQ$203)</f>
        <v>113706.31927929759</v>
      </c>
      <c r="Y101" s="7" cm="1">
        <f t="array" ref="Y101">SUMPRODUCT(($A101='2019SATIED'!$B$8:$B$203)*('2019SATIED'!$D$6:$GQ$6=SATIED_L2!Y$1)*'2019SATIED'!$D$8:$GQ$203)</f>
        <v>118293.60434110863</v>
      </c>
      <c r="Z101" s="7" cm="1">
        <f t="array" ref="Z101">SUMPRODUCT(($A101='2019SATIED'!$B$8:$B$203)*('2019SATIED'!$D$6:$GQ$6=SATIED_L2!Z$1)*'2019SATIED'!$D$8:$GQ$203)</f>
        <v>58430.349152742834</v>
      </c>
      <c r="AA101" s="7" cm="1">
        <f t="array" ref="AA101">SUMPRODUCT(($A101='2019SATIED'!$B$8:$B$203)*('2019SATIED'!$D$6:$GQ$6=SATIED_L2!AA$1)*'2019SATIED'!$D$8:$GQ$203)</f>
        <v>29172.43318755482</v>
      </c>
      <c r="AB101" s="7" cm="1">
        <f t="array" ref="AB101">SUMPRODUCT(($A101='2019SATIED'!$B$8:$B$203)*('2019SATIED'!$D$6:$GQ$6=SATIED_L2!AB$1)*'2019SATIED'!$D$8:$GQ$203)</f>
        <v>232232.12261131138</v>
      </c>
      <c r="AC101" s="7" cm="1">
        <f t="array" ref="AC101">SUMPRODUCT(($A101='2019SATIED'!$B$8:$B$203)*('2019SATIED'!$D$6:$GQ$6=SATIED_L2!AC$1)*'2019SATIED'!$D$8:$GQ$203)</f>
        <v>22042.297125081939</v>
      </c>
      <c r="AD101" s="7" cm="1">
        <f t="array" ref="AD101">SUMPRODUCT(($A101='2019SATIED'!$B$8:$B$203)*('2019SATIED'!$D$6:$GQ$6=SATIED_L2!AD$1)*'2019SATIED'!$D$8:$GQ$203)</f>
        <v>27187.04728698617</v>
      </c>
      <c r="AE101" s="7" cm="1">
        <f t="array" ref="AE101">SUMPRODUCT(($A101='2019SATIED'!$B$8:$B$203)*('2019SATIED'!$D$6:$GQ$6=SATIED_L2!AE$1)*'2019SATIED'!$D$8:$GQ$203)</f>
        <v>63892.290640433494</v>
      </c>
      <c r="AF101" s="7" cm="1">
        <f t="array" ref="AF101">SUMPRODUCT(($A101='2019SATIED'!$B$8:$B$203)*('2019SATIED'!$D$6:$GQ$6=SATIED_L2!AF$1)*'2019SATIED'!$D$8:$GQ$203)</f>
        <v>239685.34575946559</v>
      </c>
      <c r="AG101" s="7" cm="1">
        <f t="array" ref="AG101">SUMPRODUCT(($A101='2019SATIED'!$B$8:$B$203)*('2019SATIED'!$D$6:$GQ$6=SATIED_L2!AG$1)*'2019SATIED'!$D$8:$GQ$203)</f>
        <v>81145.29910166339</v>
      </c>
      <c r="AH101" s="7" cm="1">
        <f t="array" ref="AH101">SUMPRODUCT(($A101='2019SATIED'!$B$8:$B$203)*('2019SATIED'!$D$6:$GQ$6=SATIED_L2!AH$1)*'2019SATIED'!$D$8:$GQ$203)</f>
        <v>487469.66967506032</v>
      </c>
      <c r="AI101" s="7" cm="1">
        <f t="array" ref="AI101">SUMPRODUCT(($A101='2019SATIED'!$B$8:$B$203)*('2019SATIED'!$D$6:$GQ$6=SATIED_L2!AI$1)*'2019SATIED'!$D$8:$GQ$203)</f>
        <v>916337.97576138237</v>
      </c>
      <c r="AJ101" s="7" cm="1">
        <f t="array" ref="AJ101">SUMPRODUCT(($A101='2019SATIED'!$B$8:$B$203)*('2019SATIED'!$D$6:$GQ$6=SATIED_L2!AJ$1)*'2019SATIED'!$D$8:$GQ$203)</f>
        <v>98737.218904984722</v>
      </c>
      <c r="AK101" s="7" cm="1">
        <f t="array" ref="AK101">SUMPRODUCT(($A101='2019SATIED'!$B$8:$B$203)*('2019SATIED'!$D$6:$GQ$6=SATIED_L2!AK$1)*'2019SATIED'!$D$8:$GQ$203)</f>
        <v>659545.47870682087</v>
      </c>
      <c r="AL101" s="7" cm="1">
        <f t="array" ref="AL101">SUMPRODUCT(($A101='2019SATIED'!$B$8:$B$203)*('2019SATIED'!$D$6:$GQ$6=SATIED_L2!AL$1)*'2019SATIED'!$D$8:$GQ$203)</f>
        <v>246289.32372466588</v>
      </c>
      <c r="AM101" s="7" cm="1">
        <f t="array" ref="AM101">SUMPRODUCT(($A101='2019SATIED'!$B$8:$B$203)*('2019SATIED'!$D$6:$GQ$6=SATIED_L2!AM$1)*'2019SATIED'!$D$8:$GQ$203)</f>
        <v>762744.0151836517</v>
      </c>
      <c r="AN101" s="7" cm="1">
        <f t="array" ref="AN101">SUMPRODUCT(($A101='2019SATIED'!$B$8:$B$203)*('2019SATIED'!$D$6:$GQ$6=SATIED_L2!AN$1)*'2019SATIED'!$D$8:$GQ$203)</f>
        <v>906179.81280362536</v>
      </c>
      <c r="AO101" s="7" cm="1">
        <f t="array" ref="AO101">SUMPRODUCT(($A101='2019SATIED'!$B$8:$B$203)*('2019SATIED'!$D$6:$GQ$6=SATIED_L2!AO$1)*'2019SATIED'!$D$8:$GQ$203)</f>
        <v>1201930.6941788394</v>
      </c>
      <c r="AP101" s="7" cm="1">
        <f t="array" ref="AP101">SUMPRODUCT(($A101='2019SATIED'!$B$8:$B$203)*('2019SATIED'!$D$6:$GQ$6=SATIED_L2!AP$1)*'2019SATIED'!$D$8:$GQ$203)</f>
        <v>821693.71737053501</v>
      </c>
      <c r="AQ101" s="7" cm="1">
        <f t="array" ref="AQ101">SUMPRODUCT(($A101='2019SATIED'!$B$8:$B$203)*('2019SATIED'!$D$6:$GQ$6=SATIED_L2!AQ$1)*'2019SATIED'!$D$8:$GQ$203)</f>
        <v>257900.26265517093</v>
      </c>
      <c r="AR101" s="7" cm="1">
        <f t="array" ref="AR101">SUMPRODUCT(($A101='2019SATIED'!$B$8:$B$203)*('2019SATIED'!$D$6:$GQ$6=SATIED_L2!AR$1)*'2019SATIED'!$D$8:$GQ$203)</f>
        <v>22196.406474870702</v>
      </c>
      <c r="AS101" s="7" cm="1">
        <f t="array" ref="AS101">SUMPRODUCT(($A101='2019SATIED'!$B$8:$B$203)*('2019SATIED'!$D$6:$GQ$6=SATIED_L2!AS$1)*'2019SATIED'!$D$8:$GQ$203)</f>
        <v>11852.351293009007</v>
      </c>
      <c r="AT101" s="7" cm="1">
        <f t="array" ref="AT101">SUMPRODUCT(($A101='2019SATIED'!$B$8:$B$203)*('2019SATIED'!$D$6:$GQ$6=SATIED_L2!AT$1)*'2019SATIED'!$D$8:$GQ$203)</f>
        <v>124023.79920088513</v>
      </c>
      <c r="AU101" s="7" cm="1">
        <f t="array" ref="AU101">SUMPRODUCT(($A101='2019SATIED'!$B$8:$B$203)*('2019SATIED'!$D$6:$GQ$6=SATIED_L2!AU$1)*'2019SATIED'!$D$8:$GQ$203)</f>
        <v>407575.27036243025</v>
      </c>
      <c r="AV101" s="7" cm="1">
        <f t="array" ref="AV101">SUMPRODUCT(($A101='2019SATIED'!$B$8:$B$203)*('2019SATIED'!$D$6:$GQ$6=SATIED_L2!AV$1)*'2019SATIED'!$D$8:$GQ$203)</f>
        <v>321856.79309561348</v>
      </c>
      <c r="AW101" s="7" cm="1">
        <f t="array" ref="AW101">SUMPRODUCT(($A101='2019SATIED'!$B$8:$B$203)*('2019SATIED'!$D$6:$GQ$6=SATIED_L2!AW$1)*'2019SATIED'!$D$8:$GQ$203)</f>
        <v>639038.58036442939</v>
      </c>
      <c r="AX101" s="7" cm="1">
        <f t="array" ref="AX101">SUMPRODUCT(($A101='2019SATIED'!$B$8:$B$203)*('2019SATIED'!$D$6:$GQ$6=SATIED_L2!AX$1)*'2019SATIED'!$D$8:$GQ$203)</f>
        <v>289325.4206907546</v>
      </c>
      <c r="AY101" s="7" cm="1">
        <f t="array" ref="AY101">SUMPRODUCT(($A101='2019SATIED'!$B$8:$B$203)*('2019SATIED'!$D$6:$GQ$6=SATIED_L2!AY$1)*'2019SATIED'!$D$8:$GQ$203)</f>
        <v>176516.50408887377</v>
      </c>
      <c r="AZ101" s="7" cm="1">
        <f t="array" ref="AZ101">SUMPRODUCT(($A101='2019SATIED'!$B$8:$B$203)*('2019SATIED'!$D$6:$GQ$6=SATIED_L2!AZ$1)*'2019SATIED'!$D$8:$GQ$203)</f>
        <v>24324.136063442991</v>
      </c>
      <c r="BA101" s="7" cm="1">
        <f t="array" ref="BA101">SUMPRODUCT(($A101='2019SATIED'!$B$8:$B$203)*('2019SATIED'!$D$6:$GQ$6=SATIED_L2!BA$1)*'2019SATIED'!$D$8:$GQ$203)</f>
        <v>39236.506987740198</v>
      </c>
      <c r="BB101" s="7" cm="1">
        <f t="array" ref="BB101">SUMPRODUCT(($A101='2019SATIED'!$B$8:$B$203)*('2019SATIED'!$D$6:$GQ$6=SATIED_L2!BB$1)*'2019SATIED'!$D$8:$GQ$203)</f>
        <v>80523.560255059565</v>
      </c>
      <c r="BC101" s="7" cm="1">
        <f t="array" ref="BC101">SUMPRODUCT(($A101='2019SATIED'!$B$8:$B$203)*('2019SATIED'!$D$6:$GQ$6=SATIED_L2!BC$1)*'2019SATIED'!$D$8:$GQ$203)</f>
        <v>150825.26896152869</v>
      </c>
      <c r="BD101" s="7" cm="1">
        <f t="array" ref="BD101">SUMPRODUCT(($A101='2019SATIED'!$B$8:$B$203)*('2019SATIED'!$D$6:$GQ$6=SATIED_L2!BD$1)*'2019SATIED'!$D$8:$GQ$203)</f>
        <v>93323.960000952909</v>
      </c>
      <c r="BE101" s="7" cm="1">
        <f t="array" ref="BE101">SUMPRODUCT(($A101='2019SATIED'!$B$8:$B$203)*('2019SATIED'!$D$6:$GQ$6=SATIED_L2!BE$1)*'2019SATIED'!$D$8:$GQ$203)</f>
        <v>440200.6064027829</v>
      </c>
      <c r="BF101" s="7" cm="1">
        <f t="array" ref="BF101">SUMPRODUCT(($A101='2019SATIED'!$B$8:$B$203)*('2019SATIED'!$D$6:$GQ$6=SATIED_L2!BF$1)*'2019SATIED'!$D$8:$GQ$203)</f>
        <v>221665.55533411042</v>
      </c>
      <c r="BG101" s="7" cm="1">
        <f t="array" ref="BG101">SUMPRODUCT(($A101='2019SATIED'!$B$8:$B$203)*('2019SATIED'!$D$6:$GQ$6=SATIED_L2!BG$1)*'2019SATIED'!$D$8:$GQ$203)</f>
        <v>327916.8755880174</v>
      </c>
      <c r="BH101" s="7" cm="1">
        <f t="array" ref="BH101">SUMPRODUCT(($A101='2019SATIED'!$B$8:$B$203)*('2019SATIED'!$D$6:$GQ$6=SATIED_L2!BH$1)*'2019SATIED'!$D$8:$GQ$203)</f>
        <v>38545.932127942673</v>
      </c>
      <c r="BI101" s="7" cm="1">
        <f t="array" ref="BI101">SUMPRODUCT(($A101='2019SATIED'!$B$8:$B$203)*('2019SATIED'!$D$6:$GQ$6=SATIED_L2!BI$1)*'2019SATIED'!$D$8:$GQ$203)</f>
        <v>117099.15612853775</v>
      </c>
      <c r="BJ101" s="7" cm="1">
        <f t="array" ref="BJ101">SUMPRODUCT(($A101='2019SATIED'!$B$8:$B$203)*('2019SATIED'!$D$6:$GQ$6=SATIED_L2!BJ$1)*'2019SATIED'!$D$8:$GQ$203)</f>
        <v>137990.63397770625</v>
      </c>
      <c r="BK101" s="7" cm="1">
        <f t="array" ref="BK101">SUMPRODUCT(($A101='2019SATIED'!$B$8:$B$203)*('2019SATIED'!$D$6:$GQ$6=SATIED_L2!BK$1)*'2019SATIED'!$D$8:$GQ$203)</f>
        <v>273050.91341596446</v>
      </c>
      <c r="BL101" s="7" cm="1">
        <f t="array" ref="BL101">SUMPRODUCT(($A101='2019SATIED'!$B$8:$B$203)*('2019SATIED'!$D$6:$GQ$6=SATIED_L2!BL$1)*'2019SATIED'!$D$8:$GQ$203)</f>
        <v>131384.11715445537</v>
      </c>
      <c r="BM101" s="7" cm="1">
        <f t="array" ref="BM101">SUMPRODUCT(($A101='2019SATIED'!$B$8:$B$203)*('2019SATIED'!$D$6:$GQ$6=SATIED_L2!BM$1)*'2019SATIED'!$D$8:$GQ$203)</f>
        <v>260112.17155554387</v>
      </c>
      <c r="BN101" s="7" cm="1">
        <f t="array" ref="BN101">SUMPRODUCT(($A101='2019SATIED'!$B$8:$B$203)*('2019SATIED'!$D$6:$GQ$6=SATIED_L2!BN$1)*'2019SATIED'!$D$8:$GQ$203)</f>
        <v>263810.76110583905</v>
      </c>
      <c r="BO101" s="7" cm="1">
        <f t="array" ref="BO101">SUMPRODUCT(($A101='2019SATIED'!$B$8:$B$203)*('2019SATIED'!$D$6:$GQ$6=SATIED_L2!BO$1)*'2019SATIED'!$D$8:$GQ$203)</f>
        <v>127407.2737178911</v>
      </c>
      <c r="BP101" s="7" cm="1">
        <f t="array" ref="BP101">SUMPRODUCT(($A101='2019SATIED'!$B$8:$B$203)*('2019SATIED'!$D$6:$GQ$6=SATIED_L2!BP$1)*'2019SATIED'!$D$8:$GQ$203)</f>
        <v>181436.51328001072</v>
      </c>
      <c r="BQ101" s="7" cm="1">
        <f t="array" ref="BQ101">SUMPRODUCT(($A101='2019SATIED'!$B$8:$B$203)*('2019SATIED'!$D$6:$GQ$6=SATIED_L2!BQ$1)*'2019SATIED'!$D$8:$GQ$203)</f>
        <v>599201.36271354917</v>
      </c>
      <c r="BR101" s="7" cm="1">
        <f t="array" ref="BR101">SUMPRODUCT(($A101='2019SATIED'!$B$8:$B$203)*('2019SATIED'!$D$6:$GQ$6=SATIED_L2!BR$1)*'2019SATIED'!$D$8:$GQ$203)</f>
        <v>46082.307167239633</v>
      </c>
      <c r="BS101" s="7" cm="1">
        <f t="array" ref="BS101">SUMPRODUCT(($A101='2019SATIED'!$B$8:$B$203)*('2019SATIED'!$D$6:$GQ$6=SATIED_L2!BS$1)*'2019SATIED'!$D$8:$GQ$203)</f>
        <v>49163.884808936557</v>
      </c>
      <c r="BT101" s="7" cm="1">
        <f t="array" ref="BT101">SUMPRODUCT(($A101='2019SATIED'!$B$8:$B$203)*('2019SATIED'!$D$6:$GQ$6=SATIED_L2!BT$1)*'2019SATIED'!$D$8:$GQ$203)</f>
        <v>87508.692322025105</v>
      </c>
      <c r="BU101" s="7" cm="1">
        <f t="array" ref="BU101">SUMPRODUCT(($A101='2019SATIED'!$B$8:$B$203)*('2019SATIED'!$D$6:$GQ$6=SATIED_L2!BU$1)*'2019SATIED'!$D$8:$GQ$203)</f>
        <v>266368.82857237873</v>
      </c>
      <c r="BV101" s="7" cm="1">
        <f t="array" ref="BV101">SUMPRODUCT(($A101='2019SATIED'!$B$8:$B$203)*('2019SATIED'!$D$6:$GQ$6=SATIED_L2!BV$1)*'2019SATIED'!$D$8:$GQ$203)</f>
        <v>91159.768335431392</v>
      </c>
      <c r="BW101" s="7" cm="1">
        <f t="array" ref="BW101">SUMPRODUCT(($A101='2019SATIED'!$B$8:$B$203)*('2019SATIED'!$D$6:$GQ$6=SATIED_L2!BW$1)*'2019SATIED'!$D$8:$GQ$203)</f>
        <v>425829.28394576069</v>
      </c>
      <c r="BX101" s="7" cm="1">
        <f t="array" ref="BX101">SUMPRODUCT(($A101='2019SATIED'!$B$8:$B$203)*('2019SATIED'!$D$6:$GQ$6=SATIED_L2!BX$1)*'2019SATIED'!$D$8:$GQ$203)</f>
        <v>990710.29171251878</v>
      </c>
      <c r="BY101" s="7" cm="1">
        <f t="array" ref="BY101">SUMPRODUCT(($A101='2019SATIED'!$B$8:$B$203)*('2019SATIED'!$D$6:$GQ$6=SATIED_L2!BY$1)*'2019SATIED'!$D$8:$GQ$203)</f>
        <v>138111.17338381417</v>
      </c>
      <c r="BZ101" s="7" cm="1">
        <f t="array" ref="BZ101">SUMPRODUCT(($A101='2019SATIED'!$B$8:$B$203)*('2019SATIED'!$D$6:$GQ$6=SATIED_L2!BZ$1)*'2019SATIED'!$D$8:$GQ$203)</f>
        <v>723388.70480858395</v>
      </c>
      <c r="CA101" s="7" cm="1">
        <f t="array" ref="CA101">SUMPRODUCT(($A101='2019SATIED'!$B$8:$B$203)*('2019SATIED'!$D$6:$GQ$6=SATIED_L2!CA$1)*'2019SATIED'!$D$8:$GQ$203)</f>
        <v>18767.987374922592</v>
      </c>
      <c r="CB101" s="7" cm="1">
        <f t="array" ref="CB101">SUMPRODUCT(($A101='2019SATIED'!$B$8:$B$203)*('2019SATIED'!$D$6:$GQ$6=SATIED_L2!CB$1)*'2019SATIED'!$D$8:$GQ$203)</f>
        <v>842821.60158106824</v>
      </c>
      <c r="CC101" s="7" cm="1">
        <f t="array" ref="CC101">SUMPRODUCT(($A101='2019SATIED'!$B$8:$B$203)*('2019SATIED'!$D$6:$GQ$6=SATIED_L2!CC$1)*'2019SATIED'!$D$8:$GQ$203)</f>
        <v>1567468.5212201488</v>
      </c>
      <c r="CD101" s="7" cm="1">
        <f t="array" ref="CD101">SUMPRODUCT(($A101='2019SATIED'!$B$8:$B$203)*('2019SATIED'!$D$6:$GQ$6=SATIED_L2!CD$1)*'2019SATIED'!$D$8:$GQ$203)</f>
        <v>1232314.4485658978</v>
      </c>
      <c r="CE101" s="7" cm="1">
        <f t="array" ref="CE101">SUMPRODUCT(($A101='2019SATIED'!$B$8:$B$203)*('2019SATIED'!$D$6:$GQ$6=SATIED_L2!CE$1)*'2019SATIED'!$D$8:$GQ$203)</f>
        <v>579297.15041773242</v>
      </c>
      <c r="CF101" s="7" cm="1">
        <f t="array" ref="CF101">SUMPRODUCT(($A101='2019SATIED'!$B$8:$B$203)*('2019SATIED'!$D$6:$GQ$6=SATIED_L2!CF$1)*'2019SATIED'!$D$8:$GQ$203)</f>
        <v>1041336.3372135779</v>
      </c>
      <c r="CG101" s="7" cm="1">
        <f t="array" ref="CG101">SUMPRODUCT(($A101='2019SATIED'!$B$8:$B$203)*('2019SATIED'!$D$6:$GQ$6=SATIED_L2!CG$1)*'2019SATIED'!$D$8:$GQ$203)</f>
        <v>1165415.6424656205</v>
      </c>
      <c r="CH101" s="7" cm="1">
        <f t="array" ref="CH101">SUMPRODUCT(($A101='2019SATIED'!$B$8:$B$203)*('2019SATIED'!$D$6:$GQ$6=SATIED_L2!CH$1)*'2019SATIED'!$D$8:$GQ$203)</f>
        <v>1083986.3030202328</v>
      </c>
      <c r="CI101" s="7" cm="1">
        <f t="array" ref="CI101">SUMPRODUCT(($A101='2019SATIED'!$B$8:$B$203)*('2019SATIED'!$D$6:$GQ$6=SATIED_L2!CI$1)*'2019SATIED'!$D$8:$GQ$203)</f>
        <v>182000.05451414641</v>
      </c>
      <c r="CJ101" s="7" cm="1">
        <f t="array" ref="CJ101">SUMPRODUCT(($A101='2019SATIED'!$B$8:$B$203)*('2019SATIED'!$D$6:$GQ$6=SATIED_L2!CJ$1)*'2019SATIED'!$D$8:$GQ$203)</f>
        <v>2113697.0000000005</v>
      </c>
      <c r="CK101" s="7" cm="1">
        <f t="array" ref="CK101">SUMPRODUCT(($A101='2019SATIED'!$B$8:$B$203)*('2019SATIED'!$D$6:$GQ$6=SATIED_L2!CK$1)*'2019SATIED'!$D$8:$GQ$203)</f>
        <v>479652.60475610261</v>
      </c>
      <c r="CL101" s="7" cm="1">
        <f t="array" ref="CL101">SUMPRODUCT(($A101='2019SATIED'!$B$8:$B$203)*('2019SATIED'!$D$6:$GQ$6=SATIED_L2!CL$1)*'2019SATIED'!$D$8:$GQ$203)</f>
        <v>1139305.6875909748</v>
      </c>
      <c r="CM101" s="7" cm="1">
        <f t="array" ref="CM101">SUMPRODUCT(($A101='2019SATIED'!$B$8:$B$203)*('2019SATIED'!$D$6:$GQ$6=SATIED_L2!CM$1)*'2019SATIED'!$D$8:$GQ$203)</f>
        <v>2798581.7076529223</v>
      </c>
      <c r="CN101" s="7" cm="1">
        <f t="array" ref="CN101">SUMPRODUCT(($A101='2019SATIED'!$B$8:$B$203)*('2019SATIED'!$D$6:$GQ$6=SATIED_L2!CN$1)*'2019SATIED'!$D$8:$GQ$203)</f>
        <v>2309216</v>
      </c>
      <c r="CO101" s="7" cm="1">
        <f t="array" ref="CO101">SUMPRODUCT(($A101='2019SATIED'!$B$8:$B$203)*('2019SATIED'!$D$6:$GQ$6=SATIED_L2!CO$1)*'2019SATIED'!$D$8:$GQ$203)</f>
        <v>2426251.0000000005</v>
      </c>
      <c r="CP101" s="7" cm="1">
        <f t="array" ref="CP101">SUMPRODUCT(($A101='2019SATIED'!$B$8:$B$203)*('2019SATIED'!$D$6:$GQ$6=SATIED_L2!CP$1)*'2019SATIED'!$D$8:$GQ$203)</f>
        <v>95263</v>
      </c>
      <c r="CQ101" s="7" cm="1">
        <f t="array" ref="CQ101">SUMPRODUCT(($A101='2019SATIED'!$B$8:$B$203)*('2019SATIED'!$D$6:$GQ$6=SATIED_L2!CQ$1)*'2019SATIED'!$D$8:$GQ$203)</f>
        <v>554045</v>
      </c>
      <c r="CR101" s="7" cm="1">
        <f t="array" ref="CR101">SUMPRODUCT(($A101='2019SATIED'!$B$8:$B$203)*('2019SATIED'!$D$6:$GQ$6=SATIED_L2!CR$1)*'2019SATIED'!$D$8:$GQ$203)</f>
        <v>783194</v>
      </c>
      <c r="CS101" s="7" cm="1">
        <f t="array" ref="CS101">SUMPRODUCT(($A101='2019SATIED'!$B$8:$B$203)*('2019SATIED'!$D$6:$GQ$6=SATIED_L2!CS$1)*'2019SATIED'!$D$8:$GQ$203)</f>
        <v>912141.00000000012</v>
      </c>
      <c r="CT101" s="7" cm="1">
        <f t="array" ref="CT101">SUMPRODUCT(($A101='2019SATIED'!$B$8:$B$203)*('2019SATIED'!$D$6:$GQ$6=SATIED_L2!CT$1)*'2019SATIED'!$D$8:$GQ$203)</f>
        <v>3263.9999999999977</v>
      </c>
      <c r="CU101" s="7" cm="1">
        <f t="array" ref="CU101">SUMPRODUCT(($A101='2019SATIED'!$B$8:$B$203)*('2019SATIED'!$D$6:$GQ$6=SATIED_L2!CU$1)*'2019SATIED'!$D$8:$GQ$203)</f>
        <v>0</v>
      </c>
      <c r="CV101" s="7" cm="1">
        <f t="array" ref="CV101">SUMPRODUCT(($A101='2019SATIED'!$B$8:$B$203)*('2019SATIED'!$D$6:$GQ$6=SATIED_L2!CV$1)*'2019SATIED'!$D$8:$GQ$203)</f>
        <v>1812582.0000000002</v>
      </c>
      <c r="CW101" s="7" cm="1">
        <f t="array" ref="CW101">SUMPRODUCT(($A101='2019SATIED'!$B$8:$B$203)*('2019SATIED'!$D$6:$GQ$6=SATIED_L2!CW$1)*'2019SATIED'!$D$8:$GQ$203)</f>
        <v>0</v>
      </c>
      <c r="CX101" s="7"/>
      <c r="CY101" s="7"/>
    </row>
    <row r="102" spans="1:103" x14ac:dyDescent="0.2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</row>
    <row r="103" spans="1:103" s="29" customFormat="1" x14ac:dyDescent="0.2">
      <c r="A103" s="29" t="s">
        <v>602</v>
      </c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</row>
    <row r="104" spans="1:103" s="29" customFormat="1" x14ac:dyDescent="0.2">
      <c r="B104" s="29" t="s">
        <v>564</v>
      </c>
      <c r="C104" s="29" t="s">
        <v>565</v>
      </c>
      <c r="D104" s="29" t="s">
        <v>566</v>
      </c>
      <c r="E104" s="29" t="s">
        <v>391</v>
      </c>
      <c r="F104" s="29" t="s">
        <v>567</v>
      </c>
      <c r="G104" s="29" t="s">
        <v>568</v>
      </c>
      <c r="H104" s="29" t="s">
        <v>569</v>
      </c>
      <c r="I104" s="29" t="s">
        <v>570</v>
      </c>
      <c r="J104" s="29" t="s">
        <v>571</v>
      </c>
      <c r="K104" s="29" t="s">
        <v>572</v>
      </c>
      <c r="L104" s="29" t="s">
        <v>573</v>
      </c>
      <c r="M104" s="29" t="s">
        <v>574</v>
      </c>
      <c r="N104" s="29" t="s">
        <v>575</v>
      </c>
      <c r="O104" s="29" t="s">
        <v>576</v>
      </c>
      <c r="P104" s="29" t="s">
        <v>577</v>
      </c>
      <c r="Q104" s="29" t="s">
        <v>578</v>
      </c>
      <c r="R104" s="29" t="s">
        <v>579</v>
      </c>
      <c r="S104" s="29" t="s">
        <v>580</v>
      </c>
      <c r="T104" s="29" t="s">
        <v>581</v>
      </c>
      <c r="U104" s="29" t="s">
        <v>582</v>
      </c>
      <c r="V104" s="29" t="s">
        <v>392</v>
      </c>
      <c r="W104" s="29" t="s">
        <v>583</v>
      </c>
      <c r="X104" s="29" t="s">
        <v>585</v>
      </c>
      <c r="Y104" s="29" t="s">
        <v>584</v>
      </c>
      <c r="Z104" s="29" t="s">
        <v>586</v>
      </c>
      <c r="AA104" s="29" t="s">
        <v>587</v>
      </c>
      <c r="AB104" s="29" t="s">
        <v>588</v>
      </c>
      <c r="AC104" s="29" t="s">
        <v>589</v>
      </c>
      <c r="AD104" s="29" t="s">
        <v>590</v>
      </c>
      <c r="AE104" s="29" t="s">
        <v>591</v>
      </c>
      <c r="AF104" s="29" t="s">
        <v>592</v>
      </c>
      <c r="AG104" s="29" t="s">
        <v>593</v>
      </c>
      <c r="AH104" s="29" t="s">
        <v>594</v>
      </c>
      <c r="AI104" s="29" t="s">
        <v>595</v>
      </c>
      <c r="AJ104" s="29" t="s">
        <v>596</v>
      </c>
      <c r="AK104" s="29" t="s">
        <v>597</v>
      </c>
      <c r="AL104" s="29" t="s">
        <v>598</v>
      </c>
      <c r="AM104" s="29" t="s">
        <v>599</v>
      </c>
      <c r="AN104" s="29" t="s">
        <v>600</v>
      </c>
      <c r="AO104" s="29" t="s">
        <v>240</v>
      </c>
      <c r="AP104" s="29" t="s">
        <v>601</v>
      </c>
      <c r="AQ104" s="29" t="s">
        <v>417</v>
      </c>
      <c r="AR104" s="29" t="s">
        <v>419</v>
      </c>
      <c r="AS104" s="29" t="s">
        <v>418</v>
      </c>
      <c r="AT104" s="29" t="s">
        <v>603</v>
      </c>
      <c r="AU104" s="29" t="s">
        <v>604</v>
      </c>
    </row>
    <row r="105" spans="1:103" s="29" customFormat="1" x14ac:dyDescent="0.2">
      <c r="A105" s="29" t="s">
        <v>308</v>
      </c>
      <c r="B105" s="31">
        <f>VLOOKUP($A105,$A$2:$CW$101,COLUMNS($A$1:B$1),)</f>
        <v>20.98837994199576</v>
      </c>
      <c r="C105" s="31">
        <f>VLOOKUP($A105,$A$2:$CW$101,COLUMNS($A$1:C$1),)</f>
        <v>0</v>
      </c>
      <c r="D105" s="31">
        <f>VLOOKUP($A105,$A$2:$CW$101,COLUMNS($A$1:D$1),)</f>
        <v>0</v>
      </c>
      <c r="E105" s="31">
        <f>VLOOKUP($A105,$A$2:$CW$101,COLUMNS($A$1:E$1),)</f>
        <v>9.4767284254780098</v>
      </c>
      <c r="F105" s="31">
        <f>VLOOKUP($A105,$A$2:$CW$101,COLUMNS($A$1:F$1),)</f>
        <v>4587.6464014565981</v>
      </c>
      <c r="G105" s="31">
        <f>VLOOKUP($A105,$A$2:$CW$101,COLUMNS($A$1:G$1),)</f>
        <v>880.1037876598233</v>
      </c>
      <c r="H105" s="31">
        <f>VLOOKUP($A105,$A$2:$CW$101,COLUMNS($A$1:H$1),)</f>
        <v>710.33112310541514</v>
      </c>
      <c r="I105" s="31">
        <f>VLOOKUP($A105,$A$2:$CW$101,COLUMNS($A$1:I$1),)</f>
        <v>118.16941347408468</v>
      </c>
      <c r="J105" s="31">
        <f>VLOOKUP($A105,$A$2:$CW$101,COLUMNS($A$1:J$1),)</f>
        <v>349.17406931489791</v>
      </c>
      <c r="K105" s="31">
        <f>VLOOKUP($A105,$A$2:$CW$101,COLUMNS($A$1:K$1),)</f>
        <v>4.4377163111353388</v>
      </c>
      <c r="L105" s="31">
        <f>VLOOKUP($A105,$A$2:$CW$101,COLUMNS($A$1:L$1),)</f>
        <v>1.1170868731749768</v>
      </c>
      <c r="M105" s="31">
        <f>VLOOKUP($A105,$A$2:$CW$101,COLUMNS($A$1:M$1),)</f>
        <v>182.2517521363678</v>
      </c>
      <c r="N105" s="31">
        <f>VLOOKUP($A105,$A$2:$CW$101,COLUMNS($A$1:N$1),)</f>
        <v>3571.741670429094</v>
      </c>
      <c r="O105" s="31">
        <f>VLOOKUP($A105,$A$2:$CW$101,COLUMNS($A$1:O$1),)</f>
        <v>28.948890905907387</v>
      </c>
      <c r="P105" s="31">
        <f>VLOOKUP($A105,$A$2:$CW$101,COLUMNS($A$1:P$1),)</f>
        <v>8641.0615964898079</v>
      </c>
      <c r="Q105" s="31">
        <f>VLOOKUP($A105,$A$2:$CW$101,COLUMNS($A$1:Q$1),)</f>
        <v>362.73121025076972</v>
      </c>
      <c r="R105" s="31">
        <f>VLOOKUP($A105,$A$2:$CW$101,COLUMNS($A$1:R$1),)</f>
        <v>106.57836163543283</v>
      </c>
      <c r="S105" s="31">
        <f>VLOOKUP($A105,$A$2:$CW$101,COLUMNS($A$1:S$1),)</f>
        <v>61.847503926849285</v>
      </c>
      <c r="T105" s="31">
        <f>VLOOKUP($A105,$A$2:$CW$101,COLUMNS($A$1:T$1),)</f>
        <v>11.886622983826081</v>
      </c>
      <c r="U105" s="31">
        <f>VLOOKUP($A105,$A$2:$CW$101,COLUMNS($A$1:U$1),)</f>
        <v>1332.078955612011</v>
      </c>
      <c r="V105" s="31">
        <f>VLOOKUP($A105,$A$2:$CW$101,COLUMNS($A$1:V$1),)</f>
        <v>3994.5953249163931</v>
      </c>
      <c r="W105" s="31">
        <f>VLOOKUP($A105,$A$2:$CW$101,COLUMNS($A$1:W$1),)</f>
        <v>21.160639387814154</v>
      </c>
      <c r="X105" s="31">
        <f>VLOOKUP($A105,$A$2:$CW$101,COLUMNS($A$1:X$1),)</f>
        <v>59.758026489287722</v>
      </c>
      <c r="Y105" s="31">
        <f>VLOOKUP($A105,$A$2:$CW$101,COLUMNS($A$1:Y$1),)</f>
        <v>31.745763048922406</v>
      </c>
      <c r="Z105" s="31">
        <f>VLOOKUP($A105,$A$2:$CW$101,COLUMNS($A$1:Z$1),)</f>
        <v>17.935451475638324</v>
      </c>
      <c r="AA105" s="31">
        <f>VLOOKUP($A105,$A$2:$CW$101,COLUMNS($A$1:AA$1),)</f>
        <v>6.0301690438394102</v>
      </c>
      <c r="AB105" s="31">
        <f>VLOOKUP($A105,$A$2:$CW$101,COLUMNS($A$1:AB$1),)</f>
        <v>3.4907442340292811</v>
      </c>
      <c r="AC105" s="31">
        <f>VLOOKUP($A105,$A$2:$CW$101,COLUMNS($A$1:AC$1),)</f>
        <v>4.7874324487049238</v>
      </c>
      <c r="AD105" s="31">
        <f>VLOOKUP($A105,$A$2:$CW$101,COLUMNS($A$1:AD$1),)</f>
        <v>28.640285983904274</v>
      </c>
      <c r="AE105" s="31">
        <f>VLOOKUP($A105,$A$2:$CW$101,COLUMNS($A$1:AE$1),)</f>
        <v>11.241395909722783</v>
      </c>
      <c r="AF105" s="31">
        <f>VLOOKUP($A105,$A$2:$CW$101,COLUMNS($A$1:AF$1),)</f>
        <v>41959.441788109449</v>
      </c>
      <c r="AG105" s="31">
        <f>VLOOKUP($A105,$A$2:$CW$101,COLUMNS($A$1:AG$1),)</f>
        <v>1750.415485237884</v>
      </c>
      <c r="AH105" s="31">
        <f>VLOOKUP($A105,$A$2:$CW$101,COLUMNS($A$1:AH$1),)</f>
        <v>0</v>
      </c>
      <c r="AI105" s="31">
        <f>VLOOKUP($A105,$A$2:$CW$101,COLUMNS($A$1:AI$1),)</f>
        <v>0</v>
      </c>
      <c r="AJ105" s="31">
        <f>VLOOKUP($A105,$A$2:$CW$101,COLUMNS($A$1:AJ$1),)</f>
        <v>49.775800726592252</v>
      </c>
      <c r="AK105" s="31">
        <f>VLOOKUP($A105,$A$2:$CW$101,COLUMNS($A$1:AK$1),)</f>
        <v>148.84504305943503</v>
      </c>
      <c r="AL105" s="31">
        <f>VLOOKUP($A105,$A$2:$CW$101,COLUMNS($A$1:AL$1),)</f>
        <v>2.0040015173826053</v>
      </c>
      <c r="AM105" s="31">
        <f>VLOOKUP($A105,$A$2:$CW$101,COLUMNS($A$1:AM$1),)</f>
        <v>0</v>
      </c>
      <c r="AN105" s="31">
        <f>VLOOKUP($A105,$A$2:$CW$101,COLUMNS($A$1:AN$1),)</f>
        <v>0</v>
      </c>
      <c r="AO105" s="31">
        <f>VLOOKUP($A105,$A$2:$CW$101,COLUMNS($A$1:AO$1),)</f>
        <v>798.79356728593052</v>
      </c>
      <c r="AP105" s="31">
        <f>VLOOKUP($A105,$A$2:$CW$101,COLUMNS($A$1:AP$1),)</f>
        <v>144.72558516325591</v>
      </c>
      <c r="AQ105" s="31">
        <f>VLOOKUP($A105,$A$2:$CW$101,COLUMNS($A$1:CK$1),)</f>
        <v>1506.3619112044062</v>
      </c>
      <c r="AR105" s="31">
        <f>VLOOKUP($A105,$A$2:$CW$101,COLUMNS($A$1:CL$1),)</f>
        <v>1459.2522201681647</v>
      </c>
      <c r="AS105" s="31">
        <f>VLOOKUP($A105,$A$2:$CW$101,COLUMNS($A$1:CM$1),)</f>
        <v>42.784488814291386</v>
      </c>
      <c r="AT105" s="31">
        <f>VLOOKUP($A105,$A$2:$CW$101,COLUMNS($A$1:CV$1),)</f>
        <v>50750.399824100197</v>
      </c>
      <c r="AU105" s="30">
        <f>HLOOKUP($A105,$AQ$1:$CE$100,ROWS($AQ$1:$CE$100),)</f>
        <v>3503.1869419418626</v>
      </c>
    </row>
    <row r="106" spans="1:103" s="29" customFormat="1" x14ac:dyDescent="0.2">
      <c r="A106" s="29" t="s">
        <v>425</v>
      </c>
      <c r="B106" s="31">
        <f>VLOOKUP($A106,$A$2:$CW$101,COLUMNS($A$1:B$1),)</f>
        <v>3964.8328104411662</v>
      </c>
      <c r="C106" s="31">
        <f>VLOOKUP($A106,$A$2:$CW$101,COLUMNS($A$1:C$1),)</f>
        <v>408.58288955710572</v>
      </c>
      <c r="D106" s="31">
        <f>VLOOKUP($A106,$A$2:$CW$101,COLUMNS($A$1:D$1),)</f>
        <v>47.075343714904847</v>
      </c>
      <c r="E106" s="31">
        <f>VLOOKUP($A106,$A$2:$CW$101,COLUMNS($A$1:E$1),)</f>
        <v>329.53927960873858</v>
      </c>
      <c r="F106" s="31">
        <f>VLOOKUP($A106,$A$2:$CW$101,COLUMNS($A$1:F$1),)</f>
        <v>991.53346973914938</v>
      </c>
      <c r="G106" s="31">
        <f>VLOOKUP($A106,$A$2:$CW$101,COLUMNS($A$1:G$1),)</f>
        <v>319.58956912371144</v>
      </c>
      <c r="H106" s="31">
        <f>VLOOKUP($A106,$A$2:$CW$101,COLUMNS($A$1:H$1),)</f>
        <v>840.56254311957184</v>
      </c>
      <c r="I106" s="31">
        <f>VLOOKUP($A106,$A$2:$CW$101,COLUMNS($A$1:I$1),)</f>
        <v>0.34995299735149538</v>
      </c>
      <c r="J106" s="31">
        <f>VLOOKUP($A106,$A$2:$CW$101,COLUMNS($A$1:J$1),)</f>
        <v>36.897911235542352</v>
      </c>
      <c r="K106" s="31">
        <f>VLOOKUP($A106,$A$2:$CW$101,COLUMNS($A$1:K$1),)</f>
        <v>0</v>
      </c>
      <c r="L106" s="31">
        <f>VLOOKUP($A106,$A$2:$CW$101,COLUMNS($A$1:L$1),)</f>
        <v>0</v>
      </c>
      <c r="M106" s="31">
        <f>VLOOKUP($A106,$A$2:$CW$101,COLUMNS($A$1:M$1),)</f>
        <v>863.21533945985914</v>
      </c>
      <c r="N106" s="31">
        <f>VLOOKUP($A106,$A$2:$CW$101,COLUMNS($A$1:N$1),)</f>
        <v>5.5747720562201506</v>
      </c>
      <c r="O106" s="31">
        <f>VLOOKUP($A106,$A$2:$CW$101,COLUMNS($A$1:O$1),)</f>
        <v>692.40828676565434</v>
      </c>
      <c r="P106" s="31">
        <f>VLOOKUP($A106,$A$2:$CW$101,COLUMNS($A$1:P$1),)</f>
        <v>119159.9144247829</v>
      </c>
      <c r="Q106" s="31">
        <f>VLOOKUP($A106,$A$2:$CW$101,COLUMNS($A$1:Q$1),)</f>
        <v>10416.801267007029</v>
      </c>
      <c r="R106" s="31">
        <f>VLOOKUP($A106,$A$2:$CW$101,COLUMNS($A$1:R$1),)</f>
        <v>5732.2393915342172</v>
      </c>
      <c r="S106" s="31">
        <f>VLOOKUP($A106,$A$2:$CW$101,COLUMNS($A$1:S$1),)</f>
        <v>0</v>
      </c>
      <c r="T106" s="31">
        <f>VLOOKUP($A106,$A$2:$CW$101,COLUMNS($A$1:T$1),)</f>
        <v>856.93350787154554</v>
      </c>
      <c r="U106" s="31">
        <f>VLOOKUP($A106,$A$2:$CW$101,COLUMNS($A$1:U$1),)</f>
        <v>25030.671580398546</v>
      </c>
      <c r="V106" s="31">
        <f>VLOOKUP($A106,$A$2:$CW$101,COLUMNS($A$1:V$1),)</f>
        <v>993.35165971630704</v>
      </c>
      <c r="W106" s="31">
        <f>VLOOKUP($A106,$A$2:$CW$101,COLUMNS($A$1:W$1),)</f>
        <v>280.69478634519697</v>
      </c>
      <c r="X106" s="31">
        <f>VLOOKUP($A106,$A$2:$CW$101,COLUMNS($A$1:X$1),)</f>
        <v>65.358531792298251</v>
      </c>
      <c r="Y106" s="31">
        <f>VLOOKUP($A106,$A$2:$CW$101,COLUMNS($A$1:Y$1),)</f>
        <v>801.44369451417276</v>
      </c>
      <c r="Z106" s="31">
        <f>VLOOKUP($A106,$A$2:$CW$101,COLUMNS($A$1:Z$1),)</f>
        <v>0</v>
      </c>
      <c r="AA106" s="31">
        <f>VLOOKUP($A106,$A$2:$CW$101,COLUMNS($A$1:AA$1),)</f>
        <v>15.346245255954912</v>
      </c>
      <c r="AB106" s="31">
        <f>VLOOKUP($A106,$A$2:$CW$101,COLUMNS($A$1:AB$1),)</f>
        <v>177.76486857464394</v>
      </c>
      <c r="AC106" s="31">
        <f>VLOOKUP($A106,$A$2:$CW$101,COLUMNS($A$1:AC$1),)</f>
        <v>0.3179160393842797</v>
      </c>
      <c r="AD106" s="31">
        <f>VLOOKUP($A106,$A$2:$CW$101,COLUMNS($A$1:AD$1),)</f>
        <v>7.1629647903562779</v>
      </c>
      <c r="AE106" s="31">
        <f>VLOOKUP($A106,$A$2:$CW$101,COLUMNS($A$1:AE$1),)</f>
        <v>7255.9177660943596</v>
      </c>
      <c r="AF106" s="31">
        <f>VLOOKUP($A106,$A$2:$CW$101,COLUMNS($A$1:AF$1),)</f>
        <v>174.98731159582223</v>
      </c>
      <c r="AG106" s="31">
        <f>VLOOKUP($A106,$A$2:$CW$101,COLUMNS($A$1:AG$1),)</f>
        <v>63.78869298053953</v>
      </c>
      <c r="AH106" s="31">
        <f>VLOOKUP($A106,$A$2:$CW$101,COLUMNS($A$1:AH$1),)</f>
        <v>18806.959715284778</v>
      </c>
      <c r="AI106" s="31">
        <f>VLOOKUP($A106,$A$2:$CW$101,COLUMNS($A$1:AI$1),)</f>
        <v>0</v>
      </c>
      <c r="AJ106" s="31">
        <f>VLOOKUP($A106,$A$2:$CW$101,COLUMNS($A$1:AJ$1),)</f>
        <v>39.224658218787596</v>
      </c>
      <c r="AK106" s="31">
        <f>VLOOKUP($A106,$A$2:$CW$101,COLUMNS($A$1:AK$1),)</f>
        <v>2027.5963164139473</v>
      </c>
      <c r="AL106" s="31">
        <f>VLOOKUP($A106,$A$2:$CW$101,COLUMNS($A$1:AL$1),)</f>
        <v>27.298901002259765</v>
      </c>
      <c r="AM106" s="31">
        <f>VLOOKUP($A106,$A$2:$CW$101,COLUMNS($A$1:AM$1),)</f>
        <v>0</v>
      </c>
      <c r="AN106" s="31">
        <f>VLOOKUP($A106,$A$2:$CW$101,COLUMNS($A$1:AN$1),)</f>
        <v>0</v>
      </c>
      <c r="AO106" s="31">
        <f>VLOOKUP($A106,$A$2:$CW$101,COLUMNS($A$1:AO$1),)</f>
        <v>3931.5456289396552</v>
      </c>
      <c r="AP106" s="31">
        <f>VLOOKUP($A106,$A$2:$CW$101,COLUMNS($A$1:AP$1),)</f>
        <v>8774.8472047895375</v>
      </c>
      <c r="AQ106" s="31">
        <f>VLOOKUP($A106,$A$2:$CW$101,COLUMNS($A$1:CK$1),)</f>
        <v>605.78556278855115</v>
      </c>
      <c r="AR106" s="31">
        <f>VLOOKUP($A106,$A$2:$CW$101,COLUMNS($A$1:CL$1),)</f>
        <v>586.84033423164578</v>
      </c>
      <c r="AS106" s="31">
        <f>VLOOKUP($A106,$A$2:$CW$101,COLUMNS($A$1:CM$1),)</f>
        <v>17.205842395645256</v>
      </c>
      <c r="AT106" s="31">
        <f>VLOOKUP($A106,$A$2:$CW$101,COLUMNS($A$1:CV$1),)</f>
        <v>105853.23390164251</v>
      </c>
      <c r="AU106" s="30">
        <f t="shared" ref="AU106:AU108" si="0">HLOOKUP($A106,$AQ$1:$CE$100,ROWS($AQ$1:$CE$100),)</f>
        <v>136683.9785627508</v>
      </c>
    </row>
    <row r="107" spans="1:103" s="29" customFormat="1" x14ac:dyDescent="0.2">
      <c r="A107" s="29" t="s">
        <v>334</v>
      </c>
      <c r="B107" s="31">
        <f>VLOOKUP($A107,$A$2:$CW$101,COLUMNS($A$1:B$1),)</f>
        <v>21567.631289463476</v>
      </c>
      <c r="C107" s="31">
        <f>VLOOKUP($A107,$A$2:$CW$101,COLUMNS($A$1:C$1),)</f>
        <v>2212.9670615188497</v>
      </c>
      <c r="D107" s="31">
        <f>VLOOKUP($A107,$A$2:$CW$101,COLUMNS($A$1:D$1),)</f>
        <v>272.25559391589564</v>
      </c>
      <c r="E107" s="31">
        <f>VLOOKUP($A107,$A$2:$CW$101,COLUMNS($A$1:E$1),)</f>
        <v>2358.5466124081991</v>
      </c>
      <c r="F107" s="31">
        <f>VLOOKUP($A107,$A$2:$CW$101,COLUMNS($A$1:F$1),)</f>
        <v>15410.771077006684</v>
      </c>
      <c r="G107" s="31">
        <f>VLOOKUP($A107,$A$2:$CW$101,COLUMNS($A$1:G$1),)</f>
        <v>3065.671304649396</v>
      </c>
      <c r="H107" s="31">
        <f>VLOOKUP($A107,$A$2:$CW$101,COLUMNS($A$1:H$1),)</f>
        <v>76.28881038391836</v>
      </c>
      <c r="I107" s="31">
        <f>VLOOKUP($A107,$A$2:$CW$101,COLUMNS($A$1:I$1),)</f>
        <v>0</v>
      </c>
      <c r="J107" s="31">
        <f>VLOOKUP($A107,$A$2:$CW$101,COLUMNS($A$1:J$1),)</f>
        <v>0</v>
      </c>
      <c r="K107" s="31">
        <f>VLOOKUP($A107,$A$2:$CW$101,COLUMNS($A$1:K$1),)</f>
        <v>0</v>
      </c>
      <c r="L107" s="31">
        <f>VLOOKUP($A107,$A$2:$CW$101,COLUMNS($A$1:L$1),)</f>
        <v>0</v>
      </c>
      <c r="M107" s="31">
        <f>VLOOKUP($A107,$A$2:$CW$101,COLUMNS($A$1:M$1),)</f>
        <v>64.799499765571881</v>
      </c>
      <c r="N107" s="31">
        <f>VLOOKUP($A107,$A$2:$CW$101,COLUMNS($A$1:N$1),)</f>
        <v>869.76955764441618</v>
      </c>
      <c r="O107" s="31">
        <f>VLOOKUP($A107,$A$2:$CW$101,COLUMNS($A$1:O$1),)</f>
        <v>129.33285443057932</v>
      </c>
      <c r="P107" s="31">
        <f>VLOOKUP($A107,$A$2:$CW$101,COLUMNS($A$1:P$1),)</f>
        <v>1658.6561512883291</v>
      </c>
      <c r="Q107" s="31">
        <f>VLOOKUP($A107,$A$2:$CW$101,COLUMNS($A$1:Q$1),)</f>
        <v>9043.7713768451358</v>
      </c>
      <c r="R107" s="31">
        <f>VLOOKUP($A107,$A$2:$CW$101,COLUMNS($A$1:R$1),)</f>
        <v>3252.8719484336389</v>
      </c>
      <c r="S107" s="31">
        <f>VLOOKUP($A107,$A$2:$CW$101,COLUMNS($A$1:S$1),)</f>
        <v>511.00577347269939</v>
      </c>
      <c r="T107" s="31">
        <f>VLOOKUP($A107,$A$2:$CW$101,COLUMNS($A$1:T$1),)</f>
        <v>117.26776300104706</v>
      </c>
      <c r="U107" s="31">
        <f>VLOOKUP($A107,$A$2:$CW$101,COLUMNS($A$1:U$1),)</f>
        <v>91.273455807893924</v>
      </c>
      <c r="V107" s="31">
        <f>VLOOKUP($A107,$A$2:$CW$101,COLUMNS($A$1:V$1),)</f>
        <v>27085.888046493132</v>
      </c>
      <c r="W107" s="31">
        <f>VLOOKUP($A107,$A$2:$CW$101,COLUMNS($A$1:W$1),)</f>
        <v>1582.8186273782155</v>
      </c>
      <c r="X107" s="31">
        <f>VLOOKUP($A107,$A$2:$CW$101,COLUMNS($A$1:X$1),)</f>
        <v>8.8923839648647185</v>
      </c>
      <c r="Y107" s="31">
        <f>VLOOKUP($A107,$A$2:$CW$101,COLUMNS($A$1:Y$1),)</f>
        <v>83.387913873397707</v>
      </c>
      <c r="Z107" s="31">
        <f>VLOOKUP($A107,$A$2:$CW$101,COLUMNS($A$1:Z$1),)</f>
        <v>2612.578782962004</v>
      </c>
      <c r="AA107" s="31">
        <f>VLOOKUP($A107,$A$2:$CW$101,COLUMNS($A$1:AA$1),)</f>
        <v>0</v>
      </c>
      <c r="AB107" s="31">
        <f>VLOOKUP($A107,$A$2:$CW$101,COLUMNS($A$1:AB$1),)</f>
        <v>49.851990885069959</v>
      </c>
      <c r="AC107" s="31">
        <f>VLOOKUP($A107,$A$2:$CW$101,COLUMNS($A$1:AC$1),)</f>
        <v>0</v>
      </c>
      <c r="AD107" s="31">
        <f>VLOOKUP($A107,$A$2:$CW$101,COLUMNS($A$1:AD$1),)</f>
        <v>0</v>
      </c>
      <c r="AE107" s="31">
        <f>VLOOKUP($A107,$A$2:$CW$101,COLUMNS($A$1:AE$1),)</f>
        <v>83.083254344596227</v>
      </c>
      <c r="AF107" s="31">
        <f>VLOOKUP($A107,$A$2:$CW$101,COLUMNS($A$1:AF$1),)</f>
        <v>7359.2038939846525</v>
      </c>
      <c r="AG107" s="31">
        <f>VLOOKUP($A107,$A$2:$CW$101,COLUMNS($A$1:AG$1),)</f>
        <v>436.33296044881433</v>
      </c>
      <c r="AH107" s="31">
        <f>VLOOKUP($A107,$A$2:$CW$101,COLUMNS($A$1:AH$1),)</f>
        <v>25155.595196632199</v>
      </c>
      <c r="AI107" s="31">
        <f>VLOOKUP($A107,$A$2:$CW$101,COLUMNS($A$1:AI$1),)</f>
        <v>28963.052438728861</v>
      </c>
      <c r="AJ107" s="31">
        <f>VLOOKUP($A107,$A$2:$CW$101,COLUMNS($A$1:AJ$1),)</f>
        <v>386.80809052788186</v>
      </c>
      <c r="AK107" s="31">
        <f>VLOOKUP($A107,$A$2:$CW$101,COLUMNS($A$1:AK$1),)</f>
        <v>78529.984228753499</v>
      </c>
      <c r="AL107" s="31">
        <f>VLOOKUP($A107,$A$2:$CW$101,COLUMNS($A$1:AL$1),)</f>
        <v>2560.469490073091</v>
      </c>
      <c r="AM107" s="31">
        <f>VLOOKUP($A107,$A$2:$CW$101,COLUMNS($A$1:AM$1),)</f>
        <v>1329.0637099948167</v>
      </c>
      <c r="AN107" s="31">
        <f>VLOOKUP($A107,$A$2:$CW$101,COLUMNS($A$1:AN$1),)</f>
        <v>41499.233041008716</v>
      </c>
      <c r="AO107" s="31">
        <f>VLOOKUP($A107,$A$2:$CW$101,COLUMNS($A$1:AO$1),)</f>
        <v>13782.304728771283</v>
      </c>
      <c r="AP107" s="31">
        <f>VLOOKUP($A107,$A$2:$CW$101,COLUMNS($A$1:AP$1),)</f>
        <v>14659.623949682338</v>
      </c>
      <c r="AQ107" s="31">
        <f>VLOOKUP($A107,$A$2:$CW$101,COLUMNS($A$1:CK$1),)</f>
        <v>4550.0186892769216</v>
      </c>
      <c r="AR107" s="31">
        <f>VLOOKUP($A107,$A$2:$CW$101,COLUMNS($A$1:CL$1),)</f>
        <v>23429.782698630232</v>
      </c>
      <c r="AS107" s="31">
        <f>VLOOKUP($A107,$A$2:$CW$101,COLUMNS($A$1:CM$1),)</f>
        <v>56767.874186714776</v>
      </c>
      <c r="AT107" s="31">
        <f>VLOOKUP($A107,$A$2:$CW$101,COLUMNS($A$1:CV$1),)</f>
        <v>47726.152980723578</v>
      </c>
      <c r="AU107" s="30">
        <f t="shared" si="0"/>
        <v>75214.113925183497</v>
      </c>
    </row>
    <row r="108" spans="1:103" s="29" customFormat="1" x14ac:dyDescent="0.2">
      <c r="A108" s="29" t="s">
        <v>311</v>
      </c>
      <c r="B108" s="31">
        <f>VLOOKUP($A108,$A$2:$CW$101,COLUMNS($A$1:B$1),)</f>
        <v>4285.7008674374829</v>
      </c>
      <c r="C108" s="31">
        <f>VLOOKUP($A108,$A$2:$CW$101,COLUMNS($A$1:C$1),)</f>
        <v>440.84772154943437</v>
      </c>
      <c r="D108" s="31">
        <f>VLOOKUP($A108,$A$2:$CW$101,COLUMNS($A$1:D$1),)</f>
        <v>51.612011416486283</v>
      </c>
      <c r="E108" s="31">
        <f>VLOOKUP($A108,$A$2:$CW$101,COLUMNS($A$1:E$1),)</f>
        <v>2351.6503787619358</v>
      </c>
      <c r="F108" s="31">
        <f>VLOOKUP($A108,$A$2:$CW$101,COLUMNS($A$1:F$1),)</f>
        <v>27074.137812444504</v>
      </c>
      <c r="G108" s="31">
        <f>VLOOKUP($A108,$A$2:$CW$101,COLUMNS($A$1:G$1),)</f>
        <v>2395.3717089498878</v>
      </c>
      <c r="H108" s="31">
        <f>VLOOKUP($A108,$A$2:$CW$101,COLUMNS($A$1:H$1),)</f>
        <v>4207.3465095134698</v>
      </c>
      <c r="I108" s="31">
        <f>VLOOKUP($A108,$A$2:$CW$101,COLUMNS($A$1:I$1),)</f>
        <v>430.99109772700251</v>
      </c>
      <c r="J108" s="31">
        <f>VLOOKUP($A108,$A$2:$CW$101,COLUMNS($A$1:J$1),)</f>
        <v>1151.853697483358</v>
      </c>
      <c r="K108" s="31">
        <f>VLOOKUP($A108,$A$2:$CW$101,COLUMNS($A$1:K$1),)</f>
        <v>37.048724551599165</v>
      </c>
      <c r="L108" s="31">
        <f>VLOOKUP($A108,$A$2:$CW$101,COLUMNS($A$1:L$1),)</f>
        <v>61.832330028706174</v>
      </c>
      <c r="M108" s="31">
        <f>VLOOKUP($A108,$A$2:$CW$101,COLUMNS($A$1:M$1),)</f>
        <v>734.35470427187931</v>
      </c>
      <c r="N108" s="31">
        <f>VLOOKUP($A108,$A$2:$CW$101,COLUMNS($A$1:N$1),)</f>
        <v>2105.7584594308014</v>
      </c>
      <c r="O108" s="31">
        <f>VLOOKUP($A108,$A$2:$CW$101,COLUMNS($A$1:O$1),)</f>
        <v>365.46183730140046</v>
      </c>
      <c r="P108" s="31">
        <f>VLOOKUP($A108,$A$2:$CW$101,COLUMNS($A$1:P$1),)</f>
        <v>1038.7488681792122</v>
      </c>
      <c r="Q108" s="31">
        <f>VLOOKUP($A108,$A$2:$CW$101,COLUMNS($A$1:Q$1),)</f>
        <v>11074.094399582089</v>
      </c>
      <c r="R108" s="31">
        <f>VLOOKUP($A108,$A$2:$CW$101,COLUMNS($A$1:R$1),)</f>
        <v>5929.0326705630378</v>
      </c>
      <c r="S108" s="31">
        <f>VLOOKUP($A108,$A$2:$CW$101,COLUMNS($A$1:S$1),)</f>
        <v>300.42562225949689</v>
      </c>
      <c r="T108" s="31">
        <f>VLOOKUP($A108,$A$2:$CW$101,COLUMNS($A$1:T$1),)</f>
        <v>469.30756488136279</v>
      </c>
      <c r="U108" s="31">
        <f>VLOOKUP($A108,$A$2:$CW$101,COLUMNS($A$1:U$1),)</f>
        <v>1822.3422470064079</v>
      </c>
      <c r="V108" s="31">
        <f>VLOOKUP($A108,$A$2:$CW$101,COLUMNS($A$1:V$1),)</f>
        <v>11277.506814277418</v>
      </c>
      <c r="W108" s="31">
        <f>VLOOKUP($A108,$A$2:$CW$101,COLUMNS($A$1:W$1),)</f>
        <v>3594.4249832861151</v>
      </c>
      <c r="X108" s="31">
        <f>VLOOKUP($A108,$A$2:$CW$101,COLUMNS($A$1:X$1),)</f>
        <v>1306.974656397992</v>
      </c>
      <c r="Y108" s="31">
        <f>VLOOKUP($A108,$A$2:$CW$101,COLUMNS($A$1:Y$1),)</f>
        <v>844.82943507404866</v>
      </c>
      <c r="Z108" s="31">
        <f>VLOOKUP($A108,$A$2:$CW$101,COLUMNS($A$1:Z$1),)</f>
        <v>435.95449327773741</v>
      </c>
      <c r="AA108" s="31">
        <f>VLOOKUP($A108,$A$2:$CW$101,COLUMNS($A$1:AA$1),)</f>
        <v>172.45568515416846</v>
      </c>
      <c r="AB108" s="31">
        <f>VLOOKUP($A108,$A$2:$CW$101,COLUMNS($A$1:AB$1),)</f>
        <v>1500.9284923321793</v>
      </c>
      <c r="AC108" s="31">
        <f>VLOOKUP($A108,$A$2:$CW$101,COLUMNS($A$1:AC$1),)</f>
        <v>225.31856209320995</v>
      </c>
      <c r="AD108" s="31">
        <f>VLOOKUP($A108,$A$2:$CW$101,COLUMNS($A$1:AD$1),)</f>
        <v>231.31617736868469</v>
      </c>
      <c r="AE108" s="31">
        <f>VLOOKUP($A108,$A$2:$CW$101,COLUMNS($A$1:AE$1),)</f>
        <v>412.58065844602845</v>
      </c>
      <c r="AF108" s="31">
        <f>VLOOKUP($A108,$A$2:$CW$101,COLUMNS($A$1:AF$1),)</f>
        <v>13742.510625455014</v>
      </c>
      <c r="AG108" s="31">
        <f>VLOOKUP($A108,$A$2:$CW$101,COLUMNS($A$1:AG$1),)</f>
        <v>435.77298363425717</v>
      </c>
      <c r="AH108" s="31">
        <f>VLOOKUP($A108,$A$2:$CW$101,COLUMNS($A$1:AH$1),)</f>
        <v>845.20714829616884</v>
      </c>
      <c r="AI108" s="31">
        <f>VLOOKUP($A108,$A$2:$CW$101,COLUMNS($A$1:AI$1),)</f>
        <v>5456.1236791451165</v>
      </c>
      <c r="AJ108" s="31">
        <f>VLOOKUP($A108,$A$2:$CW$101,COLUMNS($A$1:AJ$1),)</f>
        <v>1078.4836559992489</v>
      </c>
      <c r="AK108" s="31">
        <f>VLOOKUP($A108,$A$2:$CW$101,COLUMNS($A$1:AK$1),)</f>
        <v>4566.2833923901144</v>
      </c>
      <c r="AL108" s="31">
        <f>VLOOKUP($A108,$A$2:$CW$101,COLUMNS($A$1:AL$1),)</f>
        <v>498.13338546229943</v>
      </c>
      <c r="AM108" s="31">
        <f>VLOOKUP($A108,$A$2:$CW$101,COLUMNS($A$1:AM$1),)</f>
        <v>998.59298016707623</v>
      </c>
      <c r="AN108" s="31">
        <f>VLOOKUP($A108,$A$2:$CW$101,COLUMNS($A$1:AN$1),)</f>
        <v>17897.156347007622</v>
      </c>
      <c r="AO108" s="31">
        <f>VLOOKUP($A108,$A$2:$CW$101,COLUMNS($A$1:AO$1),)</f>
        <v>2294.9994145462711</v>
      </c>
      <c r="AP108" s="31">
        <f>VLOOKUP($A108,$A$2:$CW$101,COLUMNS($A$1:AP$1),)</f>
        <v>4686.6606610173822</v>
      </c>
      <c r="AQ108" s="31">
        <f>VLOOKUP($A108,$A$2:$CW$101,COLUMNS($A$1:CK$1),)</f>
        <v>20395.352720456845</v>
      </c>
      <c r="AR108" s="31">
        <f>VLOOKUP($A108,$A$2:$CW$101,COLUMNS($A$1:CL$1),)</f>
        <v>43723.287819572375</v>
      </c>
      <c r="AS108" s="31">
        <f>VLOOKUP($A108,$A$2:$CW$101,COLUMNS($A$1:CM$1),)</f>
        <v>56268.566341248254</v>
      </c>
      <c r="AT108" s="31">
        <f>VLOOKUP($A108,$A$2:$CW$101,COLUMNS($A$1:CV$1),)</f>
        <v>7802.5452767919578</v>
      </c>
      <c r="AU108" s="30">
        <f t="shared" si="0"/>
        <v>2444.9032915914258</v>
      </c>
    </row>
    <row r="109" spans="1:103" x14ac:dyDescent="0.2">
      <c r="A109" s="5"/>
    </row>
    <row r="110" spans="1:103" x14ac:dyDescent="0.2">
      <c r="A110" s="5"/>
    </row>
    <row r="111" spans="1:103" x14ac:dyDescent="0.2">
      <c r="A111" s="5"/>
    </row>
    <row r="112" spans="1:103" x14ac:dyDescent="0.2">
      <c r="A112" s="5"/>
    </row>
    <row r="113" spans="1:1" x14ac:dyDescent="0.2">
      <c r="A113" s="5"/>
    </row>
    <row r="114" spans="1:1" x14ac:dyDescent="0.2">
      <c r="A114" s="5"/>
    </row>
    <row r="115" spans="1:1" x14ac:dyDescent="0.2">
      <c r="A115" s="5"/>
    </row>
    <row r="116" spans="1:1" x14ac:dyDescent="0.2">
      <c r="A116" s="5"/>
    </row>
    <row r="117" spans="1:1" x14ac:dyDescent="0.2">
      <c r="A117" s="5"/>
    </row>
    <row r="118" spans="1:1" x14ac:dyDescent="0.2">
      <c r="A118" s="5"/>
    </row>
    <row r="119" spans="1:1" x14ac:dyDescent="0.2">
      <c r="A119" s="5"/>
    </row>
    <row r="120" spans="1:1" x14ac:dyDescent="0.2">
      <c r="A120" s="5"/>
    </row>
    <row r="121" spans="1:1" x14ac:dyDescent="0.2">
      <c r="A121" s="5"/>
    </row>
    <row r="122" spans="1:1" x14ac:dyDescent="0.2">
      <c r="A122" s="5"/>
    </row>
    <row r="123" spans="1:1" x14ac:dyDescent="0.2">
      <c r="A123" s="5"/>
    </row>
    <row r="124" spans="1:1" x14ac:dyDescent="0.2">
      <c r="A124" s="5"/>
    </row>
    <row r="125" spans="1:1" x14ac:dyDescent="0.2">
      <c r="A125" s="5"/>
    </row>
    <row r="126" spans="1:1" x14ac:dyDescent="0.2">
      <c r="A126" s="5"/>
    </row>
    <row r="127" spans="1:1" x14ac:dyDescent="0.2">
      <c r="A127" s="5"/>
    </row>
    <row r="128" spans="1:1" x14ac:dyDescent="0.2">
      <c r="A128" s="5"/>
    </row>
    <row r="129" spans="1:1" x14ac:dyDescent="0.2">
      <c r="A129" s="5"/>
    </row>
    <row r="130" spans="1:1" x14ac:dyDescent="0.2">
      <c r="A130" s="5"/>
    </row>
    <row r="131" spans="1:1" x14ac:dyDescent="0.2">
      <c r="A131" s="5"/>
    </row>
    <row r="132" spans="1:1" x14ac:dyDescent="0.2">
      <c r="A132" s="5"/>
    </row>
    <row r="133" spans="1:1" x14ac:dyDescent="0.2">
      <c r="A133" s="5"/>
    </row>
    <row r="134" spans="1:1" x14ac:dyDescent="0.2">
      <c r="A134" s="5"/>
    </row>
    <row r="135" spans="1:1" x14ac:dyDescent="0.2">
      <c r="A135" s="5"/>
    </row>
    <row r="136" spans="1:1" x14ac:dyDescent="0.2">
      <c r="A136" s="5"/>
    </row>
    <row r="137" spans="1:1" x14ac:dyDescent="0.2">
      <c r="A137" s="5"/>
    </row>
    <row r="138" spans="1:1" x14ac:dyDescent="0.2">
      <c r="A138" s="5"/>
    </row>
    <row r="139" spans="1:1" x14ac:dyDescent="0.2">
      <c r="A139" s="5"/>
    </row>
    <row r="140" spans="1:1" x14ac:dyDescent="0.2">
      <c r="A140" s="5"/>
    </row>
    <row r="141" spans="1:1" x14ac:dyDescent="0.2">
      <c r="A141" s="5"/>
    </row>
    <row r="142" spans="1:1" x14ac:dyDescent="0.2">
      <c r="A142" s="5"/>
    </row>
    <row r="143" spans="1:1" x14ac:dyDescent="0.2">
      <c r="A143" s="5"/>
    </row>
    <row r="144" spans="1:1" x14ac:dyDescent="0.2">
      <c r="A144" s="5"/>
    </row>
    <row r="145" spans="1:1" x14ac:dyDescent="0.2">
      <c r="A145" s="5"/>
    </row>
    <row r="146" spans="1:1" x14ac:dyDescent="0.2">
      <c r="A146" s="5"/>
    </row>
    <row r="147" spans="1:1" x14ac:dyDescent="0.2">
      <c r="A147" s="5"/>
    </row>
    <row r="148" spans="1:1" x14ac:dyDescent="0.2">
      <c r="A148" s="5"/>
    </row>
    <row r="149" spans="1:1" x14ac:dyDescent="0.2">
      <c r="A149" s="5"/>
    </row>
    <row r="150" spans="1:1" x14ac:dyDescent="0.2">
      <c r="A150" s="5"/>
    </row>
    <row r="151" spans="1:1" x14ac:dyDescent="0.2">
      <c r="A151" s="5"/>
    </row>
    <row r="152" spans="1:1" x14ac:dyDescent="0.2">
      <c r="A152" s="5"/>
    </row>
    <row r="153" spans="1:1" x14ac:dyDescent="0.2">
      <c r="A153" s="5"/>
    </row>
    <row r="154" spans="1:1" x14ac:dyDescent="0.2">
      <c r="A154" s="5"/>
    </row>
    <row r="155" spans="1:1" x14ac:dyDescent="0.2">
      <c r="A155" s="5"/>
    </row>
    <row r="156" spans="1:1" x14ac:dyDescent="0.2">
      <c r="A156" s="5"/>
    </row>
    <row r="157" spans="1:1" x14ac:dyDescent="0.2">
      <c r="A157" s="5"/>
    </row>
    <row r="158" spans="1:1" x14ac:dyDescent="0.2">
      <c r="A158" s="5"/>
    </row>
    <row r="159" spans="1:1" x14ac:dyDescent="0.2">
      <c r="A159" s="5"/>
    </row>
    <row r="160" spans="1:1" x14ac:dyDescent="0.2">
      <c r="A160" s="5"/>
    </row>
    <row r="161" spans="1:1" x14ac:dyDescent="0.2">
      <c r="A161" s="5"/>
    </row>
    <row r="162" spans="1:1" x14ac:dyDescent="0.2">
      <c r="A162" s="5"/>
    </row>
    <row r="163" spans="1:1" x14ac:dyDescent="0.2">
      <c r="A163" s="5"/>
    </row>
    <row r="164" spans="1:1" x14ac:dyDescent="0.2">
      <c r="A164" s="5"/>
    </row>
    <row r="165" spans="1:1" x14ac:dyDescent="0.2">
      <c r="A165" s="5"/>
    </row>
    <row r="166" spans="1:1" x14ac:dyDescent="0.2">
      <c r="A166" s="5"/>
    </row>
    <row r="167" spans="1:1" x14ac:dyDescent="0.2">
      <c r="A167" s="5"/>
    </row>
    <row r="168" spans="1:1" x14ac:dyDescent="0.2">
      <c r="A168" s="5"/>
    </row>
    <row r="169" spans="1:1" x14ac:dyDescent="0.2">
      <c r="A169" s="5"/>
    </row>
    <row r="170" spans="1:1" x14ac:dyDescent="0.2">
      <c r="A170" s="5"/>
    </row>
    <row r="171" spans="1:1" x14ac:dyDescent="0.2">
      <c r="A171" s="5"/>
    </row>
    <row r="172" spans="1:1" x14ac:dyDescent="0.2">
      <c r="A172" s="5"/>
    </row>
    <row r="173" spans="1:1" x14ac:dyDescent="0.2">
      <c r="A173" s="5"/>
    </row>
    <row r="174" spans="1:1" x14ac:dyDescent="0.2">
      <c r="A174" s="5"/>
    </row>
    <row r="175" spans="1:1" x14ac:dyDescent="0.2">
      <c r="A175" s="5"/>
    </row>
    <row r="176" spans="1:1" x14ac:dyDescent="0.2">
      <c r="A176" s="5"/>
    </row>
    <row r="177" spans="1:1" x14ac:dyDescent="0.2">
      <c r="A177" s="5"/>
    </row>
    <row r="178" spans="1:1" x14ac:dyDescent="0.2">
      <c r="A178" s="5"/>
    </row>
    <row r="179" spans="1:1" x14ac:dyDescent="0.2">
      <c r="A179" s="5"/>
    </row>
    <row r="180" spans="1:1" x14ac:dyDescent="0.2">
      <c r="A180" s="5"/>
    </row>
    <row r="181" spans="1:1" x14ac:dyDescent="0.2">
      <c r="A181" s="5"/>
    </row>
    <row r="182" spans="1:1" x14ac:dyDescent="0.2">
      <c r="A182" s="5"/>
    </row>
    <row r="183" spans="1:1" x14ac:dyDescent="0.2">
      <c r="A183" s="5"/>
    </row>
    <row r="184" spans="1:1" x14ac:dyDescent="0.2">
      <c r="A184" s="5"/>
    </row>
    <row r="185" spans="1:1" x14ac:dyDescent="0.2">
      <c r="A185" s="5"/>
    </row>
    <row r="186" spans="1:1" x14ac:dyDescent="0.2">
      <c r="A186" s="5"/>
    </row>
    <row r="187" spans="1:1" x14ac:dyDescent="0.2">
      <c r="A187" s="5"/>
    </row>
    <row r="188" spans="1:1" x14ac:dyDescent="0.2">
      <c r="A188" s="5"/>
    </row>
    <row r="189" spans="1:1" x14ac:dyDescent="0.2">
      <c r="A189" s="5"/>
    </row>
    <row r="190" spans="1:1" x14ac:dyDescent="0.2">
      <c r="A190" s="5"/>
    </row>
    <row r="191" spans="1:1" x14ac:dyDescent="0.2">
      <c r="A191" s="5"/>
    </row>
    <row r="192" spans="1:1" x14ac:dyDescent="0.2">
      <c r="A192" s="5"/>
    </row>
    <row r="193" spans="1:1" x14ac:dyDescent="0.2">
      <c r="A193" s="5"/>
    </row>
    <row r="194" spans="1:1" x14ac:dyDescent="0.2">
      <c r="A194" s="5"/>
    </row>
    <row r="195" spans="1:1" x14ac:dyDescent="0.2">
      <c r="A195" s="5"/>
    </row>
    <row r="196" spans="1:1" x14ac:dyDescent="0.2">
      <c r="A196" s="5"/>
    </row>
    <row r="197" spans="1:1" x14ac:dyDescent="0.2">
      <c r="A197" s="5"/>
    </row>
    <row r="198" spans="1:1" x14ac:dyDescent="0.2">
      <c r="A198" s="5"/>
    </row>
    <row r="199" spans="1:1" x14ac:dyDescent="0.2">
      <c r="A199" s="5"/>
    </row>
    <row r="200" spans="1:1" x14ac:dyDescent="0.2">
      <c r="A200" s="5"/>
    </row>
    <row r="201" spans="1:1" x14ac:dyDescent="0.2">
      <c r="A201" s="5"/>
    </row>
    <row r="202" spans="1:1" x14ac:dyDescent="0.2">
      <c r="A202" s="5"/>
    </row>
    <row r="203" spans="1:1" x14ac:dyDescent="0.2">
      <c r="A203" s="5"/>
    </row>
    <row r="204" spans="1:1" x14ac:dyDescent="0.2">
      <c r="A204" s="5"/>
    </row>
    <row r="205" spans="1:1" x14ac:dyDescent="0.2">
      <c r="A205" s="5"/>
    </row>
    <row r="206" spans="1:1" x14ac:dyDescent="0.2">
      <c r="A206" s="5"/>
    </row>
    <row r="207" spans="1:1" x14ac:dyDescent="0.2">
      <c r="A207" s="5"/>
    </row>
    <row r="208" spans="1:1" x14ac:dyDescent="0.2">
      <c r="A208" s="5"/>
    </row>
    <row r="209" spans="1:1" x14ac:dyDescent="0.2">
      <c r="A209" s="5"/>
    </row>
    <row r="210" spans="1:1" x14ac:dyDescent="0.2">
      <c r="A210" s="5"/>
    </row>
    <row r="211" spans="1:1" x14ac:dyDescent="0.2">
      <c r="A211" s="5"/>
    </row>
    <row r="212" spans="1:1" x14ac:dyDescent="0.2">
      <c r="A212" s="5"/>
    </row>
    <row r="213" spans="1:1" x14ac:dyDescent="0.2">
      <c r="A213" s="5"/>
    </row>
    <row r="214" spans="1:1" x14ac:dyDescent="0.2">
      <c r="A214" s="5"/>
    </row>
    <row r="215" spans="1:1" x14ac:dyDescent="0.2">
      <c r="A215" s="5"/>
    </row>
    <row r="216" spans="1:1" x14ac:dyDescent="0.2">
      <c r="A216" s="5"/>
    </row>
    <row r="217" spans="1:1" x14ac:dyDescent="0.2">
      <c r="A217" s="5"/>
    </row>
    <row r="218" spans="1:1" x14ac:dyDescent="0.2">
      <c r="A218" s="5"/>
    </row>
    <row r="219" spans="1:1" x14ac:dyDescent="0.2">
      <c r="A219" s="5"/>
    </row>
    <row r="220" spans="1:1" x14ac:dyDescent="0.2">
      <c r="A220" s="5"/>
    </row>
    <row r="221" spans="1:1" x14ac:dyDescent="0.2">
      <c r="A221" s="5"/>
    </row>
    <row r="222" spans="1:1" x14ac:dyDescent="0.2">
      <c r="A222" s="5"/>
    </row>
    <row r="223" spans="1:1" x14ac:dyDescent="0.2">
      <c r="A223" s="5"/>
    </row>
    <row r="224" spans="1:1" x14ac:dyDescent="0.2">
      <c r="A224" s="5"/>
    </row>
    <row r="225" spans="1:1" x14ac:dyDescent="0.2">
      <c r="A225" s="5"/>
    </row>
    <row r="226" spans="1:1" x14ac:dyDescent="0.2">
      <c r="A226" s="5"/>
    </row>
    <row r="227" spans="1:1" x14ac:dyDescent="0.2">
      <c r="A227" s="5"/>
    </row>
    <row r="228" spans="1:1" x14ac:dyDescent="0.2">
      <c r="A228" s="5"/>
    </row>
    <row r="229" spans="1:1" x14ac:dyDescent="0.2">
      <c r="A229" s="5"/>
    </row>
    <row r="230" spans="1:1" x14ac:dyDescent="0.2">
      <c r="A230" s="5"/>
    </row>
    <row r="231" spans="1:1" x14ac:dyDescent="0.2">
      <c r="A231" s="5"/>
    </row>
    <row r="232" spans="1:1" x14ac:dyDescent="0.2">
      <c r="A232" s="5"/>
    </row>
    <row r="233" spans="1:1" x14ac:dyDescent="0.2">
      <c r="A233" s="5"/>
    </row>
    <row r="234" spans="1:1" x14ac:dyDescent="0.2">
      <c r="A234" s="5"/>
    </row>
    <row r="235" spans="1:1" x14ac:dyDescent="0.2">
      <c r="A235" s="5"/>
    </row>
    <row r="236" spans="1:1" x14ac:dyDescent="0.2">
      <c r="A236" s="5"/>
    </row>
    <row r="237" spans="1:1" x14ac:dyDescent="0.2">
      <c r="A237" s="5"/>
    </row>
    <row r="238" spans="1:1" x14ac:dyDescent="0.2">
      <c r="A238" s="5"/>
    </row>
    <row r="239" spans="1:1" x14ac:dyDescent="0.2">
      <c r="A239" s="5"/>
    </row>
    <row r="240" spans="1:1" x14ac:dyDescent="0.2">
      <c r="A240" s="5"/>
    </row>
    <row r="241" spans="1:1" x14ac:dyDescent="0.2">
      <c r="A241" s="5"/>
    </row>
    <row r="242" spans="1:1" x14ac:dyDescent="0.2">
      <c r="A242" s="5"/>
    </row>
    <row r="243" spans="1:1" x14ac:dyDescent="0.2">
      <c r="A243" s="5"/>
    </row>
    <row r="244" spans="1:1" x14ac:dyDescent="0.2">
      <c r="A244" s="5"/>
    </row>
    <row r="245" spans="1:1" x14ac:dyDescent="0.2">
      <c r="A245" s="5"/>
    </row>
    <row r="246" spans="1:1" x14ac:dyDescent="0.2">
      <c r="A246" s="5"/>
    </row>
    <row r="247" spans="1:1" x14ac:dyDescent="0.2">
      <c r="A247" s="5"/>
    </row>
    <row r="248" spans="1:1" x14ac:dyDescent="0.2">
      <c r="A248" s="5"/>
    </row>
    <row r="249" spans="1:1" x14ac:dyDescent="0.2">
      <c r="A249" s="5"/>
    </row>
    <row r="250" spans="1:1" x14ac:dyDescent="0.2">
      <c r="A25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A8B5-F9FA-4A82-914C-37DF829D5B59}">
  <dimension ref="A1:CF336"/>
  <sheetViews>
    <sheetView workbookViewId="0">
      <pane xSplit="1" ySplit="1" topLeftCell="BJ253" activePane="bottomRight" state="frozen"/>
      <selection pane="topRight" activeCell="B1" sqref="B1"/>
      <selection pane="bottomLeft" activeCell="A2" sqref="A2"/>
      <selection pane="bottomRight" activeCell="CE253" sqref="AQ253:CE253"/>
    </sheetView>
  </sheetViews>
  <sheetFormatPr defaultRowHeight="12.75" outlineLevelRow="1" x14ac:dyDescent="0.2"/>
  <cols>
    <col min="1" max="1" width="9.140625" style="5"/>
    <col min="2" max="2" width="10" style="5" bestFit="1" customWidth="1"/>
    <col min="3" max="4" width="9.28515625" style="5" bestFit="1" customWidth="1"/>
    <col min="5" max="6" width="10" style="5" bestFit="1" customWidth="1"/>
    <col min="7" max="7" width="9.28515625" style="5" bestFit="1" customWidth="1"/>
    <col min="8" max="9" width="10" style="5" bestFit="1" customWidth="1"/>
    <col min="10" max="12" width="9.28515625" style="5" bestFit="1" customWidth="1"/>
    <col min="13" max="18" width="10" style="5" bestFit="1" customWidth="1"/>
    <col min="19" max="19" width="9.28515625" style="5" bestFit="1" customWidth="1"/>
    <col min="20" max="25" width="10" style="5" bestFit="1" customWidth="1"/>
    <col min="26" max="27" width="9.28515625" style="5" bestFit="1" customWidth="1"/>
    <col min="28" max="28" width="10" style="5" bestFit="1" customWidth="1"/>
    <col min="29" max="30" width="9.28515625" style="5" bestFit="1" customWidth="1"/>
    <col min="31" max="34" width="10" style="5" bestFit="1" customWidth="1"/>
    <col min="35" max="35" width="11" style="5" bestFit="1" customWidth="1"/>
    <col min="36" max="38" width="10" style="5" bestFit="1" customWidth="1"/>
    <col min="39" max="39" width="11" style="5" bestFit="1" customWidth="1"/>
    <col min="40" max="40" width="10" style="5" bestFit="1" customWidth="1"/>
    <col min="41" max="41" width="11" style="5" bestFit="1" customWidth="1"/>
    <col min="42" max="42" width="10" style="5" bestFit="1" customWidth="1"/>
    <col min="43" max="43" width="11" style="5" bestFit="1" customWidth="1"/>
    <col min="44" max="44" width="10" style="5" bestFit="1" customWidth="1"/>
    <col min="45" max="45" width="9.28515625" style="5" bestFit="1" customWidth="1"/>
    <col min="46" max="47" width="11" style="5" bestFit="1" customWidth="1"/>
    <col min="48" max="48" width="10" style="5" bestFit="1" customWidth="1"/>
    <col min="49" max="50" width="11" style="5" bestFit="1" customWidth="1"/>
    <col min="51" max="51" width="10" style="5" bestFit="1" customWidth="1"/>
    <col min="52" max="52" width="9.28515625" style="5" bestFit="1" customWidth="1"/>
    <col min="53" max="56" width="10" style="5" bestFit="1" customWidth="1"/>
    <col min="57" max="58" width="11" style="5" bestFit="1" customWidth="1"/>
    <col min="59" max="59" width="9.28515625" style="5" bestFit="1" customWidth="1"/>
    <col min="60" max="62" width="10" style="5" bestFit="1" customWidth="1"/>
    <col min="63" max="63" width="11" style="5" bestFit="1" customWidth="1"/>
    <col min="64" max="64" width="10" style="5" bestFit="1" customWidth="1"/>
    <col min="65" max="66" width="11" style="5" bestFit="1" customWidth="1"/>
    <col min="67" max="68" width="10" style="5" bestFit="1" customWidth="1"/>
    <col min="69" max="69" width="11" style="5" bestFit="1" customWidth="1"/>
    <col min="70" max="71" width="10" style="5" bestFit="1" customWidth="1"/>
    <col min="72" max="73" width="11" style="5" bestFit="1" customWidth="1"/>
    <col min="74" max="74" width="10" style="5" bestFit="1" customWidth="1"/>
    <col min="75" max="75" width="11" style="5" bestFit="1" customWidth="1"/>
    <col min="76" max="76" width="12.42578125" style="5" bestFit="1" customWidth="1"/>
    <col min="77" max="80" width="11" style="5" bestFit="1" customWidth="1"/>
    <col min="81" max="82" width="12.42578125" style="5" bestFit="1" customWidth="1"/>
    <col min="83" max="84" width="11" style="5" bestFit="1" customWidth="1"/>
    <col min="85" max="16384" width="9.140625" style="5"/>
  </cols>
  <sheetData>
    <row r="1" spans="1:84" x14ac:dyDescent="0.2">
      <c r="B1" s="5" t="s">
        <v>257</v>
      </c>
      <c r="C1" s="5" t="s">
        <v>258</v>
      </c>
      <c r="D1" s="5" t="s">
        <v>259</v>
      </c>
      <c r="E1" s="5" t="s">
        <v>260</v>
      </c>
      <c r="F1" s="5" t="s">
        <v>262</v>
      </c>
      <c r="G1" s="5" t="s">
        <v>393</v>
      </c>
      <c r="H1" s="5" t="s">
        <v>264</v>
      </c>
      <c r="I1" s="5" t="s">
        <v>265</v>
      </c>
      <c r="J1" s="5" t="s">
        <v>266</v>
      </c>
      <c r="K1" s="5" t="s">
        <v>268</v>
      </c>
      <c r="L1" s="5" t="s">
        <v>269</v>
      </c>
      <c r="M1" s="5" t="s">
        <v>270</v>
      </c>
      <c r="N1" s="5" t="s">
        <v>271</v>
      </c>
      <c r="O1" s="5" t="s">
        <v>272</v>
      </c>
      <c r="P1" s="5" t="s">
        <v>273</v>
      </c>
      <c r="Q1" s="5" t="s">
        <v>274</v>
      </c>
      <c r="R1" s="5" t="s">
        <v>275</v>
      </c>
      <c r="S1" s="5" t="s">
        <v>276</v>
      </c>
      <c r="T1" s="5" t="s">
        <v>277</v>
      </c>
      <c r="U1" s="5" t="s">
        <v>279</v>
      </c>
      <c r="V1" s="5" t="s">
        <v>280</v>
      </c>
      <c r="W1" s="5" t="s">
        <v>281</v>
      </c>
      <c r="X1" s="5" t="s">
        <v>282</v>
      </c>
      <c r="Y1" s="5" t="s">
        <v>283</v>
      </c>
      <c r="Z1" s="5" t="s">
        <v>284</v>
      </c>
      <c r="AA1" s="5" t="s">
        <v>285</v>
      </c>
      <c r="AB1" s="5" t="s">
        <v>286</v>
      </c>
      <c r="AC1" s="5" t="s">
        <v>287</v>
      </c>
      <c r="AD1" s="5" t="s">
        <v>288</v>
      </c>
      <c r="AE1" s="5" t="s">
        <v>289</v>
      </c>
      <c r="AF1" s="5" t="s">
        <v>290</v>
      </c>
      <c r="AG1" s="5" t="s">
        <v>291</v>
      </c>
      <c r="AH1" s="5" t="s">
        <v>292</v>
      </c>
      <c r="AI1" s="5" t="s">
        <v>293</v>
      </c>
      <c r="AJ1" s="5" t="s">
        <v>294</v>
      </c>
      <c r="AK1" s="5" t="s">
        <v>394</v>
      </c>
      <c r="AL1" s="5" t="s">
        <v>299</v>
      </c>
      <c r="AM1" s="5" t="s">
        <v>300</v>
      </c>
      <c r="AN1" s="5" t="s">
        <v>301</v>
      </c>
      <c r="AO1" s="5" t="s">
        <v>302</v>
      </c>
      <c r="AP1" s="5" t="s">
        <v>303</v>
      </c>
      <c r="AQ1" s="5" t="s">
        <v>304</v>
      </c>
      <c r="AR1" s="5" t="s">
        <v>306</v>
      </c>
      <c r="AS1" s="5" t="s">
        <v>307</v>
      </c>
      <c r="AT1" s="5" t="s">
        <v>308</v>
      </c>
      <c r="AU1" s="5" t="s">
        <v>309</v>
      </c>
      <c r="AV1" s="5" t="s">
        <v>425</v>
      </c>
      <c r="AW1" s="5" t="s">
        <v>426</v>
      </c>
      <c r="AX1" s="5" t="s">
        <v>326</v>
      </c>
      <c r="AY1" s="5" t="s">
        <v>327</v>
      </c>
      <c r="AZ1" s="5" t="s">
        <v>329</v>
      </c>
      <c r="BA1" s="5" t="s">
        <v>330</v>
      </c>
      <c r="BB1" s="5" t="s">
        <v>331</v>
      </c>
      <c r="BC1" s="5" t="s">
        <v>332</v>
      </c>
      <c r="BD1" s="5" t="s">
        <v>333</v>
      </c>
      <c r="BE1" s="5" t="s">
        <v>334</v>
      </c>
      <c r="BF1" s="5" t="s">
        <v>335</v>
      </c>
      <c r="BG1" s="5" t="s">
        <v>336</v>
      </c>
      <c r="BH1" s="5" t="s">
        <v>337</v>
      </c>
      <c r="BI1" s="5" t="s">
        <v>338</v>
      </c>
      <c r="BJ1" s="5" t="s">
        <v>339</v>
      </c>
      <c r="BK1" s="5" t="s">
        <v>342</v>
      </c>
      <c r="BL1" s="5" t="s">
        <v>343</v>
      </c>
      <c r="BM1" s="5" t="s">
        <v>344</v>
      </c>
      <c r="BN1" s="5" t="s">
        <v>346</v>
      </c>
      <c r="BO1" s="5" t="s">
        <v>345</v>
      </c>
      <c r="BP1" s="5" t="s">
        <v>347</v>
      </c>
      <c r="BQ1" s="5" t="s">
        <v>348</v>
      </c>
      <c r="BR1" s="5" t="s">
        <v>349</v>
      </c>
      <c r="BS1" s="5" t="s">
        <v>340</v>
      </c>
      <c r="BT1" s="5" t="s">
        <v>341</v>
      </c>
      <c r="BU1" s="5" t="s">
        <v>311</v>
      </c>
      <c r="BV1" s="5" t="s">
        <v>312</v>
      </c>
      <c r="BW1" s="5" t="s">
        <v>350</v>
      </c>
      <c r="BX1" s="5" t="s">
        <v>351</v>
      </c>
      <c r="BY1" s="5" t="s">
        <v>352</v>
      </c>
      <c r="BZ1" s="5" t="s">
        <v>427</v>
      </c>
      <c r="CA1" s="5" t="s">
        <v>356</v>
      </c>
      <c r="CB1" s="5" t="s">
        <v>357</v>
      </c>
      <c r="CC1" s="5" t="s">
        <v>358</v>
      </c>
      <c r="CD1" s="5" t="s">
        <v>359</v>
      </c>
      <c r="CE1" s="5" t="s">
        <v>360</v>
      </c>
      <c r="CF1" s="5" t="s">
        <v>390</v>
      </c>
    </row>
    <row r="2" spans="1:84" hidden="1" outlineLevel="1" x14ac:dyDescent="0.2">
      <c r="A2" s="5" t="s">
        <v>257</v>
      </c>
      <c r="B2" s="27">
        <f>SATIED_L2!B2</f>
        <v>0</v>
      </c>
      <c r="C2" s="27">
        <f>SATIED_L2!C2</f>
        <v>0</v>
      </c>
      <c r="D2" s="27">
        <f>SATIED_L2!D2</f>
        <v>0</v>
      </c>
      <c r="E2" s="27">
        <f>SATIED_L2!E2</f>
        <v>0</v>
      </c>
      <c r="F2" s="27">
        <f>SATIED_L2!F2</f>
        <v>0</v>
      </c>
      <c r="G2" s="27">
        <f>SATIED_L2!G2</f>
        <v>0</v>
      </c>
      <c r="H2" s="27">
        <f>SATIED_L2!H2</f>
        <v>0</v>
      </c>
      <c r="I2" s="27">
        <f>SATIED_L2!I2</f>
        <v>0</v>
      </c>
      <c r="J2" s="27">
        <f>SATIED_L2!J2</f>
        <v>0</v>
      </c>
      <c r="K2" s="27">
        <f>SATIED_L2!K2</f>
        <v>0</v>
      </c>
      <c r="L2" s="27">
        <f>SATIED_L2!L2</f>
        <v>0</v>
      </c>
      <c r="M2" s="27">
        <f>SATIED_L2!M2</f>
        <v>0</v>
      </c>
      <c r="N2" s="27">
        <f>SATIED_L2!N2</f>
        <v>0</v>
      </c>
      <c r="O2" s="27">
        <f>SATIED_L2!O2</f>
        <v>0</v>
      </c>
      <c r="P2" s="27">
        <f>SATIED_L2!P2</f>
        <v>0</v>
      </c>
      <c r="Q2" s="27">
        <f>SATIED_L2!Q2</f>
        <v>0</v>
      </c>
      <c r="R2" s="27">
        <f>SATIED_L2!R2</f>
        <v>0</v>
      </c>
      <c r="S2" s="27">
        <f>SATIED_L2!S2</f>
        <v>0</v>
      </c>
      <c r="T2" s="27">
        <f>SATIED_L2!T2</f>
        <v>0</v>
      </c>
      <c r="U2" s="27">
        <f>SATIED_L2!U2</f>
        <v>0</v>
      </c>
      <c r="V2" s="27">
        <f>SATIED_L2!V2</f>
        <v>0</v>
      </c>
      <c r="W2" s="27">
        <f>SATIED_L2!W2</f>
        <v>0</v>
      </c>
      <c r="X2" s="27">
        <f>SATIED_L2!X2</f>
        <v>0</v>
      </c>
      <c r="Y2" s="27">
        <f>SATIED_L2!Y2</f>
        <v>0</v>
      </c>
      <c r="Z2" s="27">
        <f>SATIED_L2!Z2</f>
        <v>0</v>
      </c>
      <c r="AA2" s="27">
        <f>SATIED_L2!AA2</f>
        <v>0</v>
      </c>
      <c r="AB2" s="27">
        <f>SATIED_L2!AB2</f>
        <v>0</v>
      </c>
      <c r="AC2" s="27">
        <f>SATIED_L2!AC2</f>
        <v>0</v>
      </c>
      <c r="AD2" s="27">
        <f>SATIED_L2!AD2</f>
        <v>0</v>
      </c>
      <c r="AE2" s="27">
        <f>SATIED_L2!AE2</f>
        <v>0</v>
      </c>
      <c r="AF2" s="27">
        <f>SATIED_L2!AF2</f>
        <v>0</v>
      </c>
      <c r="AG2" s="27">
        <f>SATIED_L2!AG2</f>
        <v>0</v>
      </c>
      <c r="AH2" s="27">
        <f>SATIED_L2!AH2</f>
        <v>0</v>
      </c>
      <c r="AI2" s="27">
        <f>SATIED_L2!AI2</f>
        <v>0</v>
      </c>
      <c r="AJ2" s="27">
        <f>SATIED_L2!AJ2</f>
        <v>0</v>
      </c>
      <c r="AK2" s="27">
        <f>SATIED_L2!AK2</f>
        <v>0</v>
      </c>
      <c r="AL2" s="27">
        <f>SATIED_L2!AL2</f>
        <v>0</v>
      </c>
      <c r="AM2" s="27">
        <f>SATIED_L2!AM2</f>
        <v>0</v>
      </c>
      <c r="AN2" s="27">
        <f>SATIED_L2!AN2</f>
        <v>0</v>
      </c>
      <c r="AO2" s="27">
        <f>SATIED_L2!AO2</f>
        <v>0</v>
      </c>
      <c r="AP2" s="27">
        <f>SATIED_L2!AP2</f>
        <v>0</v>
      </c>
      <c r="AQ2" s="27">
        <f>SATIED_L2!AQ2</f>
        <v>211474.67012061144</v>
      </c>
      <c r="AR2" s="27">
        <f>SATIED_L2!AR2</f>
        <v>0</v>
      </c>
      <c r="AS2" s="27">
        <f>SATIED_L2!AS2</f>
        <v>0</v>
      </c>
      <c r="AT2" s="27">
        <f>SATIED_L2!AT2</f>
        <v>0</v>
      </c>
      <c r="AU2" s="27">
        <f>SATIED_L2!AU2</f>
        <v>0</v>
      </c>
      <c r="AV2" s="27">
        <f>SATIED_L2!AV2</f>
        <v>0</v>
      </c>
      <c r="AW2" s="27">
        <f>SATIED_L2!AW2</f>
        <v>0</v>
      </c>
      <c r="AX2" s="27">
        <f>SATIED_L2!AX2</f>
        <v>0</v>
      </c>
      <c r="AY2" s="27">
        <f>SATIED_L2!AY2</f>
        <v>0</v>
      </c>
      <c r="AZ2" s="27">
        <f>SATIED_L2!AZ2</f>
        <v>0</v>
      </c>
      <c r="BA2" s="27">
        <f>SATIED_L2!BA2</f>
        <v>0</v>
      </c>
      <c r="BB2" s="27">
        <f>SATIED_L2!BB2</f>
        <v>0</v>
      </c>
      <c r="BC2" s="27">
        <f>SATIED_L2!BC2</f>
        <v>0</v>
      </c>
      <c r="BD2" s="27">
        <f>SATIED_L2!BD2</f>
        <v>0</v>
      </c>
      <c r="BE2" s="27">
        <f>SATIED_L2!BE2</f>
        <v>0</v>
      </c>
      <c r="BF2" s="27">
        <f>SATIED_L2!BF2</f>
        <v>0</v>
      </c>
      <c r="BG2" s="27">
        <f>SATIED_L2!BG2</f>
        <v>0</v>
      </c>
      <c r="BH2" s="27">
        <f>SATIED_L2!BH2</f>
        <v>0</v>
      </c>
      <c r="BI2" s="27">
        <f>SATIED_L2!BI2</f>
        <v>0</v>
      </c>
      <c r="BJ2" s="27">
        <f>SATIED_L2!BJ2</f>
        <v>0</v>
      </c>
      <c r="BK2" s="27">
        <f>SATIED_L2!BK2</f>
        <v>0</v>
      </c>
      <c r="BL2" s="27">
        <f>SATIED_L2!BL2</f>
        <v>0</v>
      </c>
      <c r="BM2" s="27">
        <f>SATIED_L2!BM2</f>
        <v>0</v>
      </c>
      <c r="BN2" s="27">
        <f>SATIED_L2!BN2</f>
        <v>0</v>
      </c>
      <c r="BO2" s="27">
        <f>SATIED_L2!BO2</f>
        <v>0</v>
      </c>
      <c r="BP2" s="27">
        <f>SATIED_L2!BP2</f>
        <v>0</v>
      </c>
      <c r="BQ2" s="27">
        <f>SATIED_L2!BQ2</f>
        <v>0</v>
      </c>
      <c r="BR2" s="27">
        <f>SATIED_L2!BR2</f>
        <v>0</v>
      </c>
      <c r="BS2" s="27">
        <f>SATIED_L2!BS2</f>
        <v>0</v>
      </c>
      <c r="BT2" s="27">
        <f>SATIED_L2!BT2</f>
        <v>0</v>
      </c>
      <c r="BU2" s="27">
        <f>SATIED_L2!BU2</f>
        <v>0</v>
      </c>
      <c r="BV2" s="27">
        <f>SATIED_L2!BV2</f>
        <v>0</v>
      </c>
      <c r="BW2" s="27">
        <f>SATIED_L2!BW2</f>
        <v>3013.2307226250286</v>
      </c>
      <c r="BX2" s="27">
        <f>SATIED_L2!BX2</f>
        <v>0</v>
      </c>
      <c r="BY2" s="27">
        <f>SATIED_L2!BY2</f>
        <v>0</v>
      </c>
      <c r="BZ2" s="27">
        <f>SATIED_L2!BZ2</f>
        <v>0</v>
      </c>
      <c r="CA2" s="27">
        <f>SATIED_L2!CA2</f>
        <v>0</v>
      </c>
      <c r="CB2" s="27">
        <f>SATIED_L2!CB2</f>
        <v>0</v>
      </c>
      <c r="CC2" s="27">
        <f>SATIED_L2!CC2</f>
        <v>0</v>
      </c>
      <c r="CD2" s="27">
        <f>SATIED_L2!CD2</f>
        <v>0</v>
      </c>
      <c r="CE2" s="27">
        <f>SATIED_L2!CE2</f>
        <v>0</v>
      </c>
      <c r="CF2" s="27">
        <f>SATIED_L2!CW2</f>
        <v>214487.90084323648</v>
      </c>
    </row>
    <row r="3" spans="1:84" hidden="1" outlineLevel="1" x14ac:dyDescent="0.2">
      <c r="A3" s="5" t="s">
        <v>258</v>
      </c>
      <c r="B3" s="27">
        <f>SATIED_L2!B3</f>
        <v>0</v>
      </c>
      <c r="C3" s="27">
        <f>SATIED_L2!C3</f>
        <v>0</v>
      </c>
      <c r="D3" s="27">
        <f>SATIED_L2!D3</f>
        <v>0</v>
      </c>
      <c r="E3" s="27">
        <f>SATIED_L2!E3</f>
        <v>0</v>
      </c>
      <c r="F3" s="27">
        <f>SATIED_L2!F3</f>
        <v>0</v>
      </c>
      <c r="G3" s="27">
        <f>SATIED_L2!G3</f>
        <v>0</v>
      </c>
      <c r="H3" s="27">
        <f>SATIED_L2!H3</f>
        <v>0</v>
      </c>
      <c r="I3" s="27">
        <f>SATIED_L2!I3</f>
        <v>0</v>
      </c>
      <c r="J3" s="27">
        <f>SATIED_L2!J3</f>
        <v>0</v>
      </c>
      <c r="K3" s="27">
        <f>SATIED_L2!K3</f>
        <v>0</v>
      </c>
      <c r="L3" s="27">
        <f>SATIED_L2!L3</f>
        <v>0</v>
      </c>
      <c r="M3" s="27">
        <f>SATIED_L2!M3</f>
        <v>0</v>
      </c>
      <c r="N3" s="27">
        <f>SATIED_L2!N3</f>
        <v>0</v>
      </c>
      <c r="O3" s="27">
        <f>SATIED_L2!O3</f>
        <v>0</v>
      </c>
      <c r="P3" s="27">
        <f>SATIED_L2!P3</f>
        <v>0</v>
      </c>
      <c r="Q3" s="27">
        <f>SATIED_L2!Q3</f>
        <v>0</v>
      </c>
      <c r="R3" s="27">
        <f>SATIED_L2!R3</f>
        <v>0</v>
      </c>
      <c r="S3" s="27">
        <f>SATIED_L2!S3</f>
        <v>0</v>
      </c>
      <c r="T3" s="27">
        <f>SATIED_L2!T3</f>
        <v>0</v>
      </c>
      <c r="U3" s="27">
        <f>SATIED_L2!U3</f>
        <v>0</v>
      </c>
      <c r="V3" s="27">
        <f>SATIED_L2!V3</f>
        <v>0</v>
      </c>
      <c r="W3" s="27">
        <f>SATIED_L2!W3</f>
        <v>0</v>
      </c>
      <c r="X3" s="27">
        <f>SATIED_L2!X3</f>
        <v>0</v>
      </c>
      <c r="Y3" s="27">
        <f>SATIED_L2!Y3</f>
        <v>0</v>
      </c>
      <c r="Z3" s="27">
        <f>SATIED_L2!Z3</f>
        <v>0</v>
      </c>
      <c r="AA3" s="27">
        <f>SATIED_L2!AA3</f>
        <v>0</v>
      </c>
      <c r="AB3" s="27">
        <f>SATIED_L2!AB3</f>
        <v>0</v>
      </c>
      <c r="AC3" s="27">
        <f>SATIED_L2!AC3</f>
        <v>0</v>
      </c>
      <c r="AD3" s="27">
        <f>SATIED_L2!AD3</f>
        <v>0</v>
      </c>
      <c r="AE3" s="27">
        <f>SATIED_L2!AE3</f>
        <v>0</v>
      </c>
      <c r="AF3" s="27">
        <f>SATIED_L2!AF3</f>
        <v>0</v>
      </c>
      <c r="AG3" s="27">
        <f>SATIED_L2!AG3</f>
        <v>0</v>
      </c>
      <c r="AH3" s="27">
        <f>SATIED_L2!AH3</f>
        <v>0</v>
      </c>
      <c r="AI3" s="27">
        <f>SATIED_L2!AI3</f>
        <v>0</v>
      </c>
      <c r="AJ3" s="27">
        <f>SATIED_L2!AJ3</f>
        <v>0</v>
      </c>
      <c r="AK3" s="27">
        <f>SATIED_L2!AK3</f>
        <v>0</v>
      </c>
      <c r="AL3" s="27">
        <f>SATIED_L2!AL3</f>
        <v>0</v>
      </c>
      <c r="AM3" s="27">
        <f>SATIED_L2!AM3</f>
        <v>0</v>
      </c>
      <c r="AN3" s="27">
        <f>SATIED_L2!AN3</f>
        <v>0</v>
      </c>
      <c r="AO3" s="27">
        <f>SATIED_L2!AO3</f>
        <v>0</v>
      </c>
      <c r="AP3" s="27">
        <f>SATIED_L2!AP3</f>
        <v>0</v>
      </c>
      <c r="AQ3" s="27">
        <f>SATIED_L2!AQ3</f>
        <v>0</v>
      </c>
      <c r="AR3" s="27">
        <f>SATIED_L2!AR3</f>
        <v>18840.282522393758</v>
      </c>
      <c r="AS3" s="27">
        <f>SATIED_L2!AS3</f>
        <v>0</v>
      </c>
      <c r="AT3" s="27">
        <f>SATIED_L2!AT3</f>
        <v>0</v>
      </c>
      <c r="AU3" s="27">
        <f>SATIED_L2!AU3</f>
        <v>0</v>
      </c>
      <c r="AV3" s="27">
        <f>SATIED_L2!AV3</f>
        <v>0</v>
      </c>
      <c r="AW3" s="27">
        <f>SATIED_L2!AW3</f>
        <v>0</v>
      </c>
      <c r="AX3" s="27">
        <f>SATIED_L2!AX3</f>
        <v>0</v>
      </c>
      <c r="AY3" s="27">
        <f>SATIED_L2!AY3</f>
        <v>0</v>
      </c>
      <c r="AZ3" s="27">
        <f>SATIED_L2!AZ3</f>
        <v>0</v>
      </c>
      <c r="BA3" s="27">
        <f>SATIED_L2!BA3</f>
        <v>0</v>
      </c>
      <c r="BB3" s="27">
        <f>SATIED_L2!BB3</f>
        <v>0</v>
      </c>
      <c r="BC3" s="27">
        <f>SATIED_L2!BC3</f>
        <v>0</v>
      </c>
      <c r="BD3" s="27">
        <f>SATIED_L2!BD3</f>
        <v>0</v>
      </c>
      <c r="BE3" s="27">
        <f>SATIED_L2!BE3</f>
        <v>0</v>
      </c>
      <c r="BF3" s="27">
        <f>SATIED_L2!BF3</f>
        <v>0</v>
      </c>
      <c r="BG3" s="27">
        <f>SATIED_L2!BG3</f>
        <v>0</v>
      </c>
      <c r="BH3" s="27">
        <f>SATIED_L2!BH3</f>
        <v>0</v>
      </c>
      <c r="BI3" s="27">
        <f>SATIED_L2!BI3</f>
        <v>0</v>
      </c>
      <c r="BJ3" s="27">
        <f>SATIED_L2!BJ3</f>
        <v>0</v>
      </c>
      <c r="BK3" s="27">
        <f>SATIED_L2!BK3</f>
        <v>0</v>
      </c>
      <c r="BL3" s="27">
        <f>SATIED_L2!BL3</f>
        <v>0</v>
      </c>
      <c r="BM3" s="27">
        <f>SATIED_L2!BM3</f>
        <v>0</v>
      </c>
      <c r="BN3" s="27">
        <f>SATIED_L2!BN3</f>
        <v>0</v>
      </c>
      <c r="BO3" s="27">
        <f>SATIED_L2!BO3</f>
        <v>0</v>
      </c>
      <c r="BP3" s="27">
        <f>SATIED_L2!BP3</f>
        <v>0</v>
      </c>
      <c r="BQ3" s="27">
        <f>SATIED_L2!BQ3</f>
        <v>0</v>
      </c>
      <c r="BR3" s="27">
        <f>SATIED_L2!BR3</f>
        <v>0</v>
      </c>
      <c r="BS3" s="27">
        <f>SATIED_L2!BS3</f>
        <v>0</v>
      </c>
      <c r="BT3" s="27">
        <f>SATIED_L2!BT3</f>
        <v>0</v>
      </c>
      <c r="BU3" s="27">
        <f>SATIED_L2!BU3</f>
        <v>0</v>
      </c>
      <c r="BV3" s="27">
        <f>SATIED_L2!BV3</f>
        <v>0</v>
      </c>
      <c r="BW3" s="27">
        <f>SATIED_L2!BW3</f>
        <v>0</v>
      </c>
      <c r="BX3" s="27">
        <f>SATIED_L2!BX3</f>
        <v>0</v>
      </c>
      <c r="BY3" s="27">
        <f>SATIED_L2!BY3</f>
        <v>0</v>
      </c>
      <c r="BZ3" s="27">
        <f>SATIED_L2!BZ3</f>
        <v>0</v>
      </c>
      <c r="CA3" s="27">
        <f>SATIED_L2!CA3</f>
        <v>0</v>
      </c>
      <c r="CB3" s="27">
        <f>SATIED_L2!CB3</f>
        <v>0</v>
      </c>
      <c r="CC3" s="27">
        <f>SATIED_L2!CC3</f>
        <v>71.777893815828691</v>
      </c>
      <c r="CD3" s="27">
        <f>SATIED_L2!CD3</f>
        <v>0</v>
      </c>
      <c r="CE3" s="27">
        <f>SATIED_L2!CE3</f>
        <v>0</v>
      </c>
      <c r="CF3" s="27">
        <f>SATIED_L2!CW3</f>
        <v>18912.060416209588</v>
      </c>
    </row>
    <row r="4" spans="1:84" hidden="1" outlineLevel="1" x14ac:dyDescent="0.2">
      <c r="A4" s="5" t="s">
        <v>259</v>
      </c>
      <c r="B4" s="27">
        <f>SATIED_L2!B4</f>
        <v>0</v>
      </c>
      <c r="C4" s="27">
        <f>SATIED_L2!C4</f>
        <v>0</v>
      </c>
      <c r="D4" s="27">
        <f>SATIED_L2!D4</f>
        <v>0</v>
      </c>
      <c r="E4" s="27">
        <f>SATIED_L2!E4</f>
        <v>0</v>
      </c>
      <c r="F4" s="27">
        <f>SATIED_L2!F4</f>
        <v>0</v>
      </c>
      <c r="G4" s="27">
        <f>SATIED_L2!G4</f>
        <v>0</v>
      </c>
      <c r="H4" s="27">
        <f>SATIED_L2!H4</f>
        <v>0</v>
      </c>
      <c r="I4" s="27">
        <f>SATIED_L2!I4</f>
        <v>0</v>
      </c>
      <c r="J4" s="27">
        <f>SATIED_L2!J4</f>
        <v>0</v>
      </c>
      <c r="K4" s="27">
        <f>SATIED_L2!K4</f>
        <v>0</v>
      </c>
      <c r="L4" s="27">
        <f>SATIED_L2!L4</f>
        <v>0</v>
      </c>
      <c r="M4" s="27">
        <f>SATIED_L2!M4</f>
        <v>0</v>
      </c>
      <c r="N4" s="27">
        <f>SATIED_L2!N4</f>
        <v>0</v>
      </c>
      <c r="O4" s="27">
        <f>SATIED_L2!O4</f>
        <v>0</v>
      </c>
      <c r="P4" s="27">
        <f>SATIED_L2!P4</f>
        <v>0</v>
      </c>
      <c r="Q4" s="27">
        <f>SATIED_L2!Q4</f>
        <v>0</v>
      </c>
      <c r="R4" s="27">
        <f>SATIED_L2!R4</f>
        <v>0</v>
      </c>
      <c r="S4" s="27">
        <f>SATIED_L2!S4</f>
        <v>0</v>
      </c>
      <c r="T4" s="27">
        <f>SATIED_L2!T4</f>
        <v>0</v>
      </c>
      <c r="U4" s="27">
        <f>SATIED_L2!U4</f>
        <v>0</v>
      </c>
      <c r="V4" s="27">
        <f>SATIED_L2!V4</f>
        <v>0</v>
      </c>
      <c r="W4" s="27">
        <f>SATIED_L2!W4</f>
        <v>0</v>
      </c>
      <c r="X4" s="27">
        <f>SATIED_L2!X4</f>
        <v>0</v>
      </c>
      <c r="Y4" s="27">
        <f>SATIED_L2!Y4</f>
        <v>0</v>
      </c>
      <c r="Z4" s="27">
        <f>SATIED_L2!Z4</f>
        <v>0</v>
      </c>
      <c r="AA4" s="27">
        <f>SATIED_L2!AA4</f>
        <v>0</v>
      </c>
      <c r="AB4" s="27">
        <f>SATIED_L2!AB4</f>
        <v>0</v>
      </c>
      <c r="AC4" s="27">
        <f>SATIED_L2!AC4</f>
        <v>0</v>
      </c>
      <c r="AD4" s="27">
        <f>SATIED_L2!AD4</f>
        <v>0</v>
      </c>
      <c r="AE4" s="27">
        <f>SATIED_L2!AE4</f>
        <v>0</v>
      </c>
      <c r="AF4" s="27">
        <f>SATIED_L2!AF4</f>
        <v>0</v>
      </c>
      <c r="AG4" s="27">
        <f>SATIED_L2!AG4</f>
        <v>0</v>
      </c>
      <c r="AH4" s="27">
        <f>SATIED_L2!AH4</f>
        <v>0</v>
      </c>
      <c r="AI4" s="27">
        <f>SATIED_L2!AI4</f>
        <v>0</v>
      </c>
      <c r="AJ4" s="27">
        <f>SATIED_L2!AJ4</f>
        <v>0</v>
      </c>
      <c r="AK4" s="27">
        <f>SATIED_L2!AK4</f>
        <v>0</v>
      </c>
      <c r="AL4" s="27">
        <f>SATIED_L2!AL4</f>
        <v>0</v>
      </c>
      <c r="AM4" s="27">
        <f>SATIED_L2!AM4</f>
        <v>0</v>
      </c>
      <c r="AN4" s="27">
        <f>SATIED_L2!AN4</f>
        <v>0</v>
      </c>
      <c r="AO4" s="27">
        <f>SATIED_L2!AO4</f>
        <v>0</v>
      </c>
      <c r="AP4" s="27">
        <f>SATIED_L2!AP4</f>
        <v>0</v>
      </c>
      <c r="AQ4" s="27">
        <f>SATIED_L2!AQ4</f>
        <v>0</v>
      </c>
      <c r="AR4" s="27">
        <f>SATIED_L2!AR4</f>
        <v>0</v>
      </c>
      <c r="AS4" s="27">
        <f>SATIED_L2!AS4</f>
        <v>8890.4680869413532</v>
      </c>
      <c r="AT4" s="27">
        <f>SATIED_L2!AT4</f>
        <v>0</v>
      </c>
      <c r="AU4" s="27">
        <f>SATIED_L2!AU4</f>
        <v>0</v>
      </c>
      <c r="AV4" s="27">
        <f>SATIED_L2!AV4</f>
        <v>0</v>
      </c>
      <c r="AW4" s="27">
        <f>SATIED_L2!AW4</f>
        <v>0</v>
      </c>
      <c r="AX4" s="27">
        <f>SATIED_L2!AX4</f>
        <v>0</v>
      </c>
      <c r="AY4" s="27">
        <f>SATIED_L2!AY4</f>
        <v>0</v>
      </c>
      <c r="AZ4" s="27">
        <f>SATIED_L2!AZ4</f>
        <v>0</v>
      </c>
      <c r="BA4" s="27">
        <f>SATIED_L2!BA4</f>
        <v>0</v>
      </c>
      <c r="BB4" s="27">
        <f>SATIED_L2!BB4</f>
        <v>0</v>
      </c>
      <c r="BC4" s="27">
        <f>SATIED_L2!BC4</f>
        <v>0</v>
      </c>
      <c r="BD4" s="27">
        <f>SATIED_L2!BD4</f>
        <v>0</v>
      </c>
      <c r="BE4" s="27">
        <f>SATIED_L2!BE4</f>
        <v>0</v>
      </c>
      <c r="BF4" s="27">
        <f>SATIED_L2!BF4</f>
        <v>0</v>
      </c>
      <c r="BG4" s="27">
        <f>SATIED_L2!BG4</f>
        <v>0</v>
      </c>
      <c r="BH4" s="27">
        <f>SATIED_L2!BH4</f>
        <v>0</v>
      </c>
      <c r="BI4" s="27">
        <f>SATIED_L2!BI4</f>
        <v>0</v>
      </c>
      <c r="BJ4" s="27">
        <f>SATIED_L2!BJ4</f>
        <v>0</v>
      </c>
      <c r="BK4" s="27">
        <f>SATIED_L2!BK4</f>
        <v>0</v>
      </c>
      <c r="BL4" s="27">
        <f>SATIED_L2!BL4</f>
        <v>0</v>
      </c>
      <c r="BM4" s="27">
        <f>SATIED_L2!BM4</f>
        <v>0</v>
      </c>
      <c r="BN4" s="27">
        <f>SATIED_L2!BN4</f>
        <v>0</v>
      </c>
      <c r="BO4" s="27">
        <f>SATIED_L2!BO4</f>
        <v>0</v>
      </c>
      <c r="BP4" s="27">
        <f>SATIED_L2!BP4</f>
        <v>0</v>
      </c>
      <c r="BQ4" s="27">
        <f>SATIED_L2!BQ4</f>
        <v>0</v>
      </c>
      <c r="BR4" s="27">
        <f>SATIED_L2!BR4</f>
        <v>0</v>
      </c>
      <c r="BS4" s="27">
        <f>SATIED_L2!BS4</f>
        <v>0</v>
      </c>
      <c r="BT4" s="27">
        <f>SATIED_L2!BT4</f>
        <v>0</v>
      </c>
      <c r="BU4" s="27">
        <f>SATIED_L2!BU4</f>
        <v>0</v>
      </c>
      <c r="BV4" s="27">
        <f>SATIED_L2!BV4</f>
        <v>0</v>
      </c>
      <c r="BW4" s="27">
        <f>SATIED_L2!BW4</f>
        <v>0</v>
      </c>
      <c r="BX4" s="27">
        <f>SATIED_L2!BX4</f>
        <v>0</v>
      </c>
      <c r="BY4" s="27">
        <f>SATIED_L2!BY4</f>
        <v>0</v>
      </c>
      <c r="BZ4" s="27">
        <f>SATIED_L2!BZ4</f>
        <v>0</v>
      </c>
      <c r="CA4" s="27">
        <f>SATIED_L2!CA4</f>
        <v>0</v>
      </c>
      <c r="CB4" s="27">
        <f>SATIED_L2!CB4</f>
        <v>0</v>
      </c>
      <c r="CC4" s="27">
        <f>SATIED_L2!CC4</f>
        <v>56.562133111157195</v>
      </c>
      <c r="CD4" s="27">
        <f>SATIED_L2!CD4</f>
        <v>0</v>
      </c>
      <c r="CE4" s="27">
        <f>SATIED_L2!CE4</f>
        <v>0</v>
      </c>
      <c r="CF4" s="27">
        <f>SATIED_L2!CW4</f>
        <v>8947.0302200525111</v>
      </c>
    </row>
    <row r="5" spans="1:84" hidden="1" outlineLevel="1" x14ac:dyDescent="0.2">
      <c r="A5" s="5" t="s">
        <v>260</v>
      </c>
      <c r="B5" s="27">
        <f>SATIED_L2!B5</f>
        <v>0</v>
      </c>
      <c r="C5" s="27">
        <f>SATIED_L2!C5</f>
        <v>0</v>
      </c>
      <c r="D5" s="27">
        <f>SATIED_L2!D5</f>
        <v>0</v>
      </c>
      <c r="E5" s="27">
        <f>SATIED_L2!E5</f>
        <v>0</v>
      </c>
      <c r="F5" s="27">
        <f>SATIED_L2!F5</f>
        <v>0</v>
      </c>
      <c r="G5" s="27">
        <f>SATIED_L2!G5</f>
        <v>0</v>
      </c>
      <c r="H5" s="27">
        <f>SATIED_L2!H5</f>
        <v>0</v>
      </c>
      <c r="I5" s="27">
        <f>SATIED_L2!I5</f>
        <v>0</v>
      </c>
      <c r="J5" s="27">
        <f>SATIED_L2!J5</f>
        <v>0</v>
      </c>
      <c r="K5" s="27">
        <f>SATIED_L2!K5</f>
        <v>0</v>
      </c>
      <c r="L5" s="27">
        <f>SATIED_L2!L5</f>
        <v>0</v>
      </c>
      <c r="M5" s="27">
        <f>SATIED_L2!M5</f>
        <v>0</v>
      </c>
      <c r="N5" s="27">
        <f>SATIED_L2!N5</f>
        <v>0</v>
      </c>
      <c r="O5" s="27">
        <f>SATIED_L2!O5</f>
        <v>0</v>
      </c>
      <c r="P5" s="27">
        <f>SATIED_L2!P5</f>
        <v>0</v>
      </c>
      <c r="Q5" s="27">
        <f>SATIED_L2!Q5</f>
        <v>0</v>
      </c>
      <c r="R5" s="27">
        <f>SATIED_L2!R5</f>
        <v>0</v>
      </c>
      <c r="S5" s="27">
        <f>SATIED_L2!S5</f>
        <v>0</v>
      </c>
      <c r="T5" s="27">
        <f>SATIED_L2!T5</f>
        <v>0</v>
      </c>
      <c r="U5" s="27">
        <f>SATIED_L2!U5</f>
        <v>0</v>
      </c>
      <c r="V5" s="27">
        <f>SATIED_L2!V5</f>
        <v>0</v>
      </c>
      <c r="W5" s="27">
        <f>SATIED_L2!W5</f>
        <v>0</v>
      </c>
      <c r="X5" s="27">
        <f>SATIED_L2!X5</f>
        <v>0</v>
      </c>
      <c r="Y5" s="27">
        <f>SATIED_L2!Y5</f>
        <v>0</v>
      </c>
      <c r="Z5" s="27">
        <f>SATIED_L2!Z5</f>
        <v>0</v>
      </c>
      <c r="AA5" s="27">
        <f>SATIED_L2!AA5</f>
        <v>0</v>
      </c>
      <c r="AB5" s="27">
        <f>SATIED_L2!AB5</f>
        <v>0</v>
      </c>
      <c r="AC5" s="27">
        <f>SATIED_L2!AC5</f>
        <v>0</v>
      </c>
      <c r="AD5" s="27">
        <f>SATIED_L2!AD5</f>
        <v>0</v>
      </c>
      <c r="AE5" s="27">
        <f>SATIED_L2!AE5</f>
        <v>0</v>
      </c>
      <c r="AF5" s="27">
        <f>SATIED_L2!AF5</f>
        <v>0</v>
      </c>
      <c r="AG5" s="27">
        <f>SATIED_L2!AG5</f>
        <v>0</v>
      </c>
      <c r="AH5" s="27">
        <f>SATIED_L2!AH5</f>
        <v>0</v>
      </c>
      <c r="AI5" s="27">
        <f>SATIED_L2!AI5</f>
        <v>0</v>
      </c>
      <c r="AJ5" s="27">
        <f>SATIED_L2!AJ5</f>
        <v>0</v>
      </c>
      <c r="AK5" s="27">
        <f>SATIED_L2!AK5</f>
        <v>0</v>
      </c>
      <c r="AL5" s="27">
        <f>SATIED_L2!AL5</f>
        <v>0</v>
      </c>
      <c r="AM5" s="27">
        <f>SATIED_L2!AM5</f>
        <v>0</v>
      </c>
      <c r="AN5" s="27">
        <f>SATIED_L2!AN5</f>
        <v>0</v>
      </c>
      <c r="AO5" s="27">
        <f>SATIED_L2!AO5</f>
        <v>0</v>
      </c>
      <c r="AP5" s="27">
        <f>SATIED_L2!AP5</f>
        <v>0</v>
      </c>
      <c r="AQ5" s="27">
        <f>SATIED_L2!AQ5</f>
        <v>0</v>
      </c>
      <c r="AR5" s="27">
        <f>SATIED_L2!AR5</f>
        <v>0</v>
      </c>
      <c r="AS5" s="27">
        <f>SATIED_L2!AS5</f>
        <v>0</v>
      </c>
      <c r="AT5" s="27">
        <f>SATIED_L2!AT5</f>
        <v>112022.33156357176</v>
      </c>
      <c r="AU5" s="27">
        <f>SATIED_L2!AU5</f>
        <v>7834.2036376375072</v>
      </c>
      <c r="AV5" s="27">
        <f>SATIED_L2!AV5</f>
        <v>29661.513094863218</v>
      </c>
      <c r="AW5" s="27">
        <f>SATIED_L2!AW5</f>
        <v>0</v>
      </c>
      <c r="AX5" s="27">
        <f>SATIED_L2!AX5</f>
        <v>0</v>
      </c>
      <c r="AY5" s="27">
        <f>SATIED_L2!AY5</f>
        <v>0</v>
      </c>
      <c r="AZ5" s="27">
        <f>SATIED_L2!AZ5</f>
        <v>0</v>
      </c>
      <c r="BA5" s="27">
        <f>SATIED_L2!BA5</f>
        <v>0</v>
      </c>
      <c r="BB5" s="27">
        <f>SATIED_L2!BB5</f>
        <v>0</v>
      </c>
      <c r="BC5" s="27">
        <f>SATIED_L2!BC5</f>
        <v>0</v>
      </c>
      <c r="BD5" s="27">
        <f>SATIED_L2!BD5</f>
        <v>0</v>
      </c>
      <c r="BE5" s="27">
        <f>SATIED_L2!BE5</f>
        <v>0</v>
      </c>
      <c r="BF5" s="27">
        <f>SATIED_L2!BF5</f>
        <v>0</v>
      </c>
      <c r="BG5" s="27">
        <f>SATIED_L2!BG5</f>
        <v>0</v>
      </c>
      <c r="BH5" s="27">
        <f>SATIED_L2!BH5</f>
        <v>0</v>
      </c>
      <c r="BI5" s="27">
        <f>SATIED_L2!BI5</f>
        <v>0</v>
      </c>
      <c r="BJ5" s="27">
        <f>SATIED_L2!BJ5</f>
        <v>0</v>
      </c>
      <c r="BK5" s="27">
        <f>SATIED_L2!BK5</f>
        <v>0</v>
      </c>
      <c r="BL5" s="27">
        <f>SATIED_L2!BL5</f>
        <v>0</v>
      </c>
      <c r="BM5" s="27">
        <f>SATIED_L2!BM5</f>
        <v>0</v>
      </c>
      <c r="BN5" s="27">
        <f>SATIED_L2!BN5</f>
        <v>0</v>
      </c>
      <c r="BO5" s="27">
        <f>SATIED_L2!BO5</f>
        <v>0</v>
      </c>
      <c r="BP5" s="27">
        <f>SATIED_L2!BP5</f>
        <v>0</v>
      </c>
      <c r="BQ5" s="27">
        <f>SATIED_L2!BQ5</f>
        <v>0</v>
      </c>
      <c r="BR5" s="27">
        <f>SATIED_L2!BR5</f>
        <v>0</v>
      </c>
      <c r="BS5" s="27">
        <f>SATIED_L2!BS5</f>
        <v>0</v>
      </c>
      <c r="BT5" s="27">
        <f>SATIED_L2!BT5</f>
        <v>0</v>
      </c>
      <c r="BU5" s="27">
        <f>SATIED_L2!BU5</f>
        <v>0</v>
      </c>
      <c r="BV5" s="27">
        <f>SATIED_L2!BV5</f>
        <v>0</v>
      </c>
      <c r="BW5" s="27">
        <f>SATIED_L2!BW5</f>
        <v>0</v>
      </c>
      <c r="BX5" s="27">
        <f>SATIED_L2!BX5</f>
        <v>0</v>
      </c>
      <c r="BY5" s="27">
        <f>SATIED_L2!BY5</f>
        <v>0</v>
      </c>
      <c r="BZ5" s="27">
        <f>SATIED_L2!BZ5</f>
        <v>0</v>
      </c>
      <c r="CA5" s="27">
        <f>SATIED_L2!CA5</f>
        <v>0</v>
      </c>
      <c r="CB5" s="27">
        <f>SATIED_L2!CB5</f>
        <v>0</v>
      </c>
      <c r="CC5" s="27">
        <f>SATIED_L2!CC5</f>
        <v>1220.3946240630378</v>
      </c>
      <c r="CD5" s="27">
        <f>SATIED_L2!CD5</f>
        <v>0</v>
      </c>
      <c r="CE5" s="27">
        <f>SATIED_L2!CE5</f>
        <v>0</v>
      </c>
      <c r="CF5" s="27">
        <f>SATIED_L2!CW5</f>
        <v>150738.44292013554</v>
      </c>
    </row>
    <row r="6" spans="1:84" hidden="1" outlineLevel="1" x14ac:dyDescent="0.2">
      <c r="A6" s="5" t="s">
        <v>262</v>
      </c>
      <c r="B6" s="27">
        <f>SATIED_L2!B6</f>
        <v>0</v>
      </c>
      <c r="C6" s="27">
        <f>SATIED_L2!C6</f>
        <v>0</v>
      </c>
      <c r="D6" s="27">
        <f>SATIED_L2!D6</f>
        <v>0</v>
      </c>
      <c r="E6" s="27">
        <f>SATIED_L2!E6</f>
        <v>0</v>
      </c>
      <c r="F6" s="27">
        <f>SATIED_L2!F6</f>
        <v>0</v>
      </c>
      <c r="G6" s="27">
        <f>SATIED_L2!G6</f>
        <v>0</v>
      </c>
      <c r="H6" s="27">
        <f>SATIED_L2!H6</f>
        <v>0</v>
      </c>
      <c r="I6" s="27">
        <f>SATIED_L2!I6</f>
        <v>0</v>
      </c>
      <c r="J6" s="27">
        <f>SATIED_L2!J6</f>
        <v>0</v>
      </c>
      <c r="K6" s="27">
        <f>SATIED_L2!K6</f>
        <v>0</v>
      </c>
      <c r="L6" s="27">
        <f>SATIED_L2!L6</f>
        <v>0</v>
      </c>
      <c r="M6" s="27">
        <f>SATIED_L2!M6</f>
        <v>0</v>
      </c>
      <c r="N6" s="27">
        <f>SATIED_L2!N6</f>
        <v>0</v>
      </c>
      <c r="O6" s="27">
        <f>SATIED_L2!O6</f>
        <v>0</v>
      </c>
      <c r="P6" s="27">
        <f>SATIED_L2!P6</f>
        <v>0</v>
      </c>
      <c r="Q6" s="27">
        <f>SATIED_L2!Q6</f>
        <v>0</v>
      </c>
      <c r="R6" s="27">
        <f>SATIED_L2!R6</f>
        <v>0</v>
      </c>
      <c r="S6" s="27">
        <f>SATIED_L2!S6</f>
        <v>0</v>
      </c>
      <c r="T6" s="27">
        <f>SATIED_L2!T6</f>
        <v>0</v>
      </c>
      <c r="U6" s="27">
        <f>SATIED_L2!U6</f>
        <v>0</v>
      </c>
      <c r="V6" s="27">
        <f>SATIED_L2!V6</f>
        <v>0</v>
      </c>
      <c r="W6" s="27">
        <f>SATIED_L2!W6</f>
        <v>0</v>
      </c>
      <c r="X6" s="27">
        <f>SATIED_L2!X6</f>
        <v>0</v>
      </c>
      <c r="Y6" s="27">
        <f>SATIED_L2!Y6</f>
        <v>0</v>
      </c>
      <c r="Z6" s="27">
        <f>SATIED_L2!Z6</f>
        <v>0</v>
      </c>
      <c r="AA6" s="27">
        <f>SATIED_L2!AA6</f>
        <v>0</v>
      </c>
      <c r="AB6" s="27">
        <f>SATIED_L2!AB6</f>
        <v>0</v>
      </c>
      <c r="AC6" s="27">
        <f>SATIED_L2!AC6</f>
        <v>0</v>
      </c>
      <c r="AD6" s="27">
        <f>SATIED_L2!AD6</f>
        <v>0</v>
      </c>
      <c r="AE6" s="27">
        <f>SATIED_L2!AE6</f>
        <v>0</v>
      </c>
      <c r="AF6" s="27">
        <f>SATIED_L2!AF6</f>
        <v>0</v>
      </c>
      <c r="AG6" s="27">
        <f>SATIED_L2!AG6</f>
        <v>0</v>
      </c>
      <c r="AH6" s="27">
        <f>SATIED_L2!AH6</f>
        <v>0</v>
      </c>
      <c r="AI6" s="27">
        <f>SATIED_L2!AI6</f>
        <v>0</v>
      </c>
      <c r="AJ6" s="27">
        <f>SATIED_L2!AJ6</f>
        <v>0</v>
      </c>
      <c r="AK6" s="27">
        <f>SATIED_L2!AK6</f>
        <v>0</v>
      </c>
      <c r="AL6" s="27">
        <f>SATIED_L2!AL6</f>
        <v>0</v>
      </c>
      <c r="AM6" s="27">
        <f>SATIED_L2!AM6</f>
        <v>0</v>
      </c>
      <c r="AN6" s="27">
        <f>SATIED_L2!AN6</f>
        <v>0</v>
      </c>
      <c r="AO6" s="27">
        <f>SATIED_L2!AO6</f>
        <v>0</v>
      </c>
      <c r="AP6" s="27">
        <f>SATIED_L2!AP6</f>
        <v>0</v>
      </c>
      <c r="AQ6" s="27">
        <f>SATIED_L2!AQ6</f>
        <v>0</v>
      </c>
      <c r="AR6" s="27">
        <f>SATIED_L2!AR6</f>
        <v>0</v>
      </c>
      <c r="AS6" s="27">
        <f>SATIED_L2!AS6</f>
        <v>0</v>
      </c>
      <c r="AT6" s="27">
        <f>SATIED_L2!AT6</f>
        <v>2.8305519871498461</v>
      </c>
      <c r="AU6" s="27">
        <f>SATIED_L2!AU6</f>
        <v>395076.41883678059</v>
      </c>
      <c r="AV6" s="27">
        <f>SATIED_L2!AV6</f>
        <v>43150.706009346577</v>
      </c>
      <c r="AW6" s="27">
        <f>SATIED_L2!AW6</f>
        <v>0</v>
      </c>
      <c r="AX6" s="27">
        <f>SATIED_L2!AX6</f>
        <v>0</v>
      </c>
      <c r="AY6" s="27">
        <f>SATIED_L2!AY6</f>
        <v>0</v>
      </c>
      <c r="AZ6" s="27">
        <f>SATIED_L2!AZ6</f>
        <v>0</v>
      </c>
      <c r="BA6" s="27">
        <f>SATIED_L2!BA6</f>
        <v>0</v>
      </c>
      <c r="BB6" s="27">
        <f>SATIED_L2!BB6</f>
        <v>0</v>
      </c>
      <c r="BC6" s="27">
        <f>SATIED_L2!BC6</f>
        <v>0</v>
      </c>
      <c r="BD6" s="27">
        <f>SATIED_L2!BD6</f>
        <v>0</v>
      </c>
      <c r="BE6" s="27">
        <f>SATIED_L2!BE6</f>
        <v>0</v>
      </c>
      <c r="BF6" s="27">
        <f>SATIED_L2!BF6</f>
        <v>0</v>
      </c>
      <c r="BG6" s="27">
        <f>SATIED_L2!BG6</f>
        <v>0</v>
      </c>
      <c r="BH6" s="27">
        <f>SATIED_L2!BH6</f>
        <v>0</v>
      </c>
      <c r="BI6" s="27">
        <f>SATIED_L2!BI6</f>
        <v>0</v>
      </c>
      <c r="BJ6" s="27">
        <f>SATIED_L2!BJ6</f>
        <v>0</v>
      </c>
      <c r="BK6" s="27">
        <f>SATIED_L2!BK6</f>
        <v>0</v>
      </c>
      <c r="BL6" s="27">
        <f>SATIED_L2!BL6</f>
        <v>0</v>
      </c>
      <c r="BM6" s="27">
        <f>SATIED_L2!BM6</f>
        <v>0</v>
      </c>
      <c r="BN6" s="27">
        <f>SATIED_L2!BN6</f>
        <v>0</v>
      </c>
      <c r="BO6" s="27">
        <f>SATIED_L2!BO6</f>
        <v>0</v>
      </c>
      <c r="BP6" s="27">
        <f>SATIED_L2!BP6</f>
        <v>0</v>
      </c>
      <c r="BQ6" s="27">
        <f>SATIED_L2!BQ6</f>
        <v>0</v>
      </c>
      <c r="BR6" s="27">
        <f>SATIED_L2!BR6</f>
        <v>0</v>
      </c>
      <c r="BS6" s="27">
        <f>SATIED_L2!BS6</f>
        <v>0</v>
      </c>
      <c r="BT6" s="27">
        <f>SATIED_L2!BT6</f>
        <v>0</v>
      </c>
      <c r="BU6" s="27">
        <f>SATIED_L2!BU6</f>
        <v>0</v>
      </c>
      <c r="BV6" s="27">
        <f>SATIED_L2!BV6</f>
        <v>0</v>
      </c>
      <c r="BW6" s="27">
        <f>SATIED_L2!BW6</f>
        <v>0</v>
      </c>
      <c r="BX6" s="27">
        <f>SATIED_L2!BX6</f>
        <v>0</v>
      </c>
      <c r="BY6" s="27">
        <f>SATIED_L2!BY6</f>
        <v>0</v>
      </c>
      <c r="BZ6" s="27">
        <f>SATIED_L2!BZ6</f>
        <v>0</v>
      </c>
      <c r="CA6" s="27">
        <f>SATIED_L2!CA6</f>
        <v>0</v>
      </c>
      <c r="CB6" s="27">
        <f>SATIED_L2!CB6</f>
        <v>0</v>
      </c>
      <c r="CC6" s="27">
        <f>SATIED_L2!CC6</f>
        <v>4477.6219791485755</v>
      </c>
      <c r="CD6" s="27">
        <f>SATIED_L2!CD6</f>
        <v>0</v>
      </c>
      <c r="CE6" s="27">
        <f>SATIED_L2!CE6</f>
        <v>0</v>
      </c>
      <c r="CF6" s="27">
        <f>SATIED_L2!CW6</f>
        <v>442707.57737726299</v>
      </c>
    </row>
    <row r="7" spans="1:84" hidden="1" outlineLevel="1" x14ac:dyDescent="0.2">
      <c r="A7" s="5" t="s">
        <v>393</v>
      </c>
      <c r="B7" s="27">
        <f>SATIED_L2!B7</f>
        <v>0</v>
      </c>
      <c r="C7" s="27">
        <f>SATIED_L2!C7</f>
        <v>0</v>
      </c>
      <c r="D7" s="27">
        <f>SATIED_L2!D7</f>
        <v>0</v>
      </c>
      <c r="E7" s="27">
        <f>SATIED_L2!E7</f>
        <v>0</v>
      </c>
      <c r="F7" s="27">
        <f>SATIED_L2!F7</f>
        <v>0</v>
      </c>
      <c r="G7" s="27">
        <f>SATIED_L2!G7</f>
        <v>0</v>
      </c>
      <c r="H7" s="27">
        <f>SATIED_L2!H7</f>
        <v>0</v>
      </c>
      <c r="I7" s="27">
        <f>SATIED_L2!I7</f>
        <v>0</v>
      </c>
      <c r="J7" s="27">
        <f>SATIED_L2!J7</f>
        <v>0</v>
      </c>
      <c r="K7" s="27">
        <f>SATIED_L2!K7</f>
        <v>0</v>
      </c>
      <c r="L7" s="27">
        <f>SATIED_L2!L7</f>
        <v>0</v>
      </c>
      <c r="M7" s="27">
        <f>SATIED_L2!M7</f>
        <v>0</v>
      </c>
      <c r="N7" s="27">
        <f>SATIED_L2!N7</f>
        <v>0</v>
      </c>
      <c r="O7" s="27">
        <f>SATIED_L2!O7</f>
        <v>0</v>
      </c>
      <c r="P7" s="27">
        <f>SATIED_L2!P7</f>
        <v>0</v>
      </c>
      <c r="Q7" s="27">
        <f>SATIED_L2!Q7</f>
        <v>0</v>
      </c>
      <c r="R7" s="27">
        <f>SATIED_L2!R7</f>
        <v>0</v>
      </c>
      <c r="S7" s="27">
        <f>SATIED_L2!S7</f>
        <v>0</v>
      </c>
      <c r="T7" s="27">
        <f>SATIED_L2!T7</f>
        <v>0</v>
      </c>
      <c r="U7" s="27">
        <f>SATIED_L2!U7</f>
        <v>0</v>
      </c>
      <c r="V7" s="27">
        <f>SATIED_L2!V7</f>
        <v>0</v>
      </c>
      <c r="W7" s="27">
        <f>SATIED_L2!W7</f>
        <v>0</v>
      </c>
      <c r="X7" s="27">
        <f>SATIED_L2!X7</f>
        <v>0</v>
      </c>
      <c r="Y7" s="27">
        <f>SATIED_L2!Y7</f>
        <v>0</v>
      </c>
      <c r="Z7" s="27">
        <f>SATIED_L2!Z7</f>
        <v>0</v>
      </c>
      <c r="AA7" s="27">
        <f>SATIED_L2!AA7</f>
        <v>0</v>
      </c>
      <c r="AB7" s="27">
        <f>SATIED_L2!AB7</f>
        <v>0</v>
      </c>
      <c r="AC7" s="27">
        <f>SATIED_L2!AC7</f>
        <v>0</v>
      </c>
      <c r="AD7" s="27">
        <f>SATIED_L2!AD7</f>
        <v>0</v>
      </c>
      <c r="AE7" s="27">
        <f>SATIED_L2!AE7</f>
        <v>0</v>
      </c>
      <c r="AF7" s="27">
        <f>SATIED_L2!AF7</f>
        <v>0</v>
      </c>
      <c r="AG7" s="27">
        <f>SATIED_L2!AG7</f>
        <v>0</v>
      </c>
      <c r="AH7" s="27">
        <f>SATIED_L2!AH7</f>
        <v>0</v>
      </c>
      <c r="AI7" s="27">
        <f>SATIED_L2!AI7</f>
        <v>0</v>
      </c>
      <c r="AJ7" s="27">
        <f>SATIED_L2!AJ7</f>
        <v>0</v>
      </c>
      <c r="AK7" s="27">
        <f>SATIED_L2!AK7</f>
        <v>0</v>
      </c>
      <c r="AL7" s="27">
        <f>SATIED_L2!AL7</f>
        <v>0</v>
      </c>
      <c r="AM7" s="27">
        <f>SATIED_L2!AM7</f>
        <v>0</v>
      </c>
      <c r="AN7" s="27">
        <f>SATIED_L2!AN7</f>
        <v>0</v>
      </c>
      <c r="AO7" s="27">
        <f>SATIED_L2!AO7</f>
        <v>0</v>
      </c>
      <c r="AP7" s="27">
        <f>SATIED_L2!AP7</f>
        <v>0</v>
      </c>
      <c r="AQ7" s="27">
        <f>SATIED_L2!AQ7</f>
        <v>0</v>
      </c>
      <c r="AR7" s="27">
        <f>SATIED_L2!AR7</f>
        <v>0</v>
      </c>
      <c r="AS7" s="27">
        <f>SATIED_L2!AS7</f>
        <v>0</v>
      </c>
      <c r="AT7" s="27">
        <f>SATIED_L2!AT7</f>
        <v>0</v>
      </c>
      <c r="AU7" s="27">
        <f>SATIED_L2!AU7</f>
        <v>2353.6528079268642</v>
      </c>
      <c r="AV7" s="27">
        <f>SATIED_L2!AV7</f>
        <v>92474.928047007212</v>
      </c>
      <c r="AW7" s="27">
        <f>SATIED_L2!AW7</f>
        <v>0</v>
      </c>
      <c r="AX7" s="27">
        <f>SATIED_L2!AX7</f>
        <v>0</v>
      </c>
      <c r="AY7" s="27">
        <f>SATIED_L2!AY7</f>
        <v>0</v>
      </c>
      <c r="AZ7" s="27">
        <f>SATIED_L2!AZ7</f>
        <v>0</v>
      </c>
      <c r="BA7" s="27">
        <f>SATIED_L2!BA7</f>
        <v>0</v>
      </c>
      <c r="BB7" s="27">
        <f>SATIED_L2!BB7</f>
        <v>0</v>
      </c>
      <c r="BC7" s="27">
        <f>SATIED_L2!BC7</f>
        <v>0</v>
      </c>
      <c r="BD7" s="27">
        <f>SATIED_L2!BD7</f>
        <v>0</v>
      </c>
      <c r="BE7" s="27">
        <f>SATIED_L2!BE7</f>
        <v>0</v>
      </c>
      <c r="BF7" s="27">
        <f>SATIED_L2!BF7</f>
        <v>0</v>
      </c>
      <c r="BG7" s="27">
        <f>SATIED_L2!BG7</f>
        <v>0</v>
      </c>
      <c r="BH7" s="27">
        <f>SATIED_L2!BH7</f>
        <v>0</v>
      </c>
      <c r="BI7" s="27">
        <f>SATIED_L2!BI7</f>
        <v>0</v>
      </c>
      <c r="BJ7" s="27">
        <f>SATIED_L2!BJ7</f>
        <v>0</v>
      </c>
      <c r="BK7" s="27">
        <f>SATIED_L2!BK7</f>
        <v>0</v>
      </c>
      <c r="BL7" s="27">
        <f>SATIED_L2!BL7</f>
        <v>0</v>
      </c>
      <c r="BM7" s="27">
        <f>SATIED_L2!BM7</f>
        <v>0</v>
      </c>
      <c r="BN7" s="27">
        <f>SATIED_L2!BN7</f>
        <v>0</v>
      </c>
      <c r="BO7" s="27">
        <f>SATIED_L2!BO7</f>
        <v>0</v>
      </c>
      <c r="BP7" s="27">
        <f>SATIED_L2!BP7</f>
        <v>0</v>
      </c>
      <c r="BQ7" s="27">
        <f>SATIED_L2!BQ7</f>
        <v>0</v>
      </c>
      <c r="BR7" s="27">
        <f>SATIED_L2!BR7</f>
        <v>0</v>
      </c>
      <c r="BS7" s="27">
        <f>SATIED_L2!BS7</f>
        <v>0</v>
      </c>
      <c r="BT7" s="27">
        <f>SATIED_L2!BT7</f>
        <v>0</v>
      </c>
      <c r="BU7" s="27">
        <f>SATIED_L2!BU7</f>
        <v>16470.418273443607</v>
      </c>
      <c r="BV7" s="27">
        <f>SATIED_L2!BV7</f>
        <v>0</v>
      </c>
      <c r="BW7" s="27">
        <f>SATIED_L2!BW7</f>
        <v>0</v>
      </c>
      <c r="BX7" s="27">
        <f>SATIED_L2!BX7</f>
        <v>0</v>
      </c>
      <c r="BY7" s="27">
        <f>SATIED_L2!BY7</f>
        <v>0</v>
      </c>
      <c r="BZ7" s="27">
        <f>SATIED_L2!BZ7</f>
        <v>0</v>
      </c>
      <c r="CA7" s="27">
        <f>SATIED_L2!CA7</f>
        <v>0</v>
      </c>
      <c r="CB7" s="27">
        <f>SATIED_L2!CB7</f>
        <v>0</v>
      </c>
      <c r="CC7" s="27">
        <f>SATIED_L2!CC7</f>
        <v>2543.7413806856985</v>
      </c>
      <c r="CD7" s="27">
        <f>SATIED_L2!CD7</f>
        <v>0</v>
      </c>
      <c r="CE7" s="27">
        <f>SATIED_L2!CE7</f>
        <v>0</v>
      </c>
      <c r="CF7" s="27">
        <f>SATIED_L2!CW7</f>
        <v>113842.74050906337</v>
      </c>
    </row>
    <row r="8" spans="1:84" hidden="1" outlineLevel="1" x14ac:dyDescent="0.2">
      <c r="A8" s="5" t="s">
        <v>264</v>
      </c>
      <c r="B8" s="27">
        <f>SATIED_L2!B8</f>
        <v>0</v>
      </c>
      <c r="C8" s="27">
        <f>SATIED_L2!C8</f>
        <v>0</v>
      </c>
      <c r="D8" s="27">
        <f>SATIED_L2!D8</f>
        <v>0</v>
      </c>
      <c r="E8" s="27">
        <f>SATIED_L2!E8</f>
        <v>0</v>
      </c>
      <c r="F8" s="27">
        <f>SATIED_L2!F8</f>
        <v>0</v>
      </c>
      <c r="G8" s="27">
        <f>SATIED_L2!G8</f>
        <v>0</v>
      </c>
      <c r="H8" s="27">
        <f>SATIED_L2!H8</f>
        <v>0</v>
      </c>
      <c r="I8" s="27">
        <f>SATIED_L2!I8</f>
        <v>0</v>
      </c>
      <c r="J8" s="27">
        <f>SATIED_L2!J8</f>
        <v>0</v>
      </c>
      <c r="K8" s="27">
        <f>SATIED_L2!K8</f>
        <v>0</v>
      </c>
      <c r="L8" s="27">
        <f>SATIED_L2!L8</f>
        <v>0</v>
      </c>
      <c r="M8" s="27">
        <f>SATIED_L2!M8</f>
        <v>0</v>
      </c>
      <c r="N8" s="27">
        <f>SATIED_L2!N8</f>
        <v>0</v>
      </c>
      <c r="O8" s="27">
        <f>SATIED_L2!O8</f>
        <v>0</v>
      </c>
      <c r="P8" s="27">
        <f>SATIED_L2!P8</f>
        <v>0</v>
      </c>
      <c r="Q8" s="27">
        <f>SATIED_L2!Q8</f>
        <v>0</v>
      </c>
      <c r="R8" s="27">
        <f>SATIED_L2!R8</f>
        <v>0</v>
      </c>
      <c r="S8" s="27">
        <f>SATIED_L2!S8</f>
        <v>0</v>
      </c>
      <c r="T8" s="27">
        <f>SATIED_L2!T8</f>
        <v>0</v>
      </c>
      <c r="U8" s="27">
        <f>SATIED_L2!U8</f>
        <v>0</v>
      </c>
      <c r="V8" s="27">
        <f>SATIED_L2!V8</f>
        <v>0</v>
      </c>
      <c r="W8" s="27">
        <f>SATIED_L2!W8</f>
        <v>0</v>
      </c>
      <c r="X8" s="27">
        <f>SATIED_L2!X8</f>
        <v>0</v>
      </c>
      <c r="Y8" s="27">
        <f>SATIED_L2!Y8</f>
        <v>0</v>
      </c>
      <c r="Z8" s="27">
        <f>SATIED_L2!Z8</f>
        <v>0</v>
      </c>
      <c r="AA8" s="27">
        <f>SATIED_L2!AA8</f>
        <v>0</v>
      </c>
      <c r="AB8" s="27">
        <f>SATIED_L2!AB8</f>
        <v>0</v>
      </c>
      <c r="AC8" s="27">
        <f>SATIED_L2!AC8</f>
        <v>0</v>
      </c>
      <c r="AD8" s="27">
        <f>SATIED_L2!AD8</f>
        <v>0</v>
      </c>
      <c r="AE8" s="27">
        <f>SATIED_L2!AE8</f>
        <v>0</v>
      </c>
      <c r="AF8" s="27">
        <f>SATIED_L2!AF8</f>
        <v>0</v>
      </c>
      <c r="AG8" s="27">
        <f>SATIED_L2!AG8</f>
        <v>0</v>
      </c>
      <c r="AH8" s="27">
        <f>SATIED_L2!AH8</f>
        <v>0</v>
      </c>
      <c r="AI8" s="27">
        <f>SATIED_L2!AI8</f>
        <v>0</v>
      </c>
      <c r="AJ8" s="27">
        <f>SATIED_L2!AJ8</f>
        <v>0</v>
      </c>
      <c r="AK8" s="27">
        <f>SATIED_L2!AK8</f>
        <v>0</v>
      </c>
      <c r="AL8" s="27">
        <f>SATIED_L2!AL8</f>
        <v>0</v>
      </c>
      <c r="AM8" s="27">
        <f>SATIED_L2!AM8</f>
        <v>0</v>
      </c>
      <c r="AN8" s="27">
        <f>SATIED_L2!AN8</f>
        <v>0</v>
      </c>
      <c r="AO8" s="27">
        <f>SATIED_L2!AO8</f>
        <v>0</v>
      </c>
      <c r="AP8" s="27">
        <f>SATIED_L2!AP8</f>
        <v>0</v>
      </c>
      <c r="AQ8" s="27">
        <f>SATIED_L2!AQ8</f>
        <v>0</v>
      </c>
      <c r="AR8" s="27">
        <f>SATIED_L2!AR8</f>
        <v>0</v>
      </c>
      <c r="AS8" s="27">
        <f>SATIED_L2!AS8</f>
        <v>0</v>
      </c>
      <c r="AT8" s="27">
        <f>SATIED_L2!AT8</f>
        <v>0</v>
      </c>
      <c r="AU8" s="27">
        <f>SATIED_L2!AU8</f>
        <v>0</v>
      </c>
      <c r="AV8" s="27">
        <f>SATIED_L2!AV8</f>
        <v>0</v>
      </c>
      <c r="AW8" s="27">
        <f>SATIED_L2!AW8</f>
        <v>381916.69913911435</v>
      </c>
      <c r="AX8" s="27">
        <f>SATIED_L2!AX8</f>
        <v>567.98567775375921</v>
      </c>
      <c r="AY8" s="27">
        <f>SATIED_L2!AY8</f>
        <v>6.7083234165325738</v>
      </c>
      <c r="AZ8" s="27">
        <f>SATIED_L2!AZ8</f>
        <v>446.21198874437471</v>
      </c>
      <c r="BA8" s="27">
        <f>SATIED_L2!BA8</f>
        <v>0</v>
      </c>
      <c r="BB8" s="27">
        <f>SATIED_L2!BB8</f>
        <v>0</v>
      </c>
      <c r="BC8" s="27">
        <f>SATIED_L2!BC8</f>
        <v>0</v>
      </c>
      <c r="BD8" s="27">
        <f>SATIED_L2!BD8</f>
        <v>0</v>
      </c>
      <c r="BE8" s="27">
        <f>SATIED_L2!BE8</f>
        <v>4.2208143981889878E-2</v>
      </c>
      <c r="BF8" s="27">
        <f>SATIED_L2!BF8</f>
        <v>1125.7682492248973</v>
      </c>
      <c r="BG8" s="27">
        <f>SATIED_L2!BG8</f>
        <v>546.05868992027092</v>
      </c>
      <c r="BH8" s="27">
        <f>SATIED_L2!BH8</f>
        <v>0</v>
      </c>
      <c r="BI8" s="27">
        <f>SATIED_L2!BI8</f>
        <v>0.16839290776108151</v>
      </c>
      <c r="BJ8" s="27">
        <f>SATIED_L2!BJ8</f>
        <v>149.67488279653077</v>
      </c>
      <c r="BK8" s="27">
        <f>SATIED_L2!BK8</f>
        <v>0</v>
      </c>
      <c r="BL8" s="27">
        <f>SATIED_L2!BL8</f>
        <v>0</v>
      </c>
      <c r="BM8" s="27">
        <f>SATIED_L2!BM8</f>
        <v>0</v>
      </c>
      <c r="BN8" s="27">
        <f>SATIED_L2!BN8</f>
        <v>0</v>
      </c>
      <c r="BO8" s="27">
        <f>SATIED_L2!BO8</f>
        <v>0</v>
      </c>
      <c r="BP8" s="27">
        <f>SATIED_L2!BP8</f>
        <v>0</v>
      </c>
      <c r="BQ8" s="27">
        <f>SATIED_L2!BQ8</f>
        <v>0</v>
      </c>
      <c r="BR8" s="27">
        <f>SATIED_L2!BR8</f>
        <v>0</v>
      </c>
      <c r="BS8" s="27">
        <f>SATIED_L2!BS8</f>
        <v>0</v>
      </c>
      <c r="BT8" s="27">
        <f>SATIED_L2!BT8</f>
        <v>1379.2046390274465</v>
      </c>
      <c r="BU8" s="27">
        <f>SATIED_L2!BU8</f>
        <v>0</v>
      </c>
      <c r="BV8" s="27">
        <f>SATIED_L2!BV8</f>
        <v>0</v>
      </c>
      <c r="BW8" s="27">
        <f>SATIED_L2!BW8</f>
        <v>0</v>
      </c>
      <c r="BX8" s="27">
        <f>SATIED_L2!BX8</f>
        <v>0</v>
      </c>
      <c r="BY8" s="27">
        <f>SATIED_L2!BY8</f>
        <v>0</v>
      </c>
      <c r="BZ8" s="27">
        <f>SATIED_L2!BZ8</f>
        <v>0</v>
      </c>
      <c r="CA8" s="27">
        <f>SATIED_L2!CA8</f>
        <v>0</v>
      </c>
      <c r="CB8" s="27">
        <f>SATIED_L2!CB8</f>
        <v>0</v>
      </c>
      <c r="CC8" s="27">
        <f>SATIED_L2!CC8</f>
        <v>866.66139041427209</v>
      </c>
      <c r="CD8" s="27">
        <f>SATIED_L2!CD8</f>
        <v>0</v>
      </c>
      <c r="CE8" s="27">
        <f>SATIED_L2!CE8</f>
        <v>0</v>
      </c>
      <c r="CF8" s="27">
        <f>SATIED_L2!CW8</f>
        <v>387005.18358146411</v>
      </c>
    </row>
    <row r="9" spans="1:84" hidden="1" outlineLevel="1" x14ac:dyDescent="0.2">
      <c r="A9" s="5" t="s">
        <v>265</v>
      </c>
      <c r="B9" s="27">
        <f>SATIED_L2!B9</f>
        <v>0</v>
      </c>
      <c r="C9" s="27">
        <f>SATIED_L2!C9</f>
        <v>0</v>
      </c>
      <c r="D9" s="27">
        <f>SATIED_L2!D9</f>
        <v>0</v>
      </c>
      <c r="E9" s="27">
        <f>SATIED_L2!E9</f>
        <v>0</v>
      </c>
      <c r="F9" s="27">
        <f>SATIED_L2!F9</f>
        <v>0</v>
      </c>
      <c r="G9" s="27">
        <f>SATIED_L2!G9</f>
        <v>0</v>
      </c>
      <c r="H9" s="27">
        <f>SATIED_L2!H9</f>
        <v>0</v>
      </c>
      <c r="I9" s="27">
        <f>SATIED_L2!I9</f>
        <v>0</v>
      </c>
      <c r="J9" s="27">
        <f>SATIED_L2!J9</f>
        <v>0</v>
      </c>
      <c r="K9" s="27">
        <f>SATIED_L2!K9</f>
        <v>0</v>
      </c>
      <c r="L9" s="27">
        <f>SATIED_L2!L9</f>
        <v>0</v>
      </c>
      <c r="M9" s="27">
        <f>SATIED_L2!M9</f>
        <v>0</v>
      </c>
      <c r="N9" s="27">
        <f>SATIED_L2!N9</f>
        <v>0</v>
      </c>
      <c r="O9" s="27">
        <f>SATIED_L2!O9</f>
        <v>0</v>
      </c>
      <c r="P9" s="27">
        <f>SATIED_L2!P9</f>
        <v>0</v>
      </c>
      <c r="Q9" s="27">
        <f>SATIED_L2!Q9</f>
        <v>0</v>
      </c>
      <c r="R9" s="27">
        <f>SATIED_L2!R9</f>
        <v>0</v>
      </c>
      <c r="S9" s="27">
        <f>SATIED_L2!S9</f>
        <v>0</v>
      </c>
      <c r="T9" s="27">
        <f>SATIED_L2!T9</f>
        <v>0</v>
      </c>
      <c r="U9" s="27">
        <f>SATIED_L2!U9</f>
        <v>0</v>
      </c>
      <c r="V9" s="27">
        <f>SATIED_L2!V9</f>
        <v>0</v>
      </c>
      <c r="W9" s="27">
        <f>SATIED_L2!W9</f>
        <v>0</v>
      </c>
      <c r="X9" s="27">
        <f>SATIED_L2!X9</f>
        <v>0</v>
      </c>
      <c r="Y9" s="27">
        <f>SATIED_L2!Y9</f>
        <v>0</v>
      </c>
      <c r="Z9" s="27">
        <f>SATIED_L2!Z9</f>
        <v>0</v>
      </c>
      <c r="AA9" s="27">
        <f>SATIED_L2!AA9</f>
        <v>0</v>
      </c>
      <c r="AB9" s="27">
        <f>SATIED_L2!AB9</f>
        <v>0</v>
      </c>
      <c r="AC9" s="27">
        <f>SATIED_L2!AC9</f>
        <v>0</v>
      </c>
      <c r="AD9" s="27">
        <f>SATIED_L2!AD9</f>
        <v>0</v>
      </c>
      <c r="AE9" s="27">
        <f>SATIED_L2!AE9</f>
        <v>0</v>
      </c>
      <c r="AF9" s="27">
        <f>SATIED_L2!AF9</f>
        <v>0</v>
      </c>
      <c r="AG9" s="27">
        <f>SATIED_L2!AG9</f>
        <v>0</v>
      </c>
      <c r="AH9" s="27">
        <f>SATIED_L2!AH9</f>
        <v>0</v>
      </c>
      <c r="AI9" s="27">
        <f>SATIED_L2!AI9</f>
        <v>0</v>
      </c>
      <c r="AJ9" s="27">
        <f>SATIED_L2!AJ9</f>
        <v>0</v>
      </c>
      <c r="AK9" s="27">
        <f>SATIED_L2!AK9</f>
        <v>0</v>
      </c>
      <c r="AL9" s="27">
        <f>SATIED_L2!AL9</f>
        <v>0</v>
      </c>
      <c r="AM9" s="27">
        <f>SATIED_L2!AM9</f>
        <v>0</v>
      </c>
      <c r="AN9" s="27">
        <f>SATIED_L2!AN9</f>
        <v>0</v>
      </c>
      <c r="AO9" s="27">
        <f>SATIED_L2!AO9</f>
        <v>0</v>
      </c>
      <c r="AP9" s="27">
        <f>SATIED_L2!AP9</f>
        <v>0</v>
      </c>
      <c r="AQ9" s="27">
        <f>SATIED_L2!AQ9</f>
        <v>0</v>
      </c>
      <c r="AR9" s="27">
        <f>SATIED_L2!AR9</f>
        <v>0</v>
      </c>
      <c r="AS9" s="27">
        <f>SATIED_L2!AS9</f>
        <v>0</v>
      </c>
      <c r="AT9" s="27">
        <f>SATIED_L2!AT9</f>
        <v>0</v>
      </c>
      <c r="AU9" s="27">
        <f>SATIED_L2!AU9</f>
        <v>0</v>
      </c>
      <c r="AV9" s="27">
        <f>SATIED_L2!AV9</f>
        <v>0</v>
      </c>
      <c r="AW9" s="27">
        <f>SATIED_L2!AW9</f>
        <v>400.18651869176176</v>
      </c>
      <c r="AX9" s="27">
        <f>SATIED_L2!AX9</f>
        <v>118943.10533314625</v>
      </c>
      <c r="AY9" s="27">
        <f>SATIED_L2!AY9</f>
        <v>0</v>
      </c>
      <c r="AZ9" s="27">
        <f>SATIED_L2!AZ9</f>
        <v>0</v>
      </c>
      <c r="BA9" s="27">
        <f>SATIED_L2!BA9</f>
        <v>0</v>
      </c>
      <c r="BB9" s="27">
        <f>SATIED_L2!BB9</f>
        <v>0</v>
      </c>
      <c r="BC9" s="27">
        <f>SATIED_L2!BC9</f>
        <v>0</v>
      </c>
      <c r="BD9" s="27">
        <f>SATIED_L2!BD9</f>
        <v>0</v>
      </c>
      <c r="BE9" s="27">
        <f>SATIED_L2!BE9</f>
        <v>0</v>
      </c>
      <c r="BF9" s="27">
        <f>SATIED_L2!BF9</f>
        <v>4.7388287955858743</v>
      </c>
      <c r="BG9" s="27">
        <f>SATIED_L2!BG9</f>
        <v>0.92202063811407409</v>
      </c>
      <c r="BH9" s="27">
        <f>SATIED_L2!BH9</f>
        <v>0</v>
      </c>
      <c r="BI9" s="27">
        <f>SATIED_L2!BI9</f>
        <v>0</v>
      </c>
      <c r="BJ9" s="27">
        <f>SATIED_L2!BJ9</f>
        <v>0</v>
      </c>
      <c r="BK9" s="27">
        <f>SATIED_L2!BK9</f>
        <v>0</v>
      </c>
      <c r="BL9" s="27">
        <f>SATIED_L2!BL9</f>
        <v>0</v>
      </c>
      <c r="BM9" s="27">
        <f>SATIED_L2!BM9</f>
        <v>0</v>
      </c>
      <c r="BN9" s="27">
        <f>SATIED_L2!BN9</f>
        <v>0</v>
      </c>
      <c r="BO9" s="27">
        <f>SATIED_L2!BO9</f>
        <v>0</v>
      </c>
      <c r="BP9" s="27">
        <f>SATIED_L2!BP9</f>
        <v>0</v>
      </c>
      <c r="BQ9" s="27">
        <f>SATIED_L2!BQ9</f>
        <v>0</v>
      </c>
      <c r="BR9" s="27">
        <f>SATIED_L2!BR9</f>
        <v>0</v>
      </c>
      <c r="BS9" s="27">
        <f>SATIED_L2!BS9</f>
        <v>0</v>
      </c>
      <c r="BT9" s="27">
        <f>SATIED_L2!BT9</f>
        <v>10.846261825889497</v>
      </c>
      <c r="BU9" s="27">
        <f>SATIED_L2!BU9</f>
        <v>0</v>
      </c>
      <c r="BV9" s="27">
        <f>SATIED_L2!BV9</f>
        <v>0</v>
      </c>
      <c r="BW9" s="27">
        <f>SATIED_L2!BW9</f>
        <v>0</v>
      </c>
      <c r="BX9" s="27">
        <f>SATIED_L2!BX9</f>
        <v>0</v>
      </c>
      <c r="BY9" s="27">
        <f>SATIED_L2!BY9</f>
        <v>0</v>
      </c>
      <c r="BZ9" s="27">
        <f>SATIED_L2!BZ9</f>
        <v>0</v>
      </c>
      <c r="CA9" s="27">
        <f>SATIED_L2!CA9</f>
        <v>0</v>
      </c>
      <c r="CB9" s="27">
        <f>SATIED_L2!CB9</f>
        <v>0</v>
      </c>
      <c r="CC9" s="27">
        <f>SATIED_L2!CC9</f>
        <v>225.23994569012694</v>
      </c>
      <c r="CD9" s="27">
        <f>SATIED_L2!CD9</f>
        <v>0</v>
      </c>
      <c r="CE9" s="27">
        <f>SATIED_L2!CE9</f>
        <v>0</v>
      </c>
      <c r="CF9" s="27">
        <f>SATIED_L2!CW9</f>
        <v>119585.03890878773</v>
      </c>
    </row>
    <row r="10" spans="1:84" hidden="1" outlineLevel="1" x14ac:dyDescent="0.2">
      <c r="A10" s="5" t="s">
        <v>266</v>
      </c>
      <c r="B10" s="27">
        <f>SATIED_L2!B10</f>
        <v>0</v>
      </c>
      <c r="C10" s="27">
        <f>SATIED_L2!C10</f>
        <v>0</v>
      </c>
      <c r="D10" s="27">
        <f>SATIED_L2!D10</f>
        <v>0</v>
      </c>
      <c r="E10" s="27">
        <f>SATIED_L2!E10</f>
        <v>0</v>
      </c>
      <c r="F10" s="27">
        <f>SATIED_L2!F10</f>
        <v>0</v>
      </c>
      <c r="G10" s="27">
        <f>SATIED_L2!G10</f>
        <v>0</v>
      </c>
      <c r="H10" s="27">
        <f>SATIED_L2!H10</f>
        <v>0</v>
      </c>
      <c r="I10" s="27">
        <f>SATIED_L2!I10</f>
        <v>0</v>
      </c>
      <c r="J10" s="27">
        <f>SATIED_L2!J10</f>
        <v>0</v>
      </c>
      <c r="K10" s="27">
        <f>SATIED_L2!K10</f>
        <v>0</v>
      </c>
      <c r="L10" s="27">
        <f>SATIED_L2!L10</f>
        <v>0</v>
      </c>
      <c r="M10" s="27">
        <f>SATIED_L2!M10</f>
        <v>0</v>
      </c>
      <c r="N10" s="27">
        <f>SATIED_L2!N10</f>
        <v>0</v>
      </c>
      <c r="O10" s="27">
        <f>SATIED_L2!O10</f>
        <v>0</v>
      </c>
      <c r="P10" s="27">
        <f>SATIED_L2!P10</f>
        <v>0</v>
      </c>
      <c r="Q10" s="27">
        <f>SATIED_L2!Q10</f>
        <v>0</v>
      </c>
      <c r="R10" s="27">
        <f>SATIED_L2!R10</f>
        <v>0</v>
      </c>
      <c r="S10" s="27">
        <f>SATIED_L2!S10</f>
        <v>0</v>
      </c>
      <c r="T10" s="27">
        <f>SATIED_L2!T10</f>
        <v>0</v>
      </c>
      <c r="U10" s="27">
        <f>SATIED_L2!U10</f>
        <v>0</v>
      </c>
      <c r="V10" s="27">
        <f>SATIED_L2!V10</f>
        <v>0</v>
      </c>
      <c r="W10" s="27">
        <f>SATIED_L2!W10</f>
        <v>0</v>
      </c>
      <c r="X10" s="27">
        <f>SATIED_L2!X10</f>
        <v>0</v>
      </c>
      <c r="Y10" s="27">
        <f>SATIED_L2!Y10</f>
        <v>0</v>
      </c>
      <c r="Z10" s="27">
        <f>SATIED_L2!Z10</f>
        <v>0</v>
      </c>
      <c r="AA10" s="27">
        <f>SATIED_L2!AA10</f>
        <v>0</v>
      </c>
      <c r="AB10" s="27">
        <f>SATIED_L2!AB10</f>
        <v>0</v>
      </c>
      <c r="AC10" s="27">
        <f>SATIED_L2!AC10</f>
        <v>0</v>
      </c>
      <c r="AD10" s="27">
        <f>SATIED_L2!AD10</f>
        <v>0</v>
      </c>
      <c r="AE10" s="27">
        <f>SATIED_L2!AE10</f>
        <v>0</v>
      </c>
      <c r="AF10" s="27">
        <f>SATIED_L2!AF10</f>
        <v>0</v>
      </c>
      <c r="AG10" s="27">
        <f>SATIED_L2!AG10</f>
        <v>0</v>
      </c>
      <c r="AH10" s="27">
        <f>SATIED_L2!AH10</f>
        <v>0</v>
      </c>
      <c r="AI10" s="27">
        <f>SATIED_L2!AI10</f>
        <v>0</v>
      </c>
      <c r="AJ10" s="27">
        <f>SATIED_L2!AJ10</f>
        <v>0</v>
      </c>
      <c r="AK10" s="27">
        <f>SATIED_L2!AK10</f>
        <v>0</v>
      </c>
      <c r="AL10" s="27">
        <f>SATIED_L2!AL10</f>
        <v>0</v>
      </c>
      <c r="AM10" s="27">
        <f>SATIED_L2!AM10</f>
        <v>0</v>
      </c>
      <c r="AN10" s="27">
        <f>SATIED_L2!AN10</f>
        <v>0</v>
      </c>
      <c r="AO10" s="27">
        <f>SATIED_L2!AO10</f>
        <v>0</v>
      </c>
      <c r="AP10" s="27">
        <f>SATIED_L2!AP10</f>
        <v>0</v>
      </c>
      <c r="AQ10" s="27">
        <f>SATIED_L2!AQ10</f>
        <v>0</v>
      </c>
      <c r="AR10" s="27">
        <f>SATIED_L2!AR10</f>
        <v>0</v>
      </c>
      <c r="AS10" s="27">
        <f>SATIED_L2!AS10</f>
        <v>0</v>
      </c>
      <c r="AT10" s="27">
        <f>SATIED_L2!AT10</f>
        <v>0</v>
      </c>
      <c r="AU10" s="27">
        <f>SATIED_L2!AU10</f>
        <v>0</v>
      </c>
      <c r="AV10" s="27">
        <f>SATIED_L2!AV10</f>
        <v>0</v>
      </c>
      <c r="AW10" s="27">
        <f>SATIED_L2!AW10</f>
        <v>71.028327962439207</v>
      </c>
      <c r="AX10" s="27">
        <f>SATIED_L2!AX10</f>
        <v>0</v>
      </c>
      <c r="AY10" s="27">
        <f>SATIED_L2!AY10</f>
        <v>68195.325165484654</v>
      </c>
      <c r="AZ10" s="27">
        <f>SATIED_L2!AZ10</f>
        <v>79.199222577629214</v>
      </c>
      <c r="BA10" s="27">
        <f>SATIED_L2!BA10</f>
        <v>29.033358555496513</v>
      </c>
      <c r="BB10" s="27">
        <f>SATIED_L2!BB10</f>
        <v>0</v>
      </c>
      <c r="BC10" s="27">
        <f>SATIED_L2!BC10</f>
        <v>5.5020846145623645</v>
      </c>
      <c r="BD10" s="27">
        <f>SATIED_L2!BD10</f>
        <v>0</v>
      </c>
      <c r="BE10" s="27">
        <f>SATIED_L2!BE10</f>
        <v>0</v>
      </c>
      <c r="BF10" s="27">
        <f>SATIED_L2!BF10</f>
        <v>28.343528048636269</v>
      </c>
      <c r="BG10" s="27">
        <f>SATIED_L2!BG10</f>
        <v>548.68332495628385</v>
      </c>
      <c r="BH10" s="27">
        <f>SATIED_L2!BH10</f>
        <v>0</v>
      </c>
      <c r="BI10" s="27">
        <f>SATIED_L2!BI10</f>
        <v>223.05328804722799</v>
      </c>
      <c r="BJ10" s="27">
        <f>SATIED_L2!BJ10</f>
        <v>166.89188116820895</v>
      </c>
      <c r="BK10" s="27">
        <f>SATIED_L2!BK10</f>
        <v>0</v>
      </c>
      <c r="BL10" s="27">
        <f>SATIED_L2!BL10</f>
        <v>0</v>
      </c>
      <c r="BM10" s="27">
        <f>SATIED_L2!BM10</f>
        <v>232.01924435217364</v>
      </c>
      <c r="BN10" s="27">
        <f>SATIED_L2!BN10</f>
        <v>0</v>
      </c>
      <c r="BO10" s="27">
        <f>SATIED_L2!BO10</f>
        <v>0</v>
      </c>
      <c r="BP10" s="27">
        <f>SATIED_L2!BP10</f>
        <v>53.282056650197127</v>
      </c>
      <c r="BQ10" s="27">
        <f>SATIED_L2!BQ10</f>
        <v>231.33493824398906</v>
      </c>
      <c r="BR10" s="27">
        <f>SATIED_L2!BR10</f>
        <v>0</v>
      </c>
      <c r="BS10" s="27">
        <f>SATIED_L2!BS10</f>
        <v>1.002197655660533</v>
      </c>
      <c r="BT10" s="27">
        <f>SATIED_L2!BT10</f>
        <v>32.37586751530867</v>
      </c>
      <c r="BU10" s="27">
        <f>SATIED_L2!BU10</f>
        <v>0</v>
      </c>
      <c r="BV10" s="27">
        <f>SATIED_L2!BV10</f>
        <v>0</v>
      </c>
      <c r="BW10" s="27">
        <f>SATIED_L2!BW10</f>
        <v>0</v>
      </c>
      <c r="BX10" s="27">
        <f>SATIED_L2!BX10</f>
        <v>0</v>
      </c>
      <c r="BY10" s="27">
        <f>SATIED_L2!BY10</f>
        <v>0</v>
      </c>
      <c r="BZ10" s="27">
        <f>SATIED_L2!BZ10</f>
        <v>0</v>
      </c>
      <c r="CA10" s="27">
        <f>SATIED_L2!CA10</f>
        <v>0</v>
      </c>
      <c r="CB10" s="27">
        <f>SATIED_L2!CB10</f>
        <v>0</v>
      </c>
      <c r="CC10" s="27">
        <f>SATIED_L2!CC10</f>
        <v>282.26620453512146</v>
      </c>
      <c r="CD10" s="27">
        <f>SATIED_L2!CD10</f>
        <v>0</v>
      </c>
      <c r="CE10" s="27">
        <f>SATIED_L2!CE10</f>
        <v>17.260588523589007</v>
      </c>
      <c r="CF10" s="27">
        <f>SATIED_L2!CW10</f>
        <v>70196.601278891176</v>
      </c>
    </row>
    <row r="11" spans="1:84" hidden="1" outlineLevel="1" x14ac:dyDescent="0.2">
      <c r="A11" s="5" t="s">
        <v>268</v>
      </c>
      <c r="B11" s="27">
        <f>SATIED_L2!B11</f>
        <v>0</v>
      </c>
      <c r="C11" s="27">
        <f>SATIED_L2!C11</f>
        <v>0</v>
      </c>
      <c r="D11" s="27">
        <f>SATIED_L2!D11</f>
        <v>0</v>
      </c>
      <c r="E11" s="27">
        <f>SATIED_L2!E11</f>
        <v>0</v>
      </c>
      <c r="F11" s="27">
        <f>SATIED_L2!F11</f>
        <v>0</v>
      </c>
      <c r="G11" s="27">
        <f>SATIED_L2!G11</f>
        <v>0</v>
      </c>
      <c r="H11" s="27">
        <f>SATIED_L2!H11</f>
        <v>0</v>
      </c>
      <c r="I11" s="27">
        <f>SATIED_L2!I11</f>
        <v>0</v>
      </c>
      <c r="J11" s="27">
        <f>SATIED_L2!J11</f>
        <v>0</v>
      </c>
      <c r="K11" s="27">
        <f>SATIED_L2!K11</f>
        <v>0</v>
      </c>
      <c r="L11" s="27">
        <f>SATIED_L2!L11</f>
        <v>0</v>
      </c>
      <c r="M11" s="27">
        <f>SATIED_L2!M11</f>
        <v>0</v>
      </c>
      <c r="N11" s="27">
        <f>SATIED_L2!N11</f>
        <v>0</v>
      </c>
      <c r="O11" s="27">
        <f>SATIED_L2!O11</f>
        <v>0</v>
      </c>
      <c r="P11" s="27">
        <f>SATIED_L2!P11</f>
        <v>0</v>
      </c>
      <c r="Q11" s="27">
        <f>SATIED_L2!Q11</f>
        <v>0</v>
      </c>
      <c r="R11" s="27">
        <f>SATIED_L2!R11</f>
        <v>0</v>
      </c>
      <c r="S11" s="27">
        <f>SATIED_L2!S11</f>
        <v>0</v>
      </c>
      <c r="T11" s="27">
        <f>SATIED_L2!T11</f>
        <v>0</v>
      </c>
      <c r="U11" s="27">
        <f>SATIED_L2!U11</f>
        <v>0</v>
      </c>
      <c r="V11" s="27">
        <f>SATIED_L2!V11</f>
        <v>0</v>
      </c>
      <c r="W11" s="27">
        <f>SATIED_L2!W11</f>
        <v>0</v>
      </c>
      <c r="X11" s="27">
        <f>SATIED_L2!X11</f>
        <v>0</v>
      </c>
      <c r="Y11" s="27">
        <f>SATIED_L2!Y11</f>
        <v>0</v>
      </c>
      <c r="Z11" s="27">
        <f>SATIED_L2!Z11</f>
        <v>0</v>
      </c>
      <c r="AA11" s="27">
        <f>SATIED_L2!AA11</f>
        <v>0</v>
      </c>
      <c r="AB11" s="27">
        <f>SATIED_L2!AB11</f>
        <v>0</v>
      </c>
      <c r="AC11" s="27">
        <f>SATIED_L2!AC11</f>
        <v>0</v>
      </c>
      <c r="AD11" s="27">
        <f>SATIED_L2!AD11</f>
        <v>0</v>
      </c>
      <c r="AE11" s="27">
        <f>SATIED_L2!AE11</f>
        <v>0</v>
      </c>
      <c r="AF11" s="27">
        <f>SATIED_L2!AF11</f>
        <v>0</v>
      </c>
      <c r="AG11" s="27">
        <f>SATIED_L2!AG11</f>
        <v>0</v>
      </c>
      <c r="AH11" s="27">
        <f>SATIED_L2!AH11</f>
        <v>0</v>
      </c>
      <c r="AI11" s="27">
        <f>SATIED_L2!AI11</f>
        <v>0</v>
      </c>
      <c r="AJ11" s="27">
        <f>SATIED_L2!AJ11</f>
        <v>0</v>
      </c>
      <c r="AK11" s="27">
        <f>SATIED_L2!AK11</f>
        <v>0</v>
      </c>
      <c r="AL11" s="27">
        <f>SATIED_L2!AL11</f>
        <v>0</v>
      </c>
      <c r="AM11" s="27">
        <f>SATIED_L2!AM11</f>
        <v>0</v>
      </c>
      <c r="AN11" s="27">
        <f>SATIED_L2!AN11</f>
        <v>0</v>
      </c>
      <c r="AO11" s="27">
        <f>SATIED_L2!AO11</f>
        <v>0</v>
      </c>
      <c r="AP11" s="27">
        <f>SATIED_L2!AP11</f>
        <v>0</v>
      </c>
      <c r="AQ11" s="27">
        <f>SATIED_L2!AQ11</f>
        <v>0</v>
      </c>
      <c r="AR11" s="27">
        <f>SATIED_L2!AR11</f>
        <v>0</v>
      </c>
      <c r="AS11" s="27">
        <f>SATIED_L2!AS11</f>
        <v>0</v>
      </c>
      <c r="AT11" s="27">
        <f>SATIED_L2!AT11</f>
        <v>0</v>
      </c>
      <c r="AU11" s="27">
        <f>SATIED_L2!AU11</f>
        <v>0</v>
      </c>
      <c r="AV11" s="27">
        <f>SATIED_L2!AV11</f>
        <v>0</v>
      </c>
      <c r="AW11" s="27">
        <f>SATIED_L2!AW11</f>
        <v>0</v>
      </c>
      <c r="AX11" s="27">
        <f>SATIED_L2!AX11</f>
        <v>0</v>
      </c>
      <c r="AY11" s="27">
        <f>SATIED_L2!AY11</f>
        <v>1837.4417004198458</v>
      </c>
      <c r="AZ11" s="27">
        <f>SATIED_L2!AZ11</f>
        <v>8000.2807835371786</v>
      </c>
      <c r="BA11" s="27">
        <f>SATIED_L2!BA11</f>
        <v>18.116148029133733</v>
      </c>
      <c r="BB11" s="27">
        <f>SATIED_L2!BB11</f>
        <v>0</v>
      </c>
      <c r="BC11" s="27">
        <f>SATIED_L2!BC11</f>
        <v>4.7773419387172309</v>
      </c>
      <c r="BD11" s="27">
        <f>SATIED_L2!BD11</f>
        <v>0</v>
      </c>
      <c r="BE11" s="27">
        <f>SATIED_L2!BE11</f>
        <v>0</v>
      </c>
      <c r="BF11" s="27">
        <f>SATIED_L2!BF11</f>
        <v>0</v>
      </c>
      <c r="BG11" s="27">
        <f>SATIED_L2!BG11</f>
        <v>0</v>
      </c>
      <c r="BH11" s="27">
        <f>SATIED_L2!BH11</f>
        <v>0</v>
      </c>
      <c r="BI11" s="27">
        <f>SATIED_L2!BI11</f>
        <v>33.917779502821212</v>
      </c>
      <c r="BJ11" s="27">
        <f>SATIED_L2!BJ11</f>
        <v>0</v>
      </c>
      <c r="BK11" s="27">
        <f>SATIED_L2!BK11</f>
        <v>0</v>
      </c>
      <c r="BL11" s="27">
        <f>SATIED_L2!BL11</f>
        <v>0</v>
      </c>
      <c r="BM11" s="27">
        <f>SATIED_L2!BM11</f>
        <v>0</v>
      </c>
      <c r="BN11" s="27">
        <f>SATIED_L2!BN11</f>
        <v>0</v>
      </c>
      <c r="BO11" s="27">
        <f>SATIED_L2!BO11</f>
        <v>0</v>
      </c>
      <c r="BP11" s="27">
        <f>SATIED_L2!BP11</f>
        <v>0</v>
      </c>
      <c r="BQ11" s="27">
        <f>SATIED_L2!BQ11</f>
        <v>0</v>
      </c>
      <c r="BR11" s="27">
        <f>SATIED_L2!BR11</f>
        <v>0</v>
      </c>
      <c r="BS11" s="27">
        <f>SATIED_L2!BS11</f>
        <v>0</v>
      </c>
      <c r="BT11" s="27">
        <f>SATIED_L2!BT11</f>
        <v>22.498119902923392</v>
      </c>
      <c r="BU11" s="27">
        <f>SATIED_L2!BU11</f>
        <v>0</v>
      </c>
      <c r="BV11" s="27">
        <f>SATIED_L2!BV11</f>
        <v>0</v>
      </c>
      <c r="BW11" s="27">
        <f>SATIED_L2!BW11</f>
        <v>0</v>
      </c>
      <c r="BX11" s="27">
        <f>SATIED_L2!BX11</f>
        <v>0</v>
      </c>
      <c r="BY11" s="27">
        <f>SATIED_L2!BY11</f>
        <v>0</v>
      </c>
      <c r="BZ11" s="27">
        <f>SATIED_L2!BZ11</f>
        <v>0</v>
      </c>
      <c r="CA11" s="27">
        <f>SATIED_L2!CA11</f>
        <v>0</v>
      </c>
      <c r="CB11" s="27">
        <f>SATIED_L2!CB11</f>
        <v>0</v>
      </c>
      <c r="CC11" s="27">
        <f>SATIED_L2!CC11</f>
        <v>3.8316825261009027</v>
      </c>
      <c r="CD11" s="27">
        <f>SATIED_L2!CD11</f>
        <v>0</v>
      </c>
      <c r="CE11" s="27">
        <f>SATIED_L2!CE11</f>
        <v>0</v>
      </c>
      <c r="CF11" s="27">
        <f>SATIED_L2!CW11</f>
        <v>9920.8635558567221</v>
      </c>
    </row>
    <row r="12" spans="1:84" hidden="1" outlineLevel="1" x14ac:dyDescent="0.2">
      <c r="A12" s="5" t="s">
        <v>269</v>
      </c>
      <c r="B12" s="27">
        <f>SATIED_L2!B12</f>
        <v>0</v>
      </c>
      <c r="C12" s="27">
        <f>SATIED_L2!C12</f>
        <v>0</v>
      </c>
      <c r="D12" s="27">
        <f>SATIED_L2!D12</f>
        <v>0</v>
      </c>
      <c r="E12" s="27">
        <f>SATIED_L2!E12</f>
        <v>0</v>
      </c>
      <c r="F12" s="27">
        <f>SATIED_L2!F12</f>
        <v>0</v>
      </c>
      <c r="G12" s="27">
        <f>SATIED_L2!G12</f>
        <v>0</v>
      </c>
      <c r="H12" s="27">
        <f>SATIED_L2!H12</f>
        <v>0</v>
      </c>
      <c r="I12" s="27">
        <f>SATIED_L2!I12</f>
        <v>0</v>
      </c>
      <c r="J12" s="27">
        <f>SATIED_L2!J12</f>
        <v>0</v>
      </c>
      <c r="K12" s="27">
        <f>SATIED_L2!K12</f>
        <v>0</v>
      </c>
      <c r="L12" s="27">
        <f>SATIED_L2!L12</f>
        <v>0</v>
      </c>
      <c r="M12" s="27">
        <f>SATIED_L2!M12</f>
        <v>0</v>
      </c>
      <c r="N12" s="27">
        <f>SATIED_L2!N12</f>
        <v>0</v>
      </c>
      <c r="O12" s="27">
        <f>SATIED_L2!O12</f>
        <v>0</v>
      </c>
      <c r="P12" s="27">
        <f>SATIED_L2!P12</f>
        <v>0</v>
      </c>
      <c r="Q12" s="27">
        <f>SATIED_L2!Q12</f>
        <v>0</v>
      </c>
      <c r="R12" s="27">
        <f>SATIED_L2!R12</f>
        <v>0</v>
      </c>
      <c r="S12" s="27">
        <f>SATIED_L2!S12</f>
        <v>0</v>
      </c>
      <c r="T12" s="27">
        <f>SATIED_L2!T12</f>
        <v>0</v>
      </c>
      <c r="U12" s="27">
        <f>SATIED_L2!U12</f>
        <v>0</v>
      </c>
      <c r="V12" s="27">
        <f>SATIED_L2!V12</f>
        <v>0</v>
      </c>
      <c r="W12" s="27">
        <f>SATIED_L2!W12</f>
        <v>0</v>
      </c>
      <c r="X12" s="27">
        <f>SATIED_L2!X12</f>
        <v>0</v>
      </c>
      <c r="Y12" s="27">
        <f>SATIED_L2!Y12</f>
        <v>0</v>
      </c>
      <c r="Z12" s="27">
        <f>SATIED_L2!Z12</f>
        <v>0</v>
      </c>
      <c r="AA12" s="27">
        <f>SATIED_L2!AA12</f>
        <v>0</v>
      </c>
      <c r="AB12" s="27">
        <f>SATIED_L2!AB12</f>
        <v>0</v>
      </c>
      <c r="AC12" s="27">
        <f>SATIED_L2!AC12</f>
        <v>0</v>
      </c>
      <c r="AD12" s="27">
        <f>SATIED_L2!AD12</f>
        <v>0</v>
      </c>
      <c r="AE12" s="27">
        <f>SATIED_L2!AE12</f>
        <v>0</v>
      </c>
      <c r="AF12" s="27">
        <f>SATIED_L2!AF12</f>
        <v>0</v>
      </c>
      <c r="AG12" s="27">
        <f>SATIED_L2!AG12</f>
        <v>0</v>
      </c>
      <c r="AH12" s="27">
        <f>SATIED_L2!AH12</f>
        <v>0</v>
      </c>
      <c r="AI12" s="27">
        <f>SATIED_L2!AI12</f>
        <v>0</v>
      </c>
      <c r="AJ12" s="27">
        <f>SATIED_L2!AJ12</f>
        <v>0</v>
      </c>
      <c r="AK12" s="27">
        <f>SATIED_L2!AK12</f>
        <v>0</v>
      </c>
      <c r="AL12" s="27">
        <f>SATIED_L2!AL12</f>
        <v>0</v>
      </c>
      <c r="AM12" s="27">
        <f>SATIED_L2!AM12</f>
        <v>0</v>
      </c>
      <c r="AN12" s="27">
        <f>SATIED_L2!AN12</f>
        <v>0</v>
      </c>
      <c r="AO12" s="27">
        <f>SATIED_L2!AO12</f>
        <v>0</v>
      </c>
      <c r="AP12" s="27">
        <f>SATIED_L2!AP12</f>
        <v>0</v>
      </c>
      <c r="AQ12" s="27">
        <f>SATIED_L2!AQ12</f>
        <v>0</v>
      </c>
      <c r="AR12" s="27">
        <f>SATIED_L2!AR12</f>
        <v>0</v>
      </c>
      <c r="AS12" s="27">
        <f>SATIED_L2!AS12</f>
        <v>0</v>
      </c>
      <c r="AT12" s="27">
        <f>SATIED_L2!AT12</f>
        <v>0</v>
      </c>
      <c r="AU12" s="27">
        <f>SATIED_L2!AU12</f>
        <v>0</v>
      </c>
      <c r="AV12" s="27">
        <f>SATIED_L2!AV12</f>
        <v>0</v>
      </c>
      <c r="AW12" s="27">
        <f>SATIED_L2!AW12</f>
        <v>0</v>
      </c>
      <c r="AX12" s="27">
        <f>SATIED_L2!AX12</f>
        <v>0</v>
      </c>
      <c r="AY12" s="27">
        <f>SATIED_L2!AY12</f>
        <v>45.922538390438042</v>
      </c>
      <c r="AZ12" s="27">
        <f>SATIED_L2!AZ12</f>
        <v>79.038269171669441</v>
      </c>
      <c r="BA12" s="27">
        <f>SATIED_L2!BA12</f>
        <v>11116.011319996602</v>
      </c>
      <c r="BB12" s="27">
        <f>SATIED_L2!BB12</f>
        <v>0</v>
      </c>
      <c r="BC12" s="27">
        <f>SATIED_L2!BC12</f>
        <v>0</v>
      </c>
      <c r="BD12" s="27">
        <f>SATIED_L2!BD12</f>
        <v>0</v>
      </c>
      <c r="BE12" s="27">
        <f>SATIED_L2!BE12</f>
        <v>0</v>
      </c>
      <c r="BF12" s="27">
        <f>SATIED_L2!BF12</f>
        <v>0</v>
      </c>
      <c r="BG12" s="27">
        <f>SATIED_L2!BG12</f>
        <v>0</v>
      </c>
      <c r="BH12" s="27">
        <f>SATIED_L2!BH12</f>
        <v>0</v>
      </c>
      <c r="BI12" s="27">
        <f>SATIED_L2!BI12</f>
        <v>0</v>
      </c>
      <c r="BJ12" s="27">
        <f>SATIED_L2!BJ12</f>
        <v>0</v>
      </c>
      <c r="BK12" s="27">
        <f>SATIED_L2!BK12</f>
        <v>0</v>
      </c>
      <c r="BL12" s="27">
        <f>SATIED_L2!BL12</f>
        <v>0</v>
      </c>
      <c r="BM12" s="27">
        <f>SATIED_L2!BM12</f>
        <v>0</v>
      </c>
      <c r="BN12" s="27">
        <f>SATIED_L2!BN12</f>
        <v>0</v>
      </c>
      <c r="BO12" s="27">
        <f>SATIED_L2!BO12</f>
        <v>0</v>
      </c>
      <c r="BP12" s="27">
        <f>SATIED_L2!BP12</f>
        <v>0</v>
      </c>
      <c r="BQ12" s="27">
        <f>SATIED_L2!BQ12</f>
        <v>0</v>
      </c>
      <c r="BR12" s="27">
        <f>SATIED_L2!BR12</f>
        <v>0</v>
      </c>
      <c r="BS12" s="27">
        <f>SATIED_L2!BS12</f>
        <v>0</v>
      </c>
      <c r="BT12" s="27">
        <f>SATIED_L2!BT12</f>
        <v>0</v>
      </c>
      <c r="BU12" s="27">
        <f>SATIED_L2!BU12</f>
        <v>0</v>
      </c>
      <c r="BV12" s="27">
        <f>SATIED_L2!BV12</f>
        <v>0</v>
      </c>
      <c r="BW12" s="27">
        <f>SATIED_L2!BW12</f>
        <v>0</v>
      </c>
      <c r="BX12" s="27">
        <f>SATIED_L2!BX12</f>
        <v>0</v>
      </c>
      <c r="BY12" s="27">
        <f>SATIED_L2!BY12</f>
        <v>0</v>
      </c>
      <c r="BZ12" s="27">
        <f>SATIED_L2!BZ12</f>
        <v>0</v>
      </c>
      <c r="CA12" s="27">
        <f>SATIED_L2!CA12</f>
        <v>0</v>
      </c>
      <c r="CB12" s="27">
        <f>SATIED_L2!CB12</f>
        <v>0</v>
      </c>
      <c r="CC12" s="27">
        <f>SATIED_L2!CC12</f>
        <v>3.8227296116380312</v>
      </c>
      <c r="CD12" s="27">
        <f>SATIED_L2!CD12</f>
        <v>0</v>
      </c>
      <c r="CE12" s="27">
        <f>SATIED_L2!CE12</f>
        <v>0</v>
      </c>
      <c r="CF12" s="27">
        <f>SATIED_L2!CW12</f>
        <v>11244.794857170347</v>
      </c>
    </row>
    <row r="13" spans="1:84" hidden="1" outlineLevel="1" x14ac:dyDescent="0.2">
      <c r="A13" s="5" t="s">
        <v>270</v>
      </c>
      <c r="B13" s="27">
        <f>SATIED_L2!B13</f>
        <v>0</v>
      </c>
      <c r="C13" s="27">
        <f>SATIED_L2!C13</f>
        <v>0</v>
      </c>
      <c r="D13" s="27">
        <f>SATIED_L2!D13</f>
        <v>0</v>
      </c>
      <c r="E13" s="27">
        <f>SATIED_L2!E13</f>
        <v>0</v>
      </c>
      <c r="F13" s="27">
        <f>SATIED_L2!F13</f>
        <v>0</v>
      </c>
      <c r="G13" s="27">
        <f>SATIED_L2!G13</f>
        <v>0</v>
      </c>
      <c r="H13" s="27">
        <f>SATIED_L2!H13</f>
        <v>0</v>
      </c>
      <c r="I13" s="27">
        <f>SATIED_L2!I13</f>
        <v>0</v>
      </c>
      <c r="J13" s="27">
        <f>SATIED_L2!J13</f>
        <v>0</v>
      </c>
      <c r="K13" s="27">
        <f>SATIED_L2!K13</f>
        <v>0</v>
      </c>
      <c r="L13" s="27">
        <f>SATIED_L2!L13</f>
        <v>0</v>
      </c>
      <c r="M13" s="27">
        <f>SATIED_L2!M13</f>
        <v>0</v>
      </c>
      <c r="N13" s="27">
        <f>SATIED_L2!N13</f>
        <v>0</v>
      </c>
      <c r="O13" s="27">
        <f>SATIED_L2!O13</f>
        <v>0</v>
      </c>
      <c r="P13" s="27">
        <f>SATIED_L2!P13</f>
        <v>0</v>
      </c>
      <c r="Q13" s="27">
        <f>SATIED_L2!Q13</f>
        <v>0</v>
      </c>
      <c r="R13" s="27">
        <f>SATIED_L2!R13</f>
        <v>0</v>
      </c>
      <c r="S13" s="27">
        <f>SATIED_L2!S13</f>
        <v>0</v>
      </c>
      <c r="T13" s="27">
        <f>SATIED_L2!T13</f>
        <v>0</v>
      </c>
      <c r="U13" s="27">
        <f>SATIED_L2!U13</f>
        <v>0</v>
      </c>
      <c r="V13" s="27">
        <f>SATIED_L2!V13</f>
        <v>0</v>
      </c>
      <c r="W13" s="27">
        <f>SATIED_L2!W13</f>
        <v>0</v>
      </c>
      <c r="X13" s="27">
        <f>SATIED_L2!X13</f>
        <v>0</v>
      </c>
      <c r="Y13" s="27">
        <f>SATIED_L2!Y13</f>
        <v>0</v>
      </c>
      <c r="Z13" s="27">
        <f>SATIED_L2!Z13</f>
        <v>0</v>
      </c>
      <c r="AA13" s="27">
        <f>SATIED_L2!AA13</f>
        <v>0</v>
      </c>
      <c r="AB13" s="27">
        <f>SATIED_L2!AB13</f>
        <v>0</v>
      </c>
      <c r="AC13" s="27">
        <f>SATIED_L2!AC13</f>
        <v>0</v>
      </c>
      <c r="AD13" s="27">
        <f>SATIED_L2!AD13</f>
        <v>0</v>
      </c>
      <c r="AE13" s="27">
        <f>SATIED_L2!AE13</f>
        <v>0</v>
      </c>
      <c r="AF13" s="27">
        <f>SATIED_L2!AF13</f>
        <v>0</v>
      </c>
      <c r="AG13" s="27">
        <f>SATIED_L2!AG13</f>
        <v>0</v>
      </c>
      <c r="AH13" s="27">
        <f>SATIED_L2!AH13</f>
        <v>0</v>
      </c>
      <c r="AI13" s="27">
        <f>SATIED_L2!AI13</f>
        <v>0</v>
      </c>
      <c r="AJ13" s="27">
        <f>SATIED_L2!AJ13</f>
        <v>0</v>
      </c>
      <c r="AK13" s="27">
        <f>SATIED_L2!AK13</f>
        <v>0</v>
      </c>
      <c r="AL13" s="27">
        <f>SATIED_L2!AL13</f>
        <v>0</v>
      </c>
      <c r="AM13" s="27">
        <f>SATIED_L2!AM13</f>
        <v>0</v>
      </c>
      <c r="AN13" s="27">
        <f>SATIED_L2!AN13</f>
        <v>0</v>
      </c>
      <c r="AO13" s="27">
        <f>SATIED_L2!AO13</f>
        <v>0</v>
      </c>
      <c r="AP13" s="27">
        <f>SATIED_L2!AP13</f>
        <v>0</v>
      </c>
      <c r="AQ13" s="27">
        <f>SATIED_L2!AQ13</f>
        <v>0</v>
      </c>
      <c r="AR13" s="27">
        <f>SATIED_L2!AR13</f>
        <v>0</v>
      </c>
      <c r="AS13" s="27">
        <f>SATIED_L2!AS13</f>
        <v>0</v>
      </c>
      <c r="AT13" s="27">
        <f>SATIED_L2!AT13</f>
        <v>0</v>
      </c>
      <c r="AU13" s="27">
        <f>SATIED_L2!AU13</f>
        <v>0</v>
      </c>
      <c r="AV13" s="27">
        <f>SATIED_L2!AV13</f>
        <v>0</v>
      </c>
      <c r="AW13" s="27">
        <f>SATIED_L2!AW13</f>
        <v>0</v>
      </c>
      <c r="AX13" s="27">
        <f>SATIED_L2!AX13</f>
        <v>0</v>
      </c>
      <c r="AY13" s="27">
        <f>SATIED_L2!AY13</f>
        <v>0</v>
      </c>
      <c r="AZ13" s="27">
        <f>SATIED_L2!AZ13</f>
        <v>3.4742425703036393</v>
      </c>
      <c r="BA13" s="27">
        <f>SATIED_L2!BA13</f>
        <v>0</v>
      </c>
      <c r="BB13" s="27">
        <f>SATIED_L2!BB13</f>
        <v>60012.641831641449</v>
      </c>
      <c r="BC13" s="27">
        <f>SATIED_L2!BC13</f>
        <v>177.10333369030218</v>
      </c>
      <c r="BD13" s="27">
        <f>SATIED_L2!BD13</f>
        <v>0</v>
      </c>
      <c r="BE13" s="27">
        <f>SATIED_L2!BE13</f>
        <v>0</v>
      </c>
      <c r="BF13" s="27">
        <f>SATIED_L2!BF13</f>
        <v>1006.0036799816374</v>
      </c>
      <c r="BG13" s="27">
        <f>SATIED_L2!BG13</f>
        <v>0</v>
      </c>
      <c r="BH13" s="27">
        <f>SATIED_L2!BH13</f>
        <v>0</v>
      </c>
      <c r="BI13" s="27">
        <f>SATIED_L2!BI13</f>
        <v>11.197803352818191</v>
      </c>
      <c r="BJ13" s="27">
        <f>SATIED_L2!BJ13</f>
        <v>22.975603214079563</v>
      </c>
      <c r="BK13" s="27">
        <f>SATIED_L2!BK13</f>
        <v>0</v>
      </c>
      <c r="BL13" s="27">
        <f>SATIED_L2!BL13</f>
        <v>0</v>
      </c>
      <c r="BM13" s="27">
        <f>SATIED_L2!BM13</f>
        <v>63.865360830980492</v>
      </c>
      <c r="BN13" s="27">
        <f>SATIED_L2!BN13</f>
        <v>2.5903843821637706</v>
      </c>
      <c r="BO13" s="27">
        <f>SATIED_L2!BO13</f>
        <v>4.215323666513223</v>
      </c>
      <c r="BP13" s="27">
        <f>SATIED_L2!BP13</f>
        <v>0</v>
      </c>
      <c r="BQ13" s="27">
        <f>SATIED_L2!BQ13</f>
        <v>0</v>
      </c>
      <c r="BR13" s="27">
        <f>SATIED_L2!BR13</f>
        <v>0</v>
      </c>
      <c r="BS13" s="27">
        <f>SATIED_L2!BS13</f>
        <v>485.30240336868468</v>
      </c>
      <c r="BT13" s="27">
        <f>SATIED_L2!BT13</f>
        <v>365.28877687340298</v>
      </c>
      <c r="BU13" s="27">
        <f>SATIED_L2!BU13</f>
        <v>0</v>
      </c>
      <c r="BV13" s="27">
        <f>SATIED_L2!BV13</f>
        <v>0</v>
      </c>
      <c r="BW13" s="27">
        <f>SATIED_L2!BW13</f>
        <v>0</v>
      </c>
      <c r="BX13" s="27">
        <f>SATIED_L2!BX13</f>
        <v>0</v>
      </c>
      <c r="BY13" s="27">
        <f>SATIED_L2!BY13</f>
        <v>0</v>
      </c>
      <c r="BZ13" s="27">
        <f>SATIED_L2!BZ13</f>
        <v>0</v>
      </c>
      <c r="CA13" s="27">
        <f>SATIED_L2!CA13</f>
        <v>0</v>
      </c>
      <c r="CB13" s="27">
        <f>SATIED_L2!CB13</f>
        <v>0</v>
      </c>
      <c r="CC13" s="27">
        <f>SATIED_L2!CC13</f>
        <v>15.35997336527992</v>
      </c>
      <c r="CD13" s="27">
        <f>SATIED_L2!CD13</f>
        <v>0</v>
      </c>
      <c r="CE13" s="27">
        <f>SATIED_L2!CE13</f>
        <v>0</v>
      </c>
      <c r="CF13" s="27">
        <f>SATIED_L2!CW13</f>
        <v>62170.018716937615</v>
      </c>
    </row>
    <row r="14" spans="1:84" hidden="1" outlineLevel="1" x14ac:dyDescent="0.2">
      <c r="A14" s="5" t="s">
        <v>271</v>
      </c>
      <c r="B14" s="27">
        <f>SATIED_L2!B14</f>
        <v>0</v>
      </c>
      <c r="C14" s="27">
        <f>SATIED_L2!C14</f>
        <v>0</v>
      </c>
      <c r="D14" s="27">
        <f>SATIED_L2!D14</f>
        <v>0</v>
      </c>
      <c r="E14" s="27">
        <f>SATIED_L2!E14</f>
        <v>0</v>
      </c>
      <c r="F14" s="27">
        <f>SATIED_L2!F14</f>
        <v>0</v>
      </c>
      <c r="G14" s="27">
        <f>SATIED_L2!G14</f>
        <v>0</v>
      </c>
      <c r="H14" s="27">
        <f>SATIED_L2!H14</f>
        <v>0</v>
      </c>
      <c r="I14" s="27">
        <f>SATIED_L2!I14</f>
        <v>0</v>
      </c>
      <c r="J14" s="27">
        <f>SATIED_L2!J14</f>
        <v>0</v>
      </c>
      <c r="K14" s="27">
        <f>SATIED_L2!K14</f>
        <v>0</v>
      </c>
      <c r="L14" s="27">
        <f>SATIED_L2!L14</f>
        <v>0</v>
      </c>
      <c r="M14" s="27">
        <f>SATIED_L2!M14</f>
        <v>0</v>
      </c>
      <c r="N14" s="27">
        <f>SATIED_L2!N14</f>
        <v>0</v>
      </c>
      <c r="O14" s="27">
        <f>SATIED_L2!O14</f>
        <v>0</v>
      </c>
      <c r="P14" s="27">
        <f>SATIED_L2!P14</f>
        <v>0</v>
      </c>
      <c r="Q14" s="27">
        <f>SATIED_L2!Q14</f>
        <v>0</v>
      </c>
      <c r="R14" s="27">
        <f>SATIED_L2!R14</f>
        <v>0</v>
      </c>
      <c r="S14" s="27">
        <f>SATIED_L2!S14</f>
        <v>0</v>
      </c>
      <c r="T14" s="27">
        <f>SATIED_L2!T14</f>
        <v>0</v>
      </c>
      <c r="U14" s="27">
        <f>SATIED_L2!U14</f>
        <v>0</v>
      </c>
      <c r="V14" s="27">
        <f>SATIED_L2!V14</f>
        <v>0</v>
      </c>
      <c r="W14" s="27">
        <f>SATIED_L2!W14</f>
        <v>0</v>
      </c>
      <c r="X14" s="27">
        <f>SATIED_L2!X14</f>
        <v>0</v>
      </c>
      <c r="Y14" s="27">
        <f>SATIED_L2!Y14</f>
        <v>0</v>
      </c>
      <c r="Z14" s="27">
        <f>SATIED_L2!Z14</f>
        <v>0</v>
      </c>
      <c r="AA14" s="27">
        <f>SATIED_L2!AA14</f>
        <v>0</v>
      </c>
      <c r="AB14" s="27">
        <f>SATIED_L2!AB14</f>
        <v>0</v>
      </c>
      <c r="AC14" s="27">
        <f>SATIED_L2!AC14</f>
        <v>0</v>
      </c>
      <c r="AD14" s="27">
        <f>SATIED_L2!AD14</f>
        <v>0</v>
      </c>
      <c r="AE14" s="27">
        <f>SATIED_L2!AE14</f>
        <v>0</v>
      </c>
      <c r="AF14" s="27">
        <f>SATIED_L2!AF14</f>
        <v>0</v>
      </c>
      <c r="AG14" s="27">
        <f>SATIED_L2!AG14</f>
        <v>0</v>
      </c>
      <c r="AH14" s="27">
        <f>SATIED_L2!AH14</f>
        <v>0</v>
      </c>
      <c r="AI14" s="27">
        <f>SATIED_L2!AI14</f>
        <v>0</v>
      </c>
      <c r="AJ14" s="27">
        <f>SATIED_L2!AJ14</f>
        <v>0</v>
      </c>
      <c r="AK14" s="27">
        <f>SATIED_L2!AK14</f>
        <v>0</v>
      </c>
      <c r="AL14" s="27">
        <f>SATIED_L2!AL14</f>
        <v>0</v>
      </c>
      <c r="AM14" s="27">
        <f>SATIED_L2!AM14</f>
        <v>0</v>
      </c>
      <c r="AN14" s="27">
        <f>SATIED_L2!AN14</f>
        <v>0</v>
      </c>
      <c r="AO14" s="27">
        <f>SATIED_L2!AO14</f>
        <v>0</v>
      </c>
      <c r="AP14" s="27">
        <f>SATIED_L2!AP14</f>
        <v>0</v>
      </c>
      <c r="AQ14" s="27">
        <f>SATIED_L2!AQ14</f>
        <v>0</v>
      </c>
      <c r="AR14" s="27">
        <f>SATIED_L2!AR14</f>
        <v>0</v>
      </c>
      <c r="AS14" s="27">
        <f>SATIED_L2!AS14</f>
        <v>0</v>
      </c>
      <c r="AT14" s="27">
        <f>SATIED_L2!AT14</f>
        <v>0</v>
      </c>
      <c r="AU14" s="27">
        <f>SATIED_L2!AU14</f>
        <v>0</v>
      </c>
      <c r="AV14" s="27">
        <f>SATIED_L2!AV14</f>
        <v>0</v>
      </c>
      <c r="AW14" s="27">
        <f>SATIED_L2!AW14</f>
        <v>0</v>
      </c>
      <c r="AX14" s="27">
        <f>SATIED_L2!AX14</f>
        <v>0</v>
      </c>
      <c r="AY14" s="27">
        <f>SATIED_L2!AY14</f>
        <v>20.026656651249052</v>
      </c>
      <c r="AZ14" s="27">
        <f>SATIED_L2!AZ14</f>
        <v>0</v>
      </c>
      <c r="BA14" s="27">
        <f>SATIED_L2!BA14</f>
        <v>0</v>
      </c>
      <c r="BB14" s="27">
        <f>SATIED_L2!BB14</f>
        <v>0.5933122131415951</v>
      </c>
      <c r="BC14" s="27">
        <f>SATIED_L2!BC14</f>
        <v>86134.914611106069</v>
      </c>
      <c r="BD14" s="27">
        <f>SATIED_L2!BD14</f>
        <v>4014.7737065569986</v>
      </c>
      <c r="BE14" s="27">
        <f>SATIED_L2!BE14</f>
        <v>0</v>
      </c>
      <c r="BF14" s="27">
        <f>SATIED_L2!BF14</f>
        <v>0</v>
      </c>
      <c r="BG14" s="27">
        <f>SATIED_L2!BG14</f>
        <v>4.5474632566347832</v>
      </c>
      <c r="BH14" s="27">
        <f>SATIED_L2!BH14</f>
        <v>0</v>
      </c>
      <c r="BI14" s="27">
        <f>SATIED_L2!BI14</f>
        <v>6277.7050110679256</v>
      </c>
      <c r="BJ14" s="27">
        <f>SATIED_L2!BJ14</f>
        <v>0</v>
      </c>
      <c r="BK14" s="27">
        <f>SATIED_L2!BK14</f>
        <v>0</v>
      </c>
      <c r="BL14" s="27">
        <f>SATIED_L2!BL14</f>
        <v>87.370436192084384</v>
      </c>
      <c r="BM14" s="27">
        <f>SATIED_L2!BM14</f>
        <v>19.914818246854949</v>
      </c>
      <c r="BN14" s="27">
        <f>SATIED_L2!BN14</f>
        <v>0</v>
      </c>
      <c r="BO14" s="27">
        <f>SATIED_L2!BO14</f>
        <v>0</v>
      </c>
      <c r="BP14" s="27">
        <f>SATIED_L2!BP14</f>
        <v>0</v>
      </c>
      <c r="BQ14" s="27">
        <f>SATIED_L2!BQ14</f>
        <v>0</v>
      </c>
      <c r="BR14" s="27">
        <f>SATIED_L2!BR14</f>
        <v>0</v>
      </c>
      <c r="BS14" s="27">
        <f>SATIED_L2!BS14</f>
        <v>0.48336937492366394</v>
      </c>
      <c r="BT14" s="27">
        <f>SATIED_L2!BT14</f>
        <v>241.73674372132268</v>
      </c>
      <c r="BU14" s="27">
        <f>SATIED_L2!BU14</f>
        <v>0</v>
      </c>
      <c r="BV14" s="27">
        <f>SATIED_L2!BV14</f>
        <v>0</v>
      </c>
      <c r="BW14" s="27">
        <f>SATIED_L2!BW14</f>
        <v>0</v>
      </c>
      <c r="BX14" s="27">
        <f>SATIED_L2!BX14</f>
        <v>0</v>
      </c>
      <c r="BY14" s="27">
        <f>SATIED_L2!BY14</f>
        <v>0</v>
      </c>
      <c r="BZ14" s="27">
        <f>SATIED_L2!BZ14</f>
        <v>0</v>
      </c>
      <c r="CA14" s="27">
        <f>SATIED_L2!CA14</f>
        <v>0</v>
      </c>
      <c r="CB14" s="27">
        <f>SATIED_L2!CB14</f>
        <v>0</v>
      </c>
      <c r="CC14" s="27">
        <f>SATIED_L2!CC14</f>
        <v>259.4768315565239</v>
      </c>
      <c r="CD14" s="27">
        <f>SATIED_L2!CD14</f>
        <v>0</v>
      </c>
      <c r="CE14" s="27">
        <f>SATIED_L2!CE14</f>
        <v>0</v>
      </c>
      <c r="CF14" s="27">
        <f>SATIED_L2!CW14</f>
        <v>97061.542959943734</v>
      </c>
    </row>
    <row r="15" spans="1:84" hidden="1" outlineLevel="1" x14ac:dyDescent="0.2">
      <c r="A15" s="5" t="s">
        <v>272</v>
      </c>
      <c r="B15" s="27">
        <f>SATIED_L2!B15</f>
        <v>0</v>
      </c>
      <c r="C15" s="27">
        <f>SATIED_L2!C15</f>
        <v>0</v>
      </c>
      <c r="D15" s="27">
        <f>SATIED_L2!D15</f>
        <v>0</v>
      </c>
      <c r="E15" s="27">
        <f>SATIED_L2!E15</f>
        <v>0</v>
      </c>
      <c r="F15" s="27">
        <f>SATIED_L2!F15</f>
        <v>0</v>
      </c>
      <c r="G15" s="27">
        <f>SATIED_L2!G15</f>
        <v>0</v>
      </c>
      <c r="H15" s="27">
        <f>SATIED_L2!H15</f>
        <v>0</v>
      </c>
      <c r="I15" s="27">
        <f>SATIED_L2!I15</f>
        <v>0</v>
      </c>
      <c r="J15" s="27">
        <f>SATIED_L2!J15</f>
        <v>0</v>
      </c>
      <c r="K15" s="27">
        <f>SATIED_L2!K15</f>
        <v>0</v>
      </c>
      <c r="L15" s="27">
        <f>SATIED_L2!L15</f>
        <v>0</v>
      </c>
      <c r="M15" s="27">
        <f>SATIED_L2!M15</f>
        <v>0</v>
      </c>
      <c r="N15" s="27">
        <f>SATIED_L2!N15</f>
        <v>0</v>
      </c>
      <c r="O15" s="27">
        <f>SATIED_L2!O15</f>
        <v>0</v>
      </c>
      <c r="P15" s="27">
        <f>SATIED_L2!P15</f>
        <v>0</v>
      </c>
      <c r="Q15" s="27">
        <f>SATIED_L2!Q15</f>
        <v>0</v>
      </c>
      <c r="R15" s="27">
        <f>SATIED_L2!R15</f>
        <v>0</v>
      </c>
      <c r="S15" s="27">
        <f>SATIED_L2!S15</f>
        <v>0</v>
      </c>
      <c r="T15" s="27">
        <f>SATIED_L2!T15</f>
        <v>0</v>
      </c>
      <c r="U15" s="27">
        <f>SATIED_L2!U15</f>
        <v>0</v>
      </c>
      <c r="V15" s="27">
        <f>SATIED_L2!V15</f>
        <v>0</v>
      </c>
      <c r="W15" s="27">
        <f>SATIED_L2!W15</f>
        <v>0</v>
      </c>
      <c r="X15" s="27">
        <f>SATIED_L2!X15</f>
        <v>0</v>
      </c>
      <c r="Y15" s="27">
        <f>SATIED_L2!Y15</f>
        <v>0</v>
      </c>
      <c r="Z15" s="27">
        <f>SATIED_L2!Z15</f>
        <v>0</v>
      </c>
      <c r="AA15" s="27">
        <f>SATIED_L2!AA15</f>
        <v>0</v>
      </c>
      <c r="AB15" s="27">
        <f>SATIED_L2!AB15</f>
        <v>0</v>
      </c>
      <c r="AC15" s="27">
        <f>SATIED_L2!AC15</f>
        <v>0</v>
      </c>
      <c r="AD15" s="27">
        <f>SATIED_L2!AD15</f>
        <v>0</v>
      </c>
      <c r="AE15" s="27">
        <f>SATIED_L2!AE15</f>
        <v>0</v>
      </c>
      <c r="AF15" s="27">
        <f>SATIED_L2!AF15</f>
        <v>0</v>
      </c>
      <c r="AG15" s="27">
        <f>SATIED_L2!AG15</f>
        <v>0</v>
      </c>
      <c r="AH15" s="27">
        <f>SATIED_L2!AH15</f>
        <v>0</v>
      </c>
      <c r="AI15" s="27">
        <f>SATIED_L2!AI15</f>
        <v>0</v>
      </c>
      <c r="AJ15" s="27">
        <f>SATIED_L2!AJ15</f>
        <v>0</v>
      </c>
      <c r="AK15" s="27">
        <f>SATIED_L2!AK15</f>
        <v>0</v>
      </c>
      <c r="AL15" s="27">
        <f>SATIED_L2!AL15</f>
        <v>0</v>
      </c>
      <c r="AM15" s="27">
        <f>SATIED_L2!AM15</f>
        <v>0</v>
      </c>
      <c r="AN15" s="27">
        <f>SATIED_L2!AN15</f>
        <v>0</v>
      </c>
      <c r="AO15" s="27">
        <f>SATIED_L2!AO15</f>
        <v>0</v>
      </c>
      <c r="AP15" s="27">
        <f>SATIED_L2!AP15</f>
        <v>0</v>
      </c>
      <c r="AQ15" s="27">
        <f>SATIED_L2!AQ15</f>
        <v>0</v>
      </c>
      <c r="AR15" s="27">
        <f>SATIED_L2!AR15</f>
        <v>0</v>
      </c>
      <c r="AS15" s="27">
        <f>SATIED_L2!AS15</f>
        <v>0</v>
      </c>
      <c r="AT15" s="27">
        <f>SATIED_L2!AT15</f>
        <v>0</v>
      </c>
      <c r="AU15" s="27">
        <f>SATIED_L2!AU15</f>
        <v>0</v>
      </c>
      <c r="AV15" s="27">
        <f>SATIED_L2!AV15</f>
        <v>0</v>
      </c>
      <c r="AW15" s="27">
        <f>SATIED_L2!AW15</f>
        <v>0</v>
      </c>
      <c r="AX15" s="27">
        <f>SATIED_L2!AX15</f>
        <v>0</v>
      </c>
      <c r="AY15" s="27">
        <f>SATIED_L2!AY15</f>
        <v>0</v>
      </c>
      <c r="AZ15" s="27">
        <f>SATIED_L2!AZ15</f>
        <v>0</v>
      </c>
      <c r="BA15" s="27">
        <f>SATIED_L2!BA15</f>
        <v>0</v>
      </c>
      <c r="BB15" s="27">
        <f>SATIED_L2!BB15</f>
        <v>0</v>
      </c>
      <c r="BC15" s="27">
        <f>SATIED_L2!BC15</f>
        <v>1845.6197065855702</v>
      </c>
      <c r="BD15" s="27">
        <f>SATIED_L2!BD15</f>
        <v>55056.938939582556</v>
      </c>
      <c r="BE15" s="27">
        <f>SATIED_L2!BE15</f>
        <v>0</v>
      </c>
      <c r="BF15" s="27">
        <f>SATIED_L2!BF15</f>
        <v>0</v>
      </c>
      <c r="BG15" s="27">
        <f>SATIED_L2!BG15</f>
        <v>0</v>
      </c>
      <c r="BH15" s="27">
        <f>SATIED_L2!BH15</f>
        <v>0</v>
      </c>
      <c r="BI15" s="27">
        <f>SATIED_L2!BI15</f>
        <v>2.6898009801168179</v>
      </c>
      <c r="BJ15" s="27">
        <f>SATIED_L2!BJ15</f>
        <v>0</v>
      </c>
      <c r="BK15" s="27">
        <f>SATIED_L2!BK15</f>
        <v>0</v>
      </c>
      <c r="BL15" s="27">
        <f>SATIED_L2!BL15</f>
        <v>0</v>
      </c>
      <c r="BM15" s="27">
        <f>SATIED_L2!BM15</f>
        <v>1.1687578989105436</v>
      </c>
      <c r="BN15" s="27">
        <f>SATIED_L2!BN15</f>
        <v>0</v>
      </c>
      <c r="BO15" s="27">
        <f>SATIED_L2!BO15</f>
        <v>0</v>
      </c>
      <c r="BP15" s="27">
        <f>SATIED_L2!BP15</f>
        <v>3073.7303953370047</v>
      </c>
      <c r="BQ15" s="27">
        <f>SATIED_L2!BQ15</f>
        <v>0</v>
      </c>
      <c r="BR15" s="27">
        <f>SATIED_L2!BR15</f>
        <v>0</v>
      </c>
      <c r="BS15" s="27">
        <f>SATIED_L2!BS15</f>
        <v>0</v>
      </c>
      <c r="BT15" s="27">
        <f>SATIED_L2!BT15</f>
        <v>345.85432365848879</v>
      </c>
      <c r="BU15" s="27">
        <f>SATIED_L2!BU15</f>
        <v>0</v>
      </c>
      <c r="BV15" s="27">
        <f>SATIED_L2!BV15</f>
        <v>0</v>
      </c>
      <c r="BW15" s="27">
        <f>SATIED_L2!BW15</f>
        <v>0</v>
      </c>
      <c r="BX15" s="27">
        <f>SATIED_L2!BX15</f>
        <v>0</v>
      </c>
      <c r="BY15" s="27">
        <f>SATIED_L2!BY15</f>
        <v>0</v>
      </c>
      <c r="BZ15" s="27">
        <f>SATIED_L2!BZ15</f>
        <v>0</v>
      </c>
      <c r="CA15" s="27">
        <f>SATIED_L2!CA15</f>
        <v>0</v>
      </c>
      <c r="CB15" s="27">
        <f>SATIED_L2!CB15</f>
        <v>0</v>
      </c>
      <c r="CC15" s="27">
        <f>SATIED_L2!CC15</f>
        <v>76.204104541147927</v>
      </c>
      <c r="CD15" s="27">
        <f>SATIED_L2!CD15</f>
        <v>0</v>
      </c>
      <c r="CE15" s="27">
        <f>SATIED_L2!CE15</f>
        <v>0</v>
      </c>
      <c r="CF15" s="27">
        <f>SATIED_L2!CW15</f>
        <v>60402.206028583787</v>
      </c>
    </row>
    <row r="16" spans="1:84" hidden="1" outlineLevel="1" x14ac:dyDescent="0.2">
      <c r="A16" s="5" t="s">
        <v>273</v>
      </c>
      <c r="B16" s="27">
        <f>SATIED_L2!B16</f>
        <v>0</v>
      </c>
      <c r="C16" s="27">
        <f>SATIED_L2!C16</f>
        <v>0</v>
      </c>
      <c r="D16" s="27">
        <f>SATIED_L2!D16</f>
        <v>0</v>
      </c>
      <c r="E16" s="27">
        <f>SATIED_L2!E16</f>
        <v>0</v>
      </c>
      <c r="F16" s="27">
        <f>SATIED_L2!F16</f>
        <v>0</v>
      </c>
      <c r="G16" s="27">
        <f>SATIED_L2!G16</f>
        <v>0</v>
      </c>
      <c r="H16" s="27">
        <f>SATIED_L2!H16</f>
        <v>0</v>
      </c>
      <c r="I16" s="27">
        <f>SATIED_L2!I16</f>
        <v>0</v>
      </c>
      <c r="J16" s="27">
        <f>SATIED_L2!J16</f>
        <v>0</v>
      </c>
      <c r="K16" s="27">
        <f>SATIED_L2!K16</f>
        <v>0</v>
      </c>
      <c r="L16" s="27">
        <f>SATIED_L2!L16</f>
        <v>0</v>
      </c>
      <c r="M16" s="27">
        <f>SATIED_L2!M16</f>
        <v>0</v>
      </c>
      <c r="N16" s="27">
        <f>SATIED_L2!N16</f>
        <v>0</v>
      </c>
      <c r="O16" s="27">
        <f>SATIED_L2!O16</f>
        <v>0</v>
      </c>
      <c r="P16" s="27">
        <f>SATIED_L2!P16</f>
        <v>0</v>
      </c>
      <c r="Q16" s="27">
        <f>SATIED_L2!Q16</f>
        <v>0</v>
      </c>
      <c r="R16" s="27">
        <f>SATIED_L2!R16</f>
        <v>0</v>
      </c>
      <c r="S16" s="27">
        <f>SATIED_L2!S16</f>
        <v>0</v>
      </c>
      <c r="T16" s="27">
        <f>SATIED_L2!T16</f>
        <v>0</v>
      </c>
      <c r="U16" s="27">
        <f>SATIED_L2!U16</f>
        <v>0</v>
      </c>
      <c r="V16" s="27">
        <f>SATIED_L2!V16</f>
        <v>0</v>
      </c>
      <c r="W16" s="27">
        <f>SATIED_L2!W16</f>
        <v>0</v>
      </c>
      <c r="X16" s="27">
        <f>SATIED_L2!X16</f>
        <v>0</v>
      </c>
      <c r="Y16" s="27">
        <f>SATIED_L2!Y16</f>
        <v>0</v>
      </c>
      <c r="Z16" s="27">
        <f>SATIED_L2!Z16</f>
        <v>0</v>
      </c>
      <c r="AA16" s="27">
        <f>SATIED_L2!AA16</f>
        <v>0</v>
      </c>
      <c r="AB16" s="27">
        <f>SATIED_L2!AB16</f>
        <v>0</v>
      </c>
      <c r="AC16" s="27">
        <f>SATIED_L2!AC16</f>
        <v>0</v>
      </c>
      <c r="AD16" s="27">
        <f>SATIED_L2!AD16</f>
        <v>0</v>
      </c>
      <c r="AE16" s="27">
        <f>SATIED_L2!AE16</f>
        <v>0</v>
      </c>
      <c r="AF16" s="27">
        <f>SATIED_L2!AF16</f>
        <v>0</v>
      </c>
      <c r="AG16" s="27">
        <f>SATIED_L2!AG16</f>
        <v>0</v>
      </c>
      <c r="AH16" s="27">
        <f>SATIED_L2!AH16</f>
        <v>0</v>
      </c>
      <c r="AI16" s="27">
        <f>SATIED_L2!AI16</f>
        <v>0</v>
      </c>
      <c r="AJ16" s="27">
        <f>SATIED_L2!AJ16</f>
        <v>0</v>
      </c>
      <c r="AK16" s="27">
        <f>SATIED_L2!AK16</f>
        <v>0</v>
      </c>
      <c r="AL16" s="27">
        <f>SATIED_L2!AL16</f>
        <v>0</v>
      </c>
      <c r="AM16" s="27">
        <f>SATIED_L2!AM16</f>
        <v>0</v>
      </c>
      <c r="AN16" s="27">
        <f>SATIED_L2!AN16</f>
        <v>0</v>
      </c>
      <c r="AO16" s="27">
        <f>SATIED_L2!AO16</f>
        <v>0</v>
      </c>
      <c r="AP16" s="27">
        <f>SATIED_L2!AP16</f>
        <v>0</v>
      </c>
      <c r="AQ16" s="27">
        <f>SATIED_L2!AQ16</f>
        <v>0</v>
      </c>
      <c r="AR16" s="27">
        <f>SATIED_L2!AR16</f>
        <v>0</v>
      </c>
      <c r="AS16" s="27">
        <f>SATIED_L2!AS16</f>
        <v>0</v>
      </c>
      <c r="AT16" s="27">
        <f>SATIED_L2!AT16</f>
        <v>0</v>
      </c>
      <c r="AU16" s="27">
        <f>SATIED_L2!AU16</f>
        <v>0</v>
      </c>
      <c r="AV16" s="27">
        <f>SATIED_L2!AV16</f>
        <v>0</v>
      </c>
      <c r="AW16" s="27">
        <f>SATIED_L2!AW16</f>
        <v>144.85804068669032</v>
      </c>
      <c r="AX16" s="27">
        <f>SATIED_L2!AX16</f>
        <v>0</v>
      </c>
      <c r="AY16" s="27">
        <f>SATIED_L2!AY16</f>
        <v>0</v>
      </c>
      <c r="AZ16" s="27">
        <f>SATIED_L2!AZ16</f>
        <v>0</v>
      </c>
      <c r="BA16" s="27">
        <f>SATIED_L2!BA16</f>
        <v>0</v>
      </c>
      <c r="BB16" s="27">
        <f>SATIED_L2!BB16</f>
        <v>0</v>
      </c>
      <c r="BC16" s="27">
        <f>SATIED_L2!BC16</f>
        <v>0</v>
      </c>
      <c r="BD16" s="27">
        <f>SATIED_L2!BD16</f>
        <v>0</v>
      </c>
      <c r="BE16" s="27">
        <f>SATIED_L2!BE16</f>
        <v>166670.98559756862</v>
      </c>
      <c r="BF16" s="27">
        <f>SATIED_L2!BF16</f>
        <v>15571.830914577697</v>
      </c>
      <c r="BG16" s="27">
        <f>SATIED_L2!BG16</f>
        <v>4099.4823015725169</v>
      </c>
      <c r="BH16" s="27">
        <f>SATIED_L2!BH16</f>
        <v>0</v>
      </c>
      <c r="BI16" s="27">
        <f>SATIED_L2!BI16</f>
        <v>0</v>
      </c>
      <c r="BJ16" s="27">
        <f>SATIED_L2!BJ16</f>
        <v>1764.3065888357105</v>
      </c>
      <c r="BK16" s="27">
        <f>SATIED_L2!BK16</f>
        <v>0</v>
      </c>
      <c r="BL16" s="27">
        <f>SATIED_L2!BL16</f>
        <v>0</v>
      </c>
      <c r="BM16" s="27">
        <f>SATIED_L2!BM16</f>
        <v>0</v>
      </c>
      <c r="BN16" s="27">
        <f>SATIED_L2!BN16</f>
        <v>0</v>
      </c>
      <c r="BO16" s="27">
        <f>SATIED_L2!BO16</f>
        <v>0</v>
      </c>
      <c r="BP16" s="27">
        <f>SATIED_L2!BP16</f>
        <v>0</v>
      </c>
      <c r="BQ16" s="27">
        <f>SATIED_L2!BQ16</f>
        <v>0</v>
      </c>
      <c r="BR16" s="27">
        <f>SATIED_L2!BR16</f>
        <v>0</v>
      </c>
      <c r="BS16" s="27">
        <f>SATIED_L2!BS16</f>
        <v>0</v>
      </c>
      <c r="BT16" s="27">
        <f>SATIED_L2!BT16</f>
        <v>0</v>
      </c>
      <c r="BU16" s="27">
        <f>SATIED_L2!BU16</f>
        <v>0</v>
      </c>
      <c r="BV16" s="27">
        <f>SATIED_L2!BV16</f>
        <v>0</v>
      </c>
      <c r="BW16" s="27">
        <f>SATIED_L2!BW16</f>
        <v>0</v>
      </c>
      <c r="BX16" s="27">
        <f>SATIED_L2!BX16</f>
        <v>0</v>
      </c>
      <c r="BY16" s="27">
        <f>SATIED_L2!BY16</f>
        <v>0</v>
      </c>
      <c r="BZ16" s="27">
        <f>SATIED_L2!BZ16</f>
        <v>0</v>
      </c>
      <c r="CA16" s="27">
        <f>SATIED_L2!CA16</f>
        <v>0</v>
      </c>
      <c r="CB16" s="27">
        <f>SATIED_L2!CB16</f>
        <v>0</v>
      </c>
      <c r="CC16" s="27">
        <f>SATIED_L2!CC16</f>
        <v>1545.2472785000778</v>
      </c>
      <c r="CD16" s="27">
        <f>SATIED_L2!CD16</f>
        <v>0</v>
      </c>
      <c r="CE16" s="27">
        <f>SATIED_L2!CE16</f>
        <v>0</v>
      </c>
      <c r="CF16" s="27">
        <f>SATIED_L2!CW16</f>
        <v>189796.71072174134</v>
      </c>
    </row>
    <row r="17" spans="1:84" hidden="1" outlineLevel="1" x14ac:dyDescent="0.2">
      <c r="A17" s="5" t="s">
        <v>274</v>
      </c>
      <c r="B17" s="27">
        <f>SATIED_L2!B17</f>
        <v>0</v>
      </c>
      <c r="C17" s="27">
        <f>SATIED_L2!C17</f>
        <v>0</v>
      </c>
      <c r="D17" s="27">
        <f>SATIED_L2!D17</f>
        <v>0</v>
      </c>
      <c r="E17" s="27">
        <f>SATIED_L2!E17</f>
        <v>0</v>
      </c>
      <c r="F17" s="27">
        <f>SATIED_L2!F17</f>
        <v>0</v>
      </c>
      <c r="G17" s="27">
        <f>SATIED_L2!G17</f>
        <v>0</v>
      </c>
      <c r="H17" s="27">
        <f>SATIED_L2!H17</f>
        <v>0</v>
      </c>
      <c r="I17" s="27">
        <f>SATIED_L2!I17</f>
        <v>0</v>
      </c>
      <c r="J17" s="27">
        <f>SATIED_L2!J17</f>
        <v>0</v>
      </c>
      <c r="K17" s="27">
        <f>SATIED_L2!K17</f>
        <v>0</v>
      </c>
      <c r="L17" s="27">
        <f>SATIED_L2!L17</f>
        <v>0</v>
      </c>
      <c r="M17" s="27">
        <f>SATIED_L2!M17</f>
        <v>0</v>
      </c>
      <c r="N17" s="27">
        <f>SATIED_L2!N17</f>
        <v>0</v>
      </c>
      <c r="O17" s="27">
        <f>SATIED_L2!O17</f>
        <v>0</v>
      </c>
      <c r="P17" s="27">
        <f>SATIED_L2!P17</f>
        <v>0</v>
      </c>
      <c r="Q17" s="27">
        <f>SATIED_L2!Q17</f>
        <v>0</v>
      </c>
      <c r="R17" s="27">
        <f>SATIED_L2!R17</f>
        <v>0</v>
      </c>
      <c r="S17" s="27">
        <f>SATIED_L2!S17</f>
        <v>0</v>
      </c>
      <c r="T17" s="27">
        <f>SATIED_L2!T17</f>
        <v>0</v>
      </c>
      <c r="U17" s="27">
        <f>SATIED_L2!U17</f>
        <v>0</v>
      </c>
      <c r="V17" s="27">
        <f>SATIED_L2!V17</f>
        <v>0</v>
      </c>
      <c r="W17" s="27">
        <f>SATIED_L2!W17</f>
        <v>0</v>
      </c>
      <c r="X17" s="27">
        <f>SATIED_L2!X17</f>
        <v>0</v>
      </c>
      <c r="Y17" s="27">
        <f>SATIED_L2!Y17</f>
        <v>0</v>
      </c>
      <c r="Z17" s="27">
        <f>SATIED_L2!Z17</f>
        <v>0</v>
      </c>
      <c r="AA17" s="27">
        <f>SATIED_L2!AA17</f>
        <v>0</v>
      </c>
      <c r="AB17" s="27">
        <f>SATIED_L2!AB17</f>
        <v>0</v>
      </c>
      <c r="AC17" s="27">
        <f>SATIED_L2!AC17</f>
        <v>0</v>
      </c>
      <c r="AD17" s="27">
        <f>SATIED_L2!AD17</f>
        <v>0</v>
      </c>
      <c r="AE17" s="27">
        <f>SATIED_L2!AE17</f>
        <v>0</v>
      </c>
      <c r="AF17" s="27">
        <f>SATIED_L2!AF17</f>
        <v>0</v>
      </c>
      <c r="AG17" s="27">
        <f>SATIED_L2!AG17</f>
        <v>0</v>
      </c>
      <c r="AH17" s="27">
        <f>SATIED_L2!AH17</f>
        <v>0</v>
      </c>
      <c r="AI17" s="27">
        <f>SATIED_L2!AI17</f>
        <v>0</v>
      </c>
      <c r="AJ17" s="27">
        <f>SATIED_L2!AJ17</f>
        <v>0</v>
      </c>
      <c r="AK17" s="27">
        <f>SATIED_L2!AK17</f>
        <v>0</v>
      </c>
      <c r="AL17" s="27">
        <f>SATIED_L2!AL17</f>
        <v>0</v>
      </c>
      <c r="AM17" s="27">
        <f>SATIED_L2!AM17</f>
        <v>0</v>
      </c>
      <c r="AN17" s="27">
        <f>SATIED_L2!AN17</f>
        <v>0</v>
      </c>
      <c r="AO17" s="27">
        <f>SATIED_L2!AO17</f>
        <v>0</v>
      </c>
      <c r="AP17" s="27">
        <f>SATIED_L2!AP17</f>
        <v>0</v>
      </c>
      <c r="AQ17" s="27">
        <f>SATIED_L2!AQ17</f>
        <v>0</v>
      </c>
      <c r="AR17" s="27">
        <f>SATIED_L2!AR17</f>
        <v>0</v>
      </c>
      <c r="AS17" s="27">
        <f>SATIED_L2!AS17</f>
        <v>0</v>
      </c>
      <c r="AT17" s="27">
        <f>SATIED_L2!AT17</f>
        <v>0</v>
      </c>
      <c r="AU17" s="27">
        <f>SATIED_L2!AU17</f>
        <v>0</v>
      </c>
      <c r="AV17" s="27">
        <f>SATIED_L2!AV17</f>
        <v>0</v>
      </c>
      <c r="AW17" s="27">
        <f>SATIED_L2!AW17</f>
        <v>43.670224042659036</v>
      </c>
      <c r="AX17" s="27">
        <f>SATIED_L2!AX17</f>
        <v>0</v>
      </c>
      <c r="AY17" s="27">
        <f>SATIED_L2!AY17</f>
        <v>187.60227078080288</v>
      </c>
      <c r="AZ17" s="27">
        <f>SATIED_L2!AZ17</f>
        <v>0</v>
      </c>
      <c r="BA17" s="27">
        <f>SATIED_L2!BA17</f>
        <v>0</v>
      </c>
      <c r="BB17" s="27">
        <f>SATIED_L2!BB17</f>
        <v>43.030004664876131</v>
      </c>
      <c r="BC17" s="27">
        <f>SATIED_L2!BC17</f>
        <v>0</v>
      </c>
      <c r="BD17" s="27">
        <f>SATIED_L2!BD17</f>
        <v>0</v>
      </c>
      <c r="BE17" s="27">
        <f>SATIED_L2!BE17</f>
        <v>11347.507155364769</v>
      </c>
      <c r="BF17" s="27">
        <f>SATIED_L2!BF17</f>
        <v>104477.47118637513</v>
      </c>
      <c r="BG17" s="27">
        <f>SATIED_L2!BG17</f>
        <v>18450.203410524697</v>
      </c>
      <c r="BH17" s="27">
        <f>SATIED_L2!BH17</f>
        <v>0</v>
      </c>
      <c r="BI17" s="27">
        <f>SATIED_L2!BI17</f>
        <v>40.142319968921818</v>
      </c>
      <c r="BJ17" s="27">
        <f>SATIED_L2!BJ17</f>
        <v>109.61971015288677</v>
      </c>
      <c r="BK17" s="27">
        <f>SATIED_L2!BK17</f>
        <v>0</v>
      </c>
      <c r="BL17" s="27">
        <f>SATIED_L2!BL17</f>
        <v>0</v>
      </c>
      <c r="BM17" s="27">
        <f>SATIED_L2!BM17</f>
        <v>0.38002196283483536</v>
      </c>
      <c r="BN17" s="27">
        <f>SATIED_L2!BN17</f>
        <v>0</v>
      </c>
      <c r="BO17" s="27">
        <f>SATIED_L2!BO17</f>
        <v>0</v>
      </c>
      <c r="BP17" s="27">
        <f>SATIED_L2!BP17</f>
        <v>0</v>
      </c>
      <c r="BQ17" s="27">
        <f>SATIED_L2!BQ17</f>
        <v>0</v>
      </c>
      <c r="BR17" s="27">
        <f>SATIED_L2!BR17</f>
        <v>0</v>
      </c>
      <c r="BS17" s="27">
        <f>SATIED_L2!BS17</f>
        <v>0</v>
      </c>
      <c r="BT17" s="27">
        <f>SATIED_L2!BT17</f>
        <v>1.2106208018047289</v>
      </c>
      <c r="BU17" s="27">
        <f>SATIED_L2!BU17</f>
        <v>0</v>
      </c>
      <c r="BV17" s="27">
        <f>SATIED_L2!BV17</f>
        <v>0</v>
      </c>
      <c r="BW17" s="27">
        <f>SATIED_L2!BW17</f>
        <v>0</v>
      </c>
      <c r="BX17" s="27">
        <f>SATIED_L2!BX17</f>
        <v>0</v>
      </c>
      <c r="BY17" s="27">
        <f>SATIED_L2!BY17</f>
        <v>0</v>
      </c>
      <c r="BZ17" s="27">
        <f>SATIED_L2!BZ17</f>
        <v>0</v>
      </c>
      <c r="CA17" s="27">
        <f>SATIED_L2!CA17</f>
        <v>0</v>
      </c>
      <c r="CB17" s="27">
        <f>SATIED_L2!CB17</f>
        <v>0</v>
      </c>
      <c r="CC17" s="27">
        <f>SATIED_L2!CC17</f>
        <v>80.558836724076201</v>
      </c>
      <c r="CD17" s="27">
        <f>SATIED_L2!CD17</f>
        <v>0</v>
      </c>
      <c r="CE17" s="27">
        <f>SATIED_L2!CE17</f>
        <v>0</v>
      </c>
      <c r="CF17" s="27">
        <f>SATIED_L2!CW17</f>
        <v>134781.39576136344</v>
      </c>
    </row>
    <row r="18" spans="1:84" hidden="1" outlineLevel="1" x14ac:dyDescent="0.2">
      <c r="A18" s="5" t="s">
        <v>275</v>
      </c>
      <c r="B18" s="27">
        <f>SATIED_L2!B18</f>
        <v>0</v>
      </c>
      <c r="C18" s="27">
        <f>SATIED_L2!C18</f>
        <v>0</v>
      </c>
      <c r="D18" s="27">
        <f>SATIED_L2!D18</f>
        <v>0</v>
      </c>
      <c r="E18" s="27">
        <f>SATIED_L2!E18</f>
        <v>0</v>
      </c>
      <c r="F18" s="27">
        <f>SATIED_L2!F18</f>
        <v>0</v>
      </c>
      <c r="G18" s="27">
        <f>SATIED_L2!G18</f>
        <v>0</v>
      </c>
      <c r="H18" s="27">
        <f>SATIED_L2!H18</f>
        <v>0</v>
      </c>
      <c r="I18" s="27">
        <f>SATIED_L2!I18</f>
        <v>0</v>
      </c>
      <c r="J18" s="27">
        <f>SATIED_L2!J18</f>
        <v>0</v>
      </c>
      <c r="K18" s="27">
        <f>SATIED_L2!K18</f>
        <v>0</v>
      </c>
      <c r="L18" s="27">
        <f>SATIED_L2!L18</f>
        <v>0</v>
      </c>
      <c r="M18" s="27">
        <f>SATIED_L2!M18</f>
        <v>0</v>
      </c>
      <c r="N18" s="27">
        <f>SATIED_L2!N18</f>
        <v>0</v>
      </c>
      <c r="O18" s="27">
        <f>SATIED_L2!O18</f>
        <v>0</v>
      </c>
      <c r="P18" s="27">
        <f>SATIED_L2!P18</f>
        <v>0</v>
      </c>
      <c r="Q18" s="27">
        <f>SATIED_L2!Q18</f>
        <v>0</v>
      </c>
      <c r="R18" s="27">
        <f>SATIED_L2!R18</f>
        <v>0</v>
      </c>
      <c r="S18" s="27">
        <f>SATIED_L2!S18</f>
        <v>0</v>
      </c>
      <c r="T18" s="27">
        <f>SATIED_L2!T18</f>
        <v>0</v>
      </c>
      <c r="U18" s="27">
        <f>SATIED_L2!U18</f>
        <v>0</v>
      </c>
      <c r="V18" s="27">
        <f>SATIED_L2!V18</f>
        <v>0</v>
      </c>
      <c r="W18" s="27">
        <f>SATIED_L2!W18</f>
        <v>0</v>
      </c>
      <c r="X18" s="27">
        <f>SATIED_L2!X18</f>
        <v>0</v>
      </c>
      <c r="Y18" s="27">
        <f>SATIED_L2!Y18</f>
        <v>0</v>
      </c>
      <c r="Z18" s="27">
        <f>SATIED_L2!Z18</f>
        <v>0</v>
      </c>
      <c r="AA18" s="27">
        <f>SATIED_L2!AA18</f>
        <v>0</v>
      </c>
      <c r="AB18" s="27">
        <f>SATIED_L2!AB18</f>
        <v>0</v>
      </c>
      <c r="AC18" s="27">
        <f>SATIED_L2!AC18</f>
        <v>0</v>
      </c>
      <c r="AD18" s="27">
        <f>SATIED_L2!AD18</f>
        <v>0</v>
      </c>
      <c r="AE18" s="27">
        <f>SATIED_L2!AE18</f>
        <v>0</v>
      </c>
      <c r="AF18" s="27">
        <f>SATIED_L2!AF18</f>
        <v>0</v>
      </c>
      <c r="AG18" s="27">
        <f>SATIED_L2!AG18</f>
        <v>0</v>
      </c>
      <c r="AH18" s="27">
        <f>SATIED_L2!AH18</f>
        <v>0</v>
      </c>
      <c r="AI18" s="27">
        <f>SATIED_L2!AI18</f>
        <v>0</v>
      </c>
      <c r="AJ18" s="27">
        <f>SATIED_L2!AJ18</f>
        <v>0</v>
      </c>
      <c r="AK18" s="27">
        <f>SATIED_L2!AK18</f>
        <v>0</v>
      </c>
      <c r="AL18" s="27">
        <f>SATIED_L2!AL18</f>
        <v>0</v>
      </c>
      <c r="AM18" s="27">
        <f>SATIED_L2!AM18</f>
        <v>0</v>
      </c>
      <c r="AN18" s="27">
        <f>SATIED_L2!AN18</f>
        <v>0</v>
      </c>
      <c r="AO18" s="27">
        <f>SATIED_L2!AO18</f>
        <v>0</v>
      </c>
      <c r="AP18" s="27">
        <f>SATIED_L2!AP18</f>
        <v>0</v>
      </c>
      <c r="AQ18" s="27">
        <f>SATIED_L2!AQ18</f>
        <v>0</v>
      </c>
      <c r="AR18" s="27">
        <f>SATIED_L2!AR18</f>
        <v>0</v>
      </c>
      <c r="AS18" s="27">
        <f>SATIED_L2!AS18</f>
        <v>0</v>
      </c>
      <c r="AT18" s="27">
        <f>SATIED_L2!AT18</f>
        <v>0</v>
      </c>
      <c r="AU18" s="27">
        <f>SATIED_L2!AU18</f>
        <v>0</v>
      </c>
      <c r="AV18" s="27">
        <f>SATIED_L2!AV18</f>
        <v>0</v>
      </c>
      <c r="AW18" s="27">
        <f>SATIED_L2!AW18</f>
        <v>2571.5354792969829</v>
      </c>
      <c r="AX18" s="27">
        <f>SATIED_L2!AX18</f>
        <v>58.870610717277188</v>
      </c>
      <c r="AY18" s="27">
        <f>SATIED_L2!AY18</f>
        <v>28.34859357967121</v>
      </c>
      <c r="AZ18" s="27">
        <f>SATIED_L2!AZ18</f>
        <v>0</v>
      </c>
      <c r="BA18" s="27">
        <f>SATIED_L2!BA18</f>
        <v>0</v>
      </c>
      <c r="BB18" s="27">
        <f>SATIED_L2!BB18</f>
        <v>0</v>
      </c>
      <c r="BC18" s="27">
        <f>SATIED_L2!BC18</f>
        <v>117.97621896189085</v>
      </c>
      <c r="BD18" s="27">
        <f>SATIED_L2!BD18</f>
        <v>0</v>
      </c>
      <c r="BE18" s="27">
        <f>SATIED_L2!BE18</f>
        <v>4653.8110620515845</v>
      </c>
      <c r="BF18" s="27">
        <f>SATIED_L2!BF18</f>
        <v>393.58361649607212</v>
      </c>
      <c r="BG18" s="27">
        <f>SATIED_L2!BG18</f>
        <v>121689.40848319598</v>
      </c>
      <c r="BH18" s="27">
        <f>SATIED_L2!BH18</f>
        <v>0</v>
      </c>
      <c r="BI18" s="27">
        <f>SATIED_L2!BI18</f>
        <v>45.388093851280139</v>
      </c>
      <c r="BJ18" s="27">
        <f>SATIED_L2!BJ18</f>
        <v>129.38615857816313</v>
      </c>
      <c r="BK18" s="27">
        <f>SATIED_L2!BK18</f>
        <v>0</v>
      </c>
      <c r="BL18" s="27">
        <f>SATIED_L2!BL18</f>
        <v>0</v>
      </c>
      <c r="BM18" s="27">
        <f>SATIED_L2!BM18</f>
        <v>0.69464709690696103</v>
      </c>
      <c r="BN18" s="27">
        <f>SATIED_L2!BN18</f>
        <v>0</v>
      </c>
      <c r="BO18" s="27">
        <f>SATIED_L2!BO18</f>
        <v>0</v>
      </c>
      <c r="BP18" s="27">
        <f>SATIED_L2!BP18</f>
        <v>70.143752680447292</v>
      </c>
      <c r="BQ18" s="27">
        <f>SATIED_L2!BQ18</f>
        <v>0</v>
      </c>
      <c r="BR18" s="27">
        <f>SATIED_L2!BR18</f>
        <v>0</v>
      </c>
      <c r="BS18" s="27">
        <f>SATIED_L2!BS18</f>
        <v>0</v>
      </c>
      <c r="BT18" s="27">
        <f>SATIED_L2!BT18</f>
        <v>592.81501363844268</v>
      </c>
      <c r="BU18" s="27">
        <f>SATIED_L2!BU18</f>
        <v>0</v>
      </c>
      <c r="BV18" s="27">
        <f>SATIED_L2!BV18</f>
        <v>0</v>
      </c>
      <c r="BW18" s="27">
        <f>SATIED_L2!BW18</f>
        <v>0</v>
      </c>
      <c r="BX18" s="27">
        <f>SATIED_L2!BX18</f>
        <v>0</v>
      </c>
      <c r="BY18" s="27">
        <f>SATIED_L2!BY18</f>
        <v>0</v>
      </c>
      <c r="BZ18" s="27">
        <f>SATIED_L2!BZ18</f>
        <v>0</v>
      </c>
      <c r="CA18" s="27">
        <f>SATIED_L2!CA18</f>
        <v>0</v>
      </c>
      <c r="CB18" s="27">
        <f>SATIED_L2!CB18</f>
        <v>0</v>
      </c>
      <c r="CC18" s="27">
        <f>SATIED_L2!CC18</f>
        <v>28277.427784361698</v>
      </c>
      <c r="CD18" s="27">
        <f>SATIED_L2!CD18</f>
        <v>0</v>
      </c>
      <c r="CE18" s="27">
        <f>SATIED_L2!CE18</f>
        <v>0</v>
      </c>
      <c r="CF18" s="27">
        <f>SATIED_L2!CW18</f>
        <v>158629.38951450642</v>
      </c>
    </row>
    <row r="19" spans="1:84" hidden="1" outlineLevel="1" x14ac:dyDescent="0.2">
      <c r="A19" s="5" t="s">
        <v>276</v>
      </c>
      <c r="B19" s="27">
        <f>SATIED_L2!B19</f>
        <v>0</v>
      </c>
      <c r="C19" s="27">
        <f>SATIED_L2!C19</f>
        <v>0</v>
      </c>
      <c r="D19" s="27">
        <f>SATIED_L2!D19</f>
        <v>0</v>
      </c>
      <c r="E19" s="27">
        <f>SATIED_L2!E19</f>
        <v>0</v>
      </c>
      <c r="F19" s="27">
        <f>SATIED_L2!F19</f>
        <v>0</v>
      </c>
      <c r="G19" s="27">
        <f>SATIED_L2!G19</f>
        <v>0</v>
      </c>
      <c r="H19" s="27">
        <f>SATIED_L2!H19</f>
        <v>0</v>
      </c>
      <c r="I19" s="27">
        <f>SATIED_L2!I19</f>
        <v>0</v>
      </c>
      <c r="J19" s="27">
        <f>SATIED_L2!J19</f>
        <v>0</v>
      </c>
      <c r="K19" s="27">
        <f>SATIED_L2!K19</f>
        <v>0</v>
      </c>
      <c r="L19" s="27">
        <f>SATIED_L2!L19</f>
        <v>0</v>
      </c>
      <c r="M19" s="27">
        <f>SATIED_L2!M19</f>
        <v>0</v>
      </c>
      <c r="N19" s="27">
        <f>SATIED_L2!N19</f>
        <v>0</v>
      </c>
      <c r="O19" s="27">
        <f>SATIED_L2!O19</f>
        <v>0</v>
      </c>
      <c r="P19" s="27">
        <f>SATIED_L2!P19</f>
        <v>0</v>
      </c>
      <c r="Q19" s="27">
        <f>SATIED_L2!Q19</f>
        <v>0</v>
      </c>
      <c r="R19" s="27">
        <f>SATIED_L2!R19</f>
        <v>0</v>
      </c>
      <c r="S19" s="27">
        <f>SATIED_L2!S19</f>
        <v>0</v>
      </c>
      <c r="T19" s="27">
        <f>SATIED_L2!T19</f>
        <v>0</v>
      </c>
      <c r="U19" s="27">
        <f>SATIED_L2!U19</f>
        <v>0</v>
      </c>
      <c r="V19" s="27">
        <f>SATIED_L2!V19</f>
        <v>0</v>
      </c>
      <c r="W19" s="27">
        <f>SATIED_L2!W19</f>
        <v>0</v>
      </c>
      <c r="X19" s="27">
        <f>SATIED_L2!X19</f>
        <v>0</v>
      </c>
      <c r="Y19" s="27">
        <f>SATIED_L2!Y19</f>
        <v>0</v>
      </c>
      <c r="Z19" s="27">
        <f>SATIED_L2!Z19</f>
        <v>0</v>
      </c>
      <c r="AA19" s="27">
        <f>SATIED_L2!AA19</f>
        <v>0</v>
      </c>
      <c r="AB19" s="27">
        <f>SATIED_L2!AB19</f>
        <v>0</v>
      </c>
      <c r="AC19" s="27">
        <f>SATIED_L2!AC19</f>
        <v>0</v>
      </c>
      <c r="AD19" s="27">
        <f>SATIED_L2!AD19</f>
        <v>0</v>
      </c>
      <c r="AE19" s="27">
        <f>SATIED_L2!AE19</f>
        <v>0</v>
      </c>
      <c r="AF19" s="27">
        <f>SATIED_L2!AF19</f>
        <v>0</v>
      </c>
      <c r="AG19" s="27">
        <f>SATIED_L2!AG19</f>
        <v>0</v>
      </c>
      <c r="AH19" s="27">
        <f>SATIED_L2!AH19</f>
        <v>0</v>
      </c>
      <c r="AI19" s="27">
        <f>SATIED_L2!AI19</f>
        <v>0</v>
      </c>
      <c r="AJ19" s="27">
        <f>SATIED_L2!AJ19</f>
        <v>0</v>
      </c>
      <c r="AK19" s="27">
        <f>SATIED_L2!AK19</f>
        <v>0</v>
      </c>
      <c r="AL19" s="27">
        <f>SATIED_L2!AL19</f>
        <v>0</v>
      </c>
      <c r="AM19" s="27">
        <f>SATIED_L2!AM19</f>
        <v>0</v>
      </c>
      <c r="AN19" s="27">
        <f>SATIED_L2!AN19</f>
        <v>0</v>
      </c>
      <c r="AO19" s="27">
        <f>SATIED_L2!AO19</f>
        <v>0</v>
      </c>
      <c r="AP19" s="27">
        <f>SATIED_L2!AP19</f>
        <v>0</v>
      </c>
      <c r="AQ19" s="27">
        <f>SATIED_L2!AQ19</f>
        <v>0</v>
      </c>
      <c r="AR19" s="27">
        <f>SATIED_L2!AR19</f>
        <v>0</v>
      </c>
      <c r="AS19" s="27">
        <f>SATIED_L2!AS19</f>
        <v>0</v>
      </c>
      <c r="AT19" s="27">
        <f>SATIED_L2!AT19</f>
        <v>0</v>
      </c>
      <c r="AU19" s="27">
        <f>SATIED_L2!AU19</f>
        <v>0</v>
      </c>
      <c r="AV19" s="27">
        <f>SATIED_L2!AV19</f>
        <v>0</v>
      </c>
      <c r="AW19" s="27">
        <f>SATIED_L2!AW19</f>
        <v>0</v>
      </c>
      <c r="AX19" s="27">
        <f>SATIED_L2!AX19</f>
        <v>0</v>
      </c>
      <c r="AY19" s="27">
        <f>SATIED_L2!AY19</f>
        <v>74.134624284056628</v>
      </c>
      <c r="AZ19" s="27">
        <f>SATIED_L2!AZ19</f>
        <v>0</v>
      </c>
      <c r="BA19" s="27">
        <f>SATIED_L2!BA19</f>
        <v>1.1852385546476989E-2</v>
      </c>
      <c r="BB19" s="27">
        <f>SATIED_L2!BB19</f>
        <v>0</v>
      </c>
      <c r="BC19" s="27">
        <f>SATIED_L2!BC19</f>
        <v>0</v>
      </c>
      <c r="BD19" s="27">
        <f>SATIED_L2!BD19</f>
        <v>0</v>
      </c>
      <c r="BE19" s="27">
        <f>SATIED_L2!BE19</f>
        <v>0</v>
      </c>
      <c r="BF19" s="27">
        <f>SATIED_L2!BF19</f>
        <v>3.3118951612727123</v>
      </c>
      <c r="BG19" s="27">
        <f>SATIED_L2!BG19</f>
        <v>94.867925244992776</v>
      </c>
      <c r="BH19" s="27">
        <f>SATIED_L2!BH19</f>
        <v>16465.274093714732</v>
      </c>
      <c r="BI19" s="27">
        <f>SATIED_L2!BI19</f>
        <v>6530.0287120753228</v>
      </c>
      <c r="BJ19" s="27">
        <f>SATIED_L2!BJ19</f>
        <v>0</v>
      </c>
      <c r="BK19" s="27">
        <f>SATIED_L2!BK19</f>
        <v>0</v>
      </c>
      <c r="BL19" s="27">
        <f>SATIED_L2!BL19</f>
        <v>0</v>
      </c>
      <c r="BM19" s="27">
        <f>SATIED_L2!BM19</f>
        <v>0</v>
      </c>
      <c r="BN19" s="27">
        <f>SATIED_L2!BN19</f>
        <v>0</v>
      </c>
      <c r="BO19" s="27">
        <f>SATIED_L2!BO19</f>
        <v>0</v>
      </c>
      <c r="BP19" s="27">
        <f>SATIED_L2!BP19</f>
        <v>0</v>
      </c>
      <c r="BQ19" s="27">
        <f>SATIED_L2!BQ19</f>
        <v>0.99639600369232428</v>
      </c>
      <c r="BR19" s="27">
        <f>SATIED_L2!BR19</f>
        <v>0</v>
      </c>
      <c r="BS19" s="27">
        <f>SATIED_L2!BS19</f>
        <v>0</v>
      </c>
      <c r="BT19" s="27">
        <f>SATIED_L2!BT19</f>
        <v>0</v>
      </c>
      <c r="BU19" s="27">
        <f>SATIED_L2!BU19</f>
        <v>0</v>
      </c>
      <c r="BV19" s="27">
        <f>SATIED_L2!BV19</f>
        <v>0</v>
      </c>
      <c r="BW19" s="27">
        <f>SATIED_L2!BW19</f>
        <v>0</v>
      </c>
      <c r="BX19" s="27">
        <f>SATIED_L2!BX19</f>
        <v>0</v>
      </c>
      <c r="BY19" s="27">
        <f>SATIED_L2!BY19</f>
        <v>0</v>
      </c>
      <c r="BZ19" s="27">
        <f>SATIED_L2!BZ19</f>
        <v>0</v>
      </c>
      <c r="CA19" s="27">
        <f>SATIED_L2!CA19</f>
        <v>0</v>
      </c>
      <c r="CB19" s="27">
        <f>SATIED_L2!CB19</f>
        <v>0</v>
      </c>
      <c r="CC19" s="27">
        <f>SATIED_L2!CC19</f>
        <v>30.511616405803281</v>
      </c>
      <c r="CD19" s="27">
        <f>SATIED_L2!CD19</f>
        <v>0</v>
      </c>
      <c r="CE19" s="27">
        <f>SATIED_L2!CE19</f>
        <v>0</v>
      </c>
      <c r="CF19" s="27">
        <f>SATIED_L2!CW19</f>
        <v>23199.137115275422</v>
      </c>
    </row>
    <row r="20" spans="1:84" hidden="1" outlineLevel="1" x14ac:dyDescent="0.2">
      <c r="A20" s="5" t="s">
        <v>277</v>
      </c>
      <c r="B20" s="27">
        <f>SATIED_L2!B20</f>
        <v>0</v>
      </c>
      <c r="C20" s="27">
        <f>SATIED_L2!C20</f>
        <v>0</v>
      </c>
      <c r="D20" s="27">
        <f>SATIED_L2!D20</f>
        <v>0</v>
      </c>
      <c r="E20" s="27">
        <f>SATIED_L2!E20</f>
        <v>0</v>
      </c>
      <c r="F20" s="27">
        <f>SATIED_L2!F20</f>
        <v>0</v>
      </c>
      <c r="G20" s="27">
        <f>SATIED_L2!G20</f>
        <v>0</v>
      </c>
      <c r="H20" s="27">
        <f>SATIED_L2!H20</f>
        <v>0</v>
      </c>
      <c r="I20" s="27">
        <f>SATIED_L2!I20</f>
        <v>0</v>
      </c>
      <c r="J20" s="27">
        <f>SATIED_L2!J20</f>
        <v>0</v>
      </c>
      <c r="K20" s="27">
        <f>SATIED_L2!K20</f>
        <v>0</v>
      </c>
      <c r="L20" s="27">
        <f>SATIED_L2!L20</f>
        <v>0</v>
      </c>
      <c r="M20" s="27">
        <f>SATIED_L2!M20</f>
        <v>0</v>
      </c>
      <c r="N20" s="27">
        <f>SATIED_L2!N20</f>
        <v>0</v>
      </c>
      <c r="O20" s="27">
        <f>SATIED_L2!O20</f>
        <v>0</v>
      </c>
      <c r="P20" s="27">
        <f>SATIED_L2!P20</f>
        <v>0</v>
      </c>
      <c r="Q20" s="27">
        <f>SATIED_L2!Q20</f>
        <v>0</v>
      </c>
      <c r="R20" s="27">
        <f>SATIED_L2!R20</f>
        <v>0</v>
      </c>
      <c r="S20" s="27">
        <f>SATIED_L2!S20</f>
        <v>0</v>
      </c>
      <c r="T20" s="27">
        <f>SATIED_L2!T20</f>
        <v>0</v>
      </c>
      <c r="U20" s="27">
        <f>SATIED_L2!U20</f>
        <v>0</v>
      </c>
      <c r="V20" s="27">
        <f>SATIED_L2!V20</f>
        <v>0</v>
      </c>
      <c r="W20" s="27">
        <f>SATIED_L2!W20</f>
        <v>0</v>
      </c>
      <c r="X20" s="27">
        <f>SATIED_L2!X20</f>
        <v>0</v>
      </c>
      <c r="Y20" s="27">
        <f>SATIED_L2!Y20</f>
        <v>0</v>
      </c>
      <c r="Z20" s="27">
        <f>SATIED_L2!Z20</f>
        <v>0</v>
      </c>
      <c r="AA20" s="27">
        <f>SATIED_L2!AA20</f>
        <v>0</v>
      </c>
      <c r="AB20" s="27">
        <f>SATIED_L2!AB20</f>
        <v>0</v>
      </c>
      <c r="AC20" s="27">
        <f>SATIED_L2!AC20</f>
        <v>0</v>
      </c>
      <c r="AD20" s="27">
        <f>SATIED_L2!AD20</f>
        <v>0</v>
      </c>
      <c r="AE20" s="27">
        <f>SATIED_L2!AE20</f>
        <v>0</v>
      </c>
      <c r="AF20" s="27">
        <f>SATIED_L2!AF20</f>
        <v>0</v>
      </c>
      <c r="AG20" s="27">
        <f>SATIED_L2!AG20</f>
        <v>0</v>
      </c>
      <c r="AH20" s="27">
        <f>SATIED_L2!AH20</f>
        <v>0</v>
      </c>
      <c r="AI20" s="27">
        <f>SATIED_L2!AI20</f>
        <v>0</v>
      </c>
      <c r="AJ20" s="27">
        <f>SATIED_L2!AJ20</f>
        <v>0</v>
      </c>
      <c r="AK20" s="27">
        <f>SATIED_L2!AK20</f>
        <v>0</v>
      </c>
      <c r="AL20" s="27">
        <f>SATIED_L2!AL20</f>
        <v>0</v>
      </c>
      <c r="AM20" s="27">
        <f>SATIED_L2!AM20</f>
        <v>0</v>
      </c>
      <c r="AN20" s="27">
        <f>SATIED_L2!AN20</f>
        <v>0</v>
      </c>
      <c r="AO20" s="27">
        <f>SATIED_L2!AO20</f>
        <v>0</v>
      </c>
      <c r="AP20" s="27">
        <f>SATIED_L2!AP20</f>
        <v>0</v>
      </c>
      <c r="AQ20" s="27">
        <f>SATIED_L2!AQ20</f>
        <v>0</v>
      </c>
      <c r="AR20" s="27">
        <f>SATIED_L2!AR20</f>
        <v>0</v>
      </c>
      <c r="AS20" s="27">
        <f>SATIED_L2!AS20</f>
        <v>0</v>
      </c>
      <c r="AT20" s="27">
        <f>SATIED_L2!AT20</f>
        <v>0</v>
      </c>
      <c r="AU20" s="27">
        <f>SATIED_L2!AU20</f>
        <v>0</v>
      </c>
      <c r="AV20" s="27">
        <f>SATIED_L2!AV20</f>
        <v>0</v>
      </c>
      <c r="AW20" s="27">
        <f>SATIED_L2!AW20</f>
        <v>15.051490997264702</v>
      </c>
      <c r="AX20" s="27">
        <f>SATIED_L2!AX20</f>
        <v>0</v>
      </c>
      <c r="AY20" s="27">
        <f>SATIED_L2!AY20</f>
        <v>223.23484753242082</v>
      </c>
      <c r="AZ20" s="27">
        <f>SATIED_L2!AZ20</f>
        <v>0</v>
      </c>
      <c r="BA20" s="27">
        <f>SATIED_L2!BA20</f>
        <v>0</v>
      </c>
      <c r="BB20" s="27">
        <f>SATIED_L2!BB20</f>
        <v>9.0106588454330065</v>
      </c>
      <c r="BC20" s="27">
        <f>SATIED_L2!BC20</f>
        <v>386.78457176188465</v>
      </c>
      <c r="BD20" s="27">
        <f>SATIED_L2!BD20</f>
        <v>1.6407056491556589</v>
      </c>
      <c r="BE20" s="27">
        <f>SATIED_L2!BE20</f>
        <v>30.134025479131509</v>
      </c>
      <c r="BF20" s="27">
        <f>SATIED_L2!BF20</f>
        <v>37.193543829387828</v>
      </c>
      <c r="BG20" s="27">
        <f>SATIED_L2!BG20</f>
        <v>39.480413861742832</v>
      </c>
      <c r="BH20" s="27">
        <f>SATIED_L2!BH20</f>
        <v>0</v>
      </c>
      <c r="BI20" s="27">
        <f>SATIED_L2!BI20</f>
        <v>38566.607351249768</v>
      </c>
      <c r="BJ20" s="27">
        <f>SATIED_L2!BJ20</f>
        <v>3339.9183980242042</v>
      </c>
      <c r="BK20" s="27">
        <f>SATIED_L2!BK20</f>
        <v>0</v>
      </c>
      <c r="BL20" s="27">
        <f>SATIED_L2!BL20</f>
        <v>18.995163300420913</v>
      </c>
      <c r="BM20" s="27">
        <f>SATIED_L2!BM20</f>
        <v>341.03107449313893</v>
      </c>
      <c r="BN20" s="27">
        <f>SATIED_L2!BN20</f>
        <v>8.8037022814189783</v>
      </c>
      <c r="BO20" s="27">
        <f>SATIED_L2!BO20</f>
        <v>0</v>
      </c>
      <c r="BP20" s="27">
        <f>SATIED_L2!BP20</f>
        <v>112.31647704910225</v>
      </c>
      <c r="BQ20" s="27">
        <f>SATIED_L2!BQ20</f>
        <v>20.716352057804247</v>
      </c>
      <c r="BR20" s="27">
        <f>SATIED_L2!BR20</f>
        <v>24.262207854577941</v>
      </c>
      <c r="BS20" s="27">
        <f>SATIED_L2!BS20</f>
        <v>319.29833575428796</v>
      </c>
      <c r="BT20" s="27">
        <f>SATIED_L2!BT20</f>
        <v>325.25983455658098</v>
      </c>
      <c r="BU20" s="27">
        <f>SATIED_L2!BU20</f>
        <v>0</v>
      </c>
      <c r="BV20" s="27">
        <f>SATIED_L2!BV20</f>
        <v>0</v>
      </c>
      <c r="BW20" s="27">
        <f>SATIED_L2!BW20</f>
        <v>0</v>
      </c>
      <c r="BX20" s="27">
        <f>SATIED_L2!BX20</f>
        <v>0</v>
      </c>
      <c r="BY20" s="27">
        <f>SATIED_L2!BY20</f>
        <v>0</v>
      </c>
      <c r="BZ20" s="27">
        <f>SATIED_L2!BZ20</f>
        <v>0</v>
      </c>
      <c r="CA20" s="27">
        <f>SATIED_L2!CA20</f>
        <v>0</v>
      </c>
      <c r="CB20" s="27">
        <f>SATIED_L2!CB20</f>
        <v>0</v>
      </c>
      <c r="CC20" s="27">
        <f>SATIED_L2!CC20</f>
        <v>11.464886848559194</v>
      </c>
      <c r="CD20" s="27">
        <f>SATIED_L2!CD20</f>
        <v>0</v>
      </c>
      <c r="CE20" s="27">
        <f>SATIED_L2!CE20</f>
        <v>0</v>
      </c>
      <c r="CF20" s="27">
        <f>SATIED_L2!CW20</f>
        <v>43831.204041426274</v>
      </c>
    </row>
    <row r="21" spans="1:84" hidden="1" outlineLevel="1" x14ac:dyDescent="0.2">
      <c r="A21" s="5" t="s">
        <v>279</v>
      </c>
      <c r="B21" s="27">
        <f>SATIED_L2!B21</f>
        <v>0</v>
      </c>
      <c r="C21" s="27">
        <f>SATIED_L2!C21</f>
        <v>0</v>
      </c>
      <c r="D21" s="27">
        <f>SATIED_L2!D21</f>
        <v>0</v>
      </c>
      <c r="E21" s="27">
        <f>SATIED_L2!E21</f>
        <v>0</v>
      </c>
      <c r="F21" s="27">
        <f>SATIED_L2!F21</f>
        <v>0</v>
      </c>
      <c r="G21" s="27">
        <f>SATIED_L2!G21</f>
        <v>0</v>
      </c>
      <c r="H21" s="27">
        <f>SATIED_L2!H21</f>
        <v>0</v>
      </c>
      <c r="I21" s="27">
        <f>SATIED_L2!I21</f>
        <v>0</v>
      </c>
      <c r="J21" s="27">
        <f>SATIED_L2!J21</f>
        <v>0</v>
      </c>
      <c r="K21" s="27">
        <f>SATIED_L2!K21</f>
        <v>0</v>
      </c>
      <c r="L21" s="27">
        <f>SATIED_L2!L21</f>
        <v>0</v>
      </c>
      <c r="M21" s="27">
        <f>SATIED_L2!M21</f>
        <v>0</v>
      </c>
      <c r="N21" s="27">
        <f>SATIED_L2!N21</f>
        <v>0</v>
      </c>
      <c r="O21" s="27">
        <f>SATIED_L2!O21</f>
        <v>0</v>
      </c>
      <c r="P21" s="27">
        <f>SATIED_L2!P21</f>
        <v>0</v>
      </c>
      <c r="Q21" s="27">
        <f>SATIED_L2!Q21</f>
        <v>0</v>
      </c>
      <c r="R21" s="27">
        <f>SATIED_L2!R21</f>
        <v>0</v>
      </c>
      <c r="S21" s="27">
        <f>SATIED_L2!S21</f>
        <v>0</v>
      </c>
      <c r="T21" s="27">
        <f>SATIED_L2!T21</f>
        <v>0</v>
      </c>
      <c r="U21" s="27">
        <f>SATIED_L2!U21</f>
        <v>0</v>
      </c>
      <c r="V21" s="27">
        <f>SATIED_L2!V21</f>
        <v>0</v>
      </c>
      <c r="W21" s="27">
        <f>SATIED_L2!W21</f>
        <v>0</v>
      </c>
      <c r="X21" s="27">
        <f>SATIED_L2!X21</f>
        <v>0</v>
      </c>
      <c r="Y21" s="27">
        <f>SATIED_L2!Y21</f>
        <v>0</v>
      </c>
      <c r="Z21" s="27">
        <f>SATIED_L2!Z21</f>
        <v>0</v>
      </c>
      <c r="AA21" s="27">
        <f>SATIED_L2!AA21</f>
        <v>0</v>
      </c>
      <c r="AB21" s="27">
        <f>SATIED_L2!AB21</f>
        <v>0</v>
      </c>
      <c r="AC21" s="27">
        <f>SATIED_L2!AC21</f>
        <v>0</v>
      </c>
      <c r="AD21" s="27">
        <f>SATIED_L2!AD21</f>
        <v>0</v>
      </c>
      <c r="AE21" s="27">
        <f>SATIED_L2!AE21</f>
        <v>0</v>
      </c>
      <c r="AF21" s="27">
        <f>SATIED_L2!AF21</f>
        <v>0</v>
      </c>
      <c r="AG21" s="27">
        <f>SATIED_L2!AG21</f>
        <v>0</v>
      </c>
      <c r="AH21" s="27">
        <f>SATIED_L2!AH21</f>
        <v>0</v>
      </c>
      <c r="AI21" s="27">
        <f>SATIED_L2!AI21</f>
        <v>0</v>
      </c>
      <c r="AJ21" s="27">
        <f>SATIED_L2!AJ21</f>
        <v>0</v>
      </c>
      <c r="AK21" s="27">
        <f>SATIED_L2!AK21</f>
        <v>0</v>
      </c>
      <c r="AL21" s="27">
        <f>SATIED_L2!AL21</f>
        <v>0</v>
      </c>
      <c r="AM21" s="27">
        <f>SATIED_L2!AM21</f>
        <v>0</v>
      </c>
      <c r="AN21" s="27">
        <f>SATIED_L2!AN21</f>
        <v>0</v>
      </c>
      <c r="AO21" s="27">
        <f>SATIED_L2!AO21</f>
        <v>0</v>
      </c>
      <c r="AP21" s="27">
        <f>SATIED_L2!AP21</f>
        <v>0</v>
      </c>
      <c r="AQ21" s="27">
        <f>SATIED_L2!AQ21</f>
        <v>0</v>
      </c>
      <c r="AR21" s="27">
        <f>SATIED_L2!AR21</f>
        <v>0</v>
      </c>
      <c r="AS21" s="27">
        <f>SATIED_L2!AS21</f>
        <v>0</v>
      </c>
      <c r="AT21" s="27">
        <f>SATIED_L2!AT21</f>
        <v>0</v>
      </c>
      <c r="AU21" s="27">
        <f>SATIED_L2!AU21</f>
        <v>0</v>
      </c>
      <c r="AV21" s="27">
        <f>SATIED_L2!AV21</f>
        <v>0</v>
      </c>
      <c r="AW21" s="27">
        <f>SATIED_L2!AW21</f>
        <v>0</v>
      </c>
      <c r="AX21" s="27">
        <f>SATIED_L2!AX21</f>
        <v>0</v>
      </c>
      <c r="AY21" s="27">
        <f>SATIED_L2!AY21</f>
        <v>0</v>
      </c>
      <c r="AZ21" s="27">
        <f>SATIED_L2!AZ21</f>
        <v>0</v>
      </c>
      <c r="BA21" s="27">
        <f>SATIED_L2!BA21</f>
        <v>0</v>
      </c>
      <c r="BB21" s="27">
        <f>SATIED_L2!BB21</f>
        <v>1.2411097181140462</v>
      </c>
      <c r="BC21" s="27">
        <f>SATIED_L2!BC21</f>
        <v>0</v>
      </c>
      <c r="BD21" s="27">
        <f>SATIED_L2!BD21</f>
        <v>0</v>
      </c>
      <c r="BE21" s="27">
        <f>SATIED_L2!BE21</f>
        <v>0</v>
      </c>
      <c r="BF21" s="27">
        <f>SATIED_L2!BF21</f>
        <v>0</v>
      </c>
      <c r="BG21" s="27">
        <f>SATIED_L2!BG21</f>
        <v>166.74002115086228</v>
      </c>
      <c r="BH21" s="27">
        <f>SATIED_L2!BH21</f>
        <v>0</v>
      </c>
      <c r="BI21" s="27">
        <f>SATIED_L2!BI21</f>
        <v>339.73605308527851</v>
      </c>
      <c r="BJ21" s="27">
        <f>SATIED_L2!BJ21</f>
        <v>68123.039735822807</v>
      </c>
      <c r="BK21" s="27">
        <f>SATIED_L2!BK21</f>
        <v>83.915842323559986</v>
      </c>
      <c r="BL21" s="27">
        <f>SATIED_L2!BL21</f>
        <v>0</v>
      </c>
      <c r="BM21" s="27">
        <f>SATIED_L2!BM21</f>
        <v>4.9168627497578932</v>
      </c>
      <c r="BN21" s="27">
        <f>SATIED_L2!BN21</f>
        <v>2.6547424892425266</v>
      </c>
      <c r="BO21" s="27">
        <f>SATIED_L2!BO21</f>
        <v>0.42421207086049634</v>
      </c>
      <c r="BP21" s="27">
        <f>SATIED_L2!BP21</f>
        <v>0</v>
      </c>
      <c r="BQ21" s="27">
        <f>SATIED_L2!BQ21</f>
        <v>255.52379395915474</v>
      </c>
      <c r="BR21" s="27">
        <f>SATIED_L2!BR21</f>
        <v>0.47634986727910489</v>
      </c>
      <c r="BS21" s="27">
        <f>SATIED_L2!BS21</f>
        <v>0</v>
      </c>
      <c r="BT21" s="27">
        <f>SATIED_L2!BT21</f>
        <v>369.16201009433661</v>
      </c>
      <c r="BU21" s="27">
        <f>SATIED_L2!BU21</f>
        <v>0</v>
      </c>
      <c r="BV21" s="27">
        <f>SATIED_L2!BV21</f>
        <v>0</v>
      </c>
      <c r="BW21" s="27">
        <f>SATIED_L2!BW21</f>
        <v>0</v>
      </c>
      <c r="BX21" s="27">
        <f>SATIED_L2!BX21</f>
        <v>0</v>
      </c>
      <c r="BY21" s="27">
        <f>SATIED_L2!BY21</f>
        <v>0</v>
      </c>
      <c r="BZ21" s="27">
        <f>SATIED_L2!BZ21</f>
        <v>0</v>
      </c>
      <c r="CA21" s="27">
        <f>SATIED_L2!CA21</f>
        <v>0</v>
      </c>
      <c r="CB21" s="27">
        <f>SATIED_L2!CB21</f>
        <v>0</v>
      </c>
      <c r="CC21" s="27">
        <f>SATIED_L2!CC21</f>
        <v>167.78269938569537</v>
      </c>
      <c r="CD21" s="27">
        <f>SATIED_L2!CD21</f>
        <v>0</v>
      </c>
      <c r="CE21" s="27">
        <f>SATIED_L2!CE21</f>
        <v>0</v>
      </c>
      <c r="CF21" s="27">
        <f>SATIED_L2!CW21</f>
        <v>69515.613432716942</v>
      </c>
    </row>
    <row r="22" spans="1:84" hidden="1" outlineLevel="1" x14ac:dyDescent="0.2">
      <c r="A22" s="5" t="s">
        <v>280</v>
      </c>
      <c r="B22" s="27">
        <f>SATIED_L2!B22</f>
        <v>0</v>
      </c>
      <c r="C22" s="27">
        <f>SATIED_L2!C22</f>
        <v>0</v>
      </c>
      <c r="D22" s="27">
        <f>SATIED_L2!D22</f>
        <v>0</v>
      </c>
      <c r="E22" s="27">
        <f>SATIED_L2!E22</f>
        <v>0</v>
      </c>
      <c r="F22" s="27">
        <f>SATIED_L2!F22</f>
        <v>0</v>
      </c>
      <c r="G22" s="27">
        <f>SATIED_L2!G22</f>
        <v>0</v>
      </c>
      <c r="H22" s="27">
        <f>SATIED_L2!H22</f>
        <v>0</v>
      </c>
      <c r="I22" s="27">
        <f>SATIED_L2!I22</f>
        <v>0</v>
      </c>
      <c r="J22" s="27">
        <f>SATIED_L2!J22</f>
        <v>0</v>
      </c>
      <c r="K22" s="27">
        <f>SATIED_L2!K22</f>
        <v>0</v>
      </c>
      <c r="L22" s="27">
        <f>SATIED_L2!L22</f>
        <v>0</v>
      </c>
      <c r="M22" s="27">
        <f>SATIED_L2!M22</f>
        <v>0</v>
      </c>
      <c r="N22" s="27">
        <f>SATIED_L2!N22</f>
        <v>0</v>
      </c>
      <c r="O22" s="27">
        <f>SATIED_L2!O22</f>
        <v>0</v>
      </c>
      <c r="P22" s="27">
        <f>SATIED_L2!P22</f>
        <v>0</v>
      </c>
      <c r="Q22" s="27">
        <f>SATIED_L2!Q22</f>
        <v>0</v>
      </c>
      <c r="R22" s="27">
        <f>SATIED_L2!R22</f>
        <v>0</v>
      </c>
      <c r="S22" s="27">
        <f>SATIED_L2!S22</f>
        <v>0</v>
      </c>
      <c r="T22" s="27">
        <f>SATIED_L2!T22</f>
        <v>0</v>
      </c>
      <c r="U22" s="27">
        <f>SATIED_L2!U22</f>
        <v>0</v>
      </c>
      <c r="V22" s="27">
        <f>SATIED_L2!V22</f>
        <v>0</v>
      </c>
      <c r="W22" s="27">
        <f>SATIED_L2!W22</f>
        <v>0</v>
      </c>
      <c r="X22" s="27">
        <f>SATIED_L2!X22</f>
        <v>0</v>
      </c>
      <c r="Y22" s="27">
        <f>SATIED_L2!Y22</f>
        <v>0</v>
      </c>
      <c r="Z22" s="27">
        <f>SATIED_L2!Z22</f>
        <v>0</v>
      </c>
      <c r="AA22" s="27">
        <f>SATIED_L2!AA22</f>
        <v>0</v>
      </c>
      <c r="AB22" s="27">
        <f>SATIED_L2!AB22</f>
        <v>0</v>
      </c>
      <c r="AC22" s="27">
        <f>SATIED_L2!AC22</f>
        <v>0</v>
      </c>
      <c r="AD22" s="27">
        <f>SATIED_L2!AD22</f>
        <v>0</v>
      </c>
      <c r="AE22" s="27">
        <f>SATIED_L2!AE22</f>
        <v>0</v>
      </c>
      <c r="AF22" s="27">
        <f>SATIED_L2!AF22</f>
        <v>0</v>
      </c>
      <c r="AG22" s="27">
        <f>SATIED_L2!AG22</f>
        <v>0</v>
      </c>
      <c r="AH22" s="27">
        <f>SATIED_L2!AH22</f>
        <v>0</v>
      </c>
      <c r="AI22" s="27">
        <f>SATIED_L2!AI22</f>
        <v>0</v>
      </c>
      <c r="AJ22" s="27">
        <f>SATIED_L2!AJ22</f>
        <v>0</v>
      </c>
      <c r="AK22" s="27">
        <f>SATIED_L2!AK22</f>
        <v>0</v>
      </c>
      <c r="AL22" s="27">
        <f>SATIED_L2!AL22</f>
        <v>0</v>
      </c>
      <c r="AM22" s="27">
        <f>SATIED_L2!AM22</f>
        <v>0</v>
      </c>
      <c r="AN22" s="27">
        <f>SATIED_L2!AN22</f>
        <v>0</v>
      </c>
      <c r="AO22" s="27">
        <f>SATIED_L2!AO22</f>
        <v>0</v>
      </c>
      <c r="AP22" s="27">
        <f>SATIED_L2!AP22</f>
        <v>0</v>
      </c>
      <c r="AQ22" s="27">
        <f>SATIED_L2!AQ22</f>
        <v>0</v>
      </c>
      <c r="AR22" s="27">
        <f>SATIED_L2!AR22</f>
        <v>0</v>
      </c>
      <c r="AS22" s="27">
        <f>SATIED_L2!AS22</f>
        <v>0</v>
      </c>
      <c r="AT22" s="27">
        <f>SATIED_L2!AT22</f>
        <v>0</v>
      </c>
      <c r="AU22" s="27">
        <f>SATIED_L2!AU22</f>
        <v>0</v>
      </c>
      <c r="AV22" s="27">
        <f>SATIED_L2!AV22</f>
        <v>0</v>
      </c>
      <c r="AW22" s="27">
        <f>SATIED_L2!AW22</f>
        <v>0</v>
      </c>
      <c r="AX22" s="27">
        <f>SATIED_L2!AX22</f>
        <v>0</v>
      </c>
      <c r="AY22" s="27">
        <f>SATIED_L2!AY22</f>
        <v>0</v>
      </c>
      <c r="AZ22" s="27">
        <f>SATIED_L2!AZ22</f>
        <v>0</v>
      </c>
      <c r="BA22" s="27">
        <f>SATIED_L2!BA22</f>
        <v>0</v>
      </c>
      <c r="BB22" s="27">
        <f>SATIED_L2!BB22</f>
        <v>0</v>
      </c>
      <c r="BC22" s="27">
        <f>SATIED_L2!BC22</f>
        <v>0</v>
      </c>
      <c r="BD22" s="27">
        <f>SATIED_L2!BD22</f>
        <v>0</v>
      </c>
      <c r="BE22" s="27">
        <f>SATIED_L2!BE22</f>
        <v>0</v>
      </c>
      <c r="BF22" s="27">
        <f>SATIED_L2!BF22</f>
        <v>0</v>
      </c>
      <c r="BG22" s="27">
        <f>SATIED_L2!BG22</f>
        <v>0</v>
      </c>
      <c r="BH22" s="27">
        <f>SATIED_L2!BH22</f>
        <v>0</v>
      </c>
      <c r="BI22" s="27">
        <f>SATIED_L2!BI22</f>
        <v>0</v>
      </c>
      <c r="BJ22" s="27">
        <f>SATIED_L2!BJ22</f>
        <v>0</v>
      </c>
      <c r="BK22" s="27">
        <f>SATIED_L2!BK22</f>
        <v>181510.18380774083</v>
      </c>
      <c r="BL22" s="27">
        <f>SATIED_L2!BL22</f>
        <v>17958.525735682219</v>
      </c>
      <c r="BM22" s="27">
        <f>SATIED_L2!BM22</f>
        <v>69.653363133108101</v>
      </c>
      <c r="BN22" s="27">
        <f>SATIED_L2!BN22</f>
        <v>31.798582365297946</v>
      </c>
      <c r="BO22" s="27">
        <f>SATIED_L2!BO22</f>
        <v>5.2933478443861715</v>
      </c>
      <c r="BP22" s="27">
        <f>SATIED_L2!BP22</f>
        <v>0</v>
      </c>
      <c r="BQ22" s="27">
        <f>SATIED_L2!BQ22</f>
        <v>0</v>
      </c>
      <c r="BR22" s="27">
        <f>SATIED_L2!BR22</f>
        <v>0</v>
      </c>
      <c r="BS22" s="27">
        <f>SATIED_L2!BS22</f>
        <v>16.15884524301628</v>
      </c>
      <c r="BT22" s="27">
        <f>SATIED_L2!BT22</f>
        <v>337.70558280405646</v>
      </c>
      <c r="BU22" s="27">
        <f>SATIED_L2!BU22</f>
        <v>0</v>
      </c>
      <c r="BV22" s="27">
        <f>SATIED_L2!BV22</f>
        <v>0</v>
      </c>
      <c r="BW22" s="27">
        <f>SATIED_L2!BW22</f>
        <v>0</v>
      </c>
      <c r="BX22" s="27">
        <f>SATIED_L2!BX22</f>
        <v>0</v>
      </c>
      <c r="BY22" s="27">
        <f>SATIED_L2!BY22</f>
        <v>0</v>
      </c>
      <c r="BZ22" s="27">
        <f>SATIED_L2!BZ22</f>
        <v>0</v>
      </c>
      <c r="CA22" s="27">
        <f>SATIED_L2!CA22</f>
        <v>0</v>
      </c>
      <c r="CB22" s="27">
        <f>SATIED_L2!CB22</f>
        <v>0</v>
      </c>
      <c r="CC22" s="27">
        <f>SATIED_L2!CC22</f>
        <v>324.54222109937706</v>
      </c>
      <c r="CD22" s="27">
        <f>SATIED_L2!CD22</f>
        <v>0</v>
      </c>
      <c r="CE22" s="27">
        <f>SATIED_L2!CE22</f>
        <v>0</v>
      </c>
      <c r="CF22" s="27">
        <f>SATIED_L2!CW22</f>
        <v>200253.86148591226</v>
      </c>
    </row>
    <row r="23" spans="1:84" hidden="1" outlineLevel="1" x14ac:dyDescent="0.2">
      <c r="A23" s="5" t="s">
        <v>281</v>
      </c>
      <c r="B23" s="27">
        <f>SATIED_L2!B23</f>
        <v>0</v>
      </c>
      <c r="C23" s="27">
        <f>SATIED_L2!C23</f>
        <v>0</v>
      </c>
      <c r="D23" s="27">
        <f>SATIED_L2!D23</f>
        <v>0</v>
      </c>
      <c r="E23" s="27">
        <f>SATIED_L2!E23</f>
        <v>0</v>
      </c>
      <c r="F23" s="27">
        <f>SATIED_L2!F23</f>
        <v>0</v>
      </c>
      <c r="G23" s="27">
        <f>SATIED_L2!G23</f>
        <v>0</v>
      </c>
      <c r="H23" s="27">
        <f>SATIED_L2!H23</f>
        <v>0</v>
      </c>
      <c r="I23" s="27">
        <f>SATIED_L2!I23</f>
        <v>0</v>
      </c>
      <c r="J23" s="27">
        <f>SATIED_L2!J23</f>
        <v>0</v>
      </c>
      <c r="K23" s="27">
        <f>SATIED_L2!K23</f>
        <v>0</v>
      </c>
      <c r="L23" s="27">
        <f>SATIED_L2!L23</f>
        <v>0</v>
      </c>
      <c r="M23" s="27">
        <f>SATIED_L2!M23</f>
        <v>0</v>
      </c>
      <c r="N23" s="27">
        <f>SATIED_L2!N23</f>
        <v>0</v>
      </c>
      <c r="O23" s="27">
        <f>SATIED_L2!O23</f>
        <v>0</v>
      </c>
      <c r="P23" s="27">
        <f>SATIED_L2!P23</f>
        <v>0</v>
      </c>
      <c r="Q23" s="27">
        <f>SATIED_L2!Q23</f>
        <v>0</v>
      </c>
      <c r="R23" s="27">
        <f>SATIED_L2!R23</f>
        <v>0</v>
      </c>
      <c r="S23" s="27">
        <f>SATIED_L2!S23</f>
        <v>0</v>
      </c>
      <c r="T23" s="27">
        <f>SATIED_L2!T23</f>
        <v>0</v>
      </c>
      <c r="U23" s="27">
        <f>SATIED_L2!U23</f>
        <v>0</v>
      </c>
      <c r="V23" s="27">
        <f>SATIED_L2!V23</f>
        <v>0</v>
      </c>
      <c r="W23" s="27">
        <f>SATIED_L2!W23</f>
        <v>0</v>
      </c>
      <c r="X23" s="27">
        <f>SATIED_L2!X23</f>
        <v>0</v>
      </c>
      <c r="Y23" s="27">
        <f>SATIED_L2!Y23</f>
        <v>0</v>
      </c>
      <c r="Z23" s="27">
        <f>SATIED_L2!Z23</f>
        <v>0</v>
      </c>
      <c r="AA23" s="27">
        <f>SATIED_L2!AA23</f>
        <v>0</v>
      </c>
      <c r="AB23" s="27">
        <f>SATIED_L2!AB23</f>
        <v>0</v>
      </c>
      <c r="AC23" s="27">
        <f>SATIED_L2!AC23</f>
        <v>0</v>
      </c>
      <c r="AD23" s="27">
        <f>SATIED_L2!AD23</f>
        <v>0</v>
      </c>
      <c r="AE23" s="27">
        <f>SATIED_L2!AE23</f>
        <v>0</v>
      </c>
      <c r="AF23" s="27">
        <f>SATIED_L2!AF23</f>
        <v>0</v>
      </c>
      <c r="AG23" s="27">
        <f>SATIED_L2!AG23</f>
        <v>0</v>
      </c>
      <c r="AH23" s="27">
        <f>SATIED_L2!AH23</f>
        <v>0</v>
      </c>
      <c r="AI23" s="27">
        <f>SATIED_L2!AI23</f>
        <v>0</v>
      </c>
      <c r="AJ23" s="27">
        <f>SATIED_L2!AJ23</f>
        <v>0</v>
      </c>
      <c r="AK23" s="27">
        <f>SATIED_L2!AK23</f>
        <v>0</v>
      </c>
      <c r="AL23" s="27">
        <f>SATIED_L2!AL23</f>
        <v>0</v>
      </c>
      <c r="AM23" s="27">
        <f>SATIED_L2!AM23</f>
        <v>0</v>
      </c>
      <c r="AN23" s="27">
        <f>SATIED_L2!AN23</f>
        <v>0</v>
      </c>
      <c r="AO23" s="27">
        <f>SATIED_L2!AO23</f>
        <v>0</v>
      </c>
      <c r="AP23" s="27">
        <f>SATIED_L2!AP23</f>
        <v>0</v>
      </c>
      <c r="AQ23" s="27">
        <f>SATIED_L2!AQ23</f>
        <v>0</v>
      </c>
      <c r="AR23" s="27">
        <f>SATIED_L2!AR23</f>
        <v>0</v>
      </c>
      <c r="AS23" s="27">
        <f>SATIED_L2!AS23</f>
        <v>0</v>
      </c>
      <c r="AT23" s="27">
        <f>SATIED_L2!AT23</f>
        <v>0</v>
      </c>
      <c r="AU23" s="27">
        <f>SATIED_L2!AU23</f>
        <v>0</v>
      </c>
      <c r="AV23" s="27">
        <f>SATIED_L2!AV23</f>
        <v>0</v>
      </c>
      <c r="AW23" s="27">
        <f>SATIED_L2!AW23</f>
        <v>0</v>
      </c>
      <c r="AX23" s="27">
        <f>SATIED_L2!AX23</f>
        <v>0</v>
      </c>
      <c r="AY23" s="27">
        <f>SATIED_L2!AY23</f>
        <v>0</v>
      </c>
      <c r="AZ23" s="27">
        <f>SATIED_L2!AZ23</f>
        <v>0</v>
      </c>
      <c r="BA23" s="27">
        <f>SATIED_L2!BA23</f>
        <v>0</v>
      </c>
      <c r="BB23" s="27">
        <f>SATIED_L2!BB23</f>
        <v>0</v>
      </c>
      <c r="BC23" s="27">
        <f>SATIED_L2!BC23</f>
        <v>0.2116024434131154</v>
      </c>
      <c r="BD23" s="27">
        <f>SATIED_L2!BD23</f>
        <v>0</v>
      </c>
      <c r="BE23" s="27">
        <f>SATIED_L2!BE23</f>
        <v>0</v>
      </c>
      <c r="BF23" s="27">
        <f>SATIED_L2!BF23</f>
        <v>682.12078162715136</v>
      </c>
      <c r="BG23" s="27">
        <f>SATIED_L2!BG23</f>
        <v>0</v>
      </c>
      <c r="BH23" s="27">
        <f>SATIED_L2!BH23</f>
        <v>0</v>
      </c>
      <c r="BI23" s="27">
        <f>SATIED_L2!BI23</f>
        <v>163.13693427783872</v>
      </c>
      <c r="BJ23" s="27">
        <f>SATIED_L2!BJ23</f>
        <v>0</v>
      </c>
      <c r="BK23" s="27">
        <f>SATIED_L2!BK23</f>
        <v>444.75841247651209</v>
      </c>
      <c r="BL23" s="27">
        <f>SATIED_L2!BL23</f>
        <v>55632.556565225124</v>
      </c>
      <c r="BM23" s="27">
        <f>SATIED_L2!BM23</f>
        <v>405.23898442108998</v>
      </c>
      <c r="BN23" s="27">
        <f>SATIED_L2!BN23</f>
        <v>0</v>
      </c>
      <c r="BO23" s="27">
        <f>SATIED_L2!BO23</f>
        <v>0</v>
      </c>
      <c r="BP23" s="27">
        <f>SATIED_L2!BP23</f>
        <v>0</v>
      </c>
      <c r="BQ23" s="27">
        <f>SATIED_L2!BQ23</f>
        <v>0</v>
      </c>
      <c r="BR23" s="27">
        <f>SATIED_L2!BR23</f>
        <v>0</v>
      </c>
      <c r="BS23" s="27">
        <f>SATIED_L2!BS23</f>
        <v>7.480894464100038E-2</v>
      </c>
      <c r="BT23" s="27">
        <f>SATIED_L2!BT23</f>
        <v>289.12481534616569</v>
      </c>
      <c r="BU23" s="27">
        <f>SATIED_L2!BU23</f>
        <v>0</v>
      </c>
      <c r="BV23" s="27">
        <f>SATIED_L2!BV23</f>
        <v>0</v>
      </c>
      <c r="BW23" s="27">
        <f>SATIED_L2!BW23</f>
        <v>0</v>
      </c>
      <c r="BX23" s="27">
        <f>SATIED_L2!BX23</f>
        <v>0</v>
      </c>
      <c r="BY23" s="27">
        <f>SATIED_L2!BY23</f>
        <v>0</v>
      </c>
      <c r="BZ23" s="27">
        <f>SATIED_L2!BZ23</f>
        <v>0</v>
      </c>
      <c r="CA23" s="27">
        <f>SATIED_L2!CA23</f>
        <v>0</v>
      </c>
      <c r="CB23" s="27">
        <f>SATIED_L2!CB23</f>
        <v>0</v>
      </c>
      <c r="CC23" s="27">
        <f>SATIED_L2!CC23</f>
        <v>72.448053482117288</v>
      </c>
      <c r="CD23" s="27">
        <f>SATIED_L2!CD23</f>
        <v>0</v>
      </c>
      <c r="CE23" s="27">
        <f>SATIED_L2!CE23</f>
        <v>0</v>
      </c>
      <c r="CF23" s="27">
        <f>SATIED_L2!CW23</f>
        <v>57689.670958244053</v>
      </c>
    </row>
    <row r="24" spans="1:84" hidden="1" outlineLevel="1" x14ac:dyDescent="0.2">
      <c r="A24" s="5" t="s">
        <v>282</v>
      </c>
      <c r="B24" s="27">
        <f>SATIED_L2!B24</f>
        <v>0</v>
      </c>
      <c r="C24" s="27">
        <f>SATIED_L2!C24</f>
        <v>0</v>
      </c>
      <c r="D24" s="27">
        <f>SATIED_L2!D24</f>
        <v>0</v>
      </c>
      <c r="E24" s="27">
        <f>SATIED_L2!E24</f>
        <v>0</v>
      </c>
      <c r="F24" s="27">
        <f>SATIED_L2!F24</f>
        <v>0</v>
      </c>
      <c r="G24" s="27">
        <f>SATIED_L2!G24</f>
        <v>0</v>
      </c>
      <c r="H24" s="27">
        <f>SATIED_L2!H24</f>
        <v>0</v>
      </c>
      <c r="I24" s="27">
        <f>SATIED_L2!I24</f>
        <v>0</v>
      </c>
      <c r="J24" s="27">
        <f>SATIED_L2!J24</f>
        <v>0</v>
      </c>
      <c r="K24" s="27">
        <f>SATIED_L2!K24</f>
        <v>0</v>
      </c>
      <c r="L24" s="27">
        <f>SATIED_L2!L24</f>
        <v>0</v>
      </c>
      <c r="M24" s="27">
        <f>SATIED_L2!M24</f>
        <v>0</v>
      </c>
      <c r="N24" s="27">
        <f>SATIED_L2!N24</f>
        <v>0</v>
      </c>
      <c r="O24" s="27">
        <f>SATIED_L2!O24</f>
        <v>0</v>
      </c>
      <c r="P24" s="27">
        <f>SATIED_L2!P24</f>
        <v>0</v>
      </c>
      <c r="Q24" s="27">
        <f>SATIED_L2!Q24</f>
        <v>0</v>
      </c>
      <c r="R24" s="27">
        <f>SATIED_L2!R24</f>
        <v>0</v>
      </c>
      <c r="S24" s="27">
        <f>SATIED_L2!S24</f>
        <v>0</v>
      </c>
      <c r="T24" s="27">
        <f>SATIED_L2!T24</f>
        <v>0</v>
      </c>
      <c r="U24" s="27">
        <f>SATIED_L2!U24</f>
        <v>0</v>
      </c>
      <c r="V24" s="27">
        <f>SATIED_L2!V24</f>
        <v>0</v>
      </c>
      <c r="W24" s="27">
        <f>SATIED_L2!W24</f>
        <v>0</v>
      </c>
      <c r="X24" s="27">
        <f>SATIED_L2!X24</f>
        <v>0</v>
      </c>
      <c r="Y24" s="27">
        <f>SATIED_L2!Y24</f>
        <v>0</v>
      </c>
      <c r="Z24" s="27">
        <f>SATIED_L2!Z24</f>
        <v>0</v>
      </c>
      <c r="AA24" s="27">
        <f>SATIED_L2!AA24</f>
        <v>0</v>
      </c>
      <c r="AB24" s="27">
        <f>SATIED_L2!AB24</f>
        <v>0</v>
      </c>
      <c r="AC24" s="27">
        <f>SATIED_L2!AC24</f>
        <v>0</v>
      </c>
      <c r="AD24" s="27">
        <f>SATIED_L2!AD24</f>
        <v>0</v>
      </c>
      <c r="AE24" s="27">
        <f>SATIED_L2!AE24</f>
        <v>0</v>
      </c>
      <c r="AF24" s="27">
        <f>SATIED_L2!AF24</f>
        <v>0</v>
      </c>
      <c r="AG24" s="27">
        <f>SATIED_L2!AG24</f>
        <v>0</v>
      </c>
      <c r="AH24" s="27">
        <f>SATIED_L2!AH24</f>
        <v>0</v>
      </c>
      <c r="AI24" s="27">
        <f>SATIED_L2!AI24</f>
        <v>0</v>
      </c>
      <c r="AJ24" s="27">
        <f>SATIED_L2!AJ24</f>
        <v>0</v>
      </c>
      <c r="AK24" s="27">
        <f>SATIED_L2!AK24</f>
        <v>0</v>
      </c>
      <c r="AL24" s="27">
        <f>SATIED_L2!AL24</f>
        <v>0</v>
      </c>
      <c r="AM24" s="27">
        <f>SATIED_L2!AM24</f>
        <v>0</v>
      </c>
      <c r="AN24" s="27">
        <f>SATIED_L2!AN24</f>
        <v>0</v>
      </c>
      <c r="AO24" s="27">
        <f>SATIED_L2!AO24</f>
        <v>0</v>
      </c>
      <c r="AP24" s="27">
        <f>SATIED_L2!AP24</f>
        <v>0</v>
      </c>
      <c r="AQ24" s="27">
        <f>SATIED_L2!AQ24</f>
        <v>0</v>
      </c>
      <c r="AR24" s="27">
        <f>SATIED_L2!AR24</f>
        <v>0</v>
      </c>
      <c r="AS24" s="27">
        <f>SATIED_L2!AS24</f>
        <v>0</v>
      </c>
      <c r="AT24" s="27">
        <f>SATIED_L2!AT24</f>
        <v>0</v>
      </c>
      <c r="AU24" s="27">
        <f>SATIED_L2!AU24</f>
        <v>0</v>
      </c>
      <c r="AV24" s="27">
        <f>SATIED_L2!AV24</f>
        <v>0</v>
      </c>
      <c r="AW24" s="27">
        <f>SATIED_L2!AW24</f>
        <v>0</v>
      </c>
      <c r="AX24" s="27">
        <f>SATIED_L2!AX24</f>
        <v>0</v>
      </c>
      <c r="AY24" s="27">
        <f>SATIED_L2!AY24</f>
        <v>21.958753379615761</v>
      </c>
      <c r="AZ24" s="27">
        <f>SATIED_L2!AZ24</f>
        <v>0</v>
      </c>
      <c r="BA24" s="27">
        <f>SATIED_L2!BA24</f>
        <v>0</v>
      </c>
      <c r="BB24" s="27">
        <f>SATIED_L2!BB24</f>
        <v>20.587754588806824</v>
      </c>
      <c r="BC24" s="27">
        <f>SATIED_L2!BC24</f>
        <v>2615.3825761807184</v>
      </c>
      <c r="BD24" s="27">
        <f>SATIED_L2!BD24</f>
        <v>0</v>
      </c>
      <c r="BE24" s="27">
        <f>SATIED_L2!BE24</f>
        <v>0</v>
      </c>
      <c r="BF24" s="27">
        <f>SATIED_L2!BF24</f>
        <v>0</v>
      </c>
      <c r="BG24" s="27">
        <f>SATIED_L2!BG24</f>
        <v>39.624363968730343</v>
      </c>
      <c r="BH24" s="27">
        <f>SATIED_L2!BH24</f>
        <v>0</v>
      </c>
      <c r="BI24" s="27">
        <f>SATIED_L2!BI24</f>
        <v>1357.5676503840448</v>
      </c>
      <c r="BJ24" s="27">
        <f>SATIED_L2!BJ24</f>
        <v>3.6187241470809934</v>
      </c>
      <c r="BK24" s="27">
        <f>SATIED_L2!BK24</f>
        <v>1974.7261319600586</v>
      </c>
      <c r="BL24" s="27">
        <f>SATIED_L2!BL24</f>
        <v>2.1324728326260285</v>
      </c>
      <c r="BM24" s="27">
        <f>SATIED_L2!BM24</f>
        <v>91994.660740254767</v>
      </c>
      <c r="BN24" s="27">
        <f>SATIED_L2!BN24</f>
        <v>12586.057491366668</v>
      </c>
      <c r="BO24" s="27">
        <f>SATIED_L2!BO24</f>
        <v>46.67852230186282</v>
      </c>
      <c r="BP24" s="27">
        <f>SATIED_L2!BP24</f>
        <v>8.8506483652761254</v>
      </c>
      <c r="BQ24" s="27">
        <f>SATIED_L2!BQ24</f>
        <v>908.08861669683722</v>
      </c>
      <c r="BR24" s="27">
        <f>SATIED_L2!BR24</f>
        <v>329.91139772215342</v>
      </c>
      <c r="BS24" s="27">
        <f>SATIED_L2!BS24</f>
        <v>76.060234595764129</v>
      </c>
      <c r="BT24" s="27">
        <f>SATIED_L2!BT24</f>
        <v>1598.4094800189782</v>
      </c>
      <c r="BU24" s="27">
        <f>SATIED_L2!BU24</f>
        <v>0</v>
      </c>
      <c r="BV24" s="27">
        <f>SATIED_L2!BV24</f>
        <v>0</v>
      </c>
      <c r="BW24" s="27">
        <f>SATIED_L2!BW24</f>
        <v>0</v>
      </c>
      <c r="BX24" s="27">
        <f>SATIED_L2!BX24</f>
        <v>0</v>
      </c>
      <c r="BY24" s="27">
        <f>SATIED_L2!BY24</f>
        <v>0</v>
      </c>
      <c r="BZ24" s="27">
        <f>SATIED_L2!BZ24</f>
        <v>0</v>
      </c>
      <c r="CA24" s="27">
        <f>SATIED_L2!CA24</f>
        <v>0</v>
      </c>
      <c r="CB24" s="27">
        <f>SATIED_L2!CB24</f>
        <v>0</v>
      </c>
      <c r="CC24" s="27">
        <f>SATIED_L2!CC24</f>
        <v>122.00372053359656</v>
      </c>
      <c r="CD24" s="27">
        <f>SATIED_L2!CD24</f>
        <v>0</v>
      </c>
      <c r="CE24" s="27">
        <f>SATIED_L2!CE24</f>
        <v>0</v>
      </c>
      <c r="CF24" s="27">
        <f>SATIED_L2!CW24</f>
        <v>113706.3192792976</v>
      </c>
    </row>
    <row r="25" spans="1:84" hidden="1" outlineLevel="1" x14ac:dyDescent="0.2">
      <c r="A25" s="5" t="s">
        <v>283</v>
      </c>
      <c r="B25" s="27">
        <f>SATIED_L2!B25</f>
        <v>0</v>
      </c>
      <c r="C25" s="27">
        <f>SATIED_L2!C25</f>
        <v>0</v>
      </c>
      <c r="D25" s="27">
        <f>SATIED_L2!D25</f>
        <v>0</v>
      </c>
      <c r="E25" s="27">
        <f>SATIED_L2!E25</f>
        <v>0</v>
      </c>
      <c r="F25" s="27">
        <f>SATIED_L2!F25</f>
        <v>0</v>
      </c>
      <c r="G25" s="27">
        <f>SATIED_L2!G25</f>
        <v>0</v>
      </c>
      <c r="H25" s="27">
        <f>SATIED_L2!H25</f>
        <v>0</v>
      </c>
      <c r="I25" s="27">
        <f>SATIED_L2!I25</f>
        <v>0</v>
      </c>
      <c r="J25" s="27">
        <f>SATIED_L2!J25</f>
        <v>0</v>
      </c>
      <c r="K25" s="27">
        <f>SATIED_L2!K25</f>
        <v>0</v>
      </c>
      <c r="L25" s="27">
        <f>SATIED_L2!L25</f>
        <v>0</v>
      </c>
      <c r="M25" s="27">
        <f>SATIED_L2!M25</f>
        <v>0</v>
      </c>
      <c r="N25" s="27">
        <f>SATIED_L2!N25</f>
        <v>0</v>
      </c>
      <c r="O25" s="27">
        <f>SATIED_L2!O25</f>
        <v>0</v>
      </c>
      <c r="P25" s="27">
        <f>SATIED_L2!P25</f>
        <v>0</v>
      </c>
      <c r="Q25" s="27">
        <f>SATIED_L2!Q25</f>
        <v>0</v>
      </c>
      <c r="R25" s="27">
        <f>SATIED_L2!R25</f>
        <v>0</v>
      </c>
      <c r="S25" s="27">
        <f>SATIED_L2!S25</f>
        <v>0</v>
      </c>
      <c r="T25" s="27">
        <f>SATIED_L2!T25</f>
        <v>0</v>
      </c>
      <c r="U25" s="27">
        <f>SATIED_L2!U25</f>
        <v>0</v>
      </c>
      <c r="V25" s="27">
        <f>SATIED_L2!V25</f>
        <v>0</v>
      </c>
      <c r="W25" s="27">
        <f>SATIED_L2!W25</f>
        <v>0</v>
      </c>
      <c r="X25" s="27">
        <f>SATIED_L2!X25</f>
        <v>0</v>
      </c>
      <c r="Y25" s="27">
        <f>SATIED_L2!Y25</f>
        <v>0</v>
      </c>
      <c r="Z25" s="27">
        <f>SATIED_L2!Z25</f>
        <v>0</v>
      </c>
      <c r="AA25" s="27">
        <f>SATIED_L2!AA25</f>
        <v>0</v>
      </c>
      <c r="AB25" s="27">
        <f>SATIED_L2!AB25</f>
        <v>0</v>
      </c>
      <c r="AC25" s="27">
        <f>SATIED_L2!AC25</f>
        <v>0</v>
      </c>
      <c r="AD25" s="27">
        <f>SATIED_L2!AD25</f>
        <v>0</v>
      </c>
      <c r="AE25" s="27">
        <f>SATIED_L2!AE25</f>
        <v>0</v>
      </c>
      <c r="AF25" s="27">
        <f>SATIED_L2!AF25</f>
        <v>0</v>
      </c>
      <c r="AG25" s="27">
        <f>SATIED_L2!AG25</f>
        <v>0</v>
      </c>
      <c r="AH25" s="27">
        <f>SATIED_L2!AH25</f>
        <v>0</v>
      </c>
      <c r="AI25" s="27">
        <f>SATIED_L2!AI25</f>
        <v>0</v>
      </c>
      <c r="AJ25" s="27">
        <f>SATIED_L2!AJ25</f>
        <v>0</v>
      </c>
      <c r="AK25" s="27">
        <f>SATIED_L2!AK25</f>
        <v>0</v>
      </c>
      <c r="AL25" s="27">
        <f>SATIED_L2!AL25</f>
        <v>0</v>
      </c>
      <c r="AM25" s="27">
        <f>SATIED_L2!AM25</f>
        <v>0</v>
      </c>
      <c r="AN25" s="27">
        <f>SATIED_L2!AN25</f>
        <v>0</v>
      </c>
      <c r="AO25" s="27">
        <f>SATIED_L2!AO25</f>
        <v>0</v>
      </c>
      <c r="AP25" s="27">
        <f>SATIED_L2!AP25</f>
        <v>0</v>
      </c>
      <c r="AQ25" s="27">
        <f>SATIED_L2!AQ25</f>
        <v>0</v>
      </c>
      <c r="AR25" s="27">
        <f>SATIED_L2!AR25</f>
        <v>0</v>
      </c>
      <c r="AS25" s="27">
        <f>SATIED_L2!AS25</f>
        <v>0</v>
      </c>
      <c r="AT25" s="27">
        <f>SATIED_L2!AT25</f>
        <v>0</v>
      </c>
      <c r="AU25" s="27">
        <f>SATIED_L2!AU25</f>
        <v>0</v>
      </c>
      <c r="AV25" s="27">
        <f>SATIED_L2!AV25</f>
        <v>0</v>
      </c>
      <c r="AW25" s="27">
        <f>SATIED_L2!AW25</f>
        <v>29.118386334037375</v>
      </c>
      <c r="AX25" s="27">
        <f>SATIED_L2!AX25</f>
        <v>0</v>
      </c>
      <c r="AY25" s="27">
        <f>SATIED_L2!AY25</f>
        <v>0</v>
      </c>
      <c r="AZ25" s="27">
        <f>SATIED_L2!AZ25</f>
        <v>0</v>
      </c>
      <c r="BA25" s="27">
        <f>SATIED_L2!BA25</f>
        <v>0</v>
      </c>
      <c r="BB25" s="27">
        <f>SATIED_L2!BB25</f>
        <v>0</v>
      </c>
      <c r="BC25" s="27">
        <f>SATIED_L2!BC25</f>
        <v>0</v>
      </c>
      <c r="BD25" s="27">
        <f>SATIED_L2!BD25</f>
        <v>0</v>
      </c>
      <c r="BE25" s="27">
        <f>SATIED_L2!BE25</f>
        <v>0</v>
      </c>
      <c r="BF25" s="27">
        <f>SATIED_L2!BF25</f>
        <v>0</v>
      </c>
      <c r="BG25" s="27">
        <f>SATIED_L2!BG25</f>
        <v>419.15796192317191</v>
      </c>
      <c r="BH25" s="27">
        <f>SATIED_L2!BH25</f>
        <v>0</v>
      </c>
      <c r="BI25" s="27">
        <f>SATIED_L2!BI25</f>
        <v>20.564580356378396</v>
      </c>
      <c r="BJ25" s="27">
        <f>SATIED_L2!BJ25</f>
        <v>0</v>
      </c>
      <c r="BK25" s="27">
        <f>SATIED_L2!BK25</f>
        <v>0.98269704895838206</v>
      </c>
      <c r="BL25" s="27">
        <f>SATIED_L2!BL25</f>
        <v>16.711535850048104</v>
      </c>
      <c r="BM25" s="27">
        <f>SATIED_L2!BM25</f>
        <v>21623.563995855886</v>
      </c>
      <c r="BN25" s="27">
        <f>SATIED_L2!BN25</f>
        <v>87403.008760188415</v>
      </c>
      <c r="BO25" s="27">
        <f>SATIED_L2!BO25</f>
        <v>256.29814697393203</v>
      </c>
      <c r="BP25" s="27">
        <f>SATIED_L2!BP25</f>
        <v>365.89866923156012</v>
      </c>
      <c r="BQ25" s="27">
        <f>SATIED_L2!BQ25</f>
        <v>2110.162761371776</v>
      </c>
      <c r="BR25" s="27">
        <f>SATIED_L2!BR25</f>
        <v>3158.175476629091</v>
      </c>
      <c r="BS25" s="27">
        <f>SATIED_L2!BS25</f>
        <v>3.1500937219311744</v>
      </c>
      <c r="BT25" s="27">
        <f>SATIED_L2!BT25</f>
        <v>41.059172045012815</v>
      </c>
      <c r="BU25" s="27">
        <f>SATIED_L2!BU25</f>
        <v>0</v>
      </c>
      <c r="BV25" s="27">
        <f>SATIED_L2!BV25</f>
        <v>0</v>
      </c>
      <c r="BW25" s="27">
        <f>SATIED_L2!BW25</f>
        <v>0</v>
      </c>
      <c r="BX25" s="27">
        <f>SATIED_L2!BX25</f>
        <v>0</v>
      </c>
      <c r="BY25" s="27">
        <f>SATIED_L2!BY25</f>
        <v>0</v>
      </c>
      <c r="BZ25" s="27">
        <f>SATIED_L2!BZ25</f>
        <v>0</v>
      </c>
      <c r="CA25" s="27">
        <f>SATIED_L2!CA25</f>
        <v>0</v>
      </c>
      <c r="CB25" s="27">
        <f>SATIED_L2!CB25</f>
        <v>0</v>
      </c>
      <c r="CC25" s="27">
        <f>SATIED_L2!CC25</f>
        <v>2820.3401926649126</v>
      </c>
      <c r="CD25" s="27">
        <f>SATIED_L2!CD25</f>
        <v>0</v>
      </c>
      <c r="CE25" s="27">
        <f>SATIED_L2!CE25</f>
        <v>25.411910913480973</v>
      </c>
      <c r="CF25" s="27">
        <f>SATIED_L2!CW25</f>
        <v>118293.60434110858</v>
      </c>
    </row>
    <row r="26" spans="1:84" hidden="1" outlineLevel="1" x14ac:dyDescent="0.2">
      <c r="A26" s="5" t="s">
        <v>284</v>
      </c>
      <c r="B26" s="27">
        <f>SATIED_L2!B26</f>
        <v>0</v>
      </c>
      <c r="C26" s="27">
        <f>SATIED_L2!C26</f>
        <v>0</v>
      </c>
      <c r="D26" s="27">
        <f>SATIED_L2!D26</f>
        <v>0</v>
      </c>
      <c r="E26" s="27">
        <f>SATIED_L2!E26</f>
        <v>0</v>
      </c>
      <c r="F26" s="27">
        <f>SATIED_L2!F26</f>
        <v>0</v>
      </c>
      <c r="G26" s="27">
        <f>SATIED_L2!G26</f>
        <v>0</v>
      </c>
      <c r="H26" s="27">
        <f>SATIED_L2!H26</f>
        <v>0</v>
      </c>
      <c r="I26" s="27">
        <f>SATIED_L2!I26</f>
        <v>0</v>
      </c>
      <c r="J26" s="27">
        <f>SATIED_L2!J26</f>
        <v>0</v>
      </c>
      <c r="K26" s="27">
        <f>SATIED_L2!K26</f>
        <v>0</v>
      </c>
      <c r="L26" s="27">
        <f>SATIED_L2!L26</f>
        <v>0</v>
      </c>
      <c r="M26" s="27">
        <f>SATIED_L2!M26</f>
        <v>0</v>
      </c>
      <c r="N26" s="27">
        <f>SATIED_L2!N26</f>
        <v>0</v>
      </c>
      <c r="O26" s="27">
        <f>SATIED_L2!O26</f>
        <v>0</v>
      </c>
      <c r="P26" s="27">
        <f>SATIED_L2!P26</f>
        <v>0</v>
      </c>
      <c r="Q26" s="27">
        <f>SATIED_L2!Q26</f>
        <v>0</v>
      </c>
      <c r="R26" s="27">
        <f>SATIED_L2!R26</f>
        <v>0</v>
      </c>
      <c r="S26" s="27">
        <f>SATIED_L2!S26</f>
        <v>0</v>
      </c>
      <c r="T26" s="27">
        <f>SATIED_L2!T26</f>
        <v>0</v>
      </c>
      <c r="U26" s="27">
        <f>SATIED_L2!U26</f>
        <v>0</v>
      </c>
      <c r="V26" s="27">
        <f>SATIED_L2!V26</f>
        <v>0</v>
      </c>
      <c r="W26" s="27">
        <f>SATIED_L2!W26</f>
        <v>0</v>
      </c>
      <c r="X26" s="27">
        <f>SATIED_L2!X26</f>
        <v>0</v>
      </c>
      <c r="Y26" s="27">
        <f>SATIED_L2!Y26</f>
        <v>0</v>
      </c>
      <c r="Z26" s="27">
        <f>SATIED_L2!Z26</f>
        <v>0</v>
      </c>
      <c r="AA26" s="27">
        <f>SATIED_L2!AA26</f>
        <v>0</v>
      </c>
      <c r="AB26" s="27">
        <f>SATIED_L2!AB26</f>
        <v>0</v>
      </c>
      <c r="AC26" s="27">
        <f>SATIED_L2!AC26</f>
        <v>0</v>
      </c>
      <c r="AD26" s="27">
        <f>SATIED_L2!AD26</f>
        <v>0</v>
      </c>
      <c r="AE26" s="27">
        <f>SATIED_L2!AE26</f>
        <v>0</v>
      </c>
      <c r="AF26" s="27">
        <f>SATIED_L2!AF26</f>
        <v>0</v>
      </c>
      <c r="AG26" s="27">
        <f>SATIED_L2!AG26</f>
        <v>0</v>
      </c>
      <c r="AH26" s="27">
        <f>SATIED_L2!AH26</f>
        <v>0</v>
      </c>
      <c r="AI26" s="27">
        <f>SATIED_L2!AI26</f>
        <v>0</v>
      </c>
      <c r="AJ26" s="27">
        <f>SATIED_L2!AJ26</f>
        <v>0</v>
      </c>
      <c r="AK26" s="27">
        <f>SATIED_L2!AK26</f>
        <v>0</v>
      </c>
      <c r="AL26" s="27">
        <f>SATIED_L2!AL26</f>
        <v>0</v>
      </c>
      <c r="AM26" s="27">
        <f>SATIED_L2!AM26</f>
        <v>0</v>
      </c>
      <c r="AN26" s="27">
        <f>SATIED_L2!AN26</f>
        <v>0</v>
      </c>
      <c r="AO26" s="27">
        <f>SATIED_L2!AO26</f>
        <v>0</v>
      </c>
      <c r="AP26" s="27">
        <f>SATIED_L2!AP26</f>
        <v>0</v>
      </c>
      <c r="AQ26" s="27">
        <f>SATIED_L2!AQ26</f>
        <v>0</v>
      </c>
      <c r="AR26" s="27">
        <f>SATIED_L2!AR26</f>
        <v>0</v>
      </c>
      <c r="AS26" s="27">
        <f>SATIED_L2!AS26</f>
        <v>0</v>
      </c>
      <c r="AT26" s="27">
        <f>SATIED_L2!AT26</f>
        <v>0</v>
      </c>
      <c r="AU26" s="27">
        <f>SATIED_L2!AU26</f>
        <v>0</v>
      </c>
      <c r="AV26" s="27">
        <f>SATIED_L2!AV26</f>
        <v>0</v>
      </c>
      <c r="AW26" s="27">
        <f>SATIED_L2!AW26</f>
        <v>0</v>
      </c>
      <c r="AX26" s="27">
        <f>SATIED_L2!AX26</f>
        <v>0</v>
      </c>
      <c r="AY26" s="27">
        <f>SATIED_L2!AY26</f>
        <v>0</v>
      </c>
      <c r="AZ26" s="27">
        <f>SATIED_L2!AZ26</f>
        <v>0</v>
      </c>
      <c r="BA26" s="27">
        <f>SATIED_L2!BA26</f>
        <v>0</v>
      </c>
      <c r="BB26" s="27">
        <f>SATIED_L2!BB26</f>
        <v>0</v>
      </c>
      <c r="BC26" s="27">
        <f>SATIED_L2!BC26</f>
        <v>0</v>
      </c>
      <c r="BD26" s="27">
        <f>SATIED_L2!BD26</f>
        <v>0</v>
      </c>
      <c r="BE26" s="27">
        <f>SATIED_L2!BE26</f>
        <v>0</v>
      </c>
      <c r="BF26" s="27">
        <f>SATIED_L2!BF26</f>
        <v>0</v>
      </c>
      <c r="BG26" s="27">
        <f>SATIED_L2!BG26</f>
        <v>0</v>
      </c>
      <c r="BH26" s="27">
        <f>SATIED_L2!BH26</f>
        <v>0</v>
      </c>
      <c r="BI26" s="27">
        <f>SATIED_L2!BI26</f>
        <v>46.268349402793561</v>
      </c>
      <c r="BJ26" s="27">
        <f>SATIED_L2!BJ26</f>
        <v>66.499421535575351</v>
      </c>
      <c r="BK26" s="27">
        <f>SATIED_L2!BK26</f>
        <v>60.052501557180889</v>
      </c>
      <c r="BL26" s="27">
        <f>SATIED_L2!BL26</f>
        <v>0</v>
      </c>
      <c r="BM26" s="27">
        <f>SATIED_L2!BM26</f>
        <v>85.267575103920066</v>
      </c>
      <c r="BN26" s="27">
        <f>SATIED_L2!BN26</f>
        <v>832.23293480163784</v>
      </c>
      <c r="BO26" s="27">
        <f>SATIED_L2!BO26</f>
        <v>51518.185618065974</v>
      </c>
      <c r="BP26" s="27">
        <f>SATIED_L2!BP26</f>
        <v>5531.5568481069213</v>
      </c>
      <c r="BQ26" s="27">
        <f>SATIED_L2!BQ26</f>
        <v>5.8360761253952784</v>
      </c>
      <c r="BR26" s="27">
        <f>SATIED_L2!BR26</f>
        <v>135.94683301236418</v>
      </c>
      <c r="BS26" s="27">
        <f>SATIED_L2!BS26</f>
        <v>0</v>
      </c>
      <c r="BT26" s="27">
        <f>SATIED_L2!BT26</f>
        <v>45.548751888533033</v>
      </c>
      <c r="BU26" s="27">
        <f>SATIED_L2!BU26</f>
        <v>0</v>
      </c>
      <c r="BV26" s="27">
        <f>SATIED_L2!BV26</f>
        <v>0</v>
      </c>
      <c r="BW26" s="27">
        <f>SATIED_L2!BW26</f>
        <v>0</v>
      </c>
      <c r="BX26" s="27">
        <f>SATIED_L2!BX26</f>
        <v>0</v>
      </c>
      <c r="BY26" s="27">
        <f>SATIED_L2!BY26</f>
        <v>0</v>
      </c>
      <c r="BZ26" s="27">
        <f>SATIED_L2!BZ26</f>
        <v>0</v>
      </c>
      <c r="CA26" s="27">
        <f>SATIED_L2!CA26</f>
        <v>0</v>
      </c>
      <c r="CB26" s="27">
        <f>SATIED_L2!CB26</f>
        <v>0</v>
      </c>
      <c r="CC26" s="27">
        <f>SATIED_L2!CC26</f>
        <v>102.95424314254156</v>
      </c>
      <c r="CD26" s="27">
        <f>SATIED_L2!CD26</f>
        <v>0</v>
      </c>
      <c r="CE26" s="27">
        <f>SATIED_L2!CE26</f>
        <v>0</v>
      </c>
      <c r="CF26" s="27">
        <f>SATIED_L2!CW26</f>
        <v>58430.349152742834</v>
      </c>
    </row>
    <row r="27" spans="1:84" hidden="1" outlineLevel="1" x14ac:dyDescent="0.2">
      <c r="A27" s="5" t="s">
        <v>285</v>
      </c>
      <c r="B27" s="27">
        <f>SATIED_L2!B27</f>
        <v>0</v>
      </c>
      <c r="C27" s="27">
        <f>SATIED_L2!C27</f>
        <v>0</v>
      </c>
      <c r="D27" s="27">
        <f>SATIED_L2!D27</f>
        <v>0</v>
      </c>
      <c r="E27" s="27">
        <f>SATIED_L2!E27</f>
        <v>0</v>
      </c>
      <c r="F27" s="27">
        <f>SATIED_L2!F27</f>
        <v>0</v>
      </c>
      <c r="G27" s="27">
        <f>SATIED_L2!G27</f>
        <v>0</v>
      </c>
      <c r="H27" s="27">
        <f>SATIED_L2!H27</f>
        <v>0</v>
      </c>
      <c r="I27" s="27">
        <f>SATIED_L2!I27</f>
        <v>0</v>
      </c>
      <c r="J27" s="27">
        <f>SATIED_L2!J27</f>
        <v>0</v>
      </c>
      <c r="K27" s="27">
        <f>SATIED_L2!K27</f>
        <v>0</v>
      </c>
      <c r="L27" s="27">
        <f>SATIED_L2!L27</f>
        <v>0</v>
      </c>
      <c r="M27" s="27">
        <f>SATIED_L2!M27</f>
        <v>0</v>
      </c>
      <c r="N27" s="27">
        <f>SATIED_L2!N27</f>
        <v>0</v>
      </c>
      <c r="O27" s="27">
        <f>SATIED_L2!O27</f>
        <v>0</v>
      </c>
      <c r="P27" s="27">
        <f>SATIED_L2!P27</f>
        <v>0</v>
      </c>
      <c r="Q27" s="27">
        <f>SATIED_L2!Q27</f>
        <v>0</v>
      </c>
      <c r="R27" s="27">
        <f>SATIED_L2!R27</f>
        <v>0</v>
      </c>
      <c r="S27" s="27">
        <f>SATIED_L2!S27</f>
        <v>0</v>
      </c>
      <c r="T27" s="27">
        <f>SATIED_L2!T27</f>
        <v>0</v>
      </c>
      <c r="U27" s="27">
        <f>SATIED_L2!U27</f>
        <v>0</v>
      </c>
      <c r="V27" s="27">
        <f>SATIED_L2!V27</f>
        <v>0</v>
      </c>
      <c r="W27" s="27">
        <f>SATIED_L2!W27</f>
        <v>0</v>
      </c>
      <c r="X27" s="27">
        <f>SATIED_L2!X27</f>
        <v>0</v>
      </c>
      <c r="Y27" s="27">
        <f>SATIED_L2!Y27</f>
        <v>0</v>
      </c>
      <c r="Z27" s="27">
        <f>SATIED_L2!Z27</f>
        <v>0</v>
      </c>
      <c r="AA27" s="27">
        <f>SATIED_L2!AA27</f>
        <v>0</v>
      </c>
      <c r="AB27" s="27">
        <f>SATIED_L2!AB27</f>
        <v>0</v>
      </c>
      <c r="AC27" s="27">
        <f>SATIED_L2!AC27</f>
        <v>0</v>
      </c>
      <c r="AD27" s="27">
        <f>SATIED_L2!AD27</f>
        <v>0</v>
      </c>
      <c r="AE27" s="27">
        <f>SATIED_L2!AE27</f>
        <v>0</v>
      </c>
      <c r="AF27" s="27">
        <f>SATIED_L2!AF27</f>
        <v>0</v>
      </c>
      <c r="AG27" s="27">
        <f>SATIED_L2!AG27</f>
        <v>0</v>
      </c>
      <c r="AH27" s="27">
        <f>SATIED_L2!AH27</f>
        <v>0</v>
      </c>
      <c r="AI27" s="27">
        <f>SATIED_L2!AI27</f>
        <v>0</v>
      </c>
      <c r="AJ27" s="27">
        <f>SATIED_L2!AJ27</f>
        <v>0</v>
      </c>
      <c r="AK27" s="27">
        <f>SATIED_L2!AK27</f>
        <v>0</v>
      </c>
      <c r="AL27" s="27">
        <f>SATIED_L2!AL27</f>
        <v>0</v>
      </c>
      <c r="AM27" s="27">
        <f>SATIED_L2!AM27</f>
        <v>0</v>
      </c>
      <c r="AN27" s="27">
        <f>SATIED_L2!AN27</f>
        <v>0</v>
      </c>
      <c r="AO27" s="27">
        <f>SATIED_L2!AO27</f>
        <v>0</v>
      </c>
      <c r="AP27" s="27">
        <f>SATIED_L2!AP27</f>
        <v>0</v>
      </c>
      <c r="AQ27" s="27">
        <f>SATIED_L2!AQ27</f>
        <v>0</v>
      </c>
      <c r="AR27" s="27">
        <f>SATIED_L2!AR27</f>
        <v>0</v>
      </c>
      <c r="AS27" s="27">
        <f>SATIED_L2!AS27</f>
        <v>0</v>
      </c>
      <c r="AT27" s="27">
        <f>SATIED_L2!AT27</f>
        <v>0</v>
      </c>
      <c r="AU27" s="27">
        <f>SATIED_L2!AU27</f>
        <v>0</v>
      </c>
      <c r="AV27" s="27">
        <f>SATIED_L2!AV27</f>
        <v>0</v>
      </c>
      <c r="AW27" s="27">
        <f>SATIED_L2!AW27</f>
        <v>0</v>
      </c>
      <c r="AX27" s="27">
        <f>SATIED_L2!AX27</f>
        <v>0</v>
      </c>
      <c r="AY27" s="27">
        <f>SATIED_L2!AY27</f>
        <v>0</v>
      </c>
      <c r="AZ27" s="27">
        <f>SATIED_L2!AZ27</f>
        <v>0</v>
      </c>
      <c r="BA27" s="27">
        <f>SATIED_L2!BA27</f>
        <v>237.62995943936647</v>
      </c>
      <c r="BB27" s="27">
        <f>SATIED_L2!BB27</f>
        <v>0</v>
      </c>
      <c r="BC27" s="27">
        <f>SATIED_L2!BC27</f>
        <v>0</v>
      </c>
      <c r="BD27" s="27">
        <f>SATIED_L2!BD27</f>
        <v>0</v>
      </c>
      <c r="BE27" s="27">
        <f>SATIED_L2!BE27</f>
        <v>0</v>
      </c>
      <c r="BF27" s="27">
        <f>SATIED_L2!BF27</f>
        <v>0</v>
      </c>
      <c r="BG27" s="27">
        <f>SATIED_L2!BG27</f>
        <v>139.0861594396018</v>
      </c>
      <c r="BH27" s="27">
        <f>SATIED_L2!BH27</f>
        <v>0</v>
      </c>
      <c r="BI27" s="27">
        <f>SATIED_L2!BI27</f>
        <v>1.2763774838279685</v>
      </c>
      <c r="BJ27" s="27">
        <f>SATIED_L2!BJ27</f>
        <v>0</v>
      </c>
      <c r="BK27" s="27">
        <f>SATIED_L2!BK27</f>
        <v>0</v>
      </c>
      <c r="BL27" s="27">
        <f>SATIED_L2!BL27</f>
        <v>0</v>
      </c>
      <c r="BM27" s="27">
        <f>SATIED_L2!BM27</f>
        <v>0</v>
      </c>
      <c r="BN27" s="27">
        <f>SATIED_L2!BN27</f>
        <v>47.681090703730447</v>
      </c>
      <c r="BO27" s="27">
        <f>SATIED_L2!BO27</f>
        <v>194.05539573013357</v>
      </c>
      <c r="BP27" s="27">
        <f>SATIED_L2!BP27</f>
        <v>27465.920346098697</v>
      </c>
      <c r="BQ27" s="27">
        <f>SATIED_L2!BQ27</f>
        <v>0</v>
      </c>
      <c r="BR27" s="27">
        <f>SATIED_L2!BR27</f>
        <v>227.78812004100485</v>
      </c>
      <c r="BS27" s="27">
        <f>SATIED_L2!BS27</f>
        <v>0</v>
      </c>
      <c r="BT27" s="27">
        <f>SATIED_L2!BT27</f>
        <v>0</v>
      </c>
      <c r="BU27" s="27">
        <f>SATIED_L2!BU27</f>
        <v>0</v>
      </c>
      <c r="BV27" s="27">
        <f>SATIED_L2!BV27</f>
        <v>0</v>
      </c>
      <c r="BW27" s="27">
        <f>SATIED_L2!BW27</f>
        <v>0</v>
      </c>
      <c r="BX27" s="27">
        <f>SATIED_L2!BX27</f>
        <v>0</v>
      </c>
      <c r="BY27" s="27">
        <f>SATIED_L2!BY27</f>
        <v>0</v>
      </c>
      <c r="BZ27" s="27">
        <f>SATIED_L2!BZ27</f>
        <v>0</v>
      </c>
      <c r="CA27" s="27">
        <f>SATIED_L2!CA27</f>
        <v>0</v>
      </c>
      <c r="CB27" s="27">
        <f>SATIED_L2!CB27</f>
        <v>0</v>
      </c>
      <c r="CC27" s="27">
        <f>SATIED_L2!CC27</f>
        <v>850.54855374201861</v>
      </c>
      <c r="CD27" s="27">
        <f>SATIED_L2!CD27</f>
        <v>0</v>
      </c>
      <c r="CE27" s="27">
        <f>SATIED_L2!CE27</f>
        <v>8.4471848764406356</v>
      </c>
      <c r="CF27" s="27">
        <f>SATIED_L2!CW27</f>
        <v>29172.43318755482</v>
      </c>
    </row>
    <row r="28" spans="1:84" hidden="1" outlineLevel="1" x14ac:dyDescent="0.2">
      <c r="A28" s="5" t="s">
        <v>286</v>
      </c>
      <c r="B28" s="27">
        <f>SATIED_L2!B28</f>
        <v>0</v>
      </c>
      <c r="C28" s="27">
        <f>SATIED_L2!C28</f>
        <v>0</v>
      </c>
      <c r="D28" s="27">
        <f>SATIED_L2!D28</f>
        <v>0</v>
      </c>
      <c r="E28" s="27">
        <f>SATIED_L2!E28</f>
        <v>0</v>
      </c>
      <c r="F28" s="27">
        <f>SATIED_L2!F28</f>
        <v>0</v>
      </c>
      <c r="G28" s="27">
        <f>SATIED_L2!G28</f>
        <v>0</v>
      </c>
      <c r="H28" s="27">
        <f>SATIED_L2!H28</f>
        <v>0</v>
      </c>
      <c r="I28" s="27">
        <f>SATIED_L2!I28</f>
        <v>0</v>
      </c>
      <c r="J28" s="27">
        <f>SATIED_L2!J28</f>
        <v>0</v>
      </c>
      <c r="K28" s="27">
        <f>SATIED_L2!K28</f>
        <v>0</v>
      </c>
      <c r="L28" s="27">
        <f>SATIED_L2!L28</f>
        <v>0</v>
      </c>
      <c r="M28" s="27">
        <f>SATIED_L2!M28</f>
        <v>0</v>
      </c>
      <c r="N28" s="27">
        <f>SATIED_L2!N28</f>
        <v>0</v>
      </c>
      <c r="O28" s="27">
        <f>SATIED_L2!O28</f>
        <v>0</v>
      </c>
      <c r="P28" s="27">
        <f>SATIED_L2!P28</f>
        <v>0</v>
      </c>
      <c r="Q28" s="27">
        <f>SATIED_L2!Q28</f>
        <v>0</v>
      </c>
      <c r="R28" s="27">
        <f>SATIED_L2!R28</f>
        <v>0</v>
      </c>
      <c r="S28" s="27">
        <f>SATIED_L2!S28</f>
        <v>0</v>
      </c>
      <c r="T28" s="27">
        <f>SATIED_L2!T28</f>
        <v>0</v>
      </c>
      <c r="U28" s="27">
        <f>SATIED_L2!U28</f>
        <v>0</v>
      </c>
      <c r="V28" s="27">
        <f>SATIED_L2!V28</f>
        <v>0</v>
      </c>
      <c r="W28" s="27">
        <f>SATIED_L2!W28</f>
        <v>0</v>
      </c>
      <c r="X28" s="27">
        <f>SATIED_L2!X28</f>
        <v>0</v>
      </c>
      <c r="Y28" s="27">
        <f>SATIED_L2!Y28</f>
        <v>0</v>
      </c>
      <c r="Z28" s="27">
        <f>SATIED_L2!Z28</f>
        <v>0</v>
      </c>
      <c r="AA28" s="27">
        <f>SATIED_L2!AA28</f>
        <v>0</v>
      </c>
      <c r="AB28" s="27">
        <f>SATIED_L2!AB28</f>
        <v>0</v>
      </c>
      <c r="AC28" s="27">
        <f>SATIED_L2!AC28</f>
        <v>0</v>
      </c>
      <c r="AD28" s="27">
        <f>SATIED_L2!AD28</f>
        <v>0</v>
      </c>
      <c r="AE28" s="27">
        <f>SATIED_L2!AE28</f>
        <v>0</v>
      </c>
      <c r="AF28" s="27">
        <f>SATIED_L2!AF28</f>
        <v>0</v>
      </c>
      <c r="AG28" s="27">
        <f>SATIED_L2!AG28</f>
        <v>0</v>
      </c>
      <c r="AH28" s="27">
        <f>SATIED_L2!AH28</f>
        <v>0</v>
      </c>
      <c r="AI28" s="27">
        <f>SATIED_L2!AI28</f>
        <v>0</v>
      </c>
      <c r="AJ28" s="27">
        <f>SATIED_L2!AJ28</f>
        <v>0</v>
      </c>
      <c r="AK28" s="27">
        <f>SATIED_L2!AK28</f>
        <v>0</v>
      </c>
      <c r="AL28" s="27">
        <f>SATIED_L2!AL28</f>
        <v>0</v>
      </c>
      <c r="AM28" s="27">
        <f>SATIED_L2!AM28</f>
        <v>0</v>
      </c>
      <c r="AN28" s="27">
        <f>SATIED_L2!AN28</f>
        <v>0</v>
      </c>
      <c r="AO28" s="27">
        <f>SATIED_L2!AO28</f>
        <v>0</v>
      </c>
      <c r="AP28" s="27">
        <f>SATIED_L2!AP28</f>
        <v>0</v>
      </c>
      <c r="AQ28" s="27">
        <f>SATIED_L2!AQ28</f>
        <v>0</v>
      </c>
      <c r="AR28" s="27">
        <f>SATIED_L2!AR28</f>
        <v>0</v>
      </c>
      <c r="AS28" s="27">
        <f>SATIED_L2!AS28</f>
        <v>0</v>
      </c>
      <c r="AT28" s="27">
        <f>SATIED_L2!AT28</f>
        <v>0</v>
      </c>
      <c r="AU28" s="27">
        <f>SATIED_L2!AU28</f>
        <v>0</v>
      </c>
      <c r="AV28" s="27">
        <f>SATIED_L2!AV28</f>
        <v>0</v>
      </c>
      <c r="AW28" s="27">
        <f>SATIED_L2!AW28</f>
        <v>0</v>
      </c>
      <c r="AX28" s="27">
        <f>SATIED_L2!AX28</f>
        <v>0</v>
      </c>
      <c r="AY28" s="27">
        <f>SATIED_L2!AY28</f>
        <v>1463.1641296900375</v>
      </c>
      <c r="AZ28" s="27">
        <f>SATIED_L2!AZ28</f>
        <v>0</v>
      </c>
      <c r="BA28" s="27">
        <f>SATIED_L2!BA28</f>
        <v>0</v>
      </c>
      <c r="BB28" s="27">
        <f>SATIED_L2!BB28</f>
        <v>0</v>
      </c>
      <c r="BC28" s="27">
        <f>SATIED_L2!BC28</f>
        <v>0</v>
      </c>
      <c r="BD28" s="27">
        <f>SATIED_L2!BD28</f>
        <v>0</v>
      </c>
      <c r="BE28" s="27">
        <f>SATIED_L2!BE28</f>
        <v>0</v>
      </c>
      <c r="BF28" s="27">
        <f>SATIED_L2!BF28</f>
        <v>1233.9205905597273</v>
      </c>
      <c r="BG28" s="27">
        <f>SATIED_L2!BG28</f>
        <v>1082.1864779513871</v>
      </c>
      <c r="BH28" s="27">
        <f>SATIED_L2!BH28</f>
        <v>0</v>
      </c>
      <c r="BI28" s="27">
        <f>SATIED_L2!BI28</f>
        <v>28.776050129182568</v>
      </c>
      <c r="BJ28" s="27">
        <f>SATIED_L2!BJ28</f>
        <v>83.956530253145942</v>
      </c>
      <c r="BK28" s="27">
        <f>SATIED_L2!BK28</f>
        <v>0</v>
      </c>
      <c r="BL28" s="27">
        <f>SATIED_L2!BL28</f>
        <v>0</v>
      </c>
      <c r="BM28" s="27">
        <f>SATIED_L2!BM28</f>
        <v>1814.3984878733795</v>
      </c>
      <c r="BN28" s="27">
        <f>SATIED_L2!BN28</f>
        <v>757.43605409424163</v>
      </c>
      <c r="BO28" s="27">
        <f>SATIED_L2!BO28</f>
        <v>158.25074882730669</v>
      </c>
      <c r="BP28" s="27">
        <f>SATIED_L2!BP28</f>
        <v>3.6228739025937022</v>
      </c>
      <c r="BQ28" s="27">
        <f>SATIED_L2!BQ28</f>
        <v>224503.81247661382</v>
      </c>
      <c r="BR28" s="27">
        <f>SATIED_L2!BR28</f>
        <v>27.283978549585466</v>
      </c>
      <c r="BS28" s="27">
        <f>SATIED_L2!BS28</f>
        <v>0</v>
      </c>
      <c r="BT28" s="27">
        <f>SATIED_L2!BT28</f>
        <v>0</v>
      </c>
      <c r="BU28" s="27">
        <f>SATIED_L2!BU28</f>
        <v>0</v>
      </c>
      <c r="BV28" s="27">
        <f>SATIED_L2!BV28</f>
        <v>0</v>
      </c>
      <c r="BW28" s="27">
        <f>SATIED_L2!BW28</f>
        <v>0</v>
      </c>
      <c r="BX28" s="27">
        <f>SATIED_L2!BX28</f>
        <v>0</v>
      </c>
      <c r="BY28" s="27">
        <f>SATIED_L2!BY28</f>
        <v>0</v>
      </c>
      <c r="BZ28" s="27">
        <f>SATIED_L2!BZ28</f>
        <v>0</v>
      </c>
      <c r="CA28" s="27">
        <f>SATIED_L2!CA28</f>
        <v>0</v>
      </c>
      <c r="CB28" s="27">
        <f>SATIED_L2!CB28</f>
        <v>0</v>
      </c>
      <c r="CC28" s="27">
        <f>SATIED_L2!CC28</f>
        <v>1075.3142128669472</v>
      </c>
      <c r="CD28" s="27">
        <f>SATIED_L2!CD28</f>
        <v>0</v>
      </c>
      <c r="CE28" s="27">
        <f>SATIED_L2!CE28</f>
        <v>0</v>
      </c>
      <c r="CF28" s="27">
        <f>SATIED_L2!CW28</f>
        <v>232232.12261131135</v>
      </c>
    </row>
    <row r="29" spans="1:84" hidden="1" outlineLevel="1" x14ac:dyDescent="0.2">
      <c r="A29" s="5" t="s">
        <v>287</v>
      </c>
      <c r="B29" s="27">
        <f>SATIED_L2!B29</f>
        <v>0</v>
      </c>
      <c r="C29" s="27">
        <f>SATIED_L2!C29</f>
        <v>0</v>
      </c>
      <c r="D29" s="27">
        <f>SATIED_L2!D29</f>
        <v>0</v>
      </c>
      <c r="E29" s="27">
        <f>SATIED_L2!E29</f>
        <v>0</v>
      </c>
      <c r="F29" s="27">
        <f>SATIED_L2!F29</f>
        <v>0</v>
      </c>
      <c r="G29" s="27">
        <f>SATIED_L2!G29</f>
        <v>0</v>
      </c>
      <c r="H29" s="27">
        <f>SATIED_L2!H29</f>
        <v>0</v>
      </c>
      <c r="I29" s="27">
        <f>SATIED_L2!I29</f>
        <v>0</v>
      </c>
      <c r="J29" s="27">
        <f>SATIED_L2!J29</f>
        <v>0</v>
      </c>
      <c r="K29" s="27">
        <f>SATIED_L2!K29</f>
        <v>0</v>
      </c>
      <c r="L29" s="27">
        <f>SATIED_L2!L29</f>
        <v>0</v>
      </c>
      <c r="M29" s="27">
        <f>SATIED_L2!M29</f>
        <v>0</v>
      </c>
      <c r="N29" s="27">
        <f>SATIED_L2!N29</f>
        <v>0</v>
      </c>
      <c r="O29" s="27">
        <f>SATIED_L2!O29</f>
        <v>0</v>
      </c>
      <c r="P29" s="27">
        <f>SATIED_L2!P29</f>
        <v>0</v>
      </c>
      <c r="Q29" s="27">
        <f>SATIED_L2!Q29</f>
        <v>0</v>
      </c>
      <c r="R29" s="27">
        <f>SATIED_L2!R29</f>
        <v>0</v>
      </c>
      <c r="S29" s="27">
        <f>SATIED_L2!S29</f>
        <v>0</v>
      </c>
      <c r="T29" s="27">
        <f>SATIED_L2!T29</f>
        <v>0</v>
      </c>
      <c r="U29" s="27">
        <f>SATIED_L2!U29</f>
        <v>0</v>
      </c>
      <c r="V29" s="27">
        <f>SATIED_L2!V29</f>
        <v>0</v>
      </c>
      <c r="W29" s="27">
        <f>SATIED_L2!W29</f>
        <v>0</v>
      </c>
      <c r="X29" s="27">
        <f>SATIED_L2!X29</f>
        <v>0</v>
      </c>
      <c r="Y29" s="27">
        <f>SATIED_L2!Y29</f>
        <v>0</v>
      </c>
      <c r="Z29" s="27">
        <f>SATIED_L2!Z29</f>
        <v>0</v>
      </c>
      <c r="AA29" s="27">
        <f>SATIED_L2!AA29</f>
        <v>0</v>
      </c>
      <c r="AB29" s="27">
        <f>SATIED_L2!AB29</f>
        <v>0</v>
      </c>
      <c r="AC29" s="27">
        <f>SATIED_L2!AC29</f>
        <v>0</v>
      </c>
      <c r="AD29" s="27">
        <f>SATIED_L2!AD29</f>
        <v>0</v>
      </c>
      <c r="AE29" s="27">
        <f>SATIED_L2!AE29</f>
        <v>0</v>
      </c>
      <c r="AF29" s="27">
        <f>SATIED_L2!AF29</f>
        <v>0</v>
      </c>
      <c r="AG29" s="27">
        <f>SATIED_L2!AG29</f>
        <v>0</v>
      </c>
      <c r="AH29" s="27">
        <f>SATIED_L2!AH29</f>
        <v>0</v>
      </c>
      <c r="AI29" s="27">
        <f>SATIED_L2!AI29</f>
        <v>0</v>
      </c>
      <c r="AJ29" s="27">
        <f>SATIED_L2!AJ29</f>
        <v>0</v>
      </c>
      <c r="AK29" s="27">
        <f>SATIED_L2!AK29</f>
        <v>0</v>
      </c>
      <c r="AL29" s="27">
        <f>SATIED_L2!AL29</f>
        <v>0</v>
      </c>
      <c r="AM29" s="27">
        <f>SATIED_L2!AM29</f>
        <v>0</v>
      </c>
      <c r="AN29" s="27">
        <f>SATIED_L2!AN29</f>
        <v>0</v>
      </c>
      <c r="AO29" s="27">
        <f>SATIED_L2!AO29</f>
        <v>0</v>
      </c>
      <c r="AP29" s="27">
        <f>SATIED_L2!AP29</f>
        <v>0</v>
      </c>
      <c r="AQ29" s="27">
        <f>SATIED_L2!AQ29</f>
        <v>0</v>
      </c>
      <c r="AR29" s="27">
        <f>SATIED_L2!AR29</f>
        <v>0</v>
      </c>
      <c r="AS29" s="27">
        <f>SATIED_L2!AS29</f>
        <v>0</v>
      </c>
      <c r="AT29" s="27">
        <f>SATIED_L2!AT29</f>
        <v>0</v>
      </c>
      <c r="AU29" s="27">
        <f>SATIED_L2!AU29</f>
        <v>0</v>
      </c>
      <c r="AV29" s="27">
        <f>SATIED_L2!AV29</f>
        <v>0</v>
      </c>
      <c r="AW29" s="27">
        <f>SATIED_L2!AW29</f>
        <v>0</v>
      </c>
      <c r="AX29" s="27">
        <f>SATIED_L2!AX29</f>
        <v>0</v>
      </c>
      <c r="AY29" s="27">
        <f>SATIED_L2!AY29</f>
        <v>0</v>
      </c>
      <c r="AZ29" s="27">
        <f>SATIED_L2!AZ29</f>
        <v>0</v>
      </c>
      <c r="BA29" s="27">
        <f>SATIED_L2!BA29</f>
        <v>0</v>
      </c>
      <c r="BB29" s="27">
        <f>SATIED_L2!BB29</f>
        <v>0</v>
      </c>
      <c r="BC29" s="27">
        <f>SATIED_L2!BC29</f>
        <v>0</v>
      </c>
      <c r="BD29" s="27">
        <f>SATIED_L2!BD29</f>
        <v>0</v>
      </c>
      <c r="BE29" s="27">
        <f>SATIED_L2!BE29</f>
        <v>0</v>
      </c>
      <c r="BF29" s="27">
        <f>SATIED_L2!BF29</f>
        <v>0</v>
      </c>
      <c r="BG29" s="27">
        <f>SATIED_L2!BG29</f>
        <v>0</v>
      </c>
      <c r="BH29" s="27">
        <f>SATIED_L2!BH29</f>
        <v>0</v>
      </c>
      <c r="BI29" s="27">
        <f>SATIED_L2!BI29</f>
        <v>0</v>
      </c>
      <c r="BJ29" s="27">
        <f>SATIED_L2!BJ29</f>
        <v>0</v>
      </c>
      <c r="BK29" s="27">
        <f>SATIED_L2!BK29</f>
        <v>0</v>
      </c>
      <c r="BL29" s="27">
        <f>SATIED_L2!BL29</f>
        <v>0</v>
      </c>
      <c r="BM29" s="27">
        <f>SATIED_L2!BM29</f>
        <v>1488.8576037304881</v>
      </c>
      <c r="BN29" s="27">
        <f>SATIED_L2!BN29</f>
        <v>192.21158034140018</v>
      </c>
      <c r="BO29" s="27">
        <f>SATIED_L2!BO29</f>
        <v>0</v>
      </c>
      <c r="BP29" s="27">
        <f>SATIED_L2!BP29</f>
        <v>0</v>
      </c>
      <c r="BQ29" s="27">
        <f>SATIED_L2!BQ29</f>
        <v>579.85572706606229</v>
      </c>
      <c r="BR29" s="27">
        <f>SATIED_L2!BR29</f>
        <v>19651.945478787755</v>
      </c>
      <c r="BS29" s="27">
        <f>SATIED_L2!BS29</f>
        <v>70.779406971181345</v>
      </c>
      <c r="BT29" s="27">
        <f>SATIED_L2!BT29</f>
        <v>1.2087888892835663</v>
      </c>
      <c r="BU29" s="27">
        <f>SATIED_L2!BU29</f>
        <v>0</v>
      </c>
      <c r="BV29" s="27">
        <f>SATIED_L2!BV29</f>
        <v>0</v>
      </c>
      <c r="BW29" s="27">
        <f>SATIED_L2!BW29</f>
        <v>0</v>
      </c>
      <c r="BX29" s="27">
        <f>SATIED_L2!BX29</f>
        <v>0</v>
      </c>
      <c r="BY29" s="27">
        <f>SATIED_L2!BY29</f>
        <v>0</v>
      </c>
      <c r="BZ29" s="27">
        <f>SATIED_L2!BZ29</f>
        <v>0</v>
      </c>
      <c r="CA29" s="27">
        <f>SATIED_L2!CA29</f>
        <v>0</v>
      </c>
      <c r="CB29" s="27">
        <f>SATIED_L2!CB29</f>
        <v>0</v>
      </c>
      <c r="CC29" s="27">
        <f>SATIED_L2!CC29</f>
        <v>57.438539295775584</v>
      </c>
      <c r="CD29" s="27">
        <f>SATIED_L2!CD29</f>
        <v>0</v>
      </c>
      <c r="CE29" s="27">
        <f>SATIED_L2!CE29</f>
        <v>0</v>
      </c>
      <c r="CF29" s="27">
        <f>SATIED_L2!CW29</f>
        <v>22042.29712508195</v>
      </c>
    </row>
    <row r="30" spans="1:84" hidden="1" outlineLevel="1" x14ac:dyDescent="0.2">
      <c r="A30" s="5" t="s">
        <v>288</v>
      </c>
      <c r="B30" s="27">
        <f>SATIED_L2!B30</f>
        <v>0</v>
      </c>
      <c r="C30" s="27">
        <f>SATIED_L2!C30</f>
        <v>0</v>
      </c>
      <c r="D30" s="27">
        <f>SATIED_L2!D30</f>
        <v>0</v>
      </c>
      <c r="E30" s="27">
        <f>SATIED_L2!E30</f>
        <v>0</v>
      </c>
      <c r="F30" s="27">
        <f>SATIED_L2!F30</f>
        <v>0</v>
      </c>
      <c r="G30" s="27">
        <f>SATIED_L2!G30</f>
        <v>0</v>
      </c>
      <c r="H30" s="27">
        <f>SATIED_L2!H30</f>
        <v>0</v>
      </c>
      <c r="I30" s="27">
        <f>SATIED_L2!I30</f>
        <v>0</v>
      </c>
      <c r="J30" s="27">
        <f>SATIED_L2!J30</f>
        <v>0</v>
      </c>
      <c r="K30" s="27">
        <f>SATIED_L2!K30</f>
        <v>0</v>
      </c>
      <c r="L30" s="27">
        <f>SATIED_L2!L30</f>
        <v>0</v>
      </c>
      <c r="M30" s="27">
        <f>SATIED_L2!M30</f>
        <v>0</v>
      </c>
      <c r="N30" s="27">
        <f>SATIED_L2!N30</f>
        <v>0</v>
      </c>
      <c r="O30" s="27">
        <f>SATIED_L2!O30</f>
        <v>0</v>
      </c>
      <c r="P30" s="27">
        <f>SATIED_L2!P30</f>
        <v>0</v>
      </c>
      <c r="Q30" s="27">
        <f>SATIED_L2!Q30</f>
        <v>0</v>
      </c>
      <c r="R30" s="27">
        <f>SATIED_L2!R30</f>
        <v>0</v>
      </c>
      <c r="S30" s="27">
        <f>SATIED_L2!S30</f>
        <v>0</v>
      </c>
      <c r="T30" s="27">
        <f>SATIED_L2!T30</f>
        <v>0</v>
      </c>
      <c r="U30" s="27">
        <f>SATIED_L2!U30</f>
        <v>0</v>
      </c>
      <c r="V30" s="27">
        <f>SATIED_L2!V30</f>
        <v>0</v>
      </c>
      <c r="W30" s="27">
        <f>SATIED_L2!W30</f>
        <v>0</v>
      </c>
      <c r="X30" s="27">
        <f>SATIED_L2!X30</f>
        <v>0</v>
      </c>
      <c r="Y30" s="27">
        <f>SATIED_L2!Y30</f>
        <v>0</v>
      </c>
      <c r="Z30" s="27">
        <f>SATIED_L2!Z30</f>
        <v>0</v>
      </c>
      <c r="AA30" s="27">
        <f>SATIED_L2!AA30</f>
        <v>0</v>
      </c>
      <c r="AB30" s="27">
        <f>SATIED_L2!AB30</f>
        <v>0</v>
      </c>
      <c r="AC30" s="27">
        <f>SATIED_L2!AC30</f>
        <v>0</v>
      </c>
      <c r="AD30" s="27">
        <f>SATIED_L2!AD30</f>
        <v>0</v>
      </c>
      <c r="AE30" s="27">
        <f>SATIED_L2!AE30</f>
        <v>0</v>
      </c>
      <c r="AF30" s="27">
        <f>SATIED_L2!AF30</f>
        <v>0</v>
      </c>
      <c r="AG30" s="27">
        <f>SATIED_L2!AG30</f>
        <v>0</v>
      </c>
      <c r="AH30" s="27">
        <f>SATIED_L2!AH30</f>
        <v>0</v>
      </c>
      <c r="AI30" s="27">
        <f>SATIED_L2!AI30</f>
        <v>0</v>
      </c>
      <c r="AJ30" s="27">
        <f>SATIED_L2!AJ30</f>
        <v>0</v>
      </c>
      <c r="AK30" s="27">
        <f>SATIED_L2!AK30</f>
        <v>0</v>
      </c>
      <c r="AL30" s="27">
        <f>SATIED_L2!AL30</f>
        <v>0</v>
      </c>
      <c r="AM30" s="27">
        <f>SATIED_L2!AM30</f>
        <v>0</v>
      </c>
      <c r="AN30" s="27">
        <f>SATIED_L2!AN30</f>
        <v>0</v>
      </c>
      <c r="AO30" s="27">
        <f>SATIED_L2!AO30</f>
        <v>0</v>
      </c>
      <c r="AP30" s="27">
        <f>SATIED_L2!AP30</f>
        <v>0</v>
      </c>
      <c r="AQ30" s="27">
        <f>SATIED_L2!AQ30</f>
        <v>0</v>
      </c>
      <c r="AR30" s="27">
        <f>SATIED_L2!AR30</f>
        <v>0</v>
      </c>
      <c r="AS30" s="27">
        <f>SATIED_L2!AS30</f>
        <v>0</v>
      </c>
      <c r="AT30" s="27">
        <f>SATIED_L2!AT30</f>
        <v>0</v>
      </c>
      <c r="AU30" s="27">
        <f>SATIED_L2!AU30</f>
        <v>0</v>
      </c>
      <c r="AV30" s="27">
        <f>SATIED_L2!AV30</f>
        <v>0</v>
      </c>
      <c r="AW30" s="27">
        <f>SATIED_L2!AW30</f>
        <v>0</v>
      </c>
      <c r="AX30" s="27">
        <f>SATIED_L2!AX30</f>
        <v>0</v>
      </c>
      <c r="AY30" s="27">
        <f>SATIED_L2!AY30</f>
        <v>23.163435529921113</v>
      </c>
      <c r="AZ30" s="27">
        <f>SATIED_L2!AZ30</f>
        <v>0</v>
      </c>
      <c r="BA30" s="27">
        <f>SATIED_L2!BA30</f>
        <v>0</v>
      </c>
      <c r="BB30" s="27">
        <f>SATIED_L2!BB30</f>
        <v>573.21055095361487</v>
      </c>
      <c r="BC30" s="27">
        <f>SATIED_L2!BC30</f>
        <v>0</v>
      </c>
      <c r="BD30" s="27">
        <f>SATIED_L2!BD30</f>
        <v>0</v>
      </c>
      <c r="BE30" s="27">
        <f>SATIED_L2!BE30</f>
        <v>0</v>
      </c>
      <c r="BF30" s="27">
        <f>SATIED_L2!BF30</f>
        <v>0</v>
      </c>
      <c r="BG30" s="27">
        <f>SATIED_L2!BG30</f>
        <v>0</v>
      </c>
      <c r="BH30" s="27">
        <f>SATIED_L2!BH30</f>
        <v>0</v>
      </c>
      <c r="BI30" s="27">
        <f>SATIED_L2!BI30</f>
        <v>170.85622557876053</v>
      </c>
      <c r="BJ30" s="27">
        <f>SATIED_L2!BJ30</f>
        <v>0</v>
      </c>
      <c r="BK30" s="27">
        <f>SATIED_L2!BK30</f>
        <v>0</v>
      </c>
      <c r="BL30" s="27">
        <f>SATIED_L2!BL30</f>
        <v>0</v>
      </c>
      <c r="BM30" s="27">
        <f>SATIED_L2!BM30</f>
        <v>23.174335970170489</v>
      </c>
      <c r="BN30" s="27">
        <f>SATIED_L2!BN30</f>
        <v>34.232832603161064</v>
      </c>
      <c r="BO30" s="27">
        <f>SATIED_L2!BO30</f>
        <v>0</v>
      </c>
      <c r="BP30" s="27">
        <f>SATIED_L2!BP30</f>
        <v>11.178401475733697</v>
      </c>
      <c r="BQ30" s="27">
        <f>SATIED_L2!BQ30</f>
        <v>0</v>
      </c>
      <c r="BR30" s="27">
        <f>SATIED_L2!BR30</f>
        <v>0</v>
      </c>
      <c r="BS30" s="27">
        <f>SATIED_L2!BS30</f>
        <v>26222.806371756535</v>
      </c>
      <c r="BT30" s="27">
        <f>SATIED_L2!BT30</f>
        <v>21.686425876130851</v>
      </c>
      <c r="BU30" s="27">
        <f>SATIED_L2!BU30</f>
        <v>0</v>
      </c>
      <c r="BV30" s="27">
        <f>SATIED_L2!BV30</f>
        <v>0</v>
      </c>
      <c r="BW30" s="27">
        <f>SATIED_L2!BW30</f>
        <v>0</v>
      </c>
      <c r="BX30" s="27">
        <f>SATIED_L2!BX30</f>
        <v>0</v>
      </c>
      <c r="BY30" s="27">
        <f>SATIED_L2!BY30</f>
        <v>0</v>
      </c>
      <c r="BZ30" s="27">
        <f>SATIED_L2!BZ30</f>
        <v>0</v>
      </c>
      <c r="CA30" s="27">
        <f>SATIED_L2!CA30</f>
        <v>0</v>
      </c>
      <c r="CB30" s="27">
        <f>SATIED_L2!CB30</f>
        <v>0</v>
      </c>
      <c r="CC30" s="27">
        <f>SATIED_L2!CC30</f>
        <v>106.73870724213955</v>
      </c>
      <c r="CD30" s="27">
        <f>SATIED_L2!CD30</f>
        <v>0</v>
      </c>
      <c r="CE30" s="27">
        <f>SATIED_L2!CE30</f>
        <v>0</v>
      </c>
      <c r="CF30" s="27">
        <f>SATIED_L2!CW30</f>
        <v>27187.047286986162</v>
      </c>
    </row>
    <row r="31" spans="1:84" hidden="1" outlineLevel="1" x14ac:dyDescent="0.2">
      <c r="A31" s="5" t="s">
        <v>289</v>
      </c>
      <c r="B31" s="27">
        <f>SATIED_L2!B31</f>
        <v>0</v>
      </c>
      <c r="C31" s="27">
        <f>SATIED_L2!C31</f>
        <v>0</v>
      </c>
      <c r="D31" s="27">
        <f>SATIED_L2!D31</f>
        <v>0</v>
      </c>
      <c r="E31" s="27">
        <f>SATIED_L2!E31</f>
        <v>0</v>
      </c>
      <c r="F31" s="27">
        <f>SATIED_L2!F31</f>
        <v>0</v>
      </c>
      <c r="G31" s="27">
        <f>SATIED_L2!G31</f>
        <v>0</v>
      </c>
      <c r="H31" s="27">
        <f>SATIED_L2!H31</f>
        <v>0</v>
      </c>
      <c r="I31" s="27">
        <f>SATIED_L2!I31</f>
        <v>0</v>
      </c>
      <c r="J31" s="27">
        <f>SATIED_L2!J31</f>
        <v>0</v>
      </c>
      <c r="K31" s="27">
        <f>SATIED_L2!K31</f>
        <v>0</v>
      </c>
      <c r="L31" s="27">
        <f>SATIED_L2!L31</f>
        <v>0</v>
      </c>
      <c r="M31" s="27">
        <f>SATIED_L2!M31</f>
        <v>0</v>
      </c>
      <c r="N31" s="27">
        <f>SATIED_L2!N31</f>
        <v>0</v>
      </c>
      <c r="O31" s="27">
        <f>SATIED_L2!O31</f>
        <v>0</v>
      </c>
      <c r="P31" s="27">
        <f>SATIED_L2!P31</f>
        <v>0</v>
      </c>
      <c r="Q31" s="27">
        <f>SATIED_L2!Q31</f>
        <v>0</v>
      </c>
      <c r="R31" s="27">
        <f>SATIED_L2!R31</f>
        <v>0</v>
      </c>
      <c r="S31" s="27">
        <f>SATIED_L2!S31</f>
        <v>0</v>
      </c>
      <c r="T31" s="27">
        <f>SATIED_L2!T31</f>
        <v>0</v>
      </c>
      <c r="U31" s="27">
        <f>SATIED_L2!U31</f>
        <v>0</v>
      </c>
      <c r="V31" s="27">
        <f>SATIED_L2!V31</f>
        <v>0</v>
      </c>
      <c r="W31" s="27">
        <f>SATIED_L2!W31</f>
        <v>0</v>
      </c>
      <c r="X31" s="27">
        <f>SATIED_L2!X31</f>
        <v>0</v>
      </c>
      <c r="Y31" s="27">
        <f>SATIED_L2!Y31</f>
        <v>0</v>
      </c>
      <c r="Z31" s="27">
        <f>SATIED_L2!Z31</f>
        <v>0</v>
      </c>
      <c r="AA31" s="27">
        <f>SATIED_L2!AA31</f>
        <v>0</v>
      </c>
      <c r="AB31" s="27">
        <f>SATIED_L2!AB31</f>
        <v>0</v>
      </c>
      <c r="AC31" s="27">
        <f>SATIED_L2!AC31</f>
        <v>0</v>
      </c>
      <c r="AD31" s="27">
        <f>SATIED_L2!AD31</f>
        <v>0</v>
      </c>
      <c r="AE31" s="27">
        <f>SATIED_L2!AE31</f>
        <v>0</v>
      </c>
      <c r="AF31" s="27">
        <f>SATIED_L2!AF31</f>
        <v>0</v>
      </c>
      <c r="AG31" s="27">
        <f>SATIED_L2!AG31</f>
        <v>0</v>
      </c>
      <c r="AH31" s="27">
        <f>SATIED_L2!AH31</f>
        <v>0</v>
      </c>
      <c r="AI31" s="27">
        <f>SATIED_L2!AI31</f>
        <v>0</v>
      </c>
      <c r="AJ31" s="27">
        <f>SATIED_L2!AJ31</f>
        <v>0</v>
      </c>
      <c r="AK31" s="27">
        <f>SATIED_L2!AK31</f>
        <v>0</v>
      </c>
      <c r="AL31" s="27">
        <f>SATIED_L2!AL31</f>
        <v>0</v>
      </c>
      <c r="AM31" s="27">
        <f>SATIED_L2!AM31</f>
        <v>0</v>
      </c>
      <c r="AN31" s="27">
        <f>SATIED_L2!AN31</f>
        <v>0</v>
      </c>
      <c r="AO31" s="27">
        <f>SATIED_L2!AO31</f>
        <v>0</v>
      </c>
      <c r="AP31" s="27">
        <f>SATIED_L2!AP31</f>
        <v>0</v>
      </c>
      <c r="AQ31" s="27">
        <f>SATIED_L2!AQ31</f>
        <v>0</v>
      </c>
      <c r="AR31" s="27">
        <f>SATIED_L2!AR31</f>
        <v>0</v>
      </c>
      <c r="AS31" s="27">
        <f>SATIED_L2!AS31</f>
        <v>0</v>
      </c>
      <c r="AT31" s="27">
        <f>SATIED_L2!AT31</f>
        <v>0</v>
      </c>
      <c r="AU31" s="27">
        <f>SATIED_L2!AU31</f>
        <v>0</v>
      </c>
      <c r="AV31" s="27">
        <f>SATIED_L2!AV31</f>
        <v>0</v>
      </c>
      <c r="AW31" s="27">
        <f>SATIED_L2!AW31</f>
        <v>13822.864069424348</v>
      </c>
      <c r="AX31" s="27">
        <f>SATIED_L2!AX31</f>
        <v>0</v>
      </c>
      <c r="AY31" s="27">
        <f>SATIED_L2!AY31</f>
        <v>7748.8231432655812</v>
      </c>
      <c r="AZ31" s="27">
        <f>SATIED_L2!AZ31</f>
        <v>1736.3749127566307</v>
      </c>
      <c r="BA31" s="27">
        <f>SATIED_L2!BA31</f>
        <v>0.27956443649657942</v>
      </c>
      <c r="BB31" s="27">
        <f>SATIED_L2!BB31</f>
        <v>1745.9268980436948</v>
      </c>
      <c r="BC31" s="27">
        <f>SATIED_L2!BC31</f>
        <v>0.29326958579773876</v>
      </c>
      <c r="BD31" s="27">
        <f>SATIED_L2!BD31</f>
        <v>17.830708379514238</v>
      </c>
      <c r="BE31" s="27">
        <f>SATIED_L2!BE31</f>
        <v>4.0188031785354211E-2</v>
      </c>
      <c r="BF31" s="27">
        <f>SATIED_L2!BF31</f>
        <v>0</v>
      </c>
      <c r="BG31" s="27">
        <f>SATIED_L2!BG31</f>
        <v>10.673941242190077</v>
      </c>
      <c r="BH31" s="27">
        <f>SATIED_L2!BH31</f>
        <v>0</v>
      </c>
      <c r="BI31" s="27">
        <f>SATIED_L2!BI31</f>
        <v>83.17939115098838</v>
      </c>
      <c r="BJ31" s="27">
        <f>SATIED_L2!BJ31</f>
        <v>1.3009587212566589</v>
      </c>
      <c r="BK31" s="27">
        <f>SATIED_L2!BK31</f>
        <v>0.13983374136596324</v>
      </c>
      <c r="BL31" s="27">
        <f>SATIED_L2!BL31</f>
        <v>2.8087623077150887</v>
      </c>
      <c r="BM31" s="27">
        <f>SATIED_L2!BM31</f>
        <v>195.93011312616787</v>
      </c>
      <c r="BN31" s="27">
        <f>SATIED_L2!BN31</f>
        <v>3.5869364061958837</v>
      </c>
      <c r="BO31" s="27">
        <f>SATIED_L2!BO31</f>
        <v>16.231636899398527</v>
      </c>
      <c r="BP31" s="27">
        <f>SATIED_L2!BP31</f>
        <v>17.194113639828728</v>
      </c>
      <c r="BQ31" s="27">
        <f>SATIED_L2!BQ31</f>
        <v>0.29708229650557999</v>
      </c>
      <c r="BR31" s="27">
        <f>SATIED_L2!BR31</f>
        <v>0</v>
      </c>
      <c r="BS31" s="27">
        <f>SATIED_L2!BS31</f>
        <v>27.435717114675814</v>
      </c>
      <c r="BT31" s="27">
        <f>SATIED_L2!BT31</f>
        <v>38461.035365277065</v>
      </c>
      <c r="BU31" s="27">
        <f>SATIED_L2!BU31</f>
        <v>0</v>
      </c>
      <c r="BV31" s="27">
        <f>SATIED_L2!BV31</f>
        <v>0</v>
      </c>
      <c r="BW31" s="27">
        <f>SATIED_L2!BW31</f>
        <v>0</v>
      </c>
      <c r="BX31" s="27">
        <f>SATIED_L2!BX31</f>
        <v>0</v>
      </c>
      <c r="BY31" s="27">
        <f>SATIED_L2!BY31</f>
        <v>0</v>
      </c>
      <c r="BZ31" s="27">
        <f>SATIED_L2!BZ31</f>
        <v>0</v>
      </c>
      <c r="CA31" s="27">
        <f>SATIED_L2!CA31</f>
        <v>0</v>
      </c>
      <c r="CB31" s="27">
        <f>SATIED_L2!CB31</f>
        <v>0</v>
      </c>
      <c r="CC31" s="27">
        <f>SATIED_L2!CC31</f>
        <v>4.4034586307446416E-2</v>
      </c>
      <c r="CD31" s="27">
        <f>SATIED_L2!CD31</f>
        <v>0</v>
      </c>
      <c r="CE31" s="27">
        <f>SATIED_L2!CE31</f>
        <v>0</v>
      </c>
      <c r="CF31" s="27">
        <f>SATIED_L2!CW31</f>
        <v>63892.290640433523</v>
      </c>
    </row>
    <row r="32" spans="1:84" hidden="1" outlineLevel="1" x14ac:dyDescent="0.2">
      <c r="A32" s="5" t="s">
        <v>290</v>
      </c>
      <c r="B32" s="27">
        <f>SATIED_L2!B32</f>
        <v>0</v>
      </c>
      <c r="C32" s="27">
        <f>SATIED_L2!C32</f>
        <v>0</v>
      </c>
      <c r="D32" s="27">
        <f>SATIED_L2!D32</f>
        <v>0</v>
      </c>
      <c r="E32" s="27">
        <f>SATIED_L2!E32</f>
        <v>0</v>
      </c>
      <c r="F32" s="27">
        <f>SATIED_L2!F32</f>
        <v>0</v>
      </c>
      <c r="G32" s="27">
        <f>SATIED_L2!G32</f>
        <v>0</v>
      </c>
      <c r="H32" s="27">
        <f>SATIED_L2!H32</f>
        <v>0</v>
      </c>
      <c r="I32" s="27">
        <f>SATIED_L2!I32</f>
        <v>0</v>
      </c>
      <c r="J32" s="27">
        <f>SATIED_L2!J32</f>
        <v>0</v>
      </c>
      <c r="K32" s="27">
        <f>SATIED_L2!K32</f>
        <v>0</v>
      </c>
      <c r="L32" s="27">
        <f>SATIED_L2!L32</f>
        <v>0</v>
      </c>
      <c r="M32" s="27">
        <f>SATIED_L2!M32</f>
        <v>0</v>
      </c>
      <c r="N32" s="27">
        <f>SATIED_L2!N32</f>
        <v>0</v>
      </c>
      <c r="O32" s="27">
        <f>SATIED_L2!O32</f>
        <v>0</v>
      </c>
      <c r="P32" s="27">
        <f>SATIED_L2!P32</f>
        <v>0</v>
      </c>
      <c r="Q32" s="27">
        <f>SATIED_L2!Q32</f>
        <v>0</v>
      </c>
      <c r="R32" s="27">
        <f>SATIED_L2!R32</f>
        <v>0</v>
      </c>
      <c r="S32" s="27">
        <f>SATIED_L2!S32</f>
        <v>0</v>
      </c>
      <c r="T32" s="27">
        <f>SATIED_L2!T32</f>
        <v>0</v>
      </c>
      <c r="U32" s="27">
        <f>SATIED_L2!U32</f>
        <v>0</v>
      </c>
      <c r="V32" s="27">
        <f>SATIED_L2!V32</f>
        <v>0</v>
      </c>
      <c r="W32" s="27">
        <f>SATIED_L2!W32</f>
        <v>0</v>
      </c>
      <c r="X32" s="27">
        <f>SATIED_L2!X32</f>
        <v>0</v>
      </c>
      <c r="Y32" s="27">
        <f>SATIED_L2!Y32</f>
        <v>0</v>
      </c>
      <c r="Z32" s="27">
        <f>SATIED_L2!Z32</f>
        <v>0</v>
      </c>
      <c r="AA32" s="27">
        <f>SATIED_L2!AA32</f>
        <v>0</v>
      </c>
      <c r="AB32" s="27">
        <f>SATIED_L2!AB32</f>
        <v>0</v>
      </c>
      <c r="AC32" s="27">
        <f>SATIED_L2!AC32</f>
        <v>0</v>
      </c>
      <c r="AD32" s="27">
        <f>SATIED_L2!AD32</f>
        <v>0</v>
      </c>
      <c r="AE32" s="27">
        <f>SATIED_L2!AE32</f>
        <v>0</v>
      </c>
      <c r="AF32" s="27">
        <f>SATIED_L2!AF32</f>
        <v>0</v>
      </c>
      <c r="AG32" s="27">
        <f>SATIED_L2!AG32</f>
        <v>0</v>
      </c>
      <c r="AH32" s="27">
        <f>SATIED_L2!AH32</f>
        <v>0</v>
      </c>
      <c r="AI32" s="27">
        <f>SATIED_L2!AI32</f>
        <v>0</v>
      </c>
      <c r="AJ32" s="27">
        <f>SATIED_L2!AJ32</f>
        <v>0</v>
      </c>
      <c r="AK32" s="27">
        <f>SATIED_L2!AK32</f>
        <v>0</v>
      </c>
      <c r="AL32" s="27">
        <f>SATIED_L2!AL32</f>
        <v>0</v>
      </c>
      <c r="AM32" s="27">
        <f>SATIED_L2!AM32</f>
        <v>0</v>
      </c>
      <c r="AN32" s="27">
        <f>SATIED_L2!AN32</f>
        <v>0</v>
      </c>
      <c r="AO32" s="27">
        <f>SATIED_L2!AO32</f>
        <v>0</v>
      </c>
      <c r="AP32" s="27">
        <f>SATIED_L2!AP32</f>
        <v>0</v>
      </c>
      <c r="AQ32" s="27">
        <f>SATIED_L2!AQ32</f>
        <v>0</v>
      </c>
      <c r="AR32" s="27">
        <f>SATIED_L2!AR32</f>
        <v>0</v>
      </c>
      <c r="AS32" s="27">
        <f>SATIED_L2!AS32</f>
        <v>0</v>
      </c>
      <c r="AT32" s="27">
        <f>SATIED_L2!AT32</f>
        <v>0</v>
      </c>
      <c r="AU32" s="27">
        <f>SATIED_L2!AU32</f>
        <v>0</v>
      </c>
      <c r="AV32" s="27">
        <f>SATIED_L2!AV32</f>
        <v>0</v>
      </c>
      <c r="AW32" s="27">
        <f>SATIED_L2!AW32</f>
        <v>0</v>
      </c>
      <c r="AX32" s="27">
        <f>SATIED_L2!AX32</f>
        <v>0</v>
      </c>
      <c r="AY32" s="27">
        <f>SATIED_L2!AY32</f>
        <v>0</v>
      </c>
      <c r="AZ32" s="27">
        <f>SATIED_L2!AZ32</f>
        <v>0</v>
      </c>
      <c r="BA32" s="27">
        <f>SATIED_L2!BA32</f>
        <v>0</v>
      </c>
      <c r="BB32" s="27">
        <f>SATIED_L2!BB32</f>
        <v>0</v>
      </c>
      <c r="BC32" s="27">
        <f>SATIED_L2!BC32</f>
        <v>0</v>
      </c>
      <c r="BD32" s="27">
        <f>SATIED_L2!BD32</f>
        <v>0</v>
      </c>
      <c r="BE32" s="27">
        <f>SATIED_L2!BE32</f>
        <v>0</v>
      </c>
      <c r="BF32" s="27">
        <f>SATIED_L2!BF32</f>
        <v>0</v>
      </c>
      <c r="BG32" s="27">
        <f>SATIED_L2!BG32</f>
        <v>0</v>
      </c>
      <c r="BH32" s="27">
        <f>SATIED_L2!BH32</f>
        <v>0</v>
      </c>
      <c r="BI32" s="27">
        <f>SATIED_L2!BI32</f>
        <v>0</v>
      </c>
      <c r="BJ32" s="27">
        <f>SATIED_L2!BJ32</f>
        <v>0</v>
      </c>
      <c r="BK32" s="27">
        <f>SATIED_L2!BK32</f>
        <v>0</v>
      </c>
      <c r="BL32" s="27">
        <f>SATIED_L2!BL32</f>
        <v>0</v>
      </c>
      <c r="BM32" s="27">
        <f>SATIED_L2!BM32</f>
        <v>0</v>
      </c>
      <c r="BN32" s="27">
        <f>SATIED_L2!BN32</f>
        <v>0</v>
      </c>
      <c r="BO32" s="27">
        <f>SATIED_L2!BO32</f>
        <v>0</v>
      </c>
      <c r="BP32" s="27">
        <f>SATIED_L2!BP32</f>
        <v>0</v>
      </c>
      <c r="BQ32" s="27">
        <f>SATIED_L2!BQ32</f>
        <v>0</v>
      </c>
      <c r="BR32" s="27">
        <f>SATIED_L2!BR32</f>
        <v>0</v>
      </c>
      <c r="BS32" s="27">
        <f>SATIED_L2!BS32</f>
        <v>0</v>
      </c>
      <c r="BT32" s="27">
        <f>SATIED_L2!BT32</f>
        <v>0</v>
      </c>
      <c r="BU32" s="27">
        <f>SATIED_L2!BU32</f>
        <v>239197.95205422031</v>
      </c>
      <c r="BV32" s="27">
        <f>SATIED_L2!BV32</f>
        <v>0</v>
      </c>
      <c r="BW32" s="27">
        <f>SATIED_L2!BW32</f>
        <v>0</v>
      </c>
      <c r="BX32" s="27">
        <f>SATIED_L2!BX32</f>
        <v>0</v>
      </c>
      <c r="BY32" s="27">
        <f>SATIED_L2!BY32</f>
        <v>0</v>
      </c>
      <c r="BZ32" s="27">
        <f>SATIED_L2!BZ32</f>
        <v>0</v>
      </c>
      <c r="CA32" s="27">
        <f>SATIED_L2!CA32</f>
        <v>0</v>
      </c>
      <c r="CB32" s="27">
        <f>SATIED_L2!CB32</f>
        <v>0</v>
      </c>
      <c r="CC32" s="27">
        <f>SATIED_L2!CC32</f>
        <v>487.39370524528317</v>
      </c>
      <c r="CD32" s="27">
        <f>SATIED_L2!CD32</f>
        <v>0</v>
      </c>
      <c r="CE32" s="27">
        <f>SATIED_L2!CE32</f>
        <v>0</v>
      </c>
      <c r="CF32" s="27">
        <f>SATIED_L2!CW32</f>
        <v>239685.34575946559</v>
      </c>
    </row>
    <row r="33" spans="1:84" hidden="1" outlineLevel="1" x14ac:dyDescent="0.2">
      <c r="A33" s="5" t="s">
        <v>291</v>
      </c>
      <c r="B33" s="27">
        <f>SATIED_L2!B33</f>
        <v>0</v>
      </c>
      <c r="C33" s="27">
        <f>SATIED_L2!C33</f>
        <v>0</v>
      </c>
      <c r="D33" s="27">
        <f>SATIED_L2!D33</f>
        <v>0</v>
      </c>
      <c r="E33" s="27">
        <f>SATIED_L2!E33</f>
        <v>0</v>
      </c>
      <c r="F33" s="27">
        <f>SATIED_L2!F33</f>
        <v>0</v>
      </c>
      <c r="G33" s="27">
        <f>SATIED_L2!G33</f>
        <v>0</v>
      </c>
      <c r="H33" s="27">
        <f>SATIED_L2!H33</f>
        <v>0</v>
      </c>
      <c r="I33" s="27">
        <f>SATIED_L2!I33</f>
        <v>0</v>
      </c>
      <c r="J33" s="27">
        <f>SATIED_L2!J33</f>
        <v>0</v>
      </c>
      <c r="K33" s="27">
        <f>SATIED_L2!K33</f>
        <v>0</v>
      </c>
      <c r="L33" s="27">
        <f>SATIED_L2!L33</f>
        <v>0</v>
      </c>
      <c r="M33" s="27">
        <f>SATIED_L2!M33</f>
        <v>0</v>
      </c>
      <c r="N33" s="27">
        <f>SATIED_L2!N33</f>
        <v>0</v>
      </c>
      <c r="O33" s="27">
        <f>SATIED_L2!O33</f>
        <v>0</v>
      </c>
      <c r="P33" s="27">
        <f>SATIED_L2!P33</f>
        <v>0</v>
      </c>
      <c r="Q33" s="27">
        <f>SATIED_L2!Q33</f>
        <v>0</v>
      </c>
      <c r="R33" s="27">
        <f>SATIED_L2!R33</f>
        <v>0</v>
      </c>
      <c r="S33" s="27">
        <f>SATIED_L2!S33</f>
        <v>0</v>
      </c>
      <c r="T33" s="27">
        <f>SATIED_L2!T33</f>
        <v>0</v>
      </c>
      <c r="U33" s="27">
        <f>SATIED_L2!U33</f>
        <v>0</v>
      </c>
      <c r="V33" s="27">
        <f>SATIED_L2!V33</f>
        <v>0</v>
      </c>
      <c r="W33" s="27">
        <f>SATIED_L2!W33</f>
        <v>0</v>
      </c>
      <c r="X33" s="27">
        <f>SATIED_L2!X33</f>
        <v>0</v>
      </c>
      <c r="Y33" s="27">
        <f>SATIED_L2!Y33</f>
        <v>0</v>
      </c>
      <c r="Z33" s="27">
        <f>SATIED_L2!Z33</f>
        <v>0</v>
      </c>
      <c r="AA33" s="27">
        <f>SATIED_L2!AA33</f>
        <v>0</v>
      </c>
      <c r="AB33" s="27">
        <f>SATIED_L2!AB33</f>
        <v>0</v>
      </c>
      <c r="AC33" s="27">
        <f>SATIED_L2!AC33</f>
        <v>0</v>
      </c>
      <c r="AD33" s="27">
        <f>SATIED_L2!AD33</f>
        <v>0</v>
      </c>
      <c r="AE33" s="27">
        <f>SATIED_L2!AE33</f>
        <v>0</v>
      </c>
      <c r="AF33" s="27">
        <f>SATIED_L2!AF33</f>
        <v>0</v>
      </c>
      <c r="AG33" s="27">
        <f>SATIED_L2!AG33</f>
        <v>0</v>
      </c>
      <c r="AH33" s="27">
        <f>SATIED_L2!AH33</f>
        <v>0</v>
      </c>
      <c r="AI33" s="27">
        <f>SATIED_L2!AI33</f>
        <v>0</v>
      </c>
      <c r="AJ33" s="27">
        <f>SATIED_L2!AJ33</f>
        <v>0</v>
      </c>
      <c r="AK33" s="27">
        <f>SATIED_L2!AK33</f>
        <v>0</v>
      </c>
      <c r="AL33" s="27">
        <f>SATIED_L2!AL33</f>
        <v>0</v>
      </c>
      <c r="AM33" s="27">
        <f>SATIED_L2!AM33</f>
        <v>0</v>
      </c>
      <c r="AN33" s="27">
        <f>SATIED_L2!AN33</f>
        <v>0</v>
      </c>
      <c r="AO33" s="27">
        <f>SATIED_L2!AO33</f>
        <v>0</v>
      </c>
      <c r="AP33" s="27">
        <f>SATIED_L2!AP33</f>
        <v>0</v>
      </c>
      <c r="AQ33" s="27">
        <f>SATIED_L2!AQ33</f>
        <v>0</v>
      </c>
      <c r="AR33" s="27">
        <f>SATIED_L2!AR33</f>
        <v>0</v>
      </c>
      <c r="AS33" s="27">
        <f>SATIED_L2!AS33</f>
        <v>0</v>
      </c>
      <c r="AT33" s="27">
        <f>SATIED_L2!AT33</f>
        <v>0</v>
      </c>
      <c r="AU33" s="27">
        <f>SATIED_L2!AU33</f>
        <v>0</v>
      </c>
      <c r="AV33" s="27">
        <f>SATIED_L2!AV33</f>
        <v>0</v>
      </c>
      <c r="AW33" s="27">
        <f>SATIED_L2!AW33</f>
        <v>0</v>
      </c>
      <c r="AX33" s="27">
        <f>SATIED_L2!AX33</f>
        <v>0</v>
      </c>
      <c r="AY33" s="27">
        <f>SATIED_L2!AY33</f>
        <v>0</v>
      </c>
      <c r="AZ33" s="27">
        <f>SATIED_L2!AZ33</f>
        <v>0</v>
      </c>
      <c r="BA33" s="27">
        <f>SATIED_L2!BA33</f>
        <v>0</v>
      </c>
      <c r="BB33" s="27">
        <f>SATIED_L2!BB33</f>
        <v>0</v>
      </c>
      <c r="BC33" s="27">
        <f>SATIED_L2!BC33</f>
        <v>0</v>
      </c>
      <c r="BD33" s="27">
        <f>SATIED_L2!BD33</f>
        <v>0</v>
      </c>
      <c r="BE33" s="27">
        <f>SATIED_L2!BE33</f>
        <v>0</v>
      </c>
      <c r="BF33" s="27">
        <f>SATIED_L2!BF33</f>
        <v>0</v>
      </c>
      <c r="BG33" s="27">
        <f>SATIED_L2!BG33</f>
        <v>0</v>
      </c>
      <c r="BH33" s="27">
        <f>SATIED_L2!BH33</f>
        <v>0</v>
      </c>
      <c r="BI33" s="27">
        <f>SATIED_L2!BI33</f>
        <v>0</v>
      </c>
      <c r="BJ33" s="27">
        <f>SATIED_L2!BJ33</f>
        <v>0</v>
      </c>
      <c r="BK33" s="27">
        <f>SATIED_L2!BK33</f>
        <v>0</v>
      </c>
      <c r="BL33" s="27">
        <f>SATIED_L2!BL33</f>
        <v>0</v>
      </c>
      <c r="BM33" s="27">
        <f>SATIED_L2!BM33</f>
        <v>0</v>
      </c>
      <c r="BN33" s="27">
        <f>SATIED_L2!BN33</f>
        <v>0</v>
      </c>
      <c r="BO33" s="27">
        <f>SATIED_L2!BO33</f>
        <v>0</v>
      </c>
      <c r="BP33" s="27">
        <f>SATIED_L2!BP33</f>
        <v>0</v>
      </c>
      <c r="BQ33" s="27">
        <f>SATIED_L2!BQ33</f>
        <v>0</v>
      </c>
      <c r="BR33" s="27">
        <f>SATIED_L2!BR33</f>
        <v>0</v>
      </c>
      <c r="BS33" s="27">
        <f>SATIED_L2!BS33</f>
        <v>0</v>
      </c>
      <c r="BT33" s="27">
        <f>SATIED_L2!BT33</f>
        <v>0</v>
      </c>
      <c r="BU33" s="27">
        <f>SATIED_L2!BU33</f>
        <v>0</v>
      </c>
      <c r="BV33" s="27">
        <f>SATIED_L2!BV33</f>
        <v>80819.143400386252</v>
      </c>
      <c r="BW33" s="27">
        <f>SATIED_L2!BW33</f>
        <v>0</v>
      </c>
      <c r="BX33" s="27">
        <f>SATIED_L2!BX33</f>
        <v>0</v>
      </c>
      <c r="BY33" s="27">
        <f>SATIED_L2!BY33</f>
        <v>0</v>
      </c>
      <c r="BZ33" s="27">
        <f>SATIED_L2!BZ33</f>
        <v>0</v>
      </c>
      <c r="CA33" s="27">
        <f>SATIED_L2!CA33</f>
        <v>0</v>
      </c>
      <c r="CB33" s="27">
        <f>SATIED_L2!CB33</f>
        <v>0</v>
      </c>
      <c r="CC33" s="27">
        <f>SATIED_L2!CC33</f>
        <v>326.1557012771201</v>
      </c>
      <c r="CD33" s="27">
        <f>SATIED_L2!CD33</f>
        <v>0</v>
      </c>
      <c r="CE33" s="27">
        <f>SATIED_L2!CE33</f>
        <v>0</v>
      </c>
      <c r="CF33" s="27">
        <f>SATIED_L2!CW33</f>
        <v>81145.29910166336</v>
      </c>
    </row>
    <row r="34" spans="1:84" hidden="1" outlineLevel="1" x14ac:dyDescent="0.2">
      <c r="A34" s="5" t="s">
        <v>292</v>
      </c>
      <c r="B34" s="27">
        <f>SATIED_L2!B34</f>
        <v>0</v>
      </c>
      <c r="C34" s="27">
        <f>SATIED_L2!C34</f>
        <v>0</v>
      </c>
      <c r="D34" s="27">
        <f>SATIED_L2!D34</f>
        <v>0</v>
      </c>
      <c r="E34" s="27">
        <f>SATIED_L2!E34</f>
        <v>0</v>
      </c>
      <c r="F34" s="27">
        <f>SATIED_L2!F34</f>
        <v>0</v>
      </c>
      <c r="G34" s="27">
        <f>SATIED_L2!G34</f>
        <v>0</v>
      </c>
      <c r="H34" s="27">
        <f>SATIED_L2!H34</f>
        <v>0</v>
      </c>
      <c r="I34" s="27">
        <f>SATIED_L2!I34</f>
        <v>0</v>
      </c>
      <c r="J34" s="27">
        <f>SATIED_L2!J34</f>
        <v>0</v>
      </c>
      <c r="K34" s="27">
        <f>SATIED_L2!K34</f>
        <v>0</v>
      </c>
      <c r="L34" s="27">
        <f>SATIED_L2!L34</f>
        <v>0</v>
      </c>
      <c r="M34" s="27">
        <f>SATIED_L2!M34</f>
        <v>0</v>
      </c>
      <c r="N34" s="27">
        <f>SATIED_L2!N34</f>
        <v>0</v>
      </c>
      <c r="O34" s="27">
        <f>SATIED_L2!O34</f>
        <v>0</v>
      </c>
      <c r="P34" s="27">
        <f>SATIED_L2!P34</f>
        <v>0</v>
      </c>
      <c r="Q34" s="27">
        <f>SATIED_L2!Q34</f>
        <v>0</v>
      </c>
      <c r="R34" s="27">
        <f>SATIED_L2!R34</f>
        <v>0</v>
      </c>
      <c r="S34" s="27">
        <f>SATIED_L2!S34</f>
        <v>0</v>
      </c>
      <c r="T34" s="27">
        <f>SATIED_L2!T34</f>
        <v>0</v>
      </c>
      <c r="U34" s="27">
        <f>SATIED_L2!U34</f>
        <v>0</v>
      </c>
      <c r="V34" s="27">
        <f>SATIED_L2!V34</f>
        <v>0</v>
      </c>
      <c r="W34" s="27">
        <f>SATIED_L2!W34</f>
        <v>0</v>
      </c>
      <c r="X34" s="27">
        <f>SATIED_L2!X34</f>
        <v>0</v>
      </c>
      <c r="Y34" s="27">
        <f>SATIED_L2!Y34</f>
        <v>0</v>
      </c>
      <c r="Z34" s="27">
        <f>SATIED_L2!Z34</f>
        <v>0</v>
      </c>
      <c r="AA34" s="27">
        <f>SATIED_L2!AA34</f>
        <v>0</v>
      </c>
      <c r="AB34" s="27">
        <f>SATIED_L2!AB34</f>
        <v>0</v>
      </c>
      <c r="AC34" s="27">
        <f>SATIED_L2!AC34</f>
        <v>0</v>
      </c>
      <c r="AD34" s="27">
        <f>SATIED_L2!AD34</f>
        <v>0</v>
      </c>
      <c r="AE34" s="27">
        <f>SATIED_L2!AE34</f>
        <v>0</v>
      </c>
      <c r="AF34" s="27">
        <f>SATIED_L2!AF34</f>
        <v>0</v>
      </c>
      <c r="AG34" s="27">
        <f>SATIED_L2!AG34</f>
        <v>0</v>
      </c>
      <c r="AH34" s="27">
        <f>SATIED_L2!AH34</f>
        <v>0</v>
      </c>
      <c r="AI34" s="27">
        <f>SATIED_L2!AI34</f>
        <v>0</v>
      </c>
      <c r="AJ34" s="27">
        <f>SATIED_L2!AJ34</f>
        <v>0</v>
      </c>
      <c r="AK34" s="27">
        <f>SATIED_L2!AK34</f>
        <v>0</v>
      </c>
      <c r="AL34" s="27">
        <f>SATIED_L2!AL34</f>
        <v>0</v>
      </c>
      <c r="AM34" s="27">
        <f>SATIED_L2!AM34</f>
        <v>0</v>
      </c>
      <c r="AN34" s="27">
        <f>SATIED_L2!AN34</f>
        <v>0</v>
      </c>
      <c r="AO34" s="27">
        <f>SATIED_L2!AO34</f>
        <v>0</v>
      </c>
      <c r="AP34" s="27">
        <f>SATIED_L2!AP34</f>
        <v>0</v>
      </c>
      <c r="AQ34" s="27">
        <f>SATIED_L2!AQ34</f>
        <v>0</v>
      </c>
      <c r="AR34" s="27">
        <f>SATIED_L2!AR34</f>
        <v>0</v>
      </c>
      <c r="AS34" s="27">
        <f>SATIED_L2!AS34</f>
        <v>0</v>
      </c>
      <c r="AT34" s="27">
        <f>SATIED_L2!AT34</f>
        <v>0</v>
      </c>
      <c r="AU34" s="27">
        <f>SATIED_L2!AU34</f>
        <v>0</v>
      </c>
      <c r="AV34" s="27">
        <f>SATIED_L2!AV34</f>
        <v>0</v>
      </c>
      <c r="AW34" s="27">
        <f>SATIED_L2!AW34</f>
        <v>0</v>
      </c>
      <c r="AX34" s="27">
        <f>SATIED_L2!AX34</f>
        <v>0</v>
      </c>
      <c r="AY34" s="27">
        <f>SATIED_L2!AY34</f>
        <v>0</v>
      </c>
      <c r="AZ34" s="27">
        <f>SATIED_L2!AZ34</f>
        <v>0</v>
      </c>
      <c r="BA34" s="27">
        <f>SATIED_L2!BA34</f>
        <v>0</v>
      </c>
      <c r="BB34" s="27">
        <f>SATIED_L2!BB34</f>
        <v>0</v>
      </c>
      <c r="BC34" s="27">
        <f>SATIED_L2!BC34</f>
        <v>0</v>
      </c>
      <c r="BD34" s="27">
        <f>SATIED_L2!BD34</f>
        <v>0</v>
      </c>
      <c r="BE34" s="27">
        <f>SATIED_L2!BE34</f>
        <v>0</v>
      </c>
      <c r="BF34" s="27">
        <f>SATIED_L2!BF34</f>
        <v>0</v>
      </c>
      <c r="BG34" s="27">
        <f>SATIED_L2!BG34</f>
        <v>0</v>
      </c>
      <c r="BH34" s="27">
        <f>SATIED_L2!BH34</f>
        <v>0</v>
      </c>
      <c r="BI34" s="27">
        <f>SATIED_L2!BI34</f>
        <v>0</v>
      </c>
      <c r="BJ34" s="27">
        <f>SATIED_L2!BJ34</f>
        <v>0</v>
      </c>
      <c r="BK34" s="27">
        <f>SATIED_L2!BK34</f>
        <v>0</v>
      </c>
      <c r="BL34" s="27">
        <f>SATIED_L2!BL34</f>
        <v>0</v>
      </c>
      <c r="BM34" s="27">
        <f>SATIED_L2!BM34</f>
        <v>0</v>
      </c>
      <c r="BN34" s="27">
        <f>SATIED_L2!BN34</f>
        <v>0</v>
      </c>
      <c r="BO34" s="27">
        <f>SATIED_L2!BO34</f>
        <v>0</v>
      </c>
      <c r="BP34" s="27">
        <f>SATIED_L2!BP34</f>
        <v>0</v>
      </c>
      <c r="BQ34" s="27">
        <f>SATIED_L2!BQ34</f>
        <v>0</v>
      </c>
      <c r="BR34" s="27">
        <f>SATIED_L2!BR34</f>
        <v>0</v>
      </c>
      <c r="BS34" s="27">
        <f>SATIED_L2!BS34</f>
        <v>0</v>
      </c>
      <c r="BT34" s="27">
        <f>SATIED_L2!BT34</f>
        <v>0</v>
      </c>
      <c r="BU34" s="27">
        <f>SATIED_L2!BU34</f>
        <v>0</v>
      </c>
      <c r="BV34" s="27">
        <f>SATIED_L2!BV34</f>
        <v>5599.6984653655581</v>
      </c>
      <c r="BW34" s="27">
        <f>SATIED_L2!BW34</f>
        <v>354685.66162295104</v>
      </c>
      <c r="BX34" s="27">
        <f>SATIED_L2!BX34</f>
        <v>0</v>
      </c>
      <c r="BY34" s="27">
        <f>SATIED_L2!BY34</f>
        <v>0</v>
      </c>
      <c r="BZ34" s="27">
        <f>SATIED_L2!BZ34</f>
        <v>0</v>
      </c>
      <c r="CA34" s="27">
        <f>SATIED_L2!CA34</f>
        <v>0</v>
      </c>
      <c r="CB34" s="27">
        <f>SATIED_L2!CB34</f>
        <v>0</v>
      </c>
      <c r="CC34" s="27">
        <f>SATIED_L2!CC34</f>
        <v>127184.30958674374</v>
      </c>
      <c r="CD34" s="27">
        <f>SATIED_L2!CD34</f>
        <v>0</v>
      </c>
      <c r="CE34" s="27">
        <f>SATIED_L2!CE34</f>
        <v>0</v>
      </c>
      <c r="CF34" s="27">
        <f>SATIED_L2!CW34</f>
        <v>487469.66967506032</v>
      </c>
    </row>
    <row r="35" spans="1:84" hidden="1" outlineLevel="1" x14ac:dyDescent="0.2">
      <c r="A35" s="5" t="s">
        <v>293</v>
      </c>
      <c r="B35" s="27">
        <f>SATIED_L2!B35</f>
        <v>0</v>
      </c>
      <c r="C35" s="27">
        <f>SATIED_L2!C35</f>
        <v>0</v>
      </c>
      <c r="D35" s="27">
        <f>SATIED_L2!D35</f>
        <v>0</v>
      </c>
      <c r="E35" s="27">
        <f>SATIED_L2!E35</f>
        <v>0</v>
      </c>
      <c r="F35" s="27">
        <f>SATIED_L2!F35</f>
        <v>0</v>
      </c>
      <c r="G35" s="27">
        <f>SATIED_L2!G35</f>
        <v>0</v>
      </c>
      <c r="H35" s="27">
        <f>SATIED_L2!H35</f>
        <v>0</v>
      </c>
      <c r="I35" s="27">
        <f>SATIED_L2!I35</f>
        <v>0</v>
      </c>
      <c r="J35" s="27">
        <f>SATIED_L2!J35</f>
        <v>0</v>
      </c>
      <c r="K35" s="27">
        <f>SATIED_L2!K35</f>
        <v>0</v>
      </c>
      <c r="L35" s="27">
        <f>SATIED_L2!L35</f>
        <v>0</v>
      </c>
      <c r="M35" s="27">
        <f>SATIED_L2!M35</f>
        <v>0</v>
      </c>
      <c r="N35" s="27">
        <f>SATIED_L2!N35</f>
        <v>0</v>
      </c>
      <c r="O35" s="27">
        <f>SATIED_L2!O35</f>
        <v>0</v>
      </c>
      <c r="P35" s="27">
        <f>SATIED_L2!P35</f>
        <v>0</v>
      </c>
      <c r="Q35" s="27">
        <f>SATIED_L2!Q35</f>
        <v>0</v>
      </c>
      <c r="R35" s="27">
        <f>SATIED_L2!R35</f>
        <v>0</v>
      </c>
      <c r="S35" s="27">
        <f>SATIED_L2!S35</f>
        <v>0</v>
      </c>
      <c r="T35" s="27">
        <f>SATIED_L2!T35</f>
        <v>0</v>
      </c>
      <c r="U35" s="27">
        <f>SATIED_L2!U35</f>
        <v>0</v>
      </c>
      <c r="V35" s="27">
        <f>SATIED_L2!V35</f>
        <v>0</v>
      </c>
      <c r="W35" s="27">
        <f>SATIED_L2!W35</f>
        <v>0</v>
      </c>
      <c r="X35" s="27">
        <f>SATIED_L2!X35</f>
        <v>0</v>
      </c>
      <c r="Y35" s="27">
        <f>SATIED_L2!Y35</f>
        <v>0</v>
      </c>
      <c r="Z35" s="27">
        <f>SATIED_L2!Z35</f>
        <v>0</v>
      </c>
      <c r="AA35" s="27">
        <f>SATIED_L2!AA35</f>
        <v>0</v>
      </c>
      <c r="AB35" s="27">
        <f>SATIED_L2!AB35</f>
        <v>0</v>
      </c>
      <c r="AC35" s="27">
        <f>SATIED_L2!AC35</f>
        <v>0</v>
      </c>
      <c r="AD35" s="27">
        <f>SATIED_L2!AD35</f>
        <v>0</v>
      </c>
      <c r="AE35" s="27">
        <f>SATIED_L2!AE35</f>
        <v>0</v>
      </c>
      <c r="AF35" s="27">
        <f>SATIED_L2!AF35</f>
        <v>0</v>
      </c>
      <c r="AG35" s="27">
        <f>SATIED_L2!AG35</f>
        <v>0</v>
      </c>
      <c r="AH35" s="27">
        <f>SATIED_L2!AH35</f>
        <v>0</v>
      </c>
      <c r="AI35" s="27">
        <f>SATIED_L2!AI35</f>
        <v>0</v>
      </c>
      <c r="AJ35" s="27">
        <f>SATIED_L2!AJ35</f>
        <v>0</v>
      </c>
      <c r="AK35" s="27">
        <f>SATIED_L2!AK35</f>
        <v>0</v>
      </c>
      <c r="AL35" s="27">
        <f>SATIED_L2!AL35</f>
        <v>0</v>
      </c>
      <c r="AM35" s="27">
        <f>SATIED_L2!AM35</f>
        <v>0</v>
      </c>
      <c r="AN35" s="27">
        <f>SATIED_L2!AN35</f>
        <v>0</v>
      </c>
      <c r="AO35" s="27">
        <f>SATIED_L2!AO35</f>
        <v>0</v>
      </c>
      <c r="AP35" s="27">
        <f>SATIED_L2!AP35</f>
        <v>0</v>
      </c>
      <c r="AQ35" s="27">
        <f>SATIED_L2!AQ35</f>
        <v>0</v>
      </c>
      <c r="AR35" s="27">
        <f>SATIED_L2!AR35</f>
        <v>0</v>
      </c>
      <c r="AS35" s="27">
        <f>SATIED_L2!AS35</f>
        <v>0</v>
      </c>
      <c r="AT35" s="27">
        <f>SATIED_L2!AT35</f>
        <v>0</v>
      </c>
      <c r="AU35" s="27">
        <f>SATIED_L2!AU35</f>
        <v>0</v>
      </c>
      <c r="AV35" s="27">
        <f>SATIED_L2!AV35</f>
        <v>0</v>
      </c>
      <c r="AW35" s="27">
        <f>SATIED_L2!AW35</f>
        <v>0</v>
      </c>
      <c r="AX35" s="27">
        <f>SATIED_L2!AX35</f>
        <v>0</v>
      </c>
      <c r="AY35" s="27">
        <f>SATIED_L2!AY35</f>
        <v>0</v>
      </c>
      <c r="AZ35" s="27">
        <f>SATIED_L2!AZ35</f>
        <v>0</v>
      </c>
      <c r="BA35" s="27">
        <f>SATIED_L2!BA35</f>
        <v>0</v>
      </c>
      <c r="BB35" s="27">
        <f>SATIED_L2!BB35</f>
        <v>0</v>
      </c>
      <c r="BC35" s="27">
        <f>SATIED_L2!BC35</f>
        <v>0</v>
      </c>
      <c r="BD35" s="27">
        <f>SATIED_L2!BD35</f>
        <v>0</v>
      </c>
      <c r="BE35" s="27">
        <f>SATIED_L2!BE35</f>
        <v>0</v>
      </c>
      <c r="BF35" s="27">
        <f>SATIED_L2!BF35</f>
        <v>0</v>
      </c>
      <c r="BG35" s="27">
        <f>SATIED_L2!BG35</f>
        <v>0</v>
      </c>
      <c r="BH35" s="27">
        <f>SATIED_L2!BH35</f>
        <v>0</v>
      </c>
      <c r="BI35" s="27">
        <f>SATIED_L2!BI35</f>
        <v>0</v>
      </c>
      <c r="BJ35" s="27">
        <f>SATIED_L2!BJ35</f>
        <v>0</v>
      </c>
      <c r="BK35" s="27">
        <f>SATIED_L2!BK35</f>
        <v>0</v>
      </c>
      <c r="BL35" s="27">
        <f>SATIED_L2!BL35</f>
        <v>0</v>
      </c>
      <c r="BM35" s="27">
        <f>SATIED_L2!BM35</f>
        <v>0</v>
      </c>
      <c r="BN35" s="27">
        <f>SATIED_L2!BN35</f>
        <v>0</v>
      </c>
      <c r="BO35" s="27">
        <f>SATIED_L2!BO35</f>
        <v>0</v>
      </c>
      <c r="BP35" s="27">
        <f>SATIED_L2!BP35</f>
        <v>0</v>
      </c>
      <c r="BQ35" s="27">
        <f>SATIED_L2!BQ35</f>
        <v>0</v>
      </c>
      <c r="BR35" s="27">
        <f>SATIED_L2!BR35</f>
        <v>0</v>
      </c>
      <c r="BS35" s="27">
        <f>SATIED_L2!BS35</f>
        <v>0</v>
      </c>
      <c r="BT35" s="27">
        <f>SATIED_L2!BT35</f>
        <v>0</v>
      </c>
      <c r="BU35" s="27">
        <f>SATIED_L2!BU35</f>
        <v>0</v>
      </c>
      <c r="BV35" s="27">
        <f>SATIED_L2!BV35</f>
        <v>0</v>
      </c>
      <c r="BW35" s="27">
        <f>SATIED_L2!BW35</f>
        <v>0</v>
      </c>
      <c r="BX35" s="27">
        <f>SATIED_L2!BX35</f>
        <v>867312.79720716993</v>
      </c>
      <c r="BY35" s="27">
        <f>SATIED_L2!BY35</f>
        <v>0</v>
      </c>
      <c r="BZ35" s="27">
        <f>SATIED_L2!BZ35</f>
        <v>0</v>
      </c>
      <c r="CA35" s="27">
        <f>SATIED_L2!CA35</f>
        <v>0</v>
      </c>
      <c r="CB35" s="27">
        <f>SATIED_L2!CB35</f>
        <v>0</v>
      </c>
      <c r="CC35" s="27">
        <f>SATIED_L2!CC35</f>
        <v>48767.997558174648</v>
      </c>
      <c r="CD35" s="27">
        <f>SATIED_L2!CD35</f>
        <v>0</v>
      </c>
      <c r="CE35" s="27">
        <f>SATIED_L2!CE35</f>
        <v>257.18099603773891</v>
      </c>
      <c r="CF35" s="27">
        <f>SATIED_L2!CW35</f>
        <v>916337.97576138237</v>
      </c>
    </row>
    <row r="36" spans="1:84" hidden="1" outlineLevel="1" x14ac:dyDescent="0.2">
      <c r="A36" s="5" t="s">
        <v>294</v>
      </c>
      <c r="B36" s="27">
        <f>SATIED_L2!B36</f>
        <v>0</v>
      </c>
      <c r="C36" s="27">
        <f>SATIED_L2!C36</f>
        <v>0</v>
      </c>
      <c r="D36" s="27">
        <f>SATIED_L2!D36</f>
        <v>0</v>
      </c>
      <c r="E36" s="27">
        <f>SATIED_L2!E36</f>
        <v>0</v>
      </c>
      <c r="F36" s="27">
        <f>SATIED_L2!F36</f>
        <v>0</v>
      </c>
      <c r="G36" s="27">
        <f>SATIED_L2!G36</f>
        <v>0</v>
      </c>
      <c r="H36" s="27">
        <f>SATIED_L2!H36</f>
        <v>0</v>
      </c>
      <c r="I36" s="27">
        <f>SATIED_L2!I36</f>
        <v>0</v>
      </c>
      <c r="J36" s="27">
        <f>SATIED_L2!J36</f>
        <v>0</v>
      </c>
      <c r="K36" s="27">
        <f>SATIED_L2!K36</f>
        <v>0</v>
      </c>
      <c r="L36" s="27">
        <f>SATIED_L2!L36</f>
        <v>0</v>
      </c>
      <c r="M36" s="27">
        <f>SATIED_L2!M36</f>
        <v>0</v>
      </c>
      <c r="N36" s="27">
        <f>SATIED_L2!N36</f>
        <v>0</v>
      </c>
      <c r="O36" s="27">
        <f>SATIED_L2!O36</f>
        <v>0</v>
      </c>
      <c r="P36" s="27">
        <f>SATIED_L2!P36</f>
        <v>0</v>
      </c>
      <c r="Q36" s="27">
        <f>SATIED_L2!Q36</f>
        <v>0</v>
      </c>
      <c r="R36" s="27">
        <f>SATIED_L2!R36</f>
        <v>0</v>
      </c>
      <c r="S36" s="27">
        <f>SATIED_L2!S36</f>
        <v>0</v>
      </c>
      <c r="T36" s="27">
        <f>SATIED_L2!T36</f>
        <v>0</v>
      </c>
      <c r="U36" s="27">
        <f>SATIED_L2!U36</f>
        <v>0</v>
      </c>
      <c r="V36" s="27">
        <f>SATIED_L2!V36</f>
        <v>0</v>
      </c>
      <c r="W36" s="27">
        <f>SATIED_L2!W36</f>
        <v>0</v>
      </c>
      <c r="X36" s="27">
        <f>SATIED_L2!X36</f>
        <v>0</v>
      </c>
      <c r="Y36" s="27">
        <f>SATIED_L2!Y36</f>
        <v>0</v>
      </c>
      <c r="Z36" s="27">
        <f>SATIED_L2!Z36</f>
        <v>0</v>
      </c>
      <c r="AA36" s="27">
        <f>SATIED_L2!AA36</f>
        <v>0</v>
      </c>
      <c r="AB36" s="27">
        <f>SATIED_L2!AB36</f>
        <v>0</v>
      </c>
      <c r="AC36" s="27">
        <f>SATIED_L2!AC36</f>
        <v>0</v>
      </c>
      <c r="AD36" s="27">
        <f>SATIED_L2!AD36</f>
        <v>0</v>
      </c>
      <c r="AE36" s="27">
        <f>SATIED_L2!AE36</f>
        <v>0</v>
      </c>
      <c r="AF36" s="27">
        <f>SATIED_L2!AF36</f>
        <v>0</v>
      </c>
      <c r="AG36" s="27">
        <f>SATIED_L2!AG36</f>
        <v>0</v>
      </c>
      <c r="AH36" s="27">
        <f>SATIED_L2!AH36</f>
        <v>0</v>
      </c>
      <c r="AI36" s="27">
        <f>SATIED_L2!AI36</f>
        <v>0</v>
      </c>
      <c r="AJ36" s="27">
        <f>SATIED_L2!AJ36</f>
        <v>0</v>
      </c>
      <c r="AK36" s="27">
        <f>SATIED_L2!AK36</f>
        <v>0</v>
      </c>
      <c r="AL36" s="27">
        <f>SATIED_L2!AL36</f>
        <v>0</v>
      </c>
      <c r="AM36" s="27">
        <f>SATIED_L2!AM36</f>
        <v>0</v>
      </c>
      <c r="AN36" s="27">
        <f>SATIED_L2!AN36</f>
        <v>0</v>
      </c>
      <c r="AO36" s="27">
        <f>SATIED_L2!AO36</f>
        <v>0</v>
      </c>
      <c r="AP36" s="27">
        <f>SATIED_L2!AP36</f>
        <v>0</v>
      </c>
      <c r="AQ36" s="27">
        <f>SATIED_L2!AQ36</f>
        <v>0</v>
      </c>
      <c r="AR36" s="27">
        <f>SATIED_L2!AR36</f>
        <v>0</v>
      </c>
      <c r="AS36" s="27">
        <f>SATIED_L2!AS36</f>
        <v>0</v>
      </c>
      <c r="AT36" s="27">
        <f>SATIED_L2!AT36</f>
        <v>0</v>
      </c>
      <c r="AU36" s="27">
        <f>SATIED_L2!AU36</f>
        <v>0</v>
      </c>
      <c r="AV36" s="27">
        <f>SATIED_L2!AV36</f>
        <v>0</v>
      </c>
      <c r="AW36" s="27">
        <f>SATIED_L2!AW36</f>
        <v>0</v>
      </c>
      <c r="AX36" s="27">
        <f>SATIED_L2!AX36</f>
        <v>0</v>
      </c>
      <c r="AY36" s="27">
        <f>SATIED_L2!AY36</f>
        <v>0</v>
      </c>
      <c r="AZ36" s="27">
        <f>SATIED_L2!AZ36</f>
        <v>0</v>
      </c>
      <c r="BA36" s="27">
        <f>SATIED_L2!BA36</f>
        <v>0</v>
      </c>
      <c r="BB36" s="27">
        <f>SATIED_L2!BB36</f>
        <v>0</v>
      </c>
      <c r="BC36" s="27">
        <f>SATIED_L2!BC36</f>
        <v>0</v>
      </c>
      <c r="BD36" s="27">
        <f>SATIED_L2!BD36</f>
        <v>0</v>
      </c>
      <c r="BE36" s="27">
        <f>SATIED_L2!BE36</f>
        <v>0</v>
      </c>
      <c r="BF36" s="27">
        <f>SATIED_L2!BF36</f>
        <v>0</v>
      </c>
      <c r="BG36" s="27">
        <f>SATIED_L2!BG36</f>
        <v>0</v>
      </c>
      <c r="BH36" s="27">
        <f>SATIED_L2!BH36</f>
        <v>0</v>
      </c>
      <c r="BI36" s="27">
        <f>SATIED_L2!BI36</f>
        <v>0</v>
      </c>
      <c r="BJ36" s="27">
        <f>SATIED_L2!BJ36</f>
        <v>0</v>
      </c>
      <c r="BK36" s="27">
        <f>SATIED_L2!BK36</f>
        <v>0</v>
      </c>
      <c r="BL36" s="27">
        <f>SATIED_L2!BL36</f>
        <v>0</v>
      </c>
      <c r="BM36" s="27">
        <f>SATIED_L2!BM36</f>
        <v>0</v>
      </c>
      <c r="BN36" s="27">
        <f>SATIED_L2!BN36</f>
        <v>0</v>
      </c>
      <c r="BO36" s="27">
        <f>SATIED_L2!BO36</f>
        <v>0</v>
      </c>
      <c r="BP36" s="27">
        <f>SATIED_L2!BP36</f>
        <v>0</v>
      </c>
      <c r="BQ36" s="27">
        <f>SATIED_L2!BQ36</f>
        <v>0</v>
      </c>
      <c r="BR36" s="27">
        <f>SATIED_L2!BR36</f>
        <v>0</v>
      </c>
      <c r="BS36" s="27">
        <f>SATIED_L2!BS36</f>
        <v>0</v>
      </c>
      <c r="BT36" s="27">
        <f>SATIED_L2!BT36</f>
        <v>0</v>
      </c>
      <c r="BU36" s="27">
        <f>SATIED_L2!BU36</f>
        <v>0</v>
      </c>
      <c r="BV36" s="27">
        <f>SATIED_L2!BV36</f>
        <v>0</v>
      </c>
      <c r="BW36" s="27">
        <f>SATIED_L2!BW36</f>
        <v>0</v>
      </c>
      <c r="BX36" s="27">
        <f>SATIED_L2!BX36</f>
        <v>1508.4557184690611</v>
      </c>
      <c r="BY36" s="27">
        <f>SATIED_L2!BY36</f>
        <v>77555.647970119317</v>
      </c>
      <c r="BZ36" s="27">
        <f>SATIED_L2!BZ36</f>
        <v>0</v>
      </c>
      <c r="CA36" s="27">
        <f>SATIED_L2!CA36</f>
        <v>0</v>
      </c>
      <c r="CB36" s="27">
        <f>SATIED_L2!CB36</f>
        <v>0</v>
      </c>
      <c r="CC36" s="27">
        <f>SATIED_L2!CC36</f>
        <v>4618.6663978141451</v>
      </c>
      <c r="CD36" s="27">
        <f>SATIED_L2!CD36</f>
        <v>0</v>
      </c>
      <c r="CE36" s="27">
        <f>SATIED_L2!CE36</f>
        <v>15054.448818582194</v>
      </c>
      <c r="CF36" s="27">
        <f>SATIED_L2!CW36</f>
        <v>98737.218904984737</v>
      </c>
    </row>
    <row r="37" spans="1:84" hidden="1" outlineLevel="1" x14ac:dyDescent="0.2">
      <c r="A37" s="5" t="s">
        <v>394</v>
      </c>
      <c r="B37" s="27">
        <f>SATIED_L2!B37</f>
        <v>0</v>
      </c>
      <c r="C37" s="27">
        <f>SATIED_L2!C37</f>
        <v>0</v>
      </c>
      <c r="D37" s="27">
        <f>SATIED_L2!D37</f>
        <v>0</v>
      </c>
      <c r="E37" s="27">
        <f>SATIED_L2!E37</f>
        <v>0</v>
      </c>
      <c r="F37" s="27">
        <f>SATIED_L2!F37</f>
        <v>0</v>
      </c>
      <c r="G37" s="27">
        <f>SATIED_L2!G37</f>
        <v>0</v>
      </c>
      <c r="H37" s="27">
        <f>SATIED_L2!H37</f>
        <v>0</v>
      </c>
      <c r="I37" s="27">
        <f>SATIED_L2!I37</f>
        <v>0</v>
      </c>
      <c r="J37" s="27">
        <f>SATIED_L2!J37</f>
        <v>0</v>
      </c>
      <c r="K37" s="27">
        <f>SATIED_L2!K37</f>
        <v>0</v>
      </c>
      <c r="L37" s="27">
        <f>SATIED_L2!L37</f>
        <v>0</v>
      </c>
      <c r="M37" s="27">
        <f>SATIED_L2!M37</f>
        <v>0</v>
      </c>
      <c r="N37" s="27">
        <f>SATIED_L2!N37</f>
        <v>0</v>
      </c>
      <c r="O37" s="27">
        <f>SATIED_L2!O37</f>
        <v>0</v>
      </c>
      <c r="P37" s="27">
        <f>SATIED_L2!P37</f>
        <v>0</v>
      </c>
      <c r="Q37" s="27">
        <f>SATIED_L2!Q37</f>
        <v>0</v>
      </c>
      <c r="R37" s="27">
        <f>SATIED_L2!R37</f>
        <v>0</v>
      </c>
      <c r="S37" s="27">
        <f>SATIED_L2!S37</f>
        <v>0</v>
      </c>
      <c r="T37" s="27">
        <f>SATIED_L2!T37</f>
        <v>0</v>
      </c>
      <c r="U37" s="27">
        <f>SATIED_L2!U37</f>
        <v>0</v>
      </c>
      <c r="V37" s="27">
        <f>SATIED_L2!V37</f>
        <v>0</v>
      </c>
      <c r="W37" s="27">
        <f>SATIED_L2!W37</f>
        <v>0</v>
      </c>
      <c r="X37" s="27">
        <f>SATIED_L2!X37</f>
        <v>0</v>
      </c>
      <c r="Y37" s="27">
        <f>SATIED_L2!Y37</f>
        <v>0</v>
      </c>
      <c r="Z37" s="27">
        <f>SATIED_L2!Z37</f>
        <v>0</v>
      </c>
      <c r="AA37" s="27">
        <f>SATIED_L2!AA37</f>
        <v>0</v>
      </c>
      <c r="AB37" s="27">
        <f>SATIED_L2!AB37</f>
        <v>0</v>
      </c>
      <c r="AC37" s="27">
        <f>SATIED_L2!AC37</f>
        <v>0</v>
      </c>
      <c r="AD37" s="27">
        <f>SATIED_L2!AD37</f>
        <v>0</v>
      </c>
      <c r="AE37" s="27">
        <f>SATIED_L2!AE37</f>
        <v>0</v>
      </c>
      <c r="AF37" s="27">
        <f>SATIED_L2!AF37</f>
        <v>0</v>
      </c>
      <c r="AG37" s="27">
        <f>SATIED_L2!AG37</f>
        <v>0</v>
      </c>
      <c r="AH37" s="27">
        <f>SATIED_L2!AH37</f>
        <v>0</v>
      </c>
      <c r="AI37" s="27">
        <f>SATIED_L2!AI37</f>
        <v>0</v>
      </c>
      <c r="AJ37" s="27">
        <f>SATIED_L2!AJ37</f>
        <v>0</v>
      </c>
      <c r="AK37" s="27">
        <f>SATIED_L2!AK37</f>
        <v>0</v>
      </c>
      <c r="AL37" s="27">
        <f>SATIED_L2!AL37</f>
        <v>0</v>
      </c>
      <c r="AM37" s="27">
        <f>SATIED_L2!AM37</f>
        <v>0</v>
      </c>
      <c r="AN37" s="27">
        <f>SATIED_L2!AN37</f>
        <v>0</v>
      </c>
      <c r="AO37" s="27">
        <f>SATIED_L2!AO37</f>
        <v>0</v>
      </c>
      <c r="AP37" s="27">
        <f>SATIED_L2!AP37</f>
        <v>0</v>
      </c>
      <c r="AQ37" s="27">
        <f>SATIED_L2!AQ37</f>
        <v>0</v>
      </c>
      <c r="AR37" s="27">
        <f>SATIED_L2!AR37</f>
        <v>0</v>
      </c>
      <c r="AS37" s="27">
        <f>SATIED_L2!AS37</f>
        <v>0</v>
      </c>
      <c r="AT37" s="27">
        <f>SATIED_L2!AT37</f>
        <v>0</v>
      </c>
      <c r="AU37" s="27">
        <f>SATIED_L2!AU37</f>
        <v>0</v>
      </c>
      <c r="AV37" s="27">
        <f>SATIED_L2!AV37</f>
        <v>0</v>
      </c>
      <c r="AW37" s="27">
        <f>SATIED_L2!AW37</f>
        <v>0</v>
      </c>
      <c r="AX37" s="27">
        <f>SATIED_L2!AX37</f>
        <v>0</v>
      </c>
      <c r="AY37" s="27">
        <f>SATIED_L2!AY37</f>
        <v>0</v>
      </c>
      <c r="AZ37" s="27">
        <f>SATIED_L2!AZ37</f>
        <v>0</v>
      </c>
      <c r="BA37" s="27">
        <f>SATIED_L2!BA37</f>
        <v>0</v>
      </c>
      <c r="BB37" s="27">
        <f>SATIED_L2!BB37</f>
        <v>0</v>
      </c>
      <c r="BC37" s="27">
        <f>SATIED_L2!BC37</f>
        <v>0</v>
      </c>
      <c r="BD37" s="27">
        <f>SATIED_L2!BD37</f>
        <v>0</v>
      </c>
      <c r="BE37" s="27">
        <f>SATIED_L2!BE37</f>
        <v>0</v>
      </c>
      <c r="BF37" s="27">
        <f>SATIED_L2!BF37</f>
        <v>0</v>
      </c>
      <c r="BG37" s="27">
        <f>SATIED_L2!BG37</f>
        <v>0</v>
      </c>
      <c r="BH37" s="27">
        <f>SATIED_L2!BH37</f>
        <v>0</v>
      </c>
      <c r="BI37" s="27">
        <f>SATIED_L2!BI37</f>
        <v>0</v>
      </c>
      <c r="BJ37" s="27">
        <f>SATIED_L2!BJ37</f>
        <v>0</v>
      </c>
      <c r="BK37" s="27">
        <f>SATIED_L2!BK37</f>
        <v>0</v>
      </c>
      <c r="BL37" s="27">
        <f>SATIED_L2!BL37</f>
        <v>0</v>
      </c>
      <c r="BM37" s="27">
        <f>SATIED_L2!BM37</f>
        <v>0</v>
      </c>
      <c r="BN37" s="27">
        <f>SATIED_L2!BN37</f>
        <v>0</v>
      </c>
      <c r="BO37" s="27">
        <f>SATIED_L2!BO37</f>
        <v>0</v>
      </c>
      <c r="BP37" s="27">
        <f>SATIED_L2!BP37</f>
        <v>0</v>
      </c>
      <c r="BQ37" s="27">
        <f>SATIED_L2!BQ37</f>
        <v>0</v>
      </c>
      <c r="BR37" s="27">
        <f>SATIED_L2!BR37</f>
        <v>0</v>
      </c>
      <c r="BS37" s="27">
        <f>SATIED_L2!BS37</f>
        <v>0</v>
      </c>
      <c r="BT37" s="27">
        <f>SATIED_L2!BT37</f>
        <v>0</v>
      </c>
      <c r="BU37" s="27">
        <f>SATIED_L2!BU37</f>
        <v>0</v>
      </c>
      <c r="BV37" s="27">
        <f>SATIED_L2!BV37</f>
        <v>0</v>
      </c>
      <c r="BW37" s="27">
        <f>SATIED_L2!BW37</f>
        <v>0</v>
      </c>
      <c r="BX37" s="27">
        <f>SATIED_L2!BX37</f>
        <v>0</v>
      </c>
      <c r="BY37" s="27">
        <f>SATIED_L2!BY37</f>
        <v>0</v>
      </c>
      <c r="BZ37" s="27">
        <f>SATIED_L2!BZ37</f>
        <v>643808.11586606747</v>
      </c>
      <c r="CA37" s="27">
        <f>SATIED_L2!CA37</f>
        <v>0</v>
      </c>
      <c r="CB37" s="27">
        <f>SATIED_L2!CB37</f>
        <v>0</v>
      </c>
      <c r="CC37" s="27">
        <f>SATIED_L2!CC37</f>
        <v>15737.362840753509</v>
      </c>
      <c r="CD37" s="27">
        <f>SATIED_L2!CD37</f>
        <v>0</v>
      </c>
      <c r="CE37" s="27">
        <f>SATIED_L2!CE37</f>
        <v>0</v>
      </c>
      <c r="CF37" s="27">
        <f>SATIED_L2!CW37</f>
        <v>659545.47870682098</v>
      </c>
    </row>
    <row r="38" spans="1:84" hidden="1" outlineLevel="1" x14ac:dyDescent="0.2">
      <c r="A38" s="5" t="s">
        <v>299</v>
      </c>
      <c r="B38" s="27">
        <f>SATIED_L2!B38</f>
        <v>0</v>
      </c>
      <c r="C38" s="27">
        <f>SATIED_L2!C38</f>
        <v>0</v>
      </c>
      <c r="D38" s="27">
        <f>SATIED_L2!D38</f>
        <v>0</v>
      </c>
      <c r="E38" s="27">
        <f>SATIED_L2!E38</f>
        <v>0</v>
      </c>
      <c r="F38" s="27">
        <f>SATIED_L2!F38</f>
        <v>0</v>
      </c>
      <c r="G38" s="27">
        <f>SATIED_L2!G38</f>
        <v>0</v>
      </c>
      <c r="H38" s="27">
        <f>SATIED_L2!H38</f>
        <v>0</v>
      </c>
      <c r="I38" s="27">
        <f>SATIED_L2!I38</f>
        <v>0</v>
      </c>
      <c r="J38" s="27">
        <f>SATIED_L2!J38</f>
        <v>0</v>
      </c>
      <c r="K38" s="27">
        <f>SATIED_L2!K38</f>
        <v>0</v>
      </c>
      <c r="L38" s="27">
        <f>SATIED_L2!L38</f>
        <v>0</v>
      </c>
      <c r="M38" s="27">
        <f>SATIED_L2!M38</f>
        <v>0</v>
      </c>
      <c r="N38" s="27">
        <f>SATIED_L2!N38</f>
        <v>0</v>
      </c>
      <c r="O38" s="27">
        <f>SATIED_L2!O38</f>
        <v>0</v>
      </c>
      <c r="P38" s="27">
        <f>SATIED_L2!P38</f>
        <v>0</v>
      </c>
      <c r="Q38" s="27">
        <f>SATIED_L2!Q38</f>
        <v>0</v>
      </c>
      <c r="R38" s="27">
        <f>SATIED_L2!R38</f>
        <v>0</v>
      </c>
      <c r="S38" s="27">
        <f>SATIED_L2!S38</f>
        <v>0</v>
      </c>
      <c r="T38" s="27">
        <f>SATIED_L2!T38</f>
        <v>0</v>
      </c>
      <c r="U38" s="27">
        <f>SATIED_L2!U38</f>
        <v>0</v>
      </c>
      <c r="V38" s="27">
        <f>SATIED_L2!V38</f>
        <v>0</v>
      </c>
      <c r="W38" s="27">
        <f>SATIED_L2!W38</f>
        <v>0</v>
      </c>
      <c r="X38" s="27">
        <f>SATIED_L2!X38</f>
        <v>0</v>
      </c>
      <c r="Y38" s="27">
        <f>SATIED_L2!Y38</f>
        <v>0</v>
      </c>
      <c r="Z38" s="27">
        <f>SATIED_L2!Z38</f>
        <v>0</v>
      </c>
      <c r="AA38" s="27">
        <f>SATIED_L2!AA38</f>
        <v>0</v>
      </c>
      <c r="AB38" s="27">
        <f>SATIED_L2!AB38</f>
        <v>0</v>
      </c>
      <c r="AC38" s="27">
        <f>SATIED_L2!AC38</f>
        <v>0</v>
      </c>
      <c r="AD38" s="27">
        <f>SATIED_L2!AD38</f>
        <v>0</v>
      </c>
      <c r="AE38" s="27">
        <f>SATIED_L2!AE38</f>
        <v>0</v>
      </c>
      <c r="AF38" s="27">
        <f>SATIED_L2!AF38</f>
        <v>0</v>
      </c>
      <c r="AG38" s="27">
        <f>SATIED_L2!AG38</f>
        <v>0</v>
      </c>
      <c r="AH38" s="27">
        <f>SATIED_L2!AH38</f>
        <v>0</v>
      </c>
      <c r="AI38" s="27">
        <f>SATIED_L2!AI38</f>
        <v>0</v>
      </c>
      <c r="AJ38" s="27">
        <f>SATIED_L2!AJ38</f>
        <v>0</v>
      </c>
      <c r="AK38" s="27">
        <f>SATIED_L2!AK38</f>
        <v>0</v>
      </c>
      <c r="AL38" s="27">
        <f>SATIED_L2!AL38</f>
        <v>0</v>
      </c>
      <c r="AM38" s="27">
        <f>SATIED_L2!AM38</f>
        <v>0</v>
      </c>
      <c r="AN38" s="27">
        <f>SATIED_L2!AN38</f>
        <v>0</v>
      </c>
      <c r="AO38" s="27">
        <f>SATIED_L2!AO38</f>
        <v>0</v>
      </c>
      <c r="AP38" s="27">
        <f>SATIED_L2!AP38</f>
        <v>0</v>
      </c>
      <c r="AQ38" s="27">
        <f>SATIED_L2!AQ38</f>
        <v>0</v>
      </c>
      <c r="AR38" s="27">
        <f>SATIED_L2!AR38</f>
        <v>0</v>
      </c>
      <c r="AS38" s="27">
        <f>SATIED_L2!AS38</f>
        <v>0</v>
      </c>
      <c r="AT38" s="27">
        <f>SATIED_L2!AT38</f>
        <v>0</v>
      </c>
      <c r="AU38" s="27">
        <f>SATIED_L2!AU38</f>
        <v>0</v>
      </c>
      <c r="AV38" s="27">
        <f>SATIED_L2!AV38</f>
        <v>0</v>
      </c>
      <c r="AW38" s="27">
        <f>SATIED_L2!AW38</f>
        <v>0</v>
      </c>
      <c r="AX38" s="27">
        <f>SATIED_L2!AX38</f>
        <v>0</v>
      </c>
      <c r="AY38" s="27">
        <f>SATIED_L2!AY38</f>
        <v>0</v>
      </c>
      <c r="AZ38" s="27">
        <f>SATIED_L2!AZ38</f>
        <v>0</v>
      </c>
      <c r="BA38" s="27">
        <f>SATIED_L2!BA38</f>
        <v>0</v>
      </c>
      <c r="BB38" s="27">
        <f>SATIED_L2!BB38</f>
        <v>0</v>
      </c>
      <c r="BC38" s="27">
        <f>SATIED_L2!BC38</f>
        <v>0</v>
      </c>
      <c r="BD38" s="27">
        <f>SATIED_L2!BD38</f>
        <v>307.28734157769219</v>
      </c>
      <c r="BE38" s="27">
        <f>SATIED_L2!BE38</f>
        <v>0</v>
      </c>
      <c r="BF38" s="27">
        <f>SATIED_L2!BF38</f>
        <v>0</v>
      </c>
      <c r="BG38" s="27">
        <f>SATIED_L2!BG38</f>
        <v>0</v>
      </c>
      <c r="BH38" s="27">
        <f>SATIED_L2!BH38</f>
        <v>0</v>
      </c>
      <c r="BI38" s="27">
        <f>SATIED_L2!BI38</f>
        <v>0</v>
      </c>
      <c r="BJ38" s="27">
        <f>SATIED_L2!BJ38</f>
        <v>0</v>
      </c>
      <c r="BK38" s="27">
        <f>SATIED_L2!BK38</f>
        <v>0</v>
      </c>
      <c r="BL38" s="27">
        <f>SATIED_L2!BL38</f>
        <v>0</v>
      </c>
      <c r="BM38" s="27">
        <f>SATIED_L2!BM38</f>
        <v>0</v>
      </c>
      <c r="BN38" s="27">
        <f>SATIED_L2!BN38</f>
        <v>0</v>
      </c>
      <c r="BO38" s="27">
        <f>SATIED_L2!BO38</f>
        <v>0</v>
      </c>
      <c r="BP38" s="27">
        <f>SATIED_L2!BP38</f>
        <v>14908.83422820486</v>
      </c>
      <c r="BQ38" s="27">
        <f>SATIED_L2!BQ38</f>
        <v>0</v>
      </c>
      <c r="BR38" s="27">
        <f>SATIED_L2!BR38</f>
        <v>0</v>
      </c>
      <c r="BS38" s="27">
        <f>SATIED_L2!BS38</f>
        <v>0</v>
      </c>
      <c r="BT38" s="27">
        <f>SATIED_L2!BT38</f>
        <v>0</v>
      </c>
      <c r="BU38" s="27">
        <f>SATIED_L2!BU38</f>
        <v>0</v>
      </c>
      <c r="BV38" s="27">
        <f>SATIED_L2!BV38</f>
        <v>0</v>
      </c>
      <c r="BW38" s="27">
        <f>SATIED_L2!BW38</f>
        <v>0</v>
      </c>
      <c r="BX38" s="27">
        <f>SATIED_L2!BX38</f>
        <v>0</v>
      </c>
      <c r="BY38" s="27">
        <f>SATIED_L2!BY38</f>
        <v>0</v>
      </c>
      <c r="BZ38" s="27">
        <f>SATIED_L2!BZ38</f>
        <v>0</v>
      </c>
      <c r="CA38" s="27">
        <f>SATIED_L2!CA38</f>
        <v>16603.660874265439</v>
      </c>
      <c r="CB38" s="27">
        <f>SATIED_L2!CB38</f>
        <v>253.4802196341027</v>
      </c>
      <c r="CC38" s="27">
        <f>SATIED_L2!CC38</f>
        <v>214216.06106098377</v>
      </c>
      <c r="CD38" s="27">
        <f>SATIED_L2!CD38</f>
        <v>0</v>
      </c>
      <c r="CE38" s="27">
        <f>SATIED_L2!CE38</f>
        <v>0</v>
      </c>
      <c r="CF38" s="27">
        <f>SATIED_L2!CW38</f>
        <v>246289.32372466588</v>
      </c>
    </row>
    <row r="39" spans="1:84" hidden="1" outlineLevel="1" x14ac:dyDescent="0.2">
      <c r="A39" s="5" t="s">
        <v>300</v>
      </c>
      <c r="B39" s="27">
        <f>SATIED_L2!B39</f>
        <v>0</v>
      </c>
      <c r="C39" s="27">
        <f>SATIED_L2!C39</f>
        <v>0</v>
      </c>
      <c r="D39" s="27">
        <f>SATIED_L2!D39</f>
        <v>0</v>
      </c>
      <c r="E39" s="27">
        <f>SATIED_L2!E39</f>
        <v>0</v>
      </c>
      <c r="F39" s="27">
        <f>SATIED_L2!F39</f>
        <v>0</v>
      </c>
      <c r="G39" s="27">
        <f>SATIED_L2!G39</f>
        <v>0</v>
      </c>
      <c r="H39" s="27">
        <f>SATIED_L2!H39</f>
        <v>0</v>
      </c>
      <c r="I39" s="27">
        <f>SATIED_L2!I39</f>
        <v>0</v>
      </c>
      <c r="J39" s="27">
        <f>SATIED_L2!J39</f>
        <v>0</v>
      </c>
      <c r="K39" s="27">
        <f>SATIED_L2!K39</f>
        <v>0</v>
      </c>
      <c r="L39" s="27">
        <f>SATIED_L2!L39</f>
        <v>0</v>
      </c>
      <c r="M39" s="27">
        <f>SATIED_L2!M39</f>
        <v>0</v>
      </c>
      <c r="N39" s="27">
        <f>SATIED_L2!N39</f>
        <v>0</v>
      </c>
      <c r="O39" s="27">
        <f>SATIED_L2!O39</f>
        <v>0</v>
      </c>
      <c r="P39" s="27">
        <f>SATIED_L2!P39</f>
        <v>0</v>
      </c>
      <c r="Q39" s="27">
        <f>SATIED_L2!Q39</f>
        <v>0</v>
      </c>
      <c r="R39" s="27">
        <f>SATIED_L2!R39</f>
        <v>0</v>
      </c>
      <c r="S39" s="27">
        <f>SATIED_L2!S39</f>
        <v>0</v>
      </c>
      <c r="T39" s="27">
        <f>SATIED_L2!T39</f>
        <v>0</v>
      </c>
      <c r="U39" s="27">
        <f>SATIED_L2!U39</f>
        <v>0</v>
      </c>
      <c r="V39" s="27">
        <f>SATIED_L2!V39</f>
        <v>0</v>
      </c>
      <c r="W39" s="27">
        <f>SATIED_L2!W39</f>
        <v>0</v>
      </c>
      <c r="X39" s="27">
        <f>SATIED_L2!X39</f>
        <v>0</v>
      </c>
      <c r="Y39" s="27">
        <f>SATIED_L2!Y39</f>
        <v>0</v>
      </c>
      <c r="Z39" s="27">
        <f>SATIED_L2!Z39</f>
        <v>0</v>
      </c>
      <c r="AA39" s="27">
        <f>SATIED_L2!AA39</f>
        <v>0</v>
      </c>
      <c r="AB39" s="27">
        <f>SATIED_L2!AB39</f>
        <v>0</v>
      </c>
      <c r="AC39" s="27">
        <f>SATIED_L2!AC39</f>
        <v>0</v>
      </c>
      <c r="AD39" s="27">
        <f>SATIED_L2!AD39</f>
        <v>0</v>
      </c>
      <c r="AE39" s="27">
        <f>SATIED_L2!AE39</f>
        <v>0</v>
      </c>
      <c r="AF39" s="27">
        <f>SATIED_L2!AF39</f>
        <v>0</v>
      </c>
      <c r="AG39" s="27">
        <f>SATIED_L2!AG39</f>
        <v>0</v>
      </c>
      <c r="AH39" s="27">
        <f>SATIED_L2!AH39</f>
        <v>0</v>
      </c>
      <c r="AI39" s="27">
        <f>SATIED_L2!AI39</f>
        <v>0</v>
      </c>
      <c r="AJ39" s="27">
        <f>SATIED_L2!AJ39</f>
        <v>0</v>
      </c>
      <c r="AK39" s="27">
        <f>SATIED_L2!AK39</f>
        <v>0</v>
      </c>
      <c r="AL39" s="27">
        <f>SATIED_L2!AL39</f>
        <v>0</v>
      </c>
      <c r="AM39" s="27">
        <f>SATIED_L2!AM39</f>
        <v>0</v>
      </c>
      <c r="AN39" s="27">
        <f>SATIED_L2!AN39</f>
        <v>0</v>
      </c>
      <c r="AO39" s="27">
        <f>SATIED_L2!AO39</f>
        <v>0</v>
      </c>
      <c r="AP39" s="27">
        <f>SATIED_L2!AP39</f>
        <v>0</v>
      </c>
      <c r="AQ39" s="27">
        <f>SATIED_L2!AQ39</f>
        <v>0</v>
      </c>
      <c r="AR39" s="27">
        <f>SATIED_L2!AR39</f>
        <v>0</v>
      </c>
      <c r="AS39" s="27">
        <f>SATIED_L2!AS39</f>
        <v>0</v>
      </c>
      <c r="AT39" s="27">
        <f>SATIED_L2!AT39</f>
        <v>0</v>
      </c>
      <c r="AU39" s="27">
        <f>SATIED_L2!AU39</f>
        <v>0</v>
      </c>
      <c r="AV39" s="27">
        <f>SATIED_L2!AV39</f>
        <v>0</v>
      </c>
      <c r="AW39" s="27">
        <f>SATIED_L2!AW39</f>
        <v>0</v>
      </c>
      <c r="AX39" s="27">
        <f>SATIED_L2!AX39</f>
        <v>0</v>
      </c>
      <c r="AY39" s="27">
        <f>SATIED_L2!AY39</f>
        <v>0</v>
      </c>
      <c r="AZ39" s="27">
        <f>SATIED_L2!AZ39</f>
        <v>0</v>
      </c>
      <c r="BA39" s="27">
        <f>SATIED_L2!BA39</f>
        <v>0</v>
      </c>
      <c r="BB39" s="27">
        <f>SATIED_L2!BB39</f>
        <v>0</v>
      </c>
      <c r="BC39" s="27">
        <f>SATIED_L2!BC39</f>
        <v>0</v>
      </c>
      <c r="BD39" s="27">
        <f>SATIED_L2!BD39</f>
        <v>0</v>
      </c>
      <c r="BE39" s="27">
        <f>SATIED_L2!BE39</f>
        <v>0</v>
      </c>
      <c r="BF39" s="27">
        <f>SATIED_L2!BF39</f>
        <v>0</v>
      </c>
      <c r="BG39" s="27">
        <f>SATIED_L2!BG39</f>
        <v>0</v>
      </c>
      <c r="BH39" s="27">
        <f>SATIED_L2!BH39</f>
        <v>0</v>
      </c>
      <c r="BI39" s="27">
        <f>SATIED_L2!BI39</f>
        <v>0</v>
      </c>
      <c r="BJ39" s="27">
        <f>SATIED_L2!BJ39</f>
        <v>0</v>
      </c>
      <c r="BK39" s="27">
        <f>SATIED_L2!BK39</f>
        <v>0</v>
      </c>
      <c r="BL39" s="27">
        <f>SATIED_L2!BL39</f>
        <v>0</v>
      </c>
      <c r="BM39" s="27">
        <f>SATIED_L2!BM39</f>
        <v>0</v>
      </c>
      <c r="BN39" s="27">
        <f>SATIED_L2!BN39</f>
        <v>0</v>
      </c>
      <c r="BO39" s="27">
        <f>SATIED_L2!BO39</f>
        <v>0</v>
      </c>
      <c r="BP39" s="27">
        <f>SATIED_L2!BP39</f>
        <v>0</v>
      </c>
      <c r="BQ39" s="27">
        <f>SATIED_L2!BQ39</f>
        <v>0</v>
      </c>
      <c r="BR39" s="27">
        <f>SATIED_L2!BR39</f>
        <v>0</v>
      </c>
      <c r="BS39" s="27">
        <f>SATIED_L2!BS39</f>
        <v>0</v>
      </c>
      <c r="BT39" s="27">
        <f>SATIED_L2!BT39</f>
        <v>0</v>
      </c>
      <c r="BU39" s="27">
        <f>SATIED_L2!BU39</f>
        <v>0</v>
      </c>
      <c r="BV39" s="27">
        <f>SATIED_L2!BV39</f>
        <v>0</v>
      </c>
      <c r="BW39" s="27">
        <f>SATIED_L2!BW39</f>
        <v>0</v>
      </c>
      <c r="BX39" s="27">
        <f>SATIED_L2!BX39</f>
        <v>0</v>
      </c>
      <c r="BY39" s="27">
        <f>SATIED_L2!BY39</f>
        <v>0</v>
      </c>
      <c r="BZ39" s="27">
        <f>SATIED_L2!BZ39</f>
        <v>0</v>
      </c>
      <c r="CA39" s="27">
        <f>SATIED_L2!CA39</f>
        <v>0</v>
      </c>
      <c r="CB39" s="27">
        <f>SATIED_L2!CB39</f>
        <v>728792.83016610506</v>
      </c>
      <c r="CC39" s="27">
        <f>SATIED_L2!CC39</f>
        <v>33951.185017546712</v>
      </c>
      <c r="CD39" s="27">
        <f>SATIED_L2!CD39</f>
        <v>0</v>
      </c>
      <c r="CE39" s="27">
        <f>SATIED_L2!CE39</f>
        <v>0</v>
      </c>
      <c r="CF39" s="27">
        <f>SATIED_L2!CW39</f>
        <v>762744.01518365182</v>
      </c>
    </row>
    <row r="40" spans="1:84" hidden="1" outlineLevel="1" x14ac:dyDescent="0.2">
      <c r="A40" s="5" t="s">
        <v>301</v>
      </c>
      <c r="B40" s="27">
        <f>SATIED_L2!B40</f>
        <v>0</v>
      </c>
      <c r="C40" s="27">
        <f>SATIED_L2!C40</f>
        <v>0</v>
      </c>
      <c r="D40" s="27">
        <f>SATIED_L2!D40</f>
        <v>0</v>
      </c>
      <c r="E40" s="27">
        <f>SATIED_L2!E40</f>
        <v>0</v>
      </c>
      <c r="F40" s="27">
        <f>SATIED_L2!F40</f>
        <v>0</v>
      </c>
      <c r="G40" s="27">
        <f>SATIED_L2!G40</f>
        <v>0</v>
      </c>
      <c r="H40" s="27">
        <f>SATIED_L2!H40</f>
        <v>0</v>
      </c>
      <c r="I40" s="27">
        <f>SATIED_L2!I40</f>
        <v>0</v>
      </c>
      <c r="J40" s="27">
        <f>SATIED_L2!J40</f>
        <v>0</v>
      </c>
      <c r="K40" s="27">
        <f>SATIED_L2!K40</f>
        <v>0</v>
      </c>
      <c r="L40" s="27">
        <f>SATIED_L2!L40</f>
        <v>0</v>
      </c>
      <c r="M40" s="27">
        <f>SATIED_L2!M40</f>
        <v>0</v>
      </c>
      <c r="N40" s="27">
        <f>SATIED_L2!N40</f>
        <v>0</v>
      </c>
      <c r="O40" s="27">
        <f>SATIED_L2!O40</f>
        <v>0</v>
      </c>
      <c r="P40" s="27">
        <f>SATIED_L2!P40</f>
        <v>0</v>
      </c>
      <c r="Q40" s="27">
        <f>SATIED_L2!Q40</f>
        <v>0</v>
      </c>
      <c r="R40" s="27">
        <f>SATIED_L2!R40</f>
        <v>0</v>
      </c>
      <c r="S40" s="27">
        <f>SATIED_L2!S40</f>
        <v>0</v>
      </c>
      <c r="T40" s="27">
        <f>SATIED_L2!T40</f>
        <v>0</v>
      </c>
      <c r="U40" s="27">
        <f>SATIED_L2!U40</f>
        <v>0</v>
      </c>
      <c r="V40" s="27">
        <f>SATIED_L2!V40</f>
        <v>0</v>
      </c>
      <c r="W40" s="27">
        <f>SATIED_L2!W40</f>
        <v>0</v>
      </c>
      <c r="X40" s="27">
        <f>SATIED_L2!X40</f>
        <v>0</v>
      </c>
      <c r="Y40" s="27">
        <f>SATIED_L2!Y40</f>
        <v>0</v>
      </c>
      <c r="Z40" s="27">
        <f>SATIED_L2!Z40</f>
        <v>0</v>
      </c>
      <c r="AA40" s="27">
        <f>SATIED_L2!AA40</f>
        <v>0</v>
      </c>
      <c r="AB40" s="27">
        <f>SATIED_L2!AB40</f>
        <v>0</v>
      </c>
      <c r="AC40" s="27">
        <f>SATIED_L2!AC40</f>
        <v>0</v>
      </c>
      <c r="AD40" s="27">
        <f>SATIED_L2!AD40</f>
        <v>0</v>
      </c>
      <c r="AE40" s="27">
        <f>SATIED_L2!AE40</f>
        <v>0</v>
      </c>
      <c r="AF40" s="27">
        <f>SATIED_L2!AF40</f>
        <v>0</v>
      </c>
      <c r="AG40" s="27">
        <f>SATIED_L2!AG40</f>
        <v>0</v>
      </c>
      <c r="AH40" s="27">
        <f>SATIED_L2!AH40</f>
        <v>0</v>
      </c>
      <c r="AI40" s="27">
        <f>SATIED_L2!AI40</f>
        <v>0</v>
      </c>
      <c r="AJ40" s="27">
        <f>SATIED_L2!AJ40</f>
        <v>0</v>
      </c>
      <c r="AK40" s="27">
        <f>SATIED_L2!AK40</f>
        <v>0</v>
      </c>
      <c r="AL40" s="27">
        <f>SATIED_L2!AL40</f>
        <v>0</v>
      </c>
      <c r="AM40" s="27">
        <f>SATIED_L2!AM40</f>
        <v>0</v>
      </c>
      <c r="AN40" s="27">
        <f>SATIED_L2!AN40</f>
        <v>0</v>
      </c>
      <c r="AO40" s="27">
        <f>SATIED_L2!AO40</f>
        <v>0</v>
      </c>
      <c r="AP40" s="27">
        <f>SATIED_L2!AP40</f>
        <v>0</v>
      </c>
      <c r="AQ40" s="27">
        <f>SATIED_L2!AQ40</f>
        <v>0</v>
      </c>
      <c r="AR40" s="27">
        <f>SATIED_L2!AR40</f>
        <v>0</v>
      </c>
      <c r="AS40" s="27">
        <f>SATIED_L2!AS40</f>
        <v>0</v>
      </c>
      <c r="AT40" s="27">
        <f>SATIED_L2!AT40</f>
        <v>0</v>
      </c>
      <c r="AU40" s="27">
        <f>SATIED_L2!AU40</f>
        <v>0</v>
      </c>
      <c r="AV40" s="27">
        <f>SATIED_L2!AV40</f>
        <v>0</v>
      </c>
      <c r="AW40" s="27">
        <f>SATIED_L2!AW40</f>
        <v>0</v>
      </c>
      <c r="AX40" s="27">
        <f>SATIED_L2!AX40</f>
        <v>0</v>
      </c>
      <c r="AY40" s="27">
        <f>SATIED_L2!AY40</f>
        <v>0</v>
      </c>
      <c r="AZ40" s="27">
        <f>SATIED_L2!AZ40</f>
        <v>0</v>
      </c>
      <c r="BA40" s="27">
        <f>SATIED_L2!BA40</f>
        <v>0</v>
      </c>
      <c r="BB40" s="27">
        <f>SATIED_L2!BB40</f>
        <v>0</v>
      </c>
      <c r="BC40" s="27">
        <f>SATIED_L2!BC40</f>
        <v>0</v>
      </c>
      <c r="BD40" s="27">
        <f>SATIED_L2!BD40</f>
        <v>0</v>
      </c>
      <c r="BE40" s="27">
        <f>SATIED_L2!BE40</f>
        <v>0</v>
      </c>
      <c r="BF40" s="27">
        <f>SATIED_L2!BF40</f>
        <v>0</v>
      </c>
      <c r="BG40" s="27">
        <f>SATIED_L2!BG40</f>
        <v>0</v>
      </c>
      <c r="BH40" s="27">
        <f>SATIED_L2!BH40</f>
        <v>0</v>
      </c>
      <c r="BI40" s="27">
        <f>SATIED_L2!BI40</f>
        <v>0</v>
      </c>
      <c r="BJ40" s="27">
        <f>SATIED_L2!BJ40</f>
        <v>0</v>
      </c>
      <c r="BK40" s="27">
        <f>SATIED_L2!BK40</f>
        <v>0</v>
      </c>
      <c r="BL40" s="27">
        <f>SATIED_L2!BL40</f>
        <v>0</v>
      </c>
      <c r="BM40" s="27">
        <f>SATIED_L2!BM40</f>
        <v>0</v>
      </c>
      <c r="BN40" s="27">
        <f>SATIED_L2!BN40</f>
        <v>0</v>
      </c>
      <c r="BO40" s="27">
        <f>SATIED_L2!BO40</f>
        <v>0</v>
      </c>
      <c r="BP40" s="27">
        <f>SATIED_L2!BP40</f>
        <v>0</v>
      </c>
      <c r="BQ40" s="27">
        <f>SATIED_L2!BQ40</f>
        <v>0</v>
      </c>
      <c r="BR40" s="27">
        <f>SATIED_L2!BR40</f>
        <v>0</v>
      </c>
      <c r="BS40" s="27">
        <f>SATIED_L2!BS40</f>
        <v>0</v>
      </c>
      <c r="BT40" s="27">
        <f>SATIED_L2!BT40</f>
        <v>0</v>
      </c>
      <c r="BU40" s="27">
        <f>SATIED_L2!BU40</f>
        <v>0</v>
      </c>
      <c r="BV40" s="27">
        <f>SATIED_L2!BV40</f>
        <v>0</v>
      </c>
      <c r="BW40" s="27">
        <f>SATIED_L2!BW40</f>
        <v>433.26408117028762</v>
      </c>
      <c r="BX40" s="27">
        <f>SATIED_L2!BX40</f>
        <v>0</v>
      </c>
      <c r="BY40" s="27">
        <f>SATIED_L2!BY40</f>
        <v>0</v>
      </c>
      <c r="BZ40" s="27">
        <f>SATIED_L2!BZ40</f>
        <v>0</v>
      </c>
      <c r="CA40" s="27">
        <f>SATIED_L2!CA40</f>
        <v>0</v>
      </c>
      <c r="CB40" s="27">
        <f>SATIED_L2!CB40</f>
        <v>4190.6887388822252</v>
      </c>
      <c r="CC40" s="27">
        <f>SATIED_L2!CC40</f>
        <v>898856.32061980083</v>
      </c>
      <c r="CD40" s="27">
        <f>SATIED_L2!CD40</f>
        <v>0</v>
      </c>
      <c r="CE40" s="27">
        <f>SATIED_L2!CE40</f>
        <v>2699.5393637723555</v>
      </c>
      <c r="CF40" s="27">
        <f>SATIED_L2!CW40</f>
        <v>906179.81280362559</v>
      </c>
    </row>
    <row r="41" spans="1:84" hidden="1" outlineLevel="1" x14ac:dyDescent="0.2">
      <c r="A41" s="5" t="s">
        <v>302</v>
      </c>
      <c r="B41" s="27">
        <f>SATIED_L2!B41</f>
        <v>0</v>
      </c>
      <c r="C41" s="27">
        <f>SATIED_L2!C41</f>
        <v>0</v>
      </c>
      <c r="D41" s="27">
        <f>SATIED_L2!D41</f>
        <v>0</v>
      </c>
      <c r="E41" s="27">
        <f>SATIED_L2!E41</f>
        <v>0</v>
      </c>
      <c r="F41" s="27">
        <f>SATIED_L2!F41</f>
        <v>0</v>
      </c>
      <c r="G41" s="27">
        <f>SATIED_L2!G41</f>
        <v>0</v>
      </c>
      <c r="H41" s="27">
        <f>SATIED_L2!H41</f>
        <v>0</v>
      </c>
      <c r="I41" s="27">
        <f>SATIED_L2!I41</f>
        <v>0</v>
      </c>
      <c r="J41" s="27">
        <f>SATIED_L2!J41</f>
        <v>0</v>
      </c>
      <c r="K41" s="27">
        <f>SATIED_L2!K41</f>
        <v>0</v>
      </c>
      <c r="L41" s="27">
        <f>SATIED_L2!L41</f>
        <v>0</v>
      </c>
      <c r="M41" s="27">
        <f>SATIED_L2!M41</f>
        <v>0</v>
      </c>
      <c r="N41" s="27">
        <f>SATIED_L2!N41</f>
        <v>0</v>
      </c>
      <c r="O41" s="27">
        <f>SATIED_L2!O41</f>
        <v>0</v>
      </c>
      <c r="P41" s="27">
        <f>SATIED_L2!P41</f>
        <v>0</v>
      </c>
      <c r="Q41" s="27">
        <f>SATIED_L2!Q41</f>
        <v>0</v>
      </c>
      <c r="R41" s="27">
        <f>SATIED_L2!R41</f>
        <v>0</v>
      </c>
      <c r="S41" s="27">
        <f>SATIED_L2!S41</f>
        <v>0</v>
      </c>
      <c r="T41" s="27">
        <f>SATIED_L2!T41</f>
        <v>0</v>
      </c>
      <c r="U41" s="27">
        <f>SATIED_L2!U41</f>
        <v>0</v>
      </c>
      <c r="V41" s="27">
        <f>SATIED_L2!V41</f>
        <v>0</v>
      </c>
      <c r="W41" s="27">
        <f>SATIED_L2!W41</f>
        <v>0</v>
      </c>
      <c r="X41" s="27">
        <f>SATIED_L2!X41</f>
        <v>0</v>
      </c>
      <c r="Y41" s="27">
        <f>SATIED_L2!Y41</f>
        <v>0</v>
      </c>
      <c r="Z41" s="27">
        <f>SATIED_L2!Z41</f>
        <v>0</v>
      </c>
      <c r="AA41" s="27">
        <f>SATIED_L2!AA41</f>
        <v>0</v>
      </c>
      <c r="AB41" s="27">
        <f>SATIED_L2!AB41</f>
        <v>0</v>
      </c>
      <c r="AC41" s="27">
        <f>SATIED_L2!AC41</f>
        <v>0</v>
      </c>
      <c r="AD41" s="27">
        <f>SATIED_L2!AD41</f>
        <v>0</v>
      </c>
      <c r="AE41" s="27">
        <f>SATIED_L2!AE41</f>
        <v>0</v>
      </c>
      <c r="AF41" s="27">
        <f>SATIED_L2!AF41</f>
        <v>0</v>
      </c>
      <c r="AG41" s="27">
        <f>SATIED_L2!AG41</f>
        <v>0</v>
      </c>
      <c r="AH41" s="27">
        <f>SATIED_L2!AH41</f>
        <v>0</v>
      </c>
      <c r="AI41" s="27">
        <f>SATIED_L2!AI41</f>
        <v>0</v>
      </c>
      <c r="AJ41" s="27">
        <f>SATIED_L2!AJ41</f>
        <v>0</v>
      </c>
      <c r="AK41" s="27">
        <f>SATIED_L2!AK41</f>
        <v>0</v>
      </c>
      <c r="AL41" s="27">
        <f>SATIED_L2!AL41</f>
        <v>0</v>
      </c>
      <c r="AM41" s="27">
        <f>SATIED_L2!AM41</f>
        <v>0</v>
      </c>
      <c r="AN41" s="27">
        <f>SATIED_L2!AN41</f>
        <v>0</v>
      </c>
      <c r="AO41" s="27">
        <f>SATIED_L2!AO41</f>
        <v>0</v>
      </c>
      <c r="AP41" s="27">
        <f>SATIED_L2!AP41</f>
        <v>0</v>
      </c>
      <c r="AQ41" s="27">
        <f>SATIED_L2!AQ41</f>
        <v>0</v>
      </c>
      <c r="AR41" s="27">
        <f>SATIED_L2!AR41</f>
        <v>0</v>
      </c>
      <c r="AS41" s="27">
        <f>SATIED_L2!AS41</f>
        <v>0</v>
      </c>
      <c r="AT41" s="27">
        <f>SATIED_L2!AT41</f>
        <v>0</v>
      </c>
      <c r="AU41" s="27">
        <f>SATIED_L2!AU41</f>
        <v>0</v>
      </c>
      <c r="AV41" s="27">
        <f>SATIED_L2!AV41</f>
        <v>0</v>
      </c>
      <c r="AW41" s="27">
        <f>SATIED_L2!AW41</f>
        <v>0</v>
      </c>
      <c r="AX41" s="27">
        <f>SATIED_L2!AX41</f>
        <v>0</v>
      </c>
      <c r="AY41" s="27">
        <f>SATIED_L2!AY41</f>
        <v>0</v>
      </c>
      <c r="AZ41" s="27">
        <f>SATIED_L2!AZ41</f>
        <v>0</v>
      </c>
      <c r="BA41" s="27">
        <f>SATIED_L2!BA41</f>
        <v>0</v>
      </c>
      <c r="BB41" s="27">
        <f>SATIED_L2!BB41</f>
        <v>0</v>
      </c>
      <c r="BC41" s="27">
        <f>SATIED_L2!BC41</f>
        <v>0</v>
      </c>
      <c r="BD41" s="27">
        <f>SATIED_L2!BD41</f>
        <v>0</v>
      </c>
      <c r="BE41" s="27">
        <f>SATIED_L2!BE41</f>
        <v>0</v>
      </c>
      <c r="BF41" s="27">
        <f>SATIED_L2!BF41</f>
        <v>0</v>
      </c>
      <c r="BG41" s="27">
        <f>SATIED_L2!BG41</f>
        <v>0</v>
      </c>
      <c r="BH41" s="27">
        <f>SATIED_L2!BH41</f>
        <v>0</v>
      </c>
      <c r="BI41" s="27">
        <f>SATIED_L2!BI41</f>
        <v>0</v>
      </c>
      <c r="BJ41" s="27">
        <f>SATIED_L2!BJ41</f>
        <v>0</v>
      </c>
      <c r="BK41" s="27">
        <f>SATIED_L2!BK41</f>
        <v>0</v>
      </c>
      <c r="BL41" s="27">
        <f>SATIED_L2!BL41</f>
        <v>0</v>
      </c>
      <c r="BM41" s="27">
        <f>SATIED_L2!BM41</f>
        <v>0</v>
      </c>
      <c r="BN41" s="27">
        <f>SATIED_L2!BN41</f>
        <v>0</v>
      </c>
      <c r="BO41" s="27">
        <f>SATIED_L2!BO41</f>
        <v>0</v>
      </c>
      <c r="BP41" s="27">
        <f>SATIED_L2!BP41</f>
        <v>0</v>
      </c>
      <c r="BQ41" s="27">
        <f>SATIED_L2!BQ41</f>
        <v>0</v>
      </c>
      <c r="BR41" s="27">
        <f>SATIED_L2!BR41</f>
        <v>0</v>
      </c>
      <c r="BS41" s="27">
        <f>SATIED_L2!BS41</f>
        <v>0</v>
      </c>
      <c r="BT41" s="27">
        <f>SATIED_L2!BT41</f>
        <v>0</v>
      </c>
      <c r="BU41" s="27">
        <f>SATIED_L2!BU41</f>
        <v>0</v>
      </c>
      <c r="BV41" s="27">
        <f>SATIED_L2!BV41</f>
        <v>0</v>
      </c>
      <c r="BW41" s="27">
        <f>SATIED_L2!BW41</f>
        <v>0</v>
      </c>
      <c r="BX41" s="27">
        <f>SATIED_L2!BX41</f>
        <v>0</v>
      </c>
      <c r="BY41" s="27">
        <f>SATIED_L2!BY41</f>
        <v>0</v>
      </c>
      <c r="BZ41" s="27">
        <f>SATIED_L2!BZ41</f>
        <v>0</v>
      </c>
      <c r="CA41" s="27">
        <f>SATIED_L2!CA41</f>
        <v>0</v>
      </c>
      <c r="CB41" s="27">
        <f>SATIED_L2!CB41</f>
        <v>0</v>
      </c>
      <c r="CC41" s="27">
        <f>SATIED_L2!CC41</f>
        <v>2370.6315484174356</v>
      </c>
      <c r="CD41" s="27">
        <f>SATIED_L2!CD41</f>
        <v>1199560.0626304219</v>
      </c>
      <c r="CE41" s="27">
        <f>SATIED_L2!CE41</f>
        <v>0</v>
      </c>
      <c r="CF41" s="27">
        <f>SATIED_L2!CW41</f>
        <v>1201930.6941788394</v>
      </c>
    </row>
    <row r="42" spans="1:84" hidden="1" outlineLevel="1" x14ac:dyDescent="0.2">
      <c r="A42" s="5" t="s">
        <v>303</v>
      </c>
      <c r="B42" s="27">
        <f>SATIED_L2!B42</f>
        <v>0</v>
      </c>
      <c r="C42" s="27">
        <f>SATIED_L2!C42</f>
        <v>0</v>
      </c>
      <c r="D42" s="27">
        <f>SATIED_L2!D42</f>
        <v>0</v>
      </c>
      <c r="E42" s="27">
        <f>SATIED_L2!E42</f>
        <v>0</v>
      </c>
      <c r="F42" s="27">
        <f>SATIED_L2!F42</f>
        <v>0</v>
      </c>
      <c r="G42" s="27">
        <f>SATIED_L2!G42</f>
        <v>0</v>
      </c>
      <c r="H42" s="27">
        <f>SATIED_L2!H42</f>
        <v>0</v>
      </c>
      <c r="I42" s="27">
        <f>SATIED_L2!I42</f>
        <v>0</v>
      </c>
      <c r="J42" s="27">
        <f>SATIED_L2!J42</f>
        <v>0</v>
      </c>
      <c r="K42" s="27">
        <f>SATIED_L2!K42</f>
        <v>0</v>
      </c>
      <c r="L42" s="27">
        <f>SATIED_L2!L42</f>
        <v>0</v>
      </c>
      <c r="M42" s="27">
        <f>SATIED_L2!M42</f>
        <v>0</v>
      </c>
      <c r="N42" s="27">
        <f>SATIED_L2!N42</f>
        <v>0</v>
      </c>
      <c r="O42" s="27">
        <f>SATIED_L2!O42</f>
        <v>0</v>
      </c>
      <c r="P42" s="27">
        <f>SATIED_L2!P42</f>
        <v>0</v>
      </c>
      <c r="Q42" s="27">
        <f>SATIED_L2!Q42</f>
        <v>0</v>
      </c>
      <c r="R42" s="27">
        <f>SATIED_L2!R42</f>
        <v>0</v>
      </c>
      <c r="S42" s="27">
        <f>SATIED_L2!S42</f>
        <v>0</v>
      </c>
      <c r="T42" s="27">
        <f>SATIED_L2!T42</f>
        <v>0</v>
      </c>
      <c r="U42" s="27">
        <f>SATIED_L2!U42</f>
        <v>0</v>
      </c>
      <c r="V42" s="27">
        <f>SATIED_L2!V42</f>
        <v>0</v>
      </c>
      <c r="W42" s="27">
        <f>SATIED_L2!W42</f>
        <v>0</v>
      </c>
      <c r="X42" s="27">
        <f>SATIED_L2!X42</f>
        <v>0</v>
      </c>
      <c r="Y42" s="27">
        <f>SATIED_L2!Y42</f>
        <v>0</v>
      </c>
      <c r="Z42" s="27">
        <f>SATIED_L2!Z42</f>
        <v>0</v>
      </c>
      <c r="AA42" s="27">
        <f>SATIED_L2!AA42</f>
        <v>0</v>
      </c>
      <c r="AB42" s="27">
        <f>SATIED_L2!AB42</f>
        <v>0</v>
      </c>
      <c r="AC42" s="27">
        <f>SATIED_L2!AC42</f>
        <v>0</v>
      </c>
      <c r="AD42" s="27">
        <f>SATIED_L2!AD42</f>
        <v>0</v>
      </c>
      <c r="AE42" s="27">
        <f>SATIED_L2!AE42</f>
        <v>0</v>
      </c>
      <c r="AF42" s="27">
        <f>SATIED_L2!AF42</f>
        <v>0</v>
      </c>
      <c r="AG42" s="27">
        <f>SATIED_L2!AG42</f>
        <v>0</v>
      </c>
      <c r="AH42" s="27">
        <f>SATIED_L2!AH42</f>
        <v>0</v>
      </c>
      <c r="AI42" s="27">
        <f>SATIED_L2!AI42</f>
        <v>0</v>
      </c>
      <c r="AJ42" s="27">
        <f>SATIED_L2!AJ42</f>
        <v>0</v>
      </c>
      <c r="AK42" s="27">
        <f>SATIED_L2!AK42</f>
        <v>0</v>
      </c>
      <c r="AL42" s="27">
        <f>SATIED_L2!AL42</f>
        <v>0</v>
      </c>
      <c r="AM42" s="27">
        <f>SATIED_L2!AM42</f>
        <v>0</v>
      </c>
      <c r="AN42" s="27">
        <f>SATIED_L2!AN42</f>
        <v>0</v>
      </c>
      <c r="AO42" s="27">
        <f>SATIED_L2!AO42</f>
        <v>0</v>
      </c>
      <c r="AP42" s="27">
        <f>SATIED_L2!AP42</f>
        <v>0</v>
      </c>
      <c r="AQ42" s="27">
        <f>SATIED_L2!AQ42</f>
        <v>294.33888343741705</v>
      </c>
      <c r="AR42" s="27">
        <f>SATIED_L2!AR42</f>
        <v>0</v>
      </c>
      <c r="AS42" s="27">
        <f>SATIED_L2!AS42</f>
        <v>94.114770751069017</v>
      </c>
      <c r="AT42" s="27">
        <f>SATIED_L2!AT42</f>
        <v>0</v>
      </c>
      <c r="AU42" s="27">
        <f>SATIED_L2!AU42</f>
        <v>34.583371346412299</v>
      </c>
      <c r="AV42" s="27">
        <f>SATIED_L2!AV42</f>
        <v>386.58503669278758</v>
      </c>
      <c r="AW42" s="27">
        <f>SATIED_L2!AW42</f>
        <v>13043.474859311933</v>
      </c>
      <c r="AX42" s="27">
        <f>SATIED_L2!AX42</f>
        <v>42.712706013000727</v>
      </c>
      <c r="AY42" s="27">
        <f>SATIED_L2!AY42</f>
        <v>7150.8464431073089</v>
      </c>
      <c r="AZ42" s="27">
        <f>SATIED_L2!AZ42</f>
        <v>1638.5763969353807</v>
      </c>
      <c r="BA42" s="27">
        <f>SATIED_L2!BA42</f>
        <v>0</v>
      </c>
      <c r="BB42" s="27">
        <f>SATIED_L2!BB42</f>
        <v>1636.7485936188243</v>
      </c>
      <c r="BC42" s="27">
        <f>SATIED_L2!BC42</f>
        <v>0</v>
      </c>
      <c r="BD42" s="27">
        <f>SATIED_L2!BD42</f>
        <v>0</v>
      </c>
      <c r="BE42" s="27">
        <f>SATIED_L2!BE42</f>
        <v>0</v>
      </c>
      <c r="BF42" s="27">
        <f>SATIED_L2!BF42</f>
        <v>0</v>
      </c>
      <c r="BG42" s="27">
        <f>SATIED_L2!BG42</f>
        <v>221.40973314356458</v>
      </c>
      <c r="BH42" s="27">
        <f>SATIED_L2!BH42</f>
        <v>0</v>
      </c>
      <c r="BI42" s="27">
        <f>SATIED_L2!BI42</f>
        <v>0</v>
      </c>
      <c r="BJ42" s="27">
        <f>SATIED_L2!BJ42</f>
        <v>13.969275949484288</v>
      </c>
      <c r="BK42" s="27">
        <f>SATIED_L2!BK42</f>
        <v>0</v>
      </c>
      <c r="BL42" s="27">
        <f>SATIED_L2!BL42</f>
        <v>0</v>
      </c>
      <c r="BM42" s="27">
        <f>SATIED_L2!BM42</f>
        <v>0</v>
      </c>
      <c r="BN42" s="27">
        <f>SATIED_L2!BN42</f>
        <v>0</v>
      </c>
      <c r="BO42" s="27">
        <f>SATIED_L2!BO42</f>
        <v>0</v>
      </c>
      <c r="BP42" s="27">
        <f>SATIED_L2!BP42</f>
        <v>194.08193354630103</v>
      </c>
      <c r="BQ42" s="27">
        <f>SATIED_L2!BQ42</f>
        <v>0</v>
      </c>
      <c r="BR42" s="27">
        <f>SATIED_L2!BR42</f>
        <v>0</v>
      </c>
      <c r="BS42" s="27">
        <f>SATIED_L2!BS42</f>
        <v>0</v>
      </c>
      <c r="BT42" s="27">
        <f>SATIED_L2!BT42</f>
        <v>2125.7181249843034</v>
      </c>
      <c r="BU42" s="27">
        <f>SATIED_L2!BU42</f>
        <v>0</v>
      </c>
      <c r="BV42" s="27">
        <f>SATIED_L2!BV42</f>
        <v>0</v>
      </c>
      <c r="BW42" s="27">
        <f>SATIED_L2!BW42</f>
        <v>62628.313673750119</v>
      </c>
      <c r="BX42" s="27">
        <f>SATIED_L2!BX42</f>
        <v>119454.01708840005</v>
      </c>
      <c r="BY42" s="27">
        <f>SATIED_L2!BY42</f>
        <v>18996.948553646376</v>
      </c>
      <c r="BZ42" s="27">
        <f>SATIED_L2!BZ42</f>
        <v>52417.588830848108</v>
      </c>
      <c r="CA42" s="27">
        <f>SATIED_L2!CA42</f>
        <v>0</v>
      </c>
      <c r="CB42" s="27">
        <f>SATIED_L2!CB42</f>
        <v>67009.333591076414</v>
      </c>
      <c r="CC42" s="27">
        <f>SATIED_L2!CC42</f>
        <v>17133.748323649892</v>
      </c>
      <c r="CD42" s="27">
        <f>SATIED_L2!CD42</f>
        <v>2082.2795394931918</v>
      </c>
      <c r="CE42" s="27">
        <f>SATIED_L2!CE42</f>
        <v>455094.32764083298</v>
      </c>
      <c r="CF42" s="27">
        <f>SATIED_L2!CW42</f>
        <v>821693.71737053501</v>
      </c>
    </row>
    <row r="43" spans="1:84" hidden="1" outlineLevel="1" x14ac:dyDescent="0.2">
      <c r="A43" s="5" t="s">
        <v>304</v>
      </c>
      <c r="B43" s="27">
        <f>SATIED_L2!B43</f>
        <v>5213.2913594242636</v>
      </c>
      <c r="C43" s="27">
        <f>SATIED_L2!C43</f>
        <v>535.22128504159184</v>
      </c>
      <c r="D43" s="27">
        <f>SATIED_L2!D43</f>
        <v>63.079681195757452</v>
      </c>
      <c r="E43" s="27">
        <f>SATIED_L2!E43</f>
        <v>13.583691887581038</v>
      </c>
      <c r="F43" s="27">
        <f>SATIED_L2!F43</f>
        <v>6.3324580421974312</v>
      </c>
      <c r="G43" s="27">
        <f>SATIED_L2!G43</f>
        <v>6.2999760680416292</v>
      </c>
      <c r="H43" s="27">
        <f>SATIED_L2!H43</f>
        <v>94446.131085486646</v>
      </c>
      <c r="I43" s="27">
        <f>SATIED_L2!I43</f>
        <v>12380.405461409888</v>
      </c>
      <c r="J43" s="27">
        <f>SATIED_L2!J43</f>
        <v>6945.828072444674</v>
      </c>
      <c r="K43" s="27">
        <f>SATIED_L2!K43</f>
        <v>5626.0484289912074</v>
      </c>
      <c r="L43" s="27">
        <f>SATIED_L2!L43</f>
        <v>1050.5114529420787</v>
      </c>
      <c r="M43" s="27">
        <f>SATIED_L2!M43</f>
        <v>34.833187020044704</v>
      </c>
      <c r="N43" s="27">
        <f>SATIED_L2!N43</f>
        <v>164.74266271056416</v>
      </c>
      <c r="O43" s="27">
        <f>SATIED_L2!O43</f>
        <v>102.25206684522141</v>
      </c>
      <c r="P43" s="27">
        <f>SATIED_L2!P43</f>
        <v>117.28451016940875</v>
      </c>
      <c r="Q43" s="27">
        <f>SATIED_L2!Q43</f>
        <v>126.22712902601127</v>
      </c>
      <c r="R43" s="27">
        <f>SATIED_L2!R43</f>
        <v>930.54341882433641</v>
      </c>
      <c r="S43" s="27">
        <f>SATIED_L2!S43</f>
        <v>1049.6447037606179</v>
      </c>
      <c r="T43" s="27">
        <f>SATIED_L2!T43</f>
        <v>12.522319755367784</v>
      </c>
      <c r="U43" s="27">
        <f>SATIED_L2!U43</f>
        <v>93.601004842379496</v>
      </c>
      <c r="V43" s="27">
        <f>SATIED_L2!V43</f>
        <v>12.871565782328078</v>
      </c>
      <c r="W43" s="27">
        <f>SATIED_L2!W43</f>
        <v>92.294825506469948</v>
      </c>
      <c r="X43" s="27">
        <f>SATIED_L2!X43</f>
        <v>64.04304512805588</v>
      </c>
      <c r="Y43" s="27">
        <f>SATIED_L2!Y43</f>
        <v>178.41250038524245</v>
      </c>
      <c r="Z43" s="27">
        <f>SATIED_L2!Z43</f>
        <v>120.91767100282668</v>
      </c>
      <c r="AA43" s="27">
        <f>SATIED_L2!AA43</f>
        <v>27.570418924506196</v>
      </c>
      <c r="AB43" s="27">
        <f>SATIED_L2!AB43</f>
        <v>132.0432269737035</v>
      </c>
      <c r="AC43" s="27">
        <f>SATIED_L2!AC43</f>
        <v>77.547121005228959</v>
      </c>
      <c r="AD43" s="27">
        <f>SATIED_L2!AD43</f>
        <v>30.472313603161741</v>
      </c>
      <c r="AE43" s="27">
        <f>SATIED_L2!AE43</f>
        <v>2012.852979976084</v>
      </c>
      <c r="AF43" s="27">
        <f>SATIED_L2!AF43</f>
        <v>32.0574843287338</v>
      </c>
      <c r="AG43" s="27">
        <f>SATIED_L2!AG43</f>
        <v>0</v>
      </c>
      <c r="AH43" s="27">
        <f>SATIED_L2!AH43</f>
        <v>7.198032670756044</v>
      </c>
      <c r="AI43" s="27">
        <f>SATIED_L2!AI43</f>
        <v>35.230306477172178</v>
      </c>
      <c r="AJ43" s="27">
        <f>SATIED_L2!AJ43</f>
        <v>364.16697270180521</v>
      </c>
      <c r="AK43" s="27">
        <f>SATIED_L2!AK43</f>
        <v>3.4918934286082406</v>
      </c>
      <c r="AL43" s="27">
        <f>SATIED_L2!AL43</f>
        <v>4.7013723383567449E-2</v>
      </c>
      <c r="AM43" s="27">
        <f>SATIED_L2!AM43</f>
        <v>0</v>
      </c>
      <c r="AN43" s="27">
        <f>SATIED_L2!AN43</f>
        <v>211.95534354018665</v>
      </c>
      <c r="AO43" s="27">
        <f>SATIED_L2!AO43</f>
        <v>364.61845126441676</v>
      </c>
      <c r="AP43" s="27">
        <f>SATIED_L2!AP43</f>
        <v>4367.5732482709627</v>
      </c>
      <c r="AQ43" s="27">
        <f>SATIED_L2!AQ43</f>
        <v>0</v>
      </c>
      <c r="AR43" s="27">
        <f>SATIED_L2!AR43</f>
        <v>0</v>
      </c>
      <c r="AS43" s="27">
        <f>SATIED_L2!AS43</f>
        <v>0</v>
      </c>
      <c r="AT43" s="27">
        <f>SATIED_L2!AT43</f>
        <v>0</v>
      </c>
      <c r="AU43" s="27">
        <f>SATIED_L2!AU43</f>
        <v>0</v>
      </c>
      <c r="AV43" s="27">
        <f>SATIED_L2!AV43</f>
        <v>0</v>
      </c>
      <c r="AW43" s="27">
        <f>SATIED_L2!AW43</f>
        <v>0</v>
      </c>
      <c r="AX43" s="27">
        <f>SATIED_L2!AX43</f>
        <v>0</v>
      </c>
      <c r="AY43" s="27">
        <f>SATIED_L2!AY43</f>
        <v>0</v>
      </c>
      <c r="AZ43" s="27">
        <f>SATIED_L2!AZ43</f>
        <v>0</v>
      </c>
      <c r="BA43" s="27">
        <f>SATIED_L2!BA43</f>
        <v>0</v>
      </c>
      <c r="BB43" s="27">
        <f>SATIED_L2!BB43</f>
        <v>0</v>
      </c>
      <c r="BC43" s="27">
        <f>SATIED_L2!BC43</f>
        <v>0</v>
      </c>
      <c r="BD43" s="27">
        <f>SATIED_L2!BD43</f>
        <v>0</v>
      </c>
      <c r="BE43" s="27">
        <f>SATIED_L2!BE43</f>
        <v>0</v>
      </c>
      <c r="BF43" s="27">
        <f>SATIED_L2!BF43</f>
        <v>0</v>
      </c>
      <c r="BG43" s="27">
        <f>SATIED_L2!BG43</f>
        <v>0</v>
      </c>
      <c r="BH43" s="27">
        <f>SATIED_L2!BH43</f>
        <v>0</v>
      </c>
      <c r="BI43" s="27">
        <f>SATIED_L2!BI43</f>
        <v>0</v>
      </c>
      <c r="BJ43" s="27">
        <f>SATIED_L2!BJ43</f>
        <v>0</v>
      </c>
      <c r="BK43" s="27">
        <f>SATIED_L2!BK43</f>
        <v>0</v>
      </c>
      <c r="BL43" s="27">
        <f>SATIED_L2!BL43</f>
        <v>0</v>
      </c>
      <c r="BM43" s="27">
        <f>SATIED_L2!BM43</f>
        <v>0</v>
      </c>
      <c r="BN43" s="27">
        <f>SATIED_L2!BN43</f>
        <v>0</v>
      </c>
      <c r="BO43" s="27">
        <f>SATIED_L2!BO43</f>
        <v>0</v>
      </c>
      <c r="BP43" s="27">
        <f>SATIED_L2!BP43</f>
        <v>0</v>
      </c>
      <c r="BQ43" s="27">
        <f>SATIED_L2!BQ43</f>
        <v>0</v>
      </c>
      <c r="BR43" s="27">
        <f>SATIED_L2!BR43</f>
        <v>0</v>
      </c>
      <c r="BS43" s="27">
        <f>SATIED_L2!BS43</f>
        <v>0</v>
      </c>
      <c r="BT43" s="27">
        <f>SATIED_L2!BT43</f>
        <v>0</v>
      </c>
      <c r="BU43" s="27">
        <f>SATIED_L2!BU43</f>
        <v>0</v>
      </c>
      <c r="BV43" s="27">
        <f>SATIED_L2!BV43</f>
        <v>0</v>
      </c>
      <c r="BW43" s="27">
        <f>SATIED_L2!BW43</f>
        <v>0</v>
      </c>
      <c r="BX43" s="27">
        <f>SATIED_L2!BX43</f>
        <v>0</v>
      </c>
      <c r="BY43" s="27">
        <f>SATIED_L2!BY43</f>
        <v>0</v>
      </c>
      <c r="BZ43" s="27">
        <f>SATIED_L2!BZ43</f>
        <v>0</v>
      </c>
      <c r="CA43" s="27">
        <f>SATIED_L2!CA43</f>
        <v>0</v>
      </c>
      <c r="CB43" s="27">
        <f>SATIED_L2!CB43</f>
        <v>0</v>
      </c>
      <c r="CC43" s="27">
        <f>SATIED_L2!CC43</f>
        <v>0</v>
      </c>
      <c r="CD43" s="27">
        <f>SATIED_L2!CD43</f>
        <v>0</v>
      </c>
      <c r="CE43" s="27">
        <f>SATIED_L2!CE43</f>
        <v>0</v>
      </c>
      <c r="CF43" s="27">
        <f>SATIED_L2!CW43</f>
        <v>257900.26265517098</v>
      </c>
    </row>
    <row r="44" spans="1:84" hidden="1" outlineLevel="1" x14ac:dyDescent="0.2">
      <c r="A44" s="5" t="s">
        <v>306</v>
      </c>
      <c r="B44" s="27">
        <f>SATIED_L2!B44</f>
        <v>0</v>
      </c>
      <c r="C44" s="27">
        <f>SATIED_L2!C44</f>
        <v>0</v>
      </c>
      <c r="D44" s="27">
        <f>SATIED_L2!D44</f>
        <v>0</v>
      </c>
      <c r="E44" s="27">
        <f>SATIED_L2!E44</f>
        <v>0</v>
      </c>
      <c r="F44" s="27">
        <f>SATIED_L2!F44</f>
        <v>0</v>
      </c>
      <c r="G44" s="27">
        <f>SATIED_L2!G44</f>
        <v>0</v>
      </c>
      <c r="H44" s="27">
        <f>SATIED_L2!H44</f>
        <v>0</v>
      </c>
      <c r="I44" s="27">
        <f>SATIED_L2!I44</f>
        <v>0</v>
      </c>
      <c r="J44" s="27">
        <f>SATIED_L2!J44</f>
        <v>0</v>
      </c>
      <c r="K44" s="27">
        <f>SATIED_L2!K44</f>
        <v>0</v>
      </c>
      <c r="L44" s="27">
        <f>SATIED_L2!L44</f>
        <v>0</v>
      </c>
      <c r="M44" s="27">
        <f>SATIED_L2!M44</f>
        <v>8511.0971370787775</v>
      </c>
      <c r="N44" s="27">
        <f>SATIED_L2!N44</f>
        <v>5803.4009011073922</v>
      </c>
      <c r="O44" s="27">
        <f>SATIED_L2!O44</f>
        <v>129.48593204118717</v>
      </c>
      <c r="P44" s="27">
        <f>SATIED_L2!P44</f>
        <v>0</v>
      </c>
      <c r="Q44" s="27">
        <f>SATIED_L2!Q44</f>
        <v>0</v>
      </c>
      <c r="R44" s="27">
        <f>SATIED_L2!R44</f>
        <v>32.707919018328795</v>
      </c>
      <c r="S44" s="27">
        <f>SATIED_L2!S44</f>
        <v>26.757991770463857</v>
      </c>
      <c r="T44" s="27">
        <f>SATIED_L2!T44</f>
        <v>0</v>
      </c>
      <c r="U44" s="27">
        <f>SATIED_L2!U44</f>
        <v>0</v>
      </c>
      <c r="V44" s="27">
        <f>SATIED_L2!V44</f>
        <v>0</v>
      </c>
      <c r="W44" s="27">
        <f>SATIED_L2!W44</f>
        <v>0</v>
      </c>
      <c r="X44" s="27">
        <f>SATIED_L2!X44</f>
        <v>0</v>
      </c>
      <c r="Y44" s="27">
        <f>SATIED_L2!Y44</f>
        <v>0</v>
      </c>
      <c r="Z44" s="27">
        <f>SATIED_L2!Z44</f>
        <v>0</v>
      </c>
      <c r="AA44" s="27">
        <f>SATIED_L2!AA44</f>
        <v>0</v>
      </c>
      <c r="AB44" s="27">
        <f>SATIED_L2!AB44</f>
        <v>0</v>
      </c>
      <c r="AC44" s="27">
        <f>SATIED_L2!AC44</f>
        <v>0</v>
      </c>
      <c r="AD44" s="27">
        <f>SATIED_L2!AD44</f>
        <v>396.33829198510779</v>
      </c>
      <c r="AE44" s="27">
        <f>SATIED_L2!AE44</f>
        <v>20.482560212542253</v>
      </c>
      <c r="AF44" s="27">
        <f>SATIED_L2!AF44</f>
        <v>0</v>
      </c>
      <c r="AG44" s="27">
        <f>SATIED_L2!AG44</f>
        <v>0</v>
      </c>
      <c r="AH44" s="27">
        <f>SATIED_L2!AH44</f>
        <v>0</v>
      </c>
      <c r="AI44" s="27">
        <f>SATIED_L2!AI44</f>
        <v>0</v>
      </c>
      <c r="AJ44" s="27">
        <f>SATIED_L2!AJ44</f>
        <v>0</v>
      </c>
      <c r="AK44" s="27">
        <f>SATIED_L2!AK44</f>
        <v>0</v>
      </c>
      <c r="AL44" s="27">
        <f>SATIED_L2!AL44</f>
        <v>0</v>
      </c>
      <c r="AM44" s="27">
        <f>SATIED_L2!AM44</f>
        <v>0</v>
      </c>
      <c r="AN44" s="27">
        <f>SATIED_L2!AN44</f>
        <v>0</v>
      </c>
      <c r="AO44" s="27">
        <f>SATIED_L2!AO44</f>
        <v>0</v>
      </c>
      <c r="AP44" s="27">
        <f>SATIED_L2!AP44</f>
        <v>40.486917254602297</v>
      </c>
      <c r="AQ44" s="27">
        <f>SATIED_L2!AQ44</f>
        <v>0</v>
      </c>
      <c r="AR44" s="27">
        <f>SATIED_L2!AR44</f>
        <v>0</v>
      </c>
      <c r="AS44" s="27">
        <f>SATIED_L2!AS44</f>
        <v>0</v>
      </c>
      <c r="AT44" s="27">
        <f>SATIED_L2!AT44</f>
        <v>0</v>
      </c>
      <c r="AU44" s="27">
        <f>SATIED_L2!AU44</f>
        <v>0</v>
      </c>
      <c r="AV44" s="27">
        <f>SATIED_L2!AV44</f>
        <v>0</v>
      </c>
      <c r="AW44" s="27">
        <f>SATIED_L2!AW44</f>
        <v>0</v>
      </c>
      <c r="AX44" s="27">
        <f>SATIED_L2!AX44</f>
        <v>0</v>
      </c>
      <c r="AY44" s="27">
        <f>SATIED_L2!AY44</f>
        <v>0</v>
      </c>
      <c r="AZ44" s="27">
        <f>SATIED_L2!AZ44</f>
        <v>0</v>
      </c>
      <c r="BA44" s="27">
        <f>SATIED_L2!BA44</f>
        <v>0</v>
      </c>
      <c r="BB44" s="27">
        <f>SATIED_L2!BB44</f>
        <v>0</v>
      </c>
      <c r="BC44" s="27">
        <f>SATIED_L2!BC44</f>
        <v>0</v>
      </c>
      <c r="BD44" s="27">
        <f>SATIED_L2!BD44</f>
        <v>0</v>
      </c>
      <c r="BE44" s="27">
        <f>SATIED_L2!BE44</f>
        <v>0</v>
      </c>
      <c r="BF44" s="27">
        <f>SATIED_L2!BF44</f>
        <v>0</v>
      </c>
      <c r="BG44" s="27">
        <f>SATIED_L2!BG44</f>
        <v>0</v>
      </c>
      <c r="BH44" s="27">
        <f>SATIED_L2!BH44</f>
        <v>0</v>
      </c>
      <c r="BI44" s="27">
        <f>SATIED_L2!BI44</f>
        <v>0</v>
      </c>
      <c r="BJ44" s="27">
        <f>SATIED_L2!BJ44</f>
        <v>0</v>
      </c>
      <c r="BK44" s="27">
        <f>SATIED_L2!BK44</f>
        <v>0</v>
      </c>
      <c r="BL44" s="27">
        <f>SATIED_L2!BL44</f>
        <v>0</v>
      </c>
      <c r="BM44" s="27">
        <f>SATIED_L2!BM44</f>
        <v>0</v>
      </c>
      <c r="BN44" s="27">
        <f>SATIED_L2!BN44</f>
        <v>0</v>
      </c>
      <c r="BO44" s="27">
        <f>SATIED_L2!BO44</f>
        <v>0</v>
      </c>
      <c r="BP44" s="27">
        <f>SATIED_L2!BP44</f>
        <v>0</v>
      </c>
      <c r="BQ44" s="27">
        <f>SATIED_L2!BQ44</f>
        <v>0</v>
      </c>
      <c r="BR44" s="27">
        <f>SATIED_L2!BR44</f>
        <v>0</v>
      </c>
      <c r="BS44" s="27">
        <f>SATIED_L2!BS44</f>
        <v>0</v>
      </c>
      <c r="BT44" s="27">
        <f>SATIED_L2!BT44</f>
        <v>0</v>
      </c>
      <c r="BU44" s="27">
        <f>SATIED_L2!BU44</f>
        <v>0</v>
      </c>
      <c r="BV44" s="27">
        <f>SATIED_L2!BV44</f>
        <v>0</v>
      </c>
      <c r="BW44" s="27">
        <f>SATIED_L2!BW44</f>
        <v>0</v>
      </c>
      <c r="BX44" s="27">
        <f>SATIED_L2!BX44</f>
        <v>0</v>
      </c>
      <c r="BY44" s="27">
        <f>SATIED_L2!BY44</f>
        <v>0</v>
      </c>
      <c r="BZ44" s="27">
        <f>SATIED_L2!BZ44</f>
        <v>0</v>
      </c>
      <c r="CA44" s="27">
        <f>SATIED_L2!CA44</f>
        <v>0</v>
      </c>
      <c r="CB44" s="27">
        <f>SATIED_L2!CB44</f>
        <v>0</v>
      </c>
      <c r="CC44" s="27">
        <f>SATIED_L2!CC44</f>
        <v>0</v>
      </c>
      <c r="CD44" s="27">
        <f>SATIED_L2!CD44</f>
        <v>0</v>
      </c>
      <c r="CE44" s="27">
        <f>SATIED_L2!CE44</f>
        <v>0</v>
      </c>
      <c r="CF44" s="27">
        <f>SATIED_L2!CW44</f>
        <v>22196.406474870699</v>
      </c>
    </row>
    <row r="45" spans="1:84" hidden="1" outlineLevel="1" x14ac:dyDescent="0.2">
      <c r="A45" s="5" t="s">
        <v>307</v>
      </c>
      <c r="B45" s="27">
        <f>SATIED_L2!B45</f>
        <v>0</v>
      </c>
      <c r="C45" s="27">
        <f>SATIED_L2!C45</f>
        <v>0</v>
      </c>
      <c r="D45" s="27">
        <f>SATIED_L2!D45</f>
        <v>0</v>
      </c>
      <c r="E45" s="27">
        <f>SATIED_L2!E45</f>
        <v>0</v>
      </c>
      <c r="F45" s="27">
        <f>SATIED_L2!F45</f>
        <v>0</v>
      </c>
      <c r="G45" s="27">
        <f>SATIED_L2!G45</f>
        <v>0</v>
      </c>
      <c r="H45" s="27">
        <f>SATIED_L2!H45</f>
        <v>4404.3978687996432</v>
      </c>
      <c r="I45" s="27">
        <f>SATIED_L2!I45</f>
        <v>0</v>
      </c>
      <c r="J45" s="27">
        <f>SATIED_L2!J45</f>
        <v>0</v>
      </c>
      <c r="K45" s="27">
        <f>SATIED_L2!K45</f>
        <v>0</v>
      </c>
      <c r="L45" s="27">
        <f>SATIED_L2!L45</f>
        <v>0</v>
      </c>
      <c r="M45" s="27">
        <f>SATIED_L2!M45</f>
        <v>0</v>
      </c>
      <c r="N45" s="27">
        <f>SATIED_L2!N45</f>
        <v>0</v>
      </c>
      <c r="O45" s="27">
        <f>SATIED_L2!O45</f>
        <v>0</v>
      </c>
      <c r="P45" s="27">
        <f>SATIED_L2!P45</f>
        <v>0</v>
      </c>
      <c r="Q45" s="27">
        <f>SATIED_L2!Q45</f>
        <v>0</v>
      </c>
      <c r="R45" s="27">
        <f>SATIED_L2!R45</f>
        <v>0</v>
      </c>
      <c r="S45" s="27">
        <f>SATIED_L2!S45</f>
        <v>0</v>
      </c>
      <c r="T45" s="27">
        <f>SATIED_L2!T45</f>
        <v>0</v>
      </c>
      <c r="U45" s="27">
        <f>SATIED_L2!U45</f>
        <v>0</v>
      </c>
      <c r="V45" s="27">
        <f>SATIED_L2!V45</f>
        <v>0</v>
      </c>
      <c r="W45" s="27">
        <f>SATIED_L2!W45</f>
        <v>0</v>
      </c>
      <c r="X45" s="27">
        <f>SATIED_L2!X45</f>
        <v>0</v>
      </c>
      <c r="Y45" s="27">
        <f>SATIED_L2!Y45</f>
        <v>0</v>
      </c>
      <c r="Z45" s="27">
        <f>SATIED_L2!Z45</f>
        <v>0</v>
      </c>
      <c r="AA45" s="27">
        <f>SATIED_L2!AA45</f>
        <v>0</v>
      </c>
      <c r="AB45" s="27">
        <f>SATIED_L2!AB45</f>
        <v>0</v>
      </c>
      <c r="AC45" s="27">
        <f>SATIED_L2!AC45</f>
        <v>0</v>
      </c>
      <c r="AD45" s="27">
        <f>SATIED_L2!AD45</f>
        <v>0</v>
      </c>
      <c r="AE45" s="27">
        <f>SATIED_L2!AE45</f>
        <v>167.05509391240918</v>
      </c>
      <c r="AF45" s="27">
        <f>SATIED_L2!AF45</f>
        <v>11.068069256951981</v>
      </c>
      <c r="AG45" s="27">
        <f>SATIED_L2!AG45</f>
        <v>0</v>
      </c>
      <c r="AH45" s="27">
        <f>SATIED_L2!AH45</f>
        <v>0</v>
      </c>
      <c r="AI45" s="27">
        <f>SATIED_L2!AI45</f>
        <v>0</v>
      </c>
      <c r="AJ45" s="27">
        <f>SATIED_L2!AJ45</f>
        <v>269.63494173820368</v>
      </c>
      <c r="AK45" s="27">
        <f>SATIED_L2!AK45</f>
        <v>11.610118281253115</v>
      </c>
      <c r="AL45" s="27">
        <f>SATIED_L2!AL45</f>
        <v>0.15631487574755695</v>
      </c>
      <c r="AM45" s="27">
        <f>SATIED_L2!AM45</f>
        <v>0</v>
      </c>
      <c r="AN45" s="27">
        <f>SATIED_L2!AN45</f>
        <v>57.246945040933795</v>
      </c>
      <c r="AO45" s="27">
        <f>SATIED_L2!AO45</f>
        <v>205.5577306659971</v>
      </c>
      <c r="AP45" s="27">
        <f>SATIED_L2!AP45</f>
        <v>529.06587756855811</v>
      </c>
      <c r="AQ45" s="27">
        <f>SATIED_L2!AQ45</f>
        <v>0</v>
      </c>
      <c r="AR45" s="27">
        <f>SATIED_L2!AR45</f>
        <v>0</v>
      </c>
      <c r="AS45" s="27">
        <f>SATIED_L2!AS45</f>
        <v>0</v>
      </c>
      <c r="AT45" s="27">
        <f>SATIED_L2!AT45</f>
        <v>0</v>
      </c>
      <c r="AU45" s="27">
        <f>SATIED_L2!AU45</f>
        <v>0</v>
      </c>
      <c r="AV45" s="27">
        <f>SATIED_L2!AV45</f>
        <v>0</v>
      </c>
      <c r="AW45" s="27">
        <f>SATIED_L2!AW45</f>
        <v>0</v>
      </c>
      <c r="AX45" s="27">
        <f>SATIED_L2!AX45</f>
        <v>0</v>
      </c>
      <c r="AY45" s="27">
        <f>SATIED_L2!AY45</f>
        <v>0</v>
      </c>
      <c r="AZ45" s="27">
        <f>SATIED_L2!AZ45</f>
        <v>0</v>
      </c>
      <c r="BA45" s="27">
        <f>SATIED_L2!BA45</f>
        <v>0</v>
      </c>
      <c r="BB45" s="27">
        <f>SATIED_L2!BB45</f>
        <v>0</v>
      </c>
      <c r="BC45" s="27">
        <f>SATIED_L2!BC45</f>
        <v>0</v>
      </c>
      <c r="BD45" s="27">
        <f>SATIED_L2!BD45</f>
        <v>0</v>
      </c>
      <c r="BE45" s="27">
        <f>SATIED_L2!BE45</f>
        <v>0</v>
      </c>
      <c r="BF45" s="27">
        <f>SATIED_L2!BF45</f>
        <v>0</v>
      </c>
      <c r="BG45" s="27">
        <f>SATIED_L2!BG45</f>
        <v>0</v>
      </c>
      <c r="BH45" s="27">
        <f>SATIED_L2!BH45</f>
        <v>0</v>
      </c>
      <c r="BI45" s="27">
        <f>SATIED_L2!BI45</f>
        <v>0</v>
      </c>
      <c r="BJ45" s="27">
        <f>SATIED_L2!BJ45</f>
        <v>0</v>
      </c>
      <c r="BK45" s="27">
        <f>SATIED_L2!BK45</f>
        <v>0</v>
      </c>
      <c r="BL45" s="27">
        <f>SATIED_L2!BL45</f>
        <v>0</v>
      </c>
      <c r="BM45" s="27">
        <f>SATIED_L2!BM45</f>
        <v>0</v>
      </c>
      <c r="BN45" s="27">
        <f>SATIED_L2!BN45</f>
        <v>0</v>
      </c>
      <c r="BO45" s="27">
        <f>SATIED_L2!BO45</f>
        <v>0</v>
      </c>
      <c r="BP45" s="27">
        <f>SATIED_L2!BP45</f>
        <v>0</v>
      </c>
      <c r="BQ45" s="27">
        <f>SATIED_L2!BQ45</f>
        <v>0</v>
      </c>
      <c r="BR45" s="27">
        <f>SATIED_L2!BR45</f>
        <v>0</v>
      </c>
      <c r="BS45" s="27">
        <f>SATIED_L2!BS45</f>
        <v>0</v>
      </c>
      <c r="BT45" s="27">
        <f>SATIED_L2!BT45</f>
        <v>0</v>
      </c>
      <c r="BU45" s="27">
        <f>SATIED_L2!BU45</f>
        <v>0</v>
      </c>
      <c r="BV45" s="27">
        <f>SATIED_L2!BV45</f>
        <v>0</v>
      </c>
      <c r="BW45" s="27">
        <f>SATIED_L2!BW45</f>
        <v>0</v>
      </c>
      <c r="BX45" s="27">
        <f>SATIED_L2!BX45</f>
        <v>0</v>
      </c>
      <c r="BY45" s="27">
        <f>SATIED_L2!BY45</f>
        <v>0</v>
      </c>
      <c r="BZ45" s="27">
        <f>SATIED_L2!BZ45</f>
        <v>0</v>
      </c>
      <c r="CA45" s="27">
        <f>SATIED_L2!CA45</f>
        <v>0</v>
      </c>
      <c r="CB45" s="27">
        <f>SATIED_L2!CB45</f>
        <v>0</v>
      </c>
      <c r="CC45" s="27">
        <f>SATIED_L2!CC45</f>
        <v>0</v>
      </c>
      <c r="CD45" s="27">
        <f>SATIED_L2!CD45</f>
        <v>0</v>
      </c>
      <c r="CE45" s="27">
        <f>SATIED_L2!CE45</f>
        <v>0</v>
      </c>
      <c r="CF45" s="27">
        <f>SATIED_L2!CW45</f>
        <v>11852.351293009009</v>
      </c>
    </row>
    <row r="46" spans="1:84" hidden="1" outlineLevel="1" x14ac:dyDescent="0.2">
      <c r="A46" s="5" t="s">
        <v>308</v>
      </c>
      <c r="B46" s="27">
        <f>SATIED_L2!B46</f>
        <v>20.98837994199576</v>
      </c>
      <c r="C46" s="27">
        <f>SATIED_L2!C46</f>
        <v>0</v>
      </c>
      <c r="D46" s="27">
        <f>SATIED_L2!D46</f>
        <v>0</v>
      </c>
      <c r="E46" s="27">
        <f>SATIED_L2!E46</f>
        <v>9.4767284254780098</v>
      </c>
      <c r="F46" s="27">
        <f>SATIED_L2!F46</f>
        <v>4587.6464014565981</v>
      </c>
      <c r="G46" s="27">
        <f>SATIED_L2!G46</f>
        <v>880.1037876598233</v>
      </c>
      <c r="H46" s="27">
        <f>SATIED_L2!H46</f>
        <v>710.33112310541514</v>
      </c>
      <c r="I46" s="27">
        <f>SATIED_L2!I46</f>
        <v>118.16941347408468</v>
      </c>
      <c r="J46" s="27">
        <f>SATIED_L2!J46</f>
        <v>349.17406931489791</v>
      </c>
      <c r="K46" s="27">
        <f>SATIED_L2!K46</f>
        <v>4.4377163111353388</v>
      </c>
      <c r="L46" s="27">
        <f>SATIED_L2!L46</f>
        <v>1.1170868731749768</v>
      </c>
      <c r="M46" s="27">
        <f>SATIED_L2!M46</f>
        <v>182.2517521363678</v>
      </c>
      <c r="N46" s="27">
        <f>SATIED_L2!N46</f>
        <v>3571.741670429094</v>
      </c>
      <c r="O46" s="27">
        <f>SATIED_L2!O46</f>
        <v>28.948890905907387</v>
      </c>
      <c r="P46" s="27">
        <f>SATIED_L2!P46</f>
        <v>8641.0615964898079</v>
      </c>
      <c r="Q46" s="27">
        <f>SATIED_L2!Q46</f>
        <v>362.73121025076972</v>
      </c>
      <c r="R46" s="27">
        <f>SATIED_L2!R46</f>
        <v>106.57836163543283</v>
      </c>
      <c r="S46" s="27">
        <f>SATIED_L2!S46</f>
        <v>61.847503926849285</v>
      </c>
      <c r="T46" s="27">
        <f>SATIED_L2!T46</f>
        <v>11.886622983826081</v>
      </c>
      <c r="U46" s="27">
        <f>SATIED_L2!U46</f>
        <v>1332.078955612011</v>
      </c>
      <c r="V46" s="27">
        <f>SATIED_L2!V46</f>
        <v>3994.5953249163931</v>
      </c>
      <c r="W46" s="27">
        <f>SATIED_L2!W46</f>
        <v>21.160639387814154</v>
      </c>
      <c r="X46" s="27">
        <f>SATIED_L2!X46</f>
        <v>59.758026489287722</v>
      </c>
      <c r="Y46" s="27">
        <f>SATIED_L2!Y46</f>
        <v>31.745763048922406</v>
      </c>
      <c r="Z46" s="27">
        <f>SATIED_L2!Z46</f>
        <v>17.935451475638324</v>
      </c>
      <c r="AA46" s="27">
        <f>SATIED_L2!AA46</f>
        <v>6.0301690438394102</v>
      </c>
      <c r="AB46" s="27">
        <f>SATIED_L2!AB46</f>
        <v>3.4907442340292811</v>
      </c>
      <c r="AC46" s="27">
        <f>SATIED_L2!AC46</f>
        <v>4.7874324487049238</v>
      </c>
      <c r="AD46" s="27">
        <f>SATIED_L2!AD46</f>
        <v>28.640285983904274</v>
      </c>
      <c r="AE46" s="27">
        <f>SATIED_L2!AE46</f>
        <v>11.241395909722783</v>
      </c>
      <c r="AF46" s="27">
        <f>SATIED_L2!AF46</f>
        <v>41959.441788109449</v>
      </c>
      <c r="AG46" s="27">
        <f>SATIED_L2!AG46</f>
        <v>1750.415485237884</v>
      </c>
      <c r="AH46" s="27">
        <f>SATIED_L2!AH46</f>
        <v>0</v>
      </c>
      <c r="AI46" s="27">
        <f>SATIED_L2!AI46</f>
        <v>0</v>
      </c>
      <c r="AJ46" s="27">
        <f>SATIED_L2!AJ46</f>
        <v>49.775800726592252</v>
      </c>
      <c r="AK46" s="27">
        <f>SATIED_L2!AK46</f>
        <v>148.84504305943503</v>
      </c>
      <c r="AL46" s="27">
        <f>SATIED_L2!AL46</f>
        <v>2.0040015173826053</v>
      </c>
      <c r="AM46" s="27">
        <f>SATIED_L2!AM46</f>
        <v>0</v>
      </c>
      <c r="AN46" s="27">
        <f>SATIED_L2!AN46</f>
        <v>0</v>
      </c>
      <c r="AO46" s="27">
        <f>SATIED_L2!AO46</f>
        <v>798.79356728593052</v>
      </c>
      <c r="AP46" s="27">
        <f>SATIED_L2!AP46</f>
        <v>144.72558516325591</v>
      </c>
      <c r="AQ46" s="27">
        <f>SATIED_L2!AQ46</f>
        <v>0</v>
      </c>
      <c r="AR46" s="27">
        <f>SATIED_L2!AR46</f>
        <v>0</v>
      </c>
      <c r="AS46" s="27">
        <f>SATIED_L2!AS46</f>
        <v>0</v>
      </c>
      <c r="AT46" s="27">
        <f>SATIED_L2!AT46</f>
        <v>0</v>
      </c>
      <c r="AU46" s="27">
        <f>SATIED_L2!AU46</f>
        <v>0</v>
      </c>
      <c r="AV46" s="27">
        <f>SATIED_L2!AV46</f>
        <v>0</v>
      </c>
      <c r="AW46" s="27">
        <f>SATIED_L2!AW46</f>
        <v>0</v>
      </c>
      <c r="AX46" s="27">
        <f>SATIED_L2!AX46</f>
        <v>0</v>
      </c>
      <c r="AY46" s="27">
        <f>SATIED_L2!AY46</f>
        <v>0</v>
      </c>
      <c r="AZ46" s="27">
        <f>SATIED_L2!AZ46</f>
        <v>0</v>
      </c>
      <c r="BA46" s="27">
        <f>SATIED_L2!BA46</f>
        <v>0</v>
      </c>
      <c r="BB46" s="27">
        <f>SATIED_L2!BB46</f>
        <v>0</v>
      </c>
      <c r="BC46" s="27">
        <f>SATIED_L2!BC46</f>
        <v>0</v>
      </c>
      <c r="BD46" s="27">
        <f>SATIED_L2!BD46</f>
        <v>0</v>
      </c>
      <c r="BE46" s="27">
        <f>SATIED_L2!BE46</f>
        <v>0</v>
      </c>
      <c r="BF46" s="27">
        <f>SATIED_L2!BF46</f>
        <v>0</v>
      </c>
      <c r="BG46" s="27">
        <f>SATIED_L2!BG46</f>
        <v>0</v>
      </c>
      <c r="BH46" s="27">
        <f>SATIED_L2!BH46</f>
        <v>0</v>
      </c>
      <c r="BI46" s="27">
        <f>SATIED_L2!BI46</f>
        <v>0</v>
      </c>
      <c r="BJ46" s="27">
        <f>SATIED_L2!BJ46</f>
        <v>0</v>
      </c>
      <c r="BK46" s="27">
        <f>SATIED_L2!BK46</f>
        <v>0</v>
      </c>
      <c r="BL46" s="27">
        <f>SATIED_L2!BL46</f>
        <v>0</v>
      </c>
      <c r="BM46" s="27">
        <f>SATIED_L2!BM46</f>
        <v>0</v>
      </c>
      <c r="BN46" s="27">
        <f>SATIED_L2!BN46</f>
        <v>0</v>
      </c>
      <c r="BO46" s="27">
        <f>SATIED_L2!BO46</f>
        <v>0</v>
      </c>
      <c r="BP46" s="27">
        <f>SATIED_L2!BP46</f>
        <v>0</v>
      </c>
      <c r="BQ46" s="27">
        <f>SATIED_L2!BQ46</f>
        <v>0</v>
      </c>
      <c r="BR46" s="27">
        <f>SATIED_L2!BR46</f>
        <v>0</v>
      </c>
      <c r="BS46" s="27">
        <f>SATIED_L2!BS46</f>
        <v>0</v>
      </c>
      <c r="BT46" s="27">
        <f>SATIED_L2!BT46</f>
        <v>0</v>
      </c>
      <c r="BU46" s="27">
        <f>SATIED_L2!BU46</f>
        <v>0</v>
      </c>
      <c r="BV46" s="27">
        <f>SATIED_L2!BV46</f>
        <v>0</v>
      </c>
      <c r="BW46" s="27">
        <f>SATIED_L2!BW46</f>
        <v>0</v>
      </c>
      <c r="BX46" s="27">
        <f>SATIED_L2!BX46</f>
        <v>0</v>
      </c>
      <c r="BY46" s="27">
        <f>SATIED_L2!BY46</f>
        <v>0</v>
      </c>
      <c r="BZ46" s="27">
        <f>SATIED_L2!BZ46</f>
        <v>0</v>
      </c>
      <c r="CA46" s="27">
        <f>SATIED_L2!CA46</f>
        <v>0</v>
      </c>
      <c r="CB46" s="27">
        <f>SATIED_L2!CB46</f>
        <v>0</v>
      </c>
      <c r="CC46" s="27">
        <f>SATIED_L2!CC46</f>
        <v>0</v>
      </c>
      <c r="CD46" s="27">
        <f>SATIED_L2!CD46</f>
        <v>0</v>
      </c>
      <c r="CE46" s="27">
        <f>SATIED_L2!CE46</f>
        <v>0</v>
      </c>
      <c r="CF46" s="27">
        <f>SATIED_L2!CW46</f>
        <v>124023.79920088514</v>
      </c>
    </row>
    <row r="47" spans="1:84" hidden="1" outlineLevel="1" x14ac:dyDescent="0.2">
      <c r="A47" s="5" t="s">
        <v>309</v>
      </c>
      <c r="B47" s="27">
        <f>SATIED_L2!B47</f>
        <v>0</v>
      </c>
      <c r="C47" s="27">
        <f>SATIED_L2!C47</f>
        <v>0</v>
      </c>
      <c r="D47" s="27">
        <f>SATIED_L2!D47</f>
        <v>0</v>
      </c>
      <c r="E47" s="27">
        <f>SATIED_L2!E47</f>
        <v>0</v>
      </c>
      <c r="F47" s="27">
        <f>SATIED_L2!F47</f>
        <v>0</v>
      </c>
      <c r="G47" s="27">
        <f>SATIED_L2!G47</f>
        <v>1.8844829861555045E-3</v>
      </c>
      <c r="H47" s="27">
        <f>SATIED_L2!H47</f>
        <v>0</v>
      </c>
      <c r="I47" s="27">
        <f>SATIED_L2!I47</f>
        <v>0</v>
      </c>
      <c r="J47" s="27">
        <f>SATIED_L2!J47</f>
        <v>0</v>
      </c>
      <c r="K47" s="27">
        <f>SATIED_L2!K47</f>
        <v>0</v>
      </c>
      <c r="L47" s="27">
        <f>SATIED_L2!L47</f>
        <v>0</v>
      </c>
      <c r="M47" s="27">
        <f>SATIED_L2!M47</f>
        <v>13.993785777767851</v>
      </c>
      <c r="N47" s="27">
        <f>SATIED_L2!N47</f>
        <v>0</v>
      </c>
      <c r="O47" s="27">
        <f>SATIED_L2!O47</f>
        <v>0.50229849378982372</v>
      </c>
      <c r="P47" s="27">
        <f>SATIED_L2!P47</f>
        <v>10.198548541825902</v>
      </c>
      <c r="Q47" s="27">
        <f>SATIED_L2!Q47</f>
        <v>0</v>
      </c>
      <c r="R47" s="27">
        <f>SATIED_L2!R47</f>
        <v>0</v>
      </c>
      <c r="S47" s="27">
        <f>SATIED_L2!S47</f>
        <v>0</v>
      </c>
      <c r="T47" s="27">
        <f>SATIED_L2!T47</f>
        <v>0</v>
      </c>
      <c r="U47" s="27">
        <f>SATIED_L2!U47</f>
        <v>0.22846103933835288</v>
      </c>
      <c r="V47" s="27">
        <f>SATIED_L2!V47</f>
        <v>42549.768598417351</v>
      </c>
      <c r="W47" s="27">
        <f>SATIED_L2!W47</f>
        <v>10411.811053619636</v>
      </c>
      <c r="X47" s="27">
        <f>SATIED_L2!X47</f>
        <v>2385.8642975782004</v>
      </c>
      <c r="Y47" s="27">
        <f>SATIED_L2!Y47</f>
        <v>2447.5756401086901</v>
      </c>
      <c r="Z47" s="27">
        <f>SATIED_L2!Z47</f>
        <v>2296.58427153608</v>
      </c>
      <c r="AA47" s="27">
        <f>SATIED_L2!AA47</f>
        <v>859.53501892084932</v>
      </c>
      <c r="AB47" s="27">
        <f>SATIED_L2!AB47</f>
        <v>3319.6003127674085</v>
      </c>
      <c r="AC47" s="27">
        <f>SATIED_L2!AC47</f>
        <v>301.41962250347939</v>
      </c>
      <c r="AD47" s="27">
        <f>SATIED_L2!AD47</f>
        <v>0</v>
      </c>
      <c r="AE47" s="27">
        <f>SATIED_L2!AE47</f>
        <v>279.29837381205687</v>
      </c>
      <c r="AF47" s="27">
        <f>SATIED_L2!AF47</f>
        <v>0</v>
      </c>
      <c r="AG47" s="27">
        <f>SATIED_L2!AG47</f>
        <v>0</v>
      </c>
      <c r="AH47" s="27">
        <f>SATIED_L2!AH47</f>
        <v>0</v>
      </c>
      <c r="AI47" s="27">
        <f>SATIED_L2!AI47</f>
        <v>0</v>
      </c>
      <c r="AJ47" s="27">
        <f>SATIED_L2!AJ47</f>
        <v>0</v>
      </c>
      <c r="AK47" s="27">
        <f>SATIED_L2!AK47</f>
        <v>0</v>
      </c>
      <c r="AL47" s="27">
        <f>SATIED_L2!AL47</f>
        <v>0</v>
      </c>
      <c r="AM47" s="27">
        <f>SATIED_L2!AM47</f>
        <v>0</v>
      </c>
      <c r="AN47" s="27">
        <f>SATIED_L2!AN47</f>
        <v>0</v>
      </c>
      <c r="AO47" s="27">
        <f>SATIED_L2!AO47</f>
        <v>0</v>
      </c>
      <c r="AP47" s="27">
        <f>SATIED_L2!AP47</f>
        <v>6.6718954840549634</v>
      </c>
      <c r="AQ47" s="27">
        <f>SATIED_L2!AQ47</f>
        <v>0</v>
      </c>
      <c r="AR47" s="27">
        <f>SATIED_L2!AR47</f>
        <v>0</v>
      </c>
      <c r="AS47" s="27">
        <f>SATIED_L2!AS47</f>
        <v>0</v>
      </c>
      <c r="AT47" s="27">
        <f>SATIED_L2!AT47</f>
        <v>0</v>
      </c>
      <c r="AU47" s="27">
        <f>SATIED_L2!AU47</f>
        <v>0</v>
      </c>
      <c r="AV47" s="27">
        <f>SATIED_L2!AV47</f>
        <v>0</v>
      </c>
      <c r="AW47" s="27">
        <f>SATIED_L2!AW47</f>
        <v>0</v>
      </c>
      <c r="AX47" s="27">
        <f>SATIED_L2!AX47</f>
        <v>0</v>
      </c>
      <c r="AY47" s="27">
        <f>SATIED_L2!AY47</f>
        <v>0</v>
      </c>
      <c r="AZ47" s="27">
        <f>SATIED_L2!AZ47</f>
        <v>0</v>
      </c>
      <c r="BA47" s="27">
        <f>SATIED_L2!BA47</f>
        <v>0</v>
      </c>
      <c r="BB47" s="27">
        <f>SATIED_L2!BB47</f>
        <v>0</v>
      </c>
      <c r="BC47" s="27">
        <f>SATIED_L2!BC47</f>
        <v>0</v>
      </c>
      <c r="BD47" s="27">
        <f>SATIED_L2!BD47</f>
        <v>0</v>
      </c>
      <c r="BE47" s="27">
        <f>SATIED_L2!BE47</f>
        <v>0</v>
      </c>
      <c r="BF47" s="27">
        <f>SATIED_L2!BF47</f>
        <v>0</v>
      </c>
      <c r="BG47" s="27">
        <f>SATIED_L2!BG47</f>
        <v>0</v>
      </c>
      <c r="BH47" s="27">
        <f>SATIED_L2!BH47</f>
        <v>0</v>
      </c>
      <c r="BI47" s="27">
        <f>SATIED_L2!BI47</f>
        <v>0</v>
      </c>
      <c r="BJ47" s="27">
        <f>SATIED_L2!BJ47</f>
        <v>0</v>
      </c>
      <c r="BK47" s="27">
        <f>SATIED_L2!BK47</f>
        <v>0</v>
      </c>
      <c r="BL47" s="27">
        <f>SATIED_L2!BL47</f>
        <v>0</v>
      </c>
      <c r="BM47" s="27">
        <f>SATIED_L2!BM47</f>
        <v>0</v>
      </c>
      <c r="BN47" s="27">
        <f>SATIED_L2!BN47</f>
        <v>0</v>
      </c>
      <c r="BO47" s="27">
        <f>SATIED_L2!BO47</f>
        <v>0</v>
      </c>
      <c r="BP47" s="27">
        <f>SATIED_L2!BP47</f>
        <v>0</v>
      </c>
      <c r="BQ47" s="27">
        <f>SATIED_L2!BQ47</f>
        <v>0</v>
      </c>
      <c r="BR47" s="27">
        <f>SATIED_L2!BR47</f>
        <v>0</v>
      </c>
      <c r="BS47" s="27">
        <f>SATIED_L2!BS47</f>
        <v>0</v>
      </c>
      <c r="BT47" s="27">
        <f>SATIED_L2!BT47</f>
        <v>0</v>
      </c>
      <c r="BU47" s="27">
        <f>SATIED_L2!BU47</f>
        <v>0</v>
      </c>
      <c r="BV47" s="27">
        <f>SATIED_L2!BV47</f>
        <v>0</v>
      </c>
      <c r="BW47" s="27">
        <f>SATIED_L2!BW47</f>
        <v>0</v>
      </c>
      <c r="BX47" s="27">
        <f>SATIED_L2!BX47</f>
        <v>0</v>
      </c>
      <c r="BY47" s="27">
        <f>SATIED_L2!BY47</f>
        <v>0</v>
      </c>
      <c r="BZ47" s="27">
        <f>SATIED_L2!BZ47</f>
        <v>0</v>
      </c>
      <c r="CA47" s="27">
        <f>SATIED_L2!CA47</f>
        <v>0</v>
      </c>
      <c r="CB47" s="27">
        <f>SATIED_L2!CB47</f>
        <v>0</v>
      </c>
      <c r="CC47" s="27">
        <f>SATIED_L2!CC47</f>
        <v>0</v>
      </c>
      <c r="CD47" s="27">
        <f>SATIED_L2!CD47</f>
        <v>0</v>
      </c>
      <c r="CE47" s="27">
        <f>SATIED_L2!CE47</f>
        <v>0</v>
      </c>
      <c r="CF47" s="27">
        <f>SATIED_L2!CW47</f>
        <v>407575.27036243025</v>
      </c>
    </row>
    <row r="48" spans="1:84" hidden="1" outlineLevel="1" x14ac:dyDescent="0.2">
      <c r="A48" s="5" t="s">
        <v>425</v>
      </c>
      <c r="B48" s="27">
        <f>SATIED_L2!B48</f>
        <v>3964.8328104411662</v>
      </c>
      <c r="C48" s="27">
        <f>SATIED_L2!C48</f>
        <v>408.58288955710572</v>
      </c>
      <c r="D48" s="27">
        <f>SATIED_L2!D48</f>
        <v>47.075343714904847</v>
      </c>
      <c r="E48" s="27">
        <f>SATIED_L2!E48</f>
        <v>329.53927960873858</v>
      </c>
      <c r="F48" s="27">
        <f>SATIED_L2!F48</f>
        <v>991.53346973914938</v>
      </c>
      <c r="G48" s="27">
        <f>SATIED_L2!G48</f>
        <v>319.58956912371144</v>
      </c>
      <c r="H48" s="27">
        <f>SATIED_L2!H48</f>
        <v>840.56254311957184</v>
      </c>
      <c r="I48" s="27">
        <f>SATIED_L2!I48</f>
        <v>0.34995299735149538</v>
      </c>
      <c r="J48" s="27">
        <f>SATIED_L2!J48</f>
        <v>36.897911235542352</v>
      </c>
      <c r="K48" s="27">
        <f>SATIED_L2!K48</f>
        <v>0</v>
      </c>
      <c r="L48" s="27">
        <f>SATIED_L2!L48</f>
        <v>0</v>
      </c>
      <c r="M48" s="27">
        <f>SATIED_L2!M48</f>
        <v>863.21533945985914</v>
      </c>
      <c r="N48" s="27">
        <f>SATIED_L2!N48</f>
        <v>5.5747720562201506</v>
      </c>
      <c r="O48" s="27">
        <f>SATIED_L2!O48</f>
        <v>692.40828676565434</v>
      </c>
      <c r="P48" s="27">
        <f>SATIED_L2!P48</f>
        <v>119159.9144247829</v>
      </c>
      <c r="Q48" s="27">
        <f>SATIED_L2!Q48</f>
        <v>10416.801267007029</v>
      </c>
      <c r="R48" s="27">
        <f>SATIED_L2!R48</f>
        <v>5732.2393915342172</v>
      </c>
      <c r="S48" s="27">
        <f>SATIED_L2!S48</f>
        <v>0</v>
      </c>
      <c r="T48" s="27">
        <f>SATIED_L2!T48</f>
        <v>856.93350787154554</v>
      </c>
      <c r="U48" s="27">
        <f>SATIED_L2!U48</f>
        <v>25030.671580398546</v>
      </c>
      <c r="V48" s="27">
        <f>SATIED_L2!V48</f>
        <v>993.35165971630704</v>
      </c>
      <c r="W48" s="27">
        <f>SATIED_L2!W48</f>
        <v>280.69478634519697</v>
      </c>
      <c r="X48" s="27">
        <f>SATIED_L2!X48</f>
        <v>65.358531792298251</v>
      </c>
      <c r="Y48" s="27">
        <f>SATIED_L2!Y48</f>
        <v>801.44369451417276</v>
      </c>
      <c r="Z48" s="27">
        <f>SATIED_L2!Z48</f>
        <v>0</v>
      </c>
      <c r="AA48" s="27">
        <f>SATIED_L2!AA48</f>
        <v>15.346245255954912</v>
      </c>
      <c r="AB48" s="27">
        <f>SATIED_L2!AB48</f>
        <v>177.76486857464394</v>
      </c>
      <c r="AC48" s="27">
        <f>SATIED_L2!AC48</f>
        <v>0.3179160393842797</v>
      </c>
      <c r="AD48" s="27">
        <f>SATIED_L2!AD48</f>
        <v>7.1629647903562779</v>
      </c>
      <c r="AE48" s="27">
        <f>SATIED_L2!AE48</f>
        <v>7255.9177660943596</v>
      </c>
      <c r="AF48" s="27">
        <f>SATIED_L2!AF48</f>
        <v>174.98731159582223</v>
      </c>
      <c r="AG48" s="27">
        <f>SATIED_L2!AG48</f>
        <v>63.78869298053953</v>
      </c>
      <c r="AH48" s="27">
        <f>SATIED_L2!AH48</f>
        <v>18806.959715284778</v>
      </c>
      <c r="AI48" s="27">
        <f>SATIED_L2!AI48</f>
        <v>0</v>
      </c>
      <c r="AJ48" s="27">
        <f>SATIED_L2!AJ48</f>
        <v>39.224658218787596</v>
      </c>
      <c r="AK48" s="27">
        <f>SATIED_L2!AK48</f>
        <v>2027.5963164139473</v>
      </c>
      <c r="AL48" s="27">
        <f>SATIED_L2!AL48</f>
        <v>27.298901002259765</v>
      </c>
      <c r="AM48" s="27">
        <f>SATIED_L2!AM48</f>
        <v>0</v>
      </c>
      <c r="AN48" s="27">
        <f>SATIED_L2!AN48</f>
        <v>0</v>
      </c>
      <c r="AO48" s="27">
        <f>SATIED_L2!AO48</f>
        <v>3931.5456289396552</v>
      </c>
      <c r="AP48" s="27">
        <f>SATIED_L2!AP48</f>
        <v>8774.8472047895375</v>
      </c>
      <c r="AQ48" s="27">
        <f>SATIED_L2!AQ48</f>
        <v>0</v>
      </c>
      <c r="AR48" s="27">
        <f>SATIED_L2!AR48</f>
        <v>0</v>
      </c>
      <c r="AS48" s="27">
        <f>SATIED_L2!AS48</f>
        <v>0</v>
      </c>
      <c r="AT48" s="27">
        <f>SATIED_L2!AT48</f>
        <v>0</v>
      </c>
      <c r="AU48" s="27">
        <f>SATIED_L2!AU48</f>
        <v>0</v>
      </c>
      <c r="AV48" s="27">
        <f>SATIED_L2!AV48</f>
        <v>0</v>
      </c>
      <c r="AW48" s="27">
        <f>SATIED_L2!AW48</f>
        <v>0</v>
      </c>
      <c r="AX48" s="27">
        <f>SATIED_L2!AX48</f>
        <v>0</v>
      </c>
      <c r="AY48" s="27">
        <f>SATIED_L2!AY48</f>
        <v>0</v>
      </c>
      <c r="AZ48" s="27">
        <f>SATIED_L2!AZ48</f>
        <v>0</v>
      </c>
      <c r="BA48" s="27">
        <f>SATIED_L2!BA48</f>
        <v>0</v>
      </c>
      <c r="BB48" s="27">
        <f>SATIED_L2!BB48</f>
        <v>0</v>
      </c>
      <c r="BC48" s="27">
        <f>SATIED_L2!BC48</f>
        <v>0</v>
      </c>
      <c r="BD48" s="27">
        <f>SATIED_L2!BD48</f>
        <v>0</v>
      </c>
      <c r="BE48" s="27">
        <f>SATIED_L2!BE48</f>
        <v>0</v>
      </c>
      <c r="BF48" s="27">
        <f>SATIED_L2!BF48</f>
        <v>0</v>
      </c>
      <c r="BG48" s="27">
        <f>SATIED_L2!BG48</f>
        <v>0</v>
      </c>
      <c r="BH48" s="27">
        <f>SATIED_L2!BH48</f>
        <v>0</v>
      </c>
      <c r="BI48" s="27">
        <f>SATIED_L2!BI48</f>
        <v>0</v>
      </c>
      <c r="BJ48" s="27">
        <f>SATIED_L2!BJ48</f>
        <v>0</v>
      </c>
      <c r="BK48" s="27">
        <f>SATIED_L2!BK48</f>
        <v>0</v>
      </c>
      <c r="BL48" s="27">
        <f>SATIED_L2!BL48</f>
        <v>0</v>
      </c>
      <c r="BM48" s="27">
        <f>SATIED_L2!BM48</f>
        <v>0</v>
      </c>
      <c r="BN48" s="27">
        <f>SATIED_L2!BN48</f>
        <v>0</v>
      </c>
      <c r="BO48" s="27">
        <f>SATIED_L2!BO48</f>
        <v>0</v>
      </c>
      <c r="BP48" s="27">
        <f>SATIED_L2!BP48</f>
        <v>0</v>
      </c>
      <c r="BQ48" s="27">
        <f>SATIED_L2!BQ48</f>
        <v>0</v>
      </c>
      <c r="BR48" s="27">
        <f>SATIED_L2!BR48</f>
        <v>0</v>
      </c>
      <c r="BS48" s="27">
        <f>SATIED_L2!BS48</f>
        <v>0</v>
      </c>
      <c r="BT48" s="27">
        <f>SATIED_L2!BT48</f>
        <v>0</v>
      </c>
      <c r="BU48" s="27">
        <f>SATIED_L2!BU48</f>
        <v>0</v>
      </c>
      <c r="BV48" s="27">
        <f>SATIED_L2!BV48</f>
        <v>0</v>
      </c>
      <c r="BW48" s="27">
        <f>SATIED_L2!BW48</f>
        <v>0</v>
      </c>
      <c r="BX48" s="27">
        <f>SATIED_L2!BX48</f>
        <v>0</v>
      </c>
      <c r="BY48" s="27">
        <f>SATIED_L2!BY48</f>
        <v>0</v>
      </c>
      <c r="BZ48" s="27">
        <f>SATIED_L2!BZ48</f>
        <v>0</v>
      </c>
      <c r="CA48" s="27">
        <f>SATIED_L2!CA48</f>
        <v>0</v>
      </c>
      <c r="CB48" s="27">
        <f>SATIED_L2!CB48</f>
        <v>0</v>
      </c>
      <c r="CC48" s="27">
        <f>SATIED_L2!CC48</f>
        <v>0</v>
      </c>
      <c r="CD48" s="27">
        <f>SATIED_L2!CD48</f>
        <v>0</v>
      </c>
      <c r="CE48" s="27">
        <f>SATIED_L2!CE48</f>
        <v>0</v>
      </c>
      <c r="CF48" s="27">
        <f>SATIED_L2!CW48</f>
        <v>321856.79309561348</v>
      </c>
    </row>
    <row r="49" spans="1:84" hidden="1" outlineLevel="1" x14ac:dyDescent="0.2">
      <c r="A49" s="5" t="s">
        <v>426</v>
      </c>
      <c r="B49" s="27">
        <f>SATIED_L2!B49</f>
        <v>10125.418402953659</v>
      </c>
      <c r="C49" s="27">
        <f>SATIED_L2!C49</f>
        <v>1038.6380575495198</v>
      </c>
      <c r="D49" s="27">
        <f>SATIED_L2!D49</f>
        <v>123.5087631217465</v>
      </c>
      <c r="E49" s="27">
        <f>SATIED_L2!E49</f>
        <v>3.6627813499710307</v>
      </c>
      <c r="F49" s="27">
        <f>SATIED_L2!F49</f>
        <v>0</v>
      </c>
      <c r="G49" s="27">
        <f>SATIED_L2!G49</f>
        <v>1.1332469871004125</v>
      </c>
      <c r="H49" s="27">
        <f>SATIED_L2!H49</f>
        <v>82751.285200489961</v>
      </c>
      <c r="I49" s="27">
        <f>SATIED_L2!I49</f>
        <v>8051.8590830304684</v>
      </c>
      <c r="J49" s="27">
        <f>SATIED_L2!J49</f>
        <v>33.749588863725805</v>
      </c>
      <c r="K49" s="27">
        <f>SATIED_L2!K49</f>
        <v>2.3011507362959982</v>
      </c>
      <c r="L49" s="27">
        <f>SATIED_L2!L49</f>
        <v>0</v>
      </c>
      <c r="M49" s="27">
        <f>SATIED_L2!M49</f>
        <v>1.5693593885087167</v>
      </c>
      <c r="N49" s="27">
        <f>SATIED_L2!N49</f>
        <v>323.31103370511386</v>
      </c>
      <c r="O49" s="27">
        <f>SATIED_L2!O49</f>
        <v>0</v>
      </c>
      <c r="P49" s="27">
        <f>SATIED_L2!P49</f>
        <v>0</v>
      </c>
      <c r="Q49" s="27">
        <f>SATIED_L2!Q49</f>
        <v>1091.6876400172455</v>
      </c>
      <c r="R49" s="27">
        <f>SATIED_L2!R49</f>
        <v>4319.4861791942876</v>
      </c>
      <c r="S49" s="27">
        <f>SATIED_L2!S49</f>
        <v>0</v>
      </c>
      <c r="T49" s="27">
        <f>SATIED_L2!T49</f>
        <v>0</v>
      </c>
      <c r="U49" s="27">
        <f>SATIED_L2!U49</f>
        <v>0</v>
      </c>
      <c r="V49" s="27">
        <f>SATIED_L2!V49</f>
        <v>0</v>
      </c>
      <c r="W49" s="27">
        <f>SATIED_L2!W49</f>
        <v>0</v>
      </c>
      <c r="X49" s="27">
        <f>SATIED_L2!X49</f>
        <v>0</v>
      </c>
      <c r="Y49" s="27">
        <f>SATIED_L2!Y49</f>
        <v>22.398222208893653</v>
      </c>
      <c r="Z49" s="27">
        <f>SATIED_L2!Z49</f>
        <v>0</v>
      </c>
      <c r="AA49" s="27">
        <f>SATIED_L2!AA49</f>
        <v>0</v>
      </c>
      <c r="AB49" s="27">
        <f>SATIED_L2!AB49</f>
        <v>0</v>
      </c>
      <c r="AC49" s="27">
        <f>SATIED_L2!AC49</f>
        <v>0</v>
      </c>
      <c r="AD49" s="27">
        <f>SATIED_L2!AD49</f>
        <v>0</v>
      </c>
      <c r="AE49" s="27">
        <f>SATIED_L2!AE49</f>
        <v>1055.2870891247555</v>
      </c>
      <c r="AF49" s="27">
        <f>SATIED_L2!AF49</f>
        <v>416.45714085897987</v>
      </c>
      <c r="AG49" s="27">
        <f>SATIED_L2!AG49</f>
        <v>0</v>
      </c>
      <c r="AH49" s="27">
        <f>SATIED_L2!AH49</f>
        <v>0</v>
      </c>
      <c r="AI49" s="27">
        <f>SATIED_L2!AI49</f>
        <v>2563.9811746854775</v>
      </c>
      <c r="AJ49" s="27">
        <f>SATIED_L2!AJ49</f>
        <v>5631.4717432987218</v>
      </c>
      <c r="AK49" s="27">
        <f>SATIED_L2!AK49</f>
        <v>357.48441340778101</v>
      </c>
      <c r="AL49" s="27">
        <f>SATIED_L2!AL49</f>
        <v>146.20624815225003</v>
      </c>
      <c r="AM49" s="27">
        <f>SATIED_L2!AM49</f>
        <v>0</v>
      </c>
      <c r="AN49" s="27">
        <f>SATIED_L2!AN49</f>
        <v>11160.282443822327</v>
      </c>
      <c r="AO49" s="27">
        <f>SATIED_L2!AO49</f>
        <v>5354.1453597107356</v>
      </c>
      <c r="AP49" s="27">
        <f>SATIED_L2!AP49</f>
        <v>9588.5917225972917</v>
      </c>
      <c r="AQ49" s="27">
        <f>SATIED_L2!AQ49</f>
        <v>0</v>
      </c>
      <c r="AR49" s="27">
        <f>SATIED_L2!AR49</f>
        <v>0</v>
      </c>
      <c r="AS49" s="27">
        <f>SATIED_L2!AS49</f>
        <v>0</v>
      </c>
      <c r="AT49" s="27">
        <f>SATIED_L2!AT49</f>
        <v>0</v>
      </c>
      <c r="AU49" s="27">
        <f>SATIED_L2!AU49</f>
        <v>0</v>
      </c>
      <c r="AV49" s="27">
        <f>SATIED_L2!AV49</f>
        <v>0</v>
      </c>
      <c r="AW49" s="27">
        <f>SATIED_L2!AW49</f>
        <v>0</v>
      </c>
      <c r="AX49" s="27">
        <f>SATIED_L2!AX49</f>
        <v>0</v>
      </c>
      <c r="AY49" s="27">
        <f>SATIED_L2!AY49</f>
        <v>0</v>
      </c>
      <c r="AZ49" s="27">
        <f>SATIED_L2!AZ49</f>
        <v>0</v>
      </c>
      <c r="BA49" s="27">
        <f>SATIED_L2!BA49</f>
        <v>0</v>
      </c>
      <c r="BB49" s="27">
        <f>SATIED_L2!BB49</f>
        <v>0</v>
      </c>
      <c r="BC49" s="27">
        <f>SATIED_L2!BC49</f>
        <v>0</v>
      </c>
      <c r="BD49" s="27">
        <f>SATIED_L2!BD49</f>
        <v>0</v>
      </c>
      <c r="BE49" s="27">
        <f>SATIED_L2!BE49</f>
        <v>0</v>
      </c>
      <c r="BF49" s="27">
        <f>SATIED_L2!BF49</f>
        <v>0</v>
      </c>
      <c r="BG49" s="27">
        <f>SATIED_L2!BG49</f>
        <v>0</v>
      </c>
      <c r="BH49" s="27">
        <f>SATIED_L2!BH49</f>
        <v>0</v>
      </c>
      <c r="BI49" s="27">
        <f>SATIED_L2!BI49</f>
        <v>0</v>
      </c>
      <c r="BJ49" s="27">
        <f>SATIED_L2!BJ49</f>
        <v>0</v>
      </c>
      <c r="BK49" s="27">
        <f>SATIED_L2!BK49</f>
        <v>0</v>
      </c>
      <c r="BL49" s="27">
        <f>SATIED_L2!BL49</f>
        <v>0</v>
      </c>
      <c r="BM49" s="27">
        <f>SATIED_L2!BM49</f>
        <v>0</v>
      </c>
      <c r="BN49" s="27">
        <f>SATIED_L2!BN49</f>
        <v>0</v>
      </c>
      <c r="BO49" s="27">
        <f>SATIED_L2!BO49</f>
        <v>0</v>
      </c>
      <c r="BP49" s="27">
        <f>SATIED_L2!BP49</f>
        <v>0</v>
      </c>
      <c r="BQ49" s="27">
        <f>SATIED_L2!BQ49</f>
        <v>0</v>
      </c>
      <c r="BR49" s="27">
        <f>SATIED_L2!BR49</f>
        <v>0</v>
      </c>
      <c r="BS49" s="27">
        <f>SATIED_L2!BS49</f>
        <v>0</v>
      </c>
      <c r="BT49" s="27">
        <f>SATIED_L2!BT49</f>
        <v>0</v>
      </c>
      <c r="BU49" s="27">
        <f>SATIED_L2!BU49</f>
        <v>0</v>
      </c>
      <c r="BV49" s="27">
        <f>SATIED_L2!BV49</f>
        <v>0</v>
      </c>
      <c r="BW49" s="27">
        <f>SATIED_L2!BW49</f>
        <v>0</v>
      </c>
      <c r="BX49" s="27">
        <f>SATIED_L2!BX49</f>
        <v>0</v>
      </c>
      <c r="BY49" s="27">
        <f>SATIED_L2!BY49</f>
        <v>0</v>
      </c>
      <c r="BZ49" s="27">
        <f>SATIED_L2!BZ49</f>
        <v>0</v>
      </c>
      <c r="CA49" s="27">
        <f>SATIED_L2!CA49</f>
        <v>0</v>
      </c>
      <c r="CB49" s="27">
        <f>SATIED_L2!CB49</f>
        <v>0</v>
      </c>
      <c r="CC49" s="27">
        <f>SATIED_L2!CC49</f>
        <v>0</v>
      </c>
      <c r="CD49" s="27">
        <f>SATIED_L2!CD49</f>
        <v>0</v>
      </c>
      <c r="CE49" s="27">
        <f>SATIED_L2!CE49</f>
        <v>0</v>
      </c>
      <c r="CF49" s="27">
        <f>SATIED_L2!CW49</f>
        <v>639038.58036442939</v>
      </c>
    </row>
    <row r="50" spans="1:84" hidden="1" outlineLevel="1" x14ac:dyDescent="0.2">
      <c r="A50" s="5" t="s">
        <v>326</v>
      </c>
      <c r="B50" s="27">
        <f>SATIED_L2!B50</f>
        <v>0</v>
      </c>
      <c r="C50" s="27">
        <f>SATIED_L2!C50</f>
        <v>0</v>
      </c>
      <c r="D50" s="27">
        <f>SATIED_L2!D50</f>
        <v>0</v>
      </c>
      <c r="E50" s="27">
        <f>SATIED_L2!E50</f>
        <v>1076.2391728688854</v>
      </c>
      <c r="F50" s="27">
        <f>SATIED_L2!F50</f>
        <v>380.78465276321174</v>
      </c>
      <c r="G50" s="27">
        <f>SATIED_L2!G50</f>
        <v>467.0774026014883</v>
      </c>
      <c r="H50" s="27">
        <f>SATIED_L2!H50</f>
        <v>481.33740089334589</v>
      </c>
      <c r="I50" s="27">
        <f>SATIED_L2!I50</f>
        <v>21698.481306974492</v>
      </c>
      <c r="J50" s="27">
        <f>SATIED_L2!J50</f>
        <v>0</v>
      </c>
      <c r="K50" s="27">
        <f>SATIED_L2!K50</f>
        <v>0</v>
      </c>
      <c r="L50" s="27">
        <f>SATIED_L2!L50</f>
        <v>0</v>
      </c>
      <c r="M50" s="27">
        <f>SATIED_L2!M50</f>
        <v>0</v>
      </c>
      <c r="N50" s="27">
        <f>SATIED_L2!N50</f>
        <v>0</v>
      </c>
      <c r="O50" s="27">
        <f>SATIED_L2!O50</f>
        <v>0</v>
      </c>
      <c r="P50" s="27">
        <f>SATIED_L2!P50</f>
        <v>0</v>
      </c>
      <c r="Q50" s="27">
        <f>SATIED_L2!Q50</f>
        <v>0</v>
      </c>
      <c r="R50" s="27">
        <f>SATIED_L2!R50</f>
        <v>0</v>
      </c>
      <c r="S50" s="27">
        <f>SATIED_L2!S50</f>
        <v>0</v>
      </c>
      <c r="T50" s="27">
        <f>SATIED_L2!T50</f>
        <v>0</v>
      </c>
      <c r="U50" s="27">
        <f>SATIED_L2!U50</f>
        <v>0</v>
      </c>
      <c r="V50" s="27">
        <f>SATIED_L2!V50</f>
        <v>0</v>
      </c>
      <c r="W50" s="27">
        <f>SATIED_L2!W50</f>
        <v>0</v>
      </c>
      <c r="X50" s="27">
        <f>SATIED_L2!X50</f>
        <v>0</v>
      </c>
      <c r="Y50" s="27">
        <f>SATIED_L2!Y50</f>
        <v>0</v>
      </c>
      <c r="Z50" s="27">
        <f>SATIED_L2!Z50</f>
        <v>0</v>
      </c>
      <c r="AA50" s="27">
        <f>SATIED_L2!AA50</f>
        <v>0</v>
      </c>
      <c r="AB50" s="27">
        <f>SATIED_L2!AB50</f>
        <v>0</v>
      </c>
      <c r="AC50" s="27">
        <f>SATIED_L2!AC50</f>
        <v>0</v>
      </c>
      <c r="AD50" s="27">
        <f>SATIED_L2!AD50</f>
        <v>0</v>
      </c>
      <c r="AE50" s="27">
        <f>SATIED_L2!AE50</f>
        <v>0.77892878014447497</v>
      </c>
      <c r="AF50" s="27">
        <f>SATIED_L2!AF50</f>
        <v>0</v>
      </c>
      <c r="AG50" s="27">
        <f>SATIED_L2!AG50</f>
        <v>0</v>
      </c>
      <c r="AH50" s="27">
        <f>SATIED_L2!AH50</f>
        <v>0</v>
      </c>
      <c r="AI50" s="27">
        <f>SATIED_L2!AI50</f>
        <v>0</v>
      </c>
      <c r="AJ50" s="27">
        <f>SATIED_L2!AJ50</f>
        <v>29428.489722669441</v>
      </c>
      <c r="AK50" s="27">
        <f>SATIED_L2!AK50</f>
        <v>8651.7684756563358</v>
      </c>
      <c r="AL50" s="27">
        <f>SATIED_L2!AL50</f>
        <v>186.17121902981472</v>
      </c>
      <c r="AM50" s="27">
        <f>SATIED_L2!AM50</f>
        <v>0</v>
      </c>
      <c r="AN50" s="27">
        <f>SATIED_L2!AN50</f>
        <v>0</v>
      </c>
      <c r="AO50" s="27">
        <f>SATIED_L2!AO50</f>
        <v>4657.3551530368013</v>
      </c>
      <c r="AP50" s="27">
        <f>SATIED_L2!AP50</f>
        <v>12806.734155103797</v>
      </c>
      <c r="AQ50" s="27">
        <f>SATIED_L2!AQ50</f>
        <v>0</v>
      </c>
      <c r="AR50" s="27">
        <f>SATIED_L2!AR50</f>
        <v>0</v>
      </c>
      <c r="AS50" s="27">
        <f>SATIED_L2!AS50</f>
        <v>0</v>
      </c>
      <c r="AT50" s="27">
        <f>SATIED_L2!AT50</f>
        <v>0</v>
      </c>
      <c r="AU50" s="27">
        <f>SATIED_L2!AU50</f>
        <v>0</v>
      </c>
      <c r="AV50" s="27">
        <f>SATIED_L2!AV50</f>
        <v>0</v>
      </c>
      <c r="AW50" s="27">
        <f>SATIED_L2!AW50</f>
        <v>0</v>
      </c>
      <c r="AX50" s="27">
        <f>SATIED_L2!AX50</f>
        <v>0</v>
      </c>
      <c r="AY50" s="27">
        <f>SATIED_L2!AY50</f>
        <v>0</v>
      </c>
      <c r="AZ50" s="27">
        <f>SATIED_L2!AZ50</f>
        <v>0</v>
      </c>
      <c r="BA50" s="27">
        <f>SATIED_L2!BA50</f>
        <v>0</v>
      </c>
      <c r="BB50" s="27">
        <f>SATIED_L2!BB50</f>
        <v>0</v>
      </c>
      <c r="BC50" s="27">
        <f>SATIED_L2!BC50</f>
        <v>0</v>
      </c>
      <c r="BD50" s="27">
        <f>SATIED_L2!BD50</f>
        <v>0</v>
      </c>
      <c r="BE50" s="27">
        <f>SATIED_L2!BE50</f>
        <v>0</v>
      </c>
      <c r="BF50" s="27">
        <f>SATIED_L2!BF50</f>
        <v>0</v>
      </c>
      <c r="BG50" s="27">
        <f>SATIED_L2!BG50</f>
        <v>0</v>
      </c>
      <c r="BH50" s="27">
        <f>SATIED_L2!BH50</f>
        <v>0</v>
      </c>
      <c r="BI50" s="27">
        <f>SATIED_L2!BI50</f>
        <v>0</v>
      </c>
      <c r="BJ50" s="27">
        <f>SATIED_L2!BJ50</f>
        <v>0</v>
      </c>
      <c r="BK50" s="27">
        <f>SATIED_L2!BK50</f>
        <v>0</v>
      </c>
      <c r="BL50" s="27">
        <f>SATIED_L2!BL50</f>
        <v>0</v>
      </c>
      <c r="BM50" s="27">
        <f>SATIED_L2!BM50</f>
        <v>0</v>
      </c>
      <c r="BN50" s="27">
        <f>SATIED_L2!BN50</f>
        <v>0</v>
      </c>
      <c r="BO50" s="27">
        <f>SATIED_L2!BO50</f>
        <v>0</v>
      </c>
      <c r="BP50" s="27">
        <f>SATIED_L2!BP50</f>
        <v>0</v>
      </c>
      <c r="BQ50" s="27">
        <f>SATIED_L2!BQ50</f>
        <v>0</v>
      </c>
      <c r="BR50" s="27">
        <f>SATIED_L2!BR50</f>
        <v>0</v>
      </c>
      <c r="BS50" s="27">
        <f>SATIED_L2!BS50</f>
        <v>0</v>
      </c>
      <c r="BT50" s="27">
        <f>SATIED_L2!BT50</f>
        <v>0</v>
      </c>
      <c r="BU50" s="27">
        <f>SATIED_L2!BU50</f>
        <v>0</v>
      </c>
      <c r="BV50" s="27">
        <f>SATIED_L2!BV50</f>
        <v>0</v>
      </c>
      <c r="BW50" s="27">
        <f>SATIED_L2!BW50</f>
        <v>0</v>
      </c>
      <c r="BX50" s="27">
        <f>SATIED_L2!BX50</f>
        <v>0</v>
      </c>
      <c r="BY50" s="27">
        <f>SATIED_L2!BY50</f>
        <v>0</v>
      </c>
      <c r="BZ50" s="27">
        <f>SATIED_L2!BZ50</f>
        <v>0</v>
      </c>
      <c r="CA50" s="27">
        <f>SATIED_L2!CA50</f>
        <v>0</v>
      </c>
      <c r="CB50" s="27">
        <f>SATIED_L2!CB50</f>
        <v>0</v>
      </c>
      <c r="CC50" s="27">
        <f>SATIED_L2!CC50</f>
        <v>0</v>
      </c>
      <c r="CD50" s="27">
        <f>SATIED_L2!CD50</f>
        <v>0</v>
      </c>
      <c r="CE50" s="27">
        <f>SATIED_L2!CE50</f>
        <v>0</v>
      </c>
      <c r="CF50" s="27">
        <f>SATIED_L2!CW50</f>
        <v>289325.42069075466</v>
      </c>
    </row>
    <row r="51" spans="1:84" hidden="1" outlineLevel="1" x14ac:dyDescent="0.2">
      <c r="A51" s="5" t="s">
        <v>327</v>
      </c>
      <c r="B51" s="27">
        <f>SATIED_L2!B51</f>
        <v>2883.2912431192781</v>
      </c>
      <c r="C51" s="27">
        <f>SATIED_L2!C51</f>
        <v>295.75485646338439</v>
      </c>
      <c r="D51" s="27">
        <f>SATIED_L2!D51</f>
        <v>35.581842928287095</v>
      </c>
      <c r="E51" s="27">
        <f>SATIED_L2!E51</f>
        <v>506.71834307699476</v>
      </c>
      <c r="F51" s="27">
        <f>SATIED_L2!F51</f>
        <v>2202.8712976268312</v>
      </c>
      <c r="G51" s="27">
        <f>SATIED_L2!G51</f>
        <v>626.18490784414337</v>
      </c>
      <c r="H51" s="27">
        <f>SATIED_L2!H51</f>
        <v>0</v>
      </c>
      <c r="I51" s="27">
        <f>SATIED_L2!I51</f>
        <v>564.56139294204172</v>
      </c>
      <c r="J51" s="27">
        <f>SATIED_L2!J51</f>
        <v>30149.406620844617</v>
      </c>
      <c r="K51" s="27">
        <f>SATIED_L2!K51</f>
        <v>35.445005936512231</v>
      </c>
      <c r="L51" s="27">
        <f>SATIED_L2!L51</f>
        <v>556.97590027987326</v>
      </c>
      <c r="M51" s="27">
        <f>SATIED_L2!M51</f>
        <v>117.66773348680796</v>
      </c>
      <c r="N51" s="27">
        <f>SATIED_L2!N51</f>
        <v>1188.4071167253767</v>
      </c>
      <c r="O51" s="27">
        <f>SATIED_L2!O51</f>
        <v>1062.8163380040089</v>
      </c>
      <c r="P51" s="27">
        <f>SATIED_L2!P51</f>
        <v>43.743899935607864</v>
      </c>
      <c r="Q51" s="27">
        <f>SATIED_L2!Q51</f>
        <v>0</v>
      </c>
      <c r="R51" s="27">
        <f>SATIED_L2!R51</f>
        <v>1222.4305145025194</v>
      </c>
      <c r="S51" s="27">
        <f>SATIED_L2!S51</f>
        <v>1402.9847744600088</v>
      </c>
      <c r="T51" s="27">
        <f>SATIED_L2!T51</f>
        <v>5.2046849237025397</v>
      </c>
      <c r="U51" s="27">
        <f>SATIED_L2!U51</f>
        <v>2.2195124073325796</v>
      </c>
      <c r="V51" s="27">
        <f>SATIED_L2!V51</f>
        <v>0</v>
      </c>
      <c r="W51" s="27">
        <f>SATIED_L2!W51</f>
        <v>0</v>
      </c>
      <c r="X51" s="27">
        <f>SATIED_L2!X51</f>
        <v>32.449661221046469</v>
      </c>
      <c r="Y51" s="27">
        <f>SATIED_L2!Y51</f>
        <v>214.0944646608794</v>
      </c>
      <c r="Z51" s="27">
        <f>SATIED_L2!Z51</f>
        <v>68.828698793095583</v>
      </c>
      <c r="AA51" s="27">
        <f>SATIED_L2!AA51</f>
        <v>171.03038671487121</v>
      </c>
      <c r="AB51" s="27">
        <f>SATIED_L2!AB51</f>
        <v>3212.7632329114795</v>
      </c>
      <c r="AC51" s="27">
        <f>SATIED_L2!AC51</f>
        <v>37.01718254572026</v>
      </c>
      <c r="AD51" s="27">
        <f>SATIED_L2!AD51</f>
        <v>1024.9049819351974</v>
      </c>
      <c r="AE51" s="27">
        <f>SATIED_L2!AE51</f>
        <v>637.79779440987966</v>
      </c>
      <c r="AF51" s="27">
        <f>SATIED_L2!AF51</f>
        <v>173.19439087407872</v>
      </c>
      <c r="AG51" s="27">
        <f>SATIED_L2!AG51</f>
        <v>0</v>
      </c>
      <c r="AH51" s="27">
        <f>SATIED_L2!AH51</f>
        <v>3409.5618197124381</v>
      </c>
      <c r="AI51" s="27">
        <f>SATIED_L2!AI51</f>
        <v>5145.1646756426917</v>
      </c>
      <c r="AJ51" s="27">
        <f>SATIED_L2!AJ51</f>
        <v>175.95052298807593</v>
      </c>
      <c r="AK51" s="27">
        <f>SATIED_L2!AK51</f>
        <v>1940.2356990711221</v>
      </c>
      <c r="AL51" s="27">
        <f>SATIED_L2!AL51</f>
        <v>26.122705903245635</v>
      </c>
      <c r="AM51" s="27">
        <f>SATIED_L2!AM51</f>
        <v>22.135987852799655</v>
      </c>
      <c r="AN51" s="27">
        <f>SATIED_L2!AN51</f>
        <v>574.10586111968132</v>
      </c>
      <c r="AO51" s="27">
        <f>SATIED_L2!AO51</f>
        <v>3100.2258580973557</v>
      </c>
      <c r="AP51" s="27">
        <f>SATIED_L2!AP51</f>
        <v>4244.6861576638576</v>
      </c>
      <c r="AQ51" s="27">
        <f>SATIED_L2!AQ51</f>
        <v>0</v>
      </c>
      <c r="AR51" s="27">
        <f>SATIED_L2!AR51</f>
        <v>0</v>
      </c>
      <c r="AS51" s="27">
        <f>SATIED_L2!AS51</f>
        <v>0</v>
      </c>
      <c r="AT51" s="27">
        <f>SATIED_L2!AT51</f>
        <v>0</v>
      </c>
      <c r="AU51" s="27">
        <f>SATIED_L2!AU51</f>
        <v>0</v>
      </c>
      <c r="AV51" s="27">
        <f>SATIED_L2!AV51</f>
        <v>0</v>
      </c>
      <c r="AW51" s="27">
        <f>SATIED_L2!AW51</f>
        <v>0</v>
      </c>
      <c r="AX51" s="27">
        <f>SATIED_L2!AX51</f>
        <v>0</v>
      </c>
      <c r="AY51" s="27">
        <f>SATIED_L2!AY51</f>
        <v>0</v>
      </c>
      <c r="AZ51" s="27">
        <f>SATIED_L2!AZ51</f>
        <v>0</v>
      </c>
      <c r="BA51" s="27">
        <f>SATIED_L2!BA51</f>
        <v>0</v>
      </c>
      <c r="BB51" s="27">
        <f>SATIED_L2!BB51</f>
        <v>0</v>
      </c>
      <c r="BC51" s="27">
        <f>SATIED_L2!BC51</f>
        <v>0</v>
      </c>
      <c r="BD51" s="27">
        <f>SATIED_L2!BD51</f>
        <v>0</v>
      </c>
      <c r="BE51" s="27">
        <f>SATIED_L2!BE51</f>
        <v>0</v>
      </c>
      <c r="BF51" s="27">
        <f>SATIED_L2!BF51</f>
        <v>0</v>
      </c>
      <c r="BG51" s="27">
        <f>SATIED_L2!BG51</f>
        <v>0</v>
      </c>
      <c r="BH51" s="27">
        <f>SATIED_L2!BH51</f>
        <v>0</v>
      </c>
      <c r="BI51" s="27">
        <f>SATIED_L2!BI51</f>
        <v>0</v>
      </c>
      <c r="BJ51" s="27">
        <f>SATIED_L2!BJ51</f>
        <v>0</v>
      </c>
      <c r="BK51" s="27">
        <f>SATIED_L2!BK51</f>
        <v>0</v>
      </c>
      <c r="BL51" s="27">
        <f>SATIED_L2!BL51</f>
        <v>0</v>
      </c>
      <c r="BM51" s="27">
        <f>SATIED_L2!BM51</f>
        <v>0</v>
      </c>
      <c r="BN51" s="27">
        <f>SATIED_L2!BN51</f>
        <v>0</v>
      </c>
      <c r="BO51" s="27">
        <f>SATIED_L2!BO51</f>
        <v>0</v>
      </c>
      <c r="BP51" s="27">
        <f>SATIED_L2!BP51</f>
        <v>0</v>
      </c>
      <c r="BQ51" s="27">
        <f>SATIED_L2!BQ51</f>
        <v>0</v>
      </c>
      <c r="BR51" s="27">
        <f>SATIED_L2!BR51</f>
        <v>0</v>
      </c>
      <c r="BS51" s="27">
        <f>SATIED_L2!BS51</f>
        <v>0</v>
      </c>
      <c r="BT51" s="27">
        <f>SATIED_L2!BT51</f>
        <v>0</v>
      </c>
      <c r="BU51" s="27">
        <f>SATIED_L2!BU51</f>
        <v>0</v>
      </c>
      <c r="BV51" s="27">
        <f>SATIED_L2!BV51</f>
        <v>0</v>
      </c>
      <c r="BW51" s="27">
        <f>SATIED_L2!BW51</f>
        <v>0</v>
      </c>
      <c r="BX51" s="27">
        <f>SATIED_L2!BX51</f>
        <v>0</v>
      </c>
      <c r="BY51" s="27">
        <f>SATIED_L2!BY51</f>
        <v>0</v>
      </c>
      <c r="BZ51" s="27">
        <f>SATIED_L2!BZ51</f>
        <v>0</v>
      </c>
      <c r="CA51" s="27">
        <f>SATIED_L2!CA51</f>
        <v>0</v>
      </c>
      <c r="CB51" s="27">
        <f>SATIED_L2!CB51</f>
        <v>0</v>
      </c>
      <c r="CC51" s="27">
        <f>SATIED_L2!CC51</f>
        <v>0</v>
      </c>
      <c r="CD51" s="27">
        <f>SATIED_L2!CD51</f>
        <v>0</v>
      </c>
      <c r="CE51" s="27">
        <f>SATIED_L2!CE51</f>
        <v>0</v>
      </c>
      <c r="CF51" s="27">
        <f>SATIED_L2!CW51</f>
        <v>176516.50408887374</v>
      </c>
    </row>
    <row r="52" spans="1:84" hidden="1" outlineLevel="1" x14ac:dyDescent="0.2">
      <c r="A52" s="5" t="s">
        <v>329</v>
      </c>
      <c r="B52" s="27">
        <f>SATIED_L2!B52</f>
        <v>0</v>
      </c>
      <c r="C52" s="27">
        <f>SATIED_L2!C52</f>
        <v>0</v>
      </c>
      <c r="D52" s="27">
        <f>SATIED_L2!D52</f>
        <v>0</v>
      </c>
      <c r="E52" s="27">
        <f>SATIED_L2!E52</f>
        <v>115.87107730372634</v>
      </c>
      <c r="F52" s="27">
        <f>SATIED_L2!F52</f>
        <v>228.15702383590667</v>
      </c>
      <c r="G52" s="27">
        <f>SATIED_L2!G52</f>
        <v>45.806351530675734</v>
      </c>
      <c r="H52" s="27">
        <f>SATIED_L2!H52</f>
        <v>0</v>
      </c>
      <c r="I52" s="27">
        <f>SATIED_L2!I52</f>
        <v>0</v>
      </c>
      <c r="J52" s="27">
        <f>SATIED_L2!J52</f>
        <v>86.798582372015403</v>
      </c>
      <c r="K52" s="27">
        <f>SATIED_L2!K52</f>
        <v>481.30595566666466</v>
      </c>
      <c r="L52" s="27">
        <f>SATIED_L2!L52</f>
        <v>2538.9774399714215</v>
      </c>
      <c r="M52" s="27">
        <f>SATIED_L2!M52</f>
        <v>0</v>
      </c>
      <c r="N52" s="27">
        <f>SATIED_L2!N52</f>
        <v>92.937881629134992</v>
      </c>
      <c r="O52" s="27">
        <f>SATIED_L2!O52</f>
        <v>3.9785097201913571</v>
      </c>
      <c r="P52" s="27">
        <f>SATIED_L2!P52</f>
        <v>0</v>
      </c>
      <c r="Q52" s="27">
        <f>SATIED_L2!Q52</f>
        <v>0</v>
      </c>
      <c r="R52" s="27">
        <f>SATIED_L2!R52</f>
        <v>0</v>
      </c>
      <c r="S52" s="27">
        <f>SATIED_L2!S52</f>
        <v>0</v>
      </c>
      <c r="T52" s="27">
        <f>SATIED_L2!T52</f>
        <v>0</v>
      </c>
      <c r="U52" s="27">
        <f>SATIED_L2!U52</f>
        <v>0</v>
      </c>
      <c r="V52" s="27">
        <f>SATIED_L2!V52</f>
        <v>0</v>
      </c>
      <c r="W52" s="27">
        <f>SATIED_L2!W52</f>
        <v>0</v>
      </c>
      <c r="X52" s="27">
        <f>SATIED_L2!X52</f>
        <v>0</v>
      </c>
      <c r="Y52" s="27">
        <f>SATIED_L2!Y52</f>
        <v>0</v>
      </c>
      <c r="Z52" s="27">
        <f>SATIED_L2!Z52</f>
        <v>0</v>
      </c>
      <c r="AA52" s="27">
        <f>SATIED_L2!AA52</f>
        <v>0</v>
      </c>
      <c r="AB52" s="27">
        <f>SATIED_L2!AB52</f>
        <v>6696.1593693784362</v>
      </c>
      <c r="AC52" s="27">
        <f>SATIED_L2!AC52</f>
        <v>0</v>
      </c>
      <c r="AD52" s="27">
        <f>SATIED_L2!AD52</f>
        <v>829.28531758170038</v>
      </c>
      <c r="AE52" s="27">
        <f>SATIED_L2!AE52</f>
        <v>40.784658211829054</v>
      </c>
      <c r="AF52" s="27">
        <f>SATIED_L2!AF52</f>
        <v>0</v>
      </c>
      <c r="AG52" s="27">
        <f>SATIED_L2!AG52</f>
        <v>0</v>
      </c>
      <c r="AH52" s="27">
        <f>SATIED_L2!AH52</f>
        <v>0</v>
      </c>
      <c r="AI52" s="27">
        <f>SATIED_L2!AI52</f>
        <v>0</v>
      </c>
      <c r="AJ52" s="27">
        <f>SATIED_L2!AJ52</f>
        <v>0</v>
      </c>
      <c r="AK52" s="27">
        <f>SATIED_L2!AK52</f>
        <v>0</v>
      </c>
      <c r="AL52" s="27">
        <f>SATIED_L2!AL52</f>
        <v>0</v>
      </c>
      <c r="AM52" s="27">
        <f>SATIED_L2!AM52</f>
        <v>0</v>
      </c>
      <c r="AN52" s="27">
        <f>SATIED_L2!AN52</f>
        <v>0</v>
      </c>
      <c r="AO52" s="27">
        <f>SATIED_L2!AO52</f>
        <v>169.41491524262591</v>
      </c>
      <c r="AP52" s="27">
        <f>SATIED_L2!AP52</f>
        <v>462.76432408729272</v>
      </c>
      <c r="AQ52" s="27">
        <f>SATIED_L2!AQ52</f>
        <v>0</v>
      </c>
      <c r="AR52" s="27">
        <f>SATIED_L2!AR52</f>
        <v>0</v>
      </c>
      <c r="AS52" s="27">
        <f>SATIED_L2!AS52</f>
        <v>0</v>
      </c>
      <c r="AT52" s="27">
        <f>SATIED_L2!AT52</f>
        <v>0</v>
      </c>
      <c r="AU52" s="27">
        <f>SATIED_L2!AU52</f>
        <v>0</v>
      </c>
      <c r="AV52" s="27">
        <f>SATIED_L2!AV52</f>
        <v>0</v>
      </c>
      <c r="AW52" s="27">
        <f>SATIED_L2!AW52</f>
        <v>0</v>
      </c>
      <c r="AX52" s="27">
        <f>SATIED_L2!AX52</f>
        <v>0</v>
      </c>
      <c r="AY52" s="27">
        <f>SATIED_L2!AY52</f>
        <v>0</v>
      </c>
      <c r="AZ52" s="27">
        <f>SATIED_L2!AZ52</f>
        <v>0</v>
      </c>
      <c r="BA52" s="27">
        <f>SATIED_L2!BA52</f>
        <v>0</v>
      </c>
      <c r="BB52" s="27">
        <f>SATIED_L2!BB52</f>
        <v>0</v>
      </c>
      <c r="BC52" s="27">
        <f>SATIED_L2!BC52</f>
        <v>0</v>
      </c>
      <c r="BD52" s="27">
        <f>SATIED_L2!BD52</f>
        <v>0</v>
      </c>
      <c r="BE52" s="27">
        <f>SATIED_L2!BE52</f>
        <v>0</v>
      </c>
      <c r="BF52" s="27">
        <f>SATIED_L2!BF52</f>
        <v>0</v>
      </c>
      <c r="BG52" s="27">
        <f>SATIED_L2!BG52</f>
        <v>0</v>
      </c>
      <c r="BH52" s="27">
        <f>SATIED_L2!BH52</f>
        <v>0</v>
      </c>
      <c r="BI52" s="27">
        <f>SATIED_L2!BI52</f>
        <v>0</v>
      </c>
      <c r="BJ52" s="27">
        <f>SATIED_L2!BJ52</f>
        <v>0</v>
      </c>
      <c r="BK52" s="27">
        <f>SATIED_L2!BK52</f>
        <v>0</v>
      </c>
      <c r="BL52" s="27">
        <f>SATIED_L2!BL52</f>
        <v>0</v>
      </c>
      <c r="BM52" s="27">
        <f>SATIED_L2!BM52</f>
        <v>0</v>
      </c>
      <c r="BN52" s="27">
        <f>SATIED_L2!BN52</f>
        <v>0</v>
      </c>
      <c r="BO52" s="27">
        <f>SATIED_L2!BO52</f>
        <v>0</v>
      </c>
      <c r="BP52" s="27">
        <f>SATIED_L2!BP52</f>
        <v>0</v>
      </c>
      <c r="BQ52" s="27">
        <f>SATIED_L2!BQ52</f>
        <v>0</v>
      </c>
      <c r="BR52" s="27">
        <f>SATIED_L2!BR52</f>
        <v>0</v>
      </c>
      <c r="BS52" s="27">
        <f>SATIED_L2!BS52</f>
        <v>0</v>
      </c>
      <c r="BT52" s="27">
        <f>SATIED_L2!BT52</f>
        <v>0</v>
      </c>
      <c r="BU52" s="27">
        <f>SATIED_L2!BU52</f>
        <v>0</v>
      </c>
      <c r="BV52" s="27">
        <f>SATIED_L2!BV52</f>
        <v>0</v>
      </c>
      <c r="BW52" s="27">
        <f>SATIED_L2!BW52</f>
        <v>0</v>
      </c>
      <c r="BX52" s="27">
        <f>SATIED_L2!BX52</f>
        <v>0</v>
      </c>
      <c r="BY52" s="27">
        <f>SATIED_L2!BY52</f>
        <v>0</v>
      </c>
      <c r="BZ52" s="27">
        <f>SATIED_L2!BZ52</f>
        <v>0</v>
      </c>
      <c r="CA52" s="27">
        <f>SATIED_L2!CA52</f>
        <v>0</v>
      </c>
      <c r="CB52" s="27">
        <f>SATIED_L2!CB52</f>
        <v>0</v>
      </c>
      <c r="CC52" s="27">
        <f>SATIED_L2!CC52</f>
        <v>0</v>
      </c>
      <c r="CD52" s="27">
        <f>SATIED_L2!CD52</f>
        <v>0</v>
      </c>
      <c r="CE52" s="27">
        <f>SATIED_L2!CE52</f>
        <v>0</v>
      </c>
      <c r="CF52" s="27">
        <f>SATIED_L2!CW52</f>
        <v>24324.136063442995</v>
      </c>
    </row>
    <row r="53" spans="1:84" hidden="1" outlineLevel="1" x14ac:dyDescent="0.2">
      <c r="A53" s="5" t="s">
        <v>330</v>
      </c>
      <c r="B53" s="27">
        <f>SATIED_L2!B53</f>
        <v>0</v>
      </c>
      <c r="C53" s="27">
        <f>SATIED_L2!C53</f>
        <v>0</v>
      </c>
      <c r="D53" s="27">
        <f>SATIED_L2!D53</f>
        <v>0</v>
      </c>
      <c r="E53" s="27">
        <f>SATIED_L2!E53</f>
        <v>116.09397592643465</v>
      </c>
      <c r="F53" s="27">
        <f>SATIED_L2!F53</f>
        <v>1779.4093443422507</v>
      </c>
      <c r="G53" s="27">
        <f>SATIED_L2!G53</f>
        <v>410.31909875895792</v>
      </c>
      <c r="H53" s="27">
        <f>SATIED_L2!H53</f>
        <v>0</v>
      </c>
      <c r="I53" s="27">
        <f>SATIED_L2!I53</f>
        <v>0</v>
      </c>
      <c r="J53" s="27">
        <f>SATIED_L2!J53</f>
        <v>6.4684491941342994</v>
      </c>
      <c r="K53" s="27">
        <f>SATIED_L2!K53</f>
        <v>9.2246074191486205</v>
      </c>
      <c r="L53" s="27">
        <f>SATIED_L2!L53</f>
        <v>1924.1255153708144</v>
      </c>
      <c r="M53" s="27">
        <f>SATIED_L2!M53</f>
        <v>0</v>
      </c>
      <c r="N53" s="27">
        <f>SATIED_L2!N53</f>
        <v>0</v>
      </c>
      <c r="O53" s="27">
        <f>SATIED_L2!O53</f>
        <v>0</v>
      </c>
      <c r="P53" s="27">
        <f>SATIED_L2!P53</f>
        <v>0</v>
      </c>
      <c r="Q53" s="27">
        <f>SATIED_L2!Q53</f>
        <v>0</v>
      </c>
      <c r="R53" s="27">
        <f>SATIED_L2!R53</f>
        <v>0</v>
      </c>
      <c r="S53" s="27">
        <f>SATIED_L2!S53</f>
        <v>0</v>
      </c>
      <c r="T53" s="27">
        <f>SATIED_L2!T53</f>
        <v>0</v>
      </c>
      <c r="U53" s="27">
        <f>SATIED_L2!U53</f>
        <v>0</v>
      </c>
      <c r="V53" s="27">
        <f>SATIED_L2!V53</f>
        <v>0</v>
      </c>
      <c r="W53" s="27">
        <f>SATIED_L2!W53</f>
        <v>0</v>
      </c>
      <c r="X53" s="27">
        <f>SATIED_L2!X53</f>
        <v>0</v>
      </c>
      <c r="Y53" s="27">
        <f>SATIED_L2!Y53</f>
        <v>0</v>
      </c>
      <c r="Z53" s="27">
        <f>SATIED_L2!Z53</f>
        <v>0</v>
      </c>
      <c r="AA53" s="27">
        <f>SATIED_L2!AA53</f>
        <v>0</v>
      </c>
      <c r="AB53" s="27">
        <f>SATIED_L2!AB53</f>
        <v>0</v>
      </c>
      <c r="AC53" s="27">
        <f>SATIED_L2!AC53</f>
        <v>0</v>
      </c>
      <c r="AD53" s="27">
        <f>SATIED_L2!AD53</f>
        <v>0</v>
      </c>
      <c r="AE53" s="27">
        <f>SATIED_L2!AE53</f>
        <v>0.54213280006146414</v>
      </c>
      <c r="AF53" s="27">
        <f>SATIED_L2!AF53</f>
        <v>0</v>
      </c>
      <c r="AG53" s="27">
        <f>SATIED_L2!AG53</f>
        <v>45.917721472615625</v>
      </c>
      <c r="AH53" s="27">
        <f>SATIED_L2!AH53</f>
        <v>1368.7249053816838</v>
      </c>
      <c r="AI53" s="27">
        <f>SATIED_L2!AI53</f>
        <v>556.10700660418377</v>
      </c>
      <c r="AJ53" s="27">
        <f>SATIED_L2!AJ53</f>
        <v>0</v>
      </c>
      <c r="AK53" s="27">
        <f>SATIED_L2!AK53</f>
        <v>0</v>
      </c>
      <c r="AL53" s="27">
        <f>SATIED_L2!AL53</f>
        <v>0</v>
      </c>
      <c r="AM53" s="27">
        <f>SATIED_L2!AM53</f>
        <v>0</v>
      </c>
      <c r="AN53" s="27">
        <f>SATIED_L2!AN53</f>
        <v>0</v>
      </c>
      <c r="AO53" s="27">
        <f>SATIED_L2!AO53</f>
        <v>1063.0820358697761</v>
      </c>
      <c r="AP53" s="27">
        <f>SATIED_L2!AP53</f>
        <v>1682.3297833196734</v>
      </c>
      <c r="AQ53" s="27">
        <f>SATIED_L2!AQ53</f>
        <v>0</v>
      </c>
      <c r="AR53" s="27">
        <f>SATIED_L2!AR53</f>
        <v>0</v>
      </c>
      <c r="AS53" s="27">
        <f>SATIED_L2!AS53</f>
        <v>0</v>
      </c>
      <c r="AT53" s="27">
        <f>SATIED_L2!AT53</f>
        <v>0</v>
      </c>
      <c r="AU53" s="27">
        <f>SATIED_L2!AU53</f>
        <v>0</v>
      </c>
      <c r="AV53" s="27">
        <f>SATIED_L2!AV53</f>
        <v>0</v>
      </c>
      <c r="AW53" s="27">
        <f>SATIED_L2!AW53</f>
        <v>0</v>
      </c>
      <c r="AX53" s="27">
        <f>SATIED_L2!AX53</f>
        <v>0</v>
      </c>
      <c r="AY53" s="27">
        <f>SATIED_L2!AY53</f>
        <v>0</v>
      </c>
      <c r="AZ53" s="27">
        <f>SATIED_L2!AZ53</f>
        <v>0</v>
      </c>
      <c r="BA53" s="27">
        <f>SATIED_L2!BA53</f>
        <v>0</v>
      </c>
      <c r="BB53" s="27">
        <f>SATIED_L2!BB53</f>
        <v>0</v>
      </c>
      <c r="BC53" s="27">
        <f>SATIED_L2!BC53</f>
        <v>0</v>
      </c>
      <c r="BD53" s="27">
        <f>SATIED_L2!BD53</f>
        <v>0</v>
      </c>
      <c r="BE53" s="27">
        <f>SATIED_L2!BE53</f>
        <v>0</v>
      </c>
      <c r="BF53" s="27">
        <f>SATIED_L2!BF53</f>
        <v>0</v>
      </c>
      <c r="BG53" s="27">
        <f>SATIED_L2!BG53</f>
        <v>0</v>
      </c>
      <c r="BH53" s="27">
        <f>SATIED_L2!BH53</f>
        <v>0</v>
      </c>
      <c r="BI53" s="27">
        <f>SATIED_L2!BI53</f>
        <v>0</v>
      </c>
      <c r="BJ53" s="27">
        <f>SATIED_L2!BJ53</f>
        <v>0</v>
      </c>
      <c r="BK53" s="27">
        <f>SATIED_L2!BK53</f>
        <v>0</v>
      </c>
      <c r="BL53" s="27">
        <f>SATIED_L2!BL53</f>
        <v>0</v>
      </c>
      <c r="BM53" s="27">
        <f>SATIED_L2!BM53</f>
        <v>0</v>
      </c>
      <c r="BN53" s="27">
        <f>SATIED_L2!BN53</f>
        <v>0</v>
      </c>
      <c r="BO53" s="27">
        <f>SATIED_L2!BO53</f>
        <v>0</v>
      </c>
      <c r="BP53" s="27">
        <f>SATIED_L2!BP53</f>
        <v>0</v>
      </c>
      <c r="BQ53" s="27">
        <f>SATIED_L2!BQ53</f>
        <v>0</v>
      </c>
      <c r="BR53" s="27">
        <f>SATIED_L2!BR53</f>
        <v>0</v>
      </c>
      <c r="BS53" s="27">
        <f>SATIED_L2!BS53</f>
        <v>0</v>
      </c>
      <c r="BT53" s="27">
        <f>SATIED_L2!BT53</f>
        <v>0</v>
      </c>
      <c r="BU53" s="27">
        <f>SATIED_L2!BU53</f>
        <v>0</v>
      </c>
      <c r="BV53" s="27">
        <f>SATIED_L2!BV53</f>
        <v>0</v>
      </c>
      <c r="BW53" s="27">
        <f>SATIED_L2!BW53</f>
        <v>0</v>
      </c>
      <c r="BX53" s="27">
        <f>SATIED_L2!BX53</f>
        <v>0</v>
      </c>
      <c r="BY53" s="27">
        <f>SATIED_L2!BY53</f>
        <v>0</v>
      </c>
      <c r="BZ53" s="27">
        <f>SATIED_L2!BZ53</f>
        <v>0</v>
      </c>
      <c r="CA53" s="27">
        <f>SATIED_L2!CA53</f>
        <v>0</v>
      </c>
      <c r="CB53" s="27">
        <f>SATIED_L2!CB53</f>
        <v>0</v>
      </c>
      <c r="CC53" s="27">
        <f>SATIED_L2!CC53</f>
        <v>0</v>
      </c>
      <c r="CD53" s="27">
        <f>SATIED_L2!CD53</f>
        <v>0</v>
      </c>
      <c r="CE53" s="27">
        <f>SATIED_L2!CE53</f>
        <v>0</v>
      </c>
      <c r="CF53" s="27">
        <f>SATIED_L2!CW53</f>
        <v>39236.506987740191</v>
      </c>
    </row>
    <row r="54" spans="1:84" hidden="1" outlineLevel="1" x14ac:dyDescent="0.2">
      <c r="A54" s="5" t="s">
        <v>331</v>
      </c>
      <c r="B54" s="27">
        <f>SATIED_L2!B54</f>
        <v>1159.4660357087166</v>
      </c>
      <c r="C54" s="27">
        <f>SATIED_L2!C54</f>
        <v>83.828397561248934</v>
      </c>
      <c r="D54" s="27">
        <f>SATIED_L2!D54</f>
        <v>4.8291922266380745</v>
      </c>
      <c r="E54" s="27">
        <f>SATIED_L2!E54</f>
        <v>163.02243858723676</v>
      </c>
      <c r="F54" s="27">
        <f>SATIED_L2!F54</f>
        <v>1468.5951540831084</v>
      </c>
      <c r="G54" s="27">
        <f>SATIED_L2!G54</f>
        <v>1457.158766767528</v>
      </c>
      <c r="H54" s="27">
        <f>SATIED_L2!H54</f>
        <v>5969.1912040275729</v>
      </c>
      <c r="I54" s="27">
        <f>SATIED_L2!I54</f>
        <v>3646.9923785018477</v>
      </c>
      <c r="J54" s="27">
        <f>SATIED_L2!J54</f>
        <v>382.19758191602199</v>
      </c>
      <c r="K54" s="27">
        <f>SATIED_L2!K54</f>
        <v>8.6174177882816601</v>
      </c>
      <c r="L54" s="27">
        <f>SATIED_L2!L54</f>
        <v>69.726537481967028</v>
      </c>
      <c r="M54" s="27">
        <f>SATIED_L2!M54</f>
        <v>13939.708404907033</v>
      </c>
      <c r="N54" s="27">
        <f>SATIED_L2!N54</f>
        <v>2443.7614345943698</v>
      </c>
      <c r="O54" s="27">
        <f>SATIED_L2!O54</f>
        <v>166.82914493809699</v>
      </c>
      <c r="P54" s="27">
        <f>SATIED_L2!P54</f>
        <v>1247.3608760327825</v>
      </c>
      <c r="Q54" s="27">
        <f>SATIED_L2!Q54</f>
        <v>556.19585008874992</v>
      </c>
      <c r="R54" s="27">
        <f>SATIED_L2!R54</f>
        <v>3496.4959726195684</v>
      </c>
      <c r="S54" s="27">
        <f>SATIED_L2!S54</f>
        <v>19.712755237441538</v>
      </c>
      <c r="T54" s="27">
        <f>SATIED_L2!T54</f>
        <v>117.55288856783781</v>
      </c>
      <c r="U54" s="27">
        <f>SATIED_L2!U54</f>
        <v>959.15069072625818</v>
      </c>
      <c r="V54" s="27">
        <f>SATIED_L2!V54</f>
        <v>559.68595289235611</v>
      </c>
      <c r="W54" s="27">
        <f>SATIED_L2!W54</f>
        <v>73.187834087306783</v>
      </c>
      <c r="X54" s="27">
        <f>SATIED_L2!X54</f>
        <v>784.7402835394156</v>
      </c>
      <c r="Y54" s="27">
        <f>SATIED_L2!Y54</f>
        <v>353.30130605806914</v>
      </c>
      <c r="Z54" s="27">
        <f>SATIED_L2!Z54</f>
        <v>102.33744607861009</v>
      </c>
      <c r="AA54" s="27">
        <f>SATIED_L2!AA54</f>
        <v>245.86829995006704</v>
      </c>
      <c r="AB54" s="27">
        <f>SATIED_L2!AB54</f>
        <v>1484.858533749172</v>
      </c>
      <c r="AC54" s="27">
        <f>SATIED_L2!AC54</f>
        <v>229.14702023832001</v>
      </c>
      <c r="AD54" s="27">
        <f>SATIED_L2!AD54</f>
        <v>6787.8470440627525</v>
      </c>
      <c r="AE54" s="27">
        <f>SATIED_L2!AE54</f>
        <v>232.08959573754635</v>
      </c>
      <c r="AF54" s="27">
        <f>SATIED_L2!AF54</f>
        <v>530.98463535843234</v>
      </c>
      <c r="AG54" s="27">
        <f>SATIED_L2!AG54</f>
        <v>84.030055411602945</v>
      </c>
      <c r="AH54" s="27">
        <f>SATIED_L2!AH54</f>
        <v>6568.2478019978907</v>
      </c>
      <c r="AI54" s="27">
        <f>SATIED_L2!AI54</f>
        <v>4107.3484823016961</v>
      </c>
      <c r="AJ54" s="27">
        <f>SATIED_L2!AJ54</f>
        <v>106.79295113202546</v>
      </c>
      <c r="AK54" s="27">
        <f>SATIED_L2!AK54</f>
        <v>2398.7860553861756</v>
      </c>
      <c r="AL54" s="27">
        <f>SATIED_L2!AL54</f>
        <v>56.840984986998954</v>
      </c>
      <c r="AM54" s="27">
        <f>SATIED_L2!AM54</f>
        <v>0</v>
      </c>
      <c r="AN54" s="27">
        <f>SATIED_L2!AN54</f>
        <v>1447.4211099100726</v>
      </c>
      <c r="AO54" s="27">
        <f>SATIED_L2!AO54</f>
        <v>1602.8089299732005</v>
      </c>
      <c r="AP54" s="27">
        <f>SATIED_L2!AP54</f>
        <v>4060.5399633495626</v>
      </c>
      <c r="AQ54" s="27">
        <f>SATIED_L2!AQ54</f>
        <v>0</v>
      </c>
      <c r="AR54" s="27">
        <f>SATIED_L2!AR54</f>
        <v>0</v>
      </c>
      <c r="AS54" s="27">
        <f>SATIED_L2!AS54</f>
        <v>0</v>
      </c>
      <c r="AT54" s="27">
        <f>SATIED_L2!AT54</f>
        <v>0</v>
      </c>
      <c r="AU54" s="27">
        <f>SATIED_L2!AU54</f>
        <v>0</v>
      </c>
      <c r="AV54" s="27">
        <f>SATIED_L2!AV54</f>
        <v>0</v>
      </c>
      <c r="AW54" s="27">
        <f>SATIED_L2!AW54</f>
        <v>0</v>
      </c>
      <c r="AX54" s="27">
        <f>SATIED_L2!AX54</f>
        <v>0</v>
      </c>
      <c r="AY54" s="27">
        <f>SATIED_L2!AY54</f>
        <v>0</v>
      </c>
      <c r="AZ54" s="27">
        <f>SATIED_L2!AZ54</f>
        <v>0</v>
      </c>
      <c r="BA54" s="27">
        <f>SATIED_L2!BA54</f>
        <v>0</v>
      </c>
      <c r="BB54" s="27">
        <f>SATIED_L2!BB54</f>
        <v>0</v>
      </c>
      <c r="BC54" s="27">
        <f>SATIED_L2!BC54</f>
        <v>0</v>
      </c>
      <c r="BD54" s="27">
        <f>SATIED_L2!BD54</f>
        <v>0</v>
      </c>
      <c r="BE54" s="27">
        <f>SATIED_L2!BE54</f>
        <v>0</v>
      </c>
      <c r="BF54" s="27">
        <f>SATIED_L2!BF54</f>
        <v>0</v>
      </c>
      <c r="BG54" s="27">
        <f>SATIED_L2!BG54</f>
        <v>0</v>
      </c>
      <c r="BH54" s="27">
        <f>SATIED_L2!BH54</f>
        <v>0</v>
      </c>
      <c r="BI54" s="27">
        <f>SATIED_L2!BI54</f>
        <v>0</v>
      </c>
      <c r="BJ54" s="27">
        <f>SATIED_L2!BJ54</f>
        <v>0</v>
      </c>
      <c r="BK54" s="27">
        <f>SATIED_L2!BK54</f>
        <v>0</v>
      </c>
      <c r="BL54" s="27">
        <f>SATIED_L2!BL54</f>
        <v>0</v>
      </c>
      <c r="BM54" s="27">
        <f>SATIED_L2!BM54</f>
        <v>0</v>
      </c>
      <c r="BN54" s="27">
        <f>SATIED_L2!BN54</f>
        <v>0</v>
      </c>
      <c r="BO54" s="27">
        <f>SATIED_L2!BO54</f>
        <v>0</v>
      </c>
      <c r="BP54" s="27">
        <f>SATIED_L2!BP54</f>
        <v>0</v>
      </c>
      <c r="BQ54" s="27">
        <f>SATIED_L2!BQ54</f>
        <v>0</v>
      </c>
      <c r="BR54" s="27">
        <f>SATIED_L2!BR54</f>
        <v>0</v>
      </c>
      <c r="BS54" s="27">
        <f>SATIED_L2!BS54</f>
        <v>0</v>
      </c>
      <c r="BT54" s="27">
        <f>SATIED_L2!BT54</f>
        <v>0</v>
      </c>
      <c r="BU54" s="27">
        <f>SATIED_L2!BU54</f>
        <v>0</v>
      </c>
      <c r="BV54" s="27">
        <f>SATIED_L2!BV54</f>
        <v>0</v>
      </c>
      <c r="BW54" s="27">
        <f>SATIED_L2!BW54</f>
        <v>0</v>
      </c>
      <c r="BX54" s="27">
        <f>SATIED_L2!BX54</f>
        <v>0</v>
      </c>
      <c r="BY54" s="27">
        <f>SATIED_L2!BY54</f>
        <v>0</v>
      </c>
      <c r="BZ54" s="27">
        <f>SATIED_L2!BZ54</f>
        <v>0</v>
      </c>
      <c r="CA54" s="27">
        <f>SATIED_L2!CA54</f>
        <v>0</v>
      </c>
      <c r="CB54" s="27">
        <f>SATIED_L2!CB54</f>
        <v>0</v>
      </c>
      <c r="CC54" s="27">
        <f>SATIED_L2!CC54</f>
        <v>0</v>
      </c>
      <c r="CD54" s="27">
        <f>SATIED_L2!CD54</f>
        <v>0</v>
      </c>
      <c r="CE54" s="27">
        <f>SATIED_L2!CE54</f>
        <v>0</v>
      </c>
      <c r="CF54" s="27">
        <f>SATIED_L2!CW54</f>
        <v>80523.560255059565</v>
      </c>
    </row>
    <row r="55" spans="1:84" hidden="1" outlineLevel="1" x14ac:dyDescent="0.2">
      <c r="A55" s="5" t="s">
        <v>332</v>
      </c>
      <c r="B55" s="27">
        <f>SATIED_L2!B55</f>
        <v>71.867689989260626</v>
      </c>
      <c r="C55" s="27">
        <f>SATIED_L2!C55</f>
        <v>31.299546823845585</v>
      </c>
      <c r="D55" s="27">
        <f>SATIED_L2!D55</f>
        <v>8.1139792334783749</v>
      </c>
      <c r="E55" s="27">
        <f>SATIED_L2!E55</f>
        <v>47.616683627111314</v>
      </c>
      <c r="F55" s="27">
        <f>SATIED_L2!F55</f>
        <v>355.53335829675495</v>
      </c>
      <c r="G55" s="27">
        <f>SATIED_L2!G55</f>
        <v>120.08527674166757</v>
      </c>
      <c r="H55" s="27">
        <f>SATIED_L2!H55</f>
        <v>5223.3990497571149</v>
      </c>
      <c r="I55" s="27">
        <f>SATIED_L2!I55</f>
        <v>3241.6355632666905</v>
      </c>
      <c r="J55" s="27">
        <f>SATIED_L2!J55</f>
        <v>533.18839119381232</v>
      </c>
      <c r="K55" s="27">
        <f>SATIED_L2!K55</f>
        <v>18.18419117227182</v>
      </c>
      <c r="L55" s="27">
        <f>SATIED_L2!L55</f>
        <v>119.92500072649742</v>
      </c>
      <c r="M55" s="27">
        <f>SATIED_L2!M55</f>
        <v>609.89286194809506</v>
      </c>
      <c r="N55" s="27">
        <f>SATIED_L2!N55</f>
        <v>30026.268607280985</v>
      </c>
      <c r="O55" s="27">
        <f>SATIED_L2!O55</f>
        <v>15294.345662440352</v>
      </c>
      <c r="P55" s="27">
        <f>SATIED_L2!P55</f>
        <v>219.24106818883141</v>
      </c>
      <c r="Q55" s="27">
        <f>SATIED_L2!Q55</f>
        <v>343.11483354728858</v>
      </c>
      <c r="R55" s="27">
        <f>SATIED_L2!R55</f>
        <v>4818.4213858623907</v>
      </c>
      <c r="S55" s="27">
        <f>SATIED_L2!S55</f>
        <v>23.000667015644467</v>
      </c>
      <c r="T55" s="27">
        <f>SATIED_L2!T55</f>
        <v>344.46649863239065</v>
      </c>
      <c r="U55" s="27">
        <f>SATIED_L2!U55</f>
        <v>630.53168618461029</v>
      </c>
      <c r="V55" s="27">
        <f>SATIED_L2!V55</f>
        <v>159.22236617460115</v>
      </c>
      <c r="W55" s="27">
        <f>SATIED_L2!W55</f>
        <v>49.901855407322756</v>
      </c>
      <c r="X55" s="27">
        <f>SATIED_L2!X55</f>
        <v>162.24314149473483</v>
      </c>
      <c r="Y55" s="27">
        <f>SATIED_L2!Y55</f>
        <v>334.05555992919631</v>
      </c>
      <c r="Z55" s="27">
        <f>SATIED_L2!Z55</f>
        <v>183.72474466429546</v>
      </c>
      <c r="AA55" s="27">
        <f>SATIED_L2!AA55</f>
        <v>152.38052698718531</v>
      </c>
      <c r="AB55" s="27">
        <f>SATIED_L2!AB55</f>
        <v>1188.0130530563174</v>
      </c>
      <c r="AC55" s="27">
        <f>SATIED_L2!AC55</f>
        <v>7.1257951958388288</v>
      </c>
      <c r="AD55" s="27">
        <f>SATIED_L2!AD55</f>
        <v>220.97991106047272</v>
      </c>
      <c r="AE55" s="27">
        <f>SATIED_L2!AE55</f>
        <v>900.01354344159381</v>
      </c>
      <c r="AF55" s="27">
        <f>SATIED_L2!AF55</f>
        <v>174.00046753504972</v>
      </c>
      <c r="AG55" s="27">
        <f>SATIED_L2!AG55</f>
        <v>15.631577482479702</v>
      </c>
      <c r="AH55" s="27">
        <f>SATIED_L2!AH55</f>
        <v>771.66764469061104</v>
      </c>
      <c r="AI55" s="27">
        <f>SATIED_L2!AI55</f>
        <v>26765.271071796862</v>
      </c>
      <c r="AJ55" s="27">
        <f>SATIED_L2!AJ55</f>
        <v>75.501365826907232</v>
      </c>
      <c r="AK55" s="27">
        <f>SATIED_L2!AK55</f>
        <v>2707.2875053599378</v>
      </c>
      <c r="AL55" s="27">
        <f>SATIED_L2!AL55</f>
        <v>96.630629973978415</v>
      </c>
      <c r="AM55" s="27">
        <f>SATIED_L2!AM55</f>
        <v>359.09877840435445</v>
      </c>
      <c r="AN55" s="27">
        <f>SATIED_L2!AN55</f>
        <v>16739.626852317499</v>
      </c>
      <c r="AO55" s="27">
        <f>SATIED_L2!AO55</f>
        <v>2205.5097911846747</v>
      </c>
      <c r="AP55" s="27">
        <f>SATIED_L2!AP55</f>
        <v>4825.0391938129851</v>
      </c>
      <c r="AQ55" s="27">
        <f>SATIED_L2!AQ55</f>
        <v>0</v>
      </c>
      <c r="AR55" s="27">
        <f>SATIED_L2!AR55</f>
        <v>0</v>
      </c>
      <c r="AS55" s="27">
        <f>SATIED_L2!AS55</f>
        <v>0</v>
      </c>
      <c r="AT55" s="27">
        <f>SATIED_L2!AT55</f>
        <v>0</v>
      </c>
      <c r="AU55" s="27">
        <f>SATIED_L2!AU55</f>
        <v>0</v>
      </c>
      <c r="AV55" s="27">
        <f>SATIED_L2!AV55</f>
        <v>0</v>
      </c>
      <c r="AW55" s="27">
        <f>SATIED_L2!AW55</f>
        <v>0</v>
      </c>
      <c r="AX55" s="27">
        <f>SATIED_L2!AX55</f>
        <v>0</v>
      </c>
      <c r="AY55" s="27">
        <f>SATIED_L2!AY55</f>
        <v>0</v>
      </c>
      <c r="AZ55" s="27">
        <f>SATIED_L2!AZ55</f>
        <v>0</v>
      </c>
      <c r="BA55" s="27">
        <f>SATIED_L2!BA55</f>
        <v>0</v>
      </c>
      <c r="BB55" s="27">
        <f>SATIED_L2!BB55</f>
        <v>0</v>
      </c>
      <c r="BC55" s="27">
        <f>SATIED_L2!BC55</f>
        <v>0</v>
      </c>
      <c r="BD55" s="27">
        <f>SATIED_L2!BD55</f>
        <v>0</v>
      </c>
      <c r="BE55" s="27">
        <f>SATIED_L2!BE55</f>
        <v>0</v>
      </c>
      <c r="BF55" s="27">
        <f>SATIED_L2!BF55</f>
        <v>0</v>
      </c>
      <c r="BG55" s="27">
        <f>SATIED_L2!BG55</f>
        <v>0</v>
      </c>
      <c r="BH55" s="27">
        <f>SATIED_L2!BH55</f>
        <v>0</v>
      </c>
      <c r="BI55" s="27">
        <f>SATIED_L2!BI55</f>
        <v>0</v>
      </c>
      <c r="BJ55" s="27">
        <f>SATIED_L2!BJ55</f>
        <v>0</v>
      </c>
      <c r="BK55" s="27">
        <f>SATIED_L2!BK55</f>
        <v>0</v>
      </c>
      <c r="BL55" s="27">
        <f>SATIED_L2!BL55</f>
        <v>0</v>
      </c>
      <c r="BM55" s="27">
        <f>SATIED_L2!BM55</f>
        <v>0</v>
      </c>
      <c r="BN55" s="27">
        <f>SATIED_L2!BN55</f>
        <v>0</v>
      </c>
      <c r="BO55" s="27">
        <f>SATIED_L2!BO55</f>
        <v>0</v>
      </c>
      <c r="BP55" s="27">
        <f>SATIED_L2!BP55</f>
        <v>0</v>
      </c>
      <c r="BQ55" s="27">
        <f>SATIED_L2!BQ55</f>
        <v>0</v>
      </c>
      <c r="BR55" s="27">
        <f>SATIED_L2!BR55</f>
        <v>0</v>
      </c>
      <c r="BS55" s="27">
        <f>SATIED_L2!BS55</f>
        <v>0</v>
      </c>
      <c r="BT55" s="27">
        <f>SATIED_L2!BT55</f>
        <v>0</v>
      </c>
      <c r="BU55" s="27">
        <f>SATIED_L2!BU55</f>
        <v>0</v>
      </c>
      <c r="BV55" s="27">
        <f>SATIED_L2!BV55</f>
        <v>0</v>
      </c>
      <c r="BW55" s="27">
        <f>SATIED_L2!BW55</f>
        <v>0</v>
      </c>
      <c r="BX55" s="27">
        <f>SATIED_L2!BX55</f>
        <v>0</v>
      </c>
      <c r="BY55" s="27">
        <f>SATIED_L2!BY55</f>
        <v>0</v>
      </c>
      <c r="BZ55" s="27">
        <f>SATIED_L2!BZ55</f>
        <v>0</v>
      </c>
      <c r="CA55" s="27">
        <f>SATIED_L2!CA55</f>
        <v>0</v>
      </c>
      <c r="CB55" s="27">
        <f>SATIED_L2!CB55</f>
        <v>0</v>
      </c>
      <c r="CC55" s="27">
        <f>SATIED_L2!CC55</f>
        <v>0</v>
      </c>
      <c r="CD55" s="27">
        <f>SATIED_L2!CD55</f>
        <v>0</v>
      </c>
      <c r="CE55" s="27">
        <f>SATIED_L2!CE55</f>
        <v>0</v>
      </c>
      <c r="CF55" s="27">
        <f>SATIED_L2!CW55</f>
        <v>150825.26896152869</v>
      </c>
    </row>
    <row r="56" spans="1:84" hidden="1" outlineLevel="1" x14ac:dyDescent="0.2">
      <c r="A56" s="5" t="s">
        <v>333</v>
      </c>
      <c r="B56" s="27">
        <f>SATIED_L2!B56</f>
        <v>18.175196881297161</v>
      </c>
      <c r="C56" s="27">
        <f>SATIED_L2!C56</f>
        <v>7.9155935843020533</v>
      </c>
      <c r="D56" s="27">
        <f>SATIED_L2!D56</f>
        <v>3.1920145059638334</v>
      </c>
      <c r="E56" s="27">
        <f>SATIED_L2!E56</f>
        <v>8.7774004562164816</v>
      </c>
      <c r="F56" s="27">
        <f>SATIED_L2!F56</f>
        <v>53.911063796852218</v>
      </c>
      <c r="G56" s="27">
        <f>SATIED_L2!G56</f>
        <v>11.460957658829555</v>
      </c>
      <c r="H56" s="27">
        <f>SATIED_L2!H56</f>
        <v>149.50316282943339</v>
      </c>
      <c r="I56" s="27">
        <f>SATIED_L2!I56</f>
        <v>12.032720987880973</v>
      </c>
      <c r="J56" s="27">
        <f>SATIED_L2!J56</f>
        <v>57.461812712861843</v>
      </c>
      <c r="K56" s="27">
        <f>SATIED_L2!K56</f>
        <v>1.2742096951413957</v>
      </c>
      <c r="L56" s="27">
        <f>SATIED_L2!L56</f>
        <v>6.9758089610652094</v>
      </c>
      <c r="M56" s="27">
        <f>SATIED_L2!M56</f>
        <v>23.116275708894729</v>
      </c>
      <c r="N56" s="27">
        <f>SATIED_L2!N56</f>
        <v>340.92236680918575</v>
      </c>
      <c r="O56" s="27">
        <f>SATIED_L2!O56</f>
        <v>4610.8559678423799</v>
      </c>
      <c r="P56" s="27">
        <f>SATIED_L2!P56</f>
        <v>19.497187990096918</v>
      </c>
      <c r="Q56" s="27">
        <f>SATIED_L2!Q56</f>
        <v>17.16522483221647</v>
      </c>
      <c r="R56" s="27">
        <f>SATIED_L2!R56</f>
        <v>210.55688740223854</v>
      </c>
      <c r="S56" s="27">
        <f>SATIED_L2!S56</f>
        <v>7.9791251845178648</v>
      </c>
      <c r="T56" s="27">
        <f>SATIED_L2!T56</f>
        <v>51.625461408862016</v>
      </c>
      <c r="U56" s="27">
        <f>SATIED_L2!U56</f>
        <v>17.43722620599582</v>
      </c>
      <c r="V56" s="27">
        <f>SATIED_L2!V56</f>
        <v>25.624834951817132</v>
      </c>
      <c r="W56" s="27">
        <f>SATIED_L2!W56</f>
        <v>7.781033665287028</v>
      </c>
      <c r="X56" s="27">
        <f>SATIED_L2!X56</f>
        <v>34.310146499061503</v>
      </c>
      <c r="Y56" s="27">
        <f>SATIED_L2!Y56</f>
        <v>63.100783244585806</v>
      </c>
      <c r="Z56" s="27">
        <f>SATIED_L2!Z56</f>
        <v>27.648407487297785</v>
      </c>
      <c r="AA56" s="27">
        <f>SATIED_L2!AA56</f>
        <v>17.378319222861627</v>
      </c>
      <c r="AB56" s="27">
        <f>SATIED_L2!AB56</f>
        <v>58.238734692607835</v>
      </c>
      <c r="AC56" s="27">
        <f>SATIED_L2!AC56</f>
        <v>3.556271577561215</v>
      </c>
      <c r="AD56" s="27">
        <f>SATIED_L2!AD56</f>
        <v>12.049822395695719</v>
      </c>
      <c r="AE56" s="27">
        <f>SATIED_L2!AE56</f>
        <v>10.769096040683451</v>
      </c>
      <c r="AF56" s="27">
        <f>SATIED_L2!AF56</f>
        <v>156.45805471898001</v>
      </c>
      <c r="AG56" s="27">
        <f>SATIED_L2!AG56</f>
        <v>12.29882912997112</v>
      </c>
      <c r="AH56" s="27">
        <f>SATIED_L2!AH56</f>
        <v>183.82167192317289</v>
      </c>
      <c r="AI56" s="27">
        <f>SATIED_L2!AI56</f>
        <v>31367.821757750469</v>
      </c>
      <c r="AJ56" s="27">
        <f>SATIED_L2!AJ56</f>
        <v>225.22576535986815</v>
      </c>
      <c r="AK56" s="27">
        <f>SATIED_L2!AK56</f>
        <v>783.10689000893342</v>
      </c>
      <c r="AL56" s="27">
        <f>SATIED_L2!AL56</f>
        <v>149.71843802882626</v>
      </c>
      <c r="AM56" s="27">
        <f>SATIED_L2!AM56</f>
        <v>1196.4054605070435</v>
      </c>
      <c r="AN56" s="27">
        <f>SATIED_L2!AN56</f>
        <v>29813.307120572535</v>
      </c>
      <c r="AO56" s="27">
        <f>SATIED_L2!AO56</f>
        <v>4035.9326324747508</v>
      </c>
      <c r="AP56" s="27">
        <f>SATIED_L2!AP56</f>
        <v>8237.0449479087292</v>
      </c>
      <c r="AQ56" s="27">
        <f>SATIED_L2!AQ56</f>
        <v>0</v>
      </c>
      <c r="AR56" s="27">
        <f>SATIED_L2!AR56</f>
        <v>0</v>
      </c>
      <c r="AS56" s="27">
        <f>SATIED_L2!AS56</f>
        <v>0</v>
      </c>
      <c r="AT56" s="27">
        <f>SATIED_L2!AT56</f>
        <v>0</v>
      </c>
      <c r="AU56" s="27">
        <f>SATIED_L2!AU56</f>
        <v>0</v>
      </c>
      <c r="AV56" s="27">
        <f>SATIED_L2!AV56</f>
        <v>0</v>
      </c>
      <c r="AW56" s="27">
        <f>SATIED_L2!AW56</f>
        <v>0</v>
      </c>
      <c r="AX56" s="27">
        <f>SATIED_L2!AX56</f>
        <v>0</v>
      </c>
      <c r="AY56" s="27">
        <f>SATIED_L2!AY56</f>
        <v>0</v>
      </c>
      <c r="AZ56" s="27">
        <f>SATIED_L2!AZ56</f>
        <v>0</v>
      </c>
      <c r="BA56" s="27">
        <f>SATIED_L2!BA56</f>
        <v>0</v>
      </c>
      <c r="BB56" s="27">
        <f>SATIED_L2!BB56</f>
        <v>0</v>
      </c>
      <c r="BC56" s="27">
        <f>SATIED_L2!BC56</f>
        <v>0</v>
      </c>
      <c r="BD56" s="27">
        <f>SATIED_L2!BD56</f>
        <v>0</v>
      </c>
      <c r="BE56" s="27">
        <f>SATIED_L2!BE56</f>
        <v>0</v>
      </c>
      <c r="BF56" s="27">
        <f>SATIED_L2!BF56</f>
        <v>0</v>
      </c>
      <c r="BG56" s="27">
        <f>SATIED_L2!BG56</f>
        <v>0</v>
      </c>
      <c r="BH56" s="27">
        <f>SATIED_L2!BH56</f>
        <v>0</v>
      </c>
      <c r="BI56" s="27">
        <f>SATIED_L2!BI56</f>
        <v>0</v>
      </c>
      <c r="BJ56" s="27">
        <f>SATIED_L2!BJ56</f>
        <v>0</v>
      </c>
      <c r="BK56" s="27">
        <f>SATIED_L2!BK56</f>
        <v>0</v>
      </c>
      <c r="BL56" s="27">
        <f>SATIED_L2!BL56</f>
        <v>0</v>
      </c>
      <c r="BM56" s="27">
        <f>SATIED_L2!BM56</f>
        <v>0</v>
      </c>
      <c r="BN56" s="27">
        <f>SATIED_L2!BN56</f>
        <v>0</v>
      </c>
      <c r="BO56" s="27">
        <f>SATIED_L2!BO56</f>
        <v>0</v>
      </c>
      <c r="BP56" s="27">
        <f>SATIED_L2!BP56</f>
        <v>0</v>
      </c>
      <c r="BQ56" s="27">
        <f>SATIED_L2!BQ56</f>
        <v>0</v>
      </c>
      <c r="BR56" s="27">
        <f>SATIED_L2!BR56</f>
        <v>0</v>
      </c>
      <c r="BS56" s="27">
        <f>SATIED_L2!BS56</f>
        <v>0</v>
      </c>
      <c r="BT56" s="27">
        <f>SATIED_L2!BT56</f>
        <v>0</v>
      </c>
      <c r="BU56" s="27">
        <f>SATIED_L2!BU56</f>
        <v>0</v>
      </c>
      <c r="BV56" s="27">
        <f>SATIED_L2!BV56</f>
        <v>0</v>
      </c>
      <c r="BW56" s="27">
        <f>SATIED_L2!BW56</f>
        <v>0</v>
      </c>
      <c r="BX56" s="27">
        <f>SATIED_L2!BX56</f>
        <v>0</v>
      </c>
      <c r="BY56" s="27">
        <f>SATIED_L2!BY56</f>
        <v>0</v>
      </c>
      <c r="BZ56" s="27">
        <f>SATIED_L2!BZ56</f>
        <v>0</v>
      </c>
      <c r="CA56" s="27">
        <f>SATIED_L2!CA56</f>
        <v>0</v>
      </c>
      <c r="CB56" s="27">
        <f>SATIED_L2!CB56</f>
        <v>0</v>
      </c>
      <c r="CC56" s="27">
        <f>SATIED_L2!CC56</f>
        <v>0</v>
      </c>
      <c r="CD56" s="27">
        <f>SATIED_L2!CD56</f>
        <v>0</v>
      </c>
      <c r="CE56" s="27">
        <f>SATIED_L2!CE56</f>
        <v>0</v>
      </c>
      <c r="CF56" s="27">
        <f>SATIED_L2!CW56</f>
        <v>93323.96000095288</v>
      </c>
    </row>
    <row r="57" spans="1:84" hidden="1" outlineLevel="1" x14ac:dyDescent="0.2">
      <c r="A57" s="5" t="s">
        <v>334</v>
      </c>
      <c r="B57" s="27">
        <f>SATIED_L2!B57</f>
        <v>21567.631289463476</v>
      </c>
      <c r="C57" s="27">
        <f>SATIED_L2!C57</f>
        <v>2212.9670615188497</v>
      </c>
      <c r="D57" s="27">
        <f>SATIED_L2!D57</f>
        <v>272.25559391589564</v>
      </c>
      <c r="E57" s="27">
        <f>SATIED_L2!E57</f>
        <v>2358.5466124081991</v>
      </c>
      <c r="F57" s="27">
        <f>SATIED_L2!F57</f>
        <v>15410.771077006684</v>
      </c>
      <c r="G57" s="27">
        <f>SATIED_L2!G57</f>
        <v>3065.671304649396</v>
      </c>
      <c r="H57" s="27">
        <f>SATIED_L2!H57</f>
        <v>76.28881038391836</v>
      </c>
      <c r="I57" s="27">
        <f>SATIED_L2!I57</f>
        <v>0</v>
      </c>
      <c r="J57" s="27">
        <f>SATIED_L2!J57</f>
        <v>0</v>
      </c>
      <c r="K57" s="27">
        <f>SATIED_L2!K57</f>
        <v>0</v>
      </c>
      <c r="L57" s="27">
        <f>SATIED_L2!L57</f>
        <v>0</v>
      </c>
      <c r="M57" s="27">
        <f>SATIED_L2!M57</f>
        <v>64.799499765571881</v>
      </c>
      <c r="N57" s="27">
        <f>SATIED_L2!N57</f>
        <v>869.76955764441618</v>
      </c>
      <c r="O57" s="27">
        <f>SATIED_L2!O57</f>
        <v>129.33285443057932</v>
      </c>
      <c r="P57" s="27">
        <f>SATIED_L2!P57</f>
        <v>1658.6561512883291</v>
      </c>
      <c r="Q57" s="27">
        <f>SATIED_L2!Q57</f>
        <v>9043.7713768451358</v>
      </c>
      <c r="R57" s="27">
        <f>SATIED_L2!R57</f>
        <v>3252.8719484336389</v>
      </c>
      <c r="S57" s="27">
        <f>SATIED_L2!S57</f>
        <v>511.00577347269939</v>
      </c>
      <c r="T57" s="27">
        <f>SATIED_L2!T57</f>
        <v>117.26776300104706</v>
      </c>
      <c r="U57" s="27">
        <f>SATIED_L2!U57</f>
        <v>91.273455807893924</v>
      </c>
      <c r="V57" s="27">
        <f>SATIED_L2!V57</f>
        <v>27085.888046493132</v>
      </c>
      <c r="W57" s="27">
        <f>SATIED_L2!W57</f>
        <v>1582.8186273782155</v>
      </c>
      <c r="X57" s="27">
        <f>SATIED_L2!X57</f>
        <v>8.8923839648647185</v>
      </c>
      <c r="Y57" s="27">
        <f>SATIED_L2!Y57</f>
        <v>83.387913873397707</v>
      </c>
      <c r="Z57" s="27">
        <f>SATIED_L2!Z57</f>
        <v>2612.578782962004</v>
      </c>
      <c r="AA57" s="27">
        <f>SATIED_L2!AA57</f>
        <v>0</v>
      </c>
      <c r="AB57" s="27">
        <f>SATIED_L2!AB57</f>
        <v>49.851990885069959</v>
      </c>
      <c r="AC57" s="27">
        <f>SATIED_L2!AC57</f>
        <v>0</v>
      </c>
      <c r="AD57" s="27">
        <f>SATIED_L2!AD57</f>
        <v>0</v>
      </c>
      <c r="AE57" s="27">
        <f>SATIED_L2!AE57</f>
        <v>83.083254344596227</v>
      </c>
      <c r="AF57" s="27">
        <f>SATIED_L2!AF57</f>
        <v>7359.2038939846525</v>
      </c>
      <c r="AG57" s="27">
        <f>SATIED_L2!AG57</f>
        <v>436.33296044881433</v>
      </c>
      <c r="AH57" s="27">
        <f>SATIED_L2!AH57</f>
        <v>25155.595196632199</v>
      </c>
      <c r="AI57" s="27">
        <f>SATIED_L2!AI57</f>
        <v>28963.052438728861</v>
      </c>
      <c r="AJ57" s="27">
        <f>SATIED_L2!AJ57</f>
        <v>386.80809052788186</v>
      </c>
      <c r="AK57" s="27">
        <f>SATIED_L2!AK57</f>
        <v>78529.984228753499</v>
      </c>
      <c r="AL57" s="27">
        <f>SATIED_L2!AL57</f>
        <v>2560.469490073091</v>
      </c>
      <c r="AM57" s="27">
        <f>SATIED_L2!AM57</f>
        <v>1329.0637099948167</v>
      </c>
      <c r="AN57" s="27">
        <f>SATIED_L2!AN57</f>
        <v>41499.233041008716</v>
      </c>
      <c r="AO57" s="27">
        <f>SATIED_L2!AO57</f>
        <v>13782.304728771283</v>
      </c>
      <c r="AP57" s="27">
        <f>SATIED_L2!AP57</f>
        <v>14659.623949682338</v>
      </c>
      <c r="AQ57" s="27">
        <f>SATIED_L2!AQ57</f>
        <v>0</v>
      </c>
      <c r="AR57" s="27">
        <f>SATIED_L2!AR57</f>
        <v>0</v>
      </c>
      <c r="AS57" s="27">
        <f>SATIED_L2!AS57</f>
        <v>0</v>
      </c>
      <c r="AT57" s="27">
        <f>SATIED_L2!AT57</f>
        <v>0</v>
      </c>
      <c r="AU57" s="27">
        <f>SATIED_L2!AU57</f>
        <v>0</v>
      </c>
      <c r="AV57" s="27">
        <f>SATIED_L2!AV57</f>
        <v>0</v>
      </c>
      <c r="AW57" s="27">
        <f>SATIED_L2!AW57</f>
        <v>0</v>
      </c>
      <c r="AX57" s="27">
        <f>SATIED_L2!AX57</f>
        <v>0</v>
      </c>
      <c r="AY57" s="27">
        <f>SATIED_L2!AY57</f>
        <v>0</v>
      </c>
      <c r="AZ57" s="27">
        <f>SATIED_L2!AZ57</f>
        <v>0</v>
      </c>
      <c r="BA57" s="27">
        <f>SATIED_L2!BA57</f>
        <v>0</v>
      </c>
      <c r="BB57" s="27">
        <f>SATIED_L2!BB57</f>
        <v>0</v>
      </c>
      <c r="BC57" s="27">
        <f>SATIED_L2!BC57</f>
        <v>0</v>
      </c>
      <c r="BD57" s="27">
        <f>SATIED_L2!BD57</f>
        <v>0</v>
      </c>
      <c r="BE57" s="27">
        <f>SATIED_L2!BE57</f>
        <v>0</v>
      </c>
      <c r="BF57" s="27">
        <f>SATIED_L2!BF57</f>
        <v>0</v>
      </c>
      <c r="BG57" s="27">
        <f>SATIED_L2!BG57</f>
        <v>0</v>
      </c>
      <c r="BH57" s="27">
        <f>SATIED_L2!BH57</f>
        <v>0</v>
      </c>
      <c r="BI57" s="27">
        <f>SATIED_L2!BI57</f>
        <v>0</v>
      </c>
      <c r="BJ57" s="27">
        <f>SATIED_L2!BJ57</f>
        <v>0</v>
      </c>
      <c r="BK57" s="27">
        <f>SATIED_L2!BK57</f>
        <v>0</v>
      </c>
      <c r="BL57" s="27">
        <f>SATIED_L2!BL57</f>
        <v>0</v>
      </c>
      <c r="BM57" s="27">
        <f>SATIED_L2!BM57</f>
        <v>0</v>
      </c>
      <c r="BN57" s="27">
        <f>SATIED_L2!BN57</f>
        <v>0</v>
      </c>
      <c r="BO57" s="27">
        <f>SATIED_L2!BO57</f>
        <v>0</v>
      </c>
      <c r="BP57" s="27">
        <f>SATIED_L2!BP57</f>
        <v>0</v>
      </c>
      <c r="BQ57" s="27">
        <f>SATIED_L2!BQ57</f>
        <v>0</v>
      </c>
      <c r="BR57" s="27">
        <f>SATIED_L2!BR57</f>
        <v>0</v>
      </c>
      <c r="BS57" s="27">
        <f>SATIED_L2!BS57</f>
        <v>0</v>
      </c>
      <c r="BT57" s="27">
        <f>SATIED_L2!BT57</f>
        <v>0</v>
      </c>
      <c r="BU57" s="27">
        <f>SATIED_L2!BU57</f>
        <v>0</v>
      </c>
      <c r="BV57" s="27">
        <f>SATIED_L2!BV57</f>
        <v>0</v>
      </c>
      <c r="BW57" s="27">
        <f>SATIED_L2!BW57</f>
        <v>0</v>
      </c>
      <c r="BX57" s="27">
        <f>SATIED_L2!BX57</f>
        <v>0</v>
      </c>
      <c r="BY57" s="27">
        <f>SATIED_L2!BY57</f>
        <v>0</v>
      </c>
      <c r="BZ57" s="27">
        <f>SATIED_L2!BZ57</f>
        <v>0</v>
      </c>
      <c r="CA57" s="27">
        <f>SATIED_L2!CA57</f>
        <v>0</v>
      </c>
      <c r="CB57" s="27">
        <f>SATIED_L2!CB57</f>
        <v>0</v>
      </c>
      <c r="CC57" s="27">
        <f>SATIED_L2!CC57</f>
        <v>0</v>
      </c>
      <c r="CD57" s="27">
        <f>SATIED_L2!CD57</f>
        <v>0</v>
      </c>
      <c r="CE57" s="27">
        <f>SATIED_L2!CE57</f>
        <v>0</v>
      </c>
      <c r="CF57" s="27">
        <f>SATIED_L2!CW57</f>
        <v>440200.6064027829</v>
      </c>
    </row>
    <row r="58" spans="1:84" hidden="1" outlineLevel="1" x14ac:dyDescent="0.2">
      <c r="A58" s="5" t="s">
        <v>335</v>
      </c>
      <c r="B58" s="27">
        <f>SATIED_L2!B58</f>
        <v>0</v>
      </c>
      <c r="C58" s="27">
        <f>SATIED_L2!C58</f>
        <v>0</v>
      </c>
      <c r="D58" s="27">
        <f>SATIED_L2!D58</f>
        <v>0</v>
      </c>
      <c r="E58" s="27">
        <f>SATIED_L2!E58</f>
        <v>190.24650764723478</v>
      </c>
      <c r="F58" s="27">
        <f>SATIED_L2!F58</f>
        <v>2505.7623778671586</v>
      </c>
      <c r="G58" s="27">
        <f>SATIED_L2!G58</f>
        <v>807.19767253141777</v>
      </c>
      <c r="H58" s="27">
        <f>SATIED_L2!H58</f>
        <v>3445.8737059828959</v>
      </c>
      <c r="I58" s="27">
        <f>SATIED_L2!I58</f>
        <v>2800.691218570405</v>
      </c>
      <c r="J58" s="27">
        <f>SATIED_L2!J58</f>
        <v>4110.9806810410546</v>
      </c>
      <c r="K58" s="27">
        <f>SATIED_L2!K58</f>
        <v>338.10362495346845</v>
      </c>
      <c r="L58" s="27">
        <f>SATIED_L2!L58</f>
        <v>765.95244252337466</v>
      </c>
      <c r="M58" s="27">
        <f>SATIED_L2!M58</f>
        <v>653.59975695062406</v>
      </c>
      <c r="N58" s="27">
        <f>SATIED_L2!N58</f>
        <v>6413.0032881451252</v>
      </c>
      <c r="O58" s="27">
        <f>SATIED_L2!O58</f>
        <v>426.10638812452231</v>
      </c>
      <c r="P58" s="27">
        <f>SATIED_L2!P58</f>
        <v>3597.6140234659488</v>
      </c>
      <c r="Q58" s="27">
        <f>SATIED_L2!Q58</f>
        <v>60914.146250139282</v>
      </c>
      <c r="R58" s="27">
        <f>SATIED_L2!R58</f>
        <v>28879.934955258639</v>
      </c>
      <c r="S58" s="27">
        <f>SATIED_L2!S58</f>
        <v>6621.8296742484645</v>
      </c>
      <c r="T58" s="27">
        <f>SATIED_L2!T58</f>
        <v>16034.739233694858</v>
      </c>
      <c r="U58" s="27">
        <f>SATIED_L2!U58</f>
        <v>614.15544643536794</v>
      </c>
      <c r="V58" s="27">
        <f>SATIED_L2!V58</f>
        <v>2680.6209603178936</v>
      </c>
      <c r="W58" s="27">
        <f>SATIED_L2!W58</f>
        <v>9583.7347859435959</v>
      </c>
      <c r="X58" s="27">
        <f>SATIED_L2!X58</f>
        <v>360.97322019326845</v>
      </c>
      <c r="Y58" s="27">
        <f>SATIED_L2!Y58</f>
        <v>1728.8272834534382</v>
      </c>
      <c r="Z58" s="27">
        <f>SATIED_L2!Z58</f>
        <v>1691.6731433218984</v>
      </c>
      <c r="AA58" s="27">
        <f>SATIED_L2!AA58</f>
        <v>566.68328238830384</v>
      </c>
      <c r="AB58" s="27">
        <f>SATIED_L2!AB58</f>
        <v>2100.1759063006853</v>
      </c>
      <c r="AC58" s="27">
        <f>SATIED_L2!AC58</f>
        <v>20.554225904664193</v>
      </c>
      <c r="AD58" s="27">
        <f>SATIED_L2!AD58</f>
        <v>905.58010089082302</v>
      </c>
      <c r="AE58" s="27">
        <f>SATIED_L2!AE58</f>
        <v>1636.4025622394468</v>
      </c>
      <c r="AF58" s="27">
        <f>SATIED_L2!AF58</f>
        <v>249.80399979956957</v>
      </c>
      <c r="AG58" s="27">
        <f>SATIED_L2!AG58</f>
        <v>429.12777057991093</v>
      </c>
      <c r="AH58" s="27">
        <f>SATIED_L2!AH58</f>
        <v>0</v>
      </c>
      <c r="AI58" s="27">
        <f>SATIED_L2!AI58</f>
        <v>0</v>
      </c>
      <c r="AJ58" s="27">
        <f>SATIED_L2!AJ58</f>
        <v>0</v>
      </c>
      <c r="AK58" s="27">
        <f>SATIED_L2!AK58</f>
        <v>234.88735170914364</v>
      </c>
      <c r="AL58" s="27">
        <f>SATIED_L2!AL58</f>
        <v>3.1624473311520176</v>
      </c>
      <c r="AM58" s="27">
        <f>SATIED_L2!AM58</f>
        <v>2.7133517795996189</v>
      </c>
      <c r="AN58" s="27">
        <f>SATIED_L2!AN58</f>
        <v>47.818403043559016</v>
      </c>
      <c r="AO58" s="27">
        <f>SATIED_L2!AO58</f>
        <v>479.0231063894721</v>
      </c>
      <c r="AP58" s="27">
        <f>SATIED_L2!AP58</f>
        <v>3329.5658081670799</v>
      </c>
      <c r="AQ58" s="27">
        <f>SATIED_L2!AQ58</f>
        <v>0</v>
      </c>
      <c r="AR58" s="27">
        <f>SATIED_L2!AR58</f>
        <v>0</v>
      </c>
      <c r="AS58" s="27">
        <f>SATIED_L2!AS58</f>
        <v>0</v>
      </c>
      <c r="AT58" s="27">
        <f>SATIED_L2!AT58</f>
        <v>0</v>
      </c>
      <c r="AU58" s="27">
        <f>SATIED_L2!AU58</f>
        <v>0</v>
      </c>
      <c r="AV58" s="27">
        <f>SATIED_L2!AV58</f>
        <v>0</v>
      </c>
      <c r="AW58" s="27">
        <f>SATIED_L2!AW58</f>
        <v>0</v>
      </c>
      <c r="AX58" s="27">
        <f>SATIED_L2!AX58</f>
        <v>0</v>
      </c>
      <c r="AY58" s="27">
        <f>SATIED_L2!AY58</f>
        <v>0</v>
      </c>
      <c r="AZ58" s="27">
        <f>SATIED_L2!AZ58</f>
        <v>0</v>
      </c>
      <c r="BA58" s="27">
        <f>SATIED_L2!BA58</f>
        <v>0</v>
      </c>
      <c r="BB58" s="27">
        <f>SATIED_L2!BB58</f>
        <v>0</v>
      </c>
      <c r="BC58" s="27">
        <f>SATIED_L2!BC58</f>
        <v>0</v>
      </c>
      <c r="BD58" s="27">
        <f>SATIED_L2!BD58</f>
        <v>0</v>
      </c>
      <c r="BE58" s="27">
        <f>SATIED_L2!BE58</f>
        <v>0</v>
      </c>
      <c r="BF58" s="27">
        <f>SATIED_L2!BF58</f>
        <v>0</v>
      </c>
      <c r="BG58" s="27">
        <f>SATIED_L2!BG58</f>
        <v>0</v>
      </c>
      <c r="BH58" s="27">
        <f>SATIED_L2!BH58</f>
        <v>0</v>
      </c>
      <c r="BI58" s="27">
        <f>SATIED_L2!BI58</f>
        <v>0</v>
      </c>
      <c r="BJ58" s="27">
        <f>SATIED_L2!BJ58</f>
        <v>0</v>
      </c>
      <c r="BK58" s="27">
        <f>SATIED_L2!BK58</f>
        <v>0</v>
      </c>
      <c r="BL58" s="27">
        <f>SATIED_L2!BL58</f>
        <v>0</v>
      </c>
      <c r="BM58" s="27">
        <f>SATIED_L2!BM58</f>
        <v>0</v>
      </c>
      <c r="BN58" s="27">
        <f>SATIED_L2!BN58</f>
        <v>0</v>
      </c>
      <c r="BO58" s="27">
        <f>SATIED_L2!BO58</f>
        <v>0</v>
      </c>
      <c r="BP58" s="27">
        <f>SATIED_L2!BP58</f>
        <v>0</v>
      </c>
      <c r="BQ58" s="27">
        <f>SATIED_L2!BQ58</f>
        <v>0</v>
      </c>
      <c r="BR58" s="27">
        <f>SATIED_L2!BR58</f>
        <v>0</v>
      </c>
      <c r="BS58" s="27">
        <f>SATIED_L2!BS58</f>
        <v>0</v>
      </c>
      <c r="BT58" s="27">
        <f>SATIED_L2!BT58</f>
        <v>0</v>
      </c>
      <c r="BU58" s="27">
        <f>SATIED_L2!BU58</f>
        <v>0</v>
      </c>
      <c r="BV58" s="27">
        <f>SATIED_L2!BV58</f>
        <v>0</v>
      </c>
      <c r="BW58" s="27">
        <f>SATIED_L2!BW58</f>
        <v>0</v>
      </c>
      <c r="BX58" s="27">
        <f>SATIED_L2!BX58</f>
        <v>0</v>
      </c>
      <c r="BY58" s="27">
        <f>SATIED_L2!BY58</f>
        <v>0</v>
      </c>
      <c r="BZ58" s="27">
        <f>SATIED_L2!BZ58</f>
        <v>0</v>
      </c>
      <c r="CA58" s="27">
        <f>SATIED_L2!CA58</f>
        <v>0</v>
      </c>
      <c r="CB58" s="27">
        <f>SATIED_L2!CB58</f>
        <v>0</v>
      </c>
      <c r="CC58" s="27">
        <f>SATIED_L2!CC58</f>
        <v>0</v>
      </c>
      <c r="CD58" s="27">
        <f>SATIED_L2!CD58</f>
        <v>0</v>
      </c>
      <c r="CE58" s="27">
        <f>SATIED_L2!CE58</f>
        <v>0</v>
      </c>
      <c r="CF58" s="27">
        <f>SATIED_L2!CW58</f>
        <v>221665.55533411045</v>
      </c>
    </row>
    <row r="59" spans="1:84" hidden="1" outlineLevel="1" x14ac:dyDescent="0.2">
      <c r="A59" s="5" t="s">
        <v>336</v>
      </c>
      <c r="B59" s="27">
        <f>SATIED_L2!B59</f>
        <v>27218.561297712284</v>
      </c>
      <c r="C59" s="27">
        <f>SATIED_L2!C59</f>
        <v>2363.7299117784114</v>
      </c>
      <c r="D59" s="27">
        <f>SATIED_L2!D59</f>
        <v>282.13300498004168</v>
      </c>
      <c r="E59" s="27">
        <f>SATIED_L2!E59</f>
        <v>2756.8334310843716</v>
      </c>
      <c r="F59" s="27">
        <f>SATIED_L2!F59</f>
        <v>16667.331712190837</v>
      </c>
      <c r="G59" s="27">
        <f>SATIED_L2!G59</f>
        <v>3956.089861134973</v>
      </c>
      <c r="H59" s="27">
        <f>SATIED_L2!H59</f>
        <v>1014.1644778072792</v>
      </c>
      <c r="I59" s="27">
        <f>SATIED_L2!I59</f>
        <v>459.70156052295118</v>
      </c>
      <c r="J59" s="27">
        <f>SATIED_L2!J59</f>
        <v>1358.9872170181843</v>
      </c>
      <c r="K59" s="27">
        <f>SATIED_L2!K59</f>
        <v>58.047482072574681</v>
      </c>
      <c r="L59" s="27">
        <f>SATIED_L2!L59</f>
        <v>56.41473723790557</v>
      </c>
      <c r="M59" s="27">
        <f>SATIED_L2!M59</f>
        <v>1034.2145544396999</v>
      </c>
      <c r="N59" s="27">
        <f>SATIED_L2!N59</f>
        <v>3876.4256101670317</v>
      </c>
      <c r="O59" s="27">
        <f>SATIED_L2!O59</f>
        <v>3979.9610084391034</v>
      </c>
      <c r="P59" s="27">
        <f>SATIED_L2!P59</f>
        <v>109.52144347522714</v>
      </c>
      <c r="Q59" s="27">
        <f>SATIED_L2!Q59</f>
        <v>3190.392482024623</v>
      </c>
      <c r="R59" s="27">
        <f>SATIED_L2!R59</f>
        <v>23497.253940471532</v>
      </c>
      <c r="S59" s="27">
        <f>SATIED_L2!S59</f>
        <v>1488.0112292849897</v>
      </c>
      <c r="T59" s="27">
        <f>SATIED_L2!T59</f>
        <v>1034.4748339134608</v>
      </c>
      <c r="U59" s="27">
        <f>SATIED_L2!U59</f>
        <v>1050.7722688043445</v>
      </c>
      <c r="V59" s="27">
        <f>SATIED_L2!V59</f>
        <v>1447.4006092469149</v>
      </c>
      <c r="W59" s="27">
        <f>SATIED_L2!W59</f>
        <v>110.02936324523732</v>
      </c>
      <c r="X59" s="27">
        <f>SATIED_L2!X59</f>
        <v>1354.8218721473249</v>
      </c>
      <c r="Y59" s="27">
        <f>SATIED_L2!Y59</f>
        <v>495.28443234694475</v>
      </c>
      <c r="Z59" s="27">
        <f>SATIED_L2!Z59</f>
        <v>485.04727402196136</v>
      </c>
      <c r="AA59" s="27">
        <f>SATIED_L2!AA59</f>
        <v>41.056053073261168</v>
      </c>
      <c r="AB59" s="27">
        <f>SATIED_L2!AB59</f>
        <v>2692.8237958830814</v>
      </c>
      <c r="AC59" s="27">
        <f>SATIED_L2!AC59</f>
        <v>51.870541501218788</v>
      </c>
      <c r="AD59" s="27">
        <f>SATIED_L2!AD59</f>
        <v>527.97310584551133</v>
      </c>
      <c r="AE59" s="27">
        <f>SATIED_L2!AE59</f>
        <v>156.52752456864266</v>
      </c>
      <c r="AF59" s="27">
        <f>SATIED_L2!AF59</f>
        <v>786.92637056987701</v>
      </c>
      <c r="AG59" s="27">
        <f>SATIED_L2!AG59</f>
        <v>1061.9775171731262</v>
      </c>
      <c r="AH59" s="27">
        <f>SATIED_L2!AH59</f>
        <v>8046.9270599487973</v>
      </c>
      <c r="AI59" s="27">
        <f>SATIED_L2!AI59</f>
        <v>4381.7181397227669</v>
      </c>
      <c r="AJ59" s="27">
        <f>SATIED_L2!AJ59</f>
        <v>805.77026740541748</v>
      </c>
      <c r="AK59" s="27">
        <f>SATIED_L2!AK59</f>
        <v>3852.7706196890599</v>
      </c>
      <c r="AL59" s="27">
        <f>SATIED_L2!AL59</f>
        <v>51.872457486884294</v>
      </c>
      <c r="AM59" s="27">
        <f>SATIED_L2!AM59</f>
        <v>321.90133597571639</v>
      </c>
      <c r="AN59" s="27">
        <f>SATIED_L2!AN59</f>
        <v>9341.6277845196564</v>
      </c>
      <c r="AO59" s="27">
        <f>SATIED_L2!AO59</f>
        <v>21791.065529947762</v>
      </c>
      <c r="AP59" s="27">
        <f>SATIED_L2!AP59</f>
        <v>11713.320068084435</v>
      </c>
      <c r="AQ59" s="27">
        <f>SATIED_L2!AQ59</f>
        <v>0</v>
      </c>
      <c r="AR59" s="27">
        <f>SATIED_L2!AR59</f>
        <v>0</v>
      </c>
      <c r="AS59" s="27">
        <f>SATIED_L2!AS59</f>
        <v>0</v>
      </c>
      <c r="AT59" s="27">
        <f>SATIED_L2!AT59</f>
        <v>0</v>
      </c>
      <c r="AU59" s="27">
        <f>SATIED_L2!AU59</f>
        <v>0</v>
      </c>
      <c r="AV59" s="27">
        <f>SATIED_L2!AV59</f>
        <v>0</v>
      </c>
      <c r="AW59" s="27">
        <f>SATIED_L2!AW59</f>
        <v>0</v>
      </c>
      <c r="AX59" s="27">
        <f>SATIED_L2!AX59</f>
        <v>0</v>
      </c>
      <c r="AY59" s="27">
        <f>SATIED_L2!AY59</f>
        <v>0</v>
      </c>
      <c r="AZ59" s="27">
        <f>SATIED_L2!AZ59</f>
        <v>0</v>
      </c>
      <c r="BA59" s="27">
        <f>SATIED_L2!BA59</f>
        <v>0</v>
      </c>
      <c r="BB59" s="27">
        <f>SATIED_L2!BB59</f>
        <v>0</v>
      </c>
      <c r="BC59" s="27">
        <f>SATIED_L2!BC59</f>
        <v>0</v>
      </c>
      <c r="BD59" s="27">
        <f>SATIED_L2!BD59</f>
        <v>0</v>
      </c>
      <c r="BE59" s="27">
        <f>SATIED_L2!BE59</f>
        <v>0</v>
      </c>
      <c r="BF59" s="27">
        <f>SATIED_L2!BF59</f>
        <v>0</v>
      </c>
      <c r="BG59" s="27">
        <f>SATIED_L2!BG59</f>
        <v>0</v>
      </c>
      <c r="BH59" s="27">
        <f>SATIED_L2!BH59</f>
        <v>0</v>
      </c>
      <c r="BI59" s="27">
        <f>SATIED_L2!BI59</f>
        <v>0</v>
      </c>
      <c r="BJ59" s="27">
        <f>SATIED_L2!BJ59</f>
        <v>0</v>
      </c>
      <c r="BK59" s="27">
        <f>SATIED_L2!BK59</f>
        <v>0</v>
      </c>
      <c r="BL59" s="27">
        <f>SATIED_L2!BL59</f>
        <v>0</v>
      </c>
      <c r="BM59" s="27">
        <f>SATIED_L2!BM59</f>
        <v>0</v>
      </c>
      <c r="BN59" s="27">
        <f>SATIED_L2!BN59</f>
        <v>0</v>
      </c>
      <c r="BO59" s="27">
        <f>SATIED_L2!BO59</f>
        <v>0</v>
      </c>
      <c r="BP59" s="27">
        <f>SATIED_L2!BP59</f>
        <v>0</v>
      </c>
      <c r="BQ59" s="27">
        <f>SATIED_L2!BQ59</f>
        <v>0</v>
      </c>
      <c r="BR59" s="27">
        <f>SATIED_L2!BR59</f>
        <v>0</v>
      </c>
      <c r="BS59" s="27">
        <f>SATIED_L2!BS59</f>
        <v>0</v>
      </c>
      <c r="BT59" s="27">
        <f>SATIED_L2!BT59</f>
        <v>0</v>
      </c>
      <c r="BU59" s="27">
        <f>SATIED_L2!BU59</f>
        <v>0</v>
      </c>
      <c r="BV59" s="27">
        <f>SATIED_L2!BV59</f>
        <v>0</v>
      </c>
      <c r="BW59" s="27">
        <f>SATIED_L2!BW59</f>
        <v>0</v>
      </c>
      <c r="BX59" s="27">
        <f>SATIED_L2!BX59</f>
        <v>0</v>
      </c>
      <c r="BY59" s="27">
        <f>SATIED_L2!BY59</f>
        <v>0</v>
      </c>
      <c r="BZ59" s="27">
        <f>SATIED_L2!BZ59</f>
        <v>0</v>
      </c>
      <c r="CA59" s="27">
        <f>SATIED_L2!CA59</f>
        <v>0</v>
      </c>
      <c r="CB59" s="27">
        <f>SATIED_L2!CB59</f>
        <v>0</v>
      </c>
      <c r="CC59" s="27">
        <f>SATIED_L2!CC59</f>
        <v>0</v>
      </c>
      <c r="CD59" s="27">
        <f>SATIED_L2!CD59</f>
        <v>0</v>
      </c>
      <c r="CE59" s="27">
        <f>SATIED_L2!CE59</f>
        <v>0</v>
      </c>
      <c r="CF59" s="27">
        <f>SATIED_L2!CW59</f>
        <v>327916.87558801734</v>
      </c>
    </row>
    <row r="60" spans="1:84" hidden="1" outlineLevel="1" x14ac:dyDescent="0.2">
      <c r="A60" s="5" t="s">
        <v>337</v>
      </c>
      <c r="B60" s="27">
        <f>SATIED_L2!B60</f>
        <v>258.31404886351976</v>
      </c>
      <c r="C60" s="27">
        <f>SATIED_L2!C60</f>
        <v>22.881348981271209</v>
      </c>
      <c r="D60" s="27">
        <f>SATIED_L2!D60</f>
        <v>4.6135262686989202</v>
      </c>
      <c r="E60" s="27">
        <f>SATIED_L2!E60</f>
        <v>480.89226058681442</v>
      </c>
      <c r="F60" s="27">
        <f>SATIED_L2!F60</f>
        <v>4464.392505069256</v>
      </c>
      <c r="G60" s="27">
        <f>SATIED_L2!G60</f>
        <v>847.26377531191702</v>
      </c>
      <c r="H60" s="27">
        <f>SATIED_L2!H60</f>
        <v>0</v>
      </c>
      <c r="I60" s="27">
        <f>SATIED_L2!I60</f>
        <v>0</v>
      </c>
      <c r="J60" s="27">
        <f>SATIED_L2!J60</f>
        <v>0</v>
      </c>
      <c r="K60" s="27">
        <f>SATIED_L2!K60</f>
        <v>0</v>
      </c>
      <c r="L60" s="27">
        <f>SATIED_L2!L60</f>
        <v>0</v>
      </c>
      <c r="M60" s="27">
        <f>SATIED_L2!M60</f>
        <v>0</v>
      </c>
      <c r="N60" s="27">
        <f>SATIED_L2!N60</f>
        <v>0</v>
      </c>
      <c r="O60" s="27">
        <f>SATIED_L2!O60</f>
        <v>0</v>
      </c>
      <c r="P60" s="27">
        <f>SATIED_L2!P60</f>
        <v>0</v>
      </c>
      <c r="Q60" s="27">
        <f>SATIED_L2!Q60</f>
        <v>0</v>
      </c>
      <c r="R60" s="27">
        <f>SATIED_L2!R60</f>
        <v>0</v>
      </c>
      <c r="S60" s="27">
        <f>SATIED_L2!S60</f>
        <v>1007.1404764689611</v>
      </c>
      <c r="T60" s="27">
        <f>SATIED_L2!T60</f>
        <v>0</v>
      </c>
      <c r="U60" s="27">
        <f>SATIED_L2!U60</f>
        <v>0</v>
      </c>
      <c r="V60" s="27">
        <f>SATIED_L2!V60</f>
        <v>0</v>
      </c>
      <c r="W60" s="27">
        <f>SATIED_L2!W60</f>
        <v>0</v>
      </c>
      <c r="X60" s="27">
        <f>SATIED_L2!X60</f>
        <v>0</v>
      </c>
      <c r="Y60" s="27">
        <f>SATIED_L2!Y60</f>
        <v>7.4279466248686008</v>
      </c>
      <c r="Z60" s="27">
        <f>SATIED_L2!Z60</f>
        <v>0</v>
      </c>
      <c r="AA60" s="27">
        <f>SATIED_L2!AA60</f>
        <v>0</v>
      </c>
      <c r="AB60" s="27">
        <f>SATIED_L2!AB60</f>
        <v>32.613117284744511</v>
      </c>
      <c r="AC60" s="27">
        <f>SATIED_L2!AC60</f>
        <v>0</v>
      </c>
      <c r="AD60" s="27">
        <f>SATIED_L2!AD60</f>
        <v>0</v>
      </c>
      <c r="AE60" s="27">
        <f>SATIED_L2!AE60</f>
        <v>0</v>
      </c>
      <c r="AF60" s="27">
        <f>SATIED_L2!AF60</f>
        <v>0</v>
      </c>
      <c r="AG60" s="27">
        <f>SATIED_L2!AG60</f>
        <v>82.722603824626304</v>
      </c>
      <c r="AH60" s="27">
        <f>SATIED_L2!AH60</f>
        <v>0</v>
      </c>
      <c r="AI60" s="27">
        <f>SATIED_L2!AI60</f>
        <v>258.23334465199468</v>
      </c>
      <c r="AJ60" s="27">
        <f>SATIED_L2!AJ60</f>
        <v>0</v>
      </c>
      <c r="AK60" s="27">
        <f>SATIED_L2!AK60</f>
        <v>10304.603957439684</v>
      </c>
      <c r="AL60" s="27">
        <f>SATIED_L2!AL60</f>
        <v>138.73785477839311</v>
      </c>
      <c r="AM60" s="27">
        <f>SATIED_L2!AM60</f>
        <v>138.22800031372367</v>
      </c>
      <c r="AN60" s="27">
        <f>SATIED_L2!AN60</f>
        <v>1008.9590806067044</v>
      </c>
      <c r="AO60" s="27">
        <f>SATIED_L2!AO60</f>
        <v>1307.051757846077</v>
      </c>
      <c r="AP60" s="27">
        <f>SATIED_L2!AP60</f>
        <v>746.71121321025362</v>
      </c>
      <c r="AQ60" s="27">
        <f>SATIED_L2!AQ60</f>
        <v>0</v>
      </c>
      <c r="AR60" s="27">
        <f>SATIED_L2!AR60</f>
        <v>0</v>
      </c>
      <c r="AS60" s="27">
        <f>SATIED_L2!AS60</f>
        <v>0</v>
      </c>
      <c r="AT60" s="27">
        <f>SATIED_L2!AT60</f>
        <v>0</v>
      </c>
      <c r="AU60" s="27">
        <f>SATIED_L2!AU60</f>
        <v>0</v>
      </c>
      <c r="AV60" s="27">
        <f>SATIED_L2!AV60</f>
        <v>0</v>
      </c>
      <c r="AW60" s="27">
        <f>SATIED_L2!AW60</f>
        <v>0</v>
      </c>
      <c r="AX60" s="27">
        <f>SATIED_L2!AX60</f>
        <v>0</v>
      </c>
      <c r="AY60" s="27">
        <f>SATIED_L2!AY60</f>
        <v>0</v>
      </c>
      <c r="AZ60" s="27">
        <f>SATIED_L2!AZ60</f>
        <v>0</v>
      </c>
      <c r="BA60" s="27">
        <f>SATIED_L2!BA60</f>
        <v>0</v>
      </c>
      <c r="BB60" s="27">
        <f>SATIED_L2!BB60</f>
        <v>0</v>
      </c>
      <c r="BC60" s="27">
        <f>SATIED_L2!BC60</f>
        <v>0</v>
      </c>
      <c r="BD60" s="27">
        <f>SATIED_L2!BD60</f>
        <v>0</v>
      </c>
      <c r="BE60" s="27">
        <f>SATIED_L2!BE60</f>
        <v>0</v>
      </c>
      <c r="BF60" s="27">
        <f>SATIED_L2!BF60</f>
        <v>0</v>
      </c>
      <c r="BG60" s="27">
        <f>SATIED_L2!BG60</f>
        <v>0</v>
      </c>
      <c r="BH60" s="27">
        <f>SATIED_L2!BH60</f>
        <v>0</v>
      </c>
      <c r="BI60" s="27">
        <f>SATIED_L2!BI60</f>
        <v>0</v>
      </c>
      <c r="BJ60" s="27">
        <f>SATIED_L2!BJ60</f>
        <v>0</v>
      </c>
      <c r="BK60" s="27">
        <f>SATIED_L2!BK60</f>
        <v>0</v>
      </c>
      <c r="BL60" s="27">
        <f>SATIED_L2!BL60</f>
        <v>0</v>
      </c>
      <c r="BM60" s="27">
        <f>SATIED_L2!BM60</f>
        <v>0</v>
      </c>
      <c r="BN60" s="27">
        <f>SATIED_L2!BN60</f>
        <v>0</v>
      </c>
      <c r="BO60" s="27">
        <f>SATIED_L2!BO60</f>
        <v>0</v>
      </c>
      <c r="BP60" s="27">
        <f>SATIED_L2!BP60</f>
        <v>0</v>
      </c>
      <c r="BQ60" s="27">
        <f>SATIED_L2!BQ60</f>
        <v>0</v>
      </c>
      <c r="BR60" s="27">
        <f>SATIED_L2!BR60</f>
        <v>0</v>
      </c>
      <c r="BS60" s="27">
        <f>SATIED_L2!BS60</f>
        <v>0</v>
      </c>
      <c r="BT60" s="27">
        <f>SATIED_L2!BT60</f>
        <v>0</v>
      </c>
      <c r="BU60" s="27">
        <f>SATIED_L2!BU60</f>
        <v>0</v>
      </c>
      <c r="BV60" s="27">
        <f>SATIED_L2!BV60</f>
        <v>0</v>
      </c>
      <c r="BW60" s="27">
        <f>SATIED_L2!BW60</f>
        <v>0</v>
      </c>
      <c r="BX60" s="27">
        <f>SATIED_L2!BX60</f>
        <v>0</v>
      </c>
      <c r="BY60" s="27">
        <f>SATIED_L2!BY60</f>
        <v>0</v>
      </c>
      <c r="BZ60" s="27">
        <f>SATIED_L2!BZ60</f>
        <v>0</v>
      </c>
      <c r="CA60" s="27">
        <f>SATIED_L2!CA60</f>
        <v>0</v>
      </c>
      <c r="CB60" s="27">
        <f>SATIED_L2!CB60</f>
        <v>0</v>
      </c>
      <c r="CC60" s="27">
        <f>SATIED_L2!CC60</f>
        <v>0</v>
      </c>
      <c r="CD60" s="27">
        <f>SATIED_L2!CD60</f>
        <v>0</v>
      </c>
      <c r="CE60" s="27">
        <f>SATIED_L2!CE60</f>
        <v>0</v>
      </c>
      <c r="CF60" s="27">
        <f>SATIED_L2!CW60</f>
        <v>38545.932127942666</v>
      </c>
    </row>
    <row r="61" spans="1:84" hidden="1" outlineLevel="1" x14ac:dyDescent="0.2">
      <c r="A61" s="5" t="s">
        <v>338</v>
      </c>
      <c r="B61" s="27">
        <f>SATIED_L2!B61</f>
        <v>962.71069855673295</v>
      </c>
      <c r="C61" s="27">
        <f>SATIED_L2!C61</f>
        <v>100.41392772718959</v>
      </c>
      <c r="D61" s="27">
        <f>SATIED_L2!D61</f>
        <v>14.5064453926067</v>
      </c>
      <c r="E61" s="27">
        <f>SATIED_L2!E61</f>
        <v>1192.8591827295904</v>
      </c>
      <c r="F61" s="27">
        <f>SATIED_L2!F61</f>
        <v>3383.0837543412581</v>
      </c>
      <c r="G61" s="27">
        <f>SATIED_L2!G61</f>
        <v>900.09759854698109</v>
      </c>
      <c r="H61" s="27">
        <f>SATIED_L2!H61</f>
        <v>12281.712603636941</v>
      </c>
      <c r="I61" s="27">
        <f>SATIED_L2!I61</f>
        <v>5044.3741096431431</v>
      </c>
      <c r="J61" s="27">
        <f>SATIED_L2!J61</f>
        <v>1308.0993666093532</v>
      </c>
      <c r="K61" s="27">
        <f>SATIED_L2!K61</f>
        <v>54.85663003027895</v>
      </c>
      <c r="L61" s="27">
        <f>SATIED_L2!L61</f>
        <v>628.15349500239927</v>
      </c>
      <c r="M61" s="27">
        <f>SATIED_L2!M61</f>
        <v>1251.0668891643943</v>
      </c>
      <c r="N61" s="27">
        <f>SATIED_L2!N61</f>
        <v>456.11344997520672</v>
      </c>
      <c r="O61" s="27">
        <f>SATIED_L2!O61</f>
        <v>797.96915171664966</v>
      </c>
      <c r="P61" s="27">
        <f>SATIED_L2!P61</f>
        <v>365.3832377431338</v>
      </c>
      <c r="Q61" s="27">
        <f>SATIED_L2!Q61</f>
        <v>781.5465371673663</v>
      </c>
      <c r="R61" s="27">
        <f>SATIED_L2!R61</f>
        <v>8064.1597149100598</v>
      </c>
      <c r="S61" s="27">
        <f>SATIED_L2!S61</f>
        <v>607.19649802200206</v>
      </c>
      <c r="T61" s="27">
        <f>SATIED_L2!T61</f>
        <v>2904.9841656414906</v>
      </c>
      <c r="U61" s="27">
        <f>SATIED_L2!U61</f>
        <v>515.96315981555358</v>
      </c>
      <c r="V61" s="27">
        <f>SATIED_L2!V61</f>
        <v>319.26870672757121</v>
      </c>
      <c r="W61" s="27">
        <f>SATIED_L2!W61</f>
        <v>77.911986283187915</v>
      </c>
      <c r="X61" s="27">
        <f>SATIED_L2!X61</f>
        <v>245.20517930368459</v>
      </c>
      <c r="Y61" s="27">
        <f>SATIED_L2!Y61</f>
        <v>1692.5683297317021</v>
      </c>
      <c r="Z61" s="27">
        <f>SATIED_L2!Z61</f>
        <v>2192.8923094661709</v>
      </c>
      <c r="AA61" s="27">
        <f>SATIED_L2!AA61</f>
        <v>880.45295946186025</v>
      </c>
      <c r="AB61" s="27">
        <f>SATIED_L2!AB61</f>
        <v>8726.7306443495236</v>
      </c>
      <c r="AC61" s="27">
        <f>SATIED_L2!AC61</f>
        <v>83.895404436167055</v>
      </c>
      <c r="AD61" s="27">
        <f>SATIED_L2!AD61</f>
        <v>943.6232884357222</v>
      </c>
      <c r="AE61" s="27">
        <f>SATIED_L2!AE61</f>
        <v>2539.9316291400992</v>
      </c>
      <c r="AF61" s="27">
        <f>SATIED_L2!AF61</f>
        <v>39.915123967504812</v>
      </c>
      <c r="AG61" s="27">
        <f>SATIED_L2!AG61</f>
        <v>65.443826106037505</v>
      </c>
      <c r="AH61" s="27">
        <f>SATIED_L2!AH61</f>
        <v>16191.213350257116</v>
      </c>
      <c r="AI61" s="27">
        <f>SATIED_L2!AI61</f>
        <v>17717.815721390187</v>
      </c>
      <c r="AJ61" s="27">
        <f>SATIED_L2!AJ61</f>
        <v>0</v>
      </c>
      <c r="AK61" s="27">
        <f>SATIED_L2!AK61</f>
        <v>1899.8049379891604</v>
      </c>
      <c r="AL61" s="27">
        <f>SATIED_L2!AL61</f>
        <v>45.041444865733624</v>
      </c>
      <c r="AM61" s="27">
        <f>SATIED_L2!AM61</f>
        <v>0</v>
      </c>
      <c r="AN61" s="27">
        <f>SATIED_L2!AN61</f>
        <v>1587.5871419277146</v>
      </c>
      <c r="AO61" s="27">
        <f>SATIED_L2!AO61</f>
        <v>233.57591206806416</v>
      </c>
      <c r="AP61" s="27">
        <f>SATIED_L2!AP61</f>
        <v>5095.3630635356431</v>
      </c>
      <c r="AQ61" s="27">
        <f>SATIED_L2!AQ61</f>
        <v>0</v>
      </c>
      <c r="AR61" s="27">
        <f>SATIED_L2!AR61</f>
        <v>0</v>
      </c>
      <c r="AS61" s="27">
        <f>SATIED_L2!AS61</f>
        <v>0</v>
      </c>
      <c r="AT61" s="27">
        <f>SATIED_L2!AT61</f>
        <v>0</v>
      </c>
      <c r="AU61" s="27">
        <f>SATIED_L2!AU61</f>
        <v>0</v>
      </c>
      <c r="AV61" s="27">
        <f>SATIED_L2!AV61</f>
        <v>0</v>
      </c>
      <c r="AW61" s="27">
        <f>SATIED_L2!AW61</f>
        <v>0</v>
      </c>
      <c r="AX61" s="27">
        <f>SATIED_L2!AX61</f>
        <v>0</v>
      </c>
      <c r="AY61" s="27">
        <f>SATIED_L2!AY61</f>
        <v>0</v>
      </c>
      <c r="AZ61" s="27">
        <f>SATIED_L2!AZ61</f>
        <v>0</v>
      </c>
      <c r="BA61" s="27">
        <f>SATIED_L2!BA61</f>
        <v>0</v>
      </c>
      <c r="BB61" s="27">
        <f>SATIED_L2!BB61</f>
        <v>0</v>
      </c>
      <c r="BC61" s="27">
        <f>SATIED_L2!BC61</f>
        <v>0</v>
      </c>
      <c r="BD61" s="27">
        <f>SATIED_L2!BD61</f>
        <v>0</v>
      </c>
      <c r="BE61" s="27">
        <f>SATIED_L2!BE61</f>
        <v>0</v>
      </c>
      <c r="BF61" s="27">
        <f>SATIED_L2!BF61</f>
        <v>0</v>
      </c>
      <c r="BG61" s="27">
        <f>SATIED_L2!BG61</f>
        <v>0</v>
      </c>
      <c r="BH61" s="27">
        <f>SATIED_L2!BH61</f>
        <v>0</v>
      </c>
      <c r="BI61" s="27">
        <f>SATIED_L2!BI61</f>
        <v>0</v>
      </c>
      <c r="BJ61" s="27">
        <f>SATIED_L2!BJ61</f>
        <v>0</v>
      </c>
      <c r="BK61" s="27">
        <f>SATIED_L2!BK61</f>
        <v>0</v>
      </c>
      <c r="BL61" s="27">
        <f>SATIED_L2!BL61</f>
        <v>0</v>
      </c>
      <c r="BM61" s="27">
        <f>SATIED_L2!BM61</f>
        <v>0</v>
      </c>
      <c r="BN61" s="27">
        <f>SATIED_L2!BN61</f>
        <v>0</v>
      </c>
      <c r="BO61" s="27">
        <f>SATIED_L2!BO61</f>
        <v>0</v>
      </c>
      <c r="BP61" s="27">
        <f>SATIED_L2!BP61</f>
        <v>0</v>
      </c>
      <c r="BQ61" s="27">
        <f>SATIED_L2!BQ61</f>
        <v>0</v>
      </c>
      <c r="BR61" s="27">
        <f>SATIED_L2!BR61</f>
        <v>0</v>
      </c>
      <c r="BS61" s="27">
        <f>SATIED_L2!BS61</f>
        <v>0</v>
      </c>
      <c r="BT61" s="27">
        <f>SATIED_L2!BT61</f>
        <v>0</v>
      </c>
      <c r="BU61" s="27">
        <f>SATIED_L2!BU61</f>
        <v>0</v>
      </c>
      <c r="BV61" s="27">
        <f>SATIED_L2!BV61</f>
        <v>0</v>
      </c>
      <c r="BW61" s="27">
        <f>SATIED_L2!BW61</f>
        <v>0</v>
      </c>
      <c r="BX61" s="27">
        <f>SATIED_L2!BX61</f>
        <v>0</v>
      </c>
      <c r="BY61" s="27">
        <f>SATIED_L2!BY61</f>
        <v>0</v>
      </c>
      <c r="BZ61" s="27">
        <f>SATIED_L2!BZ61</f>
        <v>0</v>
      </c>
      <c r="CA61" s="27">
        <f>SATIED_L2!CA61</f>
        <v>0</v>
      </c>
      <c r="CB61" s="27">
        <f>SATIED_L2!CB61</f>
        <v>0</v>
      </c>
      <c r="CC61" s="27">
        <f>SATIED_L2!CC61</f>
        <v>0</v>
      </c>
      <c r="CD61" s="27">
        <f>SATIED_L2!CD61</f>
        <v>0</v>
      </c>
      <c r="CE61" s="27">
        <f>SATIED_L2!CE61</f>
        <v>0</v>
      </c>
      <c r="CF61" s="27">
        <f>SATIED_L2!CW61</f>
        <v>117099.15612853777</v>
      </c>
    </row>
    <row r="62" spans="1:84" hidden="1" outlineLevel="1" x14ac:dyDescent="0.2">
      <c r="A62" s="5" t="s">
        <v>339</v>
      </c>
      <c r="B62" s="27">
        <f>SATIED_L2!B62</f>
        <v>699.84255238826324</v>
      </c>
      <c r="C62" s="27">
        <f>SATIED_L2!C62</f>
        <v>76.109175813273879</v>
      </c>
      <c r="D62" s="27">
        <f>SATIED_L2!D62</f>
        <v>10.926001545032658</v>
      </c>
      <c r="E62" s="27">
        <f>SATIED_L2!E62</f>
        <v>231.15369225912264</v>
      </c>
      <c r="F62" s="27">
        <f>SATIED_L2!F62</f>
        <v>969.07471445144256</v>
      </c>
      <c r="G62" s="27">
        <f>SATIED_L2!G62</f>
        <v>485.78169780013377</v>
      </c>
      <c r="H62" s="27">
        <f>SATIED_L2!H62</f>
        <v>467.02031815941865</v>
      </c>
      <c r="I62" s="27">
        <f>SATIED_L2!I62</f>
        <v>4303.1833743302604</v>
      </c>
      <c r="J62" s="27">
        <f>SATIED_L2!J62</f>
        <v>1.6608766936203285</v>
      </c>
      <c r="K62" s="27">
        <f>SATIED_L2!K62</f>
        <v>1.4525533926521851E-2</v>
      </c>
      <c r="L62" s="27">
        <f>SATIED_L2!L62</f>
        <v>0</v>
      </c>
      <c r="M62" s="27">
        <f>SATIED_L2!M62</f>
        <v>265.72031446888127</v>
      </c>
      <c r="N62" s="27">
        <f>SATIED_L2!N62</f>
        <v>51.466830956636841</v>
      </c>
      <c r="O62" s="27">
        <f>SATIED_L2!O62</f>
        <v>49.968191832868996</v>
      </c>
      <c r="P62" s="27">
        <f>SATIED_L2!P62</f>
        <v>122.14906173409859</v>
      </c>
      <c r="Q62" s="27">
        <f>SATIED_L2!Q62</f>
        <v>13.21693866973273</v>
      </c>
      <c r="R62" s="27">
        <f>SATIED_L2!R62</f>
        <v>2122.5800311273856</v>
      </c>
      <c r="S62" s="27">
        <f>SATIED_L2!S62</f>
        <v>0</v>
      </c>
      <c r="T62" s="27">
        <f>SATIED_L2!T62</f>
        <v>31.672654220379627</v>
      </c>
      <c r="U62" s="27">
        <f>SATIED_L2!U62</f>
        <v>11407.808795088438</v>
      </c>
      <c r="V62" s="27">
        <f>SATIED_L2!V62</f>
        <v>339.24009157331233</v>
      </c>
      <c r="W62" s="27">
        <f>SATIED_L2!W62</f>
        <v>25.04223377974062</v>
      </c>
      <c r="X62" s="27">
        <f>SATIED_L2!X62</f>
        <v>129.40849222330831</v>
      </c>
      <c r="Y62" s="27">
        <f>SATIED_L2!Y62</f>
        <v>346.09835158943207</v>
      </c>
      <c r="Z62" s="27">
        <f>SATIED_L2!Z62</f>
        <v>180.72037072792392</v>
      </c>
      <c r="AA62" s="27">
        <f>SATIED_L2!AA62</f>
        <v>379.71016801399117</v>
      </c>
      <c r="AB62" s="27">
        <f>SATIED_L2!AB62</f>
        <v>2956.6255176710652</v>
      </c>
      <c r="AC62" s="27">
        <f>SATIED_L2!AC62</f>
        <v>137.97683893647002</v>
      </c>
      <c r="AD62" s="27">
        <f>SATIED_L2!AD62</f>
        <v>327.16907240594867</v>
      </c>
      <c r="AE62" s="27">
        <f>SATIED_L2!AE62</f>
        <v>431.59860030351228</v>
      </c>
      <c r="AF62" s="27">
        <f>SATIED_L2!AF62</f>
        <v>513.03743589156193</v>
      </c>
      <c r="AG62" s="27">
        <f>SATIED_L2!AG62</f>
        <v>155.7473608590015</v>
      </c>
      <c r="AH62" s="27">
        <f>SATIED_L2!AH62</f>
        <v>78713.348065757978</v>
      </c>
      <c r="AI62" s="27">
        <f>SATIED_L2!AI62</f>
        <v>1573.8239652063089</v>
      </c>
      <c r="AJ62" s="27">
        <f>SATIED_L2!AJ62</f>
        <v>310.67961729412116</v>
      </c>
      <c r="AK62" s="27">
        <f>SATIED_L2!AK62</f>
        <v>2251.2902838922478</v>
      </c>
      <c r="AL62" s="27">
        <f>SATIED_L2!AL62</f>
        <v>30.310644228839074</v>
      </c>
      <c r="AM62" s="27">
        <f>SATIED_L2!AM62</f>
        <v>13.218410855236352</v>
      </c>
      <c r="AN62" s="27">
        <f>SATIED_L2!AN62</f>
        <v>1159.6128516019116</v>
      </c>
      <c r="AO62" s="27">
        <f>SATIED_L2!AO62</f>
        <v>3118.6001603013738</v>
      </c>
      <c r="AP62" s="27">
        <f>SATIED_L2!AP62</f>
        <v>7674.7145489772392</v>
      </c>
      <c r="AQ62" s="27">
        <f>SATIED_L2!AQ62</f>
        <v>0</v>
      </c>
      <c r="AR62" s="27">
        <f>SATIED_L2!AR62</f>
        <v>0</v>
      </c>
      <c r="AS62" s="27">
        <f>SATIED_L2!AS62</f>
        <v>0</v>
      </c>
      <c r="AT62" s="27">
        <f>SATIED_L2!AT62</f>
        <v>0</v>
      </c>
      <c r="AU62" s="27">
        <f>SATIED_L2!AU62</f>
        <v>0</v>
      </c>
      <c r="AV62" s="27">
        <f>SATIED_L2!AV62</f>
        <v>0</v>
      </c>
      <c r="AW62" s="27">
        <f>SATIED_L2!AW62</f>
        <v>0</v>
      </c>
      <c r="AX62" s="27">
        <f>SATIED_L2!AX62</f>
        <v>0</v>
      </c>
      <c r="AY62" s="27">
        <f>SATIED_L2!AY62</f>
        <v>0</v>
      </c>
      <c r="AZ62" s="27">
        <f>SATIED_L2!AZ62</f>
        <v>0</v>
      </c>
      <c r="BA62" s="27">
        <f>SATIED_L2!BA62</f>
        <v>0</v>
      </c>
      <c r="BB62" s="27">
        <f>SATIED_L2!BB62</f>
        <v>0</v>
      </c>
      <c r="BC62" s="27">
        <f>SATIED_L2!BC62</f>
        <v>0</v>
      </c>
      <c r="BD62" s="27">
        <f>SATIED_L2!BD62</f>
        <v>0</v>
      </c>
      <c r="BE62" s="27">
        <f>SATIED_L2!BE62</f>
        <v>0</v>
      </c>
      <c r="BF62" s="27">
        <f>SATIED_L2!BF62</f>
        <v>0</v>
      </c>
      <c r="BG62" s="27">
        <f>SATIED_L2!BG62</f>
        <v>0</v>
      </c>
      <c r="BH62" s="27">
        <f>SATIED_L2!BH62</f>
        <v>0</v>
      </c>
      <c r="BI62" s="27">
        <f>SATIED_L2!BI62</f>
        <v>0</v>
      </c>
      <c r="BJ62" s="27">
        <f>SATIED_L2!BJ62</f>
        <v>0</v>
      </c>
      <c r="BK62" s="27">
        <f>SATIED_L2!BK62</f>
        <v>0</v>
      </c>
      <c r="BL62" s="27">
        <f>SATIED_L2!BL62</f>
        <v>0</v>
      </c>
      <c r="BM62" s="27">
        <f>SATIED_L2!BM62</f>
        <v>0</v>
      </c>
      <c r="BN62" s="27">
        <f>SATIED_L2!BN62</f>
        <v>0</v>
      </c>
      <c r="BO62" s="27">
        <f>SATIED_L2!BO62</f>
        <v>0</v>
      </c>
      <c r="BP62" s="27">
        <f>SATIED_L2!BP62</f>
        <v>0</v>
      </c>
      <c r="BQ62" s="27">
        <f>SATIED_L2!BQ62</f>
        <v>0</v>
      </c>
      <c r="BR62" s="27">
        <f>SATIED_L2!BR62</f>
        <v>0</v>
      </c>
      <c r="BS62" s="27">
        <f>SATIED_L2!BS62</f>
        <v>0</v>
      </c>
      <c r="BT62" s="27">
        <f>SATIED_L2!BT62</f>
        <v>0</v>
      </c>
      <c r="BU62" s="27">
        <f>SATIED_L2!BU62</f>
        <v>0</v>
      </c>
      <c r="BV62" s="27">
        <f>SATIED_L2!BV62</f>
        <v>0</v>
      </c>
      <c r="BW62" s="27">
        <f>SATIED_L2!BW62</f>
        <v>0</v>
      </c>
      <c r="BX62" s="27">
        <f>SATIED_L2!BX62</f>
        <v>0</v>
      </c>
      <c r="BY62" s="27">
        <f>SATIED_L2!BY62</f>
        <v>0</v>
      </c>
      <c r="BZ62" s="27">
        <f>SATIED_L2!BZ62</f>
        <v>0</v>
      </c>
      <c r="CA62" s="27">
        <f>SATIED_L2!CA62</f>
        <v>0</v>
      </c>
      <c r="CB62" s="27">
        <f>SATIED_L2!CB62</f>
        <v>0</v>
      </c>
      <c r="CC62" s="27">
        <f>SATIED_L2!CC62</f>
        <v>0</v>
      </c>
      <c r="CD62" s="27">
        <f>SATIED_L2!CD62</f>
        <v>0</v>
      </c>
      <c r="CE62" s="27">
        <f>SATIED_L2!CE62</f>
        <v>0</v>
      </c>
      <c r="CF62" s="27">
        <f>SATIED_L2!CW62</f>
        <v>137990.63397770622</v>
      </c>
    </row>
    <row r="63" spans="1:84" hidden="1" outlineLevel="1" x14ac:dyDescent="0.2">
      <c r="A63" s="5" t="s">
        <v>342</v>
      </c>
      <c r="B63" s="27">
        <f>SATIED_L2!B63</f>
        <v>182.64965613781786</v>
      </c>
      <c r="C63" s="27">
        <f>SATIED_L2!C63</f>
        <v>18.078839377624792</v>
      </c>
      <c r="D63" s="27">
        <f>SATIED_L2!D63</f>
        <v>0</v>
      </c>
      <c r="E63" s="27">
        <f>SATIED_L2!E63</f>
        <v>154.02090410509766</v>
      </c>
      <c r="F63" s="27">
        <f>SATIED_L2!F63</f>
        <v>1641.0847632443329</v>
      </c>
      <c r="G63" s="27">
        <f>SATIED_L2!G63</f>
        <v>463.18585009524691</v>
      </c>
      <c r="H63" s="27">
        <f>SATIED_L2!H63</f>
        <v>0</v>
      </c>
      <c r="I63" s="27">
        <f>SATIED_L2!I63</f>
        <v>0</v>
      </c>
      <c r="J63" s="27">
        <f>SATIED_L2!J63</f>
        <v>205.81549351274506</v>
      </c>
      <c r="K63" s="27">
        <f>SATIED_L2!K63</f>
        <v>3.3389741236529482</v>
      </c>
      <c r="L63" s="27">
        <f>SATIED_L2!L63</f>
        <v>29.289028682394964</v>
      </c>
      <c r="M63" s="27">
        <f>SATIED_L2!M63</f>
        <v>557.77390616585672</v>
      </c>
      <c r="N63" s="27">
        <f>SATIED_L2!N63</f>
        <v>0</v>
      </c>
      <c r="O63" s="27">
        <f>SATIED_L2!O63</f>
        <v>3.3844146057401763</v>
      </c>
      <c r="P63" s="27">
        <f>SATIED_L2!P63</f>
        <v>137.95891927608525</v>
      </c>
      <c r="Q63" s="27">
        <f>SATIED_L2!Q63</f>
        <v>232.38425392312664</v>
      </c>
      <c r="R63" s="27">
        <f>SATIED_L2!R63</f>
        <v>242.72265874017998</v>
      </c>
      <c r="S63" s="27">
        <f>SATIED_L2!S63</f>
        <v>495.49954601894939</v>
      </c>
      <c r="T63" s="27">
        <f>SATIED_L2!T63</f>
        <v>157.83495189710064</v>
      </c>
      <c r="U63" s="27">
        <f>SATIED_L2!U63</f>
        <v>173.13803307347283</v>
      </c>
      <c r="V63" s="27">
        <f>SATIED_L2!V63</f>
        <v>27916.012394568574</v>
      </c>
      <c r="W63" s="27">
        <f>SATIED_L2!W63</f>
        <v>2178.17857312555</v>
      </c>
      <c r="X63" s="27">
        <f>SATIED_L2!X63</f>
        <v>35450.298817955358</v>
      </c>
      <c r="Y63" s="27">
        <f>SATIED_L2!Y63</f>
        <v>21930.649769965636</v>
      </c>
      <c r="Z63" s="27">
        <f>SATIED_L2!Z63</f>
        <v>5950.492284326604</v>
      </c>
      <c r="AA63" s="27">
        <f>SATIED_L2!AA63</f>
        <v>668.02966765636688</v>
      </c>
      <c r="AB63" s="27">
        <f>SATIED_L2!AB63</f>
        <v>21975.061946230071</v>
      </c>
      <c r="AC63" s="27">
        <f>SATIED_L2!AC63</f>
        <v>1938.6308677372085</v>
      </c>
      <c r="AD63" s="27">
        <f>SATIED_L2!AD63</f>
        <v>703.86152614423304</v>
      </c>
      <c r="AE63" s="27">
        <f>SATIED_L2!AE63</f>
        <v>169.39126556086919</v>
      </c>
      <c r="AF63" s="27">
        <f>SATIED_L2!AF63</f>
        <v>1552.306676687243</v>
      </c>
      <c r="AG63" s="27">
        <f>SATIED_L2!AG63</f>
        <v>239.01478398347308</v>
      </c>
      <c r="AH63" s="27">
        <f>SATIED_L2!AH63</f>
        <v>21549.060931961569</v>
      </c>
      <c r="AI63" s="27">
        <f>SATIED_L2!AI63</f>
        <v>0</v>
      </c>
      <c r="AJ63" s="27">
        <f>SATIED_L2!AJ63</f>
        <v>0</v>
      </c>
      <c r="AK63" s="27">
        <f>SATIED_L2!AK63</f>
        <v>1673.2546995390724</v>
      </c>
      <c r="AL63" s="27">
        <f>SATIED_L2!AL63</f>
        <v>22.52816008113145</v>
      </c>
      <c r="AM63" s="27">
        <f>SATIED_L2!AM63</f>
        <v>0</v>
      </c>
      <c r="AN63" s="27">
        <f>SATIED_L2!AN63</f>
        <v>0</v>
      </c>
      <c r="AO63" s="27">
        <f>SATIED_L2!AO63</f>
        <v>434.09724120466569</v>
      </c>
      <c r="AP63" s="27">
        <f>SATIED_L2!AP63</f>
        <v>1727.3226330929788</v>
      </c>
      <c r="AQ63" s="27">
        <f>SATIED_L2!AQ63</f>
        <v>0</v>
      </c>
      <c r="AR63" s="27">
        <f>SATIED_L2!AR63</f>
        <v>0</v>
      </c>
      <c r="AS63" s="27">
        <f>SATIED_L2!AS63</f>
        <v>0</v>
      </c>
      <c r="AT63" s="27">
        <f>SATIED_L2!AT63</f>
        <v>0</v>
      </c>
      <c r="AU63" s="27">
        <f>SATIED_L2!AU63</f>
        <v>0</v>
      </c>
      <c r="AV63" s="27">
        <f>SATIED_L2!AV63</f>
        <v>0</v>
      </c>
      <c r="AW63" s="27">
        <f>SATIED_L2!AW63</f>
        <v>0</v>
      </c>
      <c r="AX63" s="27">
        <f>SATIED_L2!AX63</f>
        <v>0</v>
      </c>
      <c r="AY63" s="27">
        <f>SATIED_L2!AY63</f>
        <v>0</v>
      </c>
      <c r="AZ63" s="27">
        <f>SATIED_L2!AZ63</f>
        <v>0</v>
      </c>
      <c r="BA63" s="27">
        <f>SATIED_L2!BA63</f>
        <v>0</v>
      </c>
      <c r="BB63" s="27">
        <f>SATIED_L2!BB63</f>
        <v>0</v>
      </c>
      <c r="BC63" s="27">
        <f>SATIED_L2!BC63</f>
        <v>0</v>
      </c>
      <c r="BD63" s="27">
        <f>SATIED_L2!BD63</f>
        <v>0</v>
      </c>
      <c r="BE63" s="27">
        <f>SATIED_L2!BE63</f>
        <v>0</v>
      </c>
      <c r="BF63" s="27">
        <f>SATIED_L2!BF63</f>
        <v>0</v>
      </c>
      <c r="BG63" s="27">
        <f>SATIED_L2!BG63</f>
        <v>0</v>
      </c>
      <c r="BH63" s="27">
        <f>SATIED_L2!BH63</f>
        <v>0</v>
      </c>
      <c r="BI63" s="27">
        <f>SATIED_L2!BI63</f>
        <v>0</v>
      </c>
      <c r="BJ63" s="27">
        <f>SATIED_L2!BJ63</f>
        <v>0</v>
      </c>
      <c r="BK63" s="27">
        <f>SATIED_L2!BK63</f>
        <v>0</v>
      </c>
      <c r="BL63" s="27">
        <f>SATIED_L2!BL63</f>
        <v>0</v>
      </c>
      <c r="BM63" s="27">
        <f>SATIED_L2!BM63</f>
        <v>0</v>
      </c>
      <c r="BN63" s="27">
        <f>SATIED_L2!BN63</f>
        <v>0</v>
      </c>
      <c r="BO63" s="27">
        <f>SATIED_L2!BO63</f>
        <v>0</v>
      </c>
      <c r="BP63" s="27">
        <f>SATIED_L2!BP63</f>
        <v>0</v>
      </c>
      <c r="BQ63" s="27">
        <f>SATIED_L2!BQ63</f>
        <v>0</v>
      </c>
      <c r="BR63" s="27">
        <f>SATIED_L2!BR63</f>
        <v>0</v>
      </c>
      <c r="BS63" s="27">
        <f>SATIED_L2!BS63</f>
        <v>0</v>
      </c>
      <c r="BT63" s="27">
        <f>SATIED_L2!BT63</f>
        <v>0</v>
      </c>
      <c r="BU63" s="27">
        <f>SATIED_L2!BU63</f>
        <v>0</v>
      </c>
      <c r="BV63" s="27">
        <f>SATIED_L2!BV63</f>
        <v>0</v>
      </c>
      <c r="BW63" s="27">
        <f>SATIED_L2!BW63</f>
        <v>0</v>
      </c>
      <c r="BX63" s="27">
        <f>SATIED_L2!BX63</f>
        <v>0</v>
      </c>
      <c r="BY63" s="27">
        <f>SATIED_L2!BY63</f>
        <v>0</v>
      </c>
      <c r="BZ63" s="27">
        <f>SATIED_L2!BZ63</f>
        <v>0</v>
      </c>
      <c r="CA63" s="27">
        <f>SATIED_L2!CA63</f>
        <v>0</v>
      </c>
      <c r="CB63" s="27">
        <f>SATIED_L2!CB63</f>
        <v>0</v>
      </c>
      <c r="CC63" s="27">
        <f>SATIED_L2!CC63</f>
        <v>0</v>
      </c>
      <c r="CD63" s="27">
        <f>SATIED_L2!CD63</f>
        <v>0</v>
      </c>
      <c r="CE63" s="27">
        <f>SATIED_L2!CE63</f>
        <v>0</v>
      </c>
      <c r="CF63" s="27">
        <f>SATIED_L2!CW63</f>
        <v>273050.91341596452</v>
      </c>
    </row>
    <row r="64" spans="1:84" hidden="1" outlineLevel="1" x14ac:dyDescent="0.2">
      <c r="A64" s="5" t="s">
        <v>343</v>
      </c>
      <c r="B64" s="27">
        <f>SATIED_L2!B64</f>
        <v>56.505276434115494</v>
      </c>
      <c r="C64" s="27">
        <f>SATIED_L2!C64</f>
        <v>5.4686591299838998</v>
      </c>
      <c r="D64" s="27">
        <f>SATIED_L2!D64</f>
        <v>0</v>
      </c>
      <c r="E64" s="27">
        <f>SATIED_L2!E64</f>
        <v>51.396581159622222</v>
      </c>
      <c r="F64" s="27">
        <f>SATIED_L2!F64</f>
        <v>558.68437685169215</v>
      </c>
      <c r="G64" s="27">
        <f>SATIED_L2!G64</f>
        <v>205.6518540293242</v>
      </c>
      <c r="H64" s="27">
        <f>SATIED_L2!H64</f>
        <v>3.3040387181637256</v>
      </c>
      <c r="I64" s="27">
        <f>SATIED_L2!I64</f>
        <v>0</v>
      </c>
      <c r="J64" s="27">
        <f>SATIED_L2!J64</f>
        <v>130.81175067734861</v>
      </c>
      <c r="K64" s="27">
        <f>SATIED_L2!K64</f>
        <v>0</v>
      </c>
      <c r="L64" s="27">
        <f>SATIED_L2!L64</f>
        <v>0</v>
      </c>
      <c r="M64" s="27">
        <f>SATIED_L2!M64</f>
        <v>217.15063276868412</v>
      </c>
      <c r="N64" s="27">
        <f>SATIED_L2!N64</f>
        <v>170.62065955276015</v>
      </c>
      <c r="O64" s="27">
        <f>SATIED_L2!O64</f>
        <v>257.05168239974614</v>
      </c>
      <c r="P64" s="27">
        <f>SATIED_L2!P64</f>
        <v>375.07770757874243</v>
      </c>
      <c r="Q64" s="27">
        <f>SATIED_L2!Q64</f>
        <v>20.379552747455023</v>
      </c>
      <c r="R64" s="27">
        <f>SATIED_L2!R64</f>
        <v>289.91625070669789</v>
      </c>
      <c r="S64" s="27">
        <f>SATIED_L2!S64</f>
        <v>0</v>
      </c>
      <c r="T64" s="27">
        <f>SATIED_L2!T64</f>
        <v>51.021843927459891</v>
      </c>
      <c r="U64" s="27">
        <f>SATIED_L2!U64</f>
        <v>121.72896499791759</v>
      </c>
      <c r="V64" s="27">
        <f>SATIED_L2!V64</f>
        <v>24871.742853880598</v>
      </c>
      <c r="W64" s="27">
        <f>SATIED_L2!W64</f>
        <v>11848.154202147041</v>
      </c>
      <c r="X64" s="27">
        <f>SATIED_L2!X64</f>
        <v>15602.691230788738</v>
      </c>
      <c r="Y64" s="27">
        <f>SATIED_L2!Y64</f>
        <v>2156.2274796775282</v>
      </c>
      <c r="Z64" s="27">
        <f>SATIED_L2!Z64</f>
        <v>11068.258139546922</v>
      </c>
      <c r="AA64" s="27">
        <f>SATIED_L2!AA64</f>
        <v>326.47474626427754</v>
      </c>
      <c r="AB64" s="27">
        <f>SATIED_L2!AB64</f>
        <v>18150.200299080458</v>
      </c>
      <c r="AC64" s="27">
        <f>SATIED_L2!AC64</f>
        <v>17.015491140400819</v>
      </c>
      <c r="AD64" s="27">
        <f>SATIED_L2!AD64</f>
        <v>532.50169938811905</v>
      </c>
      <c r="AE64" s="27">
        <f>SATIED_L2!AE64</f>
        <v>732.86540864237838</v>
      </c>
      <c r="AF64" s="27">
        <f>SATIED_L2!AF64</f>
        <v>0</v>
      </c>
      <c r="AG64" s="27">
        <f>SATIED_L2!AG64</f>
        <v>106.78196693732556</v>
      </c>
      <c r="AH64" s="27">
        <f>SATIED_L2!AH64</f>
        <v>0</v>
      </c>
      <c r="AI64" s="27">
        <f>SATIED_L2!AI64</f>
        <v>0</v>
      </c>
      <c r="AJ64" s="27">
        <f>SATIED_L2!AJ64</f>
        <v>0</v>
      </c>
      <c r="AK64" s="27">
        <f>SATIED_L2!AK64</f>
        <v>40.288424249978533</v>
      </c>
      <c r="AL64" s="27">
        <f>SATIED_L2!AL64</f>
        <v>0.54243031243634343</v>
      </c>
      <c r="AM64" s="27">
        <f>SATIED_L2!AM64</f>
        <v>0</v>
      </c>
      <c r="AN64" s="27">
        <f>SATIED_L2!AN64</f>
        <v>0</v>
      </c>
      <c r="AO64" s="27">
        <f>SATIED_L2!AO64</f>
        <v>124.2312558555097</v>
      </c>
      <c r="AP64" s="27">
        <f>SATIED_L2!AP64</f>
        <v>180.34831940260167</v>
      </c>
      <c r="AQ64" s="27">
        <f>SATIED_L2!AQ64</f>
        <v>0</v>
      </c>
      <c r="AR64" s="27">
        <f>SATIED_L2!AR64</f>
        <v>0</v>
      </c>
      <c r="AS64" s="27">
        <f>SATIED_L2!AS64</f>
        <v>0</v>
      </c>
      <c r="AT64" s="27">
        <f>SATIED_L2!AT64</f>
        <v>0</v>
      </c>
      <c r="AU64" s="27">
        <f>SATIED_L2!AU64</f>
        <v>0</v>
      </c>
      <c r="AV64" s="27">
        <f>SATIED_L2!AV64</f>
        <v>0</v>
      </c>
      <c r="AW64" s="27">
        <f>SATIED_L2!AW64</f>
        <v>0</v>
      </c>
      <c r="AX64" s="27">
        <f>SATIED_L2!AX64</f>
        <v>0</v>
      </c>
      <c r="AY64" s="27">
        <f>SATIED_L2!AY64</f>
        <v>0</v>
      </c>
      <c r="AZ64" s="27">
        <f>SATIED_L2!AZ64</f>
        <v>0</v>
      </c>
      <c r="BA64" s="27">
        <f>SATIED_L2!BA64</f>
        <v>0</v>
      </c>
      <c r="BB64" s="27">
        <f>SATIED_L2!BB64</f>
        <v>0</v>
      </c>
      <c r="BC64" s="27">
        <f>SATIED_L2!BC64</f>
        <v>0</v>
      </c>
      <c r="BD64" s="27">
        <f>SATIED_L2!BD64</f>
        <v>0</v>
      </c>
      <c r="BE64" s="27">
        <f>SATIED_L2!BE64</f>
        <v>0</v>
      </c>
      <c r="BF64" s="27">
        <f>SATIED_L2!BF64</f>
        <v>0</v>
      </c>
      <c r="BG64" s="27">
        <f>SATIED_L2!BG64</f>
        <v>0</v>
      </c>
      <c r="BH64" s="27">
        <f>SATIED_L2!BH64</f>
        <v>0</v>
      </c>
      <c r="BI64" s="27">
        <f>SATIED_L2!BI64</f>
        <v>0</v>
      </c>
      <c r="BJ64" s="27">
        <f>SATIED_L2!BJ64</f>
        <v>0</v>
      </c>
      <c r="BK64" s="27">
        <f>SATIED_L2!BK64</f>
        <v>0</v>
      </c>
      <c r="BL64" s="27">
        <f>SATIED_L2!BL64</f>
        <v>0</v>
      </c>
      <c r="BM64" s="27">
        <f>SATIED_L2!BM64</f>
        <v>0</v>
      </c>
      <c r="BN64" s="27">
        <f>SATIED_L2!BN64</f>
        <v>0</v>
      </c>
      <c r="BO64" s="27">
        <f>SATIED_L2!BO64</f>
        <v>0</v>
      </c>
      <c r="BP64" s="27">
        <f>SATIED_L2!BP64</f>
        <v>0</v>
      </c>
      <c r="BQ64" s="27">
        <f>SATIED_L2!BQ64</f>
        <v>0</v>
      </c>
      <c r="BR64" s="27">
        <f>SATIED_L2!BR64</f>
        <v>0</v>
      </c>
      <c r="BS64" s="27">
        <f>SATIED_L2!BS64</f>
        <v>0</v>
      </c>
      <c r="BT64" s="27">
        <f>SATIED_L2!BT64</f>
        <v>0</v>
      </c>
      <c r="BU64" s="27">
        <f>SATIED_L2!BU64</f>
        <v>0</v>
      </c>
      <c r="BV64" s="27">
        <f>SATIED_L2!BV64</f>
        <v>0</v>
      </c>
      <c r="BW64" s="27">
        <f>SATIED_L2!BW64</f>
        <v>0</v>
      </c>
      <c r="BX64" s="27">
        <f>SATIED_L2!BX64</f>
        <v>0</v>
      </c>
      <c r="BY64" s="27">
        <f>SATIED_L2!BY64</f>
        <v>0</v>
      </c>
      <c r="BZ64" s="27">
        <f>SATIED_L2!BZ64</f>
        <v>0</v>
      </c>
      <c r="CA64" s="27">
        <f>SATIED_L2!CA64</f>
        <v>0</v>
      </c>
      <c r="CB64" s="27">
        <f>SATIED_L2!CB64</f>
        <v>0</v>
      </c>
      <c r="CC64" s="27">
        <f>SATIED_L2!CC64</f>
        <v>0</v>
      </c>
      <c r="CD64" s="27">
        <f>SATIED_L2!CD64</f>
        <v>0</v>
      </c>
      <c r="CE64" s="27">
        <f>SATIED_L2!CE64</f>
        <v>0</v>
      </c>
      <c r="CF64" s="27">
        <f>SATIED_L2!CW64</f>
        <v>131384.11715445534</v>
      </c>
    </row>
    <row r="65" spans="1:84" hidden="1" outlineLevel="1" x14ac:dyDescent="0.2">
      <c r="A65" s="5" t="s">
        <v>344</v>
      </c>
      <c r="B65" s="27">
        <f>SATIED_L2!B65</f>
        <v>6598.0030570071685</v>
      </c>
      <c r="C65" s="27">
        <f>SATIED_L2!C65</f>
        <v>667.79127104717759</v>
      </c>
      <c r="D65" s="27">
        <f>SATIED_L2!D65</f>
        <v>72.774672578152902</v>
      </c>
      <c r="E65" s="27">
        <f>SATIED_L2!E65</f>
        <v>2760.2051155869417</v>
      </c>
      <c r="F65" s="27">
        <f>SATIED_L2!F65</f>
        <v>17588.635797162271</v>
      </c>
      <c r="G65" s="27">
        <f>SATIED_L2!G65</f>
        <v>5190.1138055410402</v>
      </c>
      <c r="H65" s="27">
        <f>SATIED_L2!H65</f>
        <v>0</v>
      </c>
      <c r="I65" s="27">
        <f>SATIED_L2!I65</f>
        <v>56.151268506858671</v>
      </c>
      <c r="J65" s="27">
        <f>SATIED_L2!J65</f>
        <v>141.56557671551784</v>
      </c>
      <c r="K65" s="27">
        <f>SATIED_L2!K65</f>
        <v>134.68133795228613</v>
      </c>
      <c r="L65" s="27">
        <f>SATIED_L2!L65</f>
        <v>126.34722710210616</v>
      </c>
      <c r="M65" s="27">
        <f>SATIED_L2!M65</f>
        <v>758.60505660235629</v>
      </c>
      <c r="N65" s="27">
        <f>SATIED_L2!N65</f>
        <v>132.59407002402833</v>
      </c>
      <c r="O65" s="27">
        <f>SATIED_L2!O65</f>
        <v>679.73158908835183</v>
      </c>
      <c r="P65" s="27">
        <f>SATIED_L2!P65</f>
        <v>0</v>
      </c>
      <c r="Q65" s="27">
        <f>SATIED_L2!Q65</f>
        <v>1548.7823112624558</v>
      </c>
      <c r="R65" s="27">
        <f>SATIED_L2!R65</f>
        <v>75.488650198273348</v>
      </c>
      <c r="S65" s="27">
        <f>SATIED_L2!S65</f>
        <v>235.3791413513367</v>
      </c>
      <c r="T65" s="27">
        <f>SATIED_L2!T65</f>
        <v>917.50212200034082</v>
      </c>
      <c r="U65" s="27">
        <f>SATIED_L2!U65</f>
        <v>217.66347806561558</v>
      </c>
      <c r="V65" s="27">
        <f>SATIED_L2!V65</f>
        <v>253.46069365556838</v>
      </c>
      <c r="W65" s="27">
        <f>SATIED_L2!W65</f>
        <v>0.14467629246218833</v>
      </c>
      <c r="X65" s="27">
        <f>SATIED_L2!X65</f>
        <v>6840.4673960785694</v>
      </c>
      <c r="Y65" s="27">
        <f>SATIED_L2!Y65</f>
        <v>9221.0108907772901</v>
      </c>
      <c r="Z65" s="27">
        <f>SATIED_L2!Z65</f>
        <v>3010.3521213951221</v>
      </c>
      <c r="AA65" s="27">
        <f>SATIED_L2!AA65</f>
        <v>423.06206275885432</v>
      </c>
      <c r="AB65" s="27">
        <f>SATIED_L2!AB65</f>
        <v>9268.2406767729353</v>
      </c>
      <c r="AC65" s="27">
        <f>SATIED_L2!AC65</f>
        <v>169.45374993762675</v>
      </c>
      <c r="AD65" s="27">
        <f>SATIED_L2!AD65</f>
        <v>2560.3412569715451</v>
      </c>
      <c r="AE65" s="27">
        <f>SATIED_L2!AE65</f>
        <v>74.843779521296526</v>
      </c>
      <c r="AF65" s="27">
        <f>SATIED_L2!AF65</f>
        <v>2178.7566596099837</v>
      </c>
      <c r="AG65" s="27">
        <f>SATIED_L2!AG65</f>
        <v>1765.2541747211878</v>
      </c>
      <c r="AH65" s="27">
        <f>SATIED_L2!AH65</f>
        <v>56174.652509386258</v>
      </c>
      <c r="AI65" s="27">
        <f>SATIED_L2!AI65</f>
        <v>12205.305526791282</v>
      </c>
      <c r="AJ65" s="27">
        <f>SATIED_L2!AJ65</f>
        <v>264.97901637746281</v>
      </c>
      <c r="AK65" s="27">
        <f>SATIED_L2!AK65</f>
        <v>2755.881917753803</v>
      </c>
      <c r="AL65" s="27">
        <f>SATIED_L2!AL65</f>
        <v>107.18621923823117</v>
      </c>
      <c r="AM65" s="27">
        <f>SATIED_L2!AM65</f>
        <v>160.04856350871034</v>
      </c>
      <c r="AN65" s="27">
        <f>SATIED_L2!AN65</f>
        <v>12210.206601447991</v>
      </c>
      <c r="AO65" s="27">
        <f>SATIED_L2!AO65</f>
        <v>6128.8303839841246</v>
      </c>
      <c r="AP65" s="27">
        <f>SATIED_L2!AP65</f>
        <v>10926.764597113297</v>
      </c>
      <c r="AQ65" s="27">
        <f>SATIED_L2!AQ65</f>
        <v>0</v>
      </c>
      <c r="AR65" s="27">
        <f>SATIED_L2!AR65</f>
        <v>0</v>
      </c>
      <c r="AS65" s="27">
        <f>SATIED_L2!AS65</f>
        <v>0</v>
      </c>
      <c r="AT65" s="27">
        <f>SATIED_L2!AT65</f>
        <v>0</v>
      </c>
      <c r="AU65" s="27">
        <f>SATIED_L2!AU65</f>
        <v>0</v>
      </c>
      <c r="AV65" s="27">
        <f>SATIED_L2!AV65</f>
        <v>0</v>
      </c>
      <c r="AW65" s="27">
        <f>SATIED_L2!AW65</f>
        <v>0</v>
      </c>
      <c r="AX65" s="27">
        <f>SATIED_L2!AX65</f>
        <v>0</v>
      </c>
      <c r="AY65" s="27">
        <f>SATIED_L2!AY65</f>
        <v>0</v>
      </c>
      <c r="AZ65" s="27">
        <f>SATIED_L2!AZ65</f>
        <v>0</v>
      </c>
      <c r="BA65" s="27">
        <f>SATIED_L2!BA65</f>
        <v>0</v>
      </c>
      <c r="BB65" s="27">
        <f>SATIED_L2!BB65</f>
        <v>0</v>
      </c>
      <c r="BC65" s="27">
        <f>SATIED_L2!BC65</f>
        <v>0</v>
      </c>
      <c r="BD65" s="27">
        <f>SATIED_L2!BD65</f>
        <v>0</v>
      </c>
      <c r="BE65" s="27">
        <f>SATIED_L2!BE65</f>
        <v>0</v>
      </c>
      <c r="BF65" s="27">
        <f>SATIED_L2!BF65</f>
        <v>0</v>
      </c>
      <c r="BG65" s="27">
        <f>SATIED_L2!BG65</f>
        <v>0</v>
      </c>
      <c r="BH65" s="27">
        <f>SATIED_L2!BH65</f>
        <v>0</v>
      </c>
      <c r="BI65" s="27">
        <f>SATIED_L2!BI65</f>
        <v>0</v>
      </c>
      <c r="BJ65" s="27">
        <f>SATIED_L2!BJ65</f>
        <v>0</v>
      </c>
      <c r="BK65" s="27">
        <f>SATIED_L2!BK65</f>
        <v>0</v>
      </c>
      <c r="BL65" s="27">
        <f>SATIED_L2!BL65</f>
        <v>0</v>
      </c>
      <c r="BM65" s="27">
        <f>SATIED_L2!BM65</f>
        <v>0</v>
      </c>
      <c r="BN65" s="27">
        <f>SATIED_L2!BN65</f>
        <v>0</v>
      </c>
      <c r="BO65" s="27">
        <f>SATIED_L2!BO65</f>
        <v>0</v>
      </c>
      <c r="BP65" s="27">
        <f>SATIED_L2!BP65</f>
        <v>0</v>
      </c>
      <c r="BQ65" s="27">
        <f>SATIED_L2!BQ65</f>
        <v>0</v>
      </c>
      <c r="BR65" s="27">
        <f>SATIED_L2!BR65</f>
        <v>0</v>
      </c>
      <c r="BS65" s="27">
        <f>SATIED_L2!BS65</f>
        <v>0</v>
      </c>
      <c r="BT65" s="27">
        <f>SATIED_L2!BT65</f>
        <v>0</v>
      </c>
      <c r="BU65" s="27">
        <f>SATIED_L2!BU65</f>
        <v>0</v>
      </c>
      <c r="BV65" s="27">
        <f>SATIED_L2!BV65</f>
        <v>0</v>
      </c>
      <c r="BW65" s="27">
        <f>SATIED_L2!BW65</f>
        <v>0</v>
      </c>
      <c r="BX65" s="27">
        <f>SATIED_L2!BX65</f>
        <v>0</v>
      </c>
      <c r="BY65" s="27">
        <f>SATIED_L2!BY65</f>
        <v>0</v>
      </c>
      <c r="BZ65" s="27">
        <f>SATIED_L2!BZ65</f>
        <v>0</v>
      </c>
      <c r="CA65" s="27">
        <f>SATIED_L2!CA65</f>
        <v>0</v>
      </c>
      <c r="CB65" s="27">
        <f>SATIED_L2!CB65</f>
        <v>0</v>
      </c>
      <c r="CC65" s="27">
        <f>SATIED_L2!CC65</f>
        <v>0</v>
      </c>
      <c r="CD65" s="27">
        <f>SATIED_L2!CD65</f>
        <v>0</v>
      </c>
      <c r="CE65" s="27">
        <f>SATIED_L2!CE65</f>
        <v>0</v>
      </c>
      <c r="CF65" s="27">
        <f>SATIED_L2!CW65</f>
        <v>260112.17155554387</v>
      </c>
    </row>
    <row r="66" spans="1:84" hidden="1" outlineLevel="1" x14ac:dyDescent="0.2">
      <c r="A66" s="5" t="s">
        <v>346</v>
      </c>
      <c r="B66" s="27">
        <f>SATIED_L2!B66</f>
        <v>3917.6645891911285</v>
      </c>
      <c r="C66" s="27">
        <f>SATIED_L2!C66</f>
        <v>401.88583571137696</v>
      </c>
      <c r="D66" s="27">
        <f>SATIED_L2!D66</f>
        <v>41.125634104246139</v>
      </c>
      <c r="E66" s="27">
        <f>SATIED_L2!E66</f>
        <v>3149.04049529227</v>
      </c>
      <c r="F66" s="27">
        <f>SATIED_L2!F66</f>
        <v>15433.587694180998</v>
      </c>
      <c r="G66" s="27">
        <f>SATIED_L2!G66</f>
        <v>3322.0075218353659</v>
      </c>
      <c r="H66" s="27">
        <f>SATIED_L2!H66</f>
        <v>0</v>
      </c>
      <c r="I66" s="27">
        <f>SATIED_L2!I66</f>
        <v>0</v>
      </c>
      <c r="J66" s="27">
        <f>SATIED_L2!J66</f>
        <v>0</v>
      </c>
      <c r="K66" s="27">
        <f>SATIED_L2!K66</f>
        <v>0</v>
      </c>
      <c r="L66" s="27">
        <f>SATIED_L2!L66</f>
        <v>0</v>
      </c>
      <c r="M66" s="27">
        <f>SATIED_L2!M66</f>
        <v>60.648721519746353</v>
      </c>
      <c r="N66" s="27">
        <f>SATIED_L2!N66</f>
        <v>0</v>
      </c>
      <c r="O66" s="27">
        <f>SATIED_L2!O66</f>
        <v>0.92371729163258232</v>
      </c>
      <c r="P66" s="27">
        <f>SATIED_L2!P66</f>
        <v>0</v>
      </c>
      <c r="Q66" s="27">
        <f>SATIED_L2!Q66</f>
        <v>3.4300406430616475</v>
      </c>
      <c r="R66" s="27">
        <f>SATIED_L2!R66</f>
        <v>0</v>
      </c>
      <c r="S66" s="27">
        <f>SATIED_L2!S66</f>
        <v>0</v>
      </c>
      <c r="T66" s="27">
        <f>SATIED_L2!T66</f>
        <v>6.3209494061675295</v>
      </c>
      <c r="U66" s="27">
        <f>SATIED_L2!U66</f>
        <v>0</v>
      </c>
      <c r="V66" s="27">
        <f>SATIED_L2!V66</f>
        <v>652.24807830454301</v>
      </c>
      <c r="W66" s="27">
        <f>SATIED_L2!W66</f>
        <v>0</v>
      </c>
      <c r="X66" s="27">
        <f>SATIED_L2!X66</f>
        <v>1170.8532032910564</v>
      </c>
      <c r="Y66" s="27">
        <f>SATIED_L2!Y66</f>
        <v>12822.367030319234</v>
      </c>
      <c r="Z66" s="27">
        <f>SATIED_L2!Z66</f>
        <v>1038.9647192046691</v>
      </c>
      <c r="AA66" s="27">
        <f>SATIED_L2!AA66</f>
        <v>123.09108706323894</v>
      </c>
      <c r="AB66" s="27">
        <f>SATIED_L2!AB66</f>
        <v>1391.8170903218072</v>
      </c>
      <c r="AC66" s="27">
        <f>SATIED_L2!AC66</f>
        <v>98.696802064001929</v>
      </c>
      <c r="AD66" s="27">
        <f>SATIED_L2!AD66</f>
        <v>3.9839478639242079</v>
      </c>
      <c r="AE66" s="27">
        <f>SATIED_L2!AE66</f>
        <v>1.0217921897343254</v>
      </c>
      <c r="AF66" s="27">
        <f>SATIED_L2!AF66</f>
        <v>1337.5043907695708</v>
      </c>
      <c r="AG66" s="27">
        <f>SATIED_L2!AG66</f>
        <v>214.57782597278921</v>
      </c>
      <c r="AH66" s="27">
        <f>SATIED_L2!AH66</f>
        <v>3228.0821267906836</v>
      </c>
      <c r="AI66" s="27">
        <f>SATIED_L2!AI66</f>
        <v>2456.0862625928212</v>
      </c>
      <c r="AJ66" s="27">
        <f>SATIED_L2!AJ66</f>
        <v>62.378975939157861</v>
      </c>
      <c r="AK66" s="27">
        <f>SATIED_L2!AK66</f>
        <v>98.617382439834472</v>
      </c>
      <c r="AL66" s="27">
        <f>SATIED_L2!AL66</f>
        <v>2527.3088761619397</v>
      </c>
      <c r="AM66" s="27">
        <f>SATIED_L2!AM66</f>
        <v>50.329971613721966</v>
      </c>
      <c r="AN66" s="27">
        <f>SATIED_L2!AN66</f>
        <v>9172.9702876712581</v>
      </c>
      <c r="AO66" s="27">
        <f>SATIED_L2!AO66</f>
        <v>6342.391887557289</v>
      </c>
      <c r="AP66" s="27">
        <f>SATIED_L2!AP66</f>
        <v>1438.9755861301421</v>
      </c>
      <c r="AQ66" s="27">
        <f>SATIED_L2!AQ66</f>
        <v>0</v>
      </c>
      <c r="AR66" s="27">
        <f>SATIED_L2!AR66</f>
        <v>0</v>
      </c>
      <c r="AS66" s="27">
        <f>SATIED_L2!AS66</f>
        <v>0</v>
      </c>
      <c r="AT66" s="27">
        <f>SATIED_L2!AT66</f>
        <v>0</v>
      </c>
      <c r="AU66" s="27">
        <f>SATIED_L2!AU66</f>
        <v>0</v>
      </c>
      <c r="AV66" s="27">
        <f>SATIED_L2!AV66</f>
        <v>0</v>
      </c>
      <c r="AW66" s="27">
        <f>SATIED_L2!AW66</f>
        <v>0</v>
      </c>
      <c r="AX66" s="27">
        <f>SATIED_L2!AX66</f>
        <v>0</v>
      </c>
      <c r="AY66" s="27">
        <f>SATIED_L2!AY66</f>
        <v>0</v>
      </c>
      <c r="AZ66" s="27">
        <f>SATIED_L2!AZ66</f>
        <v>0</v>
      </c>
      <c r="BA66" s="27">
        <f>SATIED_L2!BA66</f>
        <v>0</v>
      </c>
      <c r="BB66" s="27">
        <f>SATIED_L2!BB66</f>
        <v>0</v>
      </c>
      <c r="BC66" s="27">
        <f>SATIED_L2!BC66</f>
        <v>0</v>
      </c>
      <c r="BD66" s="27">
        <f>SATIED_L2!BD66</f>
        <v>0</v>
      </c>
      <c r="BE66" s="27">
        <f>SATIED_L2!BE66</f>
        <v>0</v>
      </c>
      <c r="BF66" s="27">
        <f>SATIED_L2!BF66</f>
        <v>0</v>
      </c>
      <c r="BG66" s="27">
        <f>SATIED_L2!BG66</f>
        <v>0</v>
      </c>
      <c r="BH66" s="27">
        <f>SATIED_L2!BH66</f>
        <v>0</v>
      </c>
      <c r="BI66" s="27">
        <f>SATIED_L2!BI66</f>
        <v>0</v>
      </c>
      <c r="BJ66" s="27">
        <f>SATIED_L2!BJ66</f>
        <v>0</v>
      </c>
      <c r="BK66" s="27">
        <f>SATIED_L2!BK66</f>
        <v>0</v>
      </c>
      <c r="BL66" s="27">
        <f>SATIED_L2!BL66</f>
        <v>0</v>
      </c>
      <c r="BM66" s="27">
        <f>SATIED_L2!BM66</f>
        <v>0</v>
      </c>
      <c r="BN66" s="27">
        <f>SATIED_L2!BN66</f>
        <v>0</v>
      </c>
      <c r="BO66" s="27">
        <f>SATIED_L2!BO66</f>
        <v>0</v>
      </c>
      <c r="BP66" s="27">
        <f>SATIED_L2!BP66</f>
        <v>0</v>
      </c>
      <c r="BQ66" s="27">
        <f>SATIED_L2!BQ66</f>
        <v>0</v>
      </c>
      <c r="BR66" s="27">
        <f>SATIED_L2!BR66</f>
        <v>0</v>
      </c>
      <c r="BS66" s="27">
        <f>SATIED_L2!BS66</f>
        <v>0</v>
      </c>
      <c r="BT66" s="27">
        <f>SATIED_L2!BT66</f>
        <v>0</v>
      </c>
      <c r="BU66" s="27">
        <f>SATIED_L2!BU66</f>
        <v>0</v>
      </c>
      <c r="BV66" s="27">
        <f>SATIED_L2!BV66</f>
        <v>0</v>
      </c>
      <c r="BW66" s="27">
        <f>SATIED_L2!BW66</f>
        <v>0</v>
      </c>
      <c r="BX66" s="27">
        <f>SATIED_L2!BX66</f>
        <v>0</v>
      </c>
      <c r="BY66" s="27">
        <f>SATIED_L2!BY66</f>
        <v>0</v>
      </c>
      <c r="BZ66" s="27">
        <f>SATIED_L2!BZ66</f>
        <v>0</v>
      </c>
      <c r="CA66" s="27">
        <f>SATIED_L2!CA66</f>
        <v>0</v>
      </c>
      <c r="CB66" s="27">
        <f>SATIED_L2!CB66</f>
        <v>0</v>
      </c>
      <c r="CC66" s="27">
        <f>SATIED_L2!CC66</f>
        <v>0</v>
      </c>
      <c r="CD66" s="27">
        <f>SATIED_L2!CD66</f>
        <v>0</v>
      </c>
      <c r="CE66" s="27">
        <f>SATIED_L2!CE66</f>
        <v>0</v>
      </c>
      <c r="CF66" s="27">
        <f>SATIED_L2!CW66</f>
        <v>263810.76110583905</v>
      </c>
    </row>
    <row r="67" spans="1:84" hidden="1" outlineLevel="1" x14ac:dyDescent="0.2">
      <c r="A67" s="5" t="s">
        <v>345</v>
      </c>
      <c r="B67" s="27">
        <f>SATIED_L2!B67</f>
        <v>323.65527815186476</v>
      </c>
      <c r="C67" s="27">
        <f>SATIED_L2!C67</f>
        <v>32.382044058105656</v>
      </c>
      <c r="D67" s="27">
        <f>SATIED_L2!D67</f>
        <v>4.6088010043771934</v>
      </c>
      <c r="E67" s="27">
        <f>SATIED_L2!E67</f>
        <v>1176.270952980459</v>
      </c>
      <c r="F67" s="27">
        <f>SATIED_L2!F67</f>
        <v>3303.7210406053409</v>
      </c>
      <c r="G67" s="27">
        <f>SATIED_L2!G67</f>
        <v>845.86185474657088</v>
      </c>
      <c r="H67" s="27">
        <f>SATIED_L2!H67</f>
        <v>0</v>
      </c>
      <c r="I67" s="27">
        <f>SATIED_L2!I67</f>
        <v>0</v>
      </c>
      <c r="J67" s="27">
        <f>SATIED_L2!J67</f>
        <v>12.026811976722231</v>
      </c>
      <c r="K67" s="27">
        <f>SATIED_L2!K67</f>
        <v>0</v>
      </c>
      <c r="L67" s="27">
        <f>SATIED_L2!L67</f>
        <v>0</v>
      </c>
      <c r="M67" s="27">
        <f>SATIED_L2!M67</f>
        <v>0</v>
      </c>
      <c r="N67" s="27">
        <f>SATIED_L2!N67</f>
        <v>0</v>
      </c>
      <c r="O67" s="27">
        <f>SATIED_L2!O67</f>
        <v>0.25730125157905964</v>
      </c>
      <c r="P67" s="27">
        <f>SATIED_L2!P67</f>
        <v>0</v>
      </c>
      <c r="Q67" s="27">
        <f>SATIED_L2!Q67</f>
        <v>3.9072607573680598</v>
      </c>
      <c r="R67" s="27">
        <f>SATIED_L2!R67</f>
        <v>0</v>
      </c>
      <c r="S67" s="27">
        <f>SATIED_L2!S67</f>
        <v>0</v>
      </c>
      <c r="T67" s="27">
        <f>SATIED_L2!T67</f>
        <v>0</v>
      </c>
      <c r="U67" s="27">
        <f>SATIED_L2!U67</f>
        <v>0</v>
      </c>
      <c r="V67" s="27">
        <f>SATIED_L2!V67</f>
        <v>50.582523022677002</v>
      </c>
      <c r="W67" s="27">
        <f>SATIED_L2!W67</f>
        <v>0</v>
      </c>
      <c r="X67" s="27">
        <f>SATIED_L2!X67</f>
        <v>519.53036056505073</v>
      </c>
      <c r="Y67" s="27">
        <f>SATIED_L2!Y67</f>
        <v>2557.2197185427772</v>
      </c>
      <c r="Z67" s="27">
        <f>SATIED_L2!Z67</f>
        <v>3802.8751936680787</v>
      </c>
      <c r="AA67" s="27">
        <f>SATIED_L2!AA67</f>
        <v>2513.2563106986545</v>
      </c>
      <c r="AB67" s="27">
        <f>SATIED_L2!AB67</f>
        <v>2061.7800267666989</v>
      </c>
      <c r="AC67" s="27">
        <f>SATIED_L2!AC67</f>
        <v>863.92408418294553</v>
      </c>
      <c r="AD67" s="27">
        <f>SATIED_L2!AD67</f>
        <v>4.2996505338952824</v>
      </c>
      <c r="AE67" s="27">
        <f>SATIED_L2!AE67</f>
        <v>80.964987590079858</v>
      </c>
      <c r="AF67" s="27">
        <f>SATIED_L2!AF67</f>
        <v>11750.876375755854</v>
      </c>
      <c r="AG67" s="27">
        <f>SATIED_L2!AG67</f>
        <v>504.95292145508739</v>
      </c>
      <c r="AH67" s="27">
        <f>SATIED_L2!AH67</f>
        <v>21675.422131676896</v>
      </c>
      <c r="AI67" s="27">
        <f>SATIED_L2!AI67</f>
        <v>1634.4931456215668</v>
      </c>
      <c r="AJ67" s="27">
        <f>SATIED_L2!AJ67</f>
        <v>66.553994980501741</v>
      </c>
      <c r="AK67" s="27">
        <f>SATIED_L2!AK67</f>
        <v>1919.1345407013712</v>
      </c>
      <c r="AL67" s="27">
        <f>SATIED_L2!AL67</f>
        <v>25.838606735743088</v>
      </c>
      <c r="AM67" s="27">
        <f>SATIED_L2!AM67</f>
        <v>25.721981030031284</v>
      </c>
      <c r="AN67" s="27">
        <f>SATIED_L2!AN67</f>
        <v>2020.0824010999213</v>
      </c>
      <c r="AO67" s="27">
        <f>SATIED_L2!AO67</f>
        <v>3433.3122802563239</v>
      </c>
      <c r="AP67" s="27">
        <f>SATIED_L2!AP67</f>
        <v>6883.6561269184313</v>
      </c>
      <c r="AQ67" s="27">
        <f>SATIED_L2!AQ67</f>
        <v>0</v>
      </c>
      <c r="AR67" s="27">
        <f>SATIED_L2!AR67</f>
        <v>0</v>
      </c>
      <c r="AS67" s="27">
        <f>SATIED_L2!AS67</f>
        <v>0</v>
      </c>
      <c r="AT67" s="27">
        <f>SATIED_L2!AT67</f>
        <v>0</v>
      </c>
      <c r="AU67" s="27">
        <f>SATIED_L2!AU67</f>
        <v>0</v>
      </c>
      <c r="AV67" s="27">
        <f>SATIED_L2!AV67</f>
        <v>0</v>
      </c>
      <c r="AW67" s="27">
        <f>SATIED_L2!AW67</f>
        <v>0</v>
      </c>
      <c r="AX67" s="27">
        <f>SATIED_L2!AX67</f>
        <v>0</v>
      </c>
      <c r="AY67" s="27">
        <f>SATIED_L2!AY67</f>
        <v>0</v>
      </c>
      <c r="AZ67" s="27">
        <f>SATIED_L2!AZ67</f>
        <v>0</v>
      </c>
      <c r="BA67" s="27">
        <f>SATIED_L2!BA67</f>
        <v>0</v>
      </c>
      <c r="BB67" s="27">
        <f>SATIED_L2!BB67</f>
        <v>0</v>
      </c>
      <c r="BC67" s="27">
        <f>SATIED_L2!BC67</f>
        <v>0</v>
      </c>
      <c r="BD67" s="27">
        <f>SATIED_L2!BD67</f>
        <v>0</v>
      </c>
      <c r="BE67" s="27">
        <f>SATIED_L2!BE67</f>
        <v>0</v>
      </c>
      <c r="BF67" s="27">
        <f>SATIED_L2!BF67</f>
        <v>0</v>
      </c>
      <c r="BG67" s="27">
        <f>SATIED_L2!BG67</f>
        <v>0</v>
      </c>
      <c r="BH67" s="27">
        <f>SATIED_L2!BH67</f>
        <v>0</v>
      </c>
      <c r="BI67" s="27">
        <f>SATIED_L2!BI67</f>
        <v>0</v>
      </c>
      <c r="BJ67" s="27">
        <f>SATIED_L2!BJ67</f>
        <v>0</v>
      </c>
      <c r="BK67" s="27">
        <f>SATIED_L2!BK67</f>
        <v>0</v>
      </c>
      <c r="BL67" s="27">
        <f>SATIED_L2!BL67</f>
        <v>0</v>
      </c>
      <c r="BM67" s="27">
        <f>SATIED_L2!BM67</f>
        <v>0</v>
      </c>
      <c r="BN67" s="27">
        <f>SATIED_L2!BN67</f>
        <v>0</v>
      </c>
      <c r="BO67" s="27">
        <f>SATIED_L2!BO67</f>
        <v>0</v>
      </c>
      <c r="BP67" s="27">
        <f>SATIED_L2!BP67</f>
        <v>0</v>
      </c>
      <c r="BQ67" s="27">
        <f>SATIED_L2!BQ67</f>
        <v>0</v>
      </c>
      <c r="BR67" s="27">
        <f>SATIED_L2!BR67</f>
        <v>0</v>
      </c>
      <c r="BS67" s="27">
        <f>SATIED_L2!BS67</f>
        <v>0</v>
      </c>
      <c r="BT67" s="27">
        <f>SATIED_L2!BT67</f>
        <v>0</v>
      </c>
      <c r="BU67" s="27">
        <f>SATIED_L2!BU67</f>
        <v>0</v>
      </c>
      <c r="BV67" s="27">
        <f>SATIED_L2!BV67</f>
        <v>0</v>
      </c>
      <c r="BW67" s="27">
        <f>SATIED_L2!BW67</f>
        <v>0</v>
      </c>
      <c r="BX67" s="27">
        <f>SATIED_L2!BX67</f>
        <v>0</v>
      </c>
      <c r="BY67" s="27">
        <f>SATIED_L2!BY67</f>
        <v>0</v>
      </c>
      <c r="BZ67" s="27">
        <f>SATIED_L2!BZ67</f>
        <v>0</v>
      </c>
      <c r="CA67" s="27">
        <f>SATIED_L2!CA67</f>
        <v>0</v>
      </c>
      <c r="CB67" s="27">
        <f>SATIED_L2!CB67</f>
        <v>0</v>
      </c>
      <c r="CC67" s="27">
        <f>SATIED_L2!CC67</f>
        <v>0</v>
      </c>
      <c r="CD67" s="27">
        <f>SATIED_L2!CD67</f>
        <v>0</v>
      </c>
      <c r="CE67" s="27">
        <f>SATIED_L2!CE67</f>
        <v>0</v>
      </c>
      <c r="CF67" s="27">
        <f>SATIED_L2!CW67</f>
        <v>127407.2737178911</v>
      </c>
    </row>
    <row r="68" spans="1:84" hidden="1" outlineLevel="1" x14ac:dyDescent="0.2">
      <c r="A68" s="5" t="s">
        <v>347</v>
      </c>
      <c r="B68" s="27">
        <f>SATIED_L2!B68</f>
        <v>0</v>
      </c>
      <c r="C68" s="27">
        <f>SATIED_L2!C68</f>
        <v>0</v>
      </c>
      <c r="D68" s="27">
        <f>SATIED_L2!D68</f>
        <v>0</v>
      </c>
      <c r="E68" s="27">
        <f>SATIED_L2!E68</f>
        <v>201.764020301588</v>
      </c>
      <c r="F68" s="27">
        <f>SATIED_L2!F68</f>
        <v>490.47463821222277</v>
      </c>
      <c r="G68" s="27">
        <f>SATIED_L2!G68</f>
        <v>110.22954563297527</v>
      </c>
      <c r="H68" s="27">
        <f>SATIED_L2!H68</f>
        <v>0</v>
      </c>
      <c r="I68" s="27">
        <f>SATIED_L2!I68</f>
        <v>0</v>
      </c>
      <c r="J68" s="27">
        <f>SATIED_L2!J68</f>
        <v>0</v>
      </c>
      <c r="K68" s="27">
        <f>SATIED_L2!K68</f>
        <v>0</v>
      </c>
      <c r="L68" s="27">
        <f>SATIED_L2!L68</f>
        <v>0</v>
      </c>
      <c r="M68" s="27">
        <f>SATIED_L2!M68</f>
        <v>0</v>
      </c>
      <c r="N68" s="27">
        <f>SATIED_L2!N68</f>
        <v>0</v>
      </c>
      <c r="O68" s="27">
        <f>SATIED_L2!O68</f>
        <v>456.29506208076162</v>
      </c>
      <c r="P68" s="27">
        <f>SATIED_L2!P68</f>
        <v>0</v>
      </c>
      <c r="Q68" s="27">
        <f>SATIED_L2!Q68</f>
        <v>20.133841306407128</v>
      </c>
      <c r="R68" s="27">
        <f>SATIED_L2!R68</f>
        <v>5.437501286514701</v>
      </c>
      <c r="S68" s="27">
        <f>SATIED_L2!S68</f>
        <v>0</v>
      </c>
      <c r="T68" s="27">
        <f>SATIED_L2!T68</f>
        <v>0</v>
      </c>
      <c r="U68" s="27">
        <f>SATIED_L2!U68</f>
        <v>0</v>
      </c>
      <c r="V68" s="27">
        <f>SATIED_L2!V68</f>
        <v>13.065966631549188</v>
      </c>
      <c r="W68" s="27">
        <f>SATIED_L2!W68</f>
        <v>0</v>
      </c>
      <c r="X68" s="27">
        <f>SATIED_L2!X68</f>
        <v>86.044373545064573</v>
      </c>
      <c r="Y68" s="27">
        <f>SATIED_L2!Y68</f>
        <v>7155.3437650444548</v>
      </c>
      <c r="Z68" s="27">
        <f>SATIED_L2!Z68</f>
        <v>4809.143083484425</v>
      </c>
      <c r="AA68" s="27">
        <f>SATIED_L2!AA68</f>
        <v>7811.6108505203274</v>
      </c>
      <c r="AB68" s="27">
        <f>SATIED_L2!AB68</f>
        <v>5713.1426151682635</v>
      </c>
      <c r="AC68" s="27">
        <f>SATIED_L2!AC68</f>
        <v>144.34885557682574</v>
      </c>
      <c r="AD68" s="27">
        <f>SATIED_L2!AD68</f>
        <v>0</v>
      </c>
      <c r="AE68" s="27">
        <f>SATIED_L2!AE68</f>
        <v>38.355409810335551</v>
      </c>
      <c r="AF68" s="27">
        <f>SATIED_L2!AF68</f>
        <v>18.159758154062718</v>
      </c>
      <c r="AG68" s="27">
        <f>SATIED_L2!AG68</f>
        <v>77.573485018308517</v>
      </c>
      <c r="AH68" s="27">
        <f>SATIED_L2!AH68</f>
        <v>0</v>
      </c>
      <c r="AI68" s="27">
        <f>SATIED_L2!AI68</f>
        <v>1096.1768516011712</v>
      </c>
      <c r="AJ68" s="27">
        <f>SATIED_L2!AJ68</f>
        <v>11.40140646682142</v>
      </c>
      <c r="AK68" s="27">
        <f>SATIED_L2!AK68</f>
        <v>799.06116915497319</v>
      </c>
      <c r="AL68" s="27">
        <f>SATIED_L2!AL68</f>
        <v>70503.585689533429</v>
      </c>
      <c r="AM68" s="27">
        <f>SATIED_L2!AM68</f>
        <v>568.29100194438035</v>
      </c>
      <c r="AN68" s="27">
        <f>SATIED_L2!AN68</f>
        <v>6246.7624149751173</v>
      </c>
      <c r="AO68" s="27">
        <f>SATIED_L2!AO68</f>
        <v>14130.233536309212</v>
      </c>
      <c r="AP68" s="27">
        <f>SATIED_L2!AP68</f>
        <v>8145.0795096559168</v>
      </c>
      <c r="AQ68" s="27">
        <f>SATIED_L2!AQ68</f>
        <v>0</v>
      </c>
      <c r="AR68" s="27">
        <f>SATIED_L2!AR68</f>
        <v>0</v>
      </c>
      <c r="AS68" s="27">
        <f>SATIED_L2!AS68</f>
        <v>0</v>
      </c>
      <c r="AT68" s="27">
        <f>SATIED_L2!AT68</f>
        <v>0</v>
      </c>
      <c r="AU68" s="27">
        <f>SATIED_L2!AU68</f>
        <v>0</v>
      </c>
      <c r="AV68" s="27">
        <f>SATIED_L2!AV68</f>
        <v>0</v>
      </c>
      <c r="AW68" s="27">
        <f>SATIED_L2!AW68</f>
        <v>0</v>
      </c>
      <c r="AX68" s="27">
        <f>SATIED_L2!AX68</f>
        <v>0</v>
      </c>
      <c r="AY68" s="27">
        <f>SATIED_L2!AY68</f>
        <v>0</v>
      </c>
      <c r="AZ68" s="27">
        <f>SATIED_L2!AZ68</f>
        <v>0</v>
      </c>
      <c r="BA68" s="27">
        <f>SATIED_L2!BA68</f>
        <v>0</v>
      </c>
      <c r="BB68" s="27">
        <f>SATIED_L2!BB68</f>
        <v>0</v>
      </c>
      <c r="BC68" s="27">
        <f>SATIED_L2!BC68</f>
        <v>0</v>
      </c>
      <c r="BD68" s="27">
        <f>SATIED_L2!BD68</f>
        <v>0</v>
      </c>
      <c r="BE68" s="27">
        <f>SATIED_L2!BE68</f>
        <v>0</v>
      </c>
      <c r="BF68" s="27">
        <f>SATIED_L2!BF68</f>
        <v>0</v>
      </c>
      <c r="BG68" s="27">
        <f>SATIED_L2!BG68</f>
        <v>0</v>
      </c>
      <c r="BH68" s="27">
        <f>SATIED_L2!BH68</f>
        <v>0</v>
      </c>
      <c r="BI68" s="27">
        <f>SATIED_L2!BI68</f>
        <v>0</v>
      </c>
      <c r="BJ68" s="27">
        <f>SATIED_L2!BJ68</f>
        <v>0</v>
      </c>
      <c r="BK68" s="27">
        <f>SATIED_L2!BK68</f>
        <v>0</v>
      </c>
      <c r="BL68" s="27">
        <f>SATIED_L2!BL68</f>
        <v>0</v>
      </c>
      <c r="BM68" s="27">
        <f>SATIED_L2!BM68</f>
        <v>0</v>
      </c>
      <c r="BN68" s="27">
        <f>SATIED_L2!BN68</f>
        <v>0</v>
      </c>
      <c r="BO68" s="27">
        <f>SATIED_L2!BO68</f>
        <v>0</v>
      </c>
      <c r="BP68" s="27">
        <f>SATIED_L2!BP68</f>
        <v>0</v>
      </c>
      <c r="BQ68" s="27">
        <f>SATIED_L2!BQ68</f>
        <v>0</v>
      </c>
      <c r="BR68" s="27">
        <f>SATIED_L2!BR68</f>
        <v>0</v>
      </c>
      <c r="BS68" s="27">
        <f>SATIED_L2!BS68</f>
        <v>0</v>
      </c>
      <c r="BT68" s="27">
        <f>SATIED_L2!BT68</f>
        <v>0</v>
      </c>
      <c r="BU68" s="27">
        <f>SATIED_L2!BU68</f>
        <v>0</v>
      </c>
      <c r="BV68" s="27">
        <f>SATIED_L2!BV68</f>
        <v>0</v>
      </c>
      <c r="BW68" s="27">
        <f>SATIED_L2!BW68</f>
        <v>0</v>
      </c>
      <c r="BX68" s="27">
        <f>SATIED_L2!BX68</f>
        <v>0</v>
      </c>
      <c r="BY68" s="27">
        <f>SATIED_L2!BY68</f>
        <v>0</v>
      </c>
      <c r="BZ68" s="27">
        <f>SATIED_L2!BZ68</f>
        <v>0</v>
      </c>
      <c r="CA68" s="27">
        <f>SATIED_L2!CA68</f>
        <v>0</v>
      </c>
      <c r="CB68" s="27">
        <f>SATIED_L2!CB68</f>
        <v>0</v>
      </c>
      <c r="CC68" s="27">
        <f>SATIED_L2!CC68</f>
        <v>0</v>
      </c>
      <c r="CD68" s="27">
        <f>SATIED_L2!CD68</f>
        <v>0</v>
      </c>
      <c r="CE68" s="27">
        <f>SATIED_L2!CE68</f>
        <v>0</v>
      </c>
      <c r="CF68" s="27">
        <f>SATIED_L2!CW68</f>
        <v>181436.51328001072</v>
      </c>
    </row>
    <row r="69" spans="1:84" hidden="1" outlineLevel="1" x14ac:dyDescent="0.2">
      <c r="A69" s="5" t="s">
        <v>348</v>
      </c>
      <c r="B69" s="27">
        <f>SATIED_L2!B69</f>
        <v>3735.7929311640587</v>
      </c>
      <c r="C69" s="27">
        <f>SATIED_L2!C69</f>
        <v>382.91985540262198</v>
      </c>
      <c r="D69" s="27">
        <f>SATIED_L2!D69</f>
        <v>45.728022888893896</v>
      </c>
      <c r="E69" s="27">
        <f>SATIED_L2!E69</f>
        <v>1911.4787996014632</v>
      </c>
      <c r="F69" s="27">
        <f>SATIED_L2!F69</f>
        <v>8647.0167968376281</v>
      </c>
      <c r="G69" s="27">
        <f>SATIED_L2!G69</f>
        <v>1646.6058043763885</v>
      </c>
      <c r="H69" s="27">
        <f>SATIED_L2!H69</f>
        <v>910.28679425284236</v>
      </c>
      <c r="I69" s="27">
        <f>SATIED_L2!I69</f>
        <v>233.4331091728283</v>
      </c>
      <c r="J69" s="27">
        <f>SATIED_L2!J69</f>
        <v>120.41891902626452</v>
      </c>
      <c r="K69" s="27">
        <f>SATIED_L2!K69</f>
        <v>6.4309290396001497</v>
      </c>
      <c r="L69" s="27">
        <f>SATIED_L2!L69</f>
        <v>16.178101124821833</v>
      </c>
      <c r="M69" s="27">
        <f>SATIED_L2!M69</f>
        <v>276.66862246158672</v>
      </c>
      <c r="N69" s="27">
        <f>SATIED_L2!N69</f>
        <v>151.03636307030823</v>
      </c>
      <c r="O69" s="27">
        <f>SATIED_L2!O69</f>
        <v>192.46352033457308</v>
      </c>
      <c r="P69" s="27">
        <f>SATIED_L2!P69</f>
        <v>106.1409590191421</v>
      </c>
      <c r="Q69" s="27">
        <f>SATIED_L2!Q69</f>
        <v>123.38625772791464</v>
      </c>
      <c r="R69" s="27">
        <f>SATIED_L2!R69</f>
        <v>373.55377081307722</v>
      </c>
      <c r="S69" s="27">
        <f>SATIED_L2!S69</f>
        <v>28.571631975121928</v>
      </c>
      <c r="T69" s="27">
        <f>SATIED_L2!T69</f>
        <v>95.757121593446087</v>
      </c>
      <c r="U69" s="27">
        <f>SATIED_L2!U69</f>
        <v>207.89350227188305</v>
      </c>
      <c r="V69" s="27">
        <f>SATIED_L2!V69</f>
        <v>226.15927944236796</v>
      </c>
      <c r="W69" s="27">
        <f>SATIED_L2!W69</f>
        <v>41.411108874175234</v>
      </c>
      <c r="X69" s="27">
        <f>SATIED_L2!X69</f>
        <v>416.91138857016819</v>
      </c>
      <c r="Y69" s="27">
        <f>SATIED_L2!Y69</f>
        <v>718.07501513440627</v>
      </c>
      <c r="Z69" s="27">
        <f>SATIED_L2!Z69</f>
        <v>567.47535535151474</v>
      </c>
      <c r="AA69" s="27">
        <f>SATIED_L2!AA69</f>
        <v>65.478603193344441</v>
      </c>
      <c r="AB69" s="27">
        <f>SATIED_L2!AB69</f>
        <v>80795.467485212561</v>
      </c>
      <c r="AC69" s="27">
        <f>SATIED_L2!AC69</f>
        <v>2895.178656447853</v>
      </c>
      <c r="AD69" s="27">
        <f>SATIED_L2!AD69</f>
        <v>62.766153311586805</v>
      </c>
      <c r="AE69" s="27">
        <f>SATIED_L2!AE69</f>
        <v>138.20779465621786</v>
      </c>
      <c r="AF69" s="27">
        <f>SATIED_L2!AF69</f>
        <v>610.16901615955658</v>
      </c>
      <c r="AG69" s="27">
        <f>SATIED_L2!AG69</f>
        <v>104.99300603744722</v>
      </c>
      <c r="AH69" s="27">
        <f>SATIED_L2!AH69</f>
        <v>0</v>
      </c>
      <c r="AI69" s="27">
        <f>SATIED_L2!AI69</f>
        <v>22782.120006645258</v>
      </c>
      <c r="AJ69" s="27">
        <f>SATIED_L2!AJ69</f>
        <v>0</v>
      </c>
      <c r="AK69" s="27">
        <f>SATIED_L2!AK69</f>
        <v>18744.198687658791</v>
      </c>
      <c r="AL69" s="27">
        <f>SATIED_L2!AL69</f>
        <v>512.24142951196234</v>
      </c>
      <c r="AM69" s="27">
        <f>SATIED_L2!AM69</f>
        <v>266.30681894441312</v>
      </c>
      <c r="AN69" s="27">
        <f>SATIED_L2!AN69</f>
        <v>6878.8914079940132</v>
      </c>
      <c r="AO69" s="27">
        <f>SATIED_L2!AO69</f>
        <v>30399.185631212145</v>
      </c>
      <c r="AP69" s="27">
        <f>SATIED_L2!AP69</f>
        <v>21315.593113102812</v>
      </c>
      <c r="AQ69" s="27">
        <f>SATIED_L2!AQ69</f>
        <v>0</v>
      </c>
      <c r="AR69" s="27">
        <f>SATIED_L2!AR69</f>
        <v>0</v>
      </c>
      <c r="AS69" s="27">
        <f>SATIED_L2!AS69</f>
        <v>0</v>
      </c>
      <c r="AT69" s="27">
        <f>SATIED_L2!AT69</f>
        <v>0</v>
      </c>
      <c r="AU69" s="27">
        <f>SATIED_L2!AU69</f>
        <v>0</v>
      </c>
      <c r="AV69" s="27">
        <f>SATIED_L2!AV69</f>
        <v>0</v>
      </c>
      <c r="AW69" s="27">
        <f>SATIED_L2!AW69</f>
        <v>0</v>
      </c>
      <c r="AX69" s="27">
        <f>SATIED_L2!AX69</f>
        <v>0</v>
      </c>
      <c r="AY69" s="27">
        <f>SATIED_L2!AY69</f>
        <v>0</v>
      </c>
      <c r="AZ69" s="27">
        <f>SATIED_L2!AZ69</f>
        <v>0</v>
      </c>
      <c r="BA69" s="27">
        <f>SATIED_L2!BA69</f>
        <v>0</v>
      </c>
      <c r="BB69" s="27">
        <f>SATIED_L2!BB69</f>
        <v>0</v>
      </c>
      <c r="BC69" s="27">
        <f>SATIED_L2!BC69</f>
        <v>0</v>
      </c>
      <c r="BD69" s="27">
        <f>SATIED_L2!BD69</f>
        <v>0</v>
      </c>
      <c r="BE69" s="27">
        <f>SATIED_L2!BE69</f>
        <v>0</v>
      </c>
      <c r="BF69" s="27">
        <f>SATIED_L2!BF69</f>
        <v>0</v>
      </c>
      <c r="BG69" s="27">
        <f>SATIED_L2!BG69</f>
        <v>0</v>
      </c>
      <c r="BH69" s="27">
        <f>SATIED_L2!BH69</f>
        <v>0</v>
      </c>
      <c r="BI69" s="27">
        <f>SATIED_L2!BI69</f>
        <v>0</v>
      </c>
      <c r="BJ69" s="27">
        <f>SATIED_L2!BJ69</f>
        <v>0</v>
      </c>
      <c r="BK69" s="27">
        <f>SATIED_L2!BK69</f>
        <v>0</v>
      </c>
      <c r="BL69" s="27">
        <f>SATIED_L2!BL69</f>
        <v>0</v>
      </c>
      <c r="BM69" s="27">
        <f>SATIED_L2!BM69</f>
        <v>0</v>
      </c>
      <c r="BN69" s="27">
        <f>SATIED_L2!BN69</f>
        <v>0</v>
      </c>
      <c r="BO69" s="27">
        <f>SATIED_L2!BO69</f>
        <v>0</v>
      </c>
      <c r="BP69" s="27">
        <f>SATIED_L2!BP69</f>
        <v>0</v>
      </c>
      <c r="BQ69" s="27">
        <f>SATIED_L2!BQ69</f>
        <v>0</v>
      </c>
      <c r="BR69" s="27">
        <f>SATIED_L2!BR69</f>
        <v>0</v>
      </c>
      <c r="BS69" s="27">
        <f>SATIED_L2!BS69</f>
        <v>0</v>
      </c>
      <c r="BT69" s="27">
        <f>SATIED_L2!BT69</f>
        <v>0</v>
      </c>
      <c r="BU69" s="27">
        <f>SATIED_L2!BU69</f>
        <v>0</v>
      </c>
      <c r="BV69" s="27">
        <f>SATIED_L2!BV69</f>
        <v>0</v>
      </c>
      <c r="BW69" s="27">
        <f>SATIED_L2!BW69</f>
        <v>0</v>
      </c>
      <c r="BX69" s="27">
        <f>SATIED_L2!BX69</f>
        <v>0</v>
      </c>
      <c r="BY69" s="27">
        <f>SATIED_L2!BY69</f>
        <v>0</v>
      </c>
      <c r="BZ69" s="27">
        <f>SATIED_L2!BZ69</f>
        <v>0</v>
      </c>
      <c r="CA69" s="27">
        <f>SATIED_L2!CA69</f>
        <v>0</v>
      </c>
      <c r="CB69" s="27">
        <f>SATIED_L2!CB69</f>
        <v>0</v>
      </c>
      <c r="CC69" s="27">
        <f>SATIED_L2!CC69</f>
        <v>0</v>
      </c>
      <c r="CD69" s="27">
        <f>SATIED_L2!CD69</f>
        <v>0</v>
      </c>
      <c r="CE69" s="27">
        <f>SATIED_L2!CE69</f>
        <v>0</v>
      </c>
      <c r="CF69" s="27">
        <f>SATIED_L2!CW69</f>
        <v>599201.36271354905</v>
      </c>
    </row>
    <row r="70" spans="1:84" hidden="1" outlineLevel="1" x14ac:dyDescent="0.2">
      <c r="A70" s="5" t="s">
        <v>349</v>
      </c>
      <c r="B70" s="27">
        <f>SATIED_L2!B70</f>
        <v>110.67507708601164</v>
      </c>
      <c r="C70" s="27">
        <f>SATIED_L2!C70</f>
        <v>11.341363414466544</v>
      </c>
      <c r="D70" s="27">
        <f>SATIED_L2!D70</f>
        <v>1.2862908091672842</v>
      </c>
      <c r="E70" s="27">
        <f>SATIED_L2!E70</f>
        <v>19.626269917854707</v>
      </c>
      <c r="F70" s="27">
        <f>SATIED_L2!F70</f>
        <v>384.44674192542942</v>
      </c>
      <c r="G70" s="27">
        <f>SATIED_L2!G70</f>
        <v>114.72499488534719</v>
      </c>
      <c r="H70" s="27">
        <f>SATIED_L2!H70</f>
        <v>0</v>
      </c>
      <c r="I70" s="27">
        <f>SATIED_L2!I70</f>
        <v>0</v>
      </c>
      <c r="J70" s="27">
        <f>SATIED_L2!J70</f>
        <v>0</v>
      </c>
      <c r="K70" s="27">
        <f>SATIED_L2!K70</f>
        <v>0</v>
      </c>
      <c r="L70" s="27">
        <f>SATIED_L2!L70</f>
        <v>0</v>
      </c>
      <c r="M70" s="27">
        <f>SATIED_L2!M70</f>
        <v>0</v>
      </c>
      <c r="N70" s="27">
        <f>SATIED_L2!N70</f>
        <v>0</v>
      </c>
      <c r="O70" s="27">
        <f>SATIED_L2!O70</f>
        <v>0</v>
      </c>
      <c r="P70" s="27">
        <f>SATIED_L2!P70</f>
        <v>0</v>
      </c>
      <c r="Q70" s="27">
        <f>SATIED_L2!Q70</f>
        <v>0</v>
      </c>
      <c r="R70" s="27">
        <f>SATIED_L2!R70</f>
        <v>0</v>
      </c>
      <c r="S70" s="27">
        <f>SATIED_L2!S70</f>
        <v>0</v>
      </c>
      <c r="T70" s="27">
        <f>SATIED_L2!T70</f>
        <v>0</v>
      </c>
      <c r="U70" s="27">
        <f>SATIED_L2!U70</f>
        <v>0</v>
      </c>
      <c r="V70" s="27">
        <f>SATIED_L2!V70</f>
        <v>0</v>
      </c>
      <c r="W70" s="27">
        <f>SATIED_L2!W70</f>
        <v>0</v>
      </c>
      <c r="X70" s="27">
        <f>SATIED_L2!X70</f>
        <v>876.6273880808485</v>
      </c>
      <c r="Y70" s="27">
        <f>SATIED_L2!Y70</f>
        <v>96.556471951613574</v>
      </c>
      <c r="Z70" s="27">
        <f>SATIED_L2!Z70</f>
        <v>0</v>
      </c>
      <c r="AA70" s="27">
        <f>SATIED_L2!AA70</f>
        <v>0</v>
      </c>
      <c r="AB70" s="27">
        <f>SATIED_L2!AB70</f>
        <v>0</v>
      </c>
      <c r="AC70" s="27">
        <f>SATIED_L2!AC70</f>
        <v>4953.2007927031582</v>
      </c>
      <c r="AD70" s="27">
        <f>SATIED_L2!AD70</f>
        <v>0</v>
      </c>
      <c r="AE70" s="27">
        <f>SATIED_L2!AE70</f>
        <v>0</v>
      </c>
      <c r="AF70" s="27">
        <f>SATIED_L2!AF70</f>
        <v>0</v>
      </c>
      <c r="AG70" s="27">
        <f>SATIED_L2!AG70</f>
        <v>0</v>
      </c>
      <c r="AH70" s="27">
        <f>SATIED_L2!AH70</f>
        <v>0</v>
      </c>
      <c r="AI70" s="27">
        <f>SATIED_L2!AI70</f>
        <v>7.2071471102325342</v>
      </c>
      <c r="AJ70" s="27">
        <f>SATIED_L2!AJ70</f>
        <v>0</v>
      </c>
      <c r="AK70" s="27">
        <f>SATIED_L2!AK70</f>
        <v>1865.6748968211646</v>
      </c>
      <c r="AL70" s="27">
        <f>SATIED_L2!AL70</f>
        <v>25.118843377679635</v>
      </c>
      <c r="AM70" s="27">
        <f>SATIED_L2!AM70</f>
        <v>0</v>
      </c>
      <c r="AN70" s="27">
        <f>SATIED_L2!AN70</f>
        <v>0</v>
      </c>
      <c r="AO70" s="27">
        <f>SATIED_L2!AO70</f>
        <v>1459.582498704724</v>
      </c>
      <c r="AP70" s="27">
        <f>SATIED_L2!AP70</f>
        <v>145.50309798107727</v>
      </c>
      <c r="AQ70" s="27">
        <f>SATIED_L2!AQ70</f>
        <v>0</v>
      </c>
      <c r="AR70" s="27">
        <f>SATIED_L2!AR70</f>
        <v>0</v>
      </c>
      <c r="AS70" s="27">
        <f>SATIED_L2!AS70</f>
        <v>0</v>
      </c>
      <c r="AT70" s="27">
        <f>SATIED_L2!AT70</f>
        <v>0</v>
      </c>
      <c r="AU70" s="27">
        <f>SATIED_L2!AU70</f>
        <v>0</v>
      </c>
      <c r="AV70" s="27">
        <f>SATIED_L2!AV70</f>
        <v>0</v>
      </c>
      <c r="AW70" s="27">
        <f>SATIED_L2!AW70</f>
        <v>0</v>
      </c>
      <c r="AX70" s="27">
        <f>SATIED_L2!AX70</f>
        <v>0</v>
      </c>
      <c r="AY70" s="27">
        <f>SATIED_L2!AY70</f>
        <v>0</v>
      </c>
      <c r="AZ70" s="27">
        <f>SATIED_L2!AZ70</f>
        <v>0</v>
      </c>
      <c r="BA70" s="27">
        <f>SATIED_L2!BA70</f>
        <v>0</v>
      </c>
      <c r="BB70" s="27">
        <f>SATIED_L2!BB70</f>
        <v>0</v>
      </c>
      <c r="BC70" s="27">
        <f>SATIED_L2!BC70</f>
        <v>0</v>
      </c>
      <c r="BD70" s="27">
        <f>SATIED_L2!BD70</f>
        <v>0</v>
      </c>
      <c r="BE70" s="27">
        <f>SATIED_L2!BE70</f>
        <v>0</v>
      </c>
      <c r="BF70" s="27">
        <f>SATIED_L2!BF70</f>
        <v>0</v>
      </c>
      <c r="BG70" s="27">
        <f>SATIED_L2!BG70</f>
        <v>0</v>
      </c>
      <c r="BH70" s="27">
        <f>SATIED_L2!BH70</f>
        <v>0</v>
      </c>
      <c r="BI70" s="27">
        <f>SATIED_L2!BI70</f>
        <v>0</v>
      </c>
      <c r="BJ70" s="27">
        <f>SATIED_L2!BJ70</f>
        <v>0</v>
      </c>
      <c r="BK70" s="27">
        <f>SATIED_L2!BK70</f>
        <v>0</v>
      </c>
      <c r="BL70" s="27">
        <f>SATIED_L2!BL70</f>
        <v>0</v>
      </c>
      <c r="BM70" s="27">
        <f>SATIED_L2!BM70</f>
        <v>0</v>
      </c>
      <c r="BN70" s="27">
        <f>SATIED_L2!BN70</f>
        <v>0</v>
      </c>
      <c r="BO70" s="27">
        <f>SATIED_L2!BO70</f>
        <v>0</v>
      </c>
      <c r="BP70" s="27">
        <f>SATIED_L2!BP70</f>
        <v>0</v>
      </c>
      <c r="BQ70" s="27">
        <f>SATIED_L2!BQ70</f>
        <v>0</v>
      </c>
      <c r="BR70" s="27">
        <f>SATIED_L2!BR70</f>
        <v>0</v>
      </c>
      <c r="BS70" s="27">
        <f>SATIED_L2!BS70</f>
        <v>0</v>
      </c>
      <c r="BT70" s="27">
        <f>SATIED_L2!BT70</f>
        <v>0</v>
      </c>
      <c r="BU70" s="27">
        <f>SATIED_L2!BU70</f>
        <v>0</v>
      </c>
      <c r="BV70" s="27">
        <f>SATIED_L2!BV70</f>
        <v>0</v>
      </c>
      <c r="BW70" s="27">
        <f>SATIED_L2!BW70</f>
        <v>0</v>
      </c>
      <c r="BX70" s="27">
        <f>SATIED_L2!BX70</f>
        <v>0</v>
      </c>
      <c r="BY70" s="27">
        <f>SATIED_L2!BY70</f>
        <v>0</v>
      </c>
      <c r="BZ70" s="27">
        <f>SATIED_L2!BZ70</f>
        <v>0</v>
      </c>
      <c r="CA70" s="27">
        <f>SATIED_L2!CA70</f>
        <v>0</v>
      </c>
      <c r="CB70" s="27">
        <f>SATIED_L2!CB70</f>
        <v>0</v>
      </c>
      <c r="CC70" s="27">
        <f>SATIED_L2!CC70</f>
        <v>0</v>
      </c>
      <c r="CD70" s="27">
        <f>SATIED_L2!CD70</f>
        <v>0</v>
      </c>
      <c r="CE70" s="27">
        <f>SATIED_L2!CE70</f>
        <v>0</v>
      </c>
      <c r="CF70" s="27">
        <f>SATIED_L2!CW70</f>
        <v>46082.307167239647</v>
      </c>
    </row>
    <row r="71" spans="1:84" hidden="1" outlineLevel="1" x14ac:dyDescent="0.2">
      <c r="A71" s="5" t="s">
        <v>340</v>
      </c>
      <c r="B71" s="27">
        <f>SATIED_L2!B71</f>
        <v>0</v>
      </c>
      <c r="C71" s="27">
        <f>SATIED_L2!C71</f>
        <v>0</v>
      </c>
      <c r="D71" s="27">
        <f>SATIED_L2!D71</f>
        <v>0</v>
      </c>
      <c r="E71" s="27">
        <f>SATIED_L2!E71</f>
        <v>6.9099216639061405</v>
      </c>
      <c r="F71" s="27">
        <f>SATIED_L2!F71</f>
        <v>62.314937557957379</v>
      </c>
      <c r="G71" s="27">
        <f>SATIED_L2!G71</f>
        <v>13.629382435778307</v>
      </c>
      <c r="H71" s="27">
        <f>SATIED_L2!H71</f>
        <v>0</v>
      </c>
      <c r="I71" s="27">
        <f>SATIED_L2!I71</f>
        <v>0</v>
      </c>
      <c r="J71" s="27">
        <f>SATIED_L2!J71</f>
        <v>0</v>
      </c>
      <c r="K71" s="27">
        <f>SATIED_L2!K71</f>
        <v>0</v>
      </c>
      <c r="L71" s="27">
        <f>SATIED_L2!L71</f>
        <v>0</v>
      </c>
      <c r="M71" s="27">
        <f>SATIED_L2!M71</f>
        <v>0</v>
      </c>
      <c r="N71" s="27">
        <f>SATIED_L2!N71</f>
        <v>4.0824869450417438</v>
      </c>
      <c r="O71" s="27">
        <f>SATIED_L2!O71</f>
        <v>0</v>
      </c>
      <c r="P71" s="27">
        <f>SATIED_L2!P71</f>
        <v>0</v>
      </c>
      <c r="Q71" s="27">
        <f>SATIED_L2!Q71</f>
        <v>0</v>
      </c>
      <c r="R71" s="27">
        <f>SATIED_L2!R71</f>
        <v>0</v>
      </c>
      <c r="S71" s="27">
        <f>SATIED_L2!S71</f>
        <v>0</v>
      </c>
      <c r="T71" s="27">
        <f>SATIED_L2!T71</f>
        <v>0</v>
      </c>
      <c r="U71" s="27">
        <f>SATIED_L2!U71</f>
        <v>0</v>
      </c>
      <c r="V71" s="27">
        <f>SATIED_L2!V71</f>
        <v>9.3304071121236429</v>
      </c>
      <c r="W71" s="27">
        <f>SATIED_L2!W71</f>
        <v>0</v>
      </c>
      <c r="X71" s="27">
        <f>SATIED_L2!X71</f>
        <v>0</v>
      </c>
      <c r="Y71" s="27">
        <f>SATIED_L2!Y71</f>
        <v>0</v>
      </c>
      <c r="Z71" s="27">
        <f>SATIED_L2!Z71</f>
        <v>0</v>
      </c>
      <c r="AA71" s="27">
        <f>SATIED_L2!AA71</f>
        <v>0</v>
      </c>
      <c r="AB71" s="27">
        <f>SATIED_L2!AB71</f>
        <v>0</v>
      </c>
      <c r="AC71" s="27">
        <f>SATIED_L2!AC71</f>
        <v>0</v>
      </c>
      <c r="AD71" s="27">
        <f>SATIED_L2!AD71</f>
        <v>436.15679895759456</v>
      </c>
      <c r="AE71" s="27">
        <f>SATIED_L2!AE71</f>
        <v>8.0562565642708889E-2</v>
      </c>
      <c r="AF71" s="27">
        <f>SATIED_L2!AF71</f>
        <v>0</v>
      </c>
      <c r="AG71" s="27">
        <f>SATIED_L2!AG71</f>
        <v>22.816626419598975</v>
      </c>
      <c r="AH71" s="27">
        <f>SATIED_L2!AH71</f>
        <v>467.11470081090482</v>
      </c>
      <c r="AI71" s="27">
        <f>SATIED_L2!AI71</f>
        <v>2479.5476952498357</v>
      </c>
      <c r="AJ71" s="27">
        <f>SATIED_L2!AJ71</f>
        <v>36.927524902610607</v>
      </c>
      <c r="AK71" s="27">
        <f>SATIED_L2!AK71</f>
        <v>233.16981394734461</v>
      </c>
      <c r="AL71" s="27">
        <f>SATIED_L2!AL71</f>
        <v>3.1393229586296307</v>
      </c>
      <c r="AM71" s="27">
        <f>SATIED_L2!AM71</f>
        <v>166.96004872943513</v>
      </c>
      <c r="AN71" s="27">
        <f>SATIED_L2!AN71</f>
        <v>3180.781287708764</v>
      </c>
      <c r="AO71" s="27">
        <f>SATIED_L2!AO71</f>
        <v>400.20032366762115</v>
      </c>
      <c r="AP71" s="27">
        <f>SATIED_L2!AP71</f>
        <v>1769.1477673058039</v>
      </c>
      <c r="AQ71" s="27">
        <f>SATIED_L2!AQ71</f>
        <v>0</v>
      </c>
      <c r="AR71" s="27">
        <f>SATIED_L2!AR71</f>
        <v>0</v>
      </c>
      <c r="AS71" s="27">
        <f>SATIED_L2!AS71</f>
        <v>0</v>
      </c>
      <c r="AT71" s="27">
        <f>SATIED_L2!AT71</f>
        <v>0</v>
      </c>
      <c r="AU71" s="27">
        <f>SATIED_L2!AU71</f>
        <v>0</v>
      </c>
      <c r="AV71" s="27">
        <f>SATIED_L2!AV71</f>
        <v>0</v>
      </c>
      <c r="AW71" s="27">
        <f>SATIED_L2!AW71</f>
        <v>0</v>
      </c>
      <c r="AX71" s="27">
        <f>SATIED_L2!AX71</f>
        <v>0</v>
      </c>
      <c r="AY71" s="27">
        <f>SATIED_L2!AY71</f>
        <v>0</v>
      </c>
      <c r="AZ71" s="27">
        <f>SATIED_L2!AZ71</f>
        <v>0</v>
      </c>
      <c r="BA71" s="27">
        <f>SATIED_L2!BA71</f>
        <v>0</v>
      </c>
      <c r="BB71" s="27">
        <f>SATIED_L2!BB71</f>
        <v>0</v>
      </c>
      <c r="BC71" s="27">
        <f>SATIED_L2!BC71</f>
        <v>0</v>
      </c>
      <c r="BD71" s="27">
        <f>SATIED_L2!BD71</f>
        <v>0</v>
      </c>
      <c r="BE71" s="27">
        <f>SATIED_L2!BE71</f>
        <v>0</v>
      </c>
      <c r="BF71" s="27">
        <f>SATIED_L2!BF71</f>
        <v>0</v>
      </c>
      <c r="BG71" s="27">
        <f>SATIED_L2!BG71</f>
        <v>0</v>
      </c>
      <c r="BH71" s="27">
        <f>SATIED_L2!BH71</f>
        <v>0</v>
      </c>
      <c r="BI71" s="27">
        <f>SATIED_L2!BI71</f>
        <v>0</v>
      </c>
      <c r="BJ71" s="27">
        <f>SATIED_L2!BJ71</f>
        <v>0</v>
      </c>
      <c r="BK71" s="27">
        <f>SATIED_L2!BK71</f>
        <v>0</v>
      </c>
      <c r="BL71" s="27">
        <f>SATIED_L2!BL71</f>
        <v>0</v>
      </c>
      <c r="BM71" s="27">
        <f>SATIED_L2!BM71</f>
        <v>0</v>
      </c>
      <c r="BN71" s="27">
        <f>SATIED_L2!BN71</f>
        <v>0</v>
      </c>
      <c r="BO71" s="27">
        <f>SATIED_L2!BO71</f>
        <v>0</v>
      </c>
      <c r="BP71" s="27">
        <f>SATIED_L2!BP71</f>
        <v>0</v>
      </c>
      <c r="BQ71" s="27">
        <f>SATIED_L2!BQ71</f>
        <v>0</v>
      </c>
      <c r="BR71" s="27">
        <f>SATIED_L2!BR71</f>
        <v>0</v>
      </c>
      <c r="BS71" s="27">
        <f>SATIED_L2!BS71</f>
        <v>0</v>
      </c>
      <c r="BT71" s="27">
        <f>SATIED_L2!BT71</f>
        <v>0</v>
      </c>
      <c r="BU71" s="27">
        <f>SATIED_L2!BU71</f>
        <v>0</v>
      </c>
      <c r="BV71" s="27">
        <f>SATIED_L2!BV71</f>
        <v>0</v>
      </c>
      <c r="BW71" s="27">
        <f>SATIED_L2!BW71</f>
        <v>0</v>
      </c>
      <c r="BX71" s="27">
        <f>SATIED_L2!BX71</f>
        <v>0</v>
      </c>
      <c r="BY71" s="27">
        <f>SATIED_L2!BY71</f>
        <v>0</v>
      </c>
      <c r="BZ71" s="27">
        <f>SATIED_L2!BZ71</f>
        <v>0</v>
      </c>
      <c r="CA71" s="27">
        <f>SATIED_L2!CA71</f>
        <v>0</v>
      </c>
      <c r="CB71" s="27">
        <f>SATIED_L2!CB71</f>
        <v>0</v>
      </c>
      <c r="CC71" s="27">
        <f>SATIED_L2!CC71</f>
        <v>0</v>
      </c>
      <c r="CD71" s="27">
        <f>SATIED_L2!CD71</f>
        <v>0</v>
      </c>
      <c r="CE71" s="27">
        <f>SATIED_L2!CE71</f>
        <v>0</v>
      </c>
      <c r="CF71" s="27">
        <f>SATIED_L2!CW71</f>
        <v>49163.884808936557</v>
      </c>
    </row>
    <row r="72" spans="1:84" hidden="1" outlineLevel="1" x14ac:dyDescent="0.2">
      <c r="A72" s="5" t="s">
        <v>341</v>
      </c>
      <c r="B72" s="27">
        <f>SATIED_L2!B72</f>
        <v>0</v>
      </c>
      <c r="C72" s="27">
        <f>SATIED_L2!C72</f>
        <v>0</v>
      </c>
      <c r="D72" s="27">
        <f>SATIED_L2!D72</f>
        <v>0</v>
      </c>
      <c r="E72" s="27">
        <f>SATIED_L2!E72</f>
        <v>9.138877354400293</v>
      </c>
      <c r="F72" s="27">
        <f>SATIED_L2!F72</f>
        <v>24.41975020188579</v>
      </c>
      <c r="G72" s="27">
        <f>SATIED_L2!G72</f>
        <v>7.856104181042328</v>
      </c>
      <c r="H72" s="27">
        <f>SATIED_L2!H72</f>
        <v>10.270059389456579</v>
      </c>
      <c r="I72" s="27">
        <f>SATIED_L2!I72</f>
        <v>2.2077339507654186</v>
      </c>
      <c r="J72" s="27">
        <f>SATIED_L2!J72</f>
        <v>4.4163166370943721</v>
      </c>
      <c r="K72" s="27">
        <f>SATIED_L2!K72</f>
        <v>0.20521935934830646</v>
      </c>
      <c r="L72" s="27">
        <f>SATIED_L2!L72</f>
        <v>0.59722755512046133</v>
      </c>
      <c r="M72" s="27">
        <f>SATIED_L2!M72</f>
        <v>91.251871917379873</v>
      </c>
      <c r="N72" s="27">
        <f>SATIED_L2!N72</f>
        <v>12.186161367400567</v>
      </c>
      <c r="O72" s="27">
        <f>SATIED_L2!O72</f>
        <v>166.1655331129773</v>
      </c>
      <c r="P72" s="27">
        <f>SATIED_L2!P72</f>
        <v>0.37110537770460655</v>
      </c>
      <c r="Q72" s="27">
        <f>SATIED_L2!Q72</f>
        <v>41.790586758540165</v>
      </c>
      <c r="R72" s="27">
        <f>SATIED_L2!R72</f>
        <v>11.98057111562024</v>
      </c>
      <c r="S72" s="27">
        <f>SATIED_L2!S72</f>
        <v>0.56984304549601128</v>
      </c>
      <c r="T72" s="27">
        <f>SATIED_L2!T72</f>
        <v>1.9343055888803546</v>
      </c>
      <c r="U72" s="27">
        <f>SATIED_L2!U72</f>
        <v>15.574539704515246</v>
      </c>
      <c r="V72" s="27">
        <f>SATIED_L2!V72</f>
        <v>10672.070251972365</v>
      </c>
      <c r="W72" s="27">
        <f>SATIED_L2!W72</f>
        <v>928.86056173691168</v>
      </c>
      <c r="X72" s="27">
        <f>SATIED_L2!X72</f>
        <v>1388.3226263089855</v>
      </c>
      <c r="Y72" s="27">
        <f>SATIED_L2!Y72</f>
        <v>296.71744274619402</v>
      </c>
      <c r="Z72" s="27">
        <f>SATIED_L2!Z72</f>
        <v>129.86956310416593</v>
      </c>
      <c r="AA72" s="27">
        <f>SATIED_L2!AA72</f>
        <v>1.5052086306520955</v>
      </c>
      <c r="AB72" s="27">
        <f>SATIED_L2!AB72</f>
        <v>6.9943922731617363</v>
      </c>
      <c r="AC72" s="27">
        <f>SATIED_L2!AC72</f>
        <v>49.646885317271938</v>
      </c>
      <c r="AD72" s="27">
        <f>SATIED_L2!AD72</f>
        <v>30.261940430005072</v>
      </c>
      <c r="AE72" s="27">
        <f>SATIED_L2!AE72</f>
        <v>15298.348153961091</v>
      </c>
      <c r="AF72" s="27">
        <f>SATIED_L2!AF72</f>
        <v>15.257053181842554</v>
      </c>
      <c r="AG72" s="27">
        <f>SATIED_L2!AG72</f>
        <v>1.5403964130681673</v>
      </c>
      <c r="AH72" s="27">
        <f>SATIED_L2!AH72</f>
        <v>16.567143314266971</v>
      </c>
      <c r="AI72" s="27">
        <f>SATIED_L2!AI72</f>
        <v>655.73281486840608</v>
      </c>
      <c r="AJ72" s="27">
        <f>SATIED_L2!AJ72</f>
        <v>14.65069682483429</v>
      </c>
      <c r="AK72" s="27">
        <f>SATIED_L2!AK72</f>
        <v>626.40150078842078</v>
      </c>
      <c r="AL72" s="27">
        <f>SATIED_L2!AL72</f>
        <v>15.260360613119518</v>
      </c>
      <c r="AM72" s="27">
        <f>SATIED_L2!AM72</f>
        <v>396.4595475443129</v>
      </c>
      <c r="AN72" s="27">
        <f>SATIED_L2!AN72</f>
        <v>3590.2943527294128</v>
      </c>
      <c r="AO72" s="27">
        <f>SATIED_L2!AO72</f>
        <v>5259.8185378216831</v>
      </c>
      <c r="AP72" s="27">
        <f>SATIED_L2!AP72</f>
        <v>1711.0538166232445</v>
      </c>
      <c r="AQ72" s="27">
        <f>SATIED_L2!AQ72</f>
        <v>0</v>
      </c>
      <c r="AR72" s="27">
        <f>SATIED_L2!AR72</f>
        <v>0</v>
      </c>
      <c r="AS72" s="27">
        <f>SATIED_L2!AS72</f>
        <v>0</v>
      </c>
      <c r="AT72" s="27">
        <f>SATIED_L2!AT72</f>
        <v>0</v>
      </c>
      <c r="AU72" s="27">
        <f>SATIED_L2!AU72</f>
        <v>0</v>
      </c>
      <c r="AV72" s="27">
        <f>SATIED_L2!AV72</f>
        <v>0</v>
      </c>
      <c r="AW72" s="27">
        <f>SATIED_L2!AW72</f>
        <v>0</v>
      </c>
      <c r="AX72" s="27">
        <f>SATIED_L2!AX72</f>
        <v>0</v>
      </c>
      <c r="AY72" s="27">
        <f>SATIED_L2!AY72</f>
        <v>0</v>
      </c>
      <c r="AZ72" s="27">
        <f>SATIED_L2!AZ72</f>
        <v>0</v>
      </c>
      <c r="BA72" s="27">
        <f>SATIED_L2!BA72</f>
        <v>0</v>
      </c>
      <c r="BB72" s="27">
        <f>SATIED_L2!BB72</f>
        <v>0</v>
      </c>
      <c r="BC72" s="27">
        <f>SATIED_L2!BC72</f>
        <v>0</v>
      </c>
      <c r="BD72" s="27">
        <f>SATIED_L2!BD72</f>
        <v>0</v>
      </c>
      <c r="BE72" s="27">
        <f>SATIED_L2!BE72</f>
        <v>0</v>
      </c>
      <c r="BF72" s="27">
        <f>SATIED_L2!BF72</f>
        <v>0</v>
      </c>
      <c r="BG72" s="27">
        <f>SATIED_L2!BG72</f>
        <v>0</v>
      </c>
      <c r="BH72" s="27">
        <f>SATIED_L2!BH72</f>
        <v>0</v>
      </c>
      <c r="BI72" s="27">
        <f>SATIED_L2!BI72</f>
        <v>0</v>
      </c>
      <c r="BJ72" s="27">
        <f>SATIED_L2!BJ72</f>
        <v>0</v>
      </c>
      <c r="BK72" s="27">
        <f>SATIED_L2!BK72</f>
        <v>0</v>
      </c>
      <c r="BL72" s="27">
        <f>SATIED_L2!BL72</f>
        <v>0</v>
      </c>
      <c r="BM72" s="27">
        <f>SATIED_L2!BM72</f>
        <v>0</v>
      </c>
      <c r="BN72" s="27">
        <f>SATIED_L2!BN72</f>
        <v>0</v>
      </c>
      <c r="BO72" s="27">
        <f>SATIED_L2!BO72</f>
        <v>0</v>
      </c>
      <c r="BP72" s="27">
        <f>SATIED_L2!BP72</f>
        <v>0</v>
      </c>
      <c r="BQ72" s="27">
        <f>SATIED_L2!BQ72</f>
        <v>0</v>
      </c>
      <c r="BR72" s="27">
        <f>SATIED_L2!BR72</f>
        <v>0</v>
      </c>
      <c r="BS72" s="27">
        <f>SATIED_L2!BS72</f>
        <v>0</v>
      </c>
      <c r="BT72" s="27">
        <f>SATIED_L2!BT72</f>
        <v>0</v>
      </c>
      <c r="BU72" s="27">
        <f>SATIED_L2!BU72</f>
        <v>0</v>
      </c>
      <c r="BV72" s="27">
        <f>SATIED_L2!BV72</f>
        <v>0</v>
      </c>
      <c r="BW72" s="27">
        <f>SATIED_L2!BW72</f>
        <v>0</v>
      </c>
      <c r="BX72" s="27">
        <f>SATIED_L2!BX72</f>
        <v>0</v>
      </c>
      <c r="BY72" s="27">
        <f>SATIED_L2!BY72</f>
        <v>0</v>
      </c>
      <c r="BZ72" s="27">
        <f>SATIED_L2!BZ72</f>
        <v>0</v>
      </c>
      <c r="CA72" s="27">
        <f>SATIED_L2!CA72</f>
        <v>0</v>
      </c>
      <c r="CB72" s="27">
        <f>SATIED_L2!CB72</f>
        <v>0</v>
      </c>
      <c r="CC72" s="27">
        <f>SATIED_L2!CC72</f>
        <v>0</v>
      </c>
      <c r="CD72" s="27">
        <f>SATIED_L2!CD72</f>
        <v>0</v>
      </c>
      <c r="CE72" s="27">
        <f>SATIED_L2!CE72</f>
        <v>0</v>
      </c>
      <c r="CF72" s="27">
        <f>SATIED_L2!CW72</f>
        <v>87508.692322025105</v>
      </c>
    </row>
    <row r="73" spans="1:84" hidden="1" outlineLevel="1" x14ac:dyDescent="0.2">
      <c r="A73" s="5" t="s">
        <v>311</v>
      </c>
      <c r="B73" s="27">
        <f>SATIED_L2!B73</f>
        <v>4285.7008674374829</v>
      </c>
      <c r="C73" s="27">
        <f>SATIED_L2!C73</f>
        <v>440.84772154943437</v>
      </c>
      <c r="D73" s="27">
        <f>SATIED_L2!D73</f>
        <v>51.612011416486283</v>
      </c>
      <c r="E73" s="27">
        <f>SATIED_L2!E73</f>
        <v>2351.6503787619358</v>
      </c>
      <c r="F73" s="27">
        <f>SATIED_L2!F73</f>
        <v>27074.137812444504</v>
      </c>
      <c r="G73" s="27">
        <f>SATIED_L2!G73</f>
        <v>2395.3717089498878</v>
      </c>
      <c r="H73" s="27">
        <f>SATIED_L2!H73</f>
        <v>4207.3465095134698</v>
      </c>
      <c r="I73" s="27">
        <f>SATIED_L2!I73</f>
        <v>430.99109772700251</v>
      </c>
      <c r="J73" s="27">
        <f>SATIED_L2!J73</f>
        <v>1151.853697483358</v>
      </c>
      <c r="K73" s="27">
        <f>SATIED_L2!K73</f>
        <v>37.048724551599165</v>
      </c>
      <c r="L73" s="27">
        <f>SATIED_L2!L73</f>
        <v>61.832330028706174</v>
      </c>
      <c r="M73" s="27">
        <f>SATIED_L2!M73</f>
        <v>734.35470427187931</v>
      </c>
      <c r="N73" s="27">
        <f>SATIED_L2!N73</f>
        <v>2105.7584594308014</v>
      </c>
      <c r="O73" s="27">
        <f>SATIED_L2!O73</f>
        <v>365.46183730140046</v>
      </c>
      <c r="P73" s="27">
        <f>SATIED_L2!P73</f>
        <v>1038.7488681792122</v>
      </c>
      <c r="Q73" s="27">
        <f>SATIED_L2!Q73</f>
        <v>11074.094399582089</v>
      </c>
      <c r="R73" s="27">
        <f>SATIED_L2!R73</f>
        <v>5929.0326705630378</v>
      </c>
      <c r="S73" s="27">
        <f>SATIED_L2!S73</f>
        <v>300.42562225949689</v>
      </c>
      <c r="T73" s="27">
        <f>SATIED_L2!T73</f>
        <v>469.30756488136279</v>
      </c>
      <c r="U73" s="27">
        <f>SATIED_L2!U73</f>
        <v>1822.3422470064079</v>
      </c>
      <c r="V73" s="27">
        <f>SATIED_L2!V73</f>
        <v>11277.506814277418</v>
      </c>
      <c r="W73" s="27">
        <f>SATIED_L2!W73</f>
        <v>3594.4249832861151</v>
      </c>
      <c r="X73" s="27">
        <f>SATIED_L2!X73</f>
        <v>1306.974656397992</v>
      </c>
      <c r="Y73" s="27">
        <f>SATIED_L2!Y73</f>
        <v>844.82943507404866</v>
      </c>
      <c r="Z73" s="27">
        <f>SATIED_L2!Z73</f>
        <v>435.95449327773741</v>
      </c>
      <c r="AA73" s="27">
        <f>SATIED_L2!AA73</f>
        <v>172.45568515416846</v>
      </c>
      <c r="AB73" s="27">
        <f>SATIED_L2!AB73</f>
        <v>1500.9284923321793</v>
      </c>
      <c r="AC73" s="27">
        <f>SATIED_L2!AC73</f>
        <v>225.31856209320995</v>
      </c>
      <c r="AD73" s="27">
        <f>SATIED_L2!AD73</f>
        <v>231.31617736868469</v>
      </c>
      <c r="AE73" s="27">
        <f>SATIED_L2!AE73</f>
        <v>412.58065844602845</v>
      </c>
      <c r="AF73" s="27">
        <f>SATIED_L2!AF73</f>
        <v>13742.510625455014</v>
      </c>
      <c r="AG73" s="27">
        <f>SATIED_L2!AG73</f>
        <v>435.77298363425717</v>
      </c>
      <c r="AH73" s="27">
        <f>SATIED_L2!AH73</f>
        <v>845.20714829616884</v>
      </c>
      <c r="AI73" s="27">
        <f>SATIED_L2!AI73</f>
        <v>5456.1236791451165</v>
      </c>
      <c r="AJ73" s="27">
        <f>SATIED_L2!AJ73</f>
        <v>1078.4836559992489</v>
      </c>
      <c r="AK73" s="27">
        <f>SATIED_L2!AK73</f>
        <v>4566.2833923901144</v>
      </c>
      <c r="AL73" s="27">
        <f>SATIED_L2!AL73</f>
        <v>498.13338546229943</v>
      </c>
      <c r="AM73" s="27">
        <f>SATIED_L2!AM73</f>
        <v>998.59298016707623</v>
      </c>
      <c r="AN73" s="27">
        <f>SATIED_L2!AN73</f>
        <v>17897.156347007622</v>
      </c>
      <c r="AO73" s="27">
        <f>SATIED_L2!AO73</f>
        <v>2294.9994145462711</v>
      </c>
      <c r="AP73" s="27">
        <f>SATIED_L2!AP73</f>
        <v>4686.6606610173822</v>
      </c>
      <c r="AQ73" s="27">
        <f>SATIED_L2!AQ73</f>
        <v>0</v>
      </c>
      <c r="AR73" s="27">
        <f>SATIED_L2!AR73</f>
        <v>0</v>
      </c>
      <c r="AS73" s="27">
        <f>SATIED_L2!AS73</f>
        <v>0</v>
      </c>
      <c r="AT73" s="27">
        <f>SATIED_L2!AT73</f>
        <v>0</v>
      </c>
      <c r="AU73" s="27">
        <f>SATIED_L2!AU73</f>
        <v>0</v>
      </c>
      <c r="AV73" s="27">
        <f>SATIED_L2!AV73</f>
        <v>0</v>
      </c>
      <c r="AW73" s="27">
        <f>SATIED_L2!AW73</f>
        <v>0</v>
      </c>
      <c r="AX73" s="27">
        <f>SATIED_L2!AX73</f>
        <v>0</v>
      </c>
      <c r="AY73" s="27">
        <f>SATIED_L2!AY73</f>
        <v>0</v>
      </c>
      <c r="AZ73" s="27">
        <f>SATIED_L2!AZ73</f>
        <v>0</v>
      </c>
      <c r="BA73" s="27">
        <f>SATIED_L2!BA73</f>
        <v>0</v>
      </c>
      <c r="BB73" s="27">
        <f>SATIED_L2!BB73</f>
        <v>0</v>
      </c>
      <c r="BC73" s="27">
        <f>SATIED_L2!BC73</f>
        <v>0</v>
      </c>
      <c r="BD73" s="27">
        <f>SATIED_L2!BD73</f>
        <v>0</v>
      </c>
      <c r="BE73" s="27">
        <f>SATIED_L2!BE73</f>
        <v>0</v>
      </c>
      <c r="BF73" s="27">
        <f>SATIED_L2!BF73</f>
        <v>0</v>
      </c>
      <c r="BG73" s="27">
        <f>SATIED_L2!BG73</f>
        <v>0</v>
      </c>
      <c r="BH73" s="27">
        <f>SATIED_L2!BH73</f>
        <v>0</v>
      </c>
      <c r="BI73" s="27">
        <f>SATIED_L2!BI73</f>
        <v>0</v>
      </c>
      <c r="BJ73" s="27">
        <f>SATIED_L2!BJ73</f>
        <v>0</v>
      </c>
      <c r="BK73" s="27">
        <f>SATIED_L2!BK73</f>
        <v>0</v>
      </c>
      <c r="BL73" s="27">
        <f>SATIED_L2!BL73</f>
        <v>0</v>
      </c>
      <c r="BM73" s="27">
        <f>SATIED_L2!BM73</f>
        <v>0</v>
      </c>
      <c r="BN73" s="27">
        <f>SATIED_L2!BN73</f>
        <v>0</v>
      </c>
      <c r="BO73" s="27">
        <f>SATIED_L2!BO73</f>
        <v>0</v>
      </c>
      <c r="BP73" s="27">
        <f>SATIED_L2!BP73</f>
        <v>0</v>
      </c>
      <c r="BQ73" s="27">
        <f>SATIED_L2!BQ73</f>
        <v>0</v>
      </c>
      <c r="BR73" s="27">
        <f>SATIED_L2!BR73</f>
        <v>0</v>
      </c>
      <c r="BS73" s="27">
        <f>SATIED_L2!BS73</f>
        <v>0</v>
      </c>
      <c r="BT73" s="27">
        <f>SATIED_L2!BT73</f>
        <v>0</v>
      </c>
      <c r="BU73" s="27">
        <f>SATIED_L2!BU73</f>
        <v>0</v>
      </c>
      <c r="BV73" s="27">
        <f>SATIED_L2!BV73</f>
        <v>0</v>
      </c>
      <c r="BW73" s="27">
        <f>SATIED_L2!BW73</f>
        <v>0</v>
      </c>
      <c r="BX73" s="27">
        <f>SATIED_L2!BX73</f>
        <v>0</v>
      </c>
      <c r="BY73" s="27">
        <f>SATIED_L2!BY73</f>
        <v>0</v>
      </c>
      <c r="BZ73" s="27">
        <f>SATIED_L2!BZ73</f>
        <v>0</v>
      </c>
      <c r="CA73" s="27">
        <f>SATIED_L2!CA73</f>
        <v>0</v>
      </c>
      <c r="CB73" s="27">
        <f>SATIED_L2!CB73</f>
        <v>0</v>
      </c>
      <c r="CC73" s="27">
        <f>SATIED_L2!CC73</f>
        <v>0</v>
      </c>
      <c r="CD73" s="27">
        <f>SATIED_L2!CD73</f>
        <v>0</v>
      </c>
      <c r="CE73" s="27">
        <f>SATIED_L2!CE73</f>
        <v>0</v>
      </c>
      <c r="CF73" s="27">
        <f>SATIED_L2!CW73</f>
        <v>266368.82857237878</v>
      </c>
    </row>
    <row r="74" spans="1:84" hidden="1" outlineLevel="1" x14ac:dyDescent="0.2">
      <c r="A74" s="5" t="s">
        <v>312</v>
      </c>
      <c r="B74" s="27">
        <f>SATIED_L2!B74</f>
        <v>832.13986432240154</v>
      </c>
      <c r="C74" s="27">
        <f>SATIED_L2!C74</f>
        <v>86.978503921210489</v>
      </c>
      <c r="D74" s="27">
        <f>SATIED_L2!D74</f>
        <v>11.691548809488207</v>
      </c>
      <c r="E74" s="27">
        <f>SATIED_L2!E74</f>
        <v>781.41290462752602</v>
      </c>
      <c r="F74" s="27">
        <f>SATIED_L2!F74</f>
        <v>8181.9398853850962</v>
      </c>
      <c r="G74" s="27">
        <f>SATIED_L2!G74</f>
        <v>926.62155634865792</v>
      </c>
      <c r="H74" s="27">
        <f>SATIED_L2!H74</f>
        <v>551.39459563589105</v>
      </c>
      <c r="I74" s="27">
        <f>SATIED_L2!I74</f>
        <v>1974.9931289964684</v>
      </c>
      <c r="J74" s="27">
        <f>SATIED_L2!J74</f>
        <v>79.421400675140262</v>
      </c>
      <c r="K74" s="27">
        <f>SATIED_L2!K74</f>
        <v>3.1423093821628392</v>
      </c>
      <c r="L74" s="27">
        <f>SATIED_L2!L74</f>
        <v>5.8838053789185443</v>
      </c>
      <c r="M74" s="27">
        <f>SATIED_L2!M74</f>
        <v>52.777632941432174</v>
      </c>
      <c r="N74" s="27">
        <f>SATIED_L2!N74</f>
        <v>118.85761976471422</v>
      </c>
      <c r="O74" s="27">
        <f>SATIED_L2!O74</f>
        <v>31.026764867726918</v>
      </c>
      <c r="P74" s="27">
        <f>SATIED_L2!P74</f>
        <v>98.789361134829406</v>
      </c>
      <c r="Q74" s="27">
        <f>SATIED_L2!Q74</f>
        <v>163.02411435875268</v>
      </c>
      <c r="R74" s="27">
        <f>SATIED_L2!R74</f>
        <v>94.86632065128461</v>
      </c>
      <c r="S74" s="27">
        <f>SATIED_L2!S74</f>
        <v>25.061880313723577</v>
      </c>
      <c r="T74" s="27">
        <f>SATIED_L2!T74</f>
        <v>39.156626088162987</v>
      </c>
      <c r="U74" s="27">
        <f>SATIED_L2!U74</f>
        <v>80.93466852592023</v>
      </c>
      <c r="V74" s="27">
        <f>SATIED_L2!V74</f>
        <v>658.2946602429588</v>
      </c>
      <c r="W74" s="27">
        <f>SATIED_L2!W74</f>
        <v>304.3136971059036</v>
      </c>
      <c r="X74" s="27">
        <f>SATIED_L2!X74</f>
        <v>62.252812750460642</v>
      </c>
      <c r="Y74" s="27">
        <f>SATIED_L2!Y74</f>
        <v>42.759985978947057</v>
      </c>
      <c r="Z74" s="27">
        <f>SATIED_L2!Z74</f>
        <v>37.453028987155818</v>
      </c>
      <c r="AA74" s="27">
        <f>SATIED_L2!AA74</f>
        <v>15.180114761663894</v>
      </c>
      <c r="AB74" s="27">
        <f>SATIED_L2!AB74</f>
        <v>81.432383619252107</v>
      </c>
      <c r="AC74" s="27">
        <f>SATIED_L2!AC74</f>
        <v>8.2195164145058399</v>
      </c>
      <c r="AD74" s="27">
        <f>SATIED_L2!AD74</f>
        <v>17.089568988034184</v>
      </c>
      <c r="AE74" s="27">
        <f>SATIED_L2!AE74</f>
        <v>39.098749629753485</v>
      </c>
      <c r="AF74" s="27">
        <f>SATIED_L2!AF74</f>
        <v>52.946416303553846</v>
      </c>
      <c r="AG74" s="27">
        <f>SATIED_L2!AG74</f>
        <v>30945.123120059012</v>
      </c>
      <c r="AH74" s="27">
        <f>SATIED_L2!AH74</f>
        <v>181.05626146216261</v>
      </c>
      <c r="AI74" s="27">
        <f>SATIED_L2!AI74</f>
        <v>5123.1529370962953</v>
      </c>
      <c r="AJ74" s="27">
        <f>SATIED_L2!AJ74</f>
        <v>178.86445579303606</v>
      </c>
      <c r="AK74" s="27">
        <f>SATIED_L2!AK74</f>
        <v>978.16754330617277</v>
      </c>
      <c r="AL74" s="27">
        <f>SATIED_L2!AL74</f>
        <v>69.568719537169258</v>
      </c>
      <c r="AM74" s="27">
        <f>SATIED_L2!AM74</f>
        <v>162.41606821546759</v>
      </c>
      <c r="AN74" s="27">
        <f>SATIED_L2!AN74</f>
        <v>3833.843840068017</v>
      </c>
      <c r="AO74" s="27">
        <f>SATIED_L2!AO74</f>
        <v>1006.3827261290002</v>
      </c>
      <c r="AP74" s="27">
        <f>SATIED_L2!AP74</f>
        <v>964.4620503818096</v>
      </c>
      <c r="AQ74" s="27">
        <f>SATIED_L2!AQ74</f>
        <v>0</v>
      </c>
      <c r="AR74" s="27">
        <f>SATIED_L2!AR74</f>
        <v>0</v>
      </c>
      <c r="AS74" s="27">
        <f>SATIED_L2!AS74</f>
        <v>0</v>
      </c>
      <c r="AT74" s="27">
        <f>SATIED_L2!AT74</f>
        <v>0</v>
      </c>
      <c r="AU74" s="27">
        <f>SATIED_L2!AU74</f>
        <v>0</v>
      </c>
      <c r="AV74" s="27">
        <f>SATIED_L2!AV74</f>
        <v>0</v>
      </c>
      <c r="AW74" s="27">
        <f>SATIED_L2!AW74</f>
        <v>0</v>
      </c>
      <c r="AX74" s="27">
        <f>SATIED_L2!AX74</f>
        <v>0</v>
      </c>
      <c r="AY74" s="27">
        <f>SATIED_L2!AY74</f>
        <v>0</v>
      </c>
      <c r="AZ74" s="27">
        <f>SATIED_L2!AZ74</f>
        <v>0</v>
      </c>
      <c r="BA74" s="27">
        <f>SATIED_L2!BA74</f>
        <v>0</v>
      </c>
      <c r="BB74" s="27">
        <f>SATIED_L2!BB74</f>
        <v>0</v>
      </c>
      <c r="BC74" s="27">
        <f>SATIED_L2!BC74</f>
        <v>0</v>
      </c>
      <c r="BD74" s="27">
        <f>SATIED_L2!BD74</f>
        <v>0</v>
      </c>
      <c r="BE74" s="27">
        <f>SATIED_L2!BE74</f>
        <v>0</v>
      </c>
      <c r="BF74" s="27">
        <f>SATIED_L2!BF74</f>
        <v>0</v>
      </c>
      <c r="BG74" s="27">
        <f>SATIED_L2!BG74</f>
        <v>0</v>
      </c>
      <c r="BH74" s="27">
        <f>SATIED_L2!BH74</f>
        <v>0</v>
      </c>
      <c r="BI74" s="27">
        <f>SATIED_L2!BI74</f>
        <v>0</v>
      </c>
      <c r="BJ74" s="27">
        <f>SATIED_L2!BJ74</f>
        <v>0</v>
      </c>
      <c r="BK74" s="27">
        <f>SATIED_L2!BK74</f>
        <v>0</v>
      </c>
      <c r="BL74" s="27">
        <f>SATIED_L2!BL74</f>
        <v>0</v>
      </c>
      <c r="BM74" s="27">
        <f>SATIED_L2!BM74</f>
        <v>0</v>
      </c>
      <c r="BN74" s="27">
        <f>SATIED_L2!BN74</f>
        <v>0</v>
      </c>
      <c r="BO74" s="27">
        <f>SATIED_L2!BO74</f>
        <v>0</v>
      </c>
      <c r="BP74" s="27">
        <f>SATIED_L2!BP74</f>
        <v>0</v>
      </c>
      <c r="BQ74" s="27">
        <f>SATIED_L2!BQ74</f>
        <v>0</v>
      </c>
      <c r="BR74" s="27">
        <f>SATIED_L2!BR74</f>
        <v>0</v>
      </c>
      <c r="BS74" s="27">
        <f>SATIED_L2!BS74</f>
        <v>0</v>
      </c>
      <c r="BT74" s="27">
        <f>SATIED_L2!BT74</f>
        <v>0</v>
      </c>
      <c r="BU74" s="27">
        <f>SATIED_L2!BU74</f>
        <v>0</v>
      </c>
      <c r="BV74" s="27">
        <f>SATIED_L2!BV74</f>
        <v>0</v>
      </c>
      <c r="BW74" s="27">
        <f>SATIED_L2!BW74</f>
        <v>0</v>
      </c>
      <c r="BX74" s="27">
        <f>SATIED_L2!BX74</f>
        <v>0</v>
      </c>
      <c r="BY74" s="27">
        <f>SATIED_L2!BY74</f>
        <v>0</v>
      </c>
      <c r="BZ74" s="27">
        <f>SATIED_L2!BZ74</f>
        <v>0</v>
      </c>
      <c r="CA74" s="27">
        <f>SATIED_L2!CA74</f>
        <v>0</v>
      </c>
      <c r="CB74" s="27">
        <f>SATIED_L2!CB74</f>
        <v>0</v>
      </c>
      <c r="CC74" s="27">
        <f>SATIED_L2!CC74</f>
        <v>0</v>
      </c>
      <c r="CD74" s="27">
        <f>SATIED_L2!CD74</f>
        <v>0</v>
      </c>
      <c r="CE74" s="27">
        <f>SATIED_L2!CE74</f>
        <v>0</v>
      </c>
      <c r="CF74" s="27">
        <f>SATIED_L2!CW74</f>
        <v>91159.768335431378</v>
      </c>
    </row>
    <row r="75" spans="1:84" hidden="1" outlineLevel="1" x14ac:dyDescent="0.2">
      <c r="A75" s="5" t="s">
        <v>350</v>
      </c>
      <c r="B75" s="27">
        <f>SATIED_L2!B75</f>
        <v>50.142443814361059</v>
      </c>
      <c r="C75" s="27">
        <f>SATIED_L2!C75</f>
        <v>5.1460792405254425</v>
      </c>
      <c r="D75" s="27">
        <f>SATIED_L2!D75</f>
        <v>0.63851995861648669</v>
      </c>
      <c r="E75" s="27">
        <f>SATIED_L2!E75</f>
        <v>62.418302080437101</v>
      </c>
      <c r="F75" s="27">
        <f>SATIED_L2!F75</f>
        <v>397.54041001861395</v>
      </c>
      <c r="G75" s="27">
        <f>SATIED_L2!G75</f>
        <v>37.586388132134005</v>
      </c>
      <c r="H75" s="27">
        <f>SATIED_L2!H75</f>
        <v>119.60781953699814</v>
      </c>
      <c r="I75" s="27">
        <f>SATIED_L2!I75</f>
        <v>53.72298856816802</v>
      </c>
      <c r="J75" s="27">
        <f>SATIED_L2!J75</f>
        <v>26.902713151811191</v>
      </c>
      <c r="K75" s="27">
        <f>SATIED_L2!K75</f>
        <v>0.7253191961816321</v>
      </c>
      <c r="L75" s="27">
        <f>SATIED_L2!L75</f>
        <v>12.189748035288446</v>
      </c>
      <c r="M75" s="27">
        <f>SATIED_L2!M75</f>
        <v>42.816735429354544</v>
      </c>
      <c r="N75" s="27">
        <f>SATIED_L2!N75</f>
        <v>10.135485667555642</v>
      </c>
      <c r="O75" s="27">
        <f>SATIED_L2!O75</f>
        <v>277.09935883607659</v>
      </c>
      <c r="P75" s="27">
        <f>SATIED_L2!P75</f>
        <v>477.44849656515055</v>
      </c>
      <c r="Q75" s="27">
        <f>SATIED_L2!Q75</f>
        <v>60.444406610603039</v>
      </c>
      <c r="R75" s="27">
        <f>SATIED_L2!R75</f>
        <v>19.734827199358591</v>
      </c>
      <c r="S75" s="27">
        <f>SATIED_L2!S75</f>
        <v>1.2731004035077578</v>
      </c>
      <c r="T75" s="27">
        <f>SATIED_L2!T75</f>
        <v>14.775585448753445</v>
      </c>
      <c r="U75" s="27">
        <f>SATIED_L2!U75</f>
        <v>8.2666623833603872</v>
      </c>
      <c r="V75" s="27">
        <f>SATIED_L2!V75</f>
        <v>91.830711373762995</v>
      </c>
      <c r="W75" s="27">
        <f>SATIED_L2!W75</f>
        <v>38.34147283957676</v>
      </c>
      <c r="X75" s="27">
        <f>SATIED_L2!X75</f>
        <v>63.994348723201654</v>
      </c>
      <c r="Y75" s="27">
        <f>SATIED_L2!Y75</f>
        <v>40.013251872112193</v>
      </c>
      <c r="Z75" s="27">
        <f>SATIED_L2!Z75</f>
        <v>10.92162988556716</v>
      </c>
      <c r="AA75" s="27">
        <f>SATIED_L2!AA75</f>
        <v>24.263751483201396</v>
      </c>
      <c r="AB75" s="27">
        <f>SATIED_L2!AB75</f>
        <v>43.575965292330579</v>
      </c>
      <c r="AC75" s="27">
        <f>SATIED_L2!AC75</f>
        <v>13.221043498035344</v>
      </c>
      <c r="AD75" s="27">
        <f>SATIED_L2!AD75</f>
        <v>2.0202836386460059</v>
      </c>
      <c r="AE75" s="27">
        <f>SATIED_L2!AE75</f>
        <v>9.8366902551924298</v>
      </c>
      <c r="AF75" s="27">
        <f>SATIED_L2!AF75</f>
        <v>9.4237641341886125</v>
      </c>
      <c r="AG75" s="27">
        <f>SATIED_L2!AG75</f>
        <v>52.73901598851522</v>
      </c>
      <c r="AH75" s="27">
        <f>SATIED_L2!AH75</f>
        <v>2348.52848290977</v>
      </c>
      <c r="AI75" s="27">
        <f>SATIED_L2!AI75</f>
        <v>104.33121586439813</v>
      </c>
      <c r="AJ75" s="27">
        <f>SATIED_L2!AJ75</f>
        <v>85.162527109595544</v>
      </c>
      <c r="AK75" s="27">
        <f>SATIED_L2!AK75</f>
        <v>1636.3830351052954</v>
      </c>
      <c r="AL75" s="27">
        <f>SATIED_L2!AL75</f>
        <v>74.020105890024098</v>
      </c>
      <c r="AM75" s="27">
        <f>SATIED_L2!AM75</f>
        <v>23.486869378234161</v>
      </c>
      <c r="AN75" s="27">
        <f>SATIED_L2!AN75</f>
        <v>2279.6977374292178</v>
      </c>
      <c r="AO75" s="27">
        <f>SATIED_L2!AO75</f>
        <v>365.80174159138232</v>
      </c>
      <c r="AP75" s="27">
        <f>SATIED_L2!AP75</f>
        <v>326.42339692016867</v>
      </c>
      <c r="AQ75" s="27">
        <f>SATIED_L2!AQ75</f>
        <v>0</v>
      </c>
      <c r="AR75" s="27">
        <f>SATIED_L2!AR75</f>
        <v>0</v>
      </c>
      <c r="AS75" s="27">
        <f>SATIED_L2!AS75</f>
        <v>0</v>
      </c>
      <c r="AT75" s="27">
        <f>SATIED_L2!AT75</f>
        <v>0</v>
      </c>
      <c r="AU75" s="27">
        <f>SATIED_L2!AU75</f>
        <v>0</v>
      </c>
      <c r="AV75" s="27">
        <f>SATIED_L2!AV75</f>
        <v>0</v>
      </c>
      <c r="AW75" s="27">
        <f>SATIED_L2!AW75</f>
        <v>0</v>
      </c>
      <c r="AX75" s="27">
        <f>SATIED_L2!AX75</f>
        <v>0</v>
      </c>
      <c r="AY75" s="27">
        <f>SATIED_L2!AY75</f>
        <v>0</v>
      </c>
      <c r="AZ75" s="27">
        <f>SATIED_L2!AZ75</f>
        <v>0</v>
      </c>
      <c r="BA75" s="27">
        <f>SATIED_L2!BA75</f>
        <v>0</v>
      </c>
      <c r="BB75" s="27">
        <f>SATIED_L2!BB75</f>
        <v>0</v>
      </c>
      <c r="BC75" s="27">
        <f>SATIED_L2!BC75</f>
        <v>0</v>
      </c>
      <c r="BD75" s="27">
        <f>SATIED_L2!BD75</f>
        <v>0</v>
      </c>
      <c r="BE75" s="27">
        <f>SATIED_L2!BE75</f>
        <v>0</v>
      </c>
      <c r="BF75" s="27">
        <f>SATIED_L2!BF75</f>
        <v>0</v>
      </c>
      <c r="BG75" s="27">
        <f>SATIED_L2!BG75</f>
        <v>0</v>
      </c>
      <c r="BH75" s="27">
        <f>SATIED_L2!BH75</f>
        <v>0</v>
      </c>
      <c r="BI75" s="27">
        <f>SATIED_L2!BI75</f>
        <v>0</v>
      </c>
      <c r="BJ75" s="27">
        <f>SATIED_L2!BJ75</f>
        <v>0</v>
      </c>
      <c r="BK75" s="27">
        <f>SATIED_L2!BK75</f>
        <v>0</v>
      </c>
      <c r="BL75" s="27">
        <f>SATIED_L2!BL75</f>
        <v>0</v>
      </c>
      <c r="BM75" s="27">
        <f>SATIED_L2!BM75</f>
        <v>0</v>
      </c>
      <c r="BN75" s="27">
        <f>SATIED_L2!BN75</f>
        <v>0</v>
      </c>
      <c r="BO75" s="27">
        <f>SATIED_L2!BO75</f>
        <v>0</v>
      </c>
      <c r="BP75" s="27">
        <f>SATIED_L2!BP75</f>
        <v>0</v>
      </c>
      <c r="BQ75" s="27">
        <f>SATIED_L2!BQ75</f>
        <v>0</v>
      </c>
      <c r="BR75" s="27">
        <f>SATIED_L2!BR75</f>
        <v>0</v>
      </c>
      <c r="BS75" s="27">
        <f>SATIED_L2!BS75</f>
        <v>0</v>
      </c>
      <c r="BT75" s="27">
        <f>SATIED_L2!BT75</f>
        <v>0</v>
      </c>
      <c r="BU75" s="27">
        <f>SATIED_L2!BU75</f>
        <v>0</v>
      </c>
      <c r="BV75" s="27">
        <f>SATIED_L2!BV75</f>
        <v>0</v>
      </c>
      <c r="BW75" s="27">
        <f>SATIED_L2!BW75</f>
        <v>0</v>
      </c>
      <c r="BX75" s="27">
        <f>SATIED_L2!BX75</f>
        <v>0</v>
      </c>
      <c r="BY75" s="27">
        <f>SATIED_L2!BY75</f>
        <v>0</v>
      </c>
      <c r="BZ75" s="27">
        <f>SATIED_L2!BZ75</f>
        <v>0</v>
      </c>
      <c r="CA75" s="27">
        <f>SATIED_L2!CA75</f>
        <v>0</v>
      </c>
      <c r="CB75" s="27">
        <f>SATIED_L2!CB75</f>
        <v>0</v>
      </c>
      <c r="CC75" s="27">
        <f>SATIED_L2!CC75</f>
        <v>0</v>
      </c>
      <c r="CD75" s="27">
        <f>SATIED_L2!CD75</f>
        <v>0</v>
      </c>
      <c r="CE75" s="27">
        <f>SATIED_L2!CE75</f>
        <v>0</v>
      </c>
      <c r="CF75" s="27">
        <f>SATIED_L2!CW75</f>
        <v>425829.28394576063</v>
      </c>
    </row>
    <row r="76" spans="1:84" hidden="1" outlineLevel="1" x14ac:dyDescent="0.2">
      <c r="A76" s="5" t="s">
        <v>351</v>
      </c>
      <c r="B76" s="27">
        <f>SATIED_L2!B76</f>
        <v>92.571366546464276</v>
      </c>
      <c r="C76" s="27">
        <f>SATIED_L2!C76</f>
        <v>9.4071446922099753</v>
      </c>
      <c r="D76" s="27">
        <f>SATIED_L2!D76</f>
        <v>0.9754694163327069</v>
      </c>
      <c r="E76" s="27">
        <f>SATIED_L2!E76</f>
        <v>19.80864890965546</v>
      </c>
      <c r="F76" s="27">
        <f>SATIED_L2!F76</f>
        <v>61.244507726935872</v>
      </c>
      <c r="G76" s="27">
        <f>SATIED_L2!G76</f>
        <v>10.926424344754938</v>
      </c>
      <c r="H76" s="27">
        <f>SATIED_L2!H76</f>
        <v>190.88410475251072</v>
      </c>
      <c r="I76" s="27">
        <f>SATIED_L2!I76</f>
        <v>119.62337992362303</v>
      </c>
      <c r="J76" s="27">
        <f>SATIED_L2!J76</f>
        <v>55.620492159099001</v>
      </c>
      <c r="K76" s="27">
        <f>SATIED_L2!K76</f>
        <v>4.6800904169205424</v>
      </c>
      <c r="L76" s="27">
        <f>SATIED_L2!L76</f>
        <v>6.7245889232506419</v>
      </c>
      <c r="M76" s="27">
        <f>SATIED_L2!M76</f>
        <v>35.233735080597917</v>
      </c>
      <c r="N76" s="27">
        <f>SATIED_L2!N76</f>
        <v>137.93982623948338</v>
      </c>
      <c r="O76" s="27">
        <f>SATIED_L2!O76</f>
        <v>70.65696158311485</v>
      </c>
      <c r="P76" s="27">
        <f>SATIED_L2!P76</f>
        <v>22.302143920744626</v>
      </c>
      <c r="Q76" s="27">
        <f>SATIED_L2!Q76</f>
        <v>63.856307223571193</v>
      </c>
      <c r="R76" s="27">
        <f>SATIED_L2!R76</f>
        <v>108.23822091842605</v>
      </c>
      <c r="S76" s="27">
        <f>SATIED_L2!S76</f>
        <v>7.3861056339293159</v>
      </c>
      <c r="T76" s="27">
        <f>SATIED_L2!T76</f>
        <v>29.75992808795213</v>
      </c>
      <c r="U76" s="27">
        <f>SATIED_L2!U76</f>
        <v>33.25657275079103</v>
      </c>
      <c r="V76" s="27">
        <f>SATIED_L2!V76</f>
        <v>157.53772112633249</v>
      </c>
      <c r="W76" s="27">
        <f>SATIED_L2!W76</f>
        <v>30.845032426989288</v>
      </c>
      <c r="X76" s="27">
        <f>SATIED_L2!X76</f>
        <v>52.703494739719133</v>
      </c>
      <c r="Y76" s="27">
        <f>SATIED_L2!Y76</f>
        <v>63.717198850595636</v>
      </c>
      <c r="Z76" s="27">
        <f>SATIED_L2!Z76</f>
        <v>38.63174596862325</v>
      </c>
      <c r="AA76" s="27">
        <f>SATIED_L2!AA76</f>
        <v>16.737326822940158</v>
      </c>
      <c r="AB76" s="27">
        <f>SATIED_L2!AB76</f>
        <v>141.43484183232152</v>
      </c>
      <c r="AC76" s="27">
        <f>SATIED_L2!AC76</f>
        <v>23.033016615796182</v>
      </c>
      <c r="AD76" s="27">
        <f>SATIED_L2!AD76</f>
        <v>22.287093156450354</v>
      </c>
      <c r="AE76" s="27">
        <f>SATIED_L2!AE76</f>
        <v>14.64675912057867</v>
      </c>
      <c r="AF76" s="27">
        <f>SATIED_L2!AF76</f>
        <v>48.836245758654158</v>
      </c>
      <c r="AG76" s="27">
        <f>SATIED_L2!AG76</f>
        <v>7.9762886092406315</v>
      </c>
      <c r="AH76" s="27">
        <f>SATIED_L2!AH76</f>
        <v>78.96771483238355</v>
      </c>
      <c r="AI76" s="27">
        <f>SATIED_L2!AI76</f>
        <v>1791.2547644709925</v>
      </c>
      <c r="AJ76" s="27">
        <f>SATIED_L2!AJ76</f>
        <v>74.047701489687981</v>
      </c>
      <c r="AK76" s="27">
        <f>SATIED_L2!AK76</f>
        <v>1849.3647829455956</v>
      </c>
      <c r="AL76" s="27">
        <f>SATIED_L2!AL76</f>
        <v>87.250322026744868</v>
      </c>
      <c r="AM76" s="27">
        <f>SATIED_L2!AM76</f>
        <v>98.185729981939673</v>
      </c>
      <c r="AN76" s="27">
        <f>SATIED_L2!AN76</f>
        <v>9216.0193116914452</v>
      </c>
      <c r="AO76" s="27">
        <f>SATIED_L2!AO76</f>
        <v>262.74877209022367</v>
      </c>
      <c r="AP76" s="27">
        <f>SATIED_L2!AP76</f>
        <v>204.20800951352965</v>
      </c>
      <c r="AQ76" s="27">
        <f>SATIED_L2!AQ76</f>
        <v>0</v>
      </c>
      <c r="AR76" s="27">
        <f>SATIED_L2!AR76</f>
        <v>0</v>
      </c>
      <c r="AS76" s="27">
        <f>SATIED_L2!AS76</f>
        <v>0</v>
      </c>
      <c r="AT76" s="27">
        <f>SATIED_L2!AT76</f>
        <v>0</v>
      </c>
      <c r="AU76" s="27">
        <f>SATIED_L2!AU76</f>
        <v>0</v>
      </c>
      <c r="AV76" s="27">
        <f>SATIED_L2!AV76</f>
        <v>0</v>
      </c>
      <c r="AW76" s="27">
        <f>SATIED_L2!AW76</f>
        <v>0</v>
      </c>
      <c r="AX76" s="27">
        <f>SATIED_L2!AX76</f>
        <v>0</v>
      </c>
      <c r="AY76" s="27">
        <f>SATIED_L2!AY76</f>
        <v>0</v>
      </c>
      <c r="AZ76" s="27">
        <f>SATIED_L2!AZ76</f>
        <v>0</v>
      </c>
      <c r="BA76" s="27">
        <f>SATIED_L2!BA76</f>
        <v>0</v>
      </c>
      <c r="BB76" s="27">
        <f>SATIED_L2!BB76</f>
        <v>0</v>
      </c>
      <c r="BC76" s="27">
        <f>SATIED_L2!BC76</f>
        <v>0</v>
      </c>
      <c r="BD76" s="27">
        <f>SATIED_L2!BD76</f>
        <v>0</v>
      </c>
      <c r="BE76" s="27">
        <f>SATIED_L2!BE76</f>
        <v>0</v>
      </c>
      <c r="BF76" s="27">
        <f>SATIED_L2!BF76</f>
        <v>0</v>
      </c>
      <c r="BG76" s="27">
        <f>SATIED_L2!BG76</f>
        <v>0</v>
      </c>
      <c r="BH76" s="27">
        <f>SATIED_L2!BH76</f>
        <v>0</v>
      </c>
      <c r="BI76" s="27">
        <f>SATIED_L2!BI76</f>
        <v>0</v>
      </c>
      <c r="BJ76" s="27">
        <f>SATIED_L2!BJ76</f>
        <v>0</v>
      </c>
      <c r="BK76" s="27">
        <f>SATIED_L2!BK76</f>
        <v>0</v>
      </c>
      <c r="BL76" s="27">
        <f>SATIED_L2!BL76</f>
        <v>0</v>
      </c>
      <c r="BM76" s="27">
        <f>SATIED_L2!BM76</f>
        <v>0</v>
      </c>
      <c r="BN76" s="27">
        <f>SATIED_L2!BN76</f>
        <v>0</v>
      </c>
      <c r="BO76" s="27">
        <f>SATIED_L2!BO76</f>
        <v>0</v>
      </c>
      <c r="BP76" s="27">
        <f>SATIED_L2!BP76</f>
        <v>0</v>
      </c>
      <c r="BQ76" s="27">
        <f>SATIED_L2!BQ76</f>
        <v>0</v>
      </c>
      <c r="BR76" s="27">
        <f>SATIED_L2!BR76</f>
        <v>0</v>
      </c>
      <c r="BS76" s="27">
        <f>SATIED_L2!BS76</f>
        <v>0</v>
      </c>
      <c r="BT76" s="27">
        <f>SATIED_L2!BT76</f>
        <v>0</v>
      </c>
      <c r="BU76" s="27">
        <f>SATIED_L2!BU76</f>
        <v>0</v>
      </c>
      <c r="BV76" s="27">
        <f>SATIED_L2!BV76</f>
        <v>0</v>
      </c>
      <c r="BW76" s="27">
        <f>SATIED_L2!BW76</f>
        <v>0</v>
      </c>
      <c r="BX76" s="27">
        <f>SATIED_L2!BX76</f>
        <v>0</v>
      </c>
      <c r="BY76" s="27">
        <f>SATIED_L2!BY76</f>
        <v>0</v>
      </c>
      <c r="BZ76" s="27">
        <f>SATIED_L2!BZ76</f>
        <v>0</v>
      </c>
      <c r="CA76" s="27">
        <f>SATIED_L2!CA76</f>
        <v>0</v>
      </c>
      <c r="CB76" s="27">
        <f>SATIED_L2!CB76</f>
        <v>0</v>
      </c>
      <c r="CC76" s="27">
        <f>SATIED_L2!CC76</f>
        <v>0</v>
      </c>
      <c r="CD76" s="27">
        <f>SATIED_L2!CD76</f>
        <v>0</v>
      </c>
      <c r="CE76" s="27">
        <f>SATIED_L2!CE76</f>
        <v>0</v>
      </c>
      <c r="CF76" s="27">
        <f>SATIED_L2!CW76</f>
        <v>990710.29171251878</v>
      </c>
    </row>
    <row r="77" spans="1:84" hidden="1" outlineLevel="1" x14ac:dyDescent="0.2">
      <c r="A77" s="5" t="s">
        <v>352</v>
      </c>
      <c r="B77" s="27">
        <f>SATIED_L2!B77</f>
        <v>11.262303167671877</v>
      </c>
      <c r="C77" s="27">
        <f>SATIED_L2!C77</f>
        <v>0</v>
      </c>
      <c r="D77" s="27">
        <f>SATIED_L2!D77</f>
        <v>0</v>
      </c>
      <c r="E77" s="27">
        <f>SATIED_L2!E77</f>
        <v>111.259709399939</v>
      </c>
      <c r="F77" s="27">
        <f>SATIED_L2!F77</f>
        <v>317.32264874544541</v>
      </c>
      <c r="G77" s="27">
        <f>SATIED_L2!G77</f>
        <v>79.459629332717071</v>
      </c>
      <c r="H77" s="27">
        <f>SATIED_L2!H77</f>
        <v>230.8983309507924</v>
      </c>
      <c r="I77" s="27">
        <f>SATIED_L2!I77</f>
        <v>105.04765863183573</v>
      </c>
      <c r="J77" s="27">
        <f>SATIED_L2!J77</f>
        <v>69.047123174764479</v>
      </c>
      <c r="K77" s="27">
        <f>SATIED_L2!K77</f>
        <v>7.0853090940029899</v>
      </c>
      <c r="L77" s="27">
        <f>SATIED_L2!L77</f>
        <v>10.257144715143617</v>
      </c>
      <c r="M77" s="27">
        <f>SATIED_L2!M77</f>
        <v>78.821742066173115</v>
      </c>
      <c r="N77" s="27">
        <f>SATIED_L2!N77</f>
        <v>102.23202760038886</v>
      </c>
      <c r="O77" s="27">
        <f>SATIED_L2!O77</f>
        <v>205.8618696330733</v>
      </c>
      <c r="P77" s="27">
        <f>SATIED_L2!P77</f>
        <v>70.878393058887482</v>
      </c>
      <c r="Q77" s="27">
        <f>SATIED_L2!Q77</f>
        <v>147.94712265607711</v>
      </c>
      <c r="R77" s="27">
        <f>SATIED_L2!R77</f>
        <v>213.84954548853113</v>
      </c>
      <c r="S77" s="27">
        <f>SATIED_L2!S77</f>
        <v>25.532485031985932</v>
      </c>
      <c r="T77" s="27">
        <f>SATIED_L2!T77</f>
        <v>216.2885916237027</v>
      </c>
      <c r="U77" s="27">
        <f>SATIED_L2!U77</f>
        <v>99.837435464341539</v>
      </c>
      <c r="V77" s="27">
        <f>SATIED_L2!V77</f>
        <v>67.979427883530633</v>
      </c>
      <c r="W77" s="27">
        <f>SATIED_L2!W77</f>
        <v>23.564316963886991</v>
      </c>
      <c r="X77" s="27">
        <f>SATIED_L2!X77</f>
        <v>139.2186928549209</v>
      </c>
      <c r="Y77" s="27">
        <f>SATIED_L2!Y77</f>
        <v>278.53749194039415</v>
      </c>
      <c r="Z77" s="27">
        <f>SATIED_L2!Z77</f>
        <v>165.48300431455249</v>
      </c>
      <c r="AA77" s="27">
        <f>SATIED_L2!AA77</f>
        <v>109.22905508635242</v>
      </c>
      <c r="AB77" s="27">
        <f>SATIED_L2!AB77</f>
        <v>286.74268016376652</v>
      </c>
      <c r="AC77" s="27">
        <f>SATIED_L2!AC77</f>
        <v>16.293837406571818</v>
      </c>
      <c r="AD77" s="27">
        <f>SATIED_L2!AD77</f>
        <v>28.034098404731655</v>
      </c>
      <c r="AE77" s="27">
        <f>SATIED_L2!AE77</f>
        <v>74.778424244947672</v>
      </c>
      <c r="AF77" s="27">
        <f>SATIED_L2!AF77</f>
        <v>343.66192990813209</v>
      </c>
      <c r="AG77" s="27">
        <f>SATIED_L2!AG77</f>
        <v>37.171390513659439</v>
      </c>
      <c r="AH77" s="27">
        <f>SATIED_L2!AH77</f>
        <v>1323.1357915674826</v>
      </c>
      <c r="AI77" s="27">
        <f>SATIED_L2!AI77</f>
        <v>3109.9686555932017</v>
      </c>
      <c r="AJ77" s="27">
        <f>SATIED_L2!AJ77</f>
        <v>559.95814906521991</v>
      </c>
      <c r="AK77" s="27">
        <f>SATIED_L2!AK77</f>
        <v>8959.0481635250853</v>
      </c>
      <c r="AL77" s="27">
        <f>SATIED_L2!AL77</f>
        <v>560.16814446476894</v>
      </c>
      <c r="AM77" s="27">
        <f>SATIED_L2!AM77</f>
        <v>165.72335326584408</v>
      </c>
      <c r="AN77" s="27">
        <f>SATIED_L2!AN77</f>
        <v>6186.3929340777186</v>
      </c>
      <c r="AO77" s="27">
        <f>SATIED_L2!AO77</f>
        <v>2219.2823644486202</v>
      </c>
      <c r="AP77" s="27">
        <f>SATIED_L2!AP77</f>
        <v>2781.9632799789611</v>
      </c>
      <c r="AQ77" s="27">
        <f>SATIED_L2!AQ77</f>
        <v>0</v>
      </c>
      <c r="AR77" s="27">
        <f>SATIED_L2!AR77</f>
        <v>0</v>
      </c>
      <c r="AS77" s="27">
        <f>SATIED_L2!AS77</f>
        <v>0</v>
      </c>
      <c r="AT77" s="27">
        <f>SATIED_L2!AT77</f>
        <v>0</v>
      </c>
      <c r="AU77" s="27">
        <f>SATIED_L2!AU77</f>
        <v>0</v>
      </c>
      <c r="AV77" s="27">
        <f>SATIED_L2!AV77</f>
        <v>0</v>
      </c>
      <c r="AW77" s="27">
        <f>SATIED_L2!AW77</f>
        <v>0</v>
      </c>
      <c r="AX77" s="27">
        <f>SATIED_L2!AX77</f>
        <v>0</v>
      </c>
      <c r="AY77" s="27">
        <f>SATIED_L2!AY77</f>
        <v>0</v>
      </c>
      <c r="AZ77" s="27">
        <f>SATIED_L2!AZ77</f>
        <v>0</v>
      </c>
      <c r="BA77" s="27">
        <f>SATIED_L2!BA77</f>
        <v>0</v>
      </c>
      <c r="BB77" s="27">
        <f>SATIED_L2!BB77</f>
        <v>0</v>
      </c>
      <c r="BC77" s="27">
        <f>SATIED_L2!BC77</f>
        <v>0</v>
      </c>
      <c r="BD77" s="27">
        <f>SATIED_L2!BD77</f>
        <v>0</v>
      </c>
      <c r="BE77" s="27">
        <f>SATIED_L2!BE77</f>
        <v>0</v>
      </c>
      <c r="BF77" s="27">
        <f>SATIED_L2!BF77</f>
        <v>0</v>
      </c>
      <c r="BG77" s="27">
        <f>SATIED_L2!BG77</f>
        <v>0</v>
      </c>
      <c r="BH77" s="27">
        <f>SATIED_L2!BH77</f>
        <v>0</v>
      </c>
      <c r="BI77" s="27">
        <f>SATIED_L2!BI77</f>
        <v>0</v>
      </c>
      <c r="BJ77" s="27">
        <f>SATIED_L2!BJ77</f>
        <v>0</v>
      </c>
      <c r="BK77" s="27">
        <f>SATIED_L2!BK77</f>
        <v>0</v>
      </c>
      <c r="BL77" s="27">
        <f>SATIED_L2!BL77</f>
        <v>0</v>
      </c>
      <c r="BM77" s="27">
        <f>SATIED_L2!BM77</f>
        <v>0</v>
      </c>
      <c r="BN77" s="27">
        <f>SATIED_L2!BN77</f>
        <v>0</v>
      </c>
      <c r="BO77" s="27">
        <f>SATIED_L2!BO77</f>
        <v>0</v>
      </c>
      <c r="BP77" s="27">
        <f>SATIED_L2!BP77</f>
        <v>0</v>
      </c>
      <c r="BQ77" s="27">
        <f>SATIED_L2!BQ77</f>
        <v>0</v>
      </c>
      <c r="BR77" s="27">
        <f>SATIED_L2!BR77</f>
        <v>0</v>
      </c>
      <c r="BS77" s="27">
        <f>SATIED_L2!BS77</f>
        <v>0</v>
      </c>
      <c r="BT77" s="27">
        <f>SATIED_L2!BT77</f>
        <v>0</v>
      </c>
      <c r="BU77" s="27">
        <f>SATIED_L2!BU77</f>
        <v>0</v>
      </c>
      <c r="BV77" s="27">
        <f>SATIED_L2!BV77</f>
        <v>0</v>
      </c>
      <c r="BW77" s="27">
        <f>SATIED_L2!BW77</f>
        <v>0</v>
      </c>
      <c r="BX77" s="27">
        <f>SATIED_L2!BX77</f>
        <v>0</v>
      </c>
      <c r="BY77" s="27">
        <f>SATIED_L2!BY77</f>
        <v>0</v>
      </c>
      <c r="BZ77" s="27">
        <f>SATIED_L2!BZ77</f>
        <v>0</v>
      </c>
      <c r="CA77" s="27">
        <f>SATIED_L2!CA77</f>
        <v>0</v>
      </c>
      <c r="CB77" s="27">
        <f>SATIED_L2!CB77</f>
        <v>0</v>
      </c>
      <c r="CC77" s="27">
        <f>SATIED_L2!CC77</f>
        <v>0</v>
      </c>
      <c r="CD77" s="27">
        <f>SATIED_L2!CD77</f>
        <v>0</v>
      </c>
      <c r="CE77" s="27">
        <f>SATIED_L2!CE77</f>
        <v>0</v>
      </c>
      <c r="CF77" s="27">
        <f>SATIED_L2!CW77</f>
        <v>138111.17338381417</v>
      </c>
    </row>
    <row r="78" spans="1:84" hidden="1" outlineLevel="1" x14ac:dyDescent="0.2">
      <c r="A78" s="5" t="s">
        <v>427</v>
      </c>
      <c r="B78" s="27">
        <f>SATIED_L2!B78</f>
        <v>13813.626034535258</v>
      </c>
      <c r="C78" s="27">
        <f>SATIED_L2!C78</f>
        <v>1417.8247001625896</v>
      </c>
      <c r="D78" s="27">
        <f>SATIED_L2!D78</f>
        <v>169.43870529518486</v>
      </c>
      <c r="E78" s="27">
        <f>SATIED_L2!E78</f>
        <v>25390.629369639792</v>
      </c>
      <c r="F78" s="27">
        <f>SATIED_L2!F78</f>
        <v>33841.942035324348</v>
      </c>
      <c r="G78" s="27">
        <f>SATIED_L2!G78</f>
        <v>11978.292189462769</v>
      </c>
      <c r="H78" s="27">
        <f>SATIED_L2!H78</f>
        <v>9988.8498308277976</v>
      </c>
      <c r="I78" s="27">
        <f>SATIED_L2!I78</f>
        <v>2156.2795278024864</v>
      </c>
      <c r="J78" s="27">
        <f>SATIED_L2!J78</f>
        <v>1658.3801916943723</v>
      </c>
      <c r="K78" s="27">
        <f>SATIED_L2!K78</f>
        <v>87.7773830468836</v>
      </c>
      <c r="L78" s="27">
        <f>SATIED_L2!L78</f>
        <v>239.43620037518235</v>
      </c>
      <c r="M78" s="27">
        <f>SATIED_L2!M78</f>
        <v>2141.7750303815328</v>
      </c>
      <c r="N78" s="27">
        <f>SATIED_L2!N78</f>
        <v>2115.7248372954473</v>
      </c>
      <c r="O78" s="27">
        <f>SATIED_L2!O78</f>
        <v>1888.9772563165097</v>
      </c>
      <c r="P78" s="27">
        <f>SATIED_L2!P78</f>
        <v>1155.3475493750575</v>
      </c>
      <c r="Q78" s="27">
        <f>SATIED_L2!Q78</f>
        <v>2397.5110855626808</v>
      </c>
      <c r="R78" s="27">
        <f>SATIED_L2!R78</f>
        <v>5848.1909008994298</v>
      </c>
      <c r="S78" s="27">
        <f>SATIED_L2!S78</f>
        <v>465.95654715018742</v>
      </c>
      <c r="T78" s="27">
        <f>SATIED_L2!T78</f>
        <v>904.75972684998283</v>
      </c>
      <c r="U78" s="27">
        <f>SATIED_L2!U78</f>
        <v>2320.7634263948371</v>
      </c>
      <c r="V78" s="27">
        <f>SATIED_L2!V78</f>
        <v>6582.5408619291256</v>
      </c>
      <c r="W78" s="27">
        <f>SATIED_L2!W78</f>
        <v>549.41654093274337</v>
      </c>
      <c r="X78" s="27">
        <f>SATIED_L2!X78</f>
        <v>1591.7007681094376</v>
      </c>
      <c r="Y78" s="27">
        <f>SATIED_L2!Y78</f>
        <v>2024.5617559561372</v>
      </c>
      <c r="Z78" s="27">
        <f>SATIED_L2!Z78</f>
        <v>902.14331705761504</v>
      </c>
      <c r="AA78" s="27">
        <f>SATIED_L2!AA78</f>
        <v>748.76701108590169</v>
      </c>
      <c r="AB78" s="27">
        <f>SATIED_L2!AB78</f>
        <v>3328.9435734320764</v>
      </c>
      <c r="AC78" s="27">
        <f>SATIED_L2!AC78</f>
        <v>286.93580986987592</v>
      </c>
      <c r="AD78" s="27">
        <f>SATIED_L2!AD78</f>
        <v>941.14058888147167</v>
      </c>
      <c r="AE78" s="27">
        <f>SATIED_L2!AE78</f>
        <v>655.38781518457313</v>
      </c>
      <c r="AF78" s="27">
        <f>SATIED_L2!AF78</f>
        <v>1513.6789157103203</v>
      </c>
      <c r="AG78" s="27">
        <f>SATIED_L2!AG78</f>
        <v>596.46352886598675</v>
      </c>
      <c r="AH78" s="27">
        <f>SATIED_L2!AH78</f>
        <v>4216.5504765609712</v>
      </c>
      <c r="AI78" s="27">
        <f>SATIED_L2!AI78</f>
        <v>24274.690168309862</v>
      </c>
      <c r="AJ78" s="27">
        <f>SATIED_L2!AJ78</f>
        <v>2683.1941993561945</v>
      </c>
      <c r="AK78" s="27">
        <f>SATIED_L2!AK78</f>
        <v>25951.752640825915</v>
      </c>
      <c r="AL78" s="27">
        <f>SATIED_L2!AL78</f>
        <v>3517.4761945073069</v>
      </c>
      <c r="AM78" s="27">
        <f>SATIED_L2!AM78</f>
        <v>1278.4722331452485</v>
      </c>
      <c r="AN78" s="27">
        <f>SATIED_L2!AN78</f>
        <v>18801.475404979607</v>
      </c>
      <c r="AO78" s="27">
        <f>SATIED_L2!AO78</f>
        <v>16157.314451204466</v>
      </c>
      <c r="AP78" s="27">
        <f>SATIED_L2!AP78</f>
        <v>3580.5366626781788</v>
      </c>
      <c r="AQ78" s="27">
        <f>SATIED_L2!AQ78</f>
        <v>0</v>
      </c>
      <c r="AR78" s="27">
        <f>SATIED_L2!AR78</f>
        <v>0</v>
      </c>
      <c r="AS78" s="27">
        <f>SATIED_L2!AS78</f>
        <v>0</v>
      </c>
      <c r="AT78" s="27">
        <f>SATIED_L2!AT78</f>
        <v>0</v>
      </c>
      <c r="AU78" s="27">
        <f>SATIED_L2!AU78</f>
        <v>0</v>
      </c>
      <c r="AV78" s="27">
        <f>SATIED_L2!AV78</f>
        <v>0</v>
      </c>
      <c r="AW78" s="27">
        <f>SATIED_L2!AW78</f>
        <v>0</v>
      </c>
      <c r="AX78" s="27">
        <f>SATIED_L2!AX78</f>
        <v>0</v>
      </c>
      <c r="AY78" s="27">
        <f>SATIED_L2!AY78</f>
        <v>0</v>
      </c>
      <c r="AZ78" s="27">
        <f>SATIED_L2!AZ78</f>
        <v>0</v>
      </c>
      <c r="BA78" s="27">
        <f>SATIED_L2!BA78</f>
        <v>0</v>
      </c>
      <c r="BB78" s="27">
        <f>SATIED_L2!BB78</f>
        <v>0</v>
      </c>
      <c r="BC78" s="27">
        <f>SATIED_L2!BC78</f>
        <v>0</v>
      </c>
      <c r="BD78" s="27">
        <f>SATIED_L2!BD78</f>
        <v>0</v>
      </c>
      <c r="BE78" s="27">
        <f>SATIED_L2!BE78</f>
        <v>0</v>
      </c>
      <c r="BF78" s="27">
        <f>SATIED_L2!BF78</f>
        <v>0</v>
      </c>
      <c r="BG78" s="27">
        <f>SATIED_L2!BG78</f>
        <v>0</v>
      </c>
      <c r="BH78" s="27">
        <f>SATIED_L2!BH78</f>
        <v>0</v>
      </c>
      <c r="BI78" s="27">
        <f>SATIED_L2!BI78</f>
        <v>0</v>
      </c>
      <c r="BJ78" s="27">
        <f>SATIED_L2!BJ78</f>
        <v>0</v>
      </c>
      <c r="BK78" s="27">
        <f>SATIED_L2!BK78</f>
        <v>0</v>
      </c>
      <c r="BL78" s="27">
        <f>SATIED_L2!BL78</f>
        <v>0</v>
      </c>
      <c r="BM78" s="27">
        <f>SATIED_L2!BM78</f>
        <v>0</v>
      </c>
      <c r="BN78" s="27">
        <f>SATIED_L2!BN78</f>
        <v>0</v>
      </c>
      <c r="BO78" s="27">
        <f>SATIED_L2!BO78</f>
        <v>0</v>
      </c>
      <c r="BP78" s="27">
        <f>SATIED_L2!BP78</f>
        <v>0</v>
      </c>
      <c r="BQ78" s="27">
        <f>SATIED_L2!BQ78</f>
        <v>0</v>
      </c>
      <c r="BR78" s="27">
        <f>SATIED_L2!BR78</f>
        <v>0</v>
      </c>
      <c r="BS78" s="27">
        <f>SATIED_L2!BS78</f>
        <v>0</v>
      </c>
      <c r="BT78" s="27">
        <f>SATIED_L2!BT78</f>
        <v>0</v>
      </c>
      <c r="BU78" s="27">
        <f>SATIED_L2!BU78</f>
        <v>0</v>
      </c>
      <c r="BV78" s="27">
        <f>SATIED_L2!BV78</f>
        <v>0</v>
      </c>
      <c r="BW78" s="27">
        <f>SATIED_L2!BW78</f>
        <v>0</v>
      </c>
      <c r="BX78" s="27">
        <f>SATIED_L2!BX78</f>
        <v>0</v>
      </c>
      <c r="BY78" s="27">
        <f>SATIED_L2!BY78</f>
        <v>0</v>
      </c>
      <c r="BZ78" s="27">
        <f>SATIED_L2!BZ78</f>
        <v>0</v>
      </c>
      <c r="CA78" s="27">
        <f>SATIED_L2!CA78</f>
        <v>0</v>
      </c>
      <c r="CB78" s="27">
        <f>SATIED_L2!CB78</f>
        <v>0</v>
      </c>
      <c r="CC78" s="27">
        <f>SATIED_L2!CC78</f>
        <v>0</v>
      </c>
      <c r="CD78" s="27">
        <f>SATIED_L2!CD78</f>
        <v>0</v>
      </c>
      <c r="CE78" s="27">
        <f>SATIED_L2!CE78</f>
        <v>0</v>
      </c>
      <c r="CF78" s="27">
        <f>SATIED_L2!CW78</f>
        <v>723388.70480858383</v>
      </c>
    </row>
    <row r="79" spans="1:84" hidden="1" outlineLevel="1" x14ac:dyDescent="0.2">
      <c r="A79" s="5" t="s">
        <v>356</v>
      </c>
      <c r="B79" s="27">
        <f>SATIED_L2!B79</f>
        <v>0</v>
      </c>
      <c r="C79" s="27">
        <f>SATIED_L2!C79</f>
        <v>0</v>
      </c>
      <c r="D79" s="27">
        <f>SATIED_L2!D79</f>
        <v>0</v>
      </c>
      <c r="E79" s="27">
        <f>SATIED_L2!E79</f>
        <v>107.61789051247362</v>
      </c>
      <c r="F79" s="27">
        <f>SATIED_L2!F79</f>
        <v>76.859458019030811</v>
      </c>
      <c r="G79" s="27">
        <f>SATIED_L2!G79</f>
        <v>180.93963729928024</v>
      </c>
      <c r="H79" s="27">
        <f>SATIED_L2!H79</f>
        <v>494.31480001167836</v>
      </c>
      <c r="I79" s="27">
        <f>SATIED_L2!I79</f>
        <v>154.53845556236016</v>
      </c>
      <c r="J79" s="27">
        <f>SATIED_L2!J79</f>
        <v>130.00443269586458</v>
      </c>
      <c r="K79" s="27">
        <f>SATIED_L2!K79</f>
        <v>3.4570329013026981</v>
      </c>
      <c r="L79" s="27">
        <f>SATIED_L2!L79</f>
        <v>36.952709083510101</v>
      </c>
      <c r="M79" s="27">
        <f>SATIED_L2!M79</f>
        <v>114.30183302733387</v>
      </c>
      <c r="N79" s="27">
        <f>SATIED_L2!N79</f>
        <v>83.253589306825702</v>
      </c>
      <c r="O79" s="27">
        <f>SATIED_L2!O79</f>
        <v>409.88824848371536</v>
      </c>
      <c r="P79" s="27">
        <f>SATIED_L2!P79</f>
        <v>36.509555187063512</v>
      </c>
      <c r="Q79" s="27">
        <f>SATIED_L2!Q79</f>
        <v>110.92057410838004</v>
      </c>
      <c r="R79" s="27">
        <f>SATIED_L2!R79</f>
        <v>283.97848239676375</v>
      </c>
      <c r="S79" s="27">
        <f>SATIED_L2!S79</f>
        <v>16.367972054797182</v>
      </c>
      <c r="T79" s="27">
        <f>SATIED_L2!T79</f>
        <v>44.19228102708292</v>
      </c>
      <c r="U79" s="27">
        <f>SATIED_L2!U79</f>
        <v>115.94062408281654</v>
      </c>
      <c r="V79" s="27">
        <f>SATIED_L2!V79</f>
        <v>69.250406423004947</v>
      </c>
      <c r="W79" s="27">
        <f>SATIED_L2!W79</f>
        <v>17.632584132262437</v>
      </c>
      <c r="X79" s="27">
        <f>SATIED_L2!X79</f>
        <v>84.643458092454267</v>
      </c>
      <c r="Y79" s="27">
        <f>SATIED_L2!Y79</f>
        <v>167.36392415624297</v>
      </c>
      <c r="Z79" s="27">
        <f>SATIED_L2!Z79</f>
        <v>113.39440323560335</v>
      </c>
      <c r="AA79" s="27">
        <f>SATIED_L2!AA79</f>
        <v>106.7131652043628</v>
      </c>
      <c r="AB79" s="27">
        <f>SATIED_L2!AB79</f>
        <v>330.45934377621683</v>
      </c>
      <c r="AC79" s="27">
        <f>SATIED_L2!AC79</f>
        <v>25.854034161393923</v>
      </c>
      <c r="AD79" s="27">
        <f>SATIED_L2!AD79</f>
        <v>23.623163471845235</v>
      </c>
      <c r="AE79" s="27">
        <f>SATIED_L2!AE79</f>
        <v>51.046343546532</v>
      </c>
      <c r="AF79" s="27">
        <f>SATIED_L2!AF79</f>
        <v>286.02144188986267</v>
      </c>
      <c r="AG79" s="27">
        <f>SATIED_L2!AG79</f>
        <v>13.837445940441343</v>
      </c>
      <c r="AH79" s="27">
        <f>SATIED_L2!AH79</f>
        <v>288.516044837246</v>
      </c>
      <c r="AI79" s="27">
        <f>SATIED_L2!AI79</f>
        <v>5162.0910329993339</v>
      </c>
      <c r="AJ79" s="27">
        <f>SATIED_L2!AJ79</f>
        <v>154.96436318654659</v>
      </c>
      <c r="AK79" s="27">
        <f>SATIED_L2!AK79</f>
        <v>741.5461820689593</v>
      </c>
      <c r="AL79" s="27">
        <f>SATIED_L2!AL79</f>
        <v>364.50595102237673</v>
      </c>
      <c r="AM79" s="27">
        <f>SATIED_L2!AM79</f>
        <v>114.208211981844</v>
      </c>
      <c r="AN79" s="27">
        <f>SATIED_L2!AN79</f>
        <v>2546.0587498609066</v>
      </c>
      <c r="AO79" s="27">
        <f>SATIED_L2!AO79</f>
        <v>0</v>
      </c>
      <c r="AP79" s="27">
        <f>SATIED_L2!AP79</f>
        <v>1941.8349033109837</v>
      </c>
      <c r="AQ79" s="27">
        <f>SATIED_L2!AQ79</f>
        <v>0</v>
      </c>
      <c r="AR79" s="27">
        <f>SATIED_L2!AR79</f>
        <v>0</v>
      </c>
      <c r="AS79" s="27">
        <f>SATIED_L2!AS79</f>
        <v>0</v>
      </c>
      <c r="AT79" s="27">
        <f>SATIED_L2!AT79</f>
        <v>0</v>
      </c>
      <c r="AU79" s="27">
        <f>SATIED_L2!AU79</f>
        <v>0</v>
      </c>
      <c r="AV79" s="27">
        <f>SATIED_L2!AV79</f>
        <v>0</v>
      </c>
      <c r="AW79" s="27">
        <f>SATIED_L2!AW79</f>
        <v>0</v>
      </c>
      <c r="AX79" s="27">
        <f>SATIED_L2!AX79</f>
        <v>0</v>
      </c>
      <c r="AY79" s="27">
        <f>SATIED_L2!AY79</f>
        <v>0</v>
      </c>
      <c r="AZ79" s="27">
        <f>SATIED_L2!AZ79</f>
        <v>0</v>
      </c>
      <c r="BA79" s="27">
        <f>SATIED_L2!BA79</f>
        <v>0</v>
      </c>
      <c r="BB79" s="27">
        <f>SATIED_L2!BB79</f>
        <v>0</v>
      </c>
      <c r="BC79" s="27">
        <f>SATIED_L2!BC79</f>
        <v>0</v>
      </c>
      <c r="BD79" s="27">
        <f>SATIED_L2!BD79</f>
        <v>0</v>
      </c>
      <c r="BE79" s="27">
        <f>SATIED_L2!BE79</f>
        <v>0</v>
      </c>
      <c r="BF79" s="27">
        <f>SATIED_L2!BF79</f>
        <v>0</v>
      </c>
      <c r="BG79" s="27">
        <f>SATIED_L2!BG79</f>
        <v>0</v>
      </c>
      <c r="BH79" s="27">
        <f>SATIED_L2!BH79</f>
        <v>0</v>
      </c>
      <c r="BI79" s="27">
        <f>SATIED_L2!BI79</f>
        <v>0</v>
      </c>
      <c r="BJ79" s="27">
        <f>SATIED_L2!BJ79</f>
        <v>0</v>
      </c>
      <c r="BK79" s="27">
        <f>SATIED_L2!BK79</f>
        <v>0</v>
      </c>
      <c r="BL79" s="27">
        <f>SATIED_L2!BL79</f>
        <v>0</v>
      </c>
      <c r="BM79" s="27">
        <f>SATIED_L2!BM79</f>
        <v>0</v>
      </c>
      <c r="BN79" s="27">
        <f>SATIED_L2!BN79</f>
        <v>0</v>
      </c>
      <c r="BO79" s="27">
        <f>SATIED_L2!BO79</f>
        <v>0</v>
      </c>
      <c r="BP79" s="27">
        <f>SATIED_L2!BP79</f>
        <v>0</v>
      </c>
      <c r="BQ79" s="27">
        <f>SATIED_L2!BQ79</f>
        <v>0</v>
      </c>
      <c r="BR79" s="27">
        <f>SATIED_L2!BR79</f>
        <v>0</v>
      </c>
      <c r="BS79" s="27">
        <f>SATIED_L2!BS79</f>
        <v>0</v>
      </c>
      <c r="BT79" s="27">
        <f>SATIED_L2!BT79</f>
        <v>0</v>
      </c>
      <c r="BU79" s="27">
        <f>SATIED_L2!BU79</f>
        <v>0</v>
      </c>
      <c r="BV79" s="27">
        <f>SATIED_L2!BV79</f>
        <v>0</v>
      </c>
      <c r="BW79" s="27">
        <f>SATIED_L2!BW79</f>
        <v>0</v>
      </c>
      <c r="BX79" s="27">
        <f>SATIED_L2!BX79</f>
        <v>0</v>
      </c>
      <c r="BY79" s="27">
        <f>SATIED_L2!BY79</f>
        <v>0</v>
      </c>
      <c r="BZ79" s="27">
        <f>SATIED_L2!BZ79</f>
        <v>0</v>
      </c>
      <c r="CA79" s="27">
        <f>SATIED_L2!CA79</f>
        <v>0</v>
      </c>
      <c r="CB79" s="27">
        <f>SATIED_L2!CB79</f>
        <v>0</v>
      </c>
      <c r="CC79" s="27">
        <f>SATIED_L2!CC79</f>
        <v>0</v>
      </c>
      <c r="CD79" s="27">
        <f>SATIED_L2!CD79</f>
        <v>0</v>
      </c>
      <c r="CE79" s="27">
        <f>SATIED_L2!CE79</f>
        <v>0</v>
      </c>
      <c r="CF79" s="27">
        <f>SATIED_L2!CW79</f>
        <v>18767.987374922592</v>
      </c>
    </row>
    <row r="80" spans="1:84" hidden="1" outlineLevel="1" x14ac:dyDescent="0.2">
      <c r="A80" s="5" t="s">
        <v>357</v>
      </c>
      <c r="B80" s="27">
        <f>SATIED_L2!B80</f>
        <v>12760.370831307424</v>
      </c>
      <c r="C80" s="27">
        <f>SATIED_L2!C80</f>
        <v>643.00979815394908</v>
      </c>
      <c r="D80" s="27">
        <f>SATIED_L2!D80</f>
        <v>845.04487270884101</v>
      </c>
      <c r="E80" s="27">
        <f>SATIED_L2!E80</f>
        <v>4794.0097711550898</v>
      </c>
      <c r="F80" s="27">
        <f>SATIED_L2!F80</f>
        <v>11475.30088578635</v>
      </c>
      <c r="G80" s="27">
        <f>SATIED_L2!G80</f>
        <v>12468.258639019263</v>
      </c>
      <c r="H80" s="27">
        <f>SATIED_L2!H80</f>
        <v>3034.9708969289431</v>
      </c>
      <c r="I80" s="27">
        <f>SATIED_L2!I80</f>
        <v>803.2659853714606</v>
      </c>
      <c r="J80" s="27">
        <f>SATIED_L2!J80</f>
        <v>1656.912476277555</v>
      </c>
      <c r="K80" s="27">
        <f>SATIED_L2!K80</f>
        <v>206.49950250396947</v>
      </c>
      <c r="L80" s="27">
        <f>SATIED_L2!L80</f>
        <v>219.80739450908999</v>
      </c>
      <c r="M80" s="27">
        <f>SATIED_L2!M80</f>
        <v>1009.9081204473626</v>
      </c>
      <c r="N80" s="27">
        <f>SATIED_L2!N80</f>
        <v>563.4752958004326</v>
      </c>
      <c r="O80" s="27">
        <f>SATIED_L2!O80</f>
        <v>1063.0459780303445</v>
      </c>
      <c r="P80" s="27">
        <f>SATIED_L2!P80</f>
        <v>328.9033329623752</v>
      </c>
      <c r="Q80" s="27">
        <f>SATIED_L2!Q80</f>
        <v>644.85538621703142</v>
      </c>
      <c r="R80" s="27">
        <f>SATIED_L2!R80</f>
        <v>2732.0802926251727</v>
      </c>
      <c r="S80" s="27">
        <f>SATIED_L2!S80</f>
        <v>278.88349496037887</v>
      </c>
      <c r="T80" s="27">
        <f>SATIED_L2!T80</f>
        <v>816.68407063771076</v>
      </c>
      <c r="U80" s="27">
        <f>SATIED_L2!U80</f>
        <v>917.48383759425315</v>
      </c>
      <c r="V80" s="27">
        <f>SATIED_L2!V80</f>
        <v>1101.7694869401294</v>
      </c>
      <c r="W80" s="27">
        <f>SATIED_L2!W80</f>
        <v>463.5053263104752</v>
      </c>
      <c r="X80" s="27">
        <f>SATIED_L2!X80</f>
        <v>2003.1706573787435</v>
      </c>
      <c r="Y80" s="27">
        <f>SATIED_L2!Y80</f>
        <v>2354.6967496550328</v>
      </c>
      <c r="Z80" s="27">
        <f>SATIED_L2!Z80</f>
        <v>771.28201270056468</v>
      </c>
      <c r="AA80" s="27">
        <f>SATIED_L2!AA80</f>
        <v>993.09133430698046</v>
      </c>
      <c r="AB80" s="27">
        <f>SATIED_L2!AB80</f>
        <v>1230.4711193474097</v>
      </c>
      <c r="AC80" s="27">
        <f>SATIED_L2!AC80</f>
        <v>219.25570582389906</v>
      </c>
      <c r="AD80" s="27">
        <f>SATIED_L2!AD80</f>
        <v>715.29918452737843</v>
      </c>
      <c r="AE80" s="27">
        <f>SATIED_L2!AE80</f>
        <v>877.85005089863239</v>
      </c>
      <c r="AF80" s="27">
        <f>SATIED_L2!AF80</f>
        <v>3732.3608705953279</v>
      </c>
      <c r="AG80" s="27">
        <f>SATIED_L2!AG80</f>
        <v>1483.4411901868125</v>
      </c>
      <c r="AH80" s="27">
        <f>SATIED_L2!AH80</f>
        <v>8663.7520493658194</v>
      </c>
      <c r="AI80" s="27">
        <f>SATIED_L2!AI80</f>
        <v>47454.905712170475</v>
      </c>
      <c r="AJ80" s="27">
        <f>SATIED_L2!AJ80</f>
        <v>2622.4059155892946</v>
      </c>
      <c r="AK80" s="27">
        <f>SATIED_L2!AK80</f>
        <v>14826.577991008135</v>
      </c>
      <c r="AL80" s="27">
        <f>SATIED_L2!AL80</f>
        <v>3342.75002608455</v>
      </c>
      <c r="AM80" s="27">
        <f>SATIED_L2!AM80</f>
        <v>282629.71712870657</v>
      </c>
      <c r="AN80" s="27">
        <f>SATIED_L2!AN80</f>
        <v>102249.71601234894</v>
      </c>
      <c r="AO80" s="27">
        <f>SATIED_L2!AO80</f>
        <v>17806.052788803085</v>
      </c>
      <c r="AP80" s="27">
        <f>SATIED_L2!AP80</f>
        <v>27848.141725276637</v>
      </c>
      <c r="AQ80" s="27">
        <f>SATIED_L2!AQ80</f>
        <v>0</v>
      </c>
      <c r="AR80" s="27">
        <f>SATIED_L2!AR80</f>
        <v>0</v>
      </c>
      <c r="AS80" s="27">
        <f>SATIED_L2!AS80</f>
        <v>0</v>
      </c>
      <c r="AT80" s="27">
        <f>SATIED_L2!AT80</f>
        <v>0</v>
      </c>
      <c r="AU80" s="27">
        <f>SATIED_L2!AU80</f>
        <v>0</v>
      </c>
      <c r="AV80" s="27">
        <f>SATIED_L2!AV80</f>
        <v>0</v>
      </c>
      <c r="AW80" s="27">
        <f>SATIED_L2!AW80</f>
        <v>0</v>
      </c>
      <c r="AX80" s="27">
        <f>SATIED_L2!AX80</f>
        <v>0</v>
      </c>
      <c r="AY80" s="27">
        <f>SATIED_L2!AY80</f>
        <v>0</v>
      </c>
      <c r="AZ80" s="27">
        <f>SATIED_L2!AZ80</f>
        <v>0</v>
      </c>
      <c r="BA80" s="27">
        <f>SATIED_L2!BA80</f>
        <v>0</v>
      </c>
      <c r="BB80" s="27">
        <f>SATIED_L2!BB80</f>
        <v>0</v>
      </c>
      <c r="BC80" s="27">
        <f>SATIED_L2!BC80</f>
        <v>0</v>
      </c>
      <c r="BD80" s="27">
        <f>SATIED_L2!BD80</f>
        <v>0</v>
      </c>
      <c r="BE80" s="27">
        <f>SATIED_L2!BE80</f>
        <v>0</v>
      </c>
      <c r="BF80" s="27">
        <f>SATIED_L2!BF80</f>
        <v>0</v>
      </c>
      <c r="BG80" s="27">
        <f>SATIED_L2!BG80</f>
        <v>0</v>
      </c>
      <c r="BH80" s="27">
        <f>SATIED_L2!BH80</f>
        <v>0</v>
      </c>
      <c r="BI80" s="27">
        <f>SATIED_L2!BI80</f>
        <v>0</v>
      </c>
      <c r="BJ80" s="27">
        <f>SATIED_L2!BJ80</f>
        <v>0</v>
      </c>
      <c r="BK80" s="27">
        <f>SATIED_L2!BK80</f>
        <v>0</v>
      </c>
      <c r="BL80" s="27">
        <f>SATIED_L2!BL80</f>
        <v>0</v>
      </c>
      <c r="BM80" s="27">
        <f>SATIED_L2!BM80</f>
        <v>0</v>
      </c>
      <c r="BN80" s="27">
        <f>SATIED_L2!BN80</f>
        <v>0</v>
      </c>
      <c r="BO80" s="27">
        <f>SATIED_L2!BO80</f>
        <v>0</v>
      </c>
      <c r="BP80" s="27">
        <f>SATIED_L2!BP80</f>
        <v>0</v>
      </c>
      <c r="BQ80" s="27">
        <f>SATIED_L2!BQ80</f>
        <v>0</v>
      </c>
      <c r="BR80" s="27">
        <f>SATIED_L2!BR80</f>
        <v>0</v>
      </c>
      <c r="BS80" s="27">
        <f>SATIED_L2!BS80</f>
        <v>0</v>
      </c>
      <c r="BT80" s="27">
        <f>SATIED_L2!BT80</f>
        <v>0</v>
      </c>
      <c r="BU80" s="27">
        <f>SATIED_L2!BU80</f>
        <v>0</v>
      </c>
      <c r="BV80" s="27">
        <f>SATIED_L2!BV80</f>
        <v>0</v>
      </c>
      <c r="BW80" s="27">
        <f>SATIED_L2!BW80</f>
        <v>0</v>
      </c>
      <c r="BX80" s="27">
        <f>SATIED_L2!BX80</f>
        <v>0</v>
      </c>
      <c r="BY80" s="27">
        <f>SATIED_L2!BY80</f>
        <v>0</v>
      </c>
      <c r="BZ80" s="27">
        <f>SATIED_L2!BZ80</f>
        <v>0</v>
      </c>
      <c r="CA80" s="27">
        <f>SATIED_L2!CA80</f>
        <v>0</v>
      </c>
      <c r="CB80" s="27">
        <f>SATIED_L2!CB80</f>
        <v>0</v>
      </c>
      <c r="CC80" s="27">
        <f>SATIED_L2!CC80</f>
        <v>0</v>
      </c>
      <c r="CD80" s="27">
        <f>SATIED_L2!CD80</f>
        <v>0</v>
      </c>
      <c r="CE80" s="27">
        <f>SATIED_L2!CE80</f>
        <v>0</v>
      </c>
      <c r="CF80" s="27">
        <f>SATIED_L2!CW80</f>
        <v>842821.60158106813</v>
      </c>
    </row>
    <row r="81" spans="1:84" hidden="1" outlineLevel="1" x14ac:dyDescent="0.2">
      <c r="A81" s="5" t="s">
        <v>358</v>
      </c>
      <c r="B81" s="27">
        <f>SATIED_L2!B81</f>
        <v>708.18986277930901</v>
      </c>
      <c r="C81" s="27">
        <f>SATIED_L2!C81</f>
        <v>68.792581935216418</v>
      </c>
      <c r="D81" s="27">
        <f>SATIED_L2!D81</f>
        <v>5.5034813305656582</v>
      </c>
      <c r="E81" s="27">
        <f>SATIED_L2!E81</f>
        <v>1673.5071119719562</v>
      </c>
      <c r="F81" s="27">
        <f>SATIED_L2!F81</f>
        <v>14114.501428401485</v>
      </c>
      <c r="G81" s="27">
        <f>SATIED_L2!G81</f>
        <v>1696.0276492218441</v>
      </c>
      <c r="H81" s="27">
        <f>SATIED_L2!H81</f>
        <v>22341.489683956584</v>
      </c>
      <c r="I81" s="27">
        <f>SATIED_L2!I81</f>
        <v>5007.2099747258462</v>
      </c>
      <c r="J81" s="27">
        <f>SATIED_L2!J81</f>
        <v>3671.8859337625058</v>
      </c>
      <c r="K81" s="27">
        <f>SATIED_L2!K81</f>
        <v>190.65084505395862</v>
      </c>
      <c r="L81" s="27">
        <f>SATIED_L2!L81</f>
        <v>497.90970615908697</v>
      </c>
      <c r="M81" s="27">
        <f>SATIED_L2!M81</f>
        <v>2983.5458855067732</v>
      </c>
      <c r="N81" s="27">
        <f>SATIED_L2!N81</f>
        <v>6491.8011038263985</v>
      </c>
      <c r="O81" s="27">
        <f>SATIED_L2!O81</f>
        <v>6969.2748162625439</v>
      </c>
      <c r="P81" s="27">
        <f>SATIED_L2!P81</f>
        <v>1892.051261977442</v>
      </c>
      <c r="Q81" s="27">
        <f>SATIED_L2!Q81</f>
        <v>4870.777106806453</v>
      </c>
      <c r="R81" s="27">
        <f>SATIED_L2!R81</f>
        <v>15931.022632670989</v>
      </c>
      <c r="S81" s="27">
        <f>SATIED_L2!S81</f>
        <v>1332.1887841801035</v>
      </c>
      <c r="T81" s="27">
        <f>SATIED_L2!T81</f>
        <v>1824.7373330481853</v>
      </c>
      <c r="U81" s="27">
        <f>SATIED_L2!U81</f>
        <v>2459.4101959554328</v>
      </c>
      <c r="V81" s="27">
        <f>SATIED_L2!V81</f>
        <v>6899.7801007975941</v>
      </c>
      <c r="W81" s="27">
        <f>SATIED_L2!W81</f>
        <v>1023.4217272009673</v>
      </c>
      <c r="X81" s="27">
        <f>SATIED_L2!X81</f>
        <v>5169.0753939654014</v>
      </c>
      <c r="Y81" s="27">
        <f>SATIED_L2!Y81</f>
        <v>5604.0876587768935</v>
      </c>
      <c r="Z81" s="27">
        <f>SATIED_L2!Z81</f>
        <v>3010.740333016151</v>
      </c>
      <c r="AA81" s="27">
        <f>SATIED_L2!AA81</f>
        <v>2132.4807362866791</v>
      </c>
      <c r="AB81" s="27">
        <f>SATIED_L2!AB81</f>
        <v>8313.4319566905651</v>
      </c>
      <c r="AC81" s="27">
        <f>SATIED_L2!AC81</f>
        <v>1117.8302856008127</v>
      </c>
      <c r="AD81" s="27">
        <f>SATIED_L2!AD81</f>
        <v>1838.7669252652536</v>
      </c>
      <c r="AE81" s="27">
        <f>SATIED_L2!AE81</f>
        <v>1675.6170213768589</v>
      </c>
      <c r="AF81" s="27">
        <f>SATIED_L2!AF81</f>
        <v>6032.7928723146752</v>
      </c>
      <c r="AG81" s="27">
        <f>SATIED_L2!AG81</f>
        <v>2080.1792902549373</v>
      </c>
      <c r="AH81" s="27">
        <f>SATIED_L2!AH81</f>
        <v>63184.845218830735</v>
      </c>
      <c r="AI81" s="27">
        <f>SATIED_L2!AI81</f>
        <v>162919.79606988336</v>
      </c>
      <c r="AJ81" s="27">
        <f>SATIED_L2!AJ81</f>
        <v>12186.003942796038</v>
      </c>
      <c r="AK81" s="27">
        <f>SATIED_L2!AK81</f>
        <v>77474.857351670013</v>
      </c>
      <c r="AL81" s="27">
        <f>SATIED_L2!AL81</f>
        <v>71809.075977969595</v>
      </c>
      <c r="AM81" s="27">
        <f>SATIED_L2!AM81</f>
        <v>34641.707367805117</v>
      </c>
      <c r="AN81" s="27">
        <f>SATIED_L2!AN81</f>
        <v>122144.5762428109</v>
      </c>
      <c r="AO81" s="27">
        <f>SATIED_L2!AO81</f>
        <v>104620.62746429724</v>
      </c>
      <c r="AP81" s="27">
        <f>SATIED_L2!AP81</f>
        <v>115403.84376593311</v>
      </c>
      <c r="AQ81" s="27">
        <f>SATIED_L2!AQ81</f>
        <v>0</v>
      </c>
      <c r="AR81" s="27">
        <f>SATIED_L2!AR81</f>
        <v>0</v>
      </c>
      <c r="AS81" s="27">
        <f>SATIED_L2!AS81</f>
        <v>0</v>
      </c>
      <c r="AT81" s="27">
        <f>SATIED_L2!AT81</f>
        <v>0</v>
      </c>
      <c r="AU81" s="27">
        <f>SATIED_L2!AU81</f>
        <v>0</v>
      </c>
      <c r="AV81" s="27">
        <f>SATIED_L2!AV81</f>
        <v>0</v>
      </c>
      <c r="AW81" s="27">
        <f>SATIED_L2!AW81</f>
        <v>0</v>
      </c>
      <c r="AX81" s="27">
        <f>SATIED_L2!AX81</f>
        <v>0</v>
      </c>
      <c r="AY81" s="27">
        <f>SATIED_L2!AY81</f>
        <v>0</v>
      </c>
      <c r="AZ81" s="27">
        <f>SATIED_L2!AZ81</f>
        <v>0</v>
      </c>
      <c r="BA81" s="27">
        <f>SATIED_L2!BA81</f>
        <v>0</v>
      </c>
      <c r="BB81" s="27">
        <f>SATIED_L2!BB81</f>
        <v>0</v>
      </c>
      <c r="BC81" s="27">
        <f>SATIED_L2!BC81</f>
        <v>0</v>
      </c>
      <c r="BD81" s="27">
        <f>SATIED_L2!BD81</f>
        <v>0</v>
      </c>
      <c r="BE81" s="27">
        <f>SATIED_L2!BE81</f>
        <v>0</v>
      </c>
      <c r="BF81" s="27">
        <f>SATIED_L2!BF81</f>
        <v>0</v>
      </c>
      <c r="BG81" s="27">
        <f>SATIED_L2!BG81</f>
        <v>0</v>
      </c>
      <c r="BH81" s="27">
        <f>SATIED_L2!BH81</f>
        <v>0</v>
      </c>
      <c r="BI81" s="27">
        <f>SATIED_L2!BI81</f>
        <v>0</v>
      </c>
      <c r="BJ81" s="27">
        <f>SATIED_L2!BJ81</f>
        <v>0</v>
      </c>
      <c r="BK81" s="27">
        <f>SATIED_L2!BK81</f>
        <v>0</v>
      </c>
      <c r="BL81" s="27">
        <f>SATIED_L2!BL81</f>
        <v>0</v>
      </c>
      <c r="BM81" s="27">
        <f>SATIED_L2!BM81</f>
        <v>0</v>
      </c>
      <c r="BN81" s="27">
        <f>SATIED_L2!BN81</f>
        <v>0</v>
      </c>
      <c r="BO81" s="27">
        <f>SATIED_L2!BO81</f>
        <v>0</v>
      </c>
      <c r="BP81" s="27">
        <f>SATIED_L2!BP81</f>
        <v>0</v>
      </c>
      <c r="BQ81" s="27">
        <f>SATIED_L2!BQ81</f>
        <v>0</v>
      </c>
      <c r="BR81" s="27">
        <f>SATIED_L2!BR81</f>
        <v>0</v>
      </c>
      <c r="BS81" s="27">
        <f>SATIED_L2!BS81</f>
        <v>0</v>
      </c>
      <c r="BT81" s="27">
        <f>SATIED_L2!BT81</f>
        <v>0</v>
      </c>
      <c r="BU81" s="27">
        <f>SATIED_L2!BU81</f>
        <v>0</v>
      </c>
      <c r="BV81" s="27">
        <f>SATIED_L2!BV81</f>
        <v>0</v>
      </c>
      <c r="BW81" s="27">
        <f>SATIED_L2!BW81</f>
        <v>0</v>
      </c>
      <c r="BX81" s="27">
        <f>SATIED_L2!BX81</f>
        <v>0</v>
      </c>
      <c r="BY81" s="27">
        <f>SATIED_L2!BY81</f>
        <v>0</v>
      </c>
      <c r="BZ81" s="27">
        <f>SATIED_L2!BZ81</f>
        <v>0</v>
      </c>
      <c r="CA81" s="27">
        <f>SATIED_L2!CA81</f>
        <v>0</v>
      </c>
      <c r="CB81" s="27">
        <f>SATIED_L2!CB81</f>
        <v>0</v>
      </c>
      <c r="CC81" s="27">
        <f>SATIED_L2!CC81</f>
        <v>0</v>
      </c>
      <c r="CD81" s="27">
        <f>SATIED_L2!CD81</f>
        <v>0</v>
      </c>
      <c r="CE81" s="27">
        <f>SATIED_L2!CE81</f>
        <v>0</v>
      </c>
      <c r="CF81" s="27">
        <f>SATIED_L2!CW81</f>
        <v>1567468.5212201488</v>
      </c>
    </row>
    <row r="82" spans="1:84" hidden="1" outlineLevel="1" x14ac:dyDescent="0.2">
      <c r="A82" s="5" t="s">
        <v>359</v>
      </c>
      <c r="B82" s="27">
        <f>SATIED_L2!B82</f>
        <v>0</v>
      </c>
      <c r="C82" s="27">
        <f>SATIED_L2!C82</f>
        <v>0</v>
      </c>
      <c r="D82" s="27">
        <f>SATIED_L2!D82</f>
        <v>0</v>
      </c>
      <c r="E82" s="27">
        <f>SATIED_L2!E82</f>
        <v>0</v>
      </c>
      <c r="F82" s="27">
        <f>SATIED_L2!F82</f>
        <v>0</v>
      </c>
      <c r="G82" s="27">
        <f>SATIED_L2!G82</f>
        <v>0</v>
      </c>
      <c r="H82" s="27">
        <f>SATIED_L2!H82</f>
        <v>0</v>
      </c>
      <c r="I82" s="27">
        <f>SATIED_L2!I82</f>
        <v>0</v>
      </c>
      <c r="J82" s="27">
        <f>SATIED_L2!J82</f>
        <v>0</v>
      </c>
      <c r="K82" s="27">
        <f>SATIED_L2!K82</f>
        <v>0</v>
      </c>
      <c r="L82" s="27">
        <f>SATIED_L2!L82</f>
        <v>0</v>
      </c>
      <c r="M82" s="27">
        <f>SATIED_L2!M82</f>
        <v>0</v>
      </c>
      <c r="N82" s="27">
        <f>SATIED_L2!N82</f>
        <v>0</v>
      </c>
      <c r="O82" s="27">
        <f>SATIED_L2!O82</f>
        <v>0</v>
      </c>
      <c r="P82" s="27">
        <f>SATIED_L2!P82</f>
        <v>0</v>
      </c>
      <c r="Q82" s="27">
        <f>SATIED_L2!Q82</f>
        <v>0</v>
      </c>
      <c r="R82" s="27">
        <f>SATIED_L2!R82</f>
        <v>0</v>
      </c>
      <c r="S82" s="27">
        <f>SATIED_L2!S82</f>
        <v>0</v>
      </c>
      <c r="T82" s="27">
        <f>SATIED_L2!T82</f>
        <v>0</v>
      </c>
      <c r="U82" s="27">
        <f>SATIED_L2!U82</f>
        <v>0</v>
      </c>
      <c r="V82" s="27">
        <f>SATIED_L2!V82</f>
        <v>0</v>
      </c>
      <c r="W82" s="27">
        <f>SATIED_L2!W82</f>
        <v>0</v>
      </c>
      <c r="X82" s="27">
        <f>SATIED_L2!X82</f>
        <v>0</v>
      </c>
      <c r="Y82" s="27">
        <f>SATIED_L2!Y82</f>
        <v>0</v>
      </c>
      <c r="Z82" s="27">
        <f>SATIED_L2!Z82</f>
        <v>0</v>
      </c>
      <c r="AA82" s="27">
        <f>SATIED_L2!AA82</f>
        <v>0</v>
      </c>
      <c r="AB82" s="27">
        <f>SATIED_L2!AB82</f>
        <v>0</v>
      </c>
      <c r="AC82" s="27">
        <f>SATIED_L2!AC82</f>
        <v>0</v>
      </c>
      <c r="AD82" s="27">
        <f>SATIED_L2!AD82</f>
        <v>0</v>
      </c>
      <c r="AE82" s="27">
        <f>SATIED_L2!AE82</f>
        <v>0</v>
      </c>
      <c r="AF82" s="27">
        <f>SATIED_L2!AF82</f>
        <v>0</v>
      </c>
      <c r="AG82" s="27">
        <f>SATIED_L2!AG82</f>
        <v>0</v>
      </c>
      <c r="AH82" s="27">
        <f>SATIED_L2!AH82</f>
        <v>0</v>
      </c>
      <c r="AI82" s="27">
        <f>SATIED_L2!AI82</f>
        <v>0</v>
      </c>
      <c r="AJ82" s="27">
        <f>SATIED_L2!AJ82</f>
        <v>0</v>
      </c>
      <c r="AK82" s="27">
        <f>SATIED_L2!AK82</f>
        <v>1363.8985036702893</v>
      </c>
      <c r="AL82" s="27">
        <f>SATIED_L2!AL82</f>
        <v>64.346733949776961</v>
      </c>
      <c r="AM82" s="27">
        <f>SATIED_L2!AM82</f>
        <v>158.89888814005437</v>
      </c>
      <c r="AN82" s="27">
        <f>SATIED_L2!AN82</f>
        <v>0</v>
      </c>
      <c r="AO82" s="27">
        <f>SATIED_L2!AO82</f>
        <v>98529.567228486572</v>
      </c>
      <c r="AP82" s="27">
        <f>SATIED_L2!AP82</f>
        <v>9858.6625529673929</v>
      </c>
      <c r="AQ82" s="27">
        <f>SATIED_L2!AQ82</f>
        <v>0</v>
      </c>
      <c r="AR82" s="27">
        <f>SATIED_L2!AR82</f>
        <v>0</v>
      </c>
      <c r="AS82" s="27">
        <f>SATIED_L2!AS82</f>
        <v>0</v>
      </c>
      <c r="AT82" s="27">
        <f>SATIED_L2!AT82</f>
        <v>0</v>
      </c>
      <c r="AU82" s="27">
        <f>SATIED_L2!AU82</f>
        <v>0</v>
      </c>
      <c r="AV82" s="27">
        <f>SATIED_L2!AV82</f>
        <v>0</v>
      </c>
      <c r="AW82" s="27">
        <f>SATIED_L2!AW82</f>
        <v>0</v>
      </c>
      <c r="AX82" s="27">
        <f>SATIED_L2!AX82</f>
        <v>0</v>
      </c>
      <c r="AY82" s="27">
        <f>SATIED_L2!AY82</f>
        <v>0</v>
      </c>
      <c r="AZ82" s="27">
        <f>SATIED_L2!AZ82</f>
        <v>0</v>
      </c>
      <c r="BA82" s="27">
        <f>SATIED_L2!BA82</f>
        <v>0</v>
      </c>
      <c r="BB82" s="27">
        <f>SATIED_L2!BB82</f>
        <v>0</v>
      </c>
      <c r="BC82" s="27">
        <f>SATIED_L2!BC82</f>
        <v>0</v>
      </c>
      <c r="BD82" s="27">
        <f>SATIED_L2!BD82</f>
        <v>0</v>
      </c>
      <c r="BE82" s="27">
        <f>SATIED_L2!BE82</f>
        <v>0</v>
      </c>
      <c r="BF82" s="27">
        <f>SATIED_L2!BF82</f>
        <v>0</v>
      </c>
      <c r="BG82" s="27">
        <f>SATIED_L2!BG82</f>
        <v>0</v>
      </c>
      <c r="BH82" s="27">
        <f>SATIED_L2!BH82</f>
        <v>0</v>
      </c>
      <c r="BI82" s="27">
        <f>SATIED_L2!BI82</f>
        <v>0</v>
      </c>
      <c r="BJ82" s="27">
        <f>SATIED_L2!BJ82</f>
        <v>0</v>
      </c>
      <c r="BK82" s="27">
        <f>SATIED_L2!BK82</f>
        <v>0</v>
      </c>
      <c r="BL82" s="27">
        <f>SATIED_L2!BL82</f>
        <v>0</v>
      </c>
      <c r="BM82" s="27">
        <f>SATIED_L2!BM82</f>
        <v>0</v>
      </c>
      <c r="BN82" s="27">
        <f>SATIED_L2!BN82</f>
        <v>0</v>
      </c>
      <c r="BO82" s="27">
        <f>SATIED_L2!BO82</f>
        <v>0</v>
      </c>
      <c r="BP82" s="27">
        <f>SATIED_L2!BP82</f>
        <v>0</v>
      </c>
      <c r="BQ82" s="27">
        <f>SATIED_L2!BQ82</f>
        <v>0</v>
      </c>
      <c r="BR82" s="27">
        <f>SATIED_L2!BR82</f>
        <v>0</v>
      </c>
      <c r="BS82" s="27">
        <f>SATIED_L2!BS82</f>
        <v>0</v>
      </c>
      <c r="BT82" s="27">
        <f>SATIED_L2!BT82</f>
        <v>0</v>
      </c>
      <c r="BU82" s="27">
        <f>SATIED_L2!BU82</f>
        <v>0</v>
      </c>
      <c r="BV82" s="27">
        <f>SATIED_L2!BV82</f>
        <v>0</v>
      </c>
      <c r="BW82" s="27">
        <f>SATIED_L2!BW82</f>
        <v>0</v>
      </c>
      <c r="BX82" s="27">
        <f>SATIED_L2!BX82</f>
        <v>0</v>
      </c>
      <c r="BY82" s="27">
        <f>SATIED_L2!BY82</f>
        <v>0</v>
      </c>
      <c r="BZ82" s="27">
        <f>SATIED_L2!BZ82</f>
        <v>0</v>
      </c>
      <c r="CA82" s="27">
        <f>SATIED_L2!CA82</f>
        <v>0</v>
      </c>
      <c r="CB82" s="27">
        <f>SATIED_L2!CB82</f>
        <v>0</v>
      </c>
      <c r="CC82" s="27">
        <f>SATIED_L2!CC82</f>
        <v>0</v>
      </c>
      <c r="CD82" s="27">
        <f>SATIED_L2!CD82</f>
        <v>0</v>
      </c>
      <c r="CE82" s="27">
        <f>SATIED_L2!CE82</f>
        <v>0</v>
      </c>
      <c r="CF82" s="27">
        <f>SATIED_L2!CW82</f>
        <v>1232314.4485658971</v>
      </c>
    </row>
    <row r="83" spans="1:84" hidden="1" outlineLevel="1" x14ac:dyDescent="0.2">
      <c r="A83" s="5" t="s">
        <v>360</v>
      </c>
      <c r="B83" s="27">
        <f>SATIED_L2!B83</f>
        <v>6348.610333001332</v>
      </c>
      <c r="C83" s="27">
        <f>SATIED_L2!C83</f>
        <v>651.05081438370723</v>
      </c>
      <c r="D83" s="27">
        <f>SATIED_L2!D83</f>
        <v>77.773517886085628</v>
      </c>
      <c r="E83" s="27">
        <f>SATIED_L2!E83</f>
        <v>987.21098722950262</v>
      </c>
      <c r="F83" s="27">
        <f>SATIED_L2!F83</f>
        <v>5117.5989029317243</v>
      </c>
      <c r="G83" s="27">
        <f>SATIED_L2!G83</f>
        <v>701.68369335854788</v>
      </c>
      <c r="H83" s="27">
        <f>SATIED_L2!H83</f>
        <v>7062.7904699645478</v>
      </c>
      <c r="I83" s="27">
        <f>SATIED_L2!I83</f>
        <v>4399.2718769700514</v>
      </c>
      <c r="J83" s="27">
        <f>SATIED_L2!J83</f>
        <v>2042.659918353695</v>
      </c>
      <c r="K83" s="27">
        <f>SATIED_L2!K83</f>
        <v>173.61436046643632</v>
      </c>
      <c r="L83" s="27">
        <f>SATIED_L2!L83</f>
        <v>245.91317172009252</v>
      </c>
      <c r="M83" s="27">
        <f>SATIED_L2!M83</f>
        <v>1293.6714182860501</v>
      </c>
      <c r="N83" s="27">
        <f>SATIED_L2!N83</f>
        <v>5070.4760315207095</v>
      </c>
      <c r="O83" s="27">
        <f>SATIED_L2!O83</f>
        <v>2620.5155750879776</v>
      </c>
      <c r="P83" s="27">
        <f>SATIED_L2!P83</f>
        <v>804.4459045583061</v>
      </c>
      <c r="Q83" s="27">
        <f>SATIED_L2!Q83</f>
        <v>2398.4583293165592</v>
      </c>
      <c r="R83" s="27">
        <f>SATIED_L2!R83</f>
        <v>4080.6767636999475</v>
      </c>
      <c r="S83" s="27">
        <f>SATIED_L2!S83</f>
        <v>291.11045909394034</v>
      </c>
      <c r="T83" s="27">
        <f>SATIED_L2!T83</f>
        <v>1102.7347631605116</v>
      </c>
      <c r="U83" s="27">
        <f>SATIED_L2!U83</f>
        <v>1221.4202881263277</v>
      </c>
      <c r="V83" s="27">
        <f>SATIED_L2!V83</f>
        <v>5809.5580707907102</v>
      </c>
      <c r="W83" s="27">
        <f>SATIED_L2!W83</f>
        <v>1125.0200990373769</v>
      </c>
      <c r="X83" s="27">
        <f>SATIED_L2!X83</f>
        <v>1941.1654201327565</v>
      </c>
      <c r="Y83" s="27">
        <f>SATIED_L2!Y83</f>
        <v>2460.1486108365111</v>
      </c>
      <c r="Z83" s="27">
        <f>SATIED_L2!Z83</f>
        <v>2906.2577364679391</v>
      </c>
      <c r="AA83" s="27">
        <f>SATIED_L2!AA83</f>
        <v>641.91724438040808</v>
      </c>
      <c r="AB83" s="27">
        <f>SATIED_L2!AB83</f>
        <v>5161.9128478014763</v>
      </c>
      <c r="AC83" s="27">
        <f>SATIED_L2!AC83</f>
        <v>840.35026634353028</v>
      </c>
      <c r="AD83" s="27">
        <f>SATIED_L2!AD83</f>
        <v>810.45768643082317</v>
      </c>
      <c r="AE83" s="27">
        <f>SATIED_L2!AE83</f>
        <v>537.12364165469569</v>
      </c>
      <c r="AF83" s="27">
        <f>SATIED_L2!AF83</f>
        <v>306.7004212999222</v>
      </c>
      <c r="AG83" s="27">
        <f>SATIED_L2!AG83</f>
        <v>388.51178386271738</v>
      </c>
      <c r="AH83" s="27">
        <f>SATIED_L2!AH83</f>
        <v>1578.1999596357507</v>
      </c>
      <c r="AI83" s="27">
        <f>SATIED_L2!AI83</f>
        <v>2018.0759338201506</v>
      </c>
      <c r="AJ83" s="27">
        <f>SATIED_L2!AJ83</f>
        <v>966.19045456276035</v>
      </c>
      <c r="AK83" s="27">
        <f>SATIED_L2!AK83</f>
        <v>9939.3434329735319</v>
      </c>
      <c r="AL83" s="27">
        <f>SATIED_L2!AL83</f>
        <v>2877.6219129830442</v>
      </c>
      <c r="AM83" s="27">
        <f>SATIED_L2!AM83</f>
        <v>10360.401703909683</v>
      </c>
      <c r="AN83" s="27">
        <f>SATIED_L2!AN83</f>
        <v>55009.643702766363</v>
      </c>
      <c r="AO83" s="27">
        <f>SATIED_L2!AO83</f>
        <v>19431.200136875792</v>
      </c>
      <c r="AP83" s="27">
        <f>SATIED_L2!AP83</f>
        <v>14522.365967430283</v>
      </c>
      <c r="AQ83" s="27">
        <f>SATIED_L2!AQ83</f>
        <v>0</v>
      </c>
      <c r="AR83" s="27">
        <f>SATIED_L2!AR83</f>
        <v>0</v>
      </c>
      <c r="AS83" s="27">
        <f>SATIED_L2!AS83</f>
        <v>0</v>
      </c>
      <c r="AT83" s="27">
        <f>SATIED_L2!AT83</f>
        <v>0</v>
      </c>
      <c r="AU83" s="27">
        <f>SATIED_L2!AU83</f>
        <v>0</v>
      </c>
      <c r="AV83" s="27">
        <f>SATIED_L2!AV83</f>
        <v>0</v>
      </c>
      <c r="AW83" s="27">
        <f>SATIED_L2!AW83</f>
        <v>0</v>
      </c>
      <c r="AX83" s="27">
        <f>SATIED_L2!AX83</f>
        <v>0</v>
      </c>
      <c r="AY83" s="27">
        <f>SATIED_L2!AY83</f>
        <v>0</v>
      </c>
      <c r="AZ83" s="27">
        <f>SATIED_L2!AZ83</f>
        <v>0</v>
      </c>
      <c r="BA83" s="27">
        <f>SATIED_L2!BA83</f>
        <v>0</v>
      </c>
      <c r="BB83" s="27">
        <f>SATIED_L2!BB83</f>
        <v>0</v>
      </c>
      <c r="BC83" s="27">
        <f>SATIED_L2!BC83</f>
        <v>0</v>
      </c>
      <c r="BD83" s="27">
        <f>SATIED_L2!BD83</f>
        <v>0</v>
      </c>
      <c r="BE83" s="27">
        <f>SATIED_L2!BE83</f>
        <v>0</v>
      </c>
      <c r="BF83" s="27">
        <f>SATIED_L2!BF83</f>
        <v>0</v>
      </c>
      <c r="BG83" s="27">
        <f>SATIED_L2!BG83</f>
        <v>0</v>
      </c>
      <c r="BH83" s="27">
        <f>SATIED_L2!BH83</f>
        <v>0</v>
      </c>
      <c r="BI83" s="27">
        <f>SATIED_L2!BI83</f>
        <v>0</v>
      </c>
      <c r="BJ83" s="27">
        <f>SATIED_L2!BJ83</f>
        <v>0</v>
      </c>
      <c r="BK83" s="27">
        <f>SATIED_L2!BK83</f>
        <v>0</v>
      </c>
      <c r="BL83" s="27">
        <f>SATIED_L2!BL83</f>
        <v>0</v>
      </c>
      <c r="BM83" s="27">
        <f>SATIED_L2!BM83</f>
        <v>0</v>
      </c>
      <c r="BN83" s="27">
        <f>SATIED_L2!BN83</f>
        <v>0</v>
      </c>
      <c r="BO83" s="27">
        <f>SATIED_L2!BO83</f>
        <v>0</v>
      </c>
      <c r="BP83" s="27">
        <f>SATIED_L2!BP83</f>
        <v>0</v>
      </c>
      <c r="BQ83" s="27">
        <f>SATIED_L2!BQ83</f>
        <v>0</v>
      </c>
      <c r="BR83" s="27">
        <f>SATIED_L2!BR83</f>
        <v>0</v>
      </c>
      <c r="BS83" s="27">
        <f>SATIED_L2!BS83</f>
        <v>0</v>
      </c>
      <c r="BT83" s="27">
        <f>SATIED_L2!BT83</f>
        <v>0</v>
      </c>
      <c r="BU83" s="27">
        <f>SATIED_L2!BU83</f>
        <v>0</v>
      </c>
      <c r="BV83" s="27">
        <f>SATIED_L2!BV83</f>
        <v>0</v>
      </c>
      <c r="BW83" s="27">
        <f>SATIED_L2!BW83</f>
        <v>0</v>
      </c>
      <c r="BX83" s="27">
        <f>SATIED_L2!BX83</f>
        <v>0</v>
      </c>
      <c r="BY83" s="27">
        <f>SATIED_L2!BY83</f>
        <v>0</v>
      </c>
      <c r="BZ83" s="27">
        <f>SATIED_L2!BZ83</f>
        <v>0</v>
      </c>
      <c r="CA83" s="27">
        <f>SATIED_L2!CA83</f>
        <v>0</v>
      </c>
      <c r="CB83" s="27">
        <f>SATIED_L2!CB83</f>
        <v>0</v>
      </c>
      <c r="CC83" s="27">
        <f>SATIED_L2!CC83</f>
        <v>0</v>
      </c>
      <c r="CD83" s="27">
        <f>SATIED_L2!CD83</f>
        <v>0</v>
      </c>
      <c r="CE83" s="27">
        <f>SATIED_L2!CE83</f>
        <v>0</v>
      </c>
      <c r="CF83" s="27">
        <f>SATIED_L2!CW83</f>
        <v>579297.15041773254</v>
      </c>
    </row>
    <row r="84" spans="1:84" collapsed="1" x14ac:dyDescent="0.2"/>
    <row r="85" spans="1:84" hidden="1" outlineLevel="1" x14ac:dyDescent="0.2">
      <c r="B85" s="5" t="s">
        <v>257</v>
      </c>
      <c r="C85" s="5" t="s">
        <v>258</v>
      </c>
      <c r="D85" s="5" t="s">
        <v>259</v>
      </c>
      <c r="E85" s="5" t="s">
        <v>260</v>
      </c>
      <c r="F85" s="5" t="s">
        <v>262</v>
      </c>
      <c r="G85" s="5" t="s">
        <v>393</v>
      </c>
      <c r="H85" s="5" t="s">
        <v>264</v>
      </c>
      <c r="I85" s="5" t="s">
        <v>265</v>
      </c>
      <c r="J85" s="5" t="s">
        <v>266</v>
      </c>
      <c r="K85" s="5" t="s">
        <v>268</v>
      </c>
      <c r="L85" s="5" t="s">
        <v>269</v>
      </c>
      <c r="M85" s="5" t="s">
        <v>270</v>
      </c>
      <c r="N85" s="5" t="s">
        <v>271</v>
      </c>
      <c r="O85" s="5" t="s">
        <v>272</v>
      </c>
      <c r="P85" s="5" t="s">
        <v>273</v>
      </c>
      <c r="Q85" s="5" t="s">
        <v>274</v>
      </c>
      <c r="R85" s="5" t="s">
        <v>275</v>
      </c>
      <c r="S85" s="5" t="s">
        <v>276</v>
      </c>
      <c r="T85" s="5" t="s">
        <v>277</v>
      </c>
      <c r="U85" s="5" t="s">
        <v>279</v>
      </c>
      <c r="V85" s="5" t="s">
        <v>280</v>
      </c>
      <c r="W85" s="5" t="s">
        <v>281</v>
      </c>
      <c r="X85" s="5" t="s">
        <v>282</v>
      </c>
      <c r="Y85" s="5" t="s">
        <v>283</v>
      </c>
      <c r="Z85" s="5" t="s">
        <v>284</v>
      </c>
      <c r="AA85" s="5" t="s">
        <v>285</v>
      </c>
      <c r="AB85" s="5" t="s">
        <v>286</v>
      </c>
      <c r="AC85" s="5" t="s">
        <v>287</v>
      </c>
      <c r="AD85" s="5" t="s">
        <v>288</v>
      </c>
      <c r="AE85" s="5" t="s">
        <v>289</v>
      </c>
      <c r="AF85" s="5" t="s">
        <v>290</v>
      </c>
      <c r="AG85" s="5" t="s">
        <v>291</v>
      </c>
      <c r="AH85" s="5" t="s">
        <v>292</v>
      </c>
      <c r="AI85" s="5" t="s">
        <v>293</v>
      </c>
      <c r="AJ85" s="5" t="s">
        <v>294</v>
      </c>
      <c r="AK85" s="5" t="s">
        <v>394</v>
      </c>
      <c r="AL85" s="5" t="s">
        <v>299</v>
      </c>
      <c r="AM85" s="5" t="s">
        <v>300</v>
      </c>
      <c r="AN85" s="5" t="s">
        <v>301</v>
      </c>
      <c r="AO85" s="5" t="s">
        <v>302</v>
      </c>
      <c r="AP85" s="5" t="s">
        <v>303</v>
      </c>
      <c r="AQ85" s="5" t="s">
        <v>304</v>
      </c>
      <c r="AR85" s="5" t="s">
        <v>306</v>
      </c>
      <c r="AS85" s="5" t="s">
        <v>307</v>
      </c>
      <c r="AT85" s="5" t="s">
        <v>308</v>
      </c>
      <c r="AU85" s="5" t="s">
        <v>309</v>
      </c>
      <c r="AV85" s="5" t="s">
        <v>425</v>
      </c>
      <c r="AW85" s="5" t="s">
        <v>426</v>
      </c>
      <c r="AX85" s="5" t="s">
        <v>326</v>
      </c>
      <c r="AY85" s="5" t="s">
        <v>327</v>
      </c>
      <c r="AZ85" s="5" t="s">
        <v>329</v>
      </c>
      <c r="BA85" s="5" t="s">
        <v>330</v>
      </c>
      <c r="BB85" s="5" t="s">
        <v>331</v>
      </c>
      <c r="BC85" s="5" t="s">
        <v>332</v>
      </c>
      <c r="BD85" s="5" t="s">
        <v>333</v>
      </c>
      <c r="BE85" s="5" t="s">
        <v>334</v>
      </c>
      <c r="BF85" s="5" t="s">
        <v>335</v>
      </c>
      <c r="BG85" s="5" t="s">
        <v>336</v>
      </c>
      <c r="BH85" s="5" t="s">
        <v>337</v>
      </c>
      <c r="BI85" s="5" t="s">
        <v>338</v>
      </c>
      <c r="BJ85" s="5" t="s">
        <v>339</v>
      </c>
      <c r="BK85" s="5" t="s">
        <v>342</v>
      </c>
      <c r="BL85" s="5" t="s">
        <v>343</v>
      </c>
      <c r="BM85" s="5" t="s">
        <v>344</v>
      </c>
      <c r="BN85" s="5" t="s">
        <v>346</v>
      </c>
      <c r="BO85" s="5" t="s">
        <v>345</v>
      </c>
      <c r="BP85" s="5" t="s">
        <v>347</v>
      </c>
      <c r="BQ85" s="5" t="s">
        <v>348</v>
      </c>
      <c r="BR85" s="5" t="s">
        <v>349</v>
      </c>
      <c r="BS85" s="5" t="s">
        <v>340</v>
      </c>
      <c r="BT85" s="5" t="s">
        <v>341</v>
      </c>
      <c r="BU85" s="5" t="s">
        <v>311</v>
      </c>
      <c r="BV85" s="5" t="s">
        <v>312</v>
      </c>
      <c r="BW85" s="5" t="s">
        <v>350</v>
      </c>
      <c r="BX85" s="5" t="s">
        <v>351</v>
      </c>
      <c r="BY85" s="5" t="s">
        <v>352</v>
      </c>
      <c r="BZ85" s="5" t="s">
        <v>427</v>
      </c>
      <c r="CA85" s="5" t="s">
        <v>356</v>
      </c>
      <c r="CB85" s="5" t="s">
        <v>357</v>
      </c>
      <c r="CC85" s="5" t="s">
        <v>358</v>
      </c>
      <c r="CD85" s="5" t="s">
        <v>359</v>
      </c>
      <c r="CE85" s="5" t="s">
        <v>360</v>
      </c>
    </row>
    <row r="86" spans="1:84" hidden="1" outlineLevel="1" x14ac:dyDescent="0.2">
      <c r="A86" s="5" t="s">
        <v>257</v>
      </c>
      <c r="B86" s="26">
        <f t="array" ref="B86:CE167">Z_/TRANSPOSE(X_)</f>
        <v>0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0.81998625338108511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7.076147264237549E-3</v>
      </c>
      <c r="BX86" s="26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</row>
    <row r="87" spans="1:84" hidden="1" outlineLevel="1" x14ac:dyDescent="0.2">
      <c r="A87" s="5" t="s">
        <v>258</v>
      </c>
      <c r="B87" s="26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0.84879877036508045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4.5792239425615609E-5</v>
      </c>
      <c r="CD87" s="26">
        <v>0</v>
      </c>
      <c r="CE87" s="26">
        <v>0</v>
      </c>
    </row>
    <row r="88" spans="1:84" hidden="1" outlineLevel="1" x14ac:dyDescent="0.2">
      <c r="A88" s="5" t="s">
        <v>259</v>
      </c>
      <c r="B88" s="26">
        <v>0</v>
      </c>
      <c r="C88" s="26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0.7501016352920038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3.6085020110724844E-5</v>
      </c>
      <c r="CD88" s="26">
        <v>0</v>
      </c>
      <c r="CE88" s="26">
        <v>0</v>
      </c>
    </row>
    <row r="89" spans="1:84" hidden="1" outlineLevel="1" x14ac:dyDescent="0.2">
      <c r="A89" s="5" t="s">
        <v>260</v>
      </c>
      <c r="B89" s="26">
        <v>0</v>
      </c>
      <c r="C89" s="26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0.90323254315186519</v>
      </c>
      <c r="AU89" s="26">
        <v>1.922148915136843E-2</v>
      </c>
      <c r="AV89" s="26">
        <v>9.2157486593895568E-2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  <c r="BM89" s="26">
        <v>0</v>
      </c>
      <c r="BN89" s="26">
        <v>0</v>
      </c>
      <c r="BO89" s="26">
        <v>0</v>
      </c>
      <c r="BP89" s="26">
        <v>0</v>
      </c>
      <c r="BQ89" s="26">
        <v>0</v>
      </c>
      <c r="BR89" s="26">
        <v>0</v>
      </c>
      <c r="BS89" s="26">
        <v>0</v>
      </c>
      <c r="BT89" s="26">
        <v>0</v>
      </c>
      <c r="BU89" s="26">
        <v>0</v>
      </c>
      <c r="BV89" s="26">
        <v>0</v>
      </c>
      <c r="BW89" s="26">
        <v>0</v>
      </c>
      <c r="BX89" s="26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7.7857679917747778E-4</v>
      </c>
      <c r="CD89" s="26">
        <v>0</v>
      </c>
      <c r="CE89" s="26">
        <v>0</v>
      </c>
    </row>
    <row r="90" spans="1:84" hidden="1" outlineLevel="1" x14ac:dyDescent="0.2">
      <c r="A90" s="5" t="s">
        <v>262</v>
      </c>
      <c r="B90" s="26">
        <v>0</v>
      </c>
      <c r="C90" s="26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2.2822651824793034E-5</v>
      </c>
      <c r="AU90" s="26">
        <v>0.96933363617833035</v>
      </c>
      <c r="AV90" s="26">
        <v>0.13406802943111368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26">
        <v>0</v>
      </c>
      <c r="BM90" s="26">
        <v>0</v>
      </c>
      <c r="BN90" s="26">
        <v>0</v>
      </c>
      <c r="BO90" s="26">
        <v>0</v>
      </c>
      <c r="BP90" s="26">
        <v>0</v>
      </c>
      <c r="BQ90" s="26">
        <v>0</v>
      </c>
      <c r="BR90" s="26">
        <v>0</v>
      </c>
      <c r="BS90" s="26">
        <v>0</v>
      </c>
      <c r="BT90" s="26">
        <v>0</v>
      </c>
      <c r="BU90" s="26">
        <v>0</v>
      </c>
      <c r="BV90" s="26">
        <v>0</v>
      </c>
      <c r="BW90" s="26">
        <v>0</v>
      </c>
      <c r="BX90" s="26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2.856594514359437E-3</v>
      </c>
      <c r="CD90" s="26">
        <v>0</v>
      </c>
      <c r="CE90" s="26">
        <v>0</v>
      </c>
    </row>
    <row r="91" spans="1:84" hidden="1" outlineLevel="1" x14ac:dyDescent="0.2">
      <c r="A91" s="5" t="s">
        <v>393</v>
      </c>
      <c r="B91" s="26">
        <v>0</v>
      </c>
      <c r="C91" s="26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5.7747684392969022E-3</v>
      </c>
      <c r="AV91" s="26">
        <v>0.28731699945676098</v>
      </c>
      <c r="AW91" s="26">
        <v>0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0</v>
      </c>
      <c r="BD91" s="26">
        <v>0</v>
      </c>
      <c r="BE91" s="26">
        <v>0</v>
      </c>
      <c r="BF91" s="26">
        <v>0</v>
      </c>
      <c r="BG91" s="26">
        <v>0</v>
      </c>
      <c r="BH91" s="26">
        <v>0</v>
      </c>
      <c r="BI91" s="26">
        <v>0</v>
      </c>
      <c r="BJ91" s="26">
        <v>0</v>
      </c>
      <c r="BK91" s="26">
        <v>0</v>
      </c>
      <c r="BL91" s="26">
        <v>0</v>
      </c>
      <c r="BM91" s="26">
        <v>0</v>
      </c>
      <c r="BN91" s="26">
        <v>0</v>
      </c>
      <c r="BO91" s="26">
        <v>0</v>
      </c>
      <c r="BP91" s="26">
        <v>0</v>
      </c>
      <c r="BQ91" s="26">
        <v>0</v>
      </c>
      <c r="BR91" s="26">
        <v>0</v>
      </c>
      <c r="BS91" s="26">
        <v>0</v>
      </c>
      <c r="BT91" s="26">
        <v>0</v>
      </c>
      <c r="BU91" s="26">
        <v>6.1833129505873094E-2</v>
      </c>
      <c r="BV91" s="26">
        <v>0</v>
      </c>
      <c r="BW91" s="26">
        <v>0</v>
      </c>
      <c r="BX91" s="26">
        <v>0</v>
      </c>
      <c r="BY91" s="26">
        <v>0</v>
      </c>
      <c r="BZ91" s="26">
        <v>0</v>
      </c>
      <c r="CA91" s="26">
        <v>0</v>
      </c>
      <c r="CB91" s="26">
        <v>0</v>
      </c>
      <c r="CC91" s="26">
        <v>1.6228341087868223E-3</v>
      </c>
      <c r="CD91" s="26">
        <v>0</v>
      </c>
      <c r="CE91" s="26">
        <v>0</v>
      </c>
    </row>
    <row r="92" spans="1:84" hidden="1" outlineLevel="1" x14ac:dyDescent="0.2">
      <c r="A92" s="5" t="s">
        <v>264</v>
      </c>
      <c r="B92" s="26">
        <v>0</v>
      </c>
      <c r="C92" s="26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0.59764263203219403</v>
      </c>
      <c r="AX92" s="26">
        <v>1.9631378272870481E-3</v>
      </c>
      <c r="AY92" s="26">
        <v>3.8003944453573706E-5</v>
      </c>
      <c r="AZ92" s="26">
        <v>1.8344412627052827E-2</v>
      </c>
      <c r="BA92" s="26">
        <v>0</v>
      </c>
      <c r="BB92" s="26">
        <v>0</v>
      </c>
      <c r="BC92" s="26">
        <v>0</v>
      </c>
      <c r="BD92" s="26">
        <v>0</v>
      </c>
      <c r="BE92" s="26">
        <v>9.5883884229067808E-8</v>
      </c>
      <c r="BF92" s="26">
        <v>5.0786792180140825E-3</v>
      </c>
      <c r="BG92" s="26">
        <v>1.6652350963672845E-3</v>
      </c>
      <c r="BH92" s="26">
        <v>0</v>
      </c>
      <c r="BI92" s="26">
        <v>1.4380369024712651E-6</v>
      </c>
      <c r="BJ92" s="26">
        <v>1.0846742165175663E-3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1.5760773043574712E-2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5.529051324996597E-4</v>
      </c>
      <c r="CD92" s="26">
        <v>0</v>
      </c>
      <c r="CE92" s="26">
        <v>0</v>
      </c>
    </row>
    <row r="93" spans="1:84" hidden="1" outlineLevel="1" x14ac:dyDescent="0.2">
      <c r="A93" s="5" t="s">
        <v>265</v>
      </c>
      <c r="B93" s="26">
        <v>0</v>
      </c>
      <c r="C93" s="26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6.2623217281113823E-4</v>
      </c>
      <c r="AX93" s="26">
        <v>0.41110492485995043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2.1378282198346814E-5</v>
      </c>
      <c r="BG93" s="26">
        <v>2.8117511075351509E-6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1.2394496521529662E-4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1.4369663099504906E-4</v>
      </c>
      <c r="CD93" s="26">
        <v>0</v>
      </c>
      <c r="CE93" s="26">
        <v>0</v>
      </c>
    </row>
    <row r="94" spans="1:84" hidden="1" outlineLevel="1" x14ac:dyDescent="0.2">
      <c r="A94" s="5" t="s">
        <v>266</v>
      </c>
      <c r="B94" s="26">
        <v>0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1.1114873208740127E-4</v>
      </c>
      <c r="AX94" s="26">
        <v>0</v>
      </c>
      <c r="AY94" s="26">
        <v>0.38633965428608991</v>
      </c>
      <c r="AZ94" s="26">
        <v>3.2559932394334275E-3</v>
      </c>
      <c r="BA94" s="26">
        <v>7.3995777872296975E-4</v>
      </c>
      <c r="BB94" s="26">
        <v>0</v>
      </c>
      <c r="BC94" s="26">
        <v>3.6479859458866883E-5</v>
      </c>
      <c r="BD94" s="26">
        <v>0</v>
      </c>
      <c r="BE94" s="26">
        <v>0</v>
      </c>
      <c r="BF94" s="26">
        <v>1.2786618113001292E-4</v>
      </c>
      <c r="BG94" s="26">
        <v>1.6732390608820917E-3</v>
      </c>
      <c r="BH94" s="26">
        <v>0</v>
      </c>
      <c r="BI94" s="26">
        <v>1.9048240433294512E-3</v>
      </c>
      <c r="BJ94" s="26">
        <v>1.209443542343403E-3</v>
      </c>
      <c r="BK94" s="26">
        <v>0</v>
      </c>
      <c r="BL94" s="26">
        <v>0</v>
      </c>
      <c r="BM94" s="26">
        <v>8.9199687567341956E-4</v>
      </c>
      <c r="BN94" s="26">
        <v>0</v>
      </c>
      <c r="BO94" s="26">
        <v>0</v>
      </c>
      <c r="BP94" s="26">
        <v>2.9366777219735809E-4</v>
      </c>
      <c r="BQ94" s="26">
        <v>3.860721163856561E-4</v>
      </c>
      <c r="BR94" s="26">
        <v>0</v>
      </c>
      <c r="BS94" s="26">
        <v>2.0384834509220126E-5</v>
      </c>
      <c r="BT94" s="26">
        <v>3.6997316102231332E-4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1.8007775002422364E-4</v>
      </c>
      <c r="CD94" s="26">
        <v>0</v>
      </c>
      <c r="CE94" s="26">
        <v>2.9795742152610893E-5</v>
      </c>
    </row>
    <row r="95" spans="1:84" hidden="1" outlineLevel="1" x14ac:dyDescent="0.2">
      <c r="A95" s="5" t="s">
        <v>268</v>
      </c>
      <c r="B95" s="26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1.0409461199700159E-2</v>
      </c>
      <c r="AZ95" s="26">
        <v>0.32890297779417893</v>
      </c>
      <c r="BA95" s="26">
        <v>4.6171663636608351E-4</v>
      </c>
      <c r="BB95" s="26">
        <v>0</v>
      </c>
      <c r="BC95" s="26">
        <v>3.1674678729966641E-5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2.8965007626178142E-4</v>
      </c>
      <c r="BJ95" s="26">
        <v>0</v>
      </c>
      <c r="BK95" s="26">
        <v>0</v>
      </c>
      <c r="BL95" s="26">
        <v>0</v>
      </c>
      <c r="BM95" s="26">
        <v>0</v>
      </c>
      <c r="BN95" s="26">
        <v>0</v>
      </c>
      <c r="BO95" s="26">
        <v>0</v>
      </c>
      <c r="BP95" s="26">
        <v>0</v>
      </c>
      <c r="BQ95" s="26">
        <v>0</v>
      </c>
      <c r="BR95" s="26">
        <v>0</v>
      </c>
      <c r="BS95" s="26">
        <v>0</v>
      </c>
      <c r="BT95" s="26">
        <v>2.5709583020772471E-4</v>
      </c>
      <c r="BU95" s="26">
        <v>0</v>
      </c>
      <c r="BV95" s="26">
        <v>0</v>
      </c>
      <c r="BW95" s="26">
        <v>0</v>
      </c>
      <c r="BX95" s="26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2.4445036530100421E-6</v>
      </c>
      <c r="CD95" s="26">
        <v>0</v>
      </c>
      <c r="CE95" s="26">
        <v>0</v>
      </c>
    </row>
    <row r="96" spans="1:84" hidden="1" outlineLevel="1" x14ac:dyDescent="0.2">
      <c r="A96" s="5" t="s">
        <v>269</v>
      </c>
      <c r="B96" s="26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2.6016002655092607E-4</v>
      </c>
      <c r="AZ96" s="26">
        <v>3.2493762148640875E-3</v>
      </c>
      <c r="BA96" s="26">
        <v>0.28330787252468476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2.4387919501326522E-6</v>
      </c>
      <c r="CD96" s="26">
        <v>0</v>
      </c>
      <c r="CE96" s="26">
        <v>0</v>
      </c>
    </row>
    <row r="97" spans="1:83" hidden="1" outlineLevel="1" x14ac:dyDescent="0.2">
      <c r="A97" s="5" t="s">
        <v>270</v>
      </c>
      <c r="B97" s="26">
        <v>0</v>
      </c>
      <c r="C97" s="26">
        <v>0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  <c r="AR97" s="26">
        <v>0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 s="26">
        <v>0</v>
      </c>
      <c r="AY97" s="26">
        <v>0</v>
      </c>
      <c r="AZ97" s="26">
        <v>1.4283107779211593E-4</v>
      </c>
      <c r="BA97" s="26">
        <v>0</v>
      </c>
      <c r="BB97" s="26">
        <v>0.74528053207720224</v>
      </c>
      <c r="BC97" s="26">
        <v>1.1742285288778519E-3</v>
      </c>
      <c r="BD97" s="26">
        <v>0</v>
      </c>
      <c r="BE97" s="26">
        <v>0</v>
      </c>
      <c r="BF97" s="26">
        <v>4.5383852194145159E-3</v>
      </c>
      <c r="BG97" s="26">
        <v>0</v>
      </c>
      <c r="BH97" s="26">
        <v>0</v>
      </c>
      <c r="BI97" s="26">
        <v>9.5626678475176644E-5</v>
      </c>
      <c r="BJ97" s="26">
        <v>1.6650117875240361E-4</v>
      </c>
      <c r="BK97" s="26">
        <v>0</v>
      </c>
      <c r="BL97" s="26">
        <v>0</v>
      </c>
      <c r="BM97" s="26">
        <v>2.4553007438693735E-4</v>
      </c>
      <c r="BN97" s="26">
        <v>9.8191005223040413E-6</v>
      </c>
      <c r="BO97" s="26">
        <v>3.3085423959756922E-5</v>
      </c>
      <c r="BP97" s="26">
        <v>0</v>
      </c>
      <c r="BQ97" s="26">
        <v>0</v>
      </c>
      <c r="BR97" s="26">
        <v>0</v>
      </c>
      <c r="BS97" s="26">
        <v>9.8711158659388707E-3</v>
      </c>
      <c r="BT97" s="26">
        <v>4.1743141987446121E-3</v>
      </c>
      <c r="BU97" s="26">
        <v>0</v>
      </c>
      <c r="BV97" s="26">
        <v>0</v>
      </c>
      <c r="BW97" s="26">
        <v>0</v>
      </c>
      <c r="BX97" s="26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9.7992228598781743E-6</v>
      </c>
      <c r="CD97" s="26">
        <v>0</v>
      </c>
      <c r="CE97" s="26">
        <v>0</v>
      </c>
    </row>
    <row r="98" spans="1:83" hidden="1" outlineLevel="1" x14ac:dyDescent="0.2">
      <c r="A98" s="5" t="s">
        <v>271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1.134548678868345E-4</v>
      </c>
      <c r="AZ98" s="26">
        <v>0</v>
      </c>
      <c r="BA98" s="26">
        <v>0</v>
      </c>
      <c r="BB98" s="26">
        <v>7.3681815764512883E-6</v>
      </c>
      <c r="BC98" s="26">
        <v>0.57109074098900947</v>
      </c>
      <c r="BD98" s="26">
        <v>4.3019752982149558E-2</v>
      </c>
      <c r="BE98" s="26">
        <v>0</v>
      </c>
      <c r="BF98" s="26">
        <v>0</v>
      </c>
      <c r="BG98" s="26">
        <v>1.3867731718534816E-5</v>
      </c>
      <c r="BH98" s="26">
        <v>0</v>
      </c>
      <c r="BI98" s="26">
        <v>5.3610164399280513E-2</v>
      </c>
      <c r="BJ98" s="26">
        <v>0</v>
      </c>
      <c r="BK98" s="26">
        <v>0</v>
      </c>
      <c r="BL98" s="26">
        <v>6.6499998694188878E-4</v>
      </c>
      <c r="BM98" s="26">
        <v>7.6562423541192789E-5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9.8317978085369191E-6</v>
      </c>
      <c r="BT98" s="26">
        <v>2.7624312203380951E-3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1.6553878310394517E-4</v>
      </c>
      <c r="CD98" s="26">
        <v>0</v>
      </c>
      <c r="CE98" s="26">
        <v>0</v>
      </c>
    </row>
    <row r="99" spans="1:83" hidden="1" outlineLevel="1" x14ac:dyDescent="0.2">
      <c r="A99" s="5" t="s">
        <v>272</v>
      </c>
      <c r="B99" s="26">
        <v>0</v>
      </c>
      <c r="C99" s="26">
        <v>0</v>
      </c>
      <c r="D99" s="26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0</v>
      </c>
      <c r="AM99" s="26">
        <v>0</v>
      </c>
      <c r="AN99" s="26">
        <v>0</v>
      </c>
      <c r="AO99" s="26">
        <v>0</v>
      </c>
      <c r="AP99" s="26">
        <v>0</v>
      </c>
      <c r="AQ99" s="26">
        <v>0</v>
      </c>
      <c r="AR99" s="26">
        <v>0</v>
      </c>
      <c r="AS99" s="26">
        <v>0</v>
      </c>
      <c r="AT99" s="26">
        <v>0</v>
      </c>
      <c r="AU99" s="26">
        <v>0</v>
      </c>
      <c r="AV99" s="26">
        <v>0</v>
      </c>
      <c r="AW99" s="26">
        <v>0</v>
      </c>
      <c r="AX99" s="26">
        <v>0</v>
      </c>
      <c r="AY99" s="26">
        <v>0</v>
      </c>
      <c r="AZ99" s="26">
        <v>0</v>
      </c>
      <c r="BA99" s="26">
        <v>0</v>
      </c>
      <c r="BB99" s="26">
        <v>0</v>
      </c>
      <c r="BC99" s="26">
        <v>1.2236806997216999E-2</v>
      </c>
      <c r="BD99" s="26">
        <v>0.58995502268678268</v>
      </c>
      <c r="BE99" s="26">
        <v>0</v>
      </c>
      <c r="BF99" s="26">
        <v>0</v>
      </c>
      <c r="BG99" s="26">
        <v>0</v>
      </c>
      <c r="BH99" s="26">
        <v>0</v>
      </c>
      <c r="BI99" s="26">
        <v>2.2970284919596422E-5</v>
      </c>
      <c r="BJ99" s="26">
        <v>0</v>
      </c>
      <c r="BK99" s="26">
        <v>0</v>
      </c>
      <c r="BL99" s="26">
        <v>0</v>
      </c>
      <c r="BM99" s="26">
        <v>4.4932841547592445E-6</v>
      </c>
      <c r="BN99" s="26">
        <v>0</v>
      </c>
      <c r="BO99" s="26">
        <v>0</v>
      </c>
      <c r="BP99" s="26">
        <v>1.6941079498112493E-2</v>
      </c>
      <c r="BQ99" s="26">
        <v>0</v>
      </c>
      <c r="BR99" s="26">
        <v>0</v>
      </c>
      <c r="BS99" s="26">
        <v>0</v>
      </c>
      <c r="BT99" s="26">
        <v>3.9522282242062546E-3</v>
      </c>
      <c r="BU99" s="26">
        <v>0</v>
      </c>
      <c r="BV99" s="26">
        <v>0</v>
      </c>
      <c r="BW99" s="26">
        <v>0</v>
      </c>
      <c r="BX99" s="26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4.8616035033245283E-5</v>
      </c>
      <c r="CD99" s="26">
        <v>0</v>
      </c>
      <c r="CE99" s="26">
        <v>0</v>
      </c>
    </row>
    <row r="100" spans="1:83" hidden="1" outlineLevel="1" x14ac:dyDescent="0.2">
      <c r="A100" s="5" t="s">
        <v>273</v>
      </c>
      <c r="B100" s="26">
        <v>0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2.2668121321263736E-4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0.37862507041861027</v>
      </c>
      <c r="BF100" s="26">
        <v>7.0249213465333846E-2</v>
      </c>
      <c r="BG100" s="26">
        <v>1.2501589905128747E-2</v>
      </c>
      <c r="BH100" s="26">
        <v>0</v>
      </c>
      <c r="BI100" s="26">
        <v>0</v>
      </c>
      <c r="BJ100" s="26">
        <v>1.2785698115719593E-2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6">
        <v>0</v>
      </c>
      <c r="BZ100" s="26">
        <v>0</v>
      </c>
      <c r="CA100" s="26">
        <v>0</v>
      </c>
      <c r="CB100" s="26">
        <v>0</v>
      </c>
      <c r="CC100" s="26">
        <v>9.8582348390462496E-4</v>
      </c>
      <c r="CD100" s="26">
        <v>0</v>
      </c>
      <c r="CE100" s="26">
        <v>0</v>
      </c>
    </row>
    <row r="101" spans="1:83" hidden="1" outlineLevel="1" x14ac:dyDescent="0.2">
      <c r="A101" s="5" t="s">
        <v>274</v>
      </c>
      <c r="B101" s="26">
        <v>0</v>
      </c>
      <c r="C101" s="26">
        <v>0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6.8337382725398025E-5</v>
      </c>
      <c r="AX101" s="26">
        <v>0</v>
      </c>
      <c r="AY101" s="26">
        <v>1.0628030038842577E-3</v>
      </c>
      <c r="AZ101" s="26">
        <v>0</v>
      </c>
      <c r="BA101" s="26">
        <v>0</v>
      </c>
      <c r="BB101" s="26">
        <v>5.3437782095796507E-4</v>
      </c>
      <c r="BC101" s="26">
        <v>0</v>
      </c>
      <c r="BD101" s="26">
        <v>0</v>
      </c>
      <c r="BE101" s="26">
        <v>2.5778036173311893E-2</v>
      </c>
      <c r="BF101" s="26">
        <v>0.47132930070663925</v>
      </c>
      <c r="BG101" s="26">
        <v>5.6264879254658583E-2</v>
      </c>
      <c r="BH101" s="26">
        <v>0</v>
      </c>
      <c r="BI101" s="26">
        <v>3.4280622761156596E-4</v>
      </c>
      <c r="BJ101" s="26">
        <v>7.9439964143216367E-4</v>
      </c>
      <c r="BK101" s="26">
        <v>0</v>
      </c>
      <c r="BL101" s="26">
        <v>0</v>
      </c>
      <c r="BM101" s="26">
        <v>1.4609926193080363E-6</v>
      </c>
      <c r="BN101" s="26">
        <v>0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>
        <v>1.3834291996385223E-5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5.1394229379080349E-5</v>
      </c>
      <c r="CD101" s="26">
        <v>0</v>
      </c>
      <c r="CE101" s="26">
        <v>0</v>
      </c>
    </row>
    <row r="102" spans="1:83" hidden="1" outlineLevel="1" x14ac:dyDescent="0.2">
      <c r="A102" s="5" t="s">
        <v>275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4.0240692163382276E-3</v>
      </c>
      <c r="AX102" s="26">
        <v>2.0347541732325351E-4</v>
      </c>
      <c r="AY102" s="26">
        <v>1.6060024373357217E-4</v>
      </c>
      <c r="AZ102" s="26">
        <v>0</v>
      </c>
      <c r="BA102" s="26">
        <v>0</v>
      </c>
      <c r="BB102" s="26">
        <v>0</v>
      </c>
      <c r="BC102" s="26">
        <v>7.8220459856752041E-4</v>
      </c>
      <c r="BD102" s="26">
        <v>0</v>
      </c>
      <c r="BE102" s="26">
        <v>1.0572023287476697E-2</v>
      </c>
      <c r="BF102" s="26">
        <v>1.7755740890948721E-3</v>
      </c>
      <c r="BG102" s="26">
        <v>0.37109834089808191</v>
      </c>
      <c r="BH102" s="26">
        <v>0</v>
      </c>
      <c r="BI102" s="26">
        <v>3.8760393628676875E-4</v>
      </c>
      <c r="BJ102" s="26">
        <v>9.3764449693786299E-4</v>
      </c>
      <c r="BK102" s="26">
        <v>0</v>
      </c>
      <c r="BL102" s="26">
        <v>0</v>
      </c>
      <c r="BM102" s="26">
        <v>2.6705674430872504E-6</v>
      </c>
      <c r="BN102" s="26">
        <v>0</v>
      </c>
      <c r="BO102" s="26">
        <v>0</v>
      </c>
      <c r="BP102" s="26">
        <v>3.8660218614427702E-4</v>
      </c>
      <c r="BQ102" s="26">
        <v>0</v>
      </c>
      <c r="BR102" s="26">
        <v>0</v>
      </c>
      <c r="BS102" s="26">
        <v>0</v>
      </c>
      <c r="BT102" s="26">
        <v>6.7743557572192952E-3</v>
      </c>
      <c r="BU102" s="26">
        <v>0</v>
      </c>
      <c r="BV102" s="26">
        <v>0</v>
      </c>
      <c r="BW102" s="26">
        <v>0</v>
      </c>
      <c r="BX102" s="26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1.8040188623596718E-2</v>
      </c>
      <c r="CD102" s="26">
        <v>0</v>
      </c>
      <c r="CE102" s="26">
        <v>0</v>
      </c>
    </row>
    <row r="103" spans="1:83" hidden="1" outlineLevel="1" x14ac:dyDescent="0.2">
      <c r="A103" s="5" t="s">
        <v>276</v>
      </c>
      <c r="B103" s="26">
        <v>0</v>
      </c>
      <c r="C103" s="26">
        <v>0</v>
      </c>
      <c r="D103" s="26">
        <v>0</v>
      </c>
      <c r="E103" s="26">
        <v>0</v>
      </c>
      <c r="F103" s="26">
        <v>0</v>
      </c>
      <c r="G103" s="26">
        <v>0</v>
      </c>
      <c r="H103" s="26">
        <v>0</v>
      </c>
      <c r="I103" s="26">
        <v>0</v>
      </c>
      <c r="J103" s="26">
        <v>0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  <c r="AQ103" s="26">
        <v>0</v>
      </c>
      <c r="AR103" s="26">
        <v>0</v>
      </c>
      <c r="AS103" s="26">
        <v>0</v>
      </c>
      <c r="AT103" s="26">
        <v>0</v>
      </c>
      <c r="AU103" s="26">
        <v>0</v>
      </c>
      <c r="AV103" s="26">
        <v>0</v>
      </c>
      <c r="AW103" s="26">
        <v>0</v>
      </c>
      <c r="AX103" s="26">
        <v>0</v>
      </c>
      <c r="AY103" s="26">
        <v>4.1998692794601697E-4</v>
      </c>
      <c r="AZ103" s="26">
        <v>0</v>
      </c>
      <c r="BA103" s="26">
        <v>3.0207545106347964E-7</v>
      </c>
      <c r="BB103" s="26">
        <v>0</v>
      </c>
      <c r="BC103" s="26">
        <v>0</v>
      </c>
      <c r="BD103" s="26">
        <v>0</v>
      </c>
      <c r="BE103" s="26">
        <v>0</v>
      </c>
      <c r="BF103" s="26">
        <v>1.4940955333726897E-5</v>
      </c>
      <c r="BG103" s="26">
        <v>2.8930479736633419E-4</v>
      </c>
      <c r="BH103" s="26">
        <v>0.42715983723166334</v>
      </c>
      <c r="BI103" s="26">
        <v>5.5764951071956663E-2</v>
      </c>
      <c r="BJ103" s="26">
        <v>0</v>
      </c>
      <c r="BK103" s="26">
        <v>0</v>
      </c>
      <c r="BL103" s="26">
        <v>0</v>
      </c>
      <c r="BM103" s="26">
        <v>0</v>
      </c>
      <c r="BN103" s="26">
        <v>0</v>
      </c>
      <c r="BO103" s="26">
        <v>0</v>
      </c>
      <c r="BP103" s="26">
        <v>0</v>
      </c>
      <c r="BQ103" s="26">
        <v>1.6628733939790053E-6</v>
      </c>
      <c r="BR103" s="26">
        <v>0</v>
      </c>
      <c r="BS103" s="26">
        <v>0</v>
      </c>
      <c r="BT103" s="26">
        <v>0</v>
      </c>
      <c r="BU103" s="26">
        <v>0</v>
      </c>
      <c r="BV103" s="26">
        <v>0</v>
      </c>
      <c r="BW103" s="26">
        <v>0</v>
      </c>
      <c r="BX103" s="26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1.9465536942363877E-5</v>
      </c>
      <c r="CD103" s="26">
        <v>0</v>
      </c>
      <c r="CE103" s="26">
        <v>0</v>
      </c>
    </row>
    <row r="104" spans="1:83" hidden="1" outlineLevel="1" x14ac:dyDescent="0.2">
      <c r="A104" s="5" t="s">
        <v>277</v>
      </c>
      <c r="B104" s="26">
        <v>0</v>
      </c>
      <c r="C104" s="26">
        <v>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0</v>
      </c>
      <c r="AK104" s="26">
        <v>0</v>
      </c>
      <c r="AL104" s="26">
        <v>0</v>
      </c>
      <c r="AM104" s="26">
        <v>0</v>
      </c>
      <c r="AN104" s="26">
        <v>0</v>
      </c>
      <c r="AO104" s="26">
        <v>0</v>
      </c>
      <c r="AP104" s="26">
        <v>0</v>
      </c>
      <c r="AQ104" s="26">
        <v>0</v>
      </c>
      <c r="AR104" s="26">
        <v>0</v>
      </c>
      <c r="AS104" s="26">
        <v>0</v>
      </c>
      <c r="AT104" s="26">
        <v>0</v>
      </c>
      <c r="AU104" s="26">
        <v>0</v>
      </c>
      <c r="AV104" s="26">
        <v>0</v>
      </c>
      <c r="AW104" s="26">
        <v>2.355333693418193E-5</v>
      </c>
      <c r="AX104" s="26">
        <v>0</v>
      </c>
      <c r="AY104" s="26">
        <v>1.264668415481563E-3</v>
      </c>
      <c r="AZ104" s="26">
        <v>0</v>
      </c>
      <c r="BA104" s="26">
        <v>0</v>
      </c>
      <c r="BB104" s="26">
        <v>1.1190089977258348E-4</v>
      </c>
      <c r="BC104" s="26">
        <v>2.5644547125624061E-3</v>
      </c>
      <c r="BD104" s="26">
        <v>1.7580754707996816E-5</v>
      </c>
      <c r="BE104" s="26">
        <v>6.8455211194232019E-5</v>
      </c>
      <c r="BF104" s="26">
        <v>1.6779126451706497E-4</v>
      </c>
      <c r="BG104" s="26">
        <v>1.2039762757237468E-4</v>
      </c>
      <c r="BH104" s="26">
        <v>0</v>
      </c>
      <c r="BI104" s="26">
        <v>0.32935000239383327</v>
      </c>
      <c r="BJ104" s="26">
        <v>2.4203949947529058E-2</v>
      </c>
      <c r="BK104" s="26">
        <v>0</v>
      </c>
      <c r="BL104" s="26">
        <v>1.445773181098456E-4</v>
      </c>
      <c r="BM104" s="26">
        <v>1.3110923354861762E-3</v>
      </c>
      <c r="BN104" s="26">
        <v>3.3371278125712974E-5</v>
      </c>
      <c r="BO104" s="26">
        <v>0</v>
      </c>
      <c r="BP104" s="26">
        <v>6.1904009848207553E-4</v>
      </c>
      <c r="BQ104" s="26">
        <v>3.4573272604034102E-5</v>
      </c>
      <c r="BR104" s="26">
        <v>5.2649724690490701E-4</v>
      </c>
      <c r="BS104" s="26">
        <v>6.4945709029130437E-3</v>
      </c>
      <c r="BT104" s="26">
        <v>3.7168860135590918E-3</v>
      </c>
      <c r="BU104" s="26">
        <v>0</v>
      </c>
      <c r="BV104" s="26">
        <v>0</v>
      </c>
      <c r="BW104" s="26">
        <v>0</v>
      </c>
      <c r="BX104" s="26">
        <v>0</v>
      </c>
      <c r="BY104" s="26">
        <v>0</v>
      </c>
      <c r="BZ104" s="26">
        <v>0</v>
      </c>
      <c r="CA104" s="26">
        <v>0</v>
      </c>
      <c r="CB104" s="26">
        <v>0</v>
      </c>
      <c r="CC104" s="26">
        <v>7.3142692777234837E-6</v>
      </c>
      <c r="CD104" s="26">
        <v>0</v>
      </c>
      <c r="CE104" s="26">
        <v>0</v>
      </c>
    </row>
    <row r="105" spans="1:83" hidden="1" outlineLevel="1" x14ac:dyDescent="0.2">
      <c r="A105" s="5" t="s">
        <v>279</v>
      </c>
      <c r="B105" s="26">
        <v>0</v>
      </c>
      <c r="C105" s="26">
        <v>0</v>
      </c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1.5413001041966016E-5</v>
      </c>
      <c r="BC105" s="26">
        <v>0</v>
      </c>
      <c r="BD105" s="26">
        <v>0</v>
      </c>
      <c r="BE105" s="26">
        <v>0</v>
      </c>
      <c r="BF105" s="26">
        <v>0</v>
      </c>
      <c r="BG105" s="26">
        <v>5.0848258678930659E-4</v>
      </c>
      <c r="BH105" s="26">
        <v>0</v>
      </c>
      <c r="BI105" s="26">
        <v>2.901268158690708E-3</v>
      </c>
      <c r="BJ105" s="26">
        <v>0.4936787213169031</v>
      </c>
      <c r="BK105" s="26">
        <v>3.0732672260181374E-4</v>
      </c>
      <c r="BL105" s="26">
        <v>0</v>
      </c>
      <c r="BM105" s="26">
        <v>1.8902855334887532E-5</v>
      </c>
      <c r="BN105" s="26">
        <v>1.0063056101708687E-5</v>
      </c>
      <c r="BO105" s="26">
        <v>3.3295749801522247E-6</v>
      </c>
      <c r="BP105" s="26">
        <v>0</v>
      </c>
      <c r="BQ105" s="26">
        <v>4.2644060888310939E-4</v>
      </c>
      <c r="BR105" s="26">
        <v>1.0336936159692685E-5</v>
      </c>
      <c r="BS105" s="26">
        <v>0</v>
      </c>
      <c r="BT105" s="26">
        <v>4.2185753243329186E-3</v>
      </c>
      <c r="BU105" s="26">
        <v>0</v>
      </c>
      <c r="BV105" s="26">
        <v>0</v>
      </c>
      <c r="BW105" s="26">
        <v>0</v>
      </c>
      <c r="BX105" s="26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1.0704055431689943E-4</v>
      </c>
      <c r="CD105" s="26">
        <v>0</v>
      </c>
      <c r="CE105" s="26">
        <v>0</v>
      </c>
    </row>
    <row r="106" spans="1:83" hidden="1" outlineLevel="1" x14ac:dyDescent="0.2">
      <c r="A106" s="5" t="s">
        <v>280</v>
      </c>
      <c r="B106" s="26">
        <v>0</v>
      </c>
      <c r="C106" s="26">
        <v>0</v>
      </c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0.66474849520546753</v>
      </c>
      <c r="BL106" s="26">
        <v>0.13668718962863793</v>
      </c>
      <c r="BM106" s="26">
        <v>2.6778202156616286E-4</v>
      </c>
      <c r="BN106" s="26">
        <v>1.2053557721453439E-4</v>
      </c>
      <c r="BO106" s="26">
        <v>4.1546669118019562E-5</v>
      </c>
      <c r="BP106" s="26">
        <v>0</v>
      </c>
      <c r="BQ106" s="26">
        <v>0</v>
      </c>
      <c r="BR106" s="26">
        <v>0</v>
      </c>
      <c r="BS106" s="26">
        <v>3.2867307589328409E-4</v>
      </c>
      <c r="BT106" s="26">
        <v>3.8591090078380613E-3</v>
      </c>
      <c r="BU106" s="26">
        <v>0</v>
      </c>
      <c r="BV106" s="26">
        <v>0</v>
      </c>
      <c r="BW106" s="26">
        <v>0</v>
      </c>
      <c r="BX106" s="26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2.0704863715332984E-4</v>
      </c>
      <c r="CD106" s="26">
        <v>0</v>
      </c>
      <c r="CE106" s="26">
        <v>0</v>
      </c>
    </row>
    <row r="107" spans="1:83" hidden="1" outlineLevel="1" x14ac:dyDescent="0.2">
      <c r="A107" s="5" t="s">
        <v>281</v>
      </c>
      <c r="B107" s="26">
        <v>0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  <c r="AQ107" s="26">
        <v>0</v>
      </c>
      <c r="AR107" s="26">
        <v>0</v>
      </c>
      <c r="AS107" s="26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0</v>
      </c>
      <c r="AY107" s="26">
        <v>0</v>
      </c>
      <c r="AZ107" s="26">
        <v>0</v>
      </c>
      <c r="BA107" s="26">
        <v>0</v>
      </c>
      <c r="BB107" s="26">
        <v>0</v>
      </c>
      <c r="BC107" s="26">
        <v>1.4029641377075169E-6</v>
      </c>
      <c r="BD107" s="26">
        <v>0</v>
      </c>
      <c r="BE107" s="26">
        <v>0</v>
      </c>
      <c r="BF107" s="26">
        <v>3.0772520367407072E-3</v>
      </c>
      <c r="BG107" s="26">
        <v>0</v>
      </c>
      <c r="BH107" s="26">
        <v>0</v>
      </c>
      <c r="BI107" s="26">
        <v>1.3931520915382691E-3</v>
      </c>
      <c r="BJ107" s="26">
        <v>0</v>
      </c>
      <c r="BK107" s="26">
        <v>1.6288479203838777E-3</v>
      </c>
      <c r="BL107" s="26">
        <v>0.42343441330753412</v>
      </c>
      <c r="BM107" s="26">
        <v>1.5579393382387568E-3</v>
      </c>
      <c r="BN107" s="26">
        <v>0</v>
      </c>
      <c r="BO107" s="26">
        <v>0</v>
      </c>
      <c r="BP107" s="26">
        <v>0</v>
      </c>
      <c r="BQ107" s="26">
        <v>0</v>
      </c>
      <c r="BR107" s="26">
        <v>0</v>
      </c>
      <c r="BS107" s="26">
        <v>1.521623950827464E-6</v>
      </c>
      <c r="BT107" s="26">
        <v>3.3039553863084721E-3</v>
      </c>
      <c r="BU107" s="26">
        <v>0</v>
      </c>
      <c r="BV107" s="26">
        <v>0</v>
      </c>
      <c r="BW107" s="26">
        <v>0</v>
      </c>
      <c r="BX107" s="26">
        <v>0</v>
      </c>
      <c r="BY107" s="26">
        <v>0</v>
      </c>
      <c r="BZ107" s="26">
        <v>0</v>
      </c>
      <c r="CA107" s="26">
        <v>0</v>
      </c>
      <c r="CB107" s="26">
        <v>0</v>
      </c>
      <c r="CC107" s="26">
        <v>4.6219782088971255E-5</v>
      </c>
      <c r="CD107" s="26">
        <v>0</v>
      </c>
      <c r="CE107" s="26">
        <v>0</v>
      </c>
    </row>
    <row r="108" spans="1:83" hidden="1" outlineLevel="1" x14ac:dyDescent="0.2">
      <c r="A108" s="5" t="s">
        <v>282</v>
      </c>
      <c r="B108" s="26">
        <v>0</v>
      </c>
      <c r="C108" s="26">
        <v>0</v>
      </c>
      <c r="D108" s="26">
        <v>0</v>
      </c>
      <c r="E108" s="26">
        <v>0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1.2440056805430397E-4</v>
      </c>
      <c r="AZ108" s="26">
        <v>0</v>
      </c>
      <c r="BA108" s="26">
        <v>0</v>
      </c>
      <c r="BB108" s="26">
        <v>2.556736751777344E-4</v>
      </c>
      <c r="BC108" s="26">
        <v>1.734048010779831E-2</v>
      </c>
      <c r="BD108" s="26">
        <v>0</v>
      </c>
      <c r="BE108" s="26">
        <v>0</v>
      </c>
      <c r="BF108" s="26">
        <v>0</v>
      </c>
      <c r="BG108" s="26">
        <v>1.2083661110053065E-4</v>
      </c>
      <c r="BH108" s="26">
        <v>0</v>
      </c>
      <c r="BI108" s="26">
        <v>1.159331711061919E-2</v>
      </c>
      <c r="BJ108" s="26">
        <v>2.6224418591088107E-5</v>
      </c>
      <c r="BK108" s="26">
        <v>7.2320803005400313E-3</v>
      </c>
      <c r="BL108" s="26">
        <v>1.6230826669247171E-5</v>
      </c>
      <c r="BM108" s="26">
        <v>0.35367303340747513</v>
      </c>
      <c r="BN108" s="26">
        <v>4.770865842852115E-2</v>
      </c>
      <c r="BO108" s="26">
        <v>3.6637250715543734E-4</v>
      </c>
      <c r="BP108" s="26">
        <v>4.8780965888695906E-5</v>
      </c>
      <c r="BQ108" s="26">
        <v>1.5154982501783014E-3</v>
      </c>
      <c r="BR108" s="26">
        <v>7.1591770899155542E-3</v>
      </c>
      <c r="BS108" s="26">
        <v>1.5470753560536087E-3</v>
      </c>
      <c r="BT108" s="26">
        <v>1.8265722382605799E-2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7.7834877627160534E-5</v>
      </c>
      <c r="CD108" s="26">
        <v>0</v>
      </c>
      <c r="CE108" s="26">
        <v>0</v>
      </c>
    </row>
    <row r="109" spans="1:83" hidden="1" outlineLevel="1" x14ac:dyDescent="0.2">
      <c r="A109" s="5" t="s">
        <v>283</v>
      </c>
      <c r="B109" s="26">
        <v>0</v>
      </c>
      <c r="C109" s="26">
        <v>0</v>
      </c>
      <c r="D109" s="26">
        <v>0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4.5565928613311282E-5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1.2782445586904973E-3</v>
      </c>
      <c r="BH109" s="26">
        <v>0</v>
      </c>
      <c r="BI109" s="26">
        <v>1.7561681088294951E-4</v>
      </c>
      <c r="BJ109" s="26">
        <v>0</v>
      </c>
      <c r="BK109" s="26">
        <v>3.5989516997562496E-6</v>
      </c>
      <c r="BL109" s="26">
        <v>1.2719601282095615E-4</v>
      </c>
      <c r="BM109" s="26">
        <v>8.3131688404048526E-2</v>
      </c>
      <c r="BN109" s="26">
        <v>0.33130949015807182</v>
      </c>
      <c r="BO109" s="26">
        <v>2.0116445434774379E-3</v>
      </c>
      <c r="BP109" s="26">
        <v>2.0166760406537861E-3</v>
      </c>
      <c r="BQ109" s="26">
        <v>3.5216254379256962E-3</v>
      </c>
      <c r="BR109" s="26">
        <v>6.8533362819001131E-2</v>
      </c>
      <c r="BS109" s="26">
        <v>6.4073328097916696E-5</v>
      </c>
      <c r="BT109" s="26">
        <v>4.6920106969394873E-4</v>
      </c>
      <c r="BU109" s="26">
        <v>0</v>
      </c>
      <c r="BV109" s="26">
        <v>0</v>
      </c>
      <c r="BW109" s="26">
        <v>0</v>
      </c>
      <c r="BX109" s="26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1.7992962247621429E-3</v>
      </c>
      <c r="CD109" s="26">
        <v>0</v>
      </c>
      <c r="CE109" s="26">
        <v>4.3866797713671448E-5</v>
      </c>
    </row>
    <row r="110" spans="1:83" hidden="1" outlineLevel="1" x14ac:dyDescent="0.2">
      <c r="A110" s="5" t="s">
        <v>284</v>
      </c>
      <c r="B110" s="26">
        <v>0</v>
      </c>
      <c r="C110" s="26">
        <v>0</v>
      </c>
      <c r="D110" s="26">
        <v>0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3.9512111728632422E-4</v>
      </c>
      <c r="BJ110" s="26">
        <v>4.8191257347450842E-4</v>
      </c>
      <c r="BK110" s="26">
        <v>2.1993151682190925E-4</v>
      </c>
      <c r="BL110" s="26">
        <v>0</v>
      </c>
      <c r="BM110" s="26">
        <v>3.278107848394637E-4</v>
      </c>
      <c r="BN110" s="26">
        <v>3.1546587838687588E-3</v>
      </c>
      <c r="BO110" s="26">
        <v>0.40435827653089135</v>
      </c>
      <c r="BP110" s="26">
        <v>3.0487561451151109E-2</v>
      </c>
      <c r="BQ110" s="26">
        <v>9.7397577651792511E-6</v>
      </c>
      <c r="BR110" s="26">
        <v>2.9500873842751105E-3</v>
      </c>
      <c r="BS110" s="26">
        <v>0</v>
      </c>
      <c r="BT110" s="26">
        <v>5.2050545699982816E-4</v>
      </c>
      <c r="BU110" s="26">
        <v>0</v>
      </c>
      <c r="BV110" s="26">
        <v>0</v>
      </c>
      <c r="BW110" s="26">
        <v>0</v>
      </c>
      <c r="BX110" s="26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6.5681856923289228E-5</v>
      </c>
      <c r="CD110" s="26">
        <v>0</v>
      </c>
      <c r="CE110" s="26">
        <v>0</v>
      </c>
    </row>
    <row r="111" spans="1:83" hidden="1" outlineLevel="1" x14ac:dyDescent="0.2">
      <c r="A111" s="5" t="s">
        <v>285</v>
      </c>
      <c r="B111" s="26">
        <v>0</v>
      </c>
      <c r="C111" s="26">
        <v>0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  <c r="AR111" s="26">
        <v>0</v>
      </c>
      <c r="AS111" s="26">
        <v>0</v>
      </c>
      <c r="AT111" s="26">
        <v>0</v>
      </c>
      <c r="AU111" s="26">
        <v>0</v>
      </c>
      <c r="AV111" s="26">
        <v>0</v>
      </c>
      <c r="AW111" s="26">
        <v>0</v>
      </c>
      <c r="AX111" s="26">
        <v>0</v>
      </c>
      <c r="AY111" s="26">
        <v>0</v>
      </c>
      <c r="AZ111" s="26">
        <v>0</v>
      </c>
      <c r="BA111" s="26">
        <v>6.0563484795834689E-3</v>
      </c>
      <c r="BB111" s="26">
        <v>0</v>
      </c>
      <c r="BC111" s="26">
        <v>0</v>
      </c>
      <c r="BD111" s="26">
        <v>0</v>
      </c>
      <c r="BE111" s="26">
        <v>0</v>
      </c>
      <c r="BF111" s="26">
        <v>0</v>
      </c>
      <c r="BG111" s="26">
        <v>4.2415066071300496E-4</v>
      </c>
      <c r="BH111" s="26">
        <v>0</v>
      </c>
      <c r="BI111" s="26">
        <v>1.0899971665268967E-5</v>
      </c>
      <c r="BJ111" s="26">
        <v>0</v>
      </c>
      <c r="BK111" s="26">
        <v>0</v>
      </c>
      <c r="BL111" s="26">
        <v>0</v>
      </c>
      <c r="BM111" s="26">
        <v>0</v>
      </c>
      <c r="BN111" s="26">
        <v>1.8073974884065145E-4</v>
      </c>
      <c r="BO111" s="26">
        <v>1.5231108088837745E-3</v>
      </c>
      <c r="BP111" s="26">
        <v>0.15138033601709805</v>
      </c>
      <c r="BQ111" s="26">
        <v>0</v>
      </c>
      <c r="BR111" s="26">
        <v>4.9430710839699797E-3</v>
      </c>
      <c r="BS111" s="26">
        <v>0</v>
      </c>
      <c r="BT111" s="26">
        <v>0</v>
      </c>
      <c r="BU111" s="26">
        <v>0</v>
      </c>
      <c r="BV111" s="26">
        <v>0</v>
      </c>
      <c r="BW111" s="26">
        <v>0</v>
      </c>
      <c r="BX111" s="26">
        <v>0</v>
      </c>
      <c r="BY111" s="26">
        <v>0</v>
      </c>
      <c r="BZ111" s="26">
        <v>0</v>
      </c>
      <c r="CA111" s="26">
        <v>0</v>
      </c>
      <c r="CB111" s="26">
        <v>0</v>
      </c>
      <c r="CC111" s="26">
        <v>5.4262560442358012E-4</v>
      </c>
      <c r="CD111" s="26">
        <v>0</v>
      </c>
      <c r="CE111" s="26">
        <v>1.4581782199945833E-5</v>
      </c>
    </row>
    <row r="112" spans="1:83" hidden="1" outlineLevel="1" x14ac:dyDescent="0.2">
      <c r="A112" s="5" t="s">
        <v>286</v>
      </c>
      <c r="B112" s="26">
        <v>0</v>
      </c>
      <c r="C112" s="26">
        <v>0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8.2891066602664727E-3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5.5665869634092336E-3</v>
      </c>
      <c r="BG112" s="26">
        <v>3.3001853778059482E-3</v>
      </c>
      <c r="BH112" s="26">
        <v>0</v>
      </c>
      <c r="BI112" s="26">
        <v>2.4574088388472744E-4</v>
      </c>
      <c r="BJ112" s="26">
        <v>6.0842194743963537E-4</v>
      </c>
      <c r="BK112" s="26">
        <v>0</v>
      </c>
      <c r="BL112" s="26">
        <v>0</v>
      </c>
      <c r="BM112" s="26">
        <v>6.9754463123458113E-3</v>
      </c>
      <c r="BN112" s="26">
        <v>2.8711340315278632E-3</v>
      </c>
      <c r="BO112" s="26">
        <v>1.242085669125219E-3</v>
      </c>
      <c r="BP112" s="26">
        <v>1.9967722246748238E-5</v>
      </c>
      <c r="BQ112" s="26">
        <v>0.37467173215348459</v>
      </c>
      <c r="BR112" s="26">
        <v>5.9207058471633794E-4</v>
      </c>
      <c r="BS112" s="26">
        <v>0</v>
      </c>
      <c r="BT112" s="26">
        <v>0</v>
      </c>
      <c r="BU112" s="26">
        <v>0</v>
      </c>
      <c r="BV112" s="26">
        <v>0</v>
      </c>
      <c r="BW112" s="26">
        <v>0</v>
      </c>
      <c r="BX112" s="26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6.8601965418093442E-4</v>
      </c>
      <c r="CD112" s="26">
        <v>0</v>
      </c>
      <c r="CE112" s="26">
        <v>0</v>
      </c>
    </row>
    <row r="113" spans="1:83" hidden="1" outlineLevel="1" x14ac:dyDescent="0.2">
      <c r="A113" s="5" t="s">
        <v>287</v>
      </c>
      <c r="B113" s="26">
        <v>0</v>
      </c>
      <c r="C113" s="26">
        <v>0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5.7239059396055987E-3</v>
      </c>
      <c r="BN113" s="26">
        <v>7.2859643608050632E-4</v>
      </c>
      <c r="BO113" s="26">
        <v>0</v>
      </c>
      <c r="BP113" s="26">
        <v>0</v>
      </c>
      <c r="BQ113" s="26">
        <v>9.6771429964732068E-4</v>
      </c>
      <c r="BR113" s="26">
        <v>0.42645315928883243</v>
      </c>
      <c r="BS113" s="26">
        <v>1.4396626150730001E-3</v>
      </c>
      <c r="BT113" s="26">
        <v>1.3813357932893321E-5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3.6644142142685124E-5</v>
      </c>
      <c r="CD113" s="26">
        <v>0</v>
      </c>
      <c r="CE113" s="26">
        <v>0</v>
      </c>
    </row>
    <row r="114" spans="1:83" hidden="1" outlineLevel="1" x14ac:dyDescent="0.2">
      <c r="A114" s="5" t="s">
        <v>288</v>
      </c>
      <c r="B114" s="26">
        <v>0</v>
      </c>
      <c r="C114" s="26">
        <v>0</v>
      </c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1.3122532450709893E-4</v>
      </c>
      <c r="AZ114" s="26">
        <v>0</v>
      </c>
      <c r="BA114" s="26">
        <v>0</v>
      </c>
      <c r="BB114" s="26">
        <v>7.1185445494208405E-3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1.4590730730050226E-3</v>
      </c>
      <c r="BJ114" s="26">
        <v>0</v>
      </c>
      <c r="BK114" s="26">
        <v>0</v>
      </c>
      <c r="BL114" s="26">
        <v>0</v>
      </c>
      <c r="BM114" s="26">
        <v>8.9093623845364279E-5</v>
      </c>
      <c r="BN114" s="26">
        <v>1.2976283628334285E-4</v>
      </c>
      <c r="BO114" s="26">
        <v>0</v>
      </c>
      <c r="BP114" s="26">
        <v>6.1610539541630653E-5</v>
      </c>
      <c r="BQ114" s="26">
        <v>0</v>
      </c>
      <c r="BR114" s="26">
        <v>0</v>
      </c>
      <c r="BS114" s="26">
        <v>0.53337539280439439</v>
      </c>
      <c r="BT114" s="26">
        <v>2.4782024848830458E-4</v>
      </c>
      <c r="BU114" s="26">
        <v>0</v>
      </c>
      <c r="BV114" s="26">
        <v>0</v>
      </c>
      <c r="BW114" s="26">
        <v>0</v>
      </c>
      <c r="BX114" s="26">
        <v>0</v>
      </c>
      <c r="BY114" s="26">
        <v>0</v>
      </c>
      <c r="BZ114" s="26">
        <v>0</v>
      </c>
      <c r="CA114" s="26">
        <v>0</v>
      </c>
      <c r="CB114" s="26">
        <v>0</v>
      </c>
      <c r="CC114" s="26">
        <v>6.8096236573256353E-5</v>
      </c>
      <c r="CD114" s="26">
        <v>0</v>
      </c>
      <c r="CE114" s="26">
        <v>0</v>
      </c>
    </row>
    <row r="115" spans="1:83" hidden="1" outlineLevel="1" x14ac:dyDescent="0.2">
      <c r="A115" s="5" t="s">
        <v>289</v>
      </c>
      <c r="B115" s="26">
        <v>0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2.1630719168068815E-2</v>
      </c>
      <c r="AX115" s="26">
        <v>0</v>
      </c>
      <c r="AY115" s="26">
        <v>4.3898575848545868E-2</v>
      </c>
      <c r="AZ115" s="26">
        <v>7.1384854460103397E-2</v>
      </c>
      <c r="BA115" s="26">
        <v>7.1251102088147631E-6</v>
      </c>
      <c r="BB115" s="26">
        <v>2.1682187083053028E-2</v>
      </c>
      <c r="BC115" s="26">
        <v>1.9444327055869107E-6</v>
      </c>
      <c r="BD115" s="26">
        <v>1.910624921974183E-4</v>
      </c>
      <c r="BE115" s="26">
        <v>9.1294812412371417E-8</v>
      </c>
      <c r="BF115" s="26">
        <v>0</v>
      </c>
      <c r="BG115" s="26">
        <v>3.2550753062188913E-5</v>
      </c>
      <c r="BH115" s="26">
        <v>0</v>
      </c>
      <c r="BI115" s="26">
        <v>7.1033296823833439E-4</v>
      </c>
      <c r="BJ115" s="26">
        <v>9.4278769779899831E-6</v>
      </c>
      <c r="BK115" s="26">
        <v>5.1211599923469637E-7</v>
      </c>
      <c r="BL115" s="26">
        <v>2.1378248517003804E-5</v>
      </c>
      <c r="BM115" s="26">
        <v>7.532523832101002E-4</v>
      </c>
      <c r="BN115" s="26">
        <v>1.3596626578689221E-5</v>
      </c>
      <c r="BO115" s="26">
        <v>1.2739960934521753E-4</v>
      </c>
      <c r="BP115" s="26">
        <v>9.4766556791647978E-5</v>
      </c>
      <c r="BQ115" s="26">
        <v>4.9579709759038306E-7</v>
      </c>
      <c r="BR115" s="26">
        <v>0</v>
      </c>
      <c r="BS115" s="26">
        <v>5.5804615972269143E-4</v>
      </c>
      <c r="BT115" s="26">
        <v>0.43951102850152851</v>
      </c>
      <c r="BU115" s="26">
        <v>0</v>
      </c>
      <c r="BV115" s="26">
        <v>0</v>
      </c>
      <c r="BW115" s="26">
        <v>0</v>
      </c>
      <c r="BX115" s="26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2.8092804232629191E-8</v>
      </c>
      <c r="CD115" s="26">
        <v>0</v>
      </c>
      <c r="CE115" s="26">
        <v>0</v>
      </c>
    </row>
    <row r="116" spans="1:83" hidden="1" outlineLevel="1" x14ac:dyDescent="0.2">
      <c r="A116" s="5" t="s">
        <v>290</v>
      </c>
      <c r="B116" s="26">
        <v>0</v>
      </c>
      <c r="C116" s="26">
        <v>0</v>
      </c>
      <c r="D116" s="26">
        <v>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0</v>
      </c>
      <c r="AZ116" s="26">
        <v>0</v>
      </c>
      <c r="BA116" s="26">
        <v>0</v>
      </c>
      <c r="BB116" s="26">
        <v>0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0</v>
      </c>
      <c r="BJ116" s="26">
        <v>0</v>
      </c>
      <c r="BK116" s="26">
        <v>0</v>
      </c>
      <c r="BL116" s="26">
        <v>0</v>
      </c>
      <c r="BM116" s="26">
        <v>0</v>
      </c>
      <c r="BN116" s="26">
        <v>0</v>
      </c>
      <c r="BO116" s="26">
        <v>0</v>
      </c>
      <c r="BP116" s="26">
        <v>0</v>
      </c>
      <c r="BQ116" s="26">
        <v>0</v>
      </c>
      <c r="BR116" s="26">
        <v>0</v>
      </c>
      <c r="BS116" s="26">
        <v>0</v>
      </c>
      <c r="BT116" s="26">
        <v>0</v>
      </c>
      <c r="BU116" s="26">
        <v>0.8979952847193774</v>
      </c>
      <c r="BV116" s="26">
        <v>0</v>
      </c>
      <c r="BW116" s="26">
        <v>0</v>
      </c>
      <c r="BX116" s="26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3.1094321745350664E-4</v>
      </c>
      <c r="CD116" s="26">
        <v>0</v>
      </c>
      <c r="CE116" s="26">
        <v>0</v>
      </c>
    </row>
    <row r="117" spans="1:83" hidden="1" outlineLevel="1" x14ac:dyDescent="0.2">
      <c r="A117" s="5" t="s">
        <v>291</v>
      </c>
      <c r="B117" s="26">
        <v>0</v>
      </c>
      <c r="C117" s="26">
        <v>0</v>
      </c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0.88656591472462087</v>
      </c>
      <c r="BW117" s="26">
        <v>0</v>
      </c>
      <c r="BX117" s="26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2.0807799127170606E-4</v>
      </c>
      <c r="CD117" s="26">
        <v>0</v>
      </c>
      <c r="CE117" s="26">
        <v>0</v>
      </c>
    </row>
    <row r="118" spans="1:83" hidden="1" outlineLevel="1" x14ac:dyDescent="0.2">
      <c r="A118" s="5" t="s">
        <v>292</v>
      </c>
      <c r="B118" s="26">
        <v>0</v>
      </c>
      <c r="C118" s="26">
        <v>0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6.1427300305995886E-2</v>
      </c>
      <c r="BW118" s="26">
        <v>0.83292923947458863</v>
      </c>
      <c r="BX118" s="26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8.1139944990883089E-2</v>
      </c>
      <c r="CD118" s="26">
        <v>0</v>
      </c>
      <c r="CE118" s="26">
        <v>0</v>
      </c>
    </row>
    <row r="119" spans="1:83" hidden="1" outlineLevel="1" x14ac:dyDescent="0.2">
      <c r="A119" s="5" t="s">
        <v>293</v>
      </c>
      <c r="B119" s="26">
        <v>0</v>
      </c>
      <c r="C119" s="26">
        <v>0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0.87544542987229212</v>
      </c>
      <c r="BY119" s="26">
        <v>0</v>
      </c>
      <c r="BZ119" s="26">
        <v>0</v>
      </c>
      <c r="CA119" s="26">
        <v>0</v>
      </c>
      <c r="CB119" s="26">
        <v>0</v>
      </c>
      <c r="CC119" s="26">
        <v>3.1112584972496075E-2</v>
      </c>
      <c r="CD119" s="26">
        <v>0</v>
      </c>
      <c r="CE119" s="26">
        <v>4.4395349753107723E-4</v>
      </c>
    </row>
    <row r="120" spans="1:83" hidden="1" outlineLevel="1" x14ac:dyDescent="0.2">
      <c r="A120" s="5" t="s">
        <v>294</v>
      </c>
      <c r="B120" s="26">
        <v>0</v>
      </c>
      <c r="C120" s="26">
        <v>0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>
        <v>0</v>
      </c>
      <c r="BN120" s="26">
        <v>0</v>
      </c>
      <c r="BO120" s="26">
        <v>0</v>
      </c>
      <c r="BP120" s="26">
        <v>0</v>
      </c>
      <c r="BQ120" s="26">
        <v>0</v>
      </c>
      <c r="BR120" s="26">
        <v>0</v>
      </c>
      <c r="BS120" s="26">
        <v>0</v>
      </c>
      <c r="BT120" s="26">
        <v>0</v>
      </c>
      <c r="BU120" s="26">
        <v>0</v>
      </c>
      <c r="BV120" s="26">
        <v>0</v>
      </c>
      <c r="BW120" s="26">
        <v>0</v>
      </c>
      <c r="BX120" s="26">
        <v>1.5226002304483783E-3</v>
      </c>
      <c r="BY120" s="26">
        <v>0.56154506597804632</v>
      </c>
      <c r="BZ120" s="26">
        <v>0</v>
      </c>
      <c r="CA120" s="26">
        <v>0</v>
      </c>
      <c r="CB120" s="26">
        <v>0</v>
      </c>
      <c r="CC120" s="26">
        <v>2.9465768117747479E-3</v>
      </c>
      <c r="CD120" s="26">
        <v>0</v>
      </c>
      <c r="CE120" s="26">
        <v>2.5987438066502475E-2</v>
      </c>
    </row>
    <row r="121" spans="1:83" hidden="1" outlineLevel="1" x14ac:dyDescent="0.2">
      <c r="A121" s="5" t="s">
        <v>394</v>
      </c>
      <c r="B121" s="26">
        <v>0</v>
      </c>
      <c r="C121" s="26">
        <v>0</v>
      </c>
      <c r="D121" s="26">
        <v>0</v>
      </c>
      <c r="E121" s="26">
        <v>0</v>
      </c>
      <c r="F121" s="26">
        <v>0</v>
      </c>
      <c r="G121" s="26">
        <v>0</v>
      </c>
      <c r="H121" s="26">
        <v>0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0</v>
      </c>
      <c r="BI121" s="26">
        <v>0</v>
      </c>
      <c r="BJ121" s="26">
        <v>0</v>
      </c>
      <c r="BK121" s="26">
        <v>0</v>
      </c>
      <c r="BL121" s="26">
        <v>0</v>
      </c>
      <c r="BM121" s="26">
        <v>0</v>
      </c>
      <c r="BN121" s="26">
        <v>0</v>
      </c>
      <c r="BO121" s="26">
        <v>0</v>
      </c>
      <c r="BP121" s="26">
        <v>0</v>
      </c>
      <c r="BQ121" s="26">
        <v>0</v>
      </c>
      <c r="BR121" s="26">
        <v>0</v>
      </c>
      <c r="BS121" s="26">
        <v>0</v>
      </c>
      <c r="BT121" s="26">
        <v>0</v>
      </c>
      <c r="BU121" s="26">
        <v>0</v>
      </c>
      <c r="BV121" s="26">
        <v>0</v>
      </c>
      <c r="BW121" s="26">
        <v>0</v>
      </c>
      <c r="BX121" s="26">
        <v>0</v>
      </c>
      <c r="BY121" s="26">
        <v>0</v>
      </c>
      <c r="BZ121" s="26">
        <v>0.8899891739896959</v>
      </c>
      <c r="CA121" s="26">
        <v>0</v>
      </c>
      <c r="CB121" s="26">
        <v>0</v>
      </c>
      <c r="CC121" s="26">
        <v>1.0039986530959635E-2</v>
      </c>
      <c r="CD121" s="26">
        <v>0</v>
      </c>
      <c r="CE121" s="26">
        <v>0</v>
      </c>
    </row>
    <row r="122" spans="1:83" hidden="1" outlineLevel="1" x14ac:dyDescent="0.2">
      <c r="A122" s="5" t="s">
        <v>299</v>
      </c>
      <c r="B122" s="26">
        <v>0</v>
      </c>
      <c r="C122" s="26">
        <v>0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3.2926950546735764E-3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8.2171079892811194E-2</v>
      </c>
      <c r="BQ122" s="26">
        <v>0</v>
      </c>
      <c r="BR122" s="26">
        <v>0</v>
      </c>
      <c r="BS122" s="26">
        <v>0</v>
      </c>
      <c r="BT122" s="26">
        <v>0</v>
      </c>
      <c r="BU122" s="26">
        <v>0</v>
      </c>
      <c r="BV122" s="26">
        <v>0</v>
      </c>
      <c r="BW122" s="26">
        <v>0</v>
      </c>
      <c r="BX122" s="26">
        <v>0</v>
      </c>
      <c r="BY122" s="26">
        <v>0</v>
      </c>
      <c r="BZ122" s="26">
        <v>0</v>
      </c>
      <c r="CA122" s="26">
        <v>0.88467988296128741</v>
      </c>
      <c r="CB122" s="26">
        <v>3.007519256252965E-4</v>
      </c>
      <c r="CC122" s="26">
        <v>0.13666370849618958</v>
      </c>
      <c r="CD122" s="26">
        <v>0</v>
      </c>
      <c r="CE122" s="26">
        <v>0</v>
      </c>
    </row>
    <row r="123" spans="1:83" hidden="1" outlineLevel="1" x14ac:dyDescent="0.2">
      <c r="A123" s="5" t="s">
        <v>300</v>
      </c>
      <c r="B123" s="26">
        <v>0</v>
      </c>
      <c r="C123" s="26">
        <v>0</v>
      </c>
      <c r="D123" s="26">
        <v>0</v>
      </c>
      <c r="E123" s="26">
        <v>0</v>
      </c>
      <c r="F123" s="26">
        <v>0</v>
      </c>
      <c r="G123" s="26">
        <v>0</v>
      </c>
      <c r="H123" s="26">
        <v>0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>
        <v>0</v>
      </c>
      <c r="BW123" s="26">
        <v>0</v>
      </c>
      <c r="BX123" s="26">
        <v>0</v>
      </c>
      <c r="BY123" s="26">
        <v>0</v>
      </c>
      <c r="BZ123" s="26">
        <v>0</v>
      </c>
      <c r="CA123" s="26">
        <v>0</v>
      </c>
      <c r="CB123" s="26">
        <v>0.86470592210610897</v>
      </c>
      <c r="CC123" s="26">
        <v>2.1659883154220176E-2</v>
      </c>
      <c r="CD123" s="26">
        <v>0</v>
      </c>
      <c r="CE123" s="26">
        <v>0</v>
      </c>
    </row>
    <row r="124" spans="1:83" hidden="1" outlineLevel="1" x14ac:dyDescent="0.2">
      <c r="A124" s="5" t="s">
        <v>301</v>
      </c>
      <c r="B124" s="26">
        <v>0</v>
      </c>
      <c r="C124" s="26">
        <v>0</v>
      </c>
      <c r="D124" s="26">
        <v>0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0</v>
      </c>
      <c r="BK124" s="26">
        <v>0</v>
      </c>
      <c r="BL124" s="26">
        <v>0</v>
      </c>
      <c r="BM124" s="26">
        <v>0</v>
      </c>
      <c r="BN124" s="26">
        <v>0</v>
      </c>
      <c r="BO124" s="26">
        <v>0</v>
      </c>
      <c r="BP124" s="26">
        <v>0</v>
      </c>
      <c r="BQ124" s="26">
        <v>0</v>
      </c>
      <c r="BR124" s="26">
        <v>0</v>
      </c>
      <c r="BS124" s="26">
        <v>0</v>
      </c>
      <c r="BT124" s="26">
        <v>0</v>
      </c>
      <c r="BU124" s="26">
        <v>0</v>
      </c>
      <c r="BV124" s="26">
        <v>0</v>
      </c>
      <c r="BW124" s="26">
        <v>1.0174595724268553E-3</v>
      </c>
      <c r="BX124" s="26">
        <v>0</v>
      </c>
      <c r="BY124" s="26">
        <v>0</v>
      </c>
      <c r="BZ124" s="26">
        <v>0</v>
      </c>
      <c r="CA124" s="26">
        <v>0</v>
      </c>
      <c r="CB124" s="26">
        <v>4.9722132548819555E-3</v>
      </c>
      <c r="CC124" s="26">
        <v>0.57344457541010974</v>
      </c>
      <c r="CD124" s="26">
        <v>0</v>
      </c>
      <c r="CE124" s="26">
        <v>4.6600252768820138E-3</v>
      </c>
    </row>
    <row r="125" spans="1:83" hidden="1" outlineLevel="1" x14ac:dyDescent="0.2">
      <c r="A125" s="5" t="s">
        <v>302</v>
      </c>
      <c r="B125" s="26">
        <v>0</v>
      </c>
      <c r="C125" s="26">
        <v>0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>
        <v>0</v>
      </c>
      <c r="BN125" s="26">
        <v>0</v>
      </c>
      <c r="BO125" s="26">
        <v>0</v>
      </c>
      <c r="BP125" s="26">
        <v>0</v>
      </c>
      <c r="BQ125" s="26">
        <v>0</v>
      </c>
      <c r="BR125" s="26">
        <v>0</v>
      </c>
      <c r="BS125" s="26">
        <v>0</v>
      </c>
      <c r="BT125" s="26">
        <v>0</v>
      </c>
      <c r="BU125" s="26">
        <v>0</v>
      </c>
      <c r="BV125" s="26">
        <v>0</v>
      </c>
      <c r="BW125" s="26">
        <v>0</v>
      </c>
      <c r="BX125" s="26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1.5123949963423116E-3</v>
      </c>
      <c r="CD125" s="26">
        <v>0.97342043179515347</v>
      </c>
      <c r="CE125" s="26">
        <v>0</v>
      </c>
    </row>
    <row r="126" spans="1:83" hidden="1" outlineLevel="1" x14ac:dyDescent="0.2">
      <c r="A126" s="5" t="s">
        <v>303</v>
      </c>
      <c r="B126" s="26">
        <v>0</v>
      </c>
      <c r="C126" s="26">
        <v>0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1.1412895838379461E-3</v>
      </c>
      <c r="AR126" s="26">
        <v>0</v>
      </c>
      <c r="AS126" s="26">
        <v>7.9405991625123087E-3</v>
      </c>
      <c r="AT126" s="26">
        <v>0</v>
      </c>
      <c r="AU126" s="26">
        <v>8.4851495812441103E-5</v>
      </c>
      <c r="AV126" s="26">
        <v>1.2011088315850627E-3</v>
      </c>
      <c r="AW126" s="26">
        <v>2.0411091380231741E-2</v>
      </c>
      <c r="AX126" s="26">
        <v>1.4762859727647016E-4</v>
      </c>
      <c r="AY126" s="26">
        <v>4.0510922647249752E-2</v>
      </c>
      <c r="AZ126" s="26">
        <v>6.7364217691497572E-2</v>
      </c>
      <c r="BA126" s="26">
        <v>0</v>
      </c>
      <c r="BB126" s="26">
        <v>2.0326331677764854E-2</v>
      </c>
      <c r="BC126" s="26">
        <v>0</v>
      </c>
      <c r="BD126" s="26">
        <v>0</v>
      </c>
      <c r="BE126" s="26">
        <v>0</v>
      </c>
      <c r="BF126" s="26">
        <v>0</v>
      </c>
      <c r="BG126" s="26">
        <v>6.7520078906135829E-4</v>
      </c>
      <c r="BH126" s="26">
        <v>0</v>
      </c>
      <c r="BI126" s="26">
        <v>0</v>
      </c>
      <c r="BJ126" s="26">
        <v>1.012335080056315E-4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1.0696961159453867E-3</v>
      </c>
      <c r="BQ126" s="26">
        <v>0</v>
      </c>
      <c r="BR126" s="26">
        <v>0</v>
      </c>
      <c r="BS126" s="26">
        <v>0</v>
      </c>
      <c r="BT126" s="26">
        <v>2.4291508289963102E-2</v>
      </c>
      <c r="BU126" s="26">
        <v>0</v>
      </c>
      <c r="BV126" s="26">
        <v>0</v>
      </c>
      <c r="BW126" s="26">
        <v>0.14707375944987219</v>
      </c>
      <c r="BX126" s="26">
        <v>0.12057411544793242</v>
      </c>
      <c r="BY126" s="26">
        <v>0.13754823804771693</v>
      </c>
      <c r="BZ126" s="26">
        <v>7.2461165736225241E-2</v>
      </c>
      <c r="CA126" s="26">
        <v>0</v>
      </c>
      <c r="CB126" s="26">
        <v>7.9505951752271278E-2</v>
      </c>
      <c r="CC126" s="26">
        <v>1.0930840454972991E-2</v>
      </c>
      <c r="CD126" s="26">
        <v>1.6897306867710911E-3</v>
      </c>
      <c r="CE126" s="26">
        <v>0.78559738695877135</v>
      </c>
    </row>
    <row r="127" spans="1:83" hidden="1" outlineLevel="1" x14ac:dyDescent="0.2">
      <c r="A127" s="5" t="s">
        <v>304</v>
      </c>
      <c r="B127" s="26">
        <v>2.4305759620606854E-2</v>
      </c>
      <c r="C127" s="26">
        <v>2.8300527455107534E-2</v>
      </c>
      <c r="D127" s="26">
        <v>7.0503485116637093E-3</v>
      </c>
      <c r="E127" s="26">
        <v>9.011431738602985E-5</v>
      </c>
      <c r="F127" s="26">
        <v>1.4303929649708905E-5</v>
      </c>
      <c r="G127" s="26">
        <v>5.5339286808016261E-5</v>
      </c>
      <c r="H127" s="26">
        <v>0.24404358156511838</v>
      </c>
      <c r="I127" s="26">
        <v>0.10352804643775645</v>
      </c>
      <c r="J127" s="26">
        <v>9.8948210396239716E-2</v>
      </c>
      <c r="K127" s="26">
        <v>0.56709261218192075</v>
      </c>
      <c r="L127" s="26">
        <v>9.3422020257862712E-2</v>
      </c>
      <c r="M127" s="26">
        <v>5.6028915124895634E-4</v>
      </c>
      <c r="N127" s="26">
        <v>1.6973010904900998E-3</v>
      </c>
      <c r="O127" s="26">
        <v>1.692853184813039E-3</v>
      </c>
      <c r="P127" s="26">
        <v>6.1794806518727366E-4</v>
      </c>
      <c r="Q127" s="26">
        <v>9.365322885474648E-4</v>
      </c>
      <c r="R127" s="26">
        <v>5.8661476393013518E-3</v>
      </c>
      <c r="S127" s="26">
        <v>4.5244989007348968E-2</v>
      </c>
      <c r="T127" s="26">
        <v>2.8569417676805177E-4</v>
      </c>
      <c r="U127" s="26">
        <v>1.3464745575894892E-3</v>
      </c>
      <c r="V127" s="26">
        <v>6.427624259936473E-5</v>
      </c>
      <c r="W127" s="26">
        <v>1.5998500940189659E-3</v>
      </c>
      <c r="X127" s="26">
        <v>5.6323206602745194E-4</v>
      </c>
      <c r="Y127" s="26">
        <v>1.5082176367775257E-3</v>
      </c>
      <c r="Z127" s="26">
        <v>2.0694326280121258E-3</v>
      </c>
      <c r="AA127" s="26">
        <v>9.4508465396941747E-4</v>
      </c>
      <c r="AB127" s="26">
        <v>5.6858295695253684E-4</v>
      </c>
      <c r="AC127" s="26">
        <v>3.5181052394483883E-3</v>
      </c>
      <c r="AD127" s="26">
        <v>1.120839393903146E-3</v>
      </c>
      <c r="AE127" s="26">
        <v>3.1503847487701006E-2</v>
      </c>
      <c r="AF127" s="26">
        <v>1.337482032001441E-4</v>
      </c>
      <c r="AG127" s="26">
        <v>0</v>
      </c>
      <c r="AH127" s="26">
        <v>1.4766113911362199E-5</v>
      </c>
      <c r="AI127" s="26">
        <v>3.8446847570515045E-5</v>
      </c>
      <c r="AJ127" s="26">
        <v>3.6882441772260639E-3</v>
      </c>
      <c r="AK127" s="26">
        <v>5.2943937019397657E-6</v>
      </c>
      <c r="AL127" s="26">
        <v>1.9088819065549702E-7</v>
      </c>
      <c r="AM127" s="26">
        <v>0</v>
      </c>
      <c r="AN127" s="26">
        <v>2.3389987345273007E-4</v>
      </c>
      <c r="AO127" s="26">
        <v>3.0336062888677997E-4</v>
      </c>
      <c r="AP127" s="26">
        <v>5.3153299775096693E-3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</row>
    <row r="128" spans="1:83" hidden="1" outlineLevel="1" x14ac:dyDescent="0.2">
      <c r="A128" s="5" t="s">
        <v>306</v>
      </c>
      <c r="B128" s="26">
        <v>0</v>
      </c>
      <c r="C128" s="26">
        <v>0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0</v>
      </c>
      <c r="M128" s="26">
        <v>0.13690034702788359</v>
      </c>
      <c r="N128" s="26">
        <v>5.9790940099750875E-2</v>
      </c>
      <c r="O128" s="26">
        <v>2.1437285250792211E-3</v>
      </c>
      <c r="P128" s="26">
        <v>0</v>
      </c>
      <c r="Q128" s="26">
        <v>0</v>
      </c>
      <c r="R128" s="26">
        <v>2.0619078922533271E-4</v>
      </c>
      <c r="S128" s="26">
        <v>1.1534046131761132E-3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1.4578202914107049E-2</v>
      </c>
      <c r="AE128" s="26">
        <v>3.2057952543620489E-4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4.9272516509147293E-5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6">
        <v>0</v>
      </c>
      <c r="BB128" s="26">
        <v>0</v>
      </c>
      <c r="BC128" s="26">
        <v>0</v>
      </c>
      <c r="BD128" s="26">
        <v>0</v>
      </c>
      <c r="BE128" s="26">
        <v>0</v>
      </c>
      <c r="BF128" s="26">
        <v>0</v>
      </c>
      <c r="BG128" s="26">
        <v>0</v>
      </c>
      <c r="BH128" s="26">
        <v>0</v>
      </c>
      <c r="BI128" s="26">
        <v>0</v>
      </c>
      <c r="BJ128" s="26">
        <v>0</v>
      </c>
      <c r="BK128" s="26">
        <v>0</v>
      </c>
      <c r="BL128" s="26">
        <v>0</v>
      </c>
      <c r="BM128" s="26">
        <v>0</v>
      </c>
      <c r="BN128" s="26">
        <v>0</v>
      </c>
      <c r="BO128" s="26">
        <v>0</v>
      </c>
      <c r="BP128" s="26">
        <v>0</v>
      </c>
      <c r="BQ128" s="26">
        <v>0</v>
      </c>
      <c r="BR128" s="26">
        <v>0</v>
      </c>
      <c r="BS128" s="26">
        <v>0</v>
      </c>
      <c r="BT128" s="26">
        <v>0</v>
      </c>
      <c r="BU128" s="26">
        <v>0</v>
      </c>
      <c r="BV128" s="26">
        <v>0</v>
      </c>
      <c r="BW128" s="26">
        <v>0</v>
      </c>
      <c r="BX128" s="26">
        <v>0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</row>
    <row r="129" spans="1:83" hidden="1" outlineLevel="1" x14ac:dyDescent="0.2">
      <c r="A129" s="5" t="s">
        <v>307</v>
      </c>
      <c r="B129" s="26">
        <v>0</v>
      </c>
      <c r="C129" s="26">
        <v>0</v>
      </c>
      <c r="D129" s="26">
        <v>0</v>
      </c>
      <c r="E129" s="26">
        <v>0</v>
      </c>
      <c r="F129" s="26">
        <v>0</v>
      </c>
      <c r="G129" s="26">
        <v>0</v>
      </c>
      <c r="H129" s="26">
        <v>1.1380720609579439E-2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2.6146361671793034E-3</v>
      </c>
      <c r="AF129" s="26">
        <v>4.6177496675409007E-5</v>
      </c>
      <c r="AG129" s="26">
        <v>0</v>
      </c>
      <c r="AH129" s="26">
        <v>0</v>
      </c>
      <c r="AI129" s="26">
        <v>0</v>
      </c>
      <c r="AJ129" s="26">
        <v>2.7308338712443841E-3</v>
      </c>
      <c r="AK129" s="26">
        <v>1.7603211084119958E-5</v>
      </c>
      <c r="AL129" s="26">
        <v>6.3467986912135088E-7</v>
      </c>
      <c r="AM129" s="26">
        <v>0</v>
      </c>
      <c r="AN129" s="26">
        <v>6.3173935495007034E-5</v>
      </c>
      <c r="AO129" s="26">
        <v>1.710229480464632E-4</v>
      </c>
      <c r="AP129" s="26">
        <v>6.4387236555927185E-4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>
        <v>0</v>
      </c>
      <c r="BR129" s="26">
        <v>0</v>
      </c>
      <c r="BS129" s="26">
        <v>0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</row>
    <row r="130" spans="1:83" hidden="1" outlineLevel="1" x14ac:dyDescent="0.2">
      <c r="A130" s="5" t="s">
        <v>308</v>
      </c>
      <c r="B130" s="26">
        <v>9.7853444690736233E-5</v>
      </c>
      <c r="C130" s="26">
        <v>0</v>
      </c>
      <c r="D130" s="26">
        <v>0</v>
      </c>
      <c r="E130" s="26">
        <v>6.286868991010464E-5</v>
      </c>
      <c r="F130" s="26">
        <v>1.0362701331283369E-2</v>
      </c>
      <c r="G130" s="26">
        <v>7.7308731652481217E-3</v>
      </c>
      <c r="H130" s="26">
        <v>1.835456353663778E-3</v>
      </c>
      <c r="I130" s="26">
        <v>9.881621861093945E-4</v>
      </c>
      <c r="J130" s="26">
        <v>4.9742304179034103E-3</v>
      </c>
      <c r="K130" s="26">
        <v>4.4731149522921922E-4</v>
      </c>
      <c r="L130" s="26">
        <v>9.9342574708035337E-5</v>
      </c>
      <c r="M130" s="26">
        <v>2.9315055053492382E-3</v>
      </c>
      <c r="N130" s="26">
        <v>3.6798731624358309E-2</v>
      </c>
      <c r="O130" s="26">
        <v>4.7926876863086873E-4</v>
      </c>
      <c r="P130" s="26">
        <v>4.5527983934128151E-2</v>
      </c>
      <c r="Q130" s="26">
        <v>2.6912557790468479E-3</v>
      </c>
      <c r="R130" s="26">
        <v>6.7187021245950396E-4</v>
      </c>
      <c r="S130" s="26">
        <v>2.6659398416213477E-3</v>
      </c>
      <c r="T130" s="26">
        <v>2.7119088429767191E-4</v>
      </c>
      <c r="U130" s="26">
        <v>1.9162298796389234E-2</v>
      </c>
      <c r="V130" s="26">
        <v>1.9947656915456836E-2</v>
      </c>
      <c r="W130" s="26">
        <v>3.668011801129926E-4</v>
      </c>
      <c r="X130" s="26">
        <v>5.2554710123457326E-4</v>
      </c>
      <c r="Y130" s="26">
        <v>2.6836415396880704E-4</v>
      </c>
      <c r="Z130" s="26">
        <v>3.0695437791674398E-4</v>
      </c>
      <c r="AA130" s="26">
        <v>2.0670778488274765E-4</v>
      </c>
      <c r="AB130" s="26">
        <v>1.5031272137454326E-5</v>
      </c>
      <c r="AC130" s="26">
        <v>2.1719299134468611E-4</v>
      </c>
      <c r="AD130" s="26">
        <v>1.0534533478968031E-3</v>
      </c>
      <c r="AE130" s="26">
        <v>1.7594291575780179E-4</v>
      </c>
      <c r="AF130" s="26">
        <v>0.17506052218235121</v>
      </c>
      <c r="AG130" s="26">
        <v>2.157137264408707E-2</v>
      </c>
      <c r="AH130" s="26">
        <v>0</v>
      </c>
      <c r="AI130" s="26">
        <v>0</v>
      </c>
      <c r="AJ130" s="26">
        <v>5.0412398970333294E-4</v>
      </c>
      <c r="AK130" s="26">
        <v>2.2567821001711263E-4</v>
      </c>
      <c r="AL130" s="26">
        <v>8.1367778638384589E-6</v>
      </c>
      <c r="AM130" s="26">
        <v>0</v>
      </c>
      <c r="AN130" s="26">
        <v>0</v>
      </c>
      <c r="AO130" s="26">
        <v>6.6459203609212038E-4</v>
      </c>
      <c r="AP130" s="26">
        <v>1.7613081626860399E-4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</row>
    <row r="131" spans="1:83" hidden="1" outlineLevel="1" x14ac:dyDescent="0.2">
      <c r="A131" s="5" t="s">
        <v>309</v>
      </c>
      <c r="B131" s="26">
        <v>0</v>
      </c>
      <c r="C131" s="26">
        <v>0</v>
      </c>
      <c r="D131" s="26">
        <v>0</v>
      </c>
      <c r="E131" s="26">
        <v>0</v>
      </c>
      <c r="F131" s="26">
        <v>0</v>
      </c>
      <c r="G131" s="26">
        <v>1.6553387398518179E-8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2.2508897482373413E-4</v>
      </c>
      <c r="N131" s="26">
        <v>0</v>
      </c>
      <c r="O131" s="26">
        <v>8.315896501398043E-6</v>
      </c>
      <c r="P131" s="26">
        <v>5.3734063688689899E-5</v>
      </c>
      <c r="Q131" s="26">
        <v>0</v>
      </c>
      <c r="R131" s="26">
        <v>0</v>
      </c>
      <c r="S131" s="26">
        <v>0</v>
      </c>
      <c r="T131" s="26">
        <v>0</v>
      </c>
      <c r="U131" s="26">
        <v>3.2864708812427685E-6</v>
      </c>
      <c r="V131" s="26">
        <v>0.2124791416389776</v>
      </c>
      <c r="W131" s="26">
        <v>0.18047964012753226</v>
      </c>
      <c r="X131" s="26">
        <v>2.0982688672894122E-2</v>
      </c>
      <c r="Y131" s="26">
        <v>2.0690684451975274E-2</v>
      </c>
      <c r="Z131" s="26">
        <v>3.9304647410758689E-2</v>
      </c>
      <c r="AA131" s="26">
        <v>2.9463946781358417E-2</v>
      </c>
      <c r="AB131" s="26">
        <v>1.4294320163121656E-2</v>
      </c>
      <c r="AC131" s="26">
        <v>1.3674601190294896E-2</v>
      </c>
      <c r="AD131" s="26">
        <v>0</v>
      </c>
      <c r="AE131" s="26">
        <v>4.3713939665094119E-3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8.1196866216835581E-6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0</v>
      </c>
      <c r="BW131" s="26">
        <v>0</v>
      </c>
      <c r="BX131" s="26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</row>
    <row r="132" spans="1:83" hidden="1" outlineLevel="1" x14ac:dyDescent="0.2">
      <c r="A132" s="5" t="s">
        <v>425</v>
      </c>
      <c r="B132" s="26">
        <v>1.8485111723569703E-2</v>
      </c>
      <c r="C132" s="26">
        <v>2.1604356192036486E-2</v>
      </c>
      <c r="D132" s="26">
        <v>5.2615608260042912E-3</v>
      </c>
      <c r="E132" s="26">
        <v>2.1861661380125543E-3</v>
      </c>
      <c r="F132" s="26">
        <v>2.239702956098699E-3</v>
      </c>
      <c r="G132" s="26">
        <v>2.8072898429414386E-3</v>
      </c>
      <c r="H132" s="26">
        <v>2.1719671435424959E-3</v>
      </c>
      <c r="I132" s="26">
        <v>2.9263944766403301E-6</v>
      </c>
      <c r="J132" s="26">
        <v>5.2563671977432229E-4</v>
      </c>
      <c r="K132" s="26">
        <v>0</v>
      </c>
      <c r="L132" s="26">
        <v>0</v>
      </c>
      <c r="M132" s="26">
        <v>1.3884752767891391E-2</v>
      </c>
      <c r="N132" s="26">
        <v>5.7435436180123366E-5</v>
      </c>
      <c r="O132" s="26">
        <v>1.1463294675661184E-2</v>
      </c>
      <c r="P132" s="26">
        <v>0.62782918614159655</v>
      </c>
      <c r="Q132" s="26">
        <v>7.7286640401398182E-2</v>
      </c>
      <c r="R132" s="26">
        <v>3.6136048994943729E-2</v>
      </c>
      <c r="S132" s="26">
        <v>0</v>
      </c>
      <c r="T132" s="26">
        <v>1.9550763585267479E-2</v>
      </c>
      <c r="U132" s="26">
        <v>0.36007265626196822</v>
      </c>
      <c r="V132" s="26">
        <v>4.9604619473776722E-3</v>
      </c>
      <c r="W132" s="26">
        <v>4.8655986710058486E-3</v>
      </c>
      <c r="X132" s="26">
        <v>5.7480122658581218E-4</v>
      </c>
      <c r="Y132" s="26">
        <v>6.7750382531514474E-3</v>
      </c>
      <c r="Z132" s="26">
        <v>0</v>
      </c>
      <c r="AA132" s="26">
        <v>5.260529746453147E-4</v>
      </c>
      <c r="AB132" s="26">
        <v>7.6546201522762782E-4</v>
      </c>
      <c r="AC132" s="26">
        <v>1.4422999453288502E-5</v>
      </c>
      <c r="AD132" s="26">
        <v>2.6346975876946486E-4</v>
      </c>
      <c r="AE132" s="26">
        <v>0.11356484003568551</v>
      </c>
      <c r="AF132" s="26">
        <v>7.3007096466977763E-4</v>
      </c>
      <c r="AG132" s="26">
        <v>7.8610460108873947E-4</v>
      </c>
      <c r="AH132" s="26">
        <v>3.8580779246883613E-2</v>
      </c>
      <c r="AI132" s="26">
        <v>0</v>
      </c>
      <c r="AJ132" s="26">
        <v>3.9726314609421661E-4</v>
      </c>
      <c r="AK132" s="26">
        <v>3.0742327585801675E-3</v>
      </c>
      <c r="AL132" s="26">
        <v>1.1084078103514554E-4</v>
      </c>
      <c r="AM132" s="26">
        <v>0</v>
      </c>
      <c r="AN132" s="26">
        <v>0</v>
      </c>
      <c r="AO132" s="26">
        <v>3.2710252329696031E-3</v>
      </c>
      <c r="AP132" s="26">
        <v>1.0678975656366864E-2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6">
        <v>0</v>
      </c>
      <c r="AX132" s="26">
        <v>0</v>
      </c>
      <c r="AY132" s="26">
        <v>0</v>
      </c>
      <c r="AZ132" s="26">
        <v>0</v>
      </c>
      <c r="BA132" s="26">
        <v>0</v>
      </c>
      <c r="BB132" s="26">
        <v>0</v>
      </c>
      <c r="BC132" s="26">
        <v>0</v>
      </c>
      <c r="BD132" s="26">
        <v>0</v>
      </c>
      <c r="BE132" s="26">
        <v>0</v>
      </c>
      <c r="BF132" s="26">
        <v>0</v>
      </c>
      <c r="BG132" s="26">
        <v>0</v>
      </c>
      <c r="BH132" s="26">
        <v>0</v>
      </c>
      <c r="BI132" s="26">
        <v>0</v>
      </c>
      <c r="BJ132" s="26">
        <v>0</v>
      </c>
      <c r="BK132" s="26">
        <v>0</v>
      </c>
      <c r="BL132" s="26">
        <v>0</v>
      </c>
      <c r="BM132" s="26">
        <v>0</v>
      </c>
      <c r="BN132" s="26">
        <v>0</v>
      </c>
      <c r="BO132" s="26">
        <v>0</v>
      </c>
      <c r="BP132" s="26">
        <v>0</v>
      </c>
      <c r="BQ132" s="26">
        <v>0</v>
      </c>
      <c r="BR132" s="26">
        <v>0</v>
      </c>
      <c r="BS132" s="26">
        <v>0</v>
      </c>
      <c r="BT132" s="26">
        <v>0</v>
      </c>
      <c r="BU132" s="26">
        <v>0</v>
      </c>
      <c r="BV132" s="26">
        <v>0</v>
      </c>
      <c r="BW132" s="26">
        <v>0</v>
      </c>
      <c r="BX132" s="26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</row>
    <row r="133" spans="1:83" hidden="1" outlineLevel="1" x14ac:dyDescent="0.2">
      <c r="A133" s="5" t="s">
        <v>426</v>
      </c>
      <c r="B133" s="26">
        <v>4.7207410595873467E-2</v>
      </c>
      <c r="C133" s="26">
        <v>5.4919349594468286E-2</v>
      </c>
      <c r="D133" s="26">
        <v>1.3804442377419578E-2</v>
      </c>
      <c r="E133" s="26">
        <v>2.4298919897372502E-5</v>
      </c>
      <c r="F133" s="26">
        <v>0</v>
      </c>
      <c r="G133" s="26">
        <v>9.9544949641316061E-6</v>
      </c>
      <c r="H133" s="26">
        <v>0.21382474631136542</v>
      </c>
      <c r="I133" s="26">
        <v>6.7331659181646811E-2</v>
      </c>
      <c r="J133" s="26">
        <v>4.8078665133143201E-4</v>
      </c>
      <c r="K133" s="26">
        <v>2.3195064858416763E-4</v>
      </c>
      <c r="L133" s="26">
        <v>0</v>
      </c>
      <c r="M133" s="26">
        <v>2.5243025832983385E-5</v>
      </c>
      <c r="N133" s="26">
        <v>3.3309900486389434E-3</v>
      </c>
      <c r="O133" s="26">
        <v>0</v>
      </c>
      <c r="P133" s="26">
        <v>0</v>
      </c>
      <c r="Q133" s="26">
        <v>8.0996908649775962E-3</v>
      </c>
      <c r="R133" s="26">
        <v>2.7230049818727172E-2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1.8934432113765576E-4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1.6516657620926318E-2</v>
      </c>
      <c r="AF133" s="26">
        <v>1.7375160735813705E-3</v>
      </c>
      <c r="AG133" s="26">
        <v>0</v>
      </c>
      <c r="AH133" s="26">
        <v>0</v>
      </c>
      <c r="AI133" s="26">
        <v>2.7980736829716934E-3</v>
      </c>
      <c r="AJ133" s="26">
        <v>5.7034943922391737E-2</v>
      </c>
      <c r="AK133" s="26">
        <v>5.4201632025240346E-4</v>
      </c>
      <c r="AL133" s="26">
        <v>5.9363615905534868E-4</v>
      </c>
      <c r="AM133" s="26">
        <v>0</v>
      </c>
      <c r="AN133" s="26">
        <v>1.2315748250111178E-2</v>
      </c>
      <c r="AO133" s="26">
        <v>4.4546207078675982E-3</v>
      </c>
      <c r="AP133" s="26">
        <v>1.1669301492630747E-2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</row>
    <row r="134" spans="1:83" hidden="1" outlineLevel="1" x14ac:dyDescent="0.2">
      <c r="A134" s="5" t="s">
        <v>326</v>
      </c>
      <c r="B134" s="26">
        <v>0</v>
      </c>
      <c r="C134" s="26">
        <v>0</v>
      </c>
      <c r="D134" s="26">
        <v>0</v>
      </c>
      <c r="E134" s="26">
        <v>7.1397790239819577E-3</v>
      </c>
      <c r="F134" s="26">
        <v>8.6012680202832343E-4</v>
      </c>
      <c r="G134" s="26">
        <v>4.1028299258511159E-3</v>
      </c>
      <c r="H134" s="26">
        <v>1.2437492346714912E-3</v>
      </c>
      <c r="I134" s="26">
        <v>0.18144812683068814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1.2191279610368807E-5</v>
      </c>
      <c r="AF134" s="26">
        <v>0</v>
      </c>
      <c r="AG134" s="26">
        <v>0</v>
      </c>
      <c r="AH134" s="26">
        <v>0</v>
      </c>
      <c r="AI134" s="26">
        <v>0</v>
      </c>
      <c r="AJ134" s="26">
        <v>0.29804859858356558</v>
      </c>
      <c r="AK134" s="26">
        <v>1.3117773913968702E-2</v>
      </c>
      <c r="AL134" s="26">
        <v>7.5590454435589354E-4</v>
      </c>
      <c r="AM134" s="26">
        <v>0</v>
      </c>
      <c r="AN134" s="26">
        <v>0</v>
      </c>
      <c r="AO134" s="26">
        <v>3.8748949299599275E-3</v>
      </c>
      <c r="AP134" s="26">
        <v>1.5585775921575801E-2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</row>
    <row r="135" spans="1:83" hidden="1" outlineLevel="1" x14ac:dyDescent="0.2">
      <c r="A135" s="5" t="s">
        <v>327</v>
      </c>
      <c r="B135" s="26">
        <v>1.3442675469263879E-2</v>
      </c>
      <c r="C135" s="26">
        <v>1.5638425954365709E-2</v>
      </c>
      <c r="D135" s="26">
        <v>3.9769445339012457E-3</v>
      </c>
      <c r="E135" s="26">
        <v>3.36157341989704E-3</v>
      </c>
      <c r="F135" s="26">
        <v>4.9759060160599099E-3</v>
      </c>
      <c r="G135" s="26">
        <v>5.5004377533786697E-3</v>
      </c>
      <c r="H135" s="26">
        <v>0</v>
      </c>
      <c r="I135" s="26">
        <v>4.721003547715155E-3</v>
      </c>
      <c r="J135" s="26">
        <v>0.42949952093921173</v>
      </c>
      <c r="K135" s="26">
        <v>3.5727742587072964E-3</v>
      </c>
      <c r="L135" s="26">
        <v>4.9531886295347792E-2</v>
      </c>
      <c r="M135" s="26">
        <v>1.892676500912015E-3</v>
      </c>
      <c r="N135" s="26">
        <v>1.224385148313395E-2</v>
      </c>
      <c r="O135" s="26">
        <v>1.7595654329265034E-2</v>
      </c>
      <c r="P135" s="26">
        <v>2.3047765037266776E-4</v>
      </c>
      <c r="Q135" s="26">
        <v>0</v>
      </c>
      <c r="R135" s="26">
        <v>7.7062044949163088E-3</v>
      </c>
      <c r="S135" s="26">
        <v>6.0475730950191958E-2</v>
      </c>
      <c r="T135" s="26">
        <v>1.1874382731497464E-4</v>
      </c>
      <c r="U135" s="26">
        <v>3.1928257519885234E-5</v>
      </c>
      <c r="V135" s="26">
        <v>0</v>
      </c>
      <c r="W135" s="26">
        <v>0</v>
      </c>
      <c r="X135" s="26">
        <v>2.8538133523907448E-4</v>
      </c>
      <c r="Y135" s="26">
        <v>1.8098566347130801E-3</v>
      </c>
      <c r="Z135" s="26">
        <v>1.1779614496769549E-3</v>
      </c>
      <c r="AA135" s="26">
        <v>5.8627398549612264E-3</v>
      </c>
      <c r="AB135" s="26">
        <v>1.3834275796069372E-2</v>
      </c>
      <c r="AC135" s="26">
        <v>1.6793704547063007E-3</v>
      </c>
      <c r="AD135" s="26">
        <v>3.7698282241403855E-2</v>
      </c>
      <c r="AE135" s="26">
        <v>9.9823904890061401E-3</v>
      </c>
      <c r="AF135" s="26">
        <v>7.22590654532074E-4</v>
      </c>
      <c r="AG135" s="26">
        <v>0</v>
      </c>
      <c r="AH135" s="26">
        <v>6.9944081279666058E-3</v>
      </c>
      <c r="AI135" s="26">
        <v>5.6149202714943581E-3</v>
      </c>
      <c r="AJ135" s="26">
        <v>1.782008091167667E-3</v>
      </c>
      <c r="AK135" s="26">
        <v>2.941776968701789E-3</v>
      </c>
      <c r="AL135" s="26">
        <v>1.060651168641357E-4</v>
      </c>
      <c r="AM135" s="26">
        <v>2.9021516278262507E-5</v>
      </c>
      <c r="AN135" s="26">
        <v>6.3354518938515947E-4</v>
      </c>
      <c r="AO135" s="26">
        <v>2.5793715670232001E-3</v>
      </c>
      <c r="AP135" s="26">
        <v>5.1657765757867615E-3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>
        <v>0</v>
      </c>
      <c r="BW135" s="26">
        <v>0</v>
      </c>
      <c r="BX135" s="26">
        <v>0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</row>
    <row r="136" spans="1:83" hidden="1" outlineLevel="1" x14ac:dyDescent="0.2">
      <c r="A136" s="5" t="s">
        <v>329</v>
      </c>
      <c r="B136" s="26">
        <v>0</v>
      </c>
      <c r="C136" s="26">
        <v>0</v>
      </c>
      <c r="D136" s="26">
        <v>0</v>
      </c>
      <c r="E136" s="26">
        <v>7.6868962594444019E-4</v>
      </c>
      <c r="F136" s="26">
        <v>5.1536733386760541E-4</v>
      </c>
      <c r="G136" s="26">
        <v>4.0236515148744993E-4</v>
      </c>
      <c r="H136" s="26">
        <v>0</v>
      </c>
      <c r="I136" s="26">
        <v>0</v>
      </c>
      <c r="J136" s="26">
        <v>1.2365069076088818E-3</v>
      </c>
      <c r="K136" s="26">
        <v>4.8514522244641554E-2</v>
      </c>
      <c r="L136" s="26">
        <v>0.22579135255210273</v>
      </c>
      <c r="M136" s="26">
        <v>0</v>
      </c>
      <c r="N136" s="26">
        <v>9.5751498271039713E-4</v>
      </c>
      <c r="O136" s="26">
        <v>6.586696052638591E-5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2.8833906757102023E-2</v>
      </c>
      <c r="AC136" s="26">
        <v>0</v>
      </c>
      <c r="AD136" s="26">
        <v>3.0502956383154596E-2</v>
      </c>
      <c r="AE136" s="26">
        <v>6.3833457531445802E-4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1.409523161885556E-4</v>
      </c>
      <c r="AP136" s="26">
        <v>5.6318347615966192E-4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6">
        <v>0</v>
      </c>
      <c r="BC136" s="26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0</v>
      </c>
      <c r="BM136" s="26">
        <v>0</v>
      </c>
      <c r="BN136" s="26">
        <v>0</v>
      </c>
      <c r="BO136" s="26">
        <v>0</v>
      </c>
      <c r="BP136" s="26">
        <v>0</v>
      </c>
      <c r="BQ136" s="26">
        <v>0</v>
      </c>
      <c r="BR136" s="26">
        <v>0</v>
      </c>
      <c r="BS136" s="26">
        <v>0</v>
      </c>
      <c r="BT136" s="26">
        <v>0</v>
      </c>
      <c r="BU136" s="26">
        <v>0</v>
      </c>
      <c r="BV136" s="26">
        <v>0</v>
      </c>
      <c r="BW136" s="26">
        <v>0</v>
      </c>
      <c r="BX136" s="26">
        <v>0</v>
      </c>
      <c r="BY136" s="26">
        <v>0</v>
      </c>
      <c r="BZ136" s="26">
        <v>0</v>
      </c>
      <c r="CA136" s="26">
        <v>0</v>
      </c>
      <c r="CB136" s="26">
        <v>0</v>
      </c>
      <c r="CC136" s="26">
        <v>0</v>
      </c>
      <c r="CD136" s="26">
        <v>0</v>
      </c>
      <c r="CE136" s="26">
        <v>0</v>
      </c>
    </row>
    <row r="137" spans="1:83" hidden="1" outlineLevel="1" x14ac:dyDescent="0.2">
      <c r="A137" s="5" t="s">
        <v>330</v>
      </c>
      <c r="B137" s="26">
        <v>0</v>
      </c>
      <c r="C137" s="26">
        <v>0</v>
      </c>
      <c r="D137" s="26">
        <v>0</v>
      </c>
      <c r="E137" s="26">
        <v>7.7016833713708811E-4</v>
      </c>
      <c r="F137" s="26">
        <v>4.0193785588311442E-3</v>
      </c>
      <c r="G137" s="26">
        <v>3.6042623089022631E-3</v>
      </c>
      <c r="H137" s="26">
        <v>0</v>
      </c>
      <c r="I137" s="26">
        <v>0</v>
      </c>
      <c r="J137" s="26">
        <v>9.2147612224630987E-5</v>
      </c>
      <c r="K137" s="26">
        <v>9.2981899884137897E-4</v>
      </c>
      <c r="L137" s="26">
        <v>0.17111254938936285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8.485105082746579E-6</v>
      </c>
      <c r="AF137" s="26">
        <v>0</v>
      </c>
      <c r="AG137" s="26">
        <v>5.6587038289288136E-4</v>
      </c>
      <c r="AH137" s="26">
        <v>2.8078155227463783E-3</v>
      </c>
      <c r="AI137" s="26">
        <v>6.0687979906334907E-4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8.8447864840998593E-4</v>
      </c>
      <c r="AP137" s="26">
        <v>2.047392778787723E-3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0</v>
      </c>
      <c r="BA137" s="26">
        <v>0</v>
      </c>
      <c r="BB137" s="26">
        <v>0</v>
      </c>
      <c r="BC137" s="26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0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>
        <v>0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</row>
    <row r="138" spans="1:83" hidden="1" outlineLevel="1" x14ac:dyDescent="0.2">
      <c r="A138" s="5" t="s">
        <v>331</v>
      </c>
      <c r="B138" s="26">
        <v>5.4057409818940774E-3</v>
      </c>
      <c r="C138" s="26">
        <v>4.4325364723031098E-3</v>
      </c>
      <c r="D138" s="26">
        <v>5.3975365097288467E-4</v>
      </c>
      <c r="E138" s="26">
        <v>1.0814921225742629E-3</v>
      </c>
      <c r="F138" s="26">
        <v>3.317302953754534E-3</v>
      </c>
      <c r="G138" s="26">
        <v>1.2799751308266504E-2</v>
      </c>
      <c r="H138" s="26">
        <v>1.5424060083089469E-2</v>
      </c>
      <c r="I138" s="26">
        <v>3.0497062272844634E-2</v>
      </c>
      <c r="J138" s="26">
        <v>5.4446736017538877E-3</v>
      </c>
      <c r="K138" s="26">
        <v>8.6861569456767897E-4</v>
      </c>
      <c r="L138" s="26">
        <v>6.2007834173609007E-3</v>
      </c>
      <c r="M138" s="26">
        <v>0.22421914441388605</v>
      </c>
      <c r="N138" s="26">
        <v>2.5177442682967486E-2</v>
      </c>
      <c r="O138" s="26">
        <v>2.7619710587912863E-3</v>
      </c>
      <c r="P138" s="26">
        <v>6.5720890066505062E-3</v>
      </c>
      <c r="Q138" s="26">
        <v>4.1266515081467168E-3</v>
      </c>
      <c r="R138" s="26">
        <v>2.2041917852175932E-2</v>
      </c>
      <c r="S138" s="26">
        <v>8.4971932962376077E-4</v>
      </c>
      <c r="T138" s="26">
        <v>2.6819452291736001E-3</v>
      </c>
      <c r="U138" s="26">
        <v>1.3797629674297629E-2</v>
      </c>
      <c r="V138" s="26">
        <v>2.7948821997209263E-3</v>
      </c>
      <c r="W138" s="26">
        <v>1.2686471056539801E-3</v>
      </c>
      <c r="X138" s="26">
        <v>6.9014658860942699E-3</v>
      </c>
      <c r="Y138" s="26">
        <v>2.9866475708973921E-3</v>
      </c>
      <c r="Z138" s="26">
        <v>1.7514433434427999E-3</v>
      </c>
      <c r="AA138" s="26">
        <v>8.4281039695707077E-3</v>
      </c>
      <c r="AB138" s="26">
        <v>6.3938550664431161E-3</v>
      </c>
      <c r="AC138" s="26">
        <v>1.0395786743005718E-2</v>
      </c>
      <c r="AD138" s="26">
        <v>0.24967209467105111</v>
      </c>
      <c r="AE138" s="26">
        <v>3.6325133034230432E-3</v>
      </c>
      <c r="AF138" s="26">
        <v>2.2153404234036816E-3</v>
      </c>
      <c r="AG138" s="26">
        <v>1.0355505043653287E-3</v>
      </c>
      <c r="AH138" s="26">
        <v>1.3474167134082789E-2</v>
      </c>
      <c r="AI138" s="26">
        <v>4.4823510439899791E-3</v>
      </c>
      <c r="AJ138" s="26">
        <v>1.081587594995893E-3</v>
      </c>
      <c r="AK138" s="26">
        <v>3.6370290341304519E-3</v>
      </c>
      <c r="AL138" s="26">
        <v>2.3078948014223781E-4</v>
      </c>
      <c r="AM138" s="26">
        <v>0</v>
      </c>
      <c r="AN138" s="26">
        <v>1.5972780340712987E-3</v>
      </c>
      <c r="AO138" s="26">
        <v>1.3335285784246002E-3</v>
      </c>
      <c r="AP138" s="26">
        <v>4.9416709383436853E-3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>
        <v>0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</row>
    <row r="139" spans="1:83" hidden="1" outlineLevel="1" x14ac:dyDescent="0.2">
      <c r="A139" s="5" t="s">
        <v>332</v>
      </c>
      <c r="B139" s="26">
        <v>3.3506640564209177E-4</v>
      </c>
      <c r="C139" s="26">
        <v>1.6550045915155094E-3</v>
      </c>
      <c r="D139" s="26">
        <v>9.0689078207123268E-4</v>
      </c>
      <c r="E139" s="26">
        <v>3.1588944866797953E-4</v>
      </c>
      <c r="F139" s="26">
        <v>8.0308848654239186E-4</v>
      </c>
      <c r="G139" s="26">
        <v>1.0548347325854055E-3</v>
      </c>
      <c r="H139" s="26">
        <v>1.3496974385247726E-2</v>
      </c>
      <c r="I139" s="26">
        <v>2.7107367216221881E-2</v>
      </c>
      <c r="J139" s="26">
        <v>7.5956439696482489E-3</v>
      </c>
      <c r="K139" s="26">
        <v>1.8329242278044325E-3</v>
      </c>
      <c r="L139" s="26">
        <v>1.0664934509679039E-2</v>
      </c>
      <c r="M139" s="26">
        <v>9.8100800761370156E-3</v>
      </c>
      <c r="N139" s="26">
        <v>0.30935288778247122</v>
      </c>
      <c r="O139" s="26">
        <v>0.25320839532255984</v>
      </c>
      <c r="P139" s="26">
        <v>1.1551362895337953E-3</v>
      </c>
      <c r="Q139" s="26">
        <v>2.545713609872307E-3</v>
      </c>
      <c r="R139" s="26">
        <v>3.0375338394791927E-2</v>
      </c>
      <c r="S139" s="26">
        <v>9.9144493613513443E-4</v>
      </c>
      <c r="T139" s="26">
        <v>7.8589330630028861E-3</v>
      </c>
      <c r="U139" s="26">
        <v>9.0703606722091559E-3</v>
      </c>
      <c r="V139" s="26">
        <v>7.9510260123399586E-4</v>
      </c>
      <c r="W139" s="26">
        <v>8.6500502738942402E-4</v>
      </c>
      <c r="X139" s="26">
        <v>1.4268612555843612E-3</v>
      </c>
      <c r="Y139" s="26">
        <v>2.8239528399686066E-3</v>
      </c>
      <c r="Z139" s="26">
        <v>3.1443376144137084E-3</v>
      </c>
      <c r="AA139" s="26">
        <v>5.223442487896141E-3</v>
      </c>
      <c r="AB139" s="26">
        <v>5.1156275871650355E-3</v>
      </c>
      <c r="AC139" s="26">
        <v>3.2327824797037056E-4</v>
      </c>
      <c r="AD139" s="26">
        <v>8.1281320743592077E-3</v>
      </c>
      <c r="AE139" s="26">
        <v>1.4086418477412207E-2</v>
      </c>
      <c r="AF139" s="26">
        <v>7.2595371645985639E-4</v>
      </c>
      <c r="AG139" s="26">
        <v>1.9263688291906584E-4</v>
      </c>
      <c r="AH139" s="26">
        <v>1.5830064775209352E-3</v>
      </c>
      <c r="AI139" s="26">
        <v>2.920895104184423E-2</v>
      </c>
      <c r="AJ139" s="26">
        <v>7.6466976348161608E-4</v>
      </c>
      <c r="AK139" s="26">
        <v>4.1047775972449241E-3</v>
      </c>
      <c r="AL139" s="26">
        <v>3.9234599580940282E-4</v>
      </c>
      <c r="AM139" s="26">
        <v>4.7079855266762263E-4</v>
      </c>
      <c r="AN139" s="26">
        <v>1.8472743064675921E-2</v>
      </c>
      <c r="AO139" s="26">
        <v>1.8349725170231064E-3</v>
      </c>
      <c r="AP139" s="26">
        <v>5.872065335065936E-3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>
        <v>0</v>
      </c>
      <c r="BX139" s="26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</row>
    <row r="140" spans="1:83" hidden="1" outlineLevel="1" x14ac:dyDescent="0.2">
      <c r="A140" s="5" t="s">
        <v>333</v>
      </c>
      <c r="B140" s="26">
        <v>8.4737632331909163E-5</v>
      </c>
      <c r="C140" s="26">
        <v>4.1854739304436508E-4</v>
      </c>
      <c r="D140" s="26">
        <v>3.5676804788361372E-4</v>
      </c>
      <c r="E140" s="26">
        <v>5.8229342735528564E-5</v>
      </c>
      <c r="F140" s="26">
        <v>1.2177578734079521E-4</v>
      </c>
      <c r="G140" s="26">
        <v>1.0067359242741625E-4</v>
      </c>
      <c r="H140" s="26">
        <v>3.8630790793519996E-4</v>
      </c>
      <c r="I140" s="26">
        <v>1.0062062192461056E-4</v>
      </c>
      <c r="J140" s="26">
        <v>8.1858397224341382E-4</v>
      </c>
      <c r="K140" s="26">
        <v>1.2843737724718265E-4</v>
      </c>
      <c r="L140" s="26">
        <v>6.2035893492685826E-4</v>
      </c>
      <c r="M140" s="26">
        <v>3.7182352822095783E-4</v>
      </c>
      <c r="N140" s="26">
        <v>3.5124350634924565E-3</v>
      </c>
      <c r="O140" s="26">
        <v>7.633588689890583E-2</v>
      </c>
      <c r="P140" s="26">
        <v>1.027266906573608E-4</v>
      </c>
      <c r="Q140" s="26">
        <v>1.2735604001763178E-4</v>
      </c>
      <c r="R140" s="26">
        <v>1.3273510542192652E-3</v>
      </c>
      <c r="S140" s="26">
        <v>3.4394060196592512E-4</v>
      </c>
      <c r="T140" s="26">
        <v>1.1778243956079586E-3</v>
      </c>
      <c r="U140" s="26">
        <v>2.5083898918439431E-4</v>
      </c>
      <c r="V140" s="26">
        <v>1.2796175195662742E-4</v>
      </c>
      <c r="W140" s="26">
        <v>1.3487741455344687E-4</v>
      </c>
      <c r="X140" s="26">
        <v>3.0174353295866747E-4</v>
      </c>
      <c r="Y140" s="26">
        <v>5.3342514665991503E-4</v>
      </c>
      <c r="Z140" s="26">
        <v>4.731857311860666E-4</v>
      </c>
      <c r="AA140" s="26">
        <v>5.9571031017993214E-4</v>
      </c>
      <c r="AB140" s="26">
        <v>2.5077811819376272E-4</v>
      </c>
      <c r="AC140" s="26">
        <v>1.6133851918339901E-4</v>
      </c>
      <c r="AD140" s="26">
        <v>4.4321923850346563E-4</v>
      </c>
      <c r="AE140" s="26">
        <v>1.6855078966081626E-4</v>
      </c>
      <c r="AF140" s="26">
        <v>6.5276437415574123E-4</v>
      </c>
      <c r="AG140" s="26">
        <v>1.5156551600804946E-4</v>
      </c>
      <c r="AH140" s="26">
        <v>3.7709355752472875E-4</v>
      </c>
      <c r="AI140" s="26">
        <v>3.4231716449039495E-2</v>
      </c>
      <c r="AJ140" s="26">
        <v>2.2810624793534432E-3</v>
      </c>
      <c r="AK140" s="26">
        <v>1.1873432769858128E-3</v>
      </c>
      <c r="AL140" s="26">
        <v>6.0789658181123972E-4</v>
      </c>
      <c r="AM140" s="26">
        <v>1.5685543730146157E-3</v>
      </c>
      <c r="AN140" s="26">
        <v>3.2899990376449993E-2</v>
      </c>
      <c r="AO140" s="26">
        <v>3.3578746694975662E-3</v>
      </c>
      <c r="AP140" s="26">
        <v>1.0024471130517737E-2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0</v>
      </c>
      <c r="AY140" s="26">
        <v>0</v>
      </c>
      <c r="AZ140" s="26">
        <v>0</v>
      </c>
      <c r="BA140" s="26">
        <v>0</v>
      </c>
      <c r="BB140" s="26">
        <v>0</v>
      </c>
      <c r="BC140" s="26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0</v>
      </c>
      <c r="BI140" s="26">
        <v>0</v>
      </c>
      <c r="BJ140" s="26">
        <v>0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>
        <v>0</v>
      </c>
      <c r="BX140" s="26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</row>
    <row r="141" spans="1:83" hidden="1" outlineLevel="1" x14ac:dyDescent="0.2">
      <c r="A141" s="5" t="s">
        <v>334</v>
      </c>
      <c r="B141" s="26">
        <v>0.10055406950542485</v>
      </c>
      <c r="C141" s="26">
        <v>0.11701353595624665</v>
      </c>
      <c r="D141" s="26">
        <v>3.0429716589724199E-2</v>
      </c>
      <c r="E141" s="26">
        <v>1.5646616528059851E-2</v>
      </c>
      <c r="F141" s="26">
        <v>3.4810271756144026E-2</v>
      </c>
      <c r="G141" s="26">
        <v>2.6929001277910456E-2</v>
      </c>
      <c r="H141" s="26">
        <v>1.9712606864310815E-4</v>
      </c>
      <c r="I141" s="26">
        <v>0</v>
      </c>
      <c r="J141" s="26">
        <v>0</v>
      </c>
      <c r="K141" s="26">
        <v>0</v>
      </c>
      <c r="L141" s="26">
        <v>0</v>
      </c>
      <c r="M141" s="26">
        <v>1.0422950017211091E-3</v>
      </c>
      <c r="N141" s="26">
        <v>8.9610110360945003E-3</v>
      </c>
      <c r="O141" s="26">
        <v>2.1411942201146738E-3</v>
      </c>
      <c r="P141" s="26">
        <v>8.7391195821094319E-3</v>
      </c>
      <c r="Q141" s="26">
        <v>6.7099552766596529E-2</v>
      </c>
      <c r="R141" s="26">
        <v>2.0506111499194596E-2</v>
      </c>
      <c r="S141" s="26">
        <v>2.2026930179925904E-2</v>
      </c>
      <c r="T141" s="26">
        <v>2.6754401473939328E-3</v>
      </c>
      <c r="U141" s="26">
        <v>1.3129921653677998E-3</v>
      </c>
      <c r="V141" s="26">
        <v>0.13525775655716185</v>
      </c>
      <c r="W141" s="26">
        <v>2.7436776828279434E-2</v>
      </c>
      <c r="X141" s="26">
        <v>7.8204835238948289E-5</v>
      </c>
      <c r="Y141" s="26">
        <v>7.049232656141099E-4</v>
      </c>
      <c r="Z141" s="26">
        <v>4.4712701889431793E-2</v>
      </c>
      <c r="AA141" s="26">
        <v>0</v>
      </c>
      <c r="AB141" s="26">
        <v>2.1466449311367494E-4</v>
      </c>
      <c r="AC141" s="26">
        <v>0</v>
      </c>
      <c r="AD141" s="26">
        <v>0</v>
      </c>
      <c r="AE141" s="26">
        <v>1.3003643086168821E-3</v>
      </c>
      <c r="AF141" s="26">
        <v>3.0703603804672838E-2</v>
      </c>
      <c r="AG141" s="26">
        <v>5.3771809985215784E-3</v>
      </c>
      <c r="AH141" s="26">
        <v>5.1604431540121308E-2</v>
      </c>
      <c r="AI141" s="26">
        <v>3.1607390727928251E-2</v>
      </c>
      <c r="AJ141" s="26">
        <v>3.9175509986777018E-3</v>
      </c>
      <c r="AK141" s="26">
        <v>0.11906682217385253</v>
      </c>
      <c r="AL141" s="26">
        <v>1.0396185475483767E-2</v>
      </c>
      <c r="AM141" s="26">
        <v>1.7424767465068968E-3</v>
      </c>
      <c r="AN141" s="26">
        <v>4.5795803939412898E-2</v>
      </c>
      <c r="AO141" s="26">
        <v>1.1466804862810639E-2</v>
      </c>
      <c r="AP141" s="26">
        <v>1.7840739973762898E-2</v>
      </c>
      <c r="AQ141" s="26">
        <v>0</v>
      </c>
      <c r="AR141" s="26">
        <v>0</v>
      </c>
      <c r="AS141" s="26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0</v>
      </c>
      <c r="AY141" s="26">
        <v>0</v>
      </c>
      <c r="AZ141" s="26">
        <v>0</v>
      </c>
      <c r="BA141" s="26">
        <v>0</v>
      </c>
      <c r="BB141" s="26">
        <v>0</v>
      </c>
      <c r="BC141" s="26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0</v>
      </c>
      <c r="BI141" s="26">
        <v>0</v>
      </c>
      <c r="BJ141" s="26">
        <v>0</v>
      </c>
      <c r="BK141" s="26">
        <v>0</v>
      </c>
      <c r="BL141" s="26">
        <v>0</v>
      </c>
      <c r="BM141" s="26">
        <v>0</v>
      </c>
      <c r="BN141" s="26">
        <v>0</v>
      </c>
      <c r="BO141" s="26">
        <v>0</v>
      </c>
      <c r="BP141" s="26">
        <v>0</v>
      </c>
      <c r="BQ141" s="26">
        <v>0</v>
      </c>
      <c r="BR141" s="26">
        <v>0</v>
      </c>
      <c r="BS141" s="26">
        <v>0</v>
      </c>
      <c r="BT141" s="26">
        <v>0</v>
      </c>
      <c r="BU141" s="26">
        <v>0</v>
      </c>
      <c r="BV141" s="26">
        <v>0</v>
      </c>
      <c r="BW141" s="26">
        <v>0</v>
      </c>
      <c r="BX141" s="26">
        <v>0</v>
      </c>
      <c r="BY141" s="26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</row>
    <row r="142" spans="1:83" hidden="1" outlineLevel="1" x14ac:dyDescent="0.2">
      <c r="A142" s="5" t="s">
        <v>335</v>
      </c>
      <c r="B142" s="26">
        <v>0</v>
      </c>
      <c r="C142" s="26">
        <v>0</v>
      </c>
      <c r="D142" s="26">
        <v>0</v>
      </c>
      <c r="E142" s="26">
        <v>1.2620968079657786E-3</v>
      </c>
      <c r="F142" s="26">
        <v>5.6600846832396056E-3</v>
      </c>
      <c r="G142" s="26">
        <v>7.0904624126397787E-3</v>
      </c>
      <c r="H142" s="26">
        <v>8.9039471618796648E-3</v>
      </c>
      <c r="I142" s="26">
        <v>2.3420080338867506E-2</v>
      </c>
      <c r="J142" s="26">
        <v>5.8563813719529297E-2</v>
      </c>
      <c r="K142" s="26">
        <v>3.4080059971580902E-2</v>
      </c>
      <c r="L142" s="26">
        <v>6.8116177507227538E-2</v>
      </c>
      <c r="M142" s="26">
        <v>1.0513102142151313E-2</v>
      </c>
      <c r="N142" s="26">
        <v>6.6071515994668484E-2</v>
      </c>
      <c r="O142" s="26">
        <v>7.0544838697261889E-3</v>
      </c>
      <c r="P142" s="26">
        <v>1.8955091528115926E-2</v>
      </c>
      <c r="Q142" s="26">
        <v>0.45194773289030582</v>
      </c>
      <c r="R142" s="26">
        <v>0.18205916976448813</v>
      </c>
      <c r="S142" s="26">
        <v>0.28543430910145079</v>
      </c>
      <c r="T142" s="26">
        <v>0.36582931234423571</v>
      </c>
      <c r="U142" s="26">
        <v>8.8347842464168037E-3</v>
      </c>
      <c r="V142" s="26">
        <v>1.3386113708006943E-2</v>
      </c>
      <c r="W142" s="26">
        <v>0.16612566212902011</v>
      </c>
      <c r="X142" s="26">
        <v>3.174610017114418E-3</v>
      </c>
      <c r="Y142" s="26">
        <v>1.461471474373402E-2</v>
      </c>
      <c r="Z142" s="26">
        <v>2.8951960203073474E-2</v>
      </c>
      <c r="AA142" s="26">
        <v>1.9425300548123466E-2</v>
      </c>
      <c r="AB142" s="26">
        <v>9.0434341411750573E-3</v>
      </c>
      <c r="AC142" s="26">
        <v>9.3249019319658483E-4</v>
      </c>
      <c r="AD142" s="26">
        <v>3.3309248015480672E-2</v>
      </c>
      <c r="AE142" s="26">
        <v>2.5611893795585216E-2</v>
      </c>
      <c r="AF142" s="26">
        <v>1.0422164067145701E-3</v>
      </c>
      <c r="AG142" s="26">
        <v>5.2883873167104316E-3</v>
      </c>
      <c r="AH142" s="26">
        <v>0</v>
      </c>
      <c r="AI142" s="26">
        <v>0</v>
      </c>
      <c r="AJ142" s="26">
        <v>0</v>
      </c>
      <c r="AK142" s="26">
        <v>3.5613518596123224E-4</v>
      </c>
      <c r="AL142" s="26">
        <v>1.2840375227500364E-5</v>
      </c>
      <c r="AM142" s="26">
        <v>3.5573557125142493E-6</v>
      </c>
      <c r="AN142" s="26">
        <v>5.2769221260418369E-5</v>
      </c>
      <c r="AO142" s="26">
        <v>3.9854469871637759E-4</v>
      </c>
      <c r="AP142" s="26">
        <v>4.0520765070735524E-3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6">
        <v>0</v>
      </c>
      <c r="BZ142" s="26">
        <v>0</v>
      </c>
      <c r="CA142" s="26">
        <v>0</v>
      </c>
      <c r="CB142" s="26">
        <v>0</v>
      </c>
      <c r="CC142" s="26">
        <v>0</v>
      </c>
      <c r="CD142" s="26">
        <v>0</v>
      </c>
      <c r="CE142" s="26">
        <v>0</v>
      </c>
    </row>
    <row r="143" spans="1:83" hidden="1" outlineLevel="1" x14ac:dyDescent="0.2">
      <c r="A143" s="5" t="s">
        <v>336</v>
      </c>
      <c r="B143" s="26">
        <v>0.12690021763794318</v>
      </c>
      <c r="C143" s="26">
        <v>0.12498531940773894</v>
      </c>
      <c r="D143" s="26">
        <v>3.1533704261746176E-2</v>
      </c>
      <c r="E143" s="26">
        <v>1.8288854373698163E-2</v>
      </c>
      <c r="F143" s="26">
        <v>3.7648625331721856E-2</v>
      </c>
      <c r="G143" s="26">
        <v>3.4750479858836641E-2</v>
      </c>
      <c r="H143" s="26">
        <v>2.6205449457340378E-3</v>
      </c>
      <c r="I143" s="26">
        <v>3.8441394067161186E-3</v>
      </c>
      <c r="J143" s="26">
        <v>1.935972956324376E-2</v>
      </c>
      <c r="K143" s="26">
        <v>5.8510513470681393E-3</v>
      </c>
      <c r="L143" s="26">
        <v>5.0169645559991864E-3</v>
      </c>
      <c r="M143" s="26">
        <v>1.663526207300205E-2</v>
      </c>
      <c r="N143" s="26">
        <v>3.9937811536406249E-2</v>
      </c>
      <c r="O143" s="26">
        <v>6.5890987599951059E-2</v>
      </c>
      <c r="P143" s="26">
        <v>5.7704605658733042E-4</v>
      </c>
      <c r="Q143" s="26">
        <v>2.3670866917518477E-2</v>
      </c>
      <c r="R143" s="26">
        <v>0.1481267375004475</v>
      </c>
      <c r="S143" s="26">
        <v>6.4140800663883821E-2</v>
      </c>
      <c r="T143" s="26">
        <v>2.3601332807005382E-2</v>
      </c>
      <c r="U143" s="26">
        <v>1.5115629668166135E-2</v>
      </c>
      <c r="V143" s="26">
        <v>7.2278287095539412E-3</v>
      </c>
      <c r="W143" s="26">
        <v>1.9072627979604337E-3</v>
      </c>
      <c r="X143" s="26">
        <v>1.1915097425847255E-2</v>
      </c>
      <c r="Y143" s="26">
        <v>4.1869079491293083E-3</v>
      </c>
      <c r="Z143" s="26">
        <v>8.3012900154677965E-3</v>
      </c>
      <c r="AA143" s="26">
        <v>1.4073578576495288E-3</v>
      </c>
      <c r="AB143" s="26">
        <v>1.1595397594458028E-2</v>
      </c>
      <c r="AC143" s="26">
        <v>2.3532275790890803E-3</v>
      </c>
      <c r="AD143" s="26">
        <v>1.9420023817674395E-2</v>
      </c>
      <c r="AE143" s="26">
        <v>2.449865594106372E-3</v>
      </c>
      <c r="AF143" s="26">
        <v>3.2831643005809415E-3</v>
      </c>
      <c r="AG143" s="26">
        <v>1.3087357233628796E-2</v>
      </c>
      <c r="AH143" s="26">
        <v>1.6507544080255811E-2</v>
      </c>
      <c r="AI143" s="26">
        <v>4.7817707610360808E-3</v>
      </c>
      <c r="AJ143" s="26">
        <v>8.160755147264314E-3</v>
      </c>
      <c r="AK143" s="26">
        <v>5.8415541370145322E-3</v>
      </c>
      <c r="AL143" s="26">
        <v>2.1061594023813248E-4</v>
      </c>
      <c r="AM143" s="26">
        <v>4.220306283205771E-4</v>
      </c>
      <c r="AN143" s="26">
        <v>1.0308801468019506E-2</v>
      </c>
      <c r="AO143" s="26">
        <v>1.8130051620684706E-2</v>
      </c>
      <c r="AP143" s="26">
        <v>1.4255092646403214E-2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 s="26">
        <v>0</v>
      </c>
      <c r="AW143" s="26">
        <v>0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</row>
    <row r="144" spans="1:83" hidden="1" outlineLevel="1" x14ac:dyDescent="0.2">
      <c r="A144" s="5" t="s">
        <v>337</v>
      </c>
      <c r="B144" s="26">
        <v>1.2043292318493744E-3</v>
      </c>
      <c r="C144" s="26">
        <v>1.2098813390877036E-3</v>
      </c>
      <c r="D144" s="26">
        <v>5.1564889748096135E-4</v>
      </c>
      <c r="E144" s="26">
        <v>3.1902429882574908E-3</v>
      </c>
      <c r="F144" s="26">
        <v>1.0084292054628253E-2</v>
      </c>
      <c r="G144" s="26">
        <v>7.4424049484689255E-3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4.3412842101175034E-2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6.2792461741630192E-5</v>
      </c>
      <c r="Z144" s="26">
        <v>0</v>
      </c>
      <c r="AA144" s="26">
        <v>0</v>
      </c>
      <c r="AB144" s="26">
        <v>1.4043327390728512E-4</v>
      </c>
      <c r="AC144" s="26">
        <v>0</v>
      </c>
      <c r="AD144" s="26">
        <v>0</v>
      </c>
      <c r="AE144" s="26">
        <v>0</v>
      </c>
      <c r="AF144" s="26">
        <v>0</v>
      </c>
      <c r="AG144" s="26">
        <v>1.0194380295645569E-3</v>
      </c>
      <c r="AH144" s="26">
        <v>0</v>
      </c>
      <c r="AI144" s="26">
        <v>2.8181015245759013E-4</v>
      </c>
      <c r="AJ144" s="26">
        <v>0</v>
      </c>
      <c r="AK144" s="26">
        <v>1.5623795917218701E-2</v>
      </c>
      <c r="AL144" s="26">
        <v>5.6331250043746214E-4</v>
      </c>
      <c r="AM144" s="26">
        <v>1.8122462787261784E-4</v>
      </c>
      <c r="AN144" s="26">
        <v>1.1134203900273285E-3</v>
      </c>
      <c r="AO144" s="26">
        <v>1.0874601706873427E-3</v>
      </c>
      <c r="AP144" s="26">
        <v>9.0874640687258813E-4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</row>
    <row r="145" spans="1:83" hidden="1" outlineLevel="1" x14ac:dyDescent="0.2">
      <c r="A145" s="5" t="s">
        <v>338</v>
      </c>
      <c r="B145" s="26">
        <v>4.4884149398261523E-3</v>
      </c>
      <c r="C145" s="26">
        <v>5.3095181337896157E-3</v>
      </c>
      <c r="D145" s="26">
        <v>1.6213698887586367E-3</v>
      </c>
      <c r="E145" s="26">
        <v>7.9134370743208018E-3</v>
      </c>
      <c r="F145" s="26">
        <v>7.6418022351993509E-3</v>
      </c>
      <c r="G145" s="26">
        <v>7.9064997427334555E-3</v>
      </c>
      <c r="H145" s="26">
        <v>3.1735266411623282E-2</v>
      </c>
      <c r="I145" s="26">
        <v>4.2182317752061681E-2</v>
      </c>
      <c r="J145" s="26">
        <v>1.8634796311751235E-2</v>
      </c>
      <c r="K145" s="26">
        <v>5.5294208736390363E-3</v>
      </c>
      <c r="L145" s="26">
        <v>5.5861712283870733E-2</v>
      </c>
      <c r="M145" s="26">
        <v>2.0123315305091798E-2</v>
      </c>
      <c r="N145" s="26">
        <v>4.6992190322323628E-3</v>
      </c>
      <c r="O145" s="26">
        <v>1.3210927285321852E-2</v>
      </c>
      <c r="P145" s="26">
        <v>1.9251294522106748E-3</v>
      </c>
      <c r="Q145" s="26">
        <v>5.7986232651213217E-3</v>
      </c>
      <c r="R145" s="26">
        <v>5.0836479542604583E-2</v>
      </c>
      <c r="S145" s="26">
        <v>2.6173236314991855E-2</v>
      </c>
      <c r="T145" s="26">
        <v>6.6276622538041549E-2</v>
      </c>
      <c r="U145" s="26">
        <v>7.4222629181708386E-3</v>
      </c>
      <c r="V145" s="26">
        <v>1.5943198516051166E-3</v>
      </c>
      <c r="W145" s="26">
        <v>1.3505361529896891E-3</v>
      </c>
      <c r="X145" s="26">
        <v>2.1564780291707924E-3</v>
      </c>
      <c r="Y145" s="26">
        <v>1.4308198141051252E-2</v>
      </c>
      <c r="Z145" s="26">
        <v>3.7530022347354607E-2</v>
      </c>
      <c r="AA145" s="26">
        <v>3.0180991547783136E-2</v>
      </c>
      <c r="AB145" s="26">
        <v>3.7577620814134821E-2</v>
      </c>
      <c r="AC145" s="26">
        <v>3.8061098605146012E-3</v>
      </c>
      <c r="AD145" s="26">
        <v>3.4708560972982666E-2</v>
      </c>
      <c r="AE145" s="26">
        <v>3.9753334927903367E-2</v>
      </c>
      <c r="AF145" s="26">
        <v>1.6653134901105439E-4</v>
      </c>
      <c r="AG145" s="26">
        <v>8.0650175463702252E-4</v>
      </c>
      <c r="AH145" s="26">
        <v>3.3214811828292674E-2</v>
      </c>
      <c r="AI145" s="26">
        <v>1.9335459393864485E-2</v>
      </c>
      <c r="AJ145" s="26">
        <v>0</v>
      </c>
      <c r="AK145" s="26">
        <v>2.8804760237521932E-3</v>
      </c>
      <c r="AL145" s="26">
        <v>1.828802165865979E-4</v>
      </c>
      <c r="AM145" s="26">
        <v>0</v>
      </c>
      <c r="AN145" s="26">
        <v>1.751955979923991E-3</v>
      </c>
      <c r="AO145" s="26">
        <v>1.9433392723832842E-4</v>
      </c>
      <c r="AP145" s="26">
        <v>6.2010490719596649E-3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0</v>
      </c>
      <c r="BB145" s="26">
        <v>0</v>
      </c>
      <c r="BC145" s="26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</row>
    <row r="146" spans="1:83" hidden="1" outlineLevel="1" x14ac:dyDescent="0.2">
      <c r="A146" s="5" t="s">
        <v>339</v>
      </c>
      <c r="B146" s="26">
        <v>3.2628532874670615E-3</v>
      </c>
      <c r="C146" s="26">
        <v>4.0243724976703468E-3</v>
      </c>
      <c r="D146" s="26">
        <v>1.2211875087383502E-3</v>
      </c>
      <c r="E146" s="26">
        <v>1.5334753881038352E-3</v>
      </c>
      <c r="F146" s="26">
        <v>2.1889725045876598E-3</v>
      </c>
      <c r="G146" s="26">
        <v>4.2671293367314818E-3</v>
      </c>
      <c r="H146" s="26">
        <v>1.2067546843622869E-3</v>
      </c>
      <c r="I146" s="26">
        <v>3.5984295473721173E-2</v>
      </c>
      <c r="J146" s="26">
        <v>2.3660357672042605E-5</v>
      </c>
      <c r="K146" s="26">
        <v>1.4641400765910937E-6</v>
      </c>
      <c r="L146" s="26">
        <v>0</v>
      </c>
      <c r="M146" s="26">
        <v>4.2740909517611E-3</v>
      </c>
      <c r="N146" s="26">
        <v>5.3024946221879709E-4</v>
      </c>
      <c r="O146" s="26">
        <v>8.2725772977932028E-4</v>
      </c>
      <c r="P146" s="26">
        <v>6.435783911617934E-4</v>
      </c>
      <c r="Q146" s="26">
        <v>9.8062040351132128E-5</v>
      </c>
      <c r="R146" s="26">
        <v>1.3380748911810436E-2</v>
      </c>
      <c r="S146" s="26">
        <v>0</v>
      </c>
      <c r="T146" s="26">
        <v>7.2260516025169621E-4</v>
      </c>
      <c r="U146" s="26">
        <v>0.16410426711014894</v>
      </c>
      <c r="V146" s="26">
        <v>1.6940501873776734E-3</v>
      </c>
      <c r="W146" s="26">
        <v>4.3408522468201043E-4</v>
      </c>
      <c r="X146" s="26">
        <v>1.1380941098395891E-3</v>
      </c>
      <c r="Y146" s="26">
        <v>2.9257570898882346E-3</v>
      </c>
      <c r="Z146" s="26">
        <v>3.092919576015242E-3</v>
      </c>
      <c r="AA146" s="26">
        <v>1.3016060935773378E-2</v>
      </c>
      <c r="AB146" s="26">
        <v>1.2731337441287533E-2</v>
      </c>
      <c r="AC146" s="26">
        <v>6.2596397350739843E-3</v>
      </c>
      <c r="AD146" s="26">
        <v>1.2034005346456187E-2</v>
      </c>
      <c r="AE146" s="26">
        <v>6.7550966787592358E-3</v>
      </c>
      <c r="AF146" s="26">
        <v>2.1404622559045255E-3</v>
      </c>
      <c r="AG146" s="26">
        <v>1.9193639383086446E-3</v>
      </c>
      <c r="AH146" s="26">
        <v>0.16147332431621247</v>
      </c>
      <c r="AI146" s="26">
        <v>1.7175147236461782E-3</v>
      </c>
      <c r="AJ146" s="26">
        <v>3.1465299584049408E-3</v>
      </c>
      <c r="AK146" s="26">
        <v>3.4133965838206953E-3</v>
      </c>
      <c r="AL146" s="26">
        <v>1.2306925761314868E-4</v>
      </c>
      <c r="AM146" s="26">
        <v>1.7330074824715144E-5</v>
      </c>
      <c r="AN146" s="26">
        <v>1.2796719097219686E-3</v>
      </c>
      <c r="AO146" s="26">
        <v>2.5946588895726683E-3</v>
      </c>
      <c r="AP146" s="26">
        <v>9.3401158932269156E-3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</row>
    <row r="147" spans="1:83" hidden="1" outlineLevel="1" x14ac:dyDescent="0.2">
      <c r="A147" s="5" t="s">
        <v>342</v>
      </c>
      <c r="B147" s="26">
        <v>8.5156158188760334E-4</v>
      </c>
      <c r="C147" s="26">
        <v>9.5594234471297267E-4</v>
      </c>
      <c r="D147" s="26">
        <v>0</v>
      </c>
      <c r="E147" s="26">
        <v>1.0217758729715765E-3</v>
      </c>
      <c r="F147" s="26">
        <v>3.706927206818162E-3</v>
      </c>
      <c r="G147" s="26">
        <v>4.0686463451604215E-3</v>
      </c>
      <c r="H147" s="26">
        <v>0</v>
      </c>
      <c r="I147" s="26">
        <v>0</v>
      </c>
      <c r="J147" s="26">
        <v>2.9319865885677268E-3</v>
      </c>
      <c r="K147" s="26">
        <v>3.3656083513836907E-4</v>
      </c>
      <c r="L147" s="26">
        <v>2.6046743452788333E-3</v>
      </c>
      <c r="M147" s="26">
        <v>8.9717506553347176E-3</v>
      </c>
      <c r="N147" s="26">
        <v>0</v>
      </c>
      <c r="O147" s="26">
        <v>5.6031307931677023E-5</v>
      </c>
      <c r="P147" s="26">
        <v>7.2687729282276735E-4</v>
      </c>
      <c r="Q147" s="26">
        <v>1.7241567547985144E-3</v>
      </c>
      <c r="R147" s="26">
        <v>1.5301241433447197E-3</v>
      </c>
      <c r="S147" s="26">
        <v>2.1358533447034492E-2</v>
      </c>
      <c r="T147" s="26">
        <v>3.6009723061206753E-3</v>
      </c>
      <c r="U147" s="26">
        <v>2.4906351900505111E-3</v>
      </c>
      <c r="V147" s="26">
        <v>0.13940311656128762</v>
      </c>
      <c r="W147" s="26">
        <v>3.7756820882235954E-2</v>
      </c>
      <c r="X147" s="26">
        <v>0.31177070054372746</v>
      </c>
      <c r="Y147" s="26">
        <v>0.18539167769989442</v>
      </c>
      <c r="Z147" s="26">
        <v>0.10183906772097863</v>
      </c>
      <c r="AA147" s="26">
        <v>2.2899346906083699E-2</v>
      </c>
      <c r="AB147" s="26">
        <v>9.4625419167398722E-2</v>
      </c>
      <c r="AC147" s="26">
        <v>8.7950491581534784E-2</v>
      </c>
      <c r="AD147" s="26">
        <v>2.5889590683176394E-2</v>
      </c>
      <c r="AE147" s="26">
        <v>2.6512003852569941E-3</v>
      </c>
      <c r="AF147" s="26">
        <v>6.4764354773906314E-3</v>
      </c>
      <c r="AG147" s="26">
        <v>2.9455160881719351E-3</v>
      </c>
      <c r="AH147" s="26">
        <v>4.4205952231501575E-2</v>
      </c>
      <c r="AI147" s="26">
        <v>0</v>
      </c>
      <c r="AJ147" s="26">
        <v>0</v>
      </c>
      <c r="AK147" s="26">
        <v>2.5369815328274915E-3</v>
      </c>
      <c r="AL147" s="26">
        <v>9.1470307118616092E-5</v>
      </c>
      <c r="AM147" s="26">
        <v>0</v>
      </c>
      <c r="AN147" s="26">
        <v>0</v>
      </c>
      <c r="AO147" s="26">
        <v>3.6116661576834219E-4</v>
      </c>
      <c r="AP147" s="26">
        <v>2.1021490082953364E-3</v>
      </c>
      <c r="AQ147" s="26">
        <v>0</v>
      </c>
      <c r="AR147" s="26">
        <v>0</v>
      </c>
      <c r="AS147" s="26">
        <v>0</v>
      </c>
      <c r="AT147" s="26">
        <v>0</v>
      </c>
      <c r="AU147" s="26">
        <v>0</v>
      </c>
      <c r="AV147" s="26">
        <v>0</v>
      </c>
      <c r="AW147" s="26">
        <v>0</v>
      </c>
      <c r="AX147" s="26">
        <v>0</v>
      </c>
      <c r="AY147" s="26">
        <v>0</v>
      </c>
      <c r="AZ147" s="26">
        <v>0</v>
      </c>
      <c r="BA147" s="26">
        <v>0</v>
      </c>
      <c r="BB147" s="26">
        <v>0</v>
      </c>
      <c r="BC147" s="26">
        <v>0</v>
      </c>
      <c r="BD147" s="26">
        <v>0</v>
      </c>
      <c r="BE147" s="26">
        <v>0</v>
      </c>
      <c r="BF147" s="26">
        <v>0</v>
      </c>
      <c r="BG147" s="26">
        <v>0</v>
      </c>
      <c r="BH147" s="26">
        <v>0</v>
      </c>
      <c r="BI147" s="26">
        <v>0</v>
      </c>
      <c r="BJ147" s="26">
        <v>0</v>
      </c>
      <c r="BK147" s="26">
        <v>0</v>
      </c>
      <c r="BL147" s="26">
        <v>0</v>
      </c>
      <c r="BM147" s="26">
        <v>0</v>
      </c>
      <c r="BN147" s="26">
        <v>0</v>
      </c>
      <c r="BO147" s="26">
        <v>0</v>
      </c>
      <c r="BP147" s="26">
        <v>0</v>
      </c>
      <c r="BQ147" s="26">
        <v>0</v>
      </c>
      <c r="BR147" s="26">
        <v>0</v>
      </c>
      <c r="BS147" s="26">
        <v>0</v>
      </c>
      <c r="BT147" s="26">
        <v>0</v>
      </c>
      <c r="BU147" s="26">
        <v>0</v>
      </c>
      <c r="BV147" s="26">
        <v>0</v>
      </c>
      <c r="BW147" s="26">
        <v>0</v>
      </c>
      <c r="BX147" s="26">
        <v>0</v>
      </c>
      <c r="BY147" s="26">
        <v>0</v>
      </c>
      <c r="BZ147" s="26">
        <v>0</v>
      </c>
      <c r="CA147" s="26">
        <v>0</v>
      </c>
      <c r="CB147" s="26">
        <v>0</v>
      </c>
      <c r="CC147" s="26">
        <v>0</v>
      </c>
      <c r="CD147" s="26">
        <v>0</v>
      </c>
      <c r="CE147" s="26">
        <v>0</v>
      </c>
    </row>
    <row r="148" spans="1:83" hidden="1" outlineLevel="1" x14ac:dyDescent="0.2">
      <c r="A148" s="5" t="s">
        <v>343</v>
      </c>
      <c r="B148" s="26">
        <v>2.6344272199956725E-4</v>
      </c>
      <c r="C148" s="26">
        <v>2.8916252431684779E-4</v>
      </c>
      <c r="D148" s="26">
        <v>0</v>
      </c>
      <c r="E148" s="26">
        <v>3.4096531822909459E-4</v>
      </c>
      <c r="F148" s="26">
        <v>1.2619715708538618E-3</v>
      </c>
      <c r="G148" s="26">
        <v>1.8064555817061661E-3</v>
      </c>
      <c r="H148" s="26">
        <v>8.5374533942598461E-6</v>
      </c>
      <c r="I148" s="26">
        <v>0</v>
      </c>
      <c r="J148" s="26">
        <v>1.8635054731159046E-3</v>
      </c>
      <c r="K148" s="26">
        <v>0</v>
      </c>
      <c r="L148" s="26">
        <v>0</v>
      </c>
      <c r="M148" s="26">
        <v>3.4928513333312467E-3</v>
      </c>
      <c r="N148" s="26">
        <v>1.7578605732980516E-3</v>
      </c>
      <c r="O148" s="26">
        <v>4.2556671237819208E-3</v>
      </c>
      <c r="P148" s="26">
        <v>1.9762076284274457E-3</v>
      </c>
      <c r="Q148" s="26">
        <v>1.5120449400552241E-4</v>
      </c>
      <c r="R148" s="26">
        <v>1.8276326448333554E-3</v>
      </c>
      <c r="S148" s="26">
        <v>0</v>
      </c>
      <c r="T148" s="26">
        <v>1.1640529856135715E-3</v>
      </c>
      <c r="U148" s="26">
        <v>1.7511025075789214E-3</v>
      </c>
      <c r="V148" s="26">
        <v>0.12420106493492167</v>
      </c>
      <c r="W148" s="26">
        <v>0.20537739261371016</v>
      </c>
      <c r="X148" s="26">
        <v>0.13721920936042034</v>
      </c>
      <c r="Y148" s="26">
        <v>1.8227760424476394E-2</v>
      </c>
      <c r="Z148" s="26">
        <v>0.18942652748169239</v>
      </c>
      <c r="AA148" s="26">
        <v>1.1191207266302152E-2</v>
      </c>
      <c r="AB148" s="26">
        <v>7.8155425248636182E-2</v>
      </c>
      <c r="AC148" s="26">
        <v>7.7194727227584991E-4</v>
      </c>
      <c r="AD148" s="26">
        <v>1.9586595549234795E-2</v>
      </c>
      <c r="AE148" s="26">
        <v>1.1470326095627455E-2</v>
      </c>
      <c r="AF148" s="26">
        <v>0</v>
      </c>
      <c r="AG148" s="26">
        <v>1.3159353421514062E-3</v>
      </c>
      <c r="AH148" s="26">
        <v>0</v>
      </c>
      <c r="AI148" s="26">
        <v>0</v>
      </c>
      <c r="AJ148" s="26">
        <v>0</v>
      </c>
      <c r="AK148" s="26">
        <v>6.1085134461042088E-5</v>
      </c>
      <c r="AL148" s="26">
        <v>2.2024109865303876E-6</v>
      </c>
      <c r="AM148" s="26">
        <v>0</v>
      </c>
      <c r="AN148" s="26">
        <v>0</v>
      </c>
      <c r="AO148" s="26">
        <v>1.0335974982349931E-4</v>
      </c>
      <c r="AP148" s="26">
        <v>2.1948362947172846E-4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  <c r="BP148" s="26">
        <v>0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>
        <v>0</v>
      </c>
      <c r="BX148" s="26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</row>
    <row r="149" spans="1:83" hidden="1" outlineLevel="1" x14ac:dyDescent="0.2">
      <c r="A149" s="5" t="s">
        <v>344</v>
      </c>
      <c r="B149" s="26">
        <v>3.0761656163670853E-2</v>
      </c>
      <c r="C149" s="26">
        <v>3.5310339346992119E-2</v>
      </c>
      <c r="D149" s="26">
        <v>8.1339473309307523E-3</v>
      </c>
      <c r="E149" s="26">
        <v>1.8311222154851085E-2</v>
      </c>
      <c r="F149" s="26">
        <v>3.9729692230168735E-2</v>
      </c>
      <c r="G149" s="26">
        <v>4.559020436729419E-2</v>
      </c>
      <c r="H149" s="26">
        <v>0</v>
      </c>
      <c r="I149" s="26">
        <v>4.6955094900865888E-4</v>
      </c>
      <c r="J149" s="26">
        <v>2.0167012951678052E-3</v>
      </c>
      <c r="K149" s="26">
        <v>1.3575565997254121E-2</v>
      </c>
      <c r="L149" s="26">
        <v>1.1236063325916496E-2</v>
      </c>
      <c r="M149" s="26">
        <v>1.2202104362495258E-2</v>
      </c>
      <c r="N149" s="26">
        <v>1.3660824460491885E-3</v>
      </c>
      <c r="O149" s="26">
        <v>1.1253423240314871E-2</v>
      </c>
      <c r="P149" s="26">
        <v>0</v>
      </c>
      <c r="Q149" s="26">
        <v>1.1491068945484472E-2</v>
      </c>
      <c r="R149" s="26">
        <v>4.7588060717695713E-4</v>
      </c>
      <c r="S149" s="26">
        <v>1.0146030008864071E-2</v>
      </c>
      <c r="T149" s="26">
        <v>2.0932624190135873E-2</v>
      </c>
      <c r="U149" s="26">
        <v>3.131145181884766E-3</v>
      </c>
      <c r="V149" s="26">
        <v>1.2656969097866769E-3</v>
      </c>
      <c r="W149" s="26">
        <v>2.5078370193323767E-6</v>
      </c>
      <c r="X149" s="26">
        <v>6.0159078575714717E-2</v>
      </c>
      <c r="Y149" s="26">
        <v>7.7950206540226857E-2</v>
      </c>
      <c r="Z149" s="26">
        <v>5.1520351410630078E-2</v>
      </c>
      <c r="AA149" s="26">
        <v>1.4502117805495079E-2</v>
      </c>
      <c r="AB149" s="26">
        <v>3.9909382787174791E-2</v>
      </c>
      <c r="AC149" s="26">
        <v>7.68766290446222E-3</v>
      </c>
      <c r="AD149" s="26">
        <v>9.4175039677704311E-2</v>
      </c>
      <c r="AE149" s="26">
        <v>1.1714054821182522E-3</v>
      </c>
      <c r="AF149" s="26">
        <v>9.0900703699944106E-3</v>
      </c>
      <c r="AG149" s="26">
        <v>2.1754238314034419E-2</v>
      </c>
      <c r="AH149" s="26">
        <v>0.11523722603466059</v>
      </c>
      <c r="AI149" s="26">
        <v>1.3319654810387981E-2</v>
      </c>
      <c r="AJ149" s="26">
        <v>2.6836791568177884E-3</v>
      </c>
      <c r="AK149" s="26">
        <v>4.1784562349776013E-3</v>
      </c>
      <c r="AL149" s="26">
        <v>4.3520448883954801E-4</v>
      </c>
      <c r="AM149" s="26">
        <v>2.0983260480932677E-4</v>
      </c>
      <c r="AN149" s="26">
        <v>1.3474374984883948E-2</v>
      </c>
      <c r="AO149" s="26">
        <v>5.0991545632931429E-3</v>
      </c>
      <c r="AP149" s="26">
        <v>1.329785583864453E-2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 s="26">
        <v>0</v>
      </c>
      <c r="AW149" s="26">
        <v>0</v>
      </c>
      <c r="AX149" s="26">
        <v>0</v>
      </c>
      <c r="AY149" s="26">
        <v>0</v>
      </c>
      <c r="AZ149" s="26">
        <v>0</v>
      </c>
      <c r="BA149" s="26">
        <v>0</v>
      </c>
      <c r="BB149" s="26">
        <v>0</v>
      </c>
      <c r="BC149" s="26">
        <v>0</v>
      </c>
      <c r="BD149" s="26">
        <v>0</v>
      </c>
      <c r="BE149" s="26">
        <v>0</v>
      </c>
      <c r="BF149" s="26">
        <v>0</v>
      </c>
      <c r="BG149" s="26">
        <v>0</v>
      </c>
      <c r="BH149" s="26">
        <v>0</v>
      </c>
      <c r="BI149" s="26">
        <v>0</v>
      </c>
      <c r="BJ149" s="26">
        <v>0</v>
      </c>
      <c r="BK149" s="26">
        <v>0</v>
      </c>
      <c r="BL149" s="26">
        <v>0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>
        <v>0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6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</row>
    <row r="150" spans="1:83" hidden="1" outlineLevel="1" x14ac:dyDescent="0.2">
      <c r="A150" s="5" t="s">
        <v>346</v>
      </c>
      <c r="B150" s="26">
        <v>1.8265200851839403E-2</v>
      </c>
      <c r="C150" s="26">
        <v>2.1250240685933897E-2</v>
      </c>
      <c r="D150" s="26">
        <v>4.5965681452682927E-3</v>
      </c>
      <c r="E150" s="26">
        <v>2.0890759081017569E-2</v>
      </c>
      <c r="F150" s="26">
        <v>3.486181055588513E-2</v>
      </c>
      <c r="G150" s="26">
        <v>2.9180670695211266E-2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9.7553005084142271E-4</v>
      </c>
      <c r="N150" s="26">
        <v>0</v>
      </c>
      <c r="O150" s="26">
        <v>1.5292774094963634E-5</v>
      </c>
      <c r="P150" s="26">
        <v>0</v>
      </c>
      <c r="Q150" s="26">
        <v>2.5448917661712671E-5</v>
      </c>
      <c r="R150" s="26">
        <v>0</v>
      </c>
      <c r="S150" s="26">
        <v>0</v>
      </c>
      <c r="T150" s="26">
        <v>1.4421117430845381E-4</v>
      </c>
      <c r="U150" s="26">
        <v>0</v>
      </c>
      <c r="V150" s="26">
        <v>3.2571061225225278E-3</v>
      </c>
      <c r="W150" s="26">
        <v>0</v>
      </c>
      <c r="X150" s="26">
        <v>1.0297169152183018E-2</v>
      </c>
      <c r="Y150" s="26">
        <v>0.10839442336497725</v>
      </c>
      <c r="Z150" s="26">
        <v>1.7781251255040601E-2</v>
      </c>
      <c r="AA150" s="26">
        <v>4.2194316213482845E-3</v>
      </c>
      <c r="AB150" s="26">
        <v>5.993215213604631E-3</v>
      </c>
      <c r="AC150" s="26">
        <v>4.4776096385931909E-3</v>
      </c>
      <c r="AD150" s="26">
        <v>1.4653845347270336E-4</v>
      </c>
      <c r="AE150" s="26">
        <v>1.5992417543529041E-5</v>
      </c>
      <c r="AF150" s="26">
        <v>5.5802510017104387E-3</v>
      </c>
      <c r="AG150" s="26">
        <v>2.6443654573748521E-3</v>
      </c>
      <c r="AH150" s="26">
        <v>6.6221189288401738E-3</v>
      </c>
      <c r="AI150" s="26">
        <v>2.6803279221862073E-3</v>
      </c>
      <c r="AJ150" s="26">
        <v>6.3176760122427011E-4</v>
      </c>
      <c r="AK150" s="26">
        <v>1.4952324839402251E-4</v>
      </c>
      <c r="AL150" s="26">
        <v>1.0261544584804223E-2</v>
      </c>
      <c r="AM150" s="26">
        <v>6.5985403506055215E-5</v>
      </c>
      <c r="AN150" s="26">
        <v>1.0122682229359145E-2</v>
      </c>
      <c r="AO150" s="26">
        <v>5.276836608195965E-3</v>
      </c>
      <c r="AP150" s="26">
        <v>1.7512310922066473E-3</v>
      </c>
      <c r="AQ150" s="26">
        <v>0</v>
      </c>
      <c r="AR150" s="26">
        <v>0</v>
      </c>
      <c r="AS150" s="26">
        <v>0</v>
      </c>
      <c r="AT150" s="26">
        <v>0</v>
      </c>
      <c r="AU150" s="26">
        <v>0</v>
      </c>
      <c r="AV150" s="26">
        <v>0</v>
      </c>
      <c r="AW150" s="26">
        <v>0</v>
      </c>
      <c r="AX150" s="26">
        <v>0</v>
      </c>
      <c r="AY150" s="26">
        <v>0</v>
      </c>
      <c r="AZ150" s="26">
        <v>0</v>
      </c>
      <c r="BA150" s="26">
        <v>0</v>
      </c>
      <c r="BB150" s="26">
        <v>0</v>
      </c>
      <c r="BC150" s="26">
        <v>0</v>
      </c>
      <c r="BD150" s="26">
        <v>0</v>
      </c>
      <c r="BE150" s="26">
        <v>0</v>
      </c>
      <c r="BF150" s="26">
        <v>0</v>
      </c>
      <c r="BG150" s="26">
        <v>0</v>
      </c>
      <c r="BH150" s="26">
        <v>0</v>
      </c>
      <c r="BI150" s="26">
        <v>0</v>
      </c>
      <c r="BJ150" s="26">
        <v>0</v>
      </c>
      <c r="BK150" s="26">
        <v>0</v>
      </c>
      <c r="BL150" s="26">
        <v>0</v>
      </c>
      <c r="BM150" s="26">
        <v>0</v>
      </c>
      <c r="BN150" s="26">
        <v>0</v>
      </c>
      <c r="BO150" s="26">
        <v>0</v>
      </c>
      <c r="BP150" s="26">
        <v>0</v>
      </c>
      <c r="BQ150" s="26">
        <v>0</v>
      </c>
      <c r="BR150" s="26">
        <v>0</v>
      </c>
      <c r="BS150" s="26">
        <v>0</v>
      </c>
      <c r="BT150" s="26">
        <v>0</v>
      </c>
      <c r="BU150" s="26">
        <v>0</v>
      </c>
      <c r="BV150" s="26">
        <v>0</v>
      </c>
      <c r="BW150" s="26">
        <v>0</v>
      </c>
      <c r="BX150" s="26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</row>
    <row r="151" spans="1:83" hidden="1" outlineLevel="1" x14ac:dyDescent="0.2">
      <c r="A151" s="5" t="s">
        <v>345</v>
      </c>
      <c r="B151" s="26">
        <v>1.5089675309397327E-3</v>
      </c>
      <c r="C151" s="26">
        <v>1.712243052605252E-3</v>
      </c>
      <c r="D151" s="26">
        <v>5.1512075974078286E-4</v>
      </c>
      <c r="E151" s="26">
        <v>7.8033906294472776E-3</v>
      </c>
      <c r="F151" s="26">
        <v>7.4625355639440583E-3</v>
      </c>
      <c r="G151" s="26">
        <v>7.4300904121262718E-3</v>
      </c>
      <c r="H151" s="26">
        <v>0</v>
      </c>
      <c r="I151" s="26">
        <v>0</v>
      </c>
      <c r="J151" s="26">
        <v>1.7133040286294906E-4</v>
      </c>
      <c r="K151" s="26">
        <v>0</v>
      </c>
      <c r="L151" s="26">
        <v>0</v>
      </c>
      <c r="M151" s="26">
        <v>0</v>
      </c>
      <c r="N151" s="26">
        <v>0</v>
      </c>
      <c r="O151" s="26">
        <v>4.259798912928751E-6</v>
      </c>
      <c r="P151" s="26">
        <v>0</v>
      </c>
      <c r="Q151" s="26">
        <v>2.8989614889328212E-5</v>
      </c>
      <c r="R151" s="26">
        <v>0</v>
      </c>
      <c r="S151" s="26">
        <v>0</v>
      </c>
      <c r="T151" s="26">
        <v>0</v>
      </c>
      <c r="U151" s="26">
        <v>0</v>
      </c>
      <c r="V151" s="26">
        <v>2.5259199821340498E-4</v>
      </c>
      <c r="W151" s="26">
        <v>0</v>
      </c>
      <c r="X151" s="26">
        <v>4.5690544189450439E-3</v>
      </c>
      <c r="Y151" s="26">
        <v>2.1617565317976449E-2</v>
      </c>
      <c r="Z151" s="26">
        <v>6.508390329359455E-2</v>
      </c>
      <c r="AA151" s="26">
        <v>8.6151754793317298E-2</v>
      </c>
      <c r="AB151" s="26">
        <v>8.8781000818629885E-3</v>
      </c>
      <c r="AC151" s="26">
        <v>3.9193922451933809E-2</v>
      </c>
      <c r="AD151" s="26">
        <v>1.5815069906298466E-4</v>
      </c>
      <c r="AE151" s="26">
        <v>1.2672105942440897E-3</v>
      </c>
      <c r="AF151" s="26">
        <v>4.9026261236464398E-2</v>
      </c>
      <c r="AG151" s="26">
        <v>6.2228240827907257E-3</v>
      </c>
      <c r="AH151" s="26">
        <v>4.4465170820013056E-2</v>
      </c>
      <c r="AI151" s="26">
        <v>1.783723024535212E-3</v>
      </c>
      <c r="AJ151" s="26">
        <v>6.7405174784745503E-4</v>
      </c>
      <c r="AK151" s="26">
        <v>2.9097834837170625E-3</v>
      </c>
      <c r="AL151" s="26">
        <v>1.0491159886665989E-4</v>
      </c>
      <c r="AM151" s="26">
        <v>3.3722953596480209E-5</v>
      </c>
      <c r="AN151" s="26">
        <v>2.2292290917958076E-3</v>
      </c>
      <c r="AO151" s="26">
        <v>2.856497713956766E-3</v>
      </c>
      <c r="AP151" s="26">
        <v>8.3773990008667813E-3</v>
      </c>
      <c r="AQ151" s="26">
        <v>0</v>
      </c>
      <c r="AR151" s="26">
        <v>0</v>
      </c>
      <c r="AS151" s="26">
        <v>0</v>
      </c>
      <c r="AT151" s="26">
        <v>0</v>
      </c>
      <c r="AU151" s="26">
        <v>0</v>
      </c>
      <c r="AV151" s="26">
        <v>0</v>
      </c>
      <c r="AW151" s="26">
        <v>0</v>
      </c>
      <c r="AX151" s="26">
        <v>0</v>
      </c>
      <c r="AY151" s="26">
        <v>0</v>
      </c>
      <c r="AZ151" s="26">
        <v>0</v>
      </c>
      <c r="BA151" s="26">
        <v>0</v>
      </c>
      <c r="BB151" s="26">
        <v>0</v>
      </c>
      <c r="BC151" s="26">
        <v>0</v>
      </c>
      <c r="BD151" s="26">
        <v>0</v>
      </c>
      <c r="BE151" s="26">
        <v>0</v>
      </c>
      <c r="BF151" s="26">
        <v>0</v>
      </c>
      <c r="BG151" s="26">
        <v>0</v>
      </c>
      <c r="BH151" s="26">
        <v>0</v>
      </c>
      <c r="BI151" s="26">
        <v>0</v>
      </c>
      <c r="BJ151" s="26">
        <v>0</v>
      </c>
      <c r="BK151" s="26">
        <v>0</v>
      </c>
      <c r="BL151" s="26">
        <v>0</v>
      </c>
      <c r="BM151" s="26">
        <v>0</v>
      </c>
      <c r="BN151" s="26">
        <v>0</v>
      </c>
      <c r="BO151" s="26">
        <v>0</v>
      </c>
      <c r="BP151" s="26">
        <v>0</v>
      </c>
      <c r="BQ151" s="26">
        <v>0</v>
      </c>
      <c r="BR151" s="26">
        <v>0</v>
      </c>
      <c r="BS151" s="26">
        <v>0</v>
      </c>
      <c r="BT151" s="26">
        <v>0</v>
      </c>
      <c r="BU151" s="26">
        <v>0</v>
      </c>
      <c r="BV151" s="26">
        <v>0</v>
      </c>
      <c r="BW151" s="26">
        <v>0</v>
      </c>
      <c r="BX151" s="26">
        <v>0</v>
      </c>
      <c r="BY151" s="26">
        <v>0</v>
      </c>
      <c r="BZ151" s="26">
        <v>0</v>
      </c>
      <c r="CA151" s="26">
        <v>0</v>
      </c>
      <c r="CB151" s="26">
        <v>0</v>
      </c>
      <c r="CC151" s="26">
        <v>0</v>
      </c>
      <c r="CD151" s="26">
        <v>0</v>
      </c>
      <c r="CE151" s="26">
        <v>0</v>
      </c>
    </row>
    <row r="152" spans="1:83" hidden="1" outlineLevel="1" x14ac:dyDescent="0.2">
      <c r="A152" s="5" t="s">
        <v>347</v>
      </c>
      <c r="B152" s="26">
        <v>0</v>
      </c>
      <c r="C152" s="26">
        <v>0</v>
      </c>
      <c r="D152" s="26">
        <v>0</v>
      </c>
      <c r="E152" s="26">
        <v>1.338504076285881E-3</v>
      </c>
      <c r="F152" s="26">
        <v>1.1078975451876082E-3</v>
      </c>
      <c r="G152" s="26">
        <v>9.6826152585635942E-4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7.5542780981348884E-3</v>
      </c>
      <c r="P152" s="26">
        <v>0</v>
      </c>
      <c r="Q152" s="26">
        <v>1.4938145723060329E-4</v>
      </c>
      <c r="R152" s="26">
        <v>3.4278019370536946E-5</v>
      </c>
      <c r="S152" s="26">
        <v>0</v>
      </c>
      <c r="T152" s="26">
        <v>0</v>
      </c>
      <c r="U152" s="26">
        <v>0</v>
      </c>
      <c r="V152" s="26">
        <v>6.5247014637310102E-5</v>
      </c>
      <c r="W152" s="26">
        <v>0</v>
      </c>
      <c r="X152" s="26">
        <v>7.5672464019975168E-4</v>
      </c>
      <c r="Y152" s="26">
        <v>6.048800190762197E-2</v>
      </c>
      <c r="Z152" s="26">
        <v>8.2305568137421861E-2</v>
      </c>
      <c r="AA152" s="26">
        <v>0.26777371638142339</v>
      </c>
      <c r="AB152" s="26">
        <v>2.4601000718278726E-2</v>
      </c>
      <c r="AC152" s="26">
        <v>6.5487210683033139E-3</v>
      </c>
      <c r="AD152" s="26">
        <v>0</v>
      </c>
      <c r="AE152" s="26">
        <v>6.0031358127678018E-4</v>
      </c>
      <c r="AF152" s="26">
        <v>7.576499137451151E-5</v>
      </c>
      <c r="AG152" s="26">
        <v>9.5598248915343973E-4</v>
      </c>
      <c r="AH152" s="26">
        <v>0</v>
      </c>
      <c r="AI152" s="26">
        <v>1.1962582372408621E-3</v>
      </c>
      <c r="AJ152" s="26">
        <v>1.1547222610951849E-4</v>
      </c>
      <c r="AK152" s="26">
        <v>1.211533085969602E-3</v>
      </c>
      <c r="AL152" s="26">
        <v>0.28626326396653501</v>
      </c>
      <c r="AM152" s="26">
        <v>7.4506124024788115E-4</v>
      </c>
      <c r="AN152" s="26">
        <v>6.8935131049193072E-3</v>
      </c>
      <c r="AO152" s="26">
        <v>1.1756279796118365E-2</v>
      </c>
      <c r="AP152" s="26">
        <v>9.912549332518469E-3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0</v>
      </c>
      <c r="AW152" s="26">
        <v>0</v>
      </c>
      <c r="AX152" s="26">
        <v>0</v>
      </c>
      <c r="AY152" s="26">
        <v>0</v>
      </c>
      <c r="AZ152" s="26">
        <v>0</v>
      </c>
      <c r="BA152" s="26">
        <v>0</v>
      </c>
      <c r="BB152" s="26">
        <v>0</v>
      </c>
      <c r="BC152" s="26">
        <v>0</v>
      </c>
      <c r="BD152" s="26">
        <v>0</v>
      </c>
      <c r="BE152" s="26">
        <v>0</v>
      </c>
      <c r="BF152" s="26">
        <v>0</v>
      </c>
      <c r="BG152" s="26">
        <v>0</v>
      </c>
      <c r="BH152" s="26">
        <v>0</v>
      </c>
      <c r="BI152" s="26">
        <v>0</v>
      </c>
      <c r="BJ152" s="26">
        <v>0</v>
      </c>
      <c r="BK152" s="26">
        <v>0</v>
      </c>
      <c r="BL152" s="26">
        <v>0</v>
      </c>
      <c r="BM152" s="26">
        <v>0</v>
      </c>
      <c r="BN152" s="26">
        <v>0</v>
      </c>
      <c r="BO152" s="26">
        <v>0</v>
      </c>
      <c r="BP152" s="26">
        <v>0</v>
      </c>
      <c r="BQ152" s="26">
        <v>0</v>
      </c>
      <c r="BR152" s="26">
        <v>0</v>
      </c>
      <c r="BS152" s="26">
        <v>0</v>
      </c>
      <c r="BT152" s="26">
        <v>0</v>
      </c>
      <c r="BU152" s="26">
        <v>0</v>
      </c>
      <c r="BV152" s="26">
        <v>0</v>
      </c>
      <c r="BW152" s="26">
        <v>0</v>
      </c>
      <c r="BX152" s="26">
        <v>0</v>
      </c>
      <c r="BY152" s="26">
        <v>0</v>
      </c>
      <c r="BZ152" s="26">
        <v>0</v>
      </c>
      <c r="CA152" s="26">
        <v>0</v>
      </c>
      <c r="CB152" s="26">
        <v>0</v>
      </c>
      <c r="CC152" s="26">
        <v>0</v>
      </c>
      <c r="CD152" s="26">
        <v>0</v>
      </c>
      <c r="CE152" s="26">
        <v>0</v>
      </c>
    </row>
    <row r="153" spans="1:83" hidden="1" outlineLevel="1" x14ac:dyDescent="0.2">
      <c r="A153" s="5" t="s">
        <v>348</v>
      </c>
      <c r="B153" s="26">
        <v>1.741726650537016E-2</v>
      </c>
      <c r="C153" s="26">
        <v>2.0247389600892989E-2</v>
      </c>
      <c r="D153" s="26">
        <v>5.1109722180669595E-3</v>
      </c>
      <c r="E153" s="26">
        <v>1.2680765188839092E-2</v>
      </c>
      <c r="F153" s="26">
        <v>1.953211835240146E-2</v>
      </c>
      <c r="G153" s="26">
        <v>1.4463863018523322E-2</v>
      </c>
      <c r="H153" s="26">
        <v>2.3521307539831134E-3</v>
      </c>
      <c r="I153" s="26">
        <v>1.9520260335482019E-3</v>
      </c>
      <c r="J153" s="26">
        <v>1.7154522702294377E-3</v>
      </c>
      <c r="K153" s="26">
        <v>6.4822270797219958E-4</v>
      </c>
      <c r="L153" s="26">
        <v>1.4387190989532119E-3</v>
      </c>
      <c r="M153" s="26">
        <v>4.4501936491489437E-3</v>
      </c>
      <c r="N153" s="26">
        <v>1.5560886264979253E-3</v>
      </c>
      <c r="O153" s="26">
        <v>3.1863657470307407E-3</v>
      </c>
      <c r="P153" s="26">
        <v>5.5923497628340918E-4</v>
      </c>
      <c r="Q153" s="26">
        <v>9.1545466665425839E-4</v>
      </c>
      <c r="R153" s="26">
        <v>2.3548837447862478E-3</v>
      </c>
      <c r="S153" s="26">
        <v>1.2315816675918087E-3</v>
      </c>
      <c r="T153" s="26">
        <v>2.1846792413674735E-3</v>
      </c>
      <c r="U153" s="26">
        <v>2.9906015642528977E-3</v>
      </c>
      <c r="V153" s="26">
        <v>1.1293628885067873E-3</v>
      </c>
      <c r="W153" s="26">
        <v>7.1782536087177046E-4</v>
      </c>
      <c r="X153" s="26">
        <v>3.6665630477942558E-3</v>
      </c>
      <c r="Y153" s="26">
        <v>6.0702775871448005E-3</v>
      </c>
      <c r="Z153" s="26">
        <v>9.7119966520836081E-3</v>
      </c>
      <c r="AA153" s="26">
        <v>2.2445369151202002E-3</v>
      </c>
      <c r="AB153" s="26">
        <v>0.34790823326556136</v>
      </c>
      <c r="AC153" s="26">
        <v>0.13134650349819604</v>
      </c>
      <c r="AD153" s="26">
        <v>2.3086785647969785E-3</v>
      </c>
      <c r="AE153" s="26">
        <v>2.1631372622717428E-3</v>
      </c>
      <c r="AF153" s="26">
        <v>2.5457084755272732E-3</v>
      </c>
      <c r="AG153" s="26">
        <v>1.2938889522842983E-3</v>
      </c>
      <c r="AH153" s="26">
        <v>0</v>
      </c>
      <c r="AI153" s="26">
        <v>2.4862136688939107E-2</v>
      </c>
      <c r="AJ153" s="26">
        <v>0</v>
      </c>
      <c r="AK153" s="26">
        <v>2.8419872916740745E-2</v>
      </c>
      <c r="AL153" s="26">
        <v>2.0798361121191441E-3</v>
      </c>
      <c r="AM153" s="26">
        <v>3.4914311176901516E-4</v>
      </c>
      <c r="AN153" s="26">
        <v>7.5910887781878988E-3</v>
      </c>
      <c r="AO153" s="26">
        <v>2.5291962155921898E-2</v>
      </c>
      <c r="AP153" s="26">
        <v>2.5941044287540471E-2</v>
      </c>
      <c r="AQ153" s="26">
        <v>0</v>
      </c>
      <c r="AR153" s="26">
        <v>0</v>
      </c>
      <c r="AS153" s="26">
        <v>0</v>
      </c>
      <c r="AT153" s="26">
        <v>0</v>
      </c>
      <c r="AU153" s="26">
        <v>0</v>
      </c>
      <c r="AV153" s="26">
        <v>0</v>
      </c>
      <c r="AW153" s="26">
        <v>0</v>
      </c>
      <c r="AX153" s="26">
        <v>0</v>
      </c>
      <c r="AY153" s="26">
        <v>0</v>
      </c>
      <c r="AZ153" s="26">
        <v>0</v>
      </c>
      <c r="BA153" s="26">
        <v>0</v>
      </c>
      <c r="BB153" s="26">
        <v>0</v>
      </c>
      <c r="BC153" s="26">
        <v>0</v>
      </c>
      <c r="BD153" s="26">
        <v>0</v>
      </c>
      <c r="BE153" s="26">
        <v>0</v>
      </c>
      <c r="BF153" s="26">
        <v>0</v>
      </c>
      <c r="BG153" s="26">
        <v>0</v>
      </c>
      <c r="BH153" s="26">
        <v>0</v>
      </c>
      <c r="BI153" s="26">
        <v>0</v>
      </c>
      <c r="BJ153" s="26">
        <v>0</v>
      </c>
      <c r="BK153" s="26">
        <v>0</v>
      </c>
      <c r="BL153" s="26">
        <v>0</v>
      </c>
      <c r="BM153" s="26">
        <v>0</v>
      </c>
      <c r="BN153" s="26">
        <v>0</v>
      </c>
      <c r="BO153" s="26">
        <v>0</v>
      </c>
      <c r="BP153" s="26">
        <v>0</v>
      </c>
      <c r="BQ153" s="26">
        <v>0</v>
      </c>
      <c r="BR153" s="26">
        <v>0</v>
      </c>
      <c r="BS153" s="26">
        <v>0</v>
      </c>
      <c r="BT153" s="26">
        <v>0</v>
      </c>
      <c r="BU153" s="26">
        <v>0</v>
      </c>
      <c r="BV153" s="26">
        <v>0</v>
      </c>
      <c r="BW153" s="26">
        <v>0</v>
      </c>
      <c r="BX153" s="26">
        <v>0</v>
      </c>
      <c r="BY153" s="26">
        <v>0</v>
      </c>
      <c r="BZ153" s="26">
        <v>0</v>
      </c>
      <c r="CA153" s="26">
        <v>0</v>
      </c>
      <c r="CB153" s="26">
        <v>0</v>
      </c>
      <c r="CC153" s="26">
        <v>0</v>
      </c>
      <c r="CD153" s="26">
        <v>0</v>
      </c>
      <c r="CE153" s="26">
        <v>0</v>
      </c>
    </row>
    <row r="154" spans="1:83" hidden="1" outlineLevel="1" x14ac:dyDescent="0.2">
      <c r="A154" s="5" t="s">
        <v>349</v>
      </c>
      <c r="B154" s="26">
        <v>5.1599683082777302E-4</v>
      </c>
      <c r="C154" s="26">
        <v>5.9968946613272371E-4</v>
      </c>
      <c r="D154" s="26">
        <v>1.4376734821844995E-4</v>
      </c>
      <c r="E154" s="26">
        <v>1.3020082692676564E-4</v>
      </c>
      <c r="F154" s="26">
        <v>8.6839882931982141E-4</v>
      </c>
      <c r="G154" s="26">
        <v>1.0077497640371155E-3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26">
        <v>0</v>
      </c>
      <c r="W154" s="26">
        <v>0</v>
      </c>
      <c r="X154" s="26">
        <v>7.7095749263291404E-3</v>
      </c>
      <c r="Y154" s="26">
        <v>8.1624422968113862E-4</v>
      </c>
      <c r="Z154" s="26">
        <v>0</v>
      </c>
      <c r="AA154" s="26">
        <v>0</v>
      </c>
      <c r="AB154" s="26">
        <v>0</v>
      </c>
      <c r="AC154" s="26">
        <v>0.22471345724973948</v>
      </c>
      <c r="AD154" s="26">
        <v>0</v>
      </c>
      <c r="AE154" s="26">
        <v>0</v>
      </c>
      <c r="AF154" s="26">
        <v>0</v>
      </c>
      <c r="AG154" s="26">
        <v>0</v>
      </c>
      <c r="AH154" s="26">
        <v>0</v>
      </c>
      <c r="AI154" s="26">
        <v>7.8651625283172817E-6</v>
      </c>
      <c r="AJ154" s="26">
        <v>0</v>
      </c>
      <c r="AK154" s="26">
        <v>2.8287282030637472E-3</v>
      </c>
      <c r="AL154" s="26">
        <v>1.0198916866473974E-4</v>
      </c>
      <c r="AM154" s="26">
        <v>0</v>
      </c>
      <c r="AN154" s="26">
        <v>0</v>
      </c>
      <c r="AO154" s="26">
        <v>1.214364942815536E-3</v>
      </c>
      <c r="AP154" s="26">
        <v>1.7707704818127997E-4</v>
      </c>
      <c r="AQ154" s="26">
        <v>0</v>
      </c>
      <c r="AR154" s="26">
        <v>0</v>
      </c>
      <c r="AS154" s="26">
        <v>0</v>
      </c>
      <c r="AT154" s="26">
        <v>0</v>
      </c>
      <c r="AU154" s="26">
        <v>0</v>
      </c>
      <c r="AV154" s="26">
        <v>0</v>
      </c>
      <c r="AW154" s="26">
        <v>0</v>
      </c>
      <c r="AX154" s="26">
        <v>0</v>
      </c>
      <c r="AY154" s="26">
        <v>0</v>
      </c>
      <c r="AZ154" s="26">
        <v>0</v>
      </c>
      <c r="BA154" s="26">
        <v>0</v>
      </c>
      <c r="BB154" s="26">
        <v>0</v>
      </c>
      <c r="BC154" s="26">
        <v>0</v>
      </c>
      <c r="BD154" s="26">
        <v>0</v>
      </c>
      <c r="BE154" s="26">
        <v>0</v>
      </c>
      <c r="BF154" s="26">
        <v>0</v>
      </c>
      <c r="BG154" s="26">
        <v>0</v>
      </c>
      <c r="BH154" s="26">
        <v>0</v>
      </c>
      <c r="BI154" s="26">
        <v>0</v>
      </c>
      <c r="BJ154" s="26">
        <v>0</v>
      </c>
      <c r="BK154" s="26">
        <v>0</v>
      </c>
      <c r="BL154" s="26">
        <v>0</v>
      </c>
      <c r="BM154" s="26">
        <v>0</v>
      </c>
      <c r="BN154" s="26">
        <v>0</v>
      </c>
      <c r="BO154" s="26">
        <v>0</v>
      </c>
      <c r="BP154" s="26">
        <v>0</v>
      </c>
      <c r="BQ154" s="26">
        <v>0</v>
      </c>
      <c r="BR154" s="26">
        <v>0</v>
      </c>
      <c r="BS154" s="26">
        <v>0</v>
      </c>
      <c r="BT154" s="26">
        <v>0</v>
      </c>
      <c r="BU154" s="26">
        <v>0</v>
      </c>
      <c r="BV154" s="26">
        <v>0</v>
      </c>
      <c r="BW154" s="26">
        <v>0</v>
      </c>
      <c r="BX154" s="26">
        <v>0</v>
      </c>
      <c r="BY154" s="26">
        <v>0</v>
      </c>
      <c r="BZ154" s="26">
        <v>0</v>
      </c>
      <c r="CA154" s="26">
        <v>0</v>
      </c>
      <c r="CB154" s="26">
        <v>0</v>
      </c>
      <c r="CC154" s="26">
        <v>0</v>
      </c>
      <c r="CD154" s="26">
        <v>0</v>
      </c>
      <c r="CE154" s="26">
        <v>0</v>
      </c>
    </row>
    <row r="155" spans="1:83" hidden="1" outlineLevel="1" x14ac:dyDescent="0.2">
      <c r="A155" s="5" t="s">
        <v>340</v>
      </c>
      <c r="B155" s="26">
        <v>0</v>
      </c>
      <c r="C155" s="26">
        <v>0</v>
      </c>
      <c r="D155" s="26">
        <v>0</v>
      </c>
      <c r="E155" s="26">
        <v>4.5840473936480591E-5</v>
      </c>
      <c r="F155" s="26">
        <v>1.4075868754524239E-4</v>
      </c>
      <c r="G155" s="26">
        <v>1.1972113790332754E-4</v>
      </c>
      <c r="H155" s="26">
        <v>0</v>
      </c>
      <c r="I155" s="26">
        <v>0</v>
      </c>
      <c r="J155" s="26">
        <v>0</v>
      </c>
      <c r="K155" s="26">
        <v>0</v>
      </c>
      <c r="L155" s="26">
        <v>0</v>
      </c>
      <c r="M155" s="26">
        <v>0</v>
      </c>
      <c r="N155" s="26">
        <v>4.2060808230985394E-5</v>
      </c>
      <c r="O155" s="26">
        <v>0</v>
      </c>
      <c r="P155" s="26">
        <v>0</v>
      </c>
      <c r="Q155" s="26">
        <v>0</v>
      </c>
      <c r="R155" s="26">
        <v>0</v>
      </c>
      <c r="S155" s="26">
        <v>0</v>
      </c>
      <c r="T155" s="26">
        <v>0</v>
      </c>
      <c r="U155" s="26">
        <v>0</v>
      </c>
      <c r="V155" s="26">
        <v>4.6592894853016513E-5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6">
        <v>0</v>
      </c>
      <c r="AD155" s="26">
        <v>1.6042816064338591E-2</v>
      </c>
      <c r="AE155" s="26">
        <v>1.2609121512967915E-6</v>
      </c>
      <c r="AF155" s="26">
        <v>0</v>
      </c>
      <c r="AG155" s="26">
        <v>2.8118235649132343E-4</v>
      </c>
      <c r="AH155" s="26">
        <v>9.5824361979746596E-4</v>
      </c>
      <c r="AI155" s="26">
        <v>2.7059313930426023E-3</v>
      </c>
      <c r="AJ155" s="26">
        <v>3.7399802538641612E-4</v>
      </c>
      <c r="AK155" s="26">
        <v>3.5353106264108359E-4</v>
      </c>
      <c r="AL155" s="26">
        <v>1.2746484139682696E-5</v>
      </c>
      <c r="AM155" s="26">
        <v>2.1889394791152161E-4</v>
      </c>
      <c r="AN155" s="26">
        <v>3.51009947779322E-3</v>
      </c>
      <c r="AO155" s="26">
        <v>3.3296455910965689E-4</v>
      </c>
      <c r="AP155" s="26">
        <v>2.1530501328003017E-3</v>
      </c>
      <c r="AQ155" s="26">
        <v>0</v>
      </c>
      <c r="AR155" s="26">
        <v>0</v>
      </c>
      <c r="AS155" s="26">
        <v>0</v>
      </c>
      <c r="AT155" s="26">
        <v>0</v>
      </c>
      <c r="AU155" s="26">
        <v>0</v>
      </c>
      <c r="AV155" s="26">
        <v>0</v>
      </c>
      <c r="AW155" s="26">
        <v>0</v>
      </c>
      <c r="AX155" s="26">
        <v>0</v>
      </c>
      <c r="AY155" s="26">
        <v>0</v>
      </c>
      <c r="AZ155" s="26">
        <v>0</v>
      </c>
      <c r="BA155" s="26">
        <v>0</v>
      </c>
      <c r="BB155" s="26">
        <v>0</v>
      </c>
      <c r="BC155" s="26">
        <v>0</v>
      </c>
      <c r="BD155" s="26">
        <v>0</v>
      </c>
      <c r="BE155" s="26">
        <v>0</v>
      </c>
      <c r="BF155" s="26">
        <v>0</v>
      </c>
      <c r="BG155" s="26">
        <v>0</v>
      </c>
      <c r="BH155" s="26">
        <v>0</v>
      </c>
      <c r="BI155" s="26">
        <v>0</v>
      </c>
      <c r="BJ155" s="26">
        <v>0</v>
      </c>
      <c r="BK155" s="26">
        <v>0</v>
      </c>
      <c r="BL155" s="26">
        <v>0</v>
      </c>
      <c r="BM155" s="26">
        <v>0</v>
      </c>
      <c r="BN155" s="26">
        <v>0</v>
      </c>
      <c r="BO155" s="26">
        <v>0</v>
      </c>
      <c r="BP155" s="26">
        <v>0</v>
      </c>
      <c r="BQ155" s="26">
        <v>0</v>
      </c>
      <c r="BR155" s="26">
        <v>0</v>
      </c>
      <c r="BS155" s="26">
        <v>0</v>
      </c>
      <c r="BT155" s="26">
        <v>0</v>
      </c>
      <c r="BU155" s="26">
        <v>0</v>
      </c>
      <c r="BV155" s="26">
        <v>0</v>
      </c>
      <c r="BW155" s="26">
        <v>0</v>
      </c>
      <c r="BX155" s="26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</row>
    <row r="156" spans="1:83" hidden="1" outlineLevel="1" x14ac:dyDescent="0.2">
      <c r="A156" s="5" t="s">
        <v>341</v>
      </c>
      <c r="B156" s="26">
        <v>0</v>
      </c>
      <c r="C156" s="26">
        <v>0</v>
      </c>
      <c r="D156" s="26">
        <v>0</v>
      </c>
      <c r="E156" s="26">
        <v>6.062738328299083E-5</v>
      </c>
      <c r="F156" s="26">
        <v>5.5160000528014373E-5</v>
      </c>
      <c r="G156" s="26">
        <v>6.9008389519724175E-5</v>
      </c>
      <c r="H156" s="26">
        <v>2.6537265714154818E-5</v>
      </c>
      <c r="I156" s="26">
        <v>1.8461623384588644E-5</v>
      </c>
      <c r="J156" s="26">
        <v>6.2913539354253654E-5</v>
      </c>
      <c r="K156" s="26">
        <v>2.0685634692269952E-5</v>
      </c>
      <c r="L156" s="26">
        <v>5.3111467368356093E-5</v>
      </c>
      <c r="M156" s="26">
        <v>1.4677793862802745E-3</v>
      </c>
      <c r="N156" s="26">
        <v>1.2555087211450641E-4</v>
      </c>
      <c r="O156" s="26">
        <v>2.7509845093131821E-3</v>
      </c>
      <c r="P156" s="26">
        <v>1.9552782358208495E-6</v>
      </c>
      <c r="Q156" s="26">
        <v>3.1006198238614692E-4</v>
      </c>
      <c r="R156" s="26">
        <v>7.5525545123053217E-5</v>
      </c>
      <c r="S156" s="26">
        <v>2.4563113820332538E-5</v>
      </c>
      <c r="T156" s="26">
        <v>4.4130788354620157E-5</v>
      </c>
      <c r="U156" s="26">
        <v>2.2404376420542696E-4</v>
      </c>
      <c r="V156" s="26">
        <v>5.3292706431646707E-2</v>
      </c>
      <c r="W156" s="26">
        <v>1.6100985606404716E-2</v>
      </c>
      <c r="X156" s="26">
        <v>1.2209722688312856E-2</v>
      </c>
      <c r="Y156" s="26">
        <v>2.5083134832090057E-3</v>
      </c>
      <c r="Z156" s="26">
        <v>2.222638833881923E-3</v>
      </c>
      <c r="AA156" s="26">
        <v>5.1596951854335855E-5</v>
      </c>
      <c r="AB156" s="26">
        <v>3.0118108530869793E-5</v>
      </c>
      <c r="AC156" s="26">
        <v>2.2523462520963253E-3</v>
      </c>
      <c r="AD156" s="26">
        <v>1.1131014012136138E-3</v>
      </c>
      <c r="AE156" s="26">
        <v>0.23943965696981448</v>
      </c>
      <c r="AF156" s="26">
        <v>6.3654509763620066E-5</v>
      </c>
      <c r="AG156" s="26">
        <v>1.8983187321033506E-5</v>
      </c>
      <c r="AH156" s="26">
        <v>3.3985998196175715E-5</v>
      </c>
      <c r="AI156" s="26">
        <v>7.156014835285635E-4</v>
      </c>
      <c r="AJ156" s="26">
        <v>1.4838069157014359E-4</v>
      </c>
      <c r="AK156" s="26">
        <v>9.4974724414245704E-4</v>
      </c>
      <c r="AL156" s="26">
        <v>6.1961112980193681E-5</v>
      </c>
      <c r="AM156" s="26">
        <v>5.1978060745432953E-4</v>
      </c>
      <c r="AN156" s="26">
        <v>3.9620109629472074E-3</v>
      </c>
      <c r="AO156" s="26">
        <v>4.3761412894236778E-3</v>
      </c>
      <c r="AP156" s="26">
        <v>2.0823498834805633E-3</v>
      </c>
      <c r="AQ156" s="26">
        <v>0</v>
      </c>
      <c r="AR156" s="26">
        <v>0</v>
      </c>
      <c r="AS156" s="26">
        <v>0</v>
      </c>
      <c r="AT156" s="26">
        <v>0</v>
      </c>
      <c r="AU156" s="26">
        <v>0</v>
      </c>
      <c r="AV156" s="26">
        <v>0</v>
      </c>
      <c r="AW156" s="26">
        <v>0</v>
      </c>
      <c r="AX156" s="26">
        <v>0</v>
      </c>
      <c r="AY156" s="26">
        <v>0</v>
      </c>
      <c r="AZ156" s="26">
        <v>0</v>
      </c>
      <c r="BA156" s="26">
        <v>0</v>
      </c>
      <c r="BB156" s="26">
        <v>0</v>
      </c>
      <c r="BC156" s="26">
        <v>0</v>
      </c>
      <c r="BD156" s="26">
        <v>0</v>
      </c>
      <c r="BE156" s="26">
        <v>0</v>
      </c>
      <c r="BF156" s="26">
        <v>0</v>
      </c>
      <c r="BG156" s="26">
        <v>0</v>
      </c>
      <c r="BH156" s="26">
        <v>0</v>
      </c>
      <c r="BI156" s="26">
        <v>0</v>
      </c>
      <c r="BJ156" s="26">
        <v>0</v>
      </c>
      <c r="BK156" s="26">
        <v>0</v>
      </c>
      <c r="BL156" s="26">
        <v>0</v>
      </c>
      <c r="BM156" s="26">
        <v>0</v>
      </c>
      <c r="BN156" s="26">
        <v>0</v>
      </c>
      <c r="BO156" s="26">
        <v>0</v>
      </c>
      <c r="BP156" s="26">
        <v>0</v>
      </c>
      <c r="BQ156" s="26">
        <v>0</v>
      </c>
      <c r="BR156" s="26">
        <v>0</v>
      </c>
      <c r="BS156" s="26">
        <v>0</v>
      </c>
      <c r="BT156" s="26">
        <v>0</v>
      </c>
      <c r="BU156" s="26">
        <v>0</v>
      </c>
      <c r="BV156" s="26">
        <v>0</v>
      </c>
      <c r="BW156" s="26">
        <v>0</v>
      </c>
      <c r="BX156" s="26">
        <v>0</v>
      </c>
      <c r="BY156" s="26">
        <v>0</v>
      </c>
      <c r="BZ156" s="26">
        <v>0</v>
      </c>
      <c r="CA156" s="26">
        <v>0</v>
      </c>
      <c r="CB156" s="26">
        <v>0</v>
      </c>
      <c r="CC156" s="26">
        <v>0</v>
      </c>
      <c r="CD156" s="26">
        <v>0</v>
      </c>
      <c r="CE156" s="26">
        <v>0</v>
      </c>
    </row>
    <row r="157" spans="1:83" hidden="1" outlineLevel="1" x14ac:dyDescent="0.2">
      <c r="A157" s="5" t="s">
        <v>311</v>
      </c>
      <c r="B157" s="26">
        <v>1.9981084483500951E-2</v>
      </c>
      <c r="C157" s="26">
        <v>2.3310401502925741E-2</v>
      </c>
      <c r="D157" s="26">
        <v>5.7686193236288598E-3</v>
      </c>
      <c r="E157" s="26">
        <v>1.5600866860538626E-2</v>
      </c>
      <c r="F157" s="26">
        <v>6.1155803957185673E-2</v>
      </c>
      <c r="G157" s="26">
        <v>2.1041058026525502E-2</v>
      </c>
      <c r="H157" s="26">
        <v>1.0871550790553762E-2</v>
      </c>
      <c r="I157" s="26">
        <v>3.6040553371875939E-3</v>
      </c>
      <c r="J157" s="26">
        <v>1.6408966766169233E-2</v>
      </c>
      <c r="K157" s="26">
        <v>3.7344253696269892E-3</v>
      </c>
      <c r="L157" s="26">
        <v>5.4987512723967766E-3</v>
      </c>
      <c r="M157" s="26">
        <v>1.1812039298482816E-2</v>
      </c>
      <c r="N157" s="26">
        <v>2.1695085357336896E-2</v>
      </c>
      <c r="O157" s="26">
        <v>6.050471685230421E-3</v>
      </c>
      <c r="P157" s="26">
        <v>5.4729550592797641E-3</v>
      </c>
      <c r="Q157" s="26">
        <v>8.2163375271682701E-2</v>
      </c>
      <c r="R157" s="26">
        <v>3.737663423347435E-2</v>
      </c>
      <c r="S157" s="26">
        <v>1.294986191799704E-2</v>
      </c>
      <c r="T157" s="26">
        <v>1.0707156582735104E-2</v>
      </c>
      <c r="U157" s="26">
        <v>2.6214862489420798E-2</v>
      </c>
      <c r="V157" s="26">
        <v>5.6316051688575224E-2</v>
      </c>
      <c r="W157" s="26">
        <v>6.230621398218357E-2</v>
      </c>
      <c r="X157" s="26">
        <v>1.1494300973613095E-2</v>
      </c>
      <c r="Y157" s="26">
        <v>7.1418014505494221E-3</v>
      </c>
      <c r="Z157" s="26">
        <v>7.4610968375032009E-3</v>
      </c>
      <c r="AA157" s="26">
        <v>5.9115975703987337E-3</v>
      </c>
      <c r="AB157" s="26">
        <v>6.4630528949016003E-3</v>
      </c>
      <c r="AC157" s="26">
        <v>1.0222099848060743E-2</v>
      </c>
      <c r="AD157" s="26">
        <v>8.5083229130002141E-3</v>
      </c>
      <c r="AE157" s="26">
        <v>6.4574403939891209E-3</v>
      </c>
      <c r="AF157" s="26">
        <v>5.733563135414297E-2</v>
      </c>
      <c r="AG157" s="26">
        <v>5.3702800834869863E-3</v>
      </c>
      <c r="AH157" s="26">
        <v>1.7338661272188909E-3</v>
      </c>
      <c r="AI157" s="26">
        <v>5.9542699565754004E-3</v>
      </c>
      <c r="AJ157" s="26">
        <v>1.0922767199236981E-2</v>
      </c>
      <c r="AK157" s="26">
        <v>6.9233791145733919E-3</v>
      </c>
      <c r="AL157" s="26">
        <v>2.0225537101201249E-3</v>
      </c>
      <c r="AM157" s="26">
        <v>1.309211164281161E-3</v>
      </c>
      <c r="AN157" s="26">
        <v>1.9750115919748523E-2</v>
      </c>
      <c r="AO157" s="26">
        <v>1.9094274117978304E-3</v>
      </c>
      <c r="AP157" s="26">
        <v>5.7036588718421179E-3</v>
      </c>
      <c r="AQ157" s="26">
        <v>0</v>
      </c>
      <c r="AR157" s="26">
        <v>0</v>
      </c>
      <c r="AS157" s="26">
        <v>0</v>
      </c>
      <c r="AT157" s="26">
        <v>0</v>
      </c>
      <c r="AU157" s="26">
        <v>0</v>
      </c>
      <c r="AV157" s="26">
        <v>0</v>
      </c>
      <c r="AW157" s="26">
        <v>0</v>
      </c>
      <c r="AX157" s="26">
        <v>0</v>
      </c>
      <c r="AY157" s="26">
        <v>0</v>
      </c>
      <c r="AZ157" s="26">
        <v>0</v>
      </c>
      <c r="BA157" s="26">
        <v>0</v>
      </c>
      <c r="BB157" s="26">
        <v>0</v>
      </c>
      <c r="BC157" s="26">
        <v>0</v>
      </c>
      <c r="BD157" s="26">
        <v>0</v>
      </c>
      <c r="BE157" s="26">
        <v>0</v>
      </c>
      <c r="BF157" s="26">
        <v>0</v>
      </c>
      <c r="BG157" s="26">
        <v>0</v>
      </c>
      <c r="BH157" s="26">
        <v>0</v>
      </c>
      <c r="BI157" s="26">
        <v>0</v>
      </c>
      <c r="BJ157" s="26">
        <v>0</v>
      </c>
      <c r="BK157" s="26">
        <v>0</v>
      </c>
      <c r="BL157" s="26">
        <v>0</v>
      </c>
      <c r="BM157" s="26">
        <v>0</v>
      </c>
      <c r="BN157" s="26">
        <v>0</v>
      </c>
      <c r="BO157" s="26">
        <v>0</v>
      </c>
      <c r="BP157" s="26">
        <v>0</v>
      </c>
      <c r="BQ157" s="26">
        <v>0</v>
      </c>
      <c r="BR157" s="26">
        <v>0</v>
      </c>
      <c r="BS157" s="26">
        <v>0</v>
      </c>
      <c r="BT157" s="26">
        <v>0</v>
      </c>
      <c r="BU157" s="26">
        <v>0</v>
      </c>
      <c r="BV157" s="26">
        <v>0</v>
      </c>
      <c r="BW157" s="26">
        <v>0</v>
      </c>
      <c r="BX157" s="26">
        <v>0</v>
      </c>
      <c r="BY157" s="26">
        <v>0</v>
      </c>
      <c r="BZ157" s="26">
        <v>0</v>
      </c>
      <c r="CA157" s="26">
        <v>0</v>
      </c>
      <c r="CB157" s="26">
        <v>0</v>
      </c>
      <c r="CC157" s="26">
        <v>0</v>
      </c>
      <c r="CD157" s="26">
        <v>0</v>
      </c>
      <c r="CE157" s="26">
        <v>0</v>
      </c>
    </row>
    <row r="158" spans="1:83" hidden="1" outlineLevel="1" x14ac:dyDescent="0.2">
      <c r="A158" s="5" t="s">
        <v>312</v>
      </c>
      <c r="B158" s="26">
        <v>3.8796587642050285E-3</v>
      </c>
      <c r="C158" s="26">
        <v>4.5991024778379479E-3</v>
      </c>
      <c r="D158" s="26">
        <v>1.3067519078324504E-3</v>
      </c>
      <c r="E158" s="26">
        <v>5.1838992727391738E-3</v>
      </c>
      <c r="F158" s="26">
        <v>1.8481589887974013E-2</v>
      </c>
      <c r="G158" s="26">
        <v>8.1394874385941791E-3</v>
      </c>
      <c r="H158" s="26">
        <v>1.4247731529927251E-3</v>
      </c>
      <c r="I158" s="26">
        <v>1.6515386431432064E-2</v>
      </c>
      <c r="J158" s="26">
        <v>1.1314137611819544E-3</v>
      </c>
      <c r="K158" s="26">
        <v>3.1673748605360024E-4</v>
      </c>
      <c r="L158" s="26">
        <v>5.2324701816740401E-4</v>
      </c>
      <c r="M158" s="26">
        <v>8.4892419257151389E-4</v>
      </c>
      <c r="N158" s="26">
        <v>1.2245593480186636E-3</v>
      </c>
      <c r="O158" s="26">
        <v>5.1366939897930718E-4</v>
      </c>
      <c r="P158" s="26">
        <v>5.2050091257726421E-4</v>
      </c>
      <c r="Q158" s="26">
        <v>1.2095446366158298E-3</v>
      </c>
      <c r="R158" s="26">
        <v>5.9803748184134085E-4</v>
      </c>
      <c r="S158" s="26">
        <v>1.0802936414915896E-3</v>
      </c>
      <c r="T158" s="26">
        <v>8.9335045533211468E-4</v>
      </c>
      <c r="U158" s="26">
        <v>1.1642660480045337E-3</v>
      </c>
      <c r="V158" s="26">
        <v>3.2873007060054593E-3</v>
      </c>
      <c r="W158" s="26">
        <v>5.2750118357611491E-3</v>
      </c>
      <c r="X158" s="26">
        <v>5.4748771348009807E-4</v>
      </c>
      <c r="Y158" s="26">
        <v>3.6147335451581467E-4</v>
      </c>
      <c r="Z158" s="26">
        <v>6.4098588371001885E-4</v>
      </c>
      <c r="AA158" s="26">
        <v>5.2035819789416282E-4</v>
      </c>
      <c r="AB158" s="26">
        <v>3.5065081739594697E-4</v>
      </c>
      <c r="AC158" s="26">
        <v>3.7289745110789043E-4</v>
      </c>
      <c r="AD158" s="26">
        <v>6.2859231484893845E-4</v>
      </c>
      <c r="AE158" s="26">
        <v>6.1194784594262579E-4</v>
      </c>
      <c r="AF158" s="26">
        <v>2.2089968051984212E-4</v>
      </c>
      <c r="AG158" s="26">
        <v>0.38135447724814264</v>
      </c>
      <c r="AH158" s="26">
        <v>3.714205677306075E-4</v>
      </c>
      <c r="AI158" s="26">
        <v>5.5908988524015751E-3</v>
      </c>
      <c r="AJ158" s="26">
        <v>1.8115200911741104E-3</v>
      </c>
      <c r="AK158" s="26">
        <v>1.48309339520313E-3</v>
      </c>
      <c r="AL158" s="26">
        <v>2.8246745934851073E-4</v>
      </c>
      <c r="AM158" s="26">
        <v>2.1293653569521802E-4</v>
      </c>
      <c r="AN158" s="26">
        <v>4.2307760401398761E-3</v>
      </c>
      <c r="AO158" s="26">
        <v>8.3730512167056533E-4</v>
      </c>
      <c r="AP158" s="26">
        <v>1.1737488433867318E-3</v>
      </c>
      <c r="AQ158" s="26">
        <v>0</v>
      </c>
      <c r="AR158" s="26">
        <v>0</v>
      </c>
      <c r="AS158" s="26">
        <v>0</v>
      </c>
      <c r="AT158" s="26">
        <v>0</v>
      </c>
      <c r="AU158" s="26">
        <v>0</v>
      </c>
      <c r="AV158" s="26">
        <v>0</v>
      </c>
      <c r="AW158" s="26">
        <v>0</v>
      </c>
      <c r="AX158" s="26">
        <v>0</v>
      </c>
      <c r="AY158" s="26">
        <v>0</v>
      </c>
      <c r="AZ158" s="26">
        <v>0</v>
      </c>
      <c r="BA158" s="26">
        <v>0</v>
      </c>
      <c r="BB158" s="26">
        <v>0</v>
      </c>
      <c r="BC158" s="26">
        <v>0</v>
      </c>
      <c r="BD158" s="26">
        <v>0</v>
      </c>
      <c r="BE158" s="26">
        <v>0</v>
      </c>
      <c r="BF158" s="26">
        <v>0</v>
      </c>
      <c r="BG158" s="26">
        <v>0</v>
      </c>
      <c r="BH158" s="26">
        <v>0</v>
      </c>
      <c r="BI158" s="26">
        <v>0</v>
      </c>
      <c r="BJ158" s="26">
        <v>0</v>
      </c>
      <c r="BK158" s="26">
        <v>0</v>
      </c>
      <c r="BL158" s="26">
        <v>0</v>
      </c>
      <c r="BM158" s="26">
        <v>0</v>
      </c>
      <c r="BN158" s="26">
        <v>0</v>
      </c>
      <c r="BO158" s="26">
        <v>0</v>
      </c>
      <c r="BP158" s="26">
        <v>0</v>
      </c>
      <c r="BQ158" s="26">
        <v>0</v>
      </c>
      <c r="BR158" s="26">
        <v>0</v>
      </c>
      <c r="BS158" s="26">
        <v>0</v>
      </c>
      <c r="BT158" s="26">
        <v>0</v>
      </c>
      <c r="BU158" s="26">
        <v>0</v>
      </c>
      <c r="BV158" s="26">
        <v>0</v>
      </c>
      <c r="BW158" s="26">
        <v>0</v>
      </c>
      <c r="BX158" s="26">
        <v>0</v>
      </c>
      <c r="BY158" s="26">
        <v>0</v>
      </c>
      <c r="BZ158" s="26">
        <v>0</v>
      </c>
      <c r="CA158" s="26">
        <v>0</v>
      </c>
      <c r="CB158" s="26">
        <v>0</v>
      </c>
      <c r="CC158" s="26">
        <v>0</v>
      </c>
      <c r="CD158" s="26">
        <v>0</v>
      </c>
      <c r="CE158" s="26">
        <v>0</v>
      </c>
    </row>
    <row r="159" spans="1:83" hidden="1" outlineLevel="1" x14ac:dyDescent="0.2">
      <c r="A159" s="5" t="s">
        <v>350</v>
      </c>
      <c r="B159" s="26">
        <v>2.3377749335618163E-4</v>
      </c>
      <c r="C159" s="26">
        <v>2.7210568955853806E-4</v>
      </c>
      <c r="D159" s="26">
        <v>7.1366692959794114E-5</v>
      </c>
      <c r="E159" s="26">
        <v>4.1408350034176524E-4</v>
      </c>
      <c r="F159" s="26">
        <v>8.979751653987191E-4</v>
      </c>
      <c r="G159" s="26">
        <v>3.3016060544626151E-4</v>
      </c>
      <c r="H159" s="26">
        <v>3.0905999353835747E-4</v>
      </c>
      <c r="I159" s="26">
        <v>4.4924506492107831E-4</v>
      </c>
      <c r="J159" s="26">
        <v>3.8324808696829469E-4</v>
      </c>
      <c r="K159" s="26">
        <v>7.3110490039291422E-5</v>
      </c>
      <c r="L159" s="26">
        <v>1.0840347191852541E-3</v>
      </c>
      <c r="M159" s="26">
        <v>6.8870391730619729E-4</v>
      </c>
      <c r="N159" s="26">
        <v>1.0442329019783303E-4</v>
      </c>
      <c r="O159" s="26">
        <v>4.5875701742573187E-3</v>
      </c>
      <c r="P159" s="26">
        <v>2.515578350907946E-3</v>
      </c>
      <c r="Q159" s="26">
        <v>4.4846253645883439E-4</v>
      </c>
      <c r="R159" s="26">
        <v>1.244083915329818E-4</v>
      </c>
      <c r="S159" s="26">
        <v>5.4877058451863179E-5</v>
      </c>
      <c r="T159" s="26">
        <v>3.3710197499453966E-4</v>
      </c>
      <c r="U159" s="26">
        <v>1.1891806710965095E-4</v>
      </c>
      <c r="V159" s="26">
        <v>4.5857148867125956E-4</v>
      </c>
      <c r="W159" s="26">
        <v>6.6461590441950047E-4</v>
      </c>
      <c r="X159" s="26">
        <v>5.6280380130863171E-4</v>
      </c>
      <c r="Y159" s="26">
        <v>3.382537212809151E-4</v>
      </c>
      <c r="Z159" s="26">
        <v>1.8691707381410501E-4</v>
      </c>
      <c r="AA159" s="26">
        <v>8.3173560899789791E-4</v>
      </c>
      <c r="AB159" s="26">
        <v>1.876396977401098E-4</v>
      </c>
      <c r="AC159" s="26">
        <v>5.9980334277370329E-4</v>
      </c>
      <c r="AD159" s="26">
        <v>7.4310520643154618E-5</v>
      </c>
      <c r="AE159" s="26">
        <v>1.539573891715723E-4</v>
      </c>
      <c r="AF159" s="26">
        <v>3.9317231115354708E-5</v>
      </c>
      <c r="AG159" s="26">
        <v>6.4993310237775861E-4</v>
      </c>
      <c r="AH159" s="26">
        <v>4.8177940680396844E-3</v>
      </c>
      <c r="AI159" s="26">
        <v>1.1385669766410112E-4</v>
      </c>
      <c r="AJ159" s="26">
        <v>8.6251697236426942E-4</v>
      </c>
      <c r="AK159" s="26">
        <v>2.4810768748104711E-3</v>
      </c>
      <c r="AL159" s="26">
        <v>3.0054126898644361E-4</v>
      </c>
      <c r="AM159" s="26">
        <v>3.0792597399245469E-5</v>
      </c>
      <c r="AN159" s="26">
        <v>2.5157233754480486E-3</v>
      </c>
      <c r="AO159" s="26">
        <v>3.0434512019954571E-4</v>
      </c>
      <c r="AP159" s="26">
        <v>3.9725677587598143E-4</v>
      </c>
      <c r="AQ159" s="26">
        <v>0</v>
      </c>
      <c r="AR159" s="26">
        <v>0</v>
      </c>
      <c r="AS159" s="26">
        <v>0</v>
      </c>
      <c r="AT159" s="26">
        <v>0</v>
      </c>
      <c r="AU159" s="26">
        <v>0</v>
      </c>
      <c r="AV159" s="26">
        <v>0</v>
      </c>
      <c r="AW159" s="26">
        <v>0</v>
      </c>
      <c r="AX159" s="26">
        <v>0</v>
      </c>
      <c r="AY159" s="26">
        <v>0</v>
      </c>
      <c r="AZ159" s="26">
        <v>0</v>
      </c>
      <c r="BA159" s="26">
        <v>0</v>
      </c>
      <c r="BB159" s="26">
        <v>0</v>
      </c>
      <c r="BC159" s="26">
        <v>0</v>
      </c>
      <c r="BD159" s="26">
        <v>0</v>
      </c>
      <c r="BE159" s="26">
        <v>0</v>
      </c>
      <c r="BF159" s="26">
        <v>0</v>
      </c>
      <c r="BG159" s="26">
        <v>0</v>
      </c>
      <c r="BH159" s="26">
        <v>0</v>
      </c>
      <c r="BI159" s="26">
        <v>0</v>
      </c>
      <c r="BJ159" s="26">
        <v>0</v>
      </c>
      <c r="BK159" s="26">
        <v>0</v>
      </c>
      <c r="BL159" s="26">
        <v>0</v>
      </c>
      <c r="BM159" s="26">
        <v>0</v>
      </c>
      <c r="BN159" s="26">
        <v>0</v>
      </c>
      <c r="BO159" s="26">
        <v>0</v>
      </c>
      <c r="BP159" s="26">
        <v>0</v>
      </c>
      <c r="BQ159" s="26">
        <v>0</v>
      </c>
      <c r="BR159" s="26">
        <v>0</v>
      </c>
      <c r="BS159" s="26">
        <v>0</v>
      </c>
      <c r="BT159" s="26">
        <v>0</v>
      </c>
      <c r="BU159" s="26">
        <v>0</v>
      </c>
      <c r="BV159" s="26">
        <v>0</v>
      </c>
      <c r="BW159" s="26">
        <v>0</v>
      </c>
      <c r="BX159" s="26">
        <v>0</v>
      </c>
      <c r="BY159" s="26">
        <v>0</v>
      </c>
      <c r="BZ159" s="26">
        <v>0</v>
      </c>
      <c r="CA159" s="26">
        <v>0</v>
      </c>
      <c r="CB159" s="26">
        <v>0</v>
      </c>
      <c r="CC159" s="26">
        <v>0</v>
      </c>
      <c r="CD159" s="26">
        <v>0</v>
      </c>
      <c r="CE159" s="26">
        <v>0</v>
      </c>
    </row>
    <row r="160" spans="1:83" hidden="1" outlineLevel="1" x14ac:dyDescent="0.2">
      <c r="A160" s="5" t="s">
        <v>351</v>
      </c>
      <c r="B160" s="26">
        <v>4.315924869539482E-4</v>
      </c>
      <c r="C160" s="26">
        <v>4.9741511422769574E-4</v>
      </c>
      <c r="D160" s="26">
        <v>1.0902717352473431E-4</v>
      </c>
      <c r="E160" s="26">
        <v>1.3141073057355718E-4</v>
      </c>
      <c r="F160" s="26">
        <v>1.3834077132758227E-4</v>
      </c>
      <c r="G160" s="26">
        <v>9.5978226594826678E-5</v>
      </c>
      <c r="H160" s="26">
        <v>4.9323397424812492E-4</v>
      </c>
      <c r="I160" s="26">
        <v>1.0003206171539949E-3</v>
      </c>
      <c r="J160" s="26">
        <v>7.9235306476048211E-4</v>
      </c>
      <c r="K160" s="26">
        <v>4.7174224205086252E-4</v>
      </c>
      <c r="L160" s="26">
        <v>5.9801792817613258E-4</v>
      </c>
      <c r="M160" s="26">
        <v>5.667319361928844E-4</v>
      </c>
      <c r="N160" s="26">
        <v>1.4211583911911403E-3</v>
      </c>
      <c r="O160" s="26">
        <v>1.1697745203160007E-3</v>
      </c>
      <c r="P160" s="26">
        <v>1.1750542902422334E-4</v>
      </c>
      <c r="Q160" s="26">
        <v>4.7377686558931081E-4</v>
      </c>
      <c r="R160" s="26">
        <v>6.8233396881684297E-4</v>
      </c>
      <c r="S160" s="26">
        <v>3.1837846370009814E-4</v>
      </c>
      <c r="T160" s="26">
        <v>6.7896670280435533E-4</v>
      </c>
      <c r="U160" s="26">
        <v>4.784043628267704E-4</v>
      </c>
      <c r="V160" s="26">
        <v>7.8669005410122973E-4</v>
      </c>
      <c r="W160" s="26">
        <v>5.346716650423437E-4</v>
      </c>
      <c r="X160" s="26">
        <v>4.6350541529941868E-4</v>
      </c>
      <c r="Y160" s="26">
        <v>5.3863604212162021E-4</v>
      </c>
      <c r="Z160" s="26">
        <v>6.6115891020325696E-4</v>
      </c>
      <c r="AA160" s="26">
        <v>5.7373777207176627E-4</v>
      </c>
      <c r="AB160" s="26">
        <v>6.0902359347178722E-4</v>
      </c>
      <c r="AC160" s="26">
        <v>1.044946290538244E-3</v>
      </c>
      <c r="AD160" s="26">
        <v>8.1976880097305352E-4</v>
      </c>
      <c r="AE160" s="26">
        <v>2.2924141510289868E-4</v>
      </c>
      <c r="AF160" s="26">
        <v>2.0375148761770108E-4</v>
      </c>
      <c r="AG160" s="26">
        <v>9.8296373265535595E-5</v>
      </c>
      <c r="AH160" s="26">
        <v>1.6199513476401967E-4</v>
      </c>
      <c r="AI160" s="26">
        <v>1.9547970419785828E-3</v>
      </c>
      <c r="AJ160" s="26">
        <v>7.4994720644242993E-4</v>
      </c>
      <c r="AK160" s="26">
        <v>2.8039988790032615E-3</v>
      </c>
      <c r="AL160" s="26">
        <v>3.5425945675292275E-4</v>
      </c>
      <c r="AM160" s="26">
        <v>1.2872697527269188E-4</v>
      </c>
      <c r="AN160" s="26">
        <v>1.0170188279937559E-2</v>
      </c>
      <c r="AO160" s="26">
        <v>2.1860559295370518E-4</v>
      </c>
      <c r="AP160" s="26">
        <v>2.4852083592291114E-4</v>
      </c>
      <c r="AQ160" s="26">
        <v>0</v>
      </c>
      <c r="AR160" s="26">
        <v>0</v>
      </c>
      <c r="AS160" s="26">
        <v>0</v>
      </c>
      <c r="AT160" s="26">
        <v>0</v>
      </c>
      <c r="AU160" s="26">
        <v>0</v>
      </c>
      <c r="AV160" s="26">
        <v>0</v>
      </c>
      <c r="AW160" s="26">
        <v>0</v>
      </c>
      <c r="AX160" s="26">
        <v>0</v>
      </c>
      <c r="AY160" s="26">
        <v>0</v>
      </c>
      <c r="AZ160" s="26">
        <v>0</v>
      </c>
      <c r="BA160" s="26">
        <v>0</v>
      </c>
      <c r="BB160" s="26">
        <v>0</v>
      </c>
      <c r="BC160" s="26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0</v>
      </c>
      <c r="BI160" s="26">
        <v>0</v>
      </c>
      <c r="BJ160" s="26">
        <v>0</v>
      </c>
      <c r="BK160" s="26">
        <v>0</v>
      </c>
      <c r="BL160" s="26">
        <v>0</v>
      </c>
      <c r="BM160" s="26">
        <v>0</v>
      </c>
      <c r="BN160" s="26">
        <v>0</v>
      </c>
      <c r="BO160" s="26">
        <v>0</v>
      </c>
      <c r="BP160" s="26">
        <v>0</v>
      </c>
      <c r="BQ160" s="26">
        <v>0</v>
      </c>
      <c r="BR160" s="26">
        <v>0</v>
      </c>
      <c r="BS160" s="26">
        <v>0</v>
      </c>
      <c r="BT160" s="26">
        <v>0</v>
      </c>
      <c r="BU160" s="26">
        <v>0</v>
      </c>
      <c r="BV160" s="26">
        <v>0</v>
      </c>
      <c r="BW160" s="26">
        <v>0</v>
      </c>
      <c r="BX160" s="26">
        <v>0</v>
      </c>
      <c r="BY160" s="26">
        <v>0</v>
      </c>
      <c r="BZ160" s="26">
        <v>0</v>
      </c>
      <c r="CA160" s="26">
        <v>0</v>
      </c>
      <c r="CB160" s="26">
        <v>0</v>
      </c>
      <c r="CC160" s="26">
        <v>0</v>
      </c>
      <c r="CD160" s="26">
        <v>0</v>
      </c>
      <c r="CE160" s="26">
        <v>0</v>
      </c>
    </row>
    <row r="161" spans="1:83" hidden="1" outlineLevel="1" x14ac:dyDescent="0.2">
      <c r="A161" s="5" t="s">
        <v>352</v>
      </c>
      <c r="B161" s="26">
        <v>5.2507871648681927E-5</v>
      </c>
      <c r="C161" s="26">
        <v>0</v>
      </c>
      <c r="D161" s="26">
        <v>0</v>
      </c>
      <c r="E161" s="26">
        <v>7.3809777548841193E-4</v>
      </c>
      <c r="F161" s="26">
        <v>7.1677708934950516E-4</v>
      </c>
      <c r="G161" s="26">
        <v>6.9797713035897135E-4</v>
      </c>
      <c r="H161" s="26">
        <v>5.9662852268279395E-4</v>
      </c>
      <c r="I161" s="26">
        <v>8.7843479075973513E-4</v>
      </c>
      <c r="J161" s="26">
        <v>9.8362487523349137E-4</v>
      </c>
      <c r="K161" s="26">
        <v>7.141826973137051E-4</v>
      </c>
      <c r="L161" s="26">
        <v>9.1216823832077781E-4</v>
      </c>
      <c r="M161" s="26">
        <v>1.2678416975399575E-3</v>
      </c>
      <c r="N161" s="26">
        <v>1.0532701673883233E-3</v>
      </c>
      <c r="O161" s="26">
        <v>3.4081846205361189E-3</v>
      </c>
      <c r="P161" s="26">
        <v>3.7344373771999365E-4</v>
      </c>
      <c r="Q161" s="26">
        <v>1.0976820786009977E-3</v>
      </c>
      <c r="R161" s="26">
        <v>1.3481079776139144E-3</v>
      </c>
      <c r="S161" s="26">
        <v>1.10057908210621E-3</v>
      </c>
      <c r="T161" s="26">
        <v>4.9345802004271072E-3</v>
      </c>
      <c r="U161" s="26">
        <v>1.4361872180121463E-3</v>
      </c>
      <c r="V161" s="26">
        <v>3.3946625238142009E-4</v>
      </c>
      <c r="W161" s="26">
        <v>4.0846682902634184E-4</v>
      </c>
      <c r="X161" s="26">
        <v>1.2243707626570612E-3</v>
      </c>
      <c r="Y161" s="26">
        <v>2.3546284982340223E-3</v>
      </c>
      <c r="Z161" s="26">
        <v>2.832141288116612E-3</v>
      </c>
      <c r="AA161" s="26">
        <v>3.7442559002226236E-3</v>
      </c>
      <c r="AB161" s="26">
        <v>1.234724451292597E-3</v>
      </c>
      <c r="AC161" s="26">
        <v>7.3920777467567319E-4</v>
      </c>
      <c r="AD161" s="26">
        <v>1.0311564219830139E-3</v>
      </c>
      <c r="AE161" s="26">
        <v>1.1703825844306948E-3</v>
      </c>
      <c r="AF161" s="26">
        <v>1.4338045107397238E-3</v>
      </c>
      <c r="AG161" s="26">
        <v>4.5808433667967685E-4</v>
      </c>
      <c r="AH161" s="26">
        <v>2.7142935732790601E-3</v>
      </c>
      <c r="AI161" s="26">
        <v>3.3939100395889827E-3</v>
      </c>
      <c r="AJ161" s="26">
        <v>5.6711962852029497E-3</v>
      </c>
      <c r="AK161" s="26">
        <v>1.35836700466679E-2</v>
      </c>
      <c r="AL161" s="26">
        <v>2.2744312907813963E-3</v>
      </c>
      <c r="AM161" s="26">
        <v>2.1727257109443405E-4</v>
      </c>
      <c r="AN161" s="26">
        <v>6.8268933457452177E-3</v>
      </c>
      <c r="AO161" s="26">
        <v>1.8464312253584944E-3</v>
      </c>
      <c r="AP161" s="26">
        <v>3.3856450660002565E-3</v>
      </c>
      <c r="AQ161" s="26">
        <v>0</v>
      </c>
      <c r="AR161" s="26">
        <v>0</v>
      </c>
      <c r="AS161" s="26">
        <v>0</v>
      </c>
      <c r="AT161" s="26">
        <v>0</v>
      </c>
      <c r="AU161" s="26">
        <v>0</v>
      </c>
      <c r="AV161" s="26">
        <v>0</v>
      </c>
      <c r="AW161" s="26">
        <v>0</v>
      </c>
      <c r="AX161" s="26">
        <v>0</v>
      </c>
      <c r="AY161" s="26">
        <v>0</v>
      </c>
      <c r="AZ161" s="26">
        <v>0</v>
      </c>
      <c r="BA161" s="26">
        <v>0</v>
      </c>
      <c r="BB161" s="26">
        <v>0</v>
      </c>
      <c r="BC161" s="26">
        <v>0</v>
      </c>
      <c r="BD161" s="26">
        <v>0</v>
      </c>
      <c r="BE161" s="26">
        <v>0</v>
      </c>
      <c r="BF161" s="26">
        <v>0</v>
      </c>
      <c r="BG161" s="26">
        <v>0</v>
      </c>
      <c r="BH161" s="26">
        <v>0</v>
      </c>
      <c r="BI161" s="26">
        <v>0</v>
      </c>
      <c r="BJ161" s="26">
        <v>0</v>
      </c>
      <c r="BK161" s="26">
        <v>0</v>
      </c>
      <c r="BL161" s="26">
        <v>0</v>
      </c>
      <c r="BM161" s="26">
        <v>0</v>
      </c>
      <c r="BN161" s="26">
        <v>0</v>
      </c>
      <c r="BO161" s="26">
        <v>0</v>
      </c>
      <c r="BP161" s="26">
        <v>0</v>
      </c>
      <c r="BQ161" s="26">
        <v>0</v>
      </c>
      <c r="BR161" s="26">
        <v>0</v>
      </c>
      <c r="BS161" s="26">
        <v>0</v>
      </c>
      <c r="BT161" s="26">
        <v>0</v>
      </c>
      <c r="BU161" s="26">
        <v>0</v>
      </c>
      <c r="BV161" s="26">
        <v>0</v>
      </c>
      <c r="BW161" s="26">
        <v>0</v>
      </c>
      <c r="BX161" s="26">
        <v>0</v>
      </c>
      <c r="BY161" s="26">
        <v>0</v>
      </c>
      <c r="BZ161" s="26">
        <v>0</v>
      </c>
      <c r="CA161" s="26">
        <v>0</v>
      </c>
      <c r="CB161" s="26">
        <v>0</v>
      </c>
      <c r="CC161" s="26">
        <v>0</v>
      </c>
      <c r="CD161" s="26">
        <v>0</v>
      </c>
      <c r="CE161" s="26">
        <v>0</v>
      </c>
    </row>
    <row r="162" spans="1:83" hidden="1" outlineLevel="1" x14ac:dyDescent="0.2">
      <c r="A162" s="5" t="s">
        <v>427</v>
      </c>
      <c r="B162" s="26">
        <v>6.440282169869932E-2</v>
      </c>
      <c r="C162" s="26">
        <v>7.4969340672546042E-2</v>
      </c>
      <c r="D162" s="26">
        <v>1.8937982897993432E-2</v>
      </c>
      <c r="E162" s="26">
        <v>0.16844163225894732</v>
      </c>
      <c r="F162" s="26">
        <v>7.6443105482437212E-2</v>
      </c>
      <c r="G162" s="26">
        <v>0.10521788333538176</v>
      </c>
      <c r="H162" s="26">
        <v>2.5810635760451402E-2</v>
      </c>
      <c r="I162" s="26">
        <v>1.8031348632559018E-2</v>
      </c>
      <c r="J162" s="26">
        <v>2.3624793244698926E-2</v>
      </c>
      <c r="K162" s="26">
        <v>8.8477563019264335E-3</v>
      </c>
      <c r="L162" s="26">
        <v>2.1293069675033124E-2</v>
      </c>
      <c r="M162" s="26">
        <v>3.4450287688236242E-2</v>
      </c>
      <c r="N162" s="26">
        <v>2.1797766373532559E-2</v>
      </c>
      <c r="O162" s="26">
        <v>3.127331567033495E-2</v>
      </c>
      <c r="P162" s="26">
        <v>6.0872896320574204E-3</v>
      </c>
      <c r="Q162" s="26">
        <v>1.778814555242908E-2</v>
      </c>
      <c r="R162" s="26">
        <v>3.6867007550102318E-2</v>
      </c>
      <c r="S162" s="26">
        <v>2.0085080959471521E-2</v>
      </c>
      <c r="T162" s="26">
        <v>2.0641909038019247E-2</v>
      </c>
      <c r="U162" s="26">
        <v>3.3384779501961344E-2</v>
      </c>
      <c r="V162" s="26">
        <v>3.2870980929335054E-2</v>
      </c>
      <c r="W162" s="26">
        <v>9.5236553061710579E-3</v>
      </c>
      <c r="X162" s="26">
        <v>1.3998349240377152E-2</v>
      </c>
      <c r="Y162" s="26">
        <v>1.7114718646311256E-2</v>
      </c>
      <c r="Z162" s="26">
        <v>1.5439635910771667E-2</v>
      </c>
      <c r="AA162" s="26">
        <v>2.5666937216787641E-2</v>
      </c>
      <c r="AB162" s="26">
        <v>1.4334552584716087E-2</v>
      </c>
      <c r="AC162" s="26">
        <v>1.3017509393037417E-2</v>
      </c>
      <c r="AD162" s="26">
        <v>3.4617241767625678E-2</v>
      </c>
      <c r="AE162" s="26">
        <v>1.0257697894616072E-2</v>
      </c>
      <c r="AF162" s="26">
        <v>6.315275182611128E-3</v>
      </c>
      <c r="AG162" s="26">
        <v>7.350561714224553E-3</v>
      </c>
      <c r="AH162" s="26">
        <v>8.6498724718025184E-3</v>
      </c>
      <c r="AI162" s="26">
        <v>2.6490979104232908E-2</v>
      </c>
      <c r="AJ162" s="26">
        <v>2.7175104070312577E-2</v>
      </c>
      <c r="AK162" s="26">
        <v>3.9347935022934037E-2</v>
      </c>
      <c r="AL162" s="26">
        <v>1.4281886609261218E-2</v>
      </c>
      <c r="AM162" s="26">
        <v>1.6761484950326628E-3</v>
      </c>
      <c r="AN162" s="26">
        <v>2.07480625140057E-2</v>
      </c>
      <c r="AO162" s="26">
        <v>1.3442800428890921E-2</v>
      </c>
      <c r="AP162" s="26">
        <v>4.3575076539907019E-3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  <c r="BA162" s="26">
        <v>0</v>
      </c>
      <c r="BB162" s="26">
        <v>0</v>
      </c>
      <c r="BC162" s="26">
        <v>0</v>
      </c>
      <c r="BD162" s="26">
        <v>0</v>
      </c>
      <c r="BE162" s="26">
        <v>0</v>
      </c>
      <c r="BF162" s="26">
        <v>0</v>
      </c>
      <c r="BG162" s="26">
        <v>0</v>
      </c>
      <c r="BH162" s="26">
        <v>0</v>
      </c>
      <c r="BI162" s="26">
        <v>0</v>
      </c>
      <c r="BJ162" s="26">
        <v>0</v>
      </c>
      <c r="BK162" s="26">
        <v>0</v>
      </c>
      <c r="BL162" s="26">
        <v>0</v>
      </c>
      <c r="BM162" s="26">
        <v>0</v>
      </c>
      <c r="BN162" s="26">
        <v>0</v>
      </c>
      <c r="BO162" s="26">
        <v>0</v>
      </c>
      <c r="BP162" s="26">
        <v>0</v>
      </c>
      <c r="BQ162" s="26">
        <v>0</v>
      </c>
      <c r="BR162" s="26">
        <v>0</v>
      </c>
      <c r="BS162" s="26">
        <v>0</v>
      </c>
      <c r="BT162" s="26">
        <v>0</v>
      </c>
      <c r="BU162" s="26">
        <v>0</v>
      </c>
      <c r="BV162" s="26">
        <v>0</v>
      </c>
      <c r="BW162" s="26">
        <v>0</v>
      </c>
      <c r="BX162" s="26">
        <v>0</v>
      </c>
      <c r="BY162" s="26">
        <v>0</v>
      </c>
      <c r="BZ162" s="26">
        <v>0</v>
      </c>
      <c r="CA162" s="26">
        <v>0</v>
      </c>
      <c r="CB162" s="26">
        <v>0</v>
      </c>
      <c r="CC162" s="26">
        <v>0</v>
      </c>
      <c r="CD162" s="26">
        <v>0</v>
      </c>
      <c r="CE162" s="26">
        <v>0</v>
      </c>
    </row>
    <row r="163" spans="1:83" hidden="1" outlineLevel="1" x14ac:dyDescent="0.2">
      <c r="A163" s="5" t="s">
        <v>356</v>
      </c>
      <c r="B163" s="26">
        <v>0</v>
      </c>
      <c r="C163" s="26">
        <v>0</v>
      </c>
      <c r="D163" s="26">
        <v>0</v>
      </c>
      <c r="E163" s="26">
        <v>7.1393792072996199E-4</v>
      </c>
      <c r="F163" s="26">
        <v>1.7361224868652595E-4</v>
      </c>
      <c r="G163" s="26">
        <v>1.5893823048372161E-3</v>
      </c>
      <c r="H163" s="26">
        <v>1.2772821165782284E-3</v>
      </c>
      <c r="I163" s="26">
        <v>1.292289210862178E-3</v>
      </c>
      <c r="J163" s="26">
        <v>1.8520046601594971E-3</v>
      </c>
      <c r="K163" s="26">
        <v>3.4846088567177798E-4</v>
      </c>
      <c r="L163" s="26">
        <v>3.2862057114316197E-3</v>
      </c>
      <c r="M163" s="26">
        <v>1.8385362492450634E-3</v>
      </c>
      <c r="N163" s="26">
        <v>8.5774022097694828E-4</v>
      </c>
      <c r="O163" s="26">
        <v>6.7859814307071218E-3</v>
      </c>
      <c r="P163" s="26">
        <v>1.9236136942641608E-4</v>
      </c>
      <c r="Q163" s="26">
        <v>8.2296650425530489E-4</v>
      </c>
      <c r="R163" s="26">
        <v>1.7902009411111953E-3</v>
      </c>
      <c r="S163" s="26">
        <v>7.0554227829533044E-4</v>
      </c>
      <c r="T163" s="26">
        <v>1.0082378979440168E-3</v>
      </c>
      <c r="U163" s="26">
        <v>1.6678357329757815E-3</v>
      </c>
      <c r="V163" s="26">
        <v>3.4581308899192775E-4</v>
      </c>
      <c r="W163" s="26">
        <v>3.0564542732484907E-4</v>
      </c>
      <c r="X163" s="26">
        <v>7.4440416881795251E-4</v>
      </c>
      <c r="Y163" s="26">
        <v>1.414818029161039E-3</v>
      </c>
      <c r="Z163" s="26">
        <v>1.9406764614597618E-3</v>
      </c>
      <c r="AA163" s="26">
        <v>3.6580138694048817E-3</v>
      </c>
      <c r="AB163" s="26">
        <v>1.4229700011367898E-3</v>
      </c>
      <c r="AC163" s="26">
        <v>1.1729283030113315E-3</v>
      </c>
      <c r="AD163" s="26">
        <v>8.6891243548736243E-4</v>
      </c>
      <c r="AE163" s="26">
        <v>7.9894370721196042E-4</v>
      </c>
      <c r="AF163" s="26">
        <v>1.1933205218849605E-3</v>
      </c>
      <c r="AG163" s="26">
        <v>1.7052677226693093E-4</v>
      </c>
      <c r="AH163" s="26">
        <v>5.9186460776024545E-4</v>
      </c>
      <c r="AI163" s="26">
        <v>5.6333920120577438E-3</v>
      </c>
      <c r="AJ163" s="26">
        <v>1.5694625077061315E-3</v>
      </c>
      <c r="AK163" s="26">
        <v>1.1243291115010266E-3</v>
      </c>
      <c r="AL163" s="26">
        <v>1.4799908721576122E-3</v>
      </c>
      <c r="AM163" s="26">
        <v>1.4973334396382672E-4</v>
      </c>
      <c r="AN163" s="26">
        <v>2.8096617402937579E-3</v>
      </c>
      <c r="AO163" s="26">
        <v>0</v>
      </c>
      <c r="AP163" s="26">
        <v>2.3632101137695954E-3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  <c r="BA163" s="26">
        <v>0</v>
      </c>
      <c r="BB163" s="26">
        <v>0</v>
      </c>
      <c r="BC163" s="26">
        <v>0</v>
      </c>
      <c r="BD163" s="26">
        <v>0</v>
      </c>
      <c r="BE163" s="26">
        <v>0</v>
      </c>
      <c r="BF163" s="26">
        <v>0</v>
      </c>
      <c r="BG163" s="26">
        <v>0</v>
      </c>
      <c r="BH163" s="26">
        <v>0</v>
      </c>
      <c r="BI163" s="26">
        <v>0</v>
      </c>
      <c r="BJ163" s="26">
        <v>0</v>
      </c>
      <c r="BK163" s="26">
        <v>0</v>
      </c>
      <c r="BL163" s="26">
        <v>0</v>
      </c>
      <c r="BM163" s="26">
        <v>0</v>
      </c>
      <c r="BN163" s="26">
        <v>0</v>
      </c>
      <c r="BO163" s="26">
        <v>0</v>
      </c>
      <c r="BP163" s="26">
        <v>0</v>
      </c>
      <c r="BQ163" s="26">
        <v>0</v>
      </c>
      <c r="BR163" s="26">
        <v>0</v>
      </c>
      <c r="BS163" s="26">
        <v>0</v>
      </c>
      <c r="BT163" s="26">
        <v>0</v>
      </c>
      <c r="BU163" s="26">
        <v>0</v>
      </c>
      <c r="BV163" s="26">
        <v>0</v>
      </c>
      <c r="BW163" s="26">
        <v>0</v>
      </c>
      <c r="BX163" s="26">
        <v>0</v>
      </c>
      <c r="BY163" s="26">
        <v>0</v>
      </c>
      <c r="BZ163" s="26">
        <v>0</v>
      </c>
      <c r="CA163" s="26">
        <v>0</v>
      </c>
      <c r="CB163" s="26">
        <v>0</v>
      </c>
      <c r="CC163" s="26">
        <v>0</v>
      </c>
      <c r="CD163" s="26">
        <v>0</v>
      </c>
      <c r="CE163" s="26">
        <v>0</v>
      </c>
    </row>
    <row r="164" spans="1:83" hidden="1" outlineLevel="1" x14ac:dyDescent="0.2">
      <c r="A164" s="5" t="s">
        <v>357</v>
      </c>
      <c r="B164" s="26">
        <v>5.9492264044458343E-2</v>
      </c>
      <c r="C164" s="26">
        <v>3.3999986463813497E-2</v>
      </c>
      <c r="D164" s="26">
        <v>9.4449761756128431E-2</v>
      </c>
      <c r="E164" s="26">
        <v>3.1803498021371092E-2</v>
      </c>
      <c r="F164" s="26">
        <v>2.592072390937962E-2</v>
      </c>
      <c r="G164" s="26">
        <v>0.10952177172884051</v>
      </c>
      <c r="H164" s="26">
        <v>7.8421970187644418E-3</v>
      </c>
      <c r="I164" s="26">
        <v>6.7171110424954043E-3</v>
      </c>
      <c r="J164" s="26">
        <v>2.3603884605390507E-2</v>
      </c>
      <c r="K164" s="26">
        <v>2.0814670148554128E-2</v>
      </c>
      <c r="L164" s="26">
        <v>1.9547479282730335E-2</v>
      </c>
      <c r="M164" s="26">
        <v>1.6244294939744372E-2</v>
      </c>
      <c r="N164" s="26">
        <v>5.8053403914356981E-3</v>
      </c>
      <c r="O164" s="26">
        <v>1.7599456177598637E-2</v>
      </c>
      <c r="P164" s="26">
        <v>1.7329243047029218E-3</v>
      </c>
      <c r="Q164" s="26">
        <v>4.7844539862072436E-3</v>
      </c>
      <c r="R164" s="26">
        <v>1.7223039822487171E-2</v>
      </c>
      <c r="S164" s="26">
        <v>1.2021287411450688E-2</v>
      </c>
      <c r="T164" s="26">
        <v>1.8632480866047772E-2</v>
      </c>
      <c r="U164" s="26">
        <v>1.3198241262479416E-2</v>
      </c>
      <c r="V164" s="26">
        <v>5.5018638780038615E-3</v>
      </c>
      <c r="W164" s="26">
        <v>8.0344595247555089E-3</v>
      </c>
      <c r="X164" s="26">
        <v>1.7617056554775481E-2</v>
      </c>
      <c r="Y164" s="26">
        <v>1.9905528813418231E-2</v>
      </c>
      <c r="Z164" s="26">
        <v>1.3200024026629648E-2</v>
      </c>
      <c r="AA164" s="26">
        <v>3.4042115305302705E-2</v>
      </c>
      <c r="AB164" s="26">
        <v>5.2984535709853474E-3</v>
      </c>
      <c r="AC164" s="26">
        <v>9.9470442930563625E-3</v>
      </c>
      <c r="AD164" s="26">
        <v>2.6310293169268747E-2</v>
      </c>
      <c r="AE164" s="26">
        <v>1.3739530107613558E-2</v>
      </c>
      <c r="AF164" s="26">
        <v>1.5571919337700814E-2</v>
      </c>
      <c r="AG164" s="26">
        <v>1.8281295486116511E-2</v>
      </c>
      <c r="AH164" s="26">
        <v>1.7772904835578675E-2</v>
      </c>
      <c r="AI164" s="26">
        <v>5.17875576123977E-2</v>
      </c>
      <c r="AJ164" s="26">
        <v>2.6559446829395178E-2</v>
      </c>
      <c r="AK164" s="26">
        <v>2.2479993373737912E-2</v>
      </c>
      <c r="AL164" s="26">
        <v>1.3572452006979844E-2</v>
      </c>
      <c r="AM164" s="26">
        <v>0.37054334285488377</v>
      </c>
      <c r="AN164" s="26">
        <v>0.11283601175797441</v>
      </c>
      <c r="AO164" s="26">
        <v>1.4814542032282654E-2</v>
      </c>
      <c r="AP164" s="26">
        <v>3.389114597881096E-2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6">
        <v>0</v>
      </c>
      <c r="BC164" s="26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26">
        <v>0</v>
      </c>
      <c r="BM164" s="26">
        <v>0</v>
      </c>
      <c r="BN164" s="26">
        <v>0</v>
      </c>
      <c r="BO164" s="26">
        <v>0</v>
      </c>
      <c r="BP164" s="26">
        <v>0</v>
      </c>
      <c r="BQ164" s="26">
        <v>0</v>
      </c>
      <c r="BR164" s="26">
        <v>0</v>
      </c>
      <c r="BS164" s="26">
        <v>0</v>
      </c>
      <c r="BT164" s="26">
        <v>0</v>
      </c>
      <c r="BU164" s="26">
        <v>0</v>
      </c>
      <c r="BV164" s="26">
        <v>0</v>
      </c>
      <c r="BW164" s="26">
        <v>0</v>
      </c>
      <c r="BX164" s="26">
        <v>0</v>
      </c>
      <c r="BY164" s="26">
        <v>0</v>
      </c>
      <c r="BZ164" s="26">
        <v>0</v>
      </c>
      <c r="CA164" s="26">
        <v>0</v>
      </c>
      <c r="CB164" s="26">
        <v>0</v>
      </c>
      <c r="CC164" s="26">
        <v>0</v>
      </c>
      <c r="CD164" s="26">
        <v>0</v>
      </c>
      <c r="CE164" s="26">
        <v>0</v>
      </c>
    </row>
    <row r="165" spans="1:83" hidden="1" outlineLevel="1" x14ac:dyDescent="0.2">
      <c r="A165" s="5" t="s">
        <v>358</v>
      </c>
      <c r="B165" s="26">
        <v>3.3017706826125649E-3</v>
      </c>
      <c r="C165" s="26">
        <v>3.6374979997554403E-3</v>
      </c>
      <c r="D165" s="26">
        <v>6.1511822305361096E-4</v>
      </c>
      <c r="E165" s="26">
        <v>1.110205916654331E-2</v>
      </c>
      <c r="F165" s="26">
        <v>3.1882222373559019E-2</v>
      </c>
      <c r="G165" s="26">
        <v>1.4897986833748244E-2</v>
      </c>
      <c r="H165" s="26">
        <v>5.7729174263769854E-2</v>
      </c>
      <c r="I165" s="26">
        <v>4.1871541962243658E-2</v>
      </c>
      <c r="J165" s="26">
        <v>5.2308599944520091E-2</v>
      </c>
      <c r="K165" s="26">
        <v>1.921716229444654E-2</v>
      </c>
      <c r="L165" s="26">
        <v>4.4279127586003955E-2</v>
      </c>
      <c r="M165" s="26">
        <v>4.7990107564402827E-2</v>
      </c>
      <c r="N165" s="26">
        <v>6.6883349531188643E-2</v>
      </c>
      <c r="O165" s="26">
        <v>0.1153811304998449</v>
      </c>
      <c r="P165" s="26">
        <v>9.9688306229466506E-3</v>
      </c>
      <c r="Q165" s="26">
        <v>3.6138348911524738E-2</v>
      </c>
      <c r="R165" s="26">
        <v>0.10042919966740539</v>
      </c>
      <c r="S165" s="26">
        <v>5.7424066143517326E-2</v>
      </c>
      <c r="T165" s="26">
        <v>4.1631010896336945E-2</v>
      </c>
      <c r="U165" s="26">
        <v>3.5379248984630726E-2</v>
      </c>
      <c r="V165" s="26">
        <v>3.4455166305409742E-2</v>
      </c>
      <c r="W165" s="26">
        <v>1.7740120721813839E-2</v>
      </c>
      <c r="X165" s="26">
        <v>4.5459877927000403E-2</v>
      </c>
      <c r="Y165" s="26">
        <v>4.7374392639327155E-2</v>
      </c>
      <c r="Z165" s="26">
        <v>5.1526995417155073E-2</v>
      </c>
      <c r="AA165" s="26">
        <v>7.3099172858725109E-2</v>
      </c>
      <c r="AB165" s="26">
        <v>3.5797941573331861E-2</v>
      </c>
      <c r="AC165" s="26">
        <v>5.0712966949748292E-2</v>
      </c>
      <c r="AD165" s="26">
        <v>6.7633932653857212E-2</v>
      </c>
      <c r="AE165" s="26">
        <v>2.6225652650438289E-2</v>
      </c>
      <c r="AF165" s="26">
        <v>2.5169635854036896E-2</v>
      </c>
      <c r="AG165" s="26">
        <v>2.5635240898536495E-2</v>
      </c>
      <c r="AH165" s="26">
        <v>0.12961800323074207</v>
      </c>
      <c r="AI165" s="26">
        <v>0.17779443871079753</v>
      </c>
      <c r="AJ165" s="26">
        <v>0.12341854548812727</v>
      </c>
      <c r="AK165" s="26">
        <v>0.11746704336989153</v>
      </c>
      <c r="AL165" s="26">
        <v>0.29156390091130008</v>
      </c>
      <c r="AM165" s="26">
        <v>4.5417212955075316E-2</v>
      </c>
      <c r="AN165" s="26">
        <v>0.13479066132019465</v>
      </c>
      <c r="AO165" s="26">
        <v>8.7043810405203259E-2</v>
      </c>
      <c r="AP165" s="26">
        <v>0.14044630173786862</v>
      </c>
      <c r="AQ165" s="26">
        <v>0</v>
      </c>
      <c r="AR165" s="26">
        <v>0</v>
      </c>
      <c r="AS165" s="26">
        <v>0</v>
      </c>
      <c r="AT165" s="26">
        <v>0</v>
      </c>
      <c r="AU165" s="26">
        <v>0</v>
      </c>
      <c r="AV165" s="26">
        <v>0</v>
      </c>
      <c r="AW165" s="26">
        <v>0</v>
      </c>
      <c r="AX165" s="26">
        <v>0</v>
      </c>
      <c r="AY165" s="26">
        <v>0</v>
      </c>
      <c r="AZ165" s="26">
        <v>0</v>
      </c>
      <c r="BA165" s="26">
        <v>0</v>
      </c>
      <c r="BB165" s="26">
        <v>0</v>
      </c>
      <c r="BC165" s="26">
        <v>0</v>
      </c>
      <c r="BD165" s="26">
        <v>0</v>
      </c>
      <c r="BE165" s="26">
        <v>0</v>
      </c>
      <c r="BF165" s="26">
        <v>0</v>
      </c>
      <c r="BG165" s="26">
        <v>0</v>
      </c>
      <c r="BH165" s="26">
        <v>0</v>
      </c>
      <c r="BI165" s="26">
        <v>0</v>
      </c>
      <c r="BJ165" s="26">
        <v>0</v>
      </c>
      <c r="BK165" s="26">
        <v>0</v>
      </c>
      <c r="BL165" s="26">
        <v>0</v>
      </c>
      <c r="BM165" s="26">
        <v>0</v>
      </c>
      <c r="BN165" s="26">
        <v>0</v>
      </c>
      <c r="BO165" s="26">
        <v>0</v>
      </c>
      <c r="BP165" s="26">
        <v>0</v>
      </c>
      <c r="BQ165" s="26">
        <v>0</v>
      </c>
      <c r="BR165" s="26">
        <v>0</v>
      </c>
      <c r="BS165" s="26">
        <v>0</v>
      </c>
      <c r="BT165" s="26">
        <v>0</v>
      </c>
      <c r="BU165" s="26">
        <v>0</v>
      </c>
      <c r="BV165" s="26">
        <v>0</v>
      </c>
      <c r="BW165" s="26">
        <v>0</v>
      </c>
      <c r="BX165" s="26">
        <v>0</v>
      </c>
      <c r="BY165" s="26">
        <v>0</v>
      </c>
      <c r="BZ165" s="26">
        <v>0</v>
      </c>
      <c r="CA165" s="26">
        <v>0</v>
      </c>
      <c r="CB165" s="26">
        <v>0</v>
      </c>
      <c r="CC165" s="26">
        <v>0</v>
      </c>
      <c r="CD165" s="26">
        <v>0</v>
      </c>
      <c r="CE165" s="26">
        <v>0</v>
      </c>
    </row>
    <row r="166" spans="1:83" hidden="1" outlineLevel="1" x14ac:dyDescent="0.2">
      <c r="A166" s="5" t="s">
        <v>359</v>
      </c>
      <c r="B166" s="26">
        <v>0</v>
      </c>
      <c r="C166" s="26">
        <v>0</v>
      </c>
      <c r="D166" s="26">
        <v>0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6">
        <v>0</v>
      </c>
      <c r="V166" s="26">
        <v>0</v>
      </c>
      <c r="W166" s="26">
        <v>0</v>
      </c>
      <c r="X166" s="26">
        <v>0</v>
      </c>
      <c r="Y166" s="26">
        <v>0</v>
      </c>
      <c r="Z166" s="26">
        <v>0</v>
      </c>
      <c r="AA166" s="26">
        <v>0</v>
      </c>
      <c r="AB166" s="26">
        <v>0</v>
      </c>
      <c r="AC166" s="26">
        <v>0</v>
      </c>
      <c r="AD166" s="26">
        <v>0</v>
      </c>
      <c r="AE166" s="26">
        <v>0</v>
      </c>
      <c r="AF166" s="26">
        <v>0</v>
      </c>
      <c r="AG166" s="26">
        <v>0</v>
      </c>
      <c r="AH166" s="26">
        <v>0</v>
      </c>
      <c r="AI166" s="26">
        <v>0</v>
      </c>
      <c r="AJ166" s="26">
        <v>0</v>
      </c>
      <c r="AK166" s="26">
        <v>2.0679370076867208E-3</v>
      </c>
      <c r="AL166" s="26">
        <v>2.6126481236235836E-4</v>
      </c>
      <c r="AM166" s="26">
        <v>2.08325316196411E-4</v>
      </c>
      <c r="AN166" s="26">
        <v>0</v>
      </c>
      <c r="AO166" s="26">
        <v>8.1976080406035476E-2</v>
      </c>
      <c r="AP166" s="26">
        <v>1.1997977281018594E-2</v>
      </c>
      <c r="AQ166" s="26">
        <v>0</v>
      </c>
      <c r="AR166" s="26">
        <v>0</v>
      </c>
      <c r="AS166" s="26">
        <v>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6">
        <v>0</v>
      </c>
      <c r="BC166" s="26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0</v>
      </c>
      <c r="BI166" s="26">
        <v>0</v>
      </c>
      <c r="BJ166" s="26">
        <v>0</v>
      </c>
      <c r="BK166" s="26">
        <v>0</v>
      </c>
      <c r="BL166" s="26">
        <v>0</v>
      </c>
      <c r="BM166" s="26">
        <v>0</v>
      </c>
      <c r="BN166" s="26">
        <v>0</v>
      </c>
      <c r="BO166" s="26">
        <v>0</v>
      </c>
      <c r="BP166" s="26">
        <v>0</v>
      </c>
      <c r="BQ166" s="26">
        <v>0</v>
      </c>
      <c r="BR166" s="26">
        <v>0</v>
      </c>
      <c r="BS166" s="26">
        <v>0</v>
      </c>
      <c r="BT166" s="26">
        <v>0</v>
      </c>
      <c r="BU166" s="26">
        <v>0</v>
      </c>
      <c r="BV166" s="26">
        <v>0</v>
      </c>
      <c r="BW166" s="26">
        <v>0</v>
      </c>
      <c r="BX166" s="26">
        <v>0</v>
      </c>
      <c r="BY166" s="26">
        <v>0</v>
      </c>
      <c r="BZ166" s="26">
        <v>0</v>
      </c>
      <c r="CA166" s="26">
        <v>0</v>
      </c>
      <c r="CB166" s="26">
        <v>0</v>
      </c>
      <c r="CC166" s="26">
        <v>0</v>
      </c>
      <c r="CD166" s="26">
        <v>0</v>
      </c>
      <c r="CE166" s="26">
        <v>0</v>
      </c>
    </row>
    <row r="167" spans="1:83" hidden="1" outlineLevel="1" x14ac:dyDescent="0.2">
      <c r="A167" s="5" t="s">
        <v>360</v>
      </c>
      <c r="B167" s="26">
        <v>2.9598920536041625E-2</v>
      </c>
      <c r="C167" s="26">
        <v>3.4425165743743581E-2</v>
      </c>
      <c r="D167" s="26">
        <v>8.6926629253778424E-3</v>
      </c>
      <c r="E167" s="26">
        <v>6.5491653496284833E-3</v>
      </c>
      <c r="F167" s="26">
        <v>1.1559772555170543E-2</v>
      </c>
      <c r="G167" s="26">
        <v>6.1636226448948204E-3</v>
      </c>
      <c r="H167" s="26">
        <v>1.8249860130046137E-2</v>
      </c>
      <c r="I167" s="26">
        <v>3.6787811561658237E-2</v>
      </c>
      <c r="J167" s="26">
        <v>2.9099128464043507E-2</v>
      </c>
      <c r="K167" s="26">
        <v>1.7499924224231883E-2</v>
      </c>
      <c r="L167" s="26">
        <v>2.1869066963305581E-2</v>
      </c>
      <c r="M167" s="26">
        <v>2.0808605900155566E-2</v>
      </c>
      <c r="N167" s="26">
        <v>5.2239804529104192E-2</v>
      </c>
      <c r="O167" s="26">
        <v>4.3384434897094426E-2</v>
      </c>
      <c r="P167" s="26">
        <v>4.238460727265682E-3</v>
      </c>
      <c r="Q167" s="26">
        <v>1.7795173553204171E-2</v>
      </c>
      <c r="R167" s="26">
        <v>2.5724594768908038E-2</v>
      </c>
      <c r="S167" s="26">
        <v>1.2548331330058792E-2</v>
      </c>
      <c r="T167" s="26">
        <v>2.515866920101674E-2</v>
      </c>
      <c r="U167" s="26">
        <v>1.7570445369205021E-2</v>
      </c>
      <c r="V167" s="26">
        <v>2.9010966518612721E-2</v>
      </c>
      <c r="W167" s="26">
        <v>1.9501239656084531E-2</v>
      </c>
      <c r="X167" s="26">
        <v>1.7071746165353032E-2</v>
      </c>
      <c r="Y167" s="26">
        <v>2.0796970593122566E-2</v>
      </c>
      <c r="Z167" s="26">
        <v>4.9738839124008789E-2</v>
      </c>
      <c r="AA167" s="26">
        <v>2.2004240793128453E-2</v>
      </c>
      <c r="AB167" s="26">
        <v>2.2227385211653121E-2</v>
      </c>
      <c r="AC167" s="26">
        <v>3.8124441457932028E-2</v>
      </c>
      <c r="AD167" s="26">
        <v>2.9810434280546947E-2</v>
      </c>
      <c r="AE167" s="26">
        <v>8.4067050386010568E-3</v>
      </c>
      <c r="AF167" s="26">
        <v>1.2795960484280465E-3</v>
      </c>
      <c r="AG167" s="26">
        <v>4.7878532479862833E-3</v>
      </c>
      <c r="AH167" s="26">
        <v>3.237534677157974E-3</v>
      </c>
      <c r="AI167" s="26">
        <v>2.2023270749456144E-3</v>
      </c>
      <c r="AJ167" s="26">
        <v>9.7854736570262297E-3</v>
      </c>
      <c r="AK167" s="26">
        <v>1.5069989491038171E-2</v>
      </c>
      <c r="AL167" s="26">
        <v>1.1683908459629468E-2</v>
      </c>
      <c r="AM167" s="26">
        <v>1.3583065219351645E-2</v>
      </c>
      <c r="AN167" s="26">
        <v>6.0704997976695464E-2</v>
      </c>
      <c r="AO167" s="26">
        <v>1.6166656056779725E-2</v>
      </c>
      <c r="AP167" s="26">
        <v>1.7673697218840434E-2</v>
      </c>
      <c r="AQ167" s="26">
        <v>0</v>
      </c>
      <c r="AR167" s="26">
        <v>0</v>
      </c>
      <c r="AS167" s="26">
        <v>0</v>
      </c>
      <c r="AT167" s="26">
        <v>0</v>
      </c>
      <c r="AU167" s="26">
        <v>0</v>
      </c>
      <c r="AV167" s="26">
        <v>0</v>
      </c>
      <c r="AW167" s="26">
        <v>0</v>
      </c>
      <c r="AX167" s="26">
        <v>0</v>
      </c>
      <c r="AY167" s="26">
        <v>0</v>
      </c>
      <c r="AZ167" s="26">
        <v>0</v>
      </c>
      <c r="BA167" s="26">
        <v>0</v>
      </c>
      <c r="BB167" s="26">
        <v>0</v>
      </c>
      <c r="BC167" s="26">
        <v>0</v>
      </c>
      <c r="BD167" s="26">
        <v>0</v>
      </c>
      <c r="BE167" s="26">
        <v>0</v>
      </c>
      <c r="BF167" s="26">
        <v>0</v>
      </c>
      <c r="BG167" s="26">
        <v>0</v>
      </c>
      <c r="BH167" s="26">
        <v>0</v>
      </c>
      <c r="BI167" s="26">
        <v>0</v>
      </c>
      <c r="BJ167" s="26">
        <v>0</v>
      </c>
      <c r="BK167" s="26">
        <v>0</v>
      </c>
      <c r="BL167" s="26">
        <v>0</v>
      </c>
      <c r="BM167" s="26">
        <v>0</v>
      </c>
      <c r="BN167" s="26">
        <v>0</v>
      </c>
      <c r="BO167" s="26">
        <v>0</v>
      </c>
      <c r="BP167" s="26">
        <v>0</v>
      </c>
      <c r="BQ167" s="26">
        <v>0</v>
      </c>
      <c r="BR167" s="26">
        <v>0</v>
      </c>
      <c r="BS167" s="26">
        <v>0</v>
      </c>
      <c r="BT167" s="26">
        <v>0</v>
      </c>
      <c r="BU167" s="26">
        <v>0</v>
      </c>
      <c r="BV167" s="26">
        <v>0</v>
      </c>
      <c r="BW167" s="26">
        <v>0</v>
      </c>
      <c r="BX167" s="26">
        <v>0</v>
      </c>
      <c r="BY167" s="26">
        <v>0</v>
      </c>
      <c r="BZ167" s="26">
        <v>0</v>
      </c>
      <c r="CA167" s="26">
        <v>0</v>
      </c>
      <c r="CB167" s="26">
        <v>0</v>
      </c>
      <c r="CC167" s="26">
        <v>0</v>
      </c>
      <c r="CD167" s="26">
        <v>0</v>
      </c>
      <c r="CE167" s="26">
        <v>0</v>
      </c>
    </row>
    <row r="168" spans="1:83" collapsed="1" x14ac:dyDescent="0.2"/>
    <row r="169" spans="1:83" hidden="1" outlineLevel="1" x14ac:dyDescent="0.2">
      <c r="B169" s="5" t="s">
        <v>257</v>
      </c>
      <c r="C169" s="5" t="s">
        <v>258</v>
      </c>
      <c r="D169" s="5" t="s">
        <v>259</v>
      </c>
      <c r="E169" s="5" t="s">
        <v>260</v>
      </c>
      <c r="F169" s="5" t="s">
        <v>262</v>
      </c>
      <c r="G169" s="5" t="s">
        <v>393</v>
      </c>
      <c r="H169" s="5" t="s">
        <v>264</v>
      </c>
      <c r="I169" s="5" t="s">
        <v>265</v>
      </c>
      <c r="J169" s="5" t="s">
        <v>266</v>
      </c>
      <c r="K169" s="5" t="s">
        <v>268</v>
      </c>
      <c r="L169" s="5" t="s">
        <v>269</v>
      </c>
      <c r="M169" s="5" t="s">
        <v>270</v>
      </c>
      <c r="N169" s="5" t="s">
        <v>271</v>
      </c>
      <c r="O169" s="5" t="s">
        <v>272</v>
      </c>
      <c r="P169" s="5" t="s">
        <v>273</v>
      </c>
      <c r="Q169" s="5" t="s">
        <v>274</v>
      </c>
      <c r="R169" s="5" t="s">
        <v>275</v>
      </c>
      <c r="S169" s="5" t="s">
        <v>276</v>
      </c>
      <c r="T169" s="5" t="s">
        <v>277</v>
      </c>
      <c r="U169" s="5" t="s">
        <v>279</v>
      </c>
      <c r="V169" s="5" t="s">
        <v>280</v>
      </c>
      <c r="W169" s="5" t="s">
        <v>281</v>
      </c>
      <c r="X169" s="5" t="s">
        <v>282</v>
      </c>
      <c r="Y169" s="5" t="s">
        <v>283</v>
      </c>
      <c r="Z169" s="5" t="s">
        <v>284</v>
      </c>
      <c r="AA169" s="5" t="s">
        <v>285</v>
      </c>
      <c r="AB169" s="5" t="s">
        <v>286</v>
      </c>
      <c r="AC169" s="5" t="s">
        <v>287</v>
      </c>
      <c r="AD169" s="5" t="s">
        <v>288</v>
      </c>
      <c r="AE169" s="5" t="s">
        <v>289</v>
      </c>
      <c r="AF169" s="5" t="s">
        <v>290</v>
      </c>
      <c r="AG169" s="5" t="s">
        <v>291</v>
      </c>
      <c r="AH169" s="5" t="s">
        <v>292</v>
      </c>
      <c r="AI169" s="5" t="s">
        <v>293</v>
      </c>
      <c r="AJ169" s="5" t="s">
        <v>294</v>
      </c>
      <c r="AK169" s="5" t="s">
        <v>394</v>
      </c>
      <c r="AL169" s="5" t="s">
        <v>299</v>
      </c>
      <c r="AM169" s="5" t="s">
        <v>300</v>
      </c>
      <c r="AN169" s="5" t="s">
        <v>301</v>
      </c>
      <c r="AO169" s="5" t="s">
        <v>302</v>
      </c>
      <c r="AP169" s="5" t="s">
        <v>303</v>
      </c>
      <c r="AQ169" s="5" t="s">
        <v>304</v>
      </c>
      <c r="AR169" s="5" t="s">
        <v>306</v>
      </c>
      <c r="AS169" s="5" t="s">
        <v>307</v>
      </c>
      <c r="AT169" s="5" t="s">
        <v>308</v>
      </c>
      <c r="AU169" s="5" t="s">
        <v>309</v>
      </c>
      <c r="AV169" s="5" t="s">
        <v>425</v>
      </c>
      <c r="AW169" s="5" t="s">
        <v>426</v>
      </c>
      <c r="AX169" s="5" t="s">
        <v>326</v>
      </c>
      <c r="AY169" s="5" t="s">
        <v>327</v>
      </c>
      <c r="AZ169" s="5" t="s">
        <v>329</v>
      </c>
      <c r="BA169" s="5" t="s">
        <v>330</v>
      </c>
      <c r="BB169" s="5" t="s">
        <v>331</v>
      </c>
      <c r="BC169" s="5" t="s">
        <v>332</v>
      </c>
      <c r="BD169" s="5" t="s">
        <v>333</v>
      </c>
      <c r="BE169" s="5" t="s">
        <v>334</v>
      </c>
      <c r="BF169" s="5" t="s">
        <v>335</v>
      </c>
      <c r="BG169" s="5" t="s">
        <v>336</v>
      </c>
      <c r="BH169" s="5" t="s">
        <v>337</v>
      </c>
      <c r="BI169" s="5" t="s">
        <v>338</v>
      </c>
      <c r="BJ169" s="5" t="s">
        <v>339</v>
      </c>
      <c r="BK169" s="5" t="s">
        <v>342</v>
      </c>
      <c r="BL169" s="5" t="s">
        <v>343</v>
      </c>
      <c r="BM169" s="5" t="s">
        <v>344</v>
      </c>
      <c r="BN169" s="5" t="s">
        <v>346</v>
      </c>
      <c r="BO169" s="5" t="s">
        <v>345</v>
      </c>
      <c r="BP169" s="5" t="s">
        <v>347</v>
      </c>
      <c r="BQ169" s="5" t="s">
        <v>348</v>
      </c>
      <c r="BR169" s="5" t="s">
        <v>349</v>
      </c>
      <c r="BS169" s="5" t="s">
        <v>340</v>
      </c>
      <c r="BT169" s="5" t="s">
        <v>341</v>
      </c>
      <c r="BU169" s="5" t="s">
        <v>311</v>
      </c>
      <c r="BV169" s="5" t="s">
        <v>312</v>
      </c>
      <c r="BW169" s="5" t="s">
        <v>350</v>
      </c>
      <c r="BX169" s="5" t="s">
        <v>351</v>
      </c>
      <c r="BY169" s="5" t="s">
        <v>352</v>
      </c>
      <c r="BZ169" s="5" t="s">
        <v>427</v>
      </c>
      <c r="CA169" s="5" t="s">
        <v>356</v>
      </c>
      <c r="CB169" s="5" t="s">
        <v>357</v>
      </c>
      <c r="CC169" s="5" t="s">
        <v>358</v>
      </c>
      <c r="CD169" s="5" t="s">
        <v>359</v>
      </c>
      <c r="CE169" s="5" t="s">
        <v>360</v>
      </c>
    </row>
    <row r="170" spans="1:83" hidden="1" outlineLevel="1" x14ac:dyDescent="0.2">
      <c r="A170" s="5" t="s">
        <v>257</v>
      </c>
      <c r="B170" s="26">
        <f t="shared" ref="B170:K179" si="0">IF($A170=B$169,1,0)</f>
        <v>1</v>
      </c>
      <c r="C170" s="26">
        <f t="shared" si="0"/>
        <v>0</v>
      </c>
      <c r="D170" s="26">
        <f t="shared" si="0"/>
        <v>0</v>
      </c>
      <c r="E170" s="26">
        <f t="shared" si="0"/>
        <v>0</v>
      </c>
      <c r="F170" s="26">
        <f t="shared" si="0"/>
        <v>0</v>
      </c>
      <c r="G170" s="26">
        <f t="shared" si="0"/>
        <v>0</v>
      </c>
      <c r="H170" s="26">
        <f t="shared" si="0"/>
        <v>0</v>
      </c>
      <c r="I170" s="26">
        <f t="shared" si="0"/>
        <v>0</v>
      </c>
      <c r="J170" s="26">
        <f t="shared" si="0"/>
        <v>0</v>
      </c>
      <c r="K170" s="26">
        <f t="shared" si="0"/>
        <v>0</v>
      </c>
      <c r="L170" s="26">
        <f t="shared" ref="L170:U179" si="1">IF($A170=L$169,1,0)</f>
        <v>0</v>
      </c>
      <c r="M170" s="26">
        <f t="shared" si="1"/>
        <v>0</v>
      </c>
      <c r="N170" s="26">
        <f t="shared" si="1"/>
        <v>0</v>
      </c>
      <c r="O170" s="26">
        <f t="shared" si="1"/>
        <v>0</v>
      </c>
      <c r="P170" s="26">
        <f t="shared" si="1"/>
        <v>0</v>
      </c>
      <c r="Q170" s="26">
        <f t="shared" si="1"/>
        <v>0</v>
      </c>
      <c r="R170" s="26">
        <f t="shared" si="1"/>
        <v>0</v>
      </c>
      <c r="S170" s="26">
        <f t="shared" si="1"/>
        <v>0</v>
      </c>
      <c r="T170" s="26">
        <f t="shared" si="1"/>
        <v>0</v>
      </c>
      <c r="U170" s="26">
        <f t="shared" si="1"/>
        <v>0</v>
      </c>
      <c r="V170" s="26">
        <f t="shared" ref="V170:AE179" si="2">IF($A170=V$169,1,0)</f>
        <v>0</v>
      </c>
      <c r="W170" s="26">
        <f t="shared" si="2"/>
        <v>0</v>
      </c>
      <c r="X170" s="26">
        <f t="shared" si="2"/>
        <v>0</v>
      </c>
      <c r="Y170" s="26">
        <f t="shared" si="2"/>
        <v>0</v>
      </c>
      <c r="Z170" s="26">
        <f t="shared" si="2"/>
        <v>0</v>
      </c>
      <c r="AA170" s="26">
        <f t="shared" si="2"/>
        <v>0</v>
      </c>
      <c r="AB170" s="26">
        <f t="shared" si="2"/>
        <v>0</v>
      </c>
      <c r="AC170" s="26">
        <f t="shared" si="2"/>
        <v>0</v>
      </c>
      <c r="AD170" s="26">
        <f t="shared" si="2"/>
        <v>0</v>
      </c>
      <c r="AE170" s="26">
        <f t="shared" si="2"/>
        <v>0</v>
      </c>
      <c r="AF170" s="26">
        <f t="shared" ref="AF170:AO179" si="3">IF($A170=AF$169,1,0)</f>
        <v>0</v>
      </c>
      <c r="AG170" s="26">
        <f t="shared" si="3"/>
        <v>0</v>
      </c>
      <c r="AH170" s="26">
        <f t="shared" si="3"/>
        <v>0</v>
      </c>
      <c r="AI170" s="26">
        <f t="shared" si="3"/>
        <v>0</v>
      </c>
      <c r="AJ170" s="26">
        <f t="shared" si="3"/>
        <v>0</v>
      </c>
      <c r="AK170" s="26">
        <f t="shared" si="3"/>
        <v>0</v>
      </c>
      <c r="AL170" s="26">
        <f t="shared" si="3"/>
        <v>0</v>
      </c>
      <c r="AM170" s="26">
        <f t="shared" si="3"/>
        <v>0</v>
      </c>
      <c r="AN170" s="26">
        <f t="shared" si="3"/>
        <v>0</v>
      </c>
      <c r="AO170" s="26">
        <f t="shared" si="3"/>
        <v>0</v>
      </c>
      <c r="AP170" s="26">
        <f t="shared" ref="AP170:AY179" si="4">IF($A170=AP$169,1,0)</f>
        <v>0</v>
      </c>
      <c r="AQ170" s="26">
        <f t="shared" si="4"/>
        <v>0</v>
      </c>
      <c r="AR170" s="26">
        <f t="shared" si="4"/>
        <v>0</v>
      </c>
      <c r="AS170" s="26">
        <f t="shared" si="4"/>
        <v>0</v>
      </c>
      <c r="AT170" s="26">
        <f t="shared" si="4"/>
        <v>0</v>
      </c>
      <c r="AU170" s="26">
        <f t="shared" si="4"/>
        <v>0</v>
      </c>
      <c r="AV170" s="26">
        <f t="shared" si="4"/>
        <v>0</v>
      </c>
      <c r="AW170" s="26">
        <f t="shared" si="4"/>
        <v>0</v>
      </c>
      <c r="AX170" s="26">
        <f t="shared" si="4"/>
        <v>0</v>
      </c>
      <c r="AY170" s="26">
        <f t="shared" si="4"/>
        <v>0</v>
      </c>
      <c r="AZ170" s="26">
        <f t="shared" ref="AZ170:BI179" si="5">IF($A170=AZ$169,1,0)</f>
        <v>0</v>
      </c>
      <c r="BA170" s="26">
        <f t="shared" si="5"/>
        <v>0</v>
      </c>
      <c r="BB170" s="26">
        <f t="shared" si="5"/>
        <v>0</v>
      </c>
      <c r="BC170" s="26">
        <f t="shared" si="5"/>
        <v>0</v>
      </c>
      <c r="BD170" s="26">
        <f t="shared" si="5"/>
        <v>0</v>
      </c>
      <c r="BE170" s="26">
        <f t="shared" si="5"/>
        <v>0</v>
      </c>
      <c r="BF170" s="26">
        <f t="shared" si="5"/>
        <v>0</v>
      </c>
      <c r="BG170" s="26">
        <f t="shared" si="5"/>
        <v>0</v>
      </c>
      <c r="BH170" s="26">
        <f t="shared" si="5"/>
        <v>0</v>
      </c>
      <c r="BI170" s="26">
        <f t="shared" si="5"/>
        <v>0</v>
      </c>
      <c r="BJ170" s="26">
        <f t="shared" ref="BJ170:BS179" si="6">IF($A170=BJ$169,1,0)</f>
        <v>0</v>
      </c>
      <c r="BK170" s="26">
        <f t="shared" si="6"/>
        <v>0</v>
      </c>
      <c r="BL170" s="26">
        <f t="shared" si="6"/>
        <v>0</v>
      </c>
      <c r="BM170" s="26">
        <f t="shared" si="6"/>
        <v>0</v>
      </c>
      <c r="BN170" s="26">
        <f t="shared" si="6"/>
        <v>0</v>
      </c>
      <c r="BO170" s="26">
        <f t="shared" si="6"/>
        <v>0</v>
      </c>
      <c r="BP170" s="26">
        <f t="shared" si="6"/>
        <v>0</v>
      </c>
      <c r="BQ170" s="26">
        <f t="shared" si="6"/>
        <v>0</v>
      </c>
      <c r="BR170" s="26">
        <f t="shared" si="6"/>
        <v>0</v>
      </c>
      <c r="BS170" s="26">
        <f t="shared" si="6"/>
        <v>0</v>
      </c>
      <c r="BT170" s="26">
        <f t="shared" ref="BT170:CE179" si="7">IF($A170=BT$169,1,0)</f>
        <v>0</v>
      </c>
      <c r="BU170" s="26">
        <f t="shared" si="7"/>
        <v>0</v>
      </c>
      <c r="BV170" s="26">
        <f t="shared" si="7"/>
        <v>0</v>
      </c>
      <c r="BW170" s="26">
        <f t="shared" si="7"/>
        <v>0</v>
      </c>
      <c r="BX170" s="26">
        <f t="shared" si="7"/>
        <v>0</v>
      </c>
      <c r="BY170" s="26">
        <f t="shared" si="7"/>
        <v>0</v>
      </c>
      <c r="BZ170" s="26">
        <f t="shared" si="7"/>
        <v>0</v>
      </c>
      <c r="CA170" s="26">
        <f t="shared" si="7"/>
        <v>0</v>
      </c>
      <c r="CB170" s="26">
        <f t="shared" si="7"/>
        <v>0</v>
      </c>
      <c r="CC170" s="26">
        <f t="shared" si="7"/>
        <v>0</v>
      </c>
      <c r="CD170" s="26">
        <f t="shared" si="7"/>
        <v>0</v>
      </c>
      <c r="CE170" s="26">
        <f t="shared" si="7"/>
        <v>0</v>
      </c>
    </row>
    <row r="171" spans="1:83" hidden="1" outlineLevel="1" x14ac:dyDescent="0.2">
      <c r="A171" s="5" t="s">
        <v>258</v>
      </c>
      <c r="B171" s="26">
        <f t="shared" si="0"/>
        <v>0</v>
      </c>
      <c r="C171" s="26">
        <f t="shared" si="0"/>
        <v>1</v>
      </c>
      <c r="D171" s="26">
        <f t="shared" si="0"/>
        <v>0</v>
      </c>
      <c r="E171" s="26">
        <f t="shared" si="0"/>
        <v>0</v>
      </c>
      <c r="F171" s="26">
        <f t="shared" si="0"/>
        <v>0</v>
      </c>
      <c r="G171" s="26">
        <f t="shared" si="0"/>
        <v>0</v>
      </c>
      <c r="H171" s="26">
        <f t="shared" si="0"/>
        <v>0</v>
      </c>
      <c r="I171" s="26">
        <f t="shared" si="0"/>
        <v>0</v>
      </c>
      <c r="J171" s="26">
        <f t="shared" si="0"/>
        <v>0</v>
      </c>
      <c r="K171" s="26">
        <f t="shared" si="0"/>
        <v>0</v>
      </c>
      <c r="L171" s="26">
        <f t="shared" si="1"/>
        <v>0</v>
      </c>
      <c r="M171" s="26">
        <f t="shared" si="1"/>
        <v>0</v>
      </c>
      <c r="N171" s="26">
        <f t="shared" si="1"/>
        <v>0</v>
      </c>
      <c r="O171" s="26">
        <f t="shared" si="1"/>
        <v>0</v>
      </c>
      <c r="P171" s="26">
        <f t="shared" si="1"/>
        <v>0</v>
      </c>
      <c r="Q171" s="26">
        <f t="shared" si="1"/>
        <v>0</v>
      </c>
      <c r="R171" s="26">
        <f t="shared" si="1"/>
        <v>0</v>
      </c>
      <c r="S171" s="26">
        <f t="shared" si="1"/>
        <v>0</v>
      </c>
      <c r="T171" s="26">
        <f t="shared" si="1"/>
        <v>0</v>
      </c>
      <c r="U171" s="26">
        <f t="shared" si="1"/>
        <v>0</v>
      </c>
      <c r="V171" s="26">
        <f t="shared" si="2"/>
        <v>0</v>
      </c>
      <c r="W171" s="26">
        <f t="shared" si="2"/>
        <v>0</v>
      </c>
      <c r="X171" s="26">
        <f t="shared" si="2"/>
        <v>0</v>
      </c>
      <c r="Y171" s="26">
        <f t="shared" si="2"/>
        <v>0</v>
      </c>
      <c r="Z171" s="26">
        <f t="shared" si="2"/>
        <v>0</v>
      </c>
      <c r="AA171" s="26">
        <f t="shared" si="2"/>
        <v>0</v>
      </c>
      <c r="AB171" s="26">
        <f t="shared" si="2"/>
        <v>0</v>
      </c>
      <c r="AC171" s="26">
        <f t="shared" si="2"/>
        <v>0</v>
      </c>
      <c r="AD171" s="26">
        <f t="shared" si="2"/>
        <v>0</v>
      </c>
      <c r="AE171" s="26">
        <f t="shared" si="2"/>
        <v>0</v>
      </c>
      <c r="AF171" s="26">
        <f t="shared" si="3"/>
        <v>0</v>
      </c>
      <c r="AG171" s="26">
        <f t="shared" si="3"/>
        <v>0</v>
      </c>
      <c r="AH171" s="26">
        <f t="shared" si="3"/>
        <v>0</v>
      </c>
      <c r="AI171" s="26">
        <f t="shared" si="3"/>
        <v>0</v>
      </c>
      <c r="AJ171" s="26">
        <f t="shared" si="3"/>
        <v>0</v>
      </c>
      <c r="AK171" s="26">
        <f t="shared" si="3"/>
        <v>0</v>
      </c>
      <c r="AL171" s="26">
        <f t="shared" si="3"/>
        <v>0</v>
      </c>
      <c r="AM171" s="26">
        <f t="shared" si="3"/>
        <v>0</v>
      </c>
      <c r="AN171" s="26">
        <f t="shared" si="3"/>
        <v>0</v>
      </c>
      <c r="AO171" s="26">
        <f t="shared" si="3"/>
        <v>0</v>
      </c>
      <c r="AP171" s="26">
        <f t="shared" si="4"/>
        <v>0</v>
      </c>
      <c r="AQ171" s="26">
        <f t="shared" si="4"/>
        <v>0</v>
      </c>
      <c r="AR171" s="26">
        <f t="shared" si="4"/>
        <v>0</v>
      </c>
      <c r="AS171" s="26">
        <f t="shared" si="4"/>
        <v>0</v>
      </c>
      <c r="AT171" s="26">
        <f t="shared" si="4"/>
        <v>0</v>
      </c>
      <c r="AU171" s="26">
        <f t="shared" si="4"/>
        <v>0</v>
      </c>
      <c r="AV171" s="26">
        <f t="shared" si="4"/>
        <v>0</v>
      </c>
      <c r="AW171" s="26">
        <f t="shared" si="4"/>
        <v>0</v>
      </c>
      <c r="AX171" s="26">
        <f t="shared" si="4"/>
        <v>0</v>
      </c>
      <c r="AY171" s="26">
        <f t="shared" si="4"/>
        <v>0</v>
      </c>
      <c r="AZ171" s="26">
        <f t="shared" si="5"/>
        <v>0</v>
      </c>
      <c r="BA171" s="26">
        <f t="shared" si="5"/>
        <v>0</v>
      </c>
      <c r="BB171" s="26">
        <f t="shared" si="5"/>
        <v>0</v>
      </c>
      <c r="BC171" s="26">
        <f t="shared" si="5"/>
        <v>0</v>
      </c>
      <c r="BD171" s="26">
        <f t="shared" si="5"/>
        <v>0</v>
      </c>
      <c r="BE171" s="26">
        <f t="shared" si="5"/>
        <v>0</v>
      </c>
      <c r="BF171" s="26">
        <f t="shared" si="5"/>
        <v>0</v>
      </c>
      <c r="BG171" s="26">
        <f t="shared" si="5"/>
        <v>0</v>
      </c>
      <c r="BH171" s="26">
        <f t="shared" si="5"/>
        <v>0</v>
      </c>
      <c r="BI171" s="26">
        <f t="shared" si="5"/>
        <v>0</v>
      </c>
      <c r="BJ171" s="26">
        <f t="shared" si="6"/>
        <v>0</v>
      </c>
      <c r="BK171" s="26">
        <f t="shared" si="6"/>
        <v>0</v>
      </c>
      <c r="BL171" s="26">
        <f t="shared" si="6"/>
        <v>0</v>
      </c>
      <c r="BM171" s="26">
        <f t="shared" si="6"/>
        <v>0</v>
      </c>
      <c r="BN171" s="26">
        <f t="shared" si="6"/>
        <v>0</v>
      </c>
      <c r="BO171" s="26">
        <f t="shared" si="6"/>
        <v>0</v>
      </c>
      <c r="BP171" s="26">
        <f t="shared" si="6"/>
        <v>0</v>
      </c>
      <c r="BQ171" s="26">
        <f t="shared" si="6"/>
        <v>0</v>
      </c>
      <c r="BR171" s="26">
        <f t="shared" si="6"/>
        <v>0</v>
      </c>
      <c r="BS171" s="26">
        <f t="shared" si="6"/>
        <v>0</v>
      </c>
      <c r="BT171" s="26">
        <f t="shared" si="7"/>
        <v>0</v>
      </c>
      <c r="BU171" s="26">
        <f t="shared" si="7"/>
        <v>0</v>
      </c>
      <c r="BV171" s="26">
        <f t="shared" si="7"/>
        <v>0</v>
      </c>
      <c r="BW171" s="26">
        <f t="shared" si="7"/>
        <v>0</v>
      </c>
      <c r="BX171" s="26">
        <f t="shared" si="7"/>
        <v>0</v>
      </c>
      <c r="BY171" s="26">
        <f t="shared" si="7"/>
        <v>0</v>
      </c>
      <c r="BZ171" s="26">
        <f t="shared" si="7"/>
        <v>0</v>
      </c>
      <c r="CA171" s="26">
        <f t="shared" si="7"/>
        <v>0</v>
      </c>
      <c r="CB171" s="26">
        <f t="shared" si="7"/>
        <v>0</v>
      </c>
      <c r="CC171" s="26">
        <f t="shared" si="7"/>
        <v>0</v>
      </c>
      <c r="CD171" s="26">
        <f t="shared" si="7"/>
        <v>0</v>
      </c>
      <c r="CE171" s="26">
        <f t="shared" si="7"/>
        <v>0</v>
      </c>
    </row>
    <row r="172" spans="1:83" hidden="1" outlineLevel="1" x14ac:dyDescent="0.2">
      <c r="A172" s="5" t="s">
        <v>259</v>
      </c>
      <c r="B172" s="26">
        <f t="shared" si="0"/>
        <v>0</v>
      </c>
      <c r="C172" s="26">
        <f t="shared" si="0"/>
        <v>0</v>
      </c>
      <c r="D172" s="26">
        <f t="shared" si="0"/>
        <v>1</v>
      </c>
      <c r="E172" s="26">
        <f t="shared" si="0"/>
        <v>0</v>
      </c>
      <c r="F172" s="26">
        <f t="shared" si="0"/>
        <v>0</v>
      </c>
      <c r="G172" s="26">
        <f t="shared" si="0"/>
        <v>0</v>
      </c>
      <c r="H172" s="26">
        <f t="shared" si="0"/>
        <v>0</v>
      </c>
      <c r="I172" s="26">
        <f t="shared" si="0"/>
        <v>0</v>
      </c>
      <c r="J172" s="26">
        <f t="shared" si="0"/>
        <v>0</v>
      </c>
      <c r="K172" s="26">
        <f t="shared" si="0"/>
        <v>0</v>
      </c>
      <c r="L172" s="26">
        <f t="shared" si="1"/>
        <v>0</v>
      </c>
      <c r="M172" s="26">
        <f t="shared" si="1"/>
        <v>0</v>
      </c>
      <c r="N172" s="26">
        <f t="shared" si="1"/>
        <v>0</v>
      </c>
      <c r="O172" s="26">
        <f t="shared" si="1"/>
        <v>0</v>
      </c>
      <c r="P172" s="26">
        <f t="shared" si="1"/>
        <v>0</v>
      </c>
      <c r="Q172" s="26">
        <f t="shared" si="1"/>
        <v>0</v>
      </c>
      <c r="R172" s="26">
        <f t="shared" si="1"/>
        <v>0</v>
      </c>
      <c r="S172" s="26">
        <f t="shared" si="1"/>
        <v>0</v>
      </c>
      <c r="T172" s="26">
        <f t="shared" si="1"/>
        <v>0</v>
      </c>
      <c r="U172" s="26">
        <f t="shared" si="1"/>
        <v>0</v>
      </c>
      <c r="V172" s="26">
        <f t="shared" si="2"/>
        <v>0</v>
      </c>
      <c r="W172" s="26">
        <f t="shared" si="2"/>
        <v>0</v>
      </c>
      <c r="X172" s="26">
        <f t="shared" si="2"/>
        <v>0</v>
      </c>
      <c r="Y172" s="26">
        <f t="shared" si="2"/>
        <v>0</v>
      </c>
      <c r="Z172" s="26">
        <f t="shared" si="2"/>
        <v>0</v>
      </c>
      <c r="AA172" s="26">
        <f t="shared" si="2"/>
        <v>0</v>
      </c>
      <c r="AB172" s="26">
        <f t="shared" si="2"/>
        <v>0</v>
      </c>
      <c r="AC172" s="26">
        <f t="shared" si="2"/>
        <v>0</v>
      </c>
      <c r="AD172" s="26">
        <f t="shared" si="2"/>
        <v>0</v>
      </c>
      <c r="AE172" s="26">
        <f t="shared" si="2"/>
        <v>0</v>
      </c>
      <c r="AF172" s="26">
        <f t="shared" si="3"/>
        <v>0</v>
      </c>
      <c r="AG172" s="26">
        <f t="shared" si="3"/>
        <v>0</v>
      </c>
      <c r="AH172" s="26">
        <f t="shared" si="3"/>
        <v>0</v>
      </c>
      <c r="AI172" s="26">
        <f t="shared" si="3"/>
        <v>0</v>
      </c>
      <c r="AJ172" s="26">
        <f t="shared" si="3"/>
        <v>0</v>
      </c>
      <c r="AK172" s="26">
        <f t="shared" si="3"/>
        <v>0</v>
      </c>
      <c r="AL172" s="26">
        <f t="shared" si="3"/>
        <v>0</v>
      </c>
      <c r="AM172" s="26">
        <f t="shared" si="3"/>
        <v>0</v>
      </c>
      <c r="AN172" s="26">
        <f t="shared" si="3"/>
        <v>0</v>
      </c>
      <c r="AO172" s="26">
        <f t="shared" si="3"/>
        <v>0</v>
      </c>
      <c r="AP172" s="26">
        <f t="shared" si="4"/>
        <v>0</v>
      </c>
      <c r="AQ172" s="26">
        <f t="shared" si="4"/>
        <v>0</v>
      </c>
      <c r="AR172" s="26">
        <f t="shared" si="4"/>
        <v>0</v>
      </c>
      <c r="AS172" s="26">
        <f t="shared" si="4"/>
        <v>0</v>
      </c>
      <c r="AT172" s="26">
        <f t="shared" si="4"/>
        <v>0</v>
      </c>
      <c r="AU172" s="26">
        <f t="shared" si="4"/>
        <v>0</v>
      </c>
      <c r="AV172" s="26">
        <f t="shared" si="4"/>
        <v>0</v>
      </c>
      <c r="AW172" s="26">
        <f t="shared" si="4"/>
        <v>0</v>
      </c>
      <c r="AX172" s="26">
        <f t="shared" si="4"/>
        <v>0</v>
      </c>
      <c r="AY172" s="26">
        <f t="shared" si="4"/>
        <v>0</v>
      </c>
      <c r="AZ172" s="26">
        <f t="shared" si="5"/>
        <v>0</v>
      </c>
      <c r="BA172" s="26">
        <f t="shared" si="5"/>
        <v>0</v>
      </c>
      <c r="BB172" s="26">
        <f t="shared" si="5"/>
        <v>0</v>
      </c>
      <c r="BC172" s="26">
        <f t="shared" si="5"/>
        <v>0</v>
      </c>
      <c r="BD172" s="26">
        <f t="shared" si="5"/>
        <v>0</v>
      </c>
      <c r="BE172" s="26">
        <f t="shared" si="5"/>
        <v>0</v>
      </c>
      <c r="BF172" s="26">
        <f t="shared" si="5"/>
        <v>0</v>
      </c>
      <c r="BG172" s="26">
        <f t="shared" si="5"/>
        <v>0</v>
      </c>
      <c r="BH172" s="26">
        <f t="shared" si="5"/>
        <v>0</v>
      </c>
      <c r="BI172" s="26">
        <f t="shared" si="5"/>
        <v>0</v>
      </c>
      <c r="BJ172" s="26">
        <f t="shared" si="6"/>
        <v>0</v>
      </c>
      <c r="BK172" s="26">
        <f t="shared" si="6"/>
        <v>0</v>
      </c>
      <c r="BL172" s="26">
        <f t="shared" si="6"/>
        <v>0</v>
      </c>
      <c r="BM172" s="26">
        <f t="shared" si="6"/>
        <v>0</v>
      </c>
      <c r="BN172" s="26">
        <f t="shared" si="6"/>
        <v>0</v>
      </c>
      <c r="BO172" s="26">
        <f t="shared" si="6"/>
        <v>0</v>
      </c>
      <c r="BP172" s="26">
        <f t="shared" si="6"/>
        <v>0</v>
      </c>
      <c r="BQ172" s="26">
        <f t="shared" si="6"/>
        <v>0</v>
      </c>
      <c r="BR172" s="26">
        <f t="shared" si="6"/>
        <v>0</v>
      </c>
      <c r="BS172" s="26">
        <f t="shared" si="6"/>
        <v>0</v>
      </c>
      <c r="BT172" s="26">
        <f t="shared" si="7"/>
        <v>0</v>
      </c>
      <c r="BU172" s="26">
        <f t="shared" si="7"/>
        <v>0</v>
      </c>
      <c r="BV172" s="26">
        <f t="shared" si="7"/>
        <v>0</v>
      </c>
      <c r="BW172" s="26">
        <f t="shared" si="7"/>
        <v>0</v>
      </c>
      <c r="BX172" s="26">
        <f t="shared" si="7"/>
        <v>0</v>
      </c>
      <c r="BY172" s="26">
        <f t="shared" si="7"/>
        <v>0</v>
      </c>
      <c r="BZ172" s="26">
        <f t="shared" si="7"/>
        <v>0</v>
      </c>
      <c r="CA172" s="26">
        <f t="shared" si="7"/>
        <v>0</v>
      </c>
      <c r="CB172" s="26">
        <f t="shared" si="7"/>
        <v>0</v>
      </c>
      <c r="CC172" s="26">
        <f t="shared" si="7"/>
        <v>0</v>
      </c>
      <c r="CD172" s="26">
        <f t="shared" si="7"/>
        <v>0</v>
      </c>
      <c r="CE172" s="26">
        <f t="shared" si="7"/>
        <v>0</v>
      </c>
    </row>
    <row r="173" spans="1:83" hidden="1" outlineLevel="1" x14ac:dyDescent="0.2">
      <c r="A173" s="5" t="s">
        <v>260</v>
      </c>
      <c r="B173" s="26">
        <f t="shared" si="0"/>
        <v>0</v>
      </c>
      <c r="C173" s="26">
        <f t="shared" si="0"/>
        <v>0</v>
      </c>
      <c r="D173" s="26">
        <f t="shared" si="0"/>
        <v>0</v>
      </c>
      <c r="E173" s="26">
        <f t="shared" si="0"/>
        <v>1</v>
      </c>
      <c r="F173" s="26">
        <f t="shared" si="0"/>
        <v>0</v>
      </c>
      <c r="G173" s="26">
        <f t="shared" si="0"/>
        <v>0</v>
      </c>
      <c r="H173" s="26">
        <f t="shared" si="0"/>
        <v>0</v>
      </c>
      <c r="I173" s="26">
        <f t="shared" si="0"/>
        <v>0</v>
      </c>
      <c r="J173" s="26">
        <f t="shared" si="0"/>
        <v>0</v>
      </c>
      <c r="K173" s="26">
        <f t="shared" si="0"/>
        <v>0</v>
      </c>
      <c r="L173" s="26">
        <f t="shared" si="1"/>
        <v>0</v>
      </c>
      <c r="M173" s="26">
        <f t="shared" si="1"/>
        <v>0</v>
      </c>
      <c r="N173" s="26">
        <f t="shared" si="1"/>
        <v>0</v>
      </c>
      <c r="O173" s="26">
        <f t="shared" si="1"/>
        <v>0</v>
      </c>
      <c r="P173" s="26">
        <f t="shared" si="1"/>
        <v>0</v>
      </c>
      <c r="Q173" s="26">
        <f t="shared" si="1"/>
        <v>0</v>
      </c>
      <c r="R173" s="26">
        <f t="shared" si="1"/>
        <v>0</v>
      </c>
      <c r="S173" s="26">
        <f t="shared" si="1"/>
        <v>0</v>
      </c>
      <c r="T173" s="26">
        <f t="shared" si="1"/>
        <v>0</v>
      </c>
      <c r="U173" s="26">
        <f t="shared" si="1"/>
        <v>0</v>
      </c>
      <c r="V173" s="26">
        <f t="shared" si="2"/>
        <v>0</v>
      </c>
      <c r="W173" s="26">
        <f t="shared" si="2"/>
        <v>0</v>
      </c>
      <c r="X173" s="26">
        <f t="shared" si="2"/>
        <v>0</v>
      </c>
      <c r="Y173" s="26">
        <f t="shared" si="2"/>
        <v>0</v>
      </c>
      <c r="Z173" s="26">
        <f t="shared" si="2"/>
        <v>0</v>
      </c>
      <c r="AA173" s="26">
        <f t="shared" si="2"/>
        <v>0</v>
      </c>
      <c r="AB173" s="26">
        <f t="shared" si="2"/>
        <v>0</v>
      </c>
      <c r="AC173" s="26">
        <f t="shared" si="2"/>
        <v>0</v>
      </c>
      <c r="AD173" s="26">
        <f t="shared" si="2"/>
        <v>0</v>
      </c>
      <c r="AE173" s="26">
        <f t="shared" si="2"/>
        <v>0</v>
      </c>
      <c r="AF173" s="26">
        <f t="shared" si="3"/>
        <v>0</v>
      </c>
      <c r="AG173" s="26">
        <f t="shared" si="3"/>
        <v>0</v>
      </c>
      <c r="AH173" s="26">
        <f t="shared" si="3"/>
        <v>0</v>
      </c>
      <c r="AI173" s="26">
        <f t="shared" si="3"/>
        <v>0</v>
      </c>
      <c r="AJ173" s="26">
        <f t="shared" si="3"/>
        <v>0</v>
      </c>
      <c r="AK173" s="26">
        <f t="shared" si="3"/>
        <v>0</v>
      </c>
      <c r="AL173" s="26">
        <f t="shared" si="3"/>
        <v>0</v>
      </c>
      <c r="AM173" s="26">
        <f t="shared" si="3"/>
        <v>0</v>
      </c>
      <c r="AN173" s="26">
        <f t="shared" si="3"/>
        <v>0</v>
      </c>
      <c r="AO173" s="26">
        <f t="shared" si="3"/>
        <v>0</v>
      </c>
      <c r="AP173" s="26">
        <f t="shared" si="4"/>
        <v>0</v>
      </c>
      <c r="AQ173" s="26">
        <f t="shared" si="4"/>
        <v>0</v>
      </c>
      <c r="AR173" s="26">
        <f t="shared" si="4"/>
        <v>0</v>
      </c>
      <c r="AS173" s="26">
        <f t="shared" si="4"/>
        <v>0</v>
      </c>
      <c r="AT173" s="26">
        <f t="shared" si="4"/>
        <v>0</v>
      </c>
      <c r="AU173" s="26">
        <f t="shared" si="4"/>
        <v>0</v>
      </c>
      <c r="AV173" s="26">
        <f t="shared" si="4"/>
        <v>0</v>
      </c>
      <c r="AW173" s="26">
        <f t="shared" si="4"/>
        <v>0</v>
      </c>
      <c r="AX173" s="26">
        <f t="shared" si="4"/>
        <v>0</v>
      </c>
      <c r="AY173" s="26">
        <f t="shared" si="4"/>
        <v>0</v>
      </c>
      <c r="AZ173" s="26">
        <f t="shared" si="5"/>
        <v>0</v>
      </c>
      <c r="BA173" s="26">
        <f t="shared" si="5"/>
        <v>0</v>
      </c>
      <c r="BB173" s="26">
        <f t="shared" si="5"/>
        <v>0</v>
      </c>
      <c r="BC173" s="26">
        <f t="shared" si="5"/>
        <v>0</v>
      </c>
      <c r="BD173" s="26">
        <f t="shared" si="5"/>
        <v>0</v>
      </c>
      <c r="BE173" s="26">
        <f t="shared" si="5"/>
        <v>0</v>
      </c>
      <c r="BF173" s="26">
        <f t="shared" si="5"/>
        <v>0</v>
      </c>
      <c r="BG173" s="26">
        <f t="shared" si="5"/>
        <v>0</v>
      </c>
      <c r="BH173" s="26">
        <f t="shared" si="5"/>
        <v>0</v>
      </c>
      <c r="BI173" s="26">
        <f t="shared" si="5"/>
        <v>0</v>
      </c>
      <c r="BJ173" s="26">
        <f t="shared" si="6"/>
        <v>0</v>
      </c>
      <c r="BK173" s="26">
        <f t="shared" si="6"/>
        <v>0</v>
      </c>
      <c r="BL173" s="26">
        <f t="shared" si="6"/>
        <v>0</v>
      </c>
      <c r="BM173" s="26">
        <f t="shared" si="6"/>
        <v>0</v>
      </c>
      <c r="BN173" s="26">
        <f t="shared" si="6"/>
        <v>0</v>
      </c>
      <c r="BO173" s="26">
        <f t="shared" si="6"/>
        <v>0</v>
      </c>
      <c r="BP173" s="26">
        <f t="shared" si="6"/>
        <v>0</v>
      </c>
      <c r="BQ173" s="26">
        <f t="shared" si="6"/>
        <v>0</v>
      </c>
      <c r="BR173" s="26">
        <f t="shared" si="6"/>
        <v>0</v>
      </c>
      <c r="BS173" s="26">
        <f t="shared" si="6"/>
        <v>0</v>
      </c>
      <c r="BT173" s="26">
        <f t="shared" si="7"/>
        <v>0</v>
      </c>
      <c r="BU173" s="26">
        <f t="shared" si="7"/>
        <v>0</v>
      </c>
      <c r="BV173" s="26">
        <f t="shared" si="7"/>
        <v>0</v>
      </c>
      <c r="BW173" s="26">
        <f t="shared" si="7"/>
        <v>0</v>
      </c>
      <c r="BX173" s="26">
        <f t="shared" si="7"/>
        <v>0</v>
      </c>
      <c r="BY173" s="26">
        <f t="shared" si="7"/>
        <v>0</v>
      </c>
      <c r="BZ173" s="26">
        <f t="shared" si="7"/>
        <v>0</v>
      </c>
      <c r="CA173" s="26">
        <f t="shared" si="7"/>
        <v>0</v>
      </c>
      <c r="CB173" s="26">
        <f t="shared" si="7"/>
        <v>0</v>
      </c>
      <c r="CC173" s="26">
        <f t="shared" si="7"/>
        <v>0</v>
      </c>
      <c r="CD173" s="26">
        <f t="shared" si="7"/>
        <v>0</v>
      </c>
      <c r="CE173" s="26">
        <f t="shared" si="7"/>
        <v>0</v>
      </c>
    </row>
    <row r="174" spans="1:83" hidden="1" outlineLevel="1" x14ac:dyDescent="0.2">
      <c r="A174" s="5" t="s">
        <v>262</v>
      </c>
      <c r="B174" s="26">
        <f t="shared" si="0"/>
        <v>0</v>
      </c>
      <c r="C174" s="26">
        <f t="shared" si="0"/>
        <v>0</v>
      </c>
      <c r="D174" s="26">
        <f t="shared" si="0"/>
        <v>0</v>
      </c>
      <c r="E174" s="26">
        <f t="shared" si="0"/>
        <v>0</v>
      </c>
      <c r="F174" s="26">
        <f t="shared" si="0"/>
        <v>1</v>
      </c>
      <c r="G174" s="26">
        <f t="shared" si="0"/>
        <v>0</v>
      </c>
      <c r="H174" s="26">
        <f t="shared" si="0"/>
        <v>0</v>
      </c>
      <c r="I174" s="26">
        <f t="shared" si="0"/>
        <v>0</v>
      </c>
      <c r="J174" s="26">
        <f t="shared" si="0"/>
        <v>0</v>
      </c>
      <c r="K174" s="26">
        <f t="shared" si="0"/>
        <v>0</v>
      </c>
      <c r="L174" s="26">
        <f t="shared" si="1"/>
        <v>0</v>
      </c>
      <c r="M174" s="26">
        <f t="shared" si="1"/>
        <v>0</v>
      </c>
      <c r="N174" s="26">
        <f t="shared" si="1"/>
        <v>0</v>
      </c>
      <c r="O174" s="26">
        <f t="shared" si="1"/>
        <v>0</v>
      </c>
      <c r="P174" s="26">
        <f t="shared" si="1"/>
        <v>0</v>
      </c>
      <c r="Q174" s="26">
        <f t="shared" si="1"/>
        <v>0</v>
      </c>
      <c r="R174" s="26">
        <f t="shared" si="1"/>
        <v>0</v>
      </c>
      <c r="S174" s="26">
        <f t="shared" si="1"/>
        <v>0</v>
      </c>
      <c r="T174" s="26">
        <f t="shared" si="1"/>
        <v>0</v>
      </c>
      <c r="U174" s="26">
        <f t="shared" si="1"/>
        <v>0</v>
      </c>
      <c r="V174" s="26">
        <f t="shared" si="2"/>
        <v>0</v>
      </c>
      <c r="W174" s="26">
        <f t="shared" si="2"/>
        <v>0</v>
      </c>
      <c r="X174" s="26">
        <f t="shared" si="2"/>
        <v>0</v>
      </c>
      <c r="Y174" s="26">
        <f t="shared" si="2"/>
        <v>0</v>
      </c>
      <c r="Z174" s="26">
        <f t="shared" si="2"/>
        <v>0</v>
      </c>
      <c r="AA174" s="26">
        <f t="shared" si="2"/>
        <v>0</v>
      </c>
      <c r="AB174" s="26">
        <f t="shared" si="2"/>
        <v>0</v>
      </c>
      <c r="AC174" s="26">
        <f t="shared" si="2"/>
        <v>0</v>
      </c>
      <c r="AD174" s="26">
        <f t="shared" si="2"/>
        <v>0</v>
      </c>
      <c r="AE174" s="26">
        <f t="shared" si="2"/>
        <v>0</v>
      </c>
      <c r="AF174" s="26">
        <f t="shared" si="3"/>
        <v>0</v>
      </c>
      <c r="AG174" s="26">
        <f t="shared" si="3"/>
        <v>0</v>
      </c>
      <c r="AH174" s="26">
        <f t="shared" si="3"/>
        <v>0</v>
      </c>
      <c r="AI174" s="26">
        <f t="shared" si="3"/>
        <v>0</v>
      </c>
      <c r="AJ174" s="26">
        <f t="shared" si="3"/>
        <v>0</v>
      </c>
      <c r="AK174" s="26">
        <f t="shared" si="3"/>
        <v>0</v>
      </c>
      <c r="AL174" s="26">
        <f t="shared" si="3"/>
        <v>0</v>
      </c>
      <c r="AM174" s="26">
        <f t="shared" si="3"/>
        <v>0</v>
      </c>
      <c r="AN174" s="26">
        <f t="shared" si="3"/>
        <v>0</v>
      </c>
      <c r="AO174" s="26">
        <f t="shared" si="3"/>
        <v>0</v>
      </c>
      <c r="AP174" s="26">
        <f t="shared" si="4"/>
        <v>0</v>
      </c>
      <c r="AQ174" s="26">
        <f t="shared" si="4"/>
        <v>0</v>
      </c>
      <c r="AR174" s="26">
        <f t="shared" si="4"/>
        <v>0</v>
      </c>
      <c r="AS174" s="26">
        <f t="shared" si="4"/>
        <v>0</v>
      </c>
      <c r="AT174" s="26">
        <f t="shared" si="4"/>
        <v>0</v>
      </c>
      <c r="AU174" s="26">
        <f t="shared" si="4"/>
        <v>0</v>
      </c>
      <c r="AV174" s="26">
        <f t="shared" si="4"/>
        <v>0</v>
      </c>
      <c r="AW174" s="26">
        <f t="shared" si="4"/>
        <v>0</v>
      </c>
      <c r="AX174" s="26">
        <f t="shared" si="4"/>
        <v>0</v>
      </c>
      <c r="AY174" s="26">
        <f t="shared" si="4"/>
        <v>0</v>
      </c>
      <c r="AZ174" s="26">
        <f t="shared" si="5"/>
        <v>0</v>
      </c>
      <c r="BA174" s="26">
        <f t="shared" si="5"/>
        <v>0</v>
      </c>
      <c r="BB174" s="26">
        <f t="shared" si="5"/>
        <v>0</v>
      </c>
      <c r="BC174" s="26">
        <f t="shared" si="5"/>
        <v>0</v>
      </c>
      <c r="BD174" s="26">
        <f t="shared" si="5"/>
        <v>0</v>
      </c>
      <c r="BE174" s="26">
        <f t="shared" si="5"/>
        <v>0</v>
      </c>
      <c r="BF174" s="26">
        <f t="shared" si="5"/>
        <v>0</v>
      </c>
      <c r="BG174" s="26">
        <f t="shared" si="5"/>
        <v>0</v>
      </c>
      <c r="BH174" s="26">
        <f t="shared" si="5"/>
        <v>0</v>
      </c>
      <c r="BI174" s="26">
        <f t="shared" si="5"/>
        <v>0</v>
      </c>
      <c r="BJ174" s="26">
        <f t="shared" si="6"/>
        <v>0</v>
      </c>
      <c r="BK174" s="26">
        <f t="shared" si="6"/>
        <v>0</v>
      </c>
      <c r="BL174" s="26">
        <f t="shared" si="6"/>
        <v>0</v>
      </c>
      <c r="BM174" s="26">
        <f t="shared" si="6"/>
        <v>0</v>
      </c>
      <c r="BN174" s="26">
        <f t="shared" si="6"/>
        <v>0</v>
      </c>
      <c r="BO174" s="26">
        <f t="shared" si="6"/>
        <v>0</v>
      </c>
      <c r="BP174" s="26">
        <f t="shared" si="6"/>
        <v>0</v>
      </c>
      <c r="BQ174" s="26">
        <f t="shared" si="6"/>
        <v>0</v>
      </c>
      <c r="BR174" s="26">
        <f t="shared" si="6"/>
        <v>0</v>
      </c>
      <c r="BS174" s="26">
        <f t="shared" si="6"/>
        <v>0</v>
      </c>
      <c r="BT174" s="26">
        <f t="shared" si="7"/>
        <v>0</v>
      </c>
      <c r="BU174" s="26">
        <f t="shared" si="7"/>
        <v>0</v>
      </c>
      <c r="BV174" s="26">
        <f t="shared" si="7"/>
        <v>0</v>
      </c>
      <c r="BW174" s="26">
        <f t="shared" si="7"/>
        <v>0</v>
      </c>
      <c r="BX174" s="26">
        <f t="shared" si="7"/>
        <v>0</v>
      </c>
      <c r="BY174" s="26">
        <f t="shared" si="7"/>
        <v>0</v>
      </c>
      <c r="BZ174" s="26">
        <f t="shared" si="7"/>
        <v>0</v>
      </c>
      <c r="CA174" s="26">
        <f t="shared" si="7"/>
        <v>0</v>
      </c>
      <c r="CB174" s="26">
        <f t="shared" si="7"/>
        <v>0</v>
      </c>
      <c r="CC174" s="26">
        <f t="shared" si="7"/>
        <v>0</v>
      </c>
      <c r="CD174" s="26">
        <f t="shared" si="7"/>
        <v>0</v>
      </c>
      <c r="CE174" s="26">
        <f t="shared" si="7"/>
        <v>0</v>
      </c>
    </row>
    <row r="175" spans="1:83" hidden="1" outlineLevel="1" x14ac:dyDescent="0.2">
      <c r="A175" s="5" t="s">
        <v>393</v>
      </c>
      <c r="B175" s="26">
        <f t="shared" si="0"/>
        <v>0</v>
      </c>
      <c r="C175" s="26">
        <f t="shared" si="0"/>
        <v>0</v>
      </c>
      <c r="D175" s="26">
        <f t="shared" si="0"/>
        <v>0</v>
      </c>
      <c r="E175" s="26">
        <f t="shared" si="0"/>
        <v>0</v>
      </c>
      <c r="F175" s="26">
        <f t="shared" si="0"/>
        <v>0</v>
      </c>
      <c r="G175" s="26">
        <f t="shared" si="0"/>
        <v>1</v>
      </c>
      <c r="H175" s="26">
        <f t="shared" si="0"/>
        <v>0</v>
      </c>
      <c r="I175" s="26">
        <f t="shared" si="0"/>
        <v>0</v>
      </c>
      <c r="J175" s="26">
        <f t="shared" si="0"/>
        <v>0</v>
      </c>
      <c r="K175" s="26">
        <f t="shared" si="0"/>
        <v>0</v>
      </c>
      <c r="L175" s="26">
        <f t="shared" si="1"/>
        <v>0</v>
      </c>
      <c r="M175" s="26">
        <f t="shared" si="1"/>
        <v>0</v>
      </c>
      <c r="N175" s="26">
        <f t="shared" si="1"/>
        <v>0</v>
      </c>
      <c r="O175" s="26">
        <f t="shared" si="1"/>
        <v>0</v>
      </c>
      <c r="P175" s="26">
        <f t="shared" si="1"/>
        <v>0</v>
      </c>
      <c r="Q175" s="26">
        <f t="shared" si="1"/>
        <v>0</v>
      </c>
      <c r="R175" s="26">
        <f t="shared" si="1"/>
        <v>0</v>
      </c>
      <c r="S175" s="26">
        <f t="shared" si="1"/>
        <v>0</v>
      </c>
      <c r="T175" s="26">
        <f t="shared" si="1"/>
        <v>0</v>
      </c>
      <c r="U175" s="26">
        <f t="shared" si="1"/>
        <v>0</v>
      </c>
      <c r="V175" s="26">
        <f t="shared" si="2"/>
        <v>0</v>
      </c>
      <c r="W175" s="26">
        <f t="shared" si="2"/>
        <v>0</v>
      </c>
      <c r="X175" s="26">
        <f t="shared" si="2"/>
        <v>0</v>
      </c>
      <c r="Y175" s="26">
        <f t="shared" si="2"/>
        <v>0</v>
      </c>
      <c r="Z175" s="26">
        <f t="shared" si="2"/>
        <v>0</v>
      </c>
      <c r="AA175" s="26">
        <f t="shared" si="2"/>
        <v>0</v>
      </c>
      <c r="AB175" s="26">
        <f t="shared" si="2"/>
        <v>0</v>
      </c>
      <c r="AC175" s="26">
        <f t="shared" si="2"/>
        <v>0</v>
      </c>
      <c r="AD175" s="26">
        <f t="shared" si="2"/>
        <v>0</v>
      </c>
      <c r="AE175" s="26">
        <f t="shared" si="2"/>
        <v>0</v>
      </c>
      <c r="AF175" s="26">
        <f t="shared" si="3"/>
        <v>0</v>
      </c>
      <c r="AG175" s="26">
        <f t="shared" si="3"/>
        <v>0</v>
      </c>
      <c r="AH175" s="26">
        <f t="shared" si="3"/>
        <v>0</v>
      </c>
      <c r="AI175" s="26">
        <f t="shared" si="3"/>
        <v>0</v>
      </c>
      <c r="AJ175" s="26">
        <f t="shared" si="3"/>
        <v>0</v>
      </c>
      <c r="AK175" s="26">
        <f t="shared" si="3"/>
        <v>0</v>
      </c>
      <c r="AL175" s="26">
        <f t="shared" si="3"/>
        <v>0</v>
      </c>
      <c r="AM175" s="26">
        <f t="shared" si="3"/>
        <v>0</v>
      </c>
      <c r="AN175" s="26">
        <f t="shared" si="3"/>
        <v>0</v>
      </c>
      <c r="AO175" s="26">
        <f t="shared" si="3"/>
        <v>0</v>
      </c>
      <c r="AP175" s="26">
        <f t="shared" si="4"/>
        <v>0</v>
      </c>
      <c r="AQ175" s="26">
        <f t="shared" si="4"/>
        <v>0</v>
      </c>
      <c r="AR175" s="26">
        <f t="shared" si="4"/>
        <v>0</v>
      </c>
      <c r="AS175" s="26">
        <f t="shared" si="4"/>
        <v>0</v>
      </c>
      <c r="AT175" s="26">
        <f t="shared" si="4"/>
        <v>0</v>
      </c>
      <c r="AU175" s="26">
        <f t="shared" si="4"/>
        <v>0</v>
      </c>
      <c r="AV175" s="26">
        <f t="shared" si="4"/>
        <v>0</v>
      </c>
      <c r="AW175" s="26">
        <f t="shared" si="4"/>
        <v>0</v>
      </c>
      <c r="AX175" s="26">
        <f t="shared" si="4"/>
        <v>0</v>
      </c>
      <c r="AY175" s="26">
        <f t="shared" si="4"/>
        <v>0</v>
      </c>
      <c r="AZ175" s="26">
        <f t="shared" si="5"/>
        <v>0</v>
      </c>
      <c r="BA175" s="26">
        <f t="shared" si="5"/>
        <v>0</v>
      </c>
      <c r="BB175" s="26">
        <f t="shared" si="5"/>
        <v>0</v>
      </c>
      <c r="BC175" s="26">
        <f t="shared" si="5"/>
        <v>0</v>
      </c>
      <c r="BD175" s="26">
        <f t="shared" si="5"/>
        <v>0</v>
      </c>
      <c r="BE175" s="26">
        <f t="shared" si="5"/>
        <v>0</v>
      </c>
      <c r="BF175" s="26">
        <f t="shared" si="5"/>
        <v>0</v>
      </c>
      <c r="BG175" s="26">
        <f t="shared" si="5"/>
        <v>0</v>
      </c>
      <c r="BH175" s="26">
        <f t="shared" si="5"/>
        <v>0</v>
      </c>
      <c r="BI175" s="26">
        <f t="shared" si="5"/>
        <v>0</v>
      </c>
      <c r="BJ175" s="26">
        <f t="shared" si="6"/>
        <v>0</v>
      </c>
      <c r="BK175" s="26">
        <f t="shared" si="6"/>
        <v>0</v>
      </c>
      <c r="BL175" s="26">
        <f t="shared" si="6"/>
        <v>0</v>
      </c>
      <c r="BM175" s="26">
        <f t="shared" si="6"/>
        <v>0</v>
      </c>
      <c r="BN175" s="26">
        <f t="shared" si="6"/>
        <v>0</v>
      </c>
      <c r="BO175" s="26">
        <f t="shared" si="6"/>
        <v>0</v>
      </c>
      <c r="BP175" s="26">
        <f t="shared" si="6"/>
        <v>0</v>
      </c>
      <c r="BQ175" s="26">
        <f t="shared" si="6"/>
        <v>0</v>
      </c>
      <c r="BR175" s="26">
        <f t="shared" si="6"/>
        <v>0</v>
      </c>
      <c r="BS175" s="26">
        <f t="shared" si="6"/>
        <v>0</v>
      </c>
      <c r="BT175" s="26">
        <f t="shared" si="7"/>
        <v>0</v>
      </c>
      <c r="BU175" s="26">
        <f t="shared" si="7"/>
        <v>0</v>
      </c>
      <c r="BV175" s="26">
        <f t="shared" si="7"/>
        <v>0</v>
      </c>
      <c r="BW175" s="26">
        <f t="shared" si="7"/>
        <v>0</v>
      </c>
      <c r="BX175" s="26">
        <f t="shared" si="7"/>
        <v>0</v>
      </c>
      <c r="BY175" s="26">
        <f t="shared" si="7"/>
        <v>0</v>
      </c>
      <c r="BZ175" s="26">
        <f t="shared" si="7"/>
        <v>0</v>
      </c>
      <c r="CA175" s="26">
        <f t="shared" si="7"/>
        <v>0</v>
      </c>
      <c r="CB175" s="26">
        <f t="shared" si="7"/>
        <v>0</v>
      </c>
      <c r="CC175" s="26">
        <f t="shared" si="7"/>
        <v>0</v>
      </c>
      <c r="CD175" s="26">
        <f t="shared" si="7"/>
        <v>0</v>
      </c>
      <c r="CE175" s="26">
        <f t="shared" si="7"/>
        <v>0</v>
      </c>
    </row>
    <row r="176" spans="1:83" hidden="1" outlineLevel="1" x14ac:dyDescent="0.2">
      <c r="A176" s="5" t="s">
        <v>264</v>
      </c>
      <c r="B176" s="26">
        <f t="shared" si="0"/>
        <v>0</v>
      </c>
      <c r="C176" s="26">
        <f t="shared" si="0"/>
        <v>0</v>
      </c>
      <c r="D176" s="26">
        <f t="shared" si="0"/>
        <v>0</v>
      </c>
      <c r="E176" s="26">
        <f t="shared" si="0"/>
        <v>0</v>
      </c>
      <c r="F176" s="26">
        <f t="shared" si="0"/>
        <v>0</v>
      </c>
      <c r="G176" s="26">
        <f t="shared" si="0"/>
        <v>0</v>
      </c>
      <c r="H176" s="26">
        <f t="shared" si="0"/>
        <v>1</v>
      </c>
      <c r="I176" s="26">
        <f t="shared" si="0"/>
        <v>0</v>
      </c>
      <c r="J176" s="26">
        <f t="shared" si="0"/>
        <v>0</v>
      </c>
      <c r="K176" s="26">
        <f t="shared" si="0"/>
        <v>0</v>
      </c>
      <c r="L176" s="26">
        <f t="shared" si="1"/>
        <v>0</v>
      </c>
      <c r="M176" s="26">
        <f t="shared" si="1"/>
        <v>0</v>
      </c>
      <c r="N176" s="26">
        <f t="shared" si="1"/>
        <v>0</v>
      </c>
      <c r="O176" s="26">
        <f t="shared" si="1"/>
        <v>0</v>
      </c>
      <c r="P176" s="26">
        <f t="shared" si="1"/>
        <v>0</v>
      </c>
      <c r="Q176" s="26">
        <f t="shared" si="1"/>
        <v>0</v>
      </c>
      <c r="R176" s="26">
        <f t="shared" si="1"/>
        <v>0</v>
      </c>
      <c r="S176" s="26">
        <f t="shared" si="1"/>
        <v>0</v>
      </c>
      <c r="T176" s="26">
        <f t="shared" si="1"/>
        <v>0</v>
      </c>
      <c r="U176" s="26">
        <f t="shared" si="1"/>
        <v>0</v>
      </c>
      <c r="V176" s="26">
        <f t="shared" si="2"/>
        <v>0</v>
      </c>
      <c r="W176" s="26">
        <f t="shared" si="2"/>
        <v>0</v>
      </c>
      <c r="X176" s="26">
        <f t="shared" si="2"/>
        <v>0</v>
      </c>
      <c r="Y176" s="26">
        <f t="shared" si="2"/>
        <v>0</v>
      </c>
      <c r="Z176" s="26">
        <f t="shared" si="2"/>
        <v>0</v>
      </c>
      <c r="AA176" s="26">
        <f t="shared" si="2"/>
        <v>0</v>
      </c>
      <c r="AB176" s="26">
        <f t="shared" si="2"/>
        <v>0</v>
      </c>
      <c r="AC176" s="26">
        <f t="shared" si="2"/>
        <v>0</v>
      </c>
      <c r="AD176" s="26">
        <f t="shared" si="2"/>
        <v>0</v>
      </c>
      <c r="AE176" s="26">
        <f t="shared" si="2"/>
        <v>0</v>
      </c>
      <c r="AF176" s="26">
        <f t="shared" si="3"/>
        <v>0</v>
      </c>
      <c r="AG176" s="26">
        <f t="shared" si="3"/>
        <v>0</v>
      </c>
      <c r="AH176" s="26">
        <f t="shared" si="3"/>
        <v>0</v>
      </c>
      <c r="AI176" s="26">
        <f t="shared" si="3"/>
        <v>0</v>
      </c>
      <c r="AJ176" s="26">
        <f t="shared" si="3"/>
        <v>0</v>
      </c>
      <c r="AK176" s="26">
        <f t="shared" si="3"/>
        <v>0</v>
      </c>
      <c r="AL176" s="26">
        <f t="shared" si="3"/>
        <v>0</v>
      </c>
      <c r="AM176" s="26">
        <f t="shared" si="3"/>
        <v>0</v>
      </c>
      <c r="AN176" s="26">
        <f t="shared" si="3"/>
        <v>0</v>
      </c>
      <c r="AO176" s="26">
        <f t="shared" si="3"/>
        <v>0</v>
      </c>
      <c r="AP176" s="26">
        <f t="shared" si="4"/>
        <v>0</v>
      </c>
      <c r="AQ176" s="26">
        <f t="shared" si="4"/>
        <v>0</v>
      </c>
      <c r="AR176" s="26">
        <f t="shared" si="4"/>
        <v>0</v>
      </c>
      <c r="AS176" s="26">
        <f t="shared" si="4"/>
        <v>0</v>
      </c>
      <c r="AT176" s="26">
        <f t="shared" si="4"/>
        <v>0</v>
      </c>
      <c r="AU176" s="26">
        <f t="shared" si="4"/>
        <v>0</v>
      </c>
      <c r="AV176" s="26">
        <f t="shared" si="4"/>
        <v>0</v>
      </c>
      <c r="AW176" s="26">
        <f t="shared" si="4"/>
        <v>0</v>
      </c>
      <c r="AX176" s="26">
        <f t="shared" si="4"/>
        <v>0</v>
      </c>
      <c r="AY176" s="26">
        <f t="shared" si="4"/>
        <v>0</v>
      </c>
      <c r="AZ176" s="26">
        <f t="shared" si="5"/>
        <v>0</v>
      </c>
      <c r="BA176" s="26">
        <f t="shared" si="5"/>
        <v>0</v>
      </c>
      <c r="BB176" s="26">
        <f t="shared" si="5"/>
        <v>0</v>
      </c>
      <c r="BC176" s="26">
        <f t="shared" si="5"/>
        <v>0</v>
      </c>
      <c r="BD176" s="26">
        <f t="shared" si="5"/>
        <v>0</v>
      </c>
      <c r="BE176" s="26">
        <f t="shared" si="5"/>
        <v>0</v>
      </c>
      <c r="BF176" s="26">
        <f t="shared" si="5"/>
        <v>0</v>
      </c>
      <c r="BG176" s="26">
        <f t="shared" si="5"/>
        <v>0</v>
      </c>
      <c r="BH176" s="26">
        <f t="shared" si="5"/>
        <v>0</v>
      </c>
      <c r="BI176" s="26">
        <f t="shared" si="5"/>
        <v>0</v>
      </c>
      <c r="BJ176" s="26">
        <f t="shared" si="6"/>
        <v>0</v>
      </c>
      <c r="BK176" s="26">
        <f t="shared" si="6"/>
        <v>0</v>
      </c>
      <c r="BL176" s="26">
        <f t="shared" si="6"/>
        <v>0</v>
      </c>
      <c r="BM176" s="26">
        <f t="shared" si="6"/>
        <v>0</v>
      </c>
      <c r="BN176" s="26">
        <f t="shared" si="6"/>
        <v>0</v>
      </c>
      <c r="BO176" s="26">
        <f t="shared" si="6"/>
        <v>0</v>
      </c>
      <c r="BP176" s="26">
        <f t="shared" si="6"/>
        <v>0</v>
      </c>
      <c r="BQ176" s="26">
        <f t="shared" si="6"/>
        <v>0</v>
      </c>
      <c r="BR176" s="26">
        <f t="shared" si="6"/>
        <v>0</v>
      </c>
      <c r="BS176" s="26">
        <f t="shared" si="6"/>
        <v>0</v>
      </c>
      <c r="BT176" s="26">
        <f t="shared" si="7"/>
        <v>0</v>
      </c>
      <c r="BU176" s="26">
        <f t="shared" si="7"/>
        <v>0</v>
      </c>
      <c r="BV176" s="26">
        <f t="shared" si="7"/>
        <v>0</v>
      </c>
      <c r="BW176" s="26">
        <f t="shared" si="7"/>
        <v>0</v>
      </c>
      <c r="BX176" s="26">
        <f t="shared" si="7"/>
        <v>0</v>
      </c>
      <c r="BY176" s="26">
        <f t="shared" si="7"/>
        <v>0</v>
      </c>
      <c r="BZ176" s="26">
        <f t="shared" si="7"/>
        <v>0</v>
      </c>
      <c r="CA176" s="26">
        <f t="shared" si="7"/>
        <v>0</v>
      </c>
      <c r="CB176" s="26">
        <f t="shared" si="7"/>
        <v>0</v>
      </c>
      <c r="CC176" s="26">
        <f t="shared" si="7"/>
        <v>0</v>
      </c>
      <c r="CD176" s="26">
        <f t="shared" si="7"/>
        <v>0</v>
      </c>
      <c r="CE176" s="26">
        <f t="shared" si="7"/>
        <v>0</v>
      </c>
    </row>
    <row r="177" spans="1:83" hidden="1" outlineLevel="1" x14ac:dyDescent="0.2">
      <c r="A177" s="5" t="s">
        <v>265</v>
      </c>
      <c r="B177" s="26">
        <f t="shared" si="0"/>
        <v>0</v>
      </c>
      <c r="C177" s="26">
        <f t="shared" si="0"/>
        <v>0</v>
      </c>
      <c r="D177" s="26">
        <f t="shared" si="0"/>
        <v>0</v>
      </c>
      <c r="E177" s="26">
        <f t="shared" si="0"/>
        <v>0</v>
      </c>
      <c r="F177" s="26">
        <f t="shared" si="0"/>
        <v>0</v>
      </c>
      <c r="G177" s="26">
        <f t="shared" si="0"/>
        <v>0</v>
      </c>
      <c r="H177" s="26">
        <f t="shared" si="0"/>
        <v>0</v>
      </c>
      <c r="I177" s="26">
        <f t="shared" si="0"/>
        <v>1</v>
      </c>
      <c r="J177" s="26">
        <f t="shared" si="0"/>
        <v>0</v>
      </c>
      <c r="K177" s="26">
        <f t="shared" si="0"/>
        <v>0</v>
      </c>
      <c r="L177" s="26">
        <f t="shared" si="1"/>
        <v>0</v>
      </c>
      <c r="M177" s="26">
        <f t="shared" si="1"/>
        <v>0</v>
      </c>
      <c r="N177" s="26">
        <f t="shared" si="1"/>
        <v>0</v>
      </c>
      <c r="O177" s="26">
        <f t="shared" si="1"/>
        <v>0</v>
      </c>
      <c r="P177" s="26">
        <f t="shared" si="1"/>
        <v>0</v>
      </c>
      <c r="Q177" s="26">
        <f t="shared" si="1"/>
        <v>0</v>
      </c>
      <c r="R177" s="26">
        <f t="shared" si="1"/>
        <v>0</v>
      </c>
      <c r="S177" s="26">
        <f t="shared" si="1"/>
        <v>0</v>
      </c>
      <c r="T177" s="26">
        <f t="shared" si="1"/>
        <v>0</v>
      </c>
      <c r="U177" s="26">
        <f t="shared" si="1"/>
        <v>0</v>
      </c>
      <c r="V177" s="26">
        <f t="shared" si="2"/>
        <v>0</v>
      </c>
      <c r="W177" s="26">
        <f t="shared" si="2"/>
        <v>0</v>
      </c>
      <c r="X177" s="26">
        <f t="shared" si="2"/>
        <v>0</v>
      </c>
      <c r="Y177" s="26">
        <f t="shared" si="2"/>
        <v>0</v>
      </c>
      <c r="Z177" s="26">
        <f t="shared" si="2"/>
        <v>0</v>
      </c>
      <c r="AA177" s="26">
        <f t="shared" si="2"/>
        <v>0</v>
      </c>
      <c r="AB177" s="26">
        <f t="shared" si="2"/>
        <v>0</v>
      </c>
      <c r="AC177" s="26">
        <f t="shared" si="2"/>
        <v>0</v>
      </c>
      <c r="AD177" s="26">
        <f t="shared" si="2"/>
        <v>0</v>
      </c>
      <c r="AE177" s="26">
        <f t="shared" si="2"/>
        <v>0</v>
      </c>
      <c r="AF177" s="26">
        <f t="shared" si="3"/>
        <v>0</v>
      </c>
      <c r="AG177" s="26">
        <f t="shared" si="3"/>
        <v>0</v>
      </c>
      <c r="AH177" s="26">
        <f t="shared" si="3"/>
        <v>0</v>
      </c>
      <c r="AI177" s="26">
        <f t="shared" si="3"/>
        <v>0</v>
      </c>
      <c r="AJ177" s="26">
        <f t="shared" si="3"/>
        <v>0</v>
      </c>
      <c r="AK177" s="26">
        <f t="shared" si="3"/>
        <v>0</v>
      </c>
      <c r="AL177" s="26">
        <f t="shared" si="3"/>
        <v>0</v>
      </c>
      <c r="AM177" s="26">
        <f t="shared" si="3"/>
        <v>0</v>
      </c>
      <c r="AN177" s="26">
        <f t="shared" si="3"/>
        <v>0</v>
      </c>
      <c r="AO177" s="26">
        <f t="shared" si="3"/>
        <v>0</v>
      </c>
      <c r="AP177" s="26">
        <f t="shared" si="4"/>
        <v>0</v>
      </c>
      <c r="AQ177" s="26">
        <f t="shared" si="4"/>
        <v>0</v>
      </c>
      <c r="AR177" s="26">
        <f t="shared" si="4"/>
        <v>0</v>
      </c>
      <c r="AS177" s="26">
        <f t="shared" si="4"/>
        <v>0</v>
      </c>
      <c r="AT177" s="26">
        <f t="shared" si="4"/>
        <v>0</v>
      </c>
      <c r="AU177" s="26">
        <f t="shared" si="4"/>
        <v>0</v>
      </c>
      <c r="AV177" s="26">
        <f t="shared" si="4"/>
        <v>0</v>
      </c>
      <c r="AW177" s="26">
        <f t="shared" si="4"/>
        <v>0</v>
      </c>
      <c r="AX177" s="26">
        <f t="shared" si="4"/>
        <v>0</v>
      </c>
      <c r="AY177" s="26">
        <f t="shared" si="4"/>
        <v>0</v>
      </c>
      <c r="AZ177" s="26">
        <f t="shared" si="5"/>
        <v>0</v>
      </c>
      <c r="BA177" s="26">
        <f t="shared" si="5"/>
        <v>0</v>
      </c>
      <c r="BB177" s="26">
        <f t="shared" si="5"/>
        <v>0</v>
      </c>
      <c r="BC177" s="26">
        <f t="shared" si="5"/>
        <v>0</v>
      </c>
      <c r="BD177" s="26">
        <f t="shared" si="5"/>
        <v>0</v>
      </c>
      <c r="BE177" s="26">
        <f t="shared" si="5"/>
        <v>0</v>
      </c>
      <c r="BF177" s="26">
        <f t="shared" si="5"/>
        <v>0</v>
      </c>
      <c r="BG177" s="26">
        <f t="shared" si="5"/>
        <v>0</v>
      </c>
      <c r="BH177" s="26">
        <f t="shared" si="5"/>
        <v>0</v>
      </c>
      <c r="BI177" s="26">
        <f t="shared" si="5"/>
        <v>0</v>
      </c>
      <c r="BJ177" s="26">
        <f t="shared" si="6"/>
        <v>0</v>
      </c>
      <c r="BK177" s="26">
        <f t="shared" si="6"/>
        <v>0</v>
      </c>
      <c r="BL177" s="26">
        <f t="shared" si="6"/>
        <v>0</v>
      </c>
      <c r="BM177" s="26">
        <f t="shared" si="6"/>
        <v>0</v>
      </c>
      <c r="BN177" s="26">
        <f t="shared" si="6"/>
        <v>0</v>
      </c>
      <c r="BO177" s="26">
        <f t="shared" si="6"/>
        <v>0</v>
      </c>
      <c r="BP177" s="26">
        <f t="shared" si="6"/>
        <v>0</v>
      </c>
      <c r="BQ177" s="26">
        <f t="shared" si="6"/>
        <v>0</v>
      </c>
      <c r="BR177" s="26">
        <f t="shared" si="6"/>
        <v>0</v>
      </c>
      <c r="BS177" s="26">
        <f t="shared" si="6"/>
        <v>0</v>
      </c>
      <c r="BT177" s="26">
        <f t="shared" si="7"/>
        <v>0</v>
      </c>
      <c r="BU177" s="26">
        <f t="shared" si="7"/>
        <v>0</v>
      </c>
      <c r="BV177" s="26">
        <f t="shared" si="7"/>
        <v>0</v>
      </c>
      <c r="BW177" s="26">
        <f t="shared" si="7"/>
        <v>0</v>
      </c>
      <c r="BX177" s="26">
        <f t="shared" si="7"/>
        <v>0</v>
      </c>
      <c r="BY177" s="26">
        <f t="shared" si="7"/>
        <v>0</v>
      </c>
      <c r="BZ177" s="26">
        <f t="shared" si="7"/>
        <v>0</v>
      </c>
      <c r="CA177" s="26">
        <f t="shared" si="7"/>
        <v>0</v>
      </c>
      <c r="CB177" s="26">
        <f t="shared" si="7"/>
        <v>0</v>
      </c>
      <c r="CC177" s="26">
        <f t="shared" si="7"/>
        <v>0</v>
      </c>
      <c r="CD177" s="26">
        <f t="shared" si="7"/>
        <v>0</v>
      </c>
      <c r="CE177" s="26">
        <f t="shared" si="7"/>
        <v>0</v>
      </c>
    </row>
    <row r="178" spans="1:83" hidden="1" outlineLevel="1" x14ac:dyDescent="0.2">
      <c r="A178" s="5" t="s">
        <v>266</v>
      </c>
      <c r="B178" s="26">
        <f t="shared" si="0"/>
        <v>0</v>
      </c>
      <c r="C178" s="26">
        <f t="shared" si="0"/>
        <v>0</v>
      </c>
      <c r="D178" s="26">
        <f t="shared" si="0"/>
        <v>0</v>
      </c>
      <c r="E178" s="26">
        <f t="shared" si="0"/>
        <v>0</v>
      </c>
      <c r="F178" s="26">
        <f t="shared" si="0"/>
        <v>0</v>
      </c>
      <c r="G178" s="26">
        <f t="shared" si="0"/>
        <v>0</v>
      </c>
      <c r="H178" s="26">
        <f t="shared" si="0"/>
        <v>0</v>
      </c>
      <c r="I178" s="26">
        <f t="shared" si="0"/>
        <v>0</v>
      </c>
      <c r="J178" s="26">
        <f t="shared" si="0"/>
        <v>1</v>
      </c>
      <c r="K178" s="26">
        <f t="shared" si="0"/>
        <v>0</v>
      </c>
      <c r="L178" s="26">
        <f t="shared" si="1"/>
        <v>0</v>
      </c>
      <c r="M178" s="26">
        <f t="shared" si="1"/>
        <v>0</v>
      </c>
      <c r="N178" s="26">
        <f t="shared" si="1"/>
        <v>0</v>
      </c>
      <c r="O178" s="26">
        <f t="shared" si="1"/>
        <v>0</v>
      </c>
      <c r="P178" s="26">
        <f t="shared" si="1"/>
        <v>0</v>
      </c>
      <c r="Q178" s="26">
        <f t="shared" si="1"/>
        <v>0</v>
      </c>
      <c r="R178" s="26">
        <f t="shared" si="1"/>
        <v>0</v>
      </c>
      <c r="S178" s="26">
        <f t="shared" si="1"/>
        <v>0</v>
      </c>
      <c r="T178" s="26">
        <f t="shared" si="1"/>
        <v>0</v>
      </c>
      <c r="U178" s="26">
        <f t="shared" si="1"/>
        <v>0</v>
      </c>
      <c r="V178" s="26">
        <f t="shared" si="2"/>
        <v>0</v>
      </c>
      <c r="W178" s="26">
        <f t="shared" si="2"/>
        <v>0</v>
      </c>
      <c r="X178" s="26">
        <f t="shared" si="2"/>
        <v>0</v>
      </c>
      <c r="Y178" s="26">
        <f t="shared" si="2"/>
        <v>0</v>
      </c>
      <c r="Z178" s="26">
        <f t="shared" si="2"/>
        <v>0</v>
      </c>
      <c r="AA178" s="26">
        <f t="shared" si="2"/>
        <v>0</v>
      </c>
      <c r="AB178" s="26">
        <f t="shared" si="2"/>
        <v>0</v>
      </c>
      <c r="AC178" s="26">
        <f t="shared" si="2"/>
        <v>0</v>
      </c>
      <c r="AD178" s="26">
        <f t="shared" si="2"/>
        <v>0</v>
      </c>
      <c r="AE178" s="26">
        <f t="shared" si="2"/>
        <v>0</v>
      </c>
      <c r="AF178" s="26">
        <f t="shared" si="3"/>
        <v>0</v>
      </c>
      <c r="AG178" s="26">
        <f t="shared" si="3"/>
        <v>0</v>
      </c>
      <c r="AH178" s="26">
        <f t="shared" si="3"/>
        <v>0</v>
      </c>
      <c r="AI178" s="26">
        <f t="shared" si="3"/>
        <v>0</v>
      </c>
      <c r="AJ178" s="26">
        <f t="shared" si="3"/>
        <v>0</v>
      </c>
      <c r="AK178" s="26">
        <f t="shared" si="3"/>
        <v>0</v>
      </c>
      <c r="AL178" s="26">
        <f t="shared" si="3"/>
        <v>0</v>
      </c>
      <c r="AM178" s="26">
        <f t="shared" si="3"/>
        <v>0</v>
      </c>
      <c r="AN178" s="26">
        <f t="shared" si="3"/>
        <v>0</v>
      </c>
      <c r="AO178" s="26">
        <f t="shared" si="3"/>
        <v>0</v>
      </c>
      <c r="AP178" s="26">
        <f t="shared" si="4"/>
        <v>0</v>
      </c>
      <c r="AQ178" s="26">
        <f t="shared" si="4"/>
        <v>0</v>
      </c>
      <c r="AR178" s="26">
        <f t="shared" si="4"/>
        <v>0</v>
      </c>
      <c r="AS178" s="26">
        <f t="shared" si="4"/>
        <v>0</v>
      </c>
      <c r="AT178" s="26">
        <f t="shared" si="4"/>
        <v>0</v>
      </c>
      <c r="AU178" s="26">
        <f t="shared" si="4"/>
        <v>0</v>
      </c>
      <c r="AV178" s="26">
        <f t="shared" si="4"/>
        <v>0</v>
      </c>
      <c r="AW178" s="26">
        <f t="shared" si="4"/>
        <v>0</v>
      </c>
      <c r="AX178" s="26">
        <f t="shared" si="4"/>
        <v>0</v>
      </c>
      <c r="AY178" s="26">
        <f t="shared" si="4"/>
        <v>0</v>
      </c>
      <c r="AZ178" s="26">
        <f t="shared" si="5"/>
        <v>0</v>
      </c>
      <c r="BA178" s="26">
        <f t="shared" si="5"/>
        <v>0</v>
      </c>
      <c r="BB178" s="26">
        <f t="shared" si="5"/>
        <v>0</v>
      </c>
      <c r="BC178" s="26">
        <f t="shared" si="5"/>
        <v>0</v>
      </c>
      <c r="BD178" s="26">
        <f t="shared" si="5"/>
        <v>0</v>
      </c>
      <c r="BE178" s="26">
        <f t="shared" si="5"/>
        <v>0</v>
      </c>
      <c r="BF178" s="26">
        <f t="shared" si="5"/>
        <v>0</v>
      </c>
      <c r="BG178" s="26">
        <f t="shared" si="5"/>
        <v>0</v>
      </c>
      <c r="BH178" s="26">
        <f t="shared" si="5"/>
        <v>0</v>
      </c>
      <c r="BI178" s="26">
        <f t="shared" si="5"/>
        <v>0</v>
      </c>
      <c r="BJ178" s="26">
        <f t="shared" si="6"/>
        <v>0</v>
      </c>
      <c r="BK178" s="26">
        <f t="shared" si="6"/>
        <v>0</v>
      </c>
      <c r="BL178" s="26">
        <f t="shared" si="6"/>
        <v>0</v>
      </c>
      <c r="BM178" s="26">
        <f t="shared" si="6"/>
        <v>0</v>
      </c>
      <c r="BN178" s="26">
        <f t="shared" si="6"/>
        <v>0</v>
      </c>
      <c r="BO178" s="26">
        <f t="shared" si="6"/>
        <v>0</v>
      </c>
      <c r="BP178" s="26">
        <f t="shared" si="6"/>
        <v>0</v>
      </c>
      <c r="BQ178" s="26">
        <f t="shared" si="6"/>
        <v>0</v>
      </c>
      <c r="BR178" s="26">
        <f t="shared" si="6"/>
        <v>0</v>
      </c>
      <c r="BS178" s="26">
        <f t="shared" si="6"/>
        <v>0</v>
      </c>
      <c r="BT178" s="26">
        <f t="shared" si="7"/>
        <v>0</v>
      </c>
      <c r="BU178" s="26">
        <f t="shared" si="7"/>
        <v>0</v>
      </c>
      <c r="BV178" s="26">
        <f t="shared" si="7"/>
        <v>0</v>
      </c>
      <c r="BW178" s="26">
        <f t="shared" si="7"/>
        <v>0</v>
      </c>
      <c r="BX178" s="26">
        <f t="shared" si="7"/>
        <v>0</v>
      </c>
      <c r="BY178" s="26">
        <f t="shared" si="7"/>
        <v>0</v>
      </c>
      <c r="BZ178" s="26">
        <f t="shared" si="7"/>
        <v>0</v>
      </c>
      <c r="CA178" s="26">
        <f t="shared" si="7"/>
        <v>0</v>
      </c>
      <c r="CB178" s="26">
        <f t="shared" si="7"/>
        <v>0</v>
      </c>
      <c r="CC178" s="26">
        <f t="shared" si="7"/>
        <v>0</v>
      </c>
      <c r="CD178" s="26">
        <f t="shared" si="7"/>
        <v>0</v>
      </c>
      <c r="CE178" s="26">
        <f t="shared" si="7"/>
        <v>0</v>
      </c>
    </row>
    <row r="179" spans="1:83" hidden="1" outlineLevel="1" x14ac:dyDescent="0.2">
      <c r="A179" s="5" t="s">
        <v>268</v>
      </c>
      <c r="B179" s="26">
        <f t="shared" si="0"/>
        <v>0</v>
      </c>
      <c r="C179" s="26">
        <f t="shared" si="0"/>
        <v>0</v>
      </c>
      <c r="D179" s="26">
        <f t="shared" si="0"/>
        <v>0</v>
      </c>
      <c r="E179" s="26">
        <f t="shared" si="0"/>
        <v>0</v>
      </c>
      <c r="F179" s="26">
        <f t="shared" si="0"/>
        <v>0</v>
      </c>
      <c r="G179" s="26">
        <f t="shared" si="0"/>
        <v>0</v>
      </c>
      <c r="H179" s="26">
        <f t="shared" si="0"/>
        <v>0</v>
      </c>
      <c r="I179" s="26">
        <f t="shared" si="0"/>
        <v>0</v>
      </c>
      <c r="J179" s="26">
        <f t="shared" si="0"/>
        <v>0</v>
      </c>
      <c r="K179" s="26">
        <f t="shared" si="0"/>
        <v>1</v>
      </c>
      <c r="L179" s="26">
        <f t="shared" si="1"/>
        <v>0</v>
      </c>
      <c r="M179" s="26">
        <f t="shared" si="1"/>
        <v>0</v>
      </c>
      <c r="N179" s="26">
        <f t="shared" si="1"/>
        <v>0</v>
      </c>
      <c r="O179" s="26">
        <f t="shared" si="1"/>
        <v>0</v>
      </c>
      <c r="P179" s="26">
        <f t="shared" si="1"/>
        <v>0</v>
      </c>
      <c r="Q179" s="26">
        <f t="shared" si="1"/>
        <v>0</v>
      </c>
      <c r="R179" s="26">
        <f t="shared" si="1"/>
        <v>0</v>
      </c>
      <c r="S179" s="26">
        <f t="shared" si="1"/>
        <v>0</v>
      </c>
      <c r="T179" s="26">
        <f t="shared" si="1"/>
        <v>0</v>
      </c>
      <c r="U179" s="26">
        <f t="shared" si="1"/>
        <v>0</v>
      </c>
      <c r="V179" s="26">
        <f t="shared" si="2"/>
        <v>0</v>
      </c>
      <c r="W179" s="26">
        <f t="shared" si="2"/>
        <v>0</v>
      </c>
      <c r="X179" s="26">
        <f t="shared" si="2"/>
        <v>0</v>
      </c>
      <c r="Y179" s="26">
        <f t="shared" si="2"/>
        <v>0</v>
      </c>
      <c r="Z179" s="26">
        <f t="shared" si="2"/>
        <v>0</v>
      </c>
      <c r="AA179" s="26">
        <f t="shared" si="2"/>
        <v>0</v>
      </c>
      <c r="AB179" s="26">
        <f t="shared" si="2"/>
        <v>0</v>
      </c>
      <c r="AC179" s="26">
        <f t="shared" si="2"/>
        <v>0</v>
      </c>
      <c r="AD179" s="26">
        <f t="shared" si="2"/>
        <v>0</v>
      </c>
      <c r="AE179" s="26">
        <f t="shared" si="2"/>
        <v>0</v>
      </c>
      <c r="AF179" s="26">
        <f t="shared" si="3"/>
        <v>0</v>
      </c>
      <c r="AG179" s="26">
        <f t="shared" si="3"/>
        <v>0</v>
      </c>
      <c r="AH179" s="26">
        <f t="shared" si="3"/>
        <v>0</v>
      </c>
      <c r="AI179" s="26">
        <f t="shared" si="3"/>
        <v>0</v>
      </c>
      <c r="AJ179" s="26">
        <f t="shared" si="3"/>
        <v>0</v>
      </c>
      <c r="AK179" s="26">
        <f t="shared" si="3"/>
        <v>0</v>
      </c>
      <c r="AL179" s="26">
        <f t="shared" si="3"/>
        <v>0</v>
      </c>
      <c r="AM179" s="26">
        <f t="shared" si="3"/>
        <v>0</v>
      </c>
      <c r="AN179" s="26">
        <f t="shared" si="3"/>
        <v>0</v>
      </c>
      <c r="AO179" s="26">
        <f t="shared" si="3"/>
        <v>0</v>
      </c>
      <c r="AP179" s="26">
        <f t="shared" si="4"/>
        <v>0</v>
      </c>
      <c r="AQ179" s="26">
        <f t="shared" si="4"/>
        <v>0</v>
      </c>
      <c r="AR179" s="26">
        <f t="shared" si="4"/>
        <v>0</v>
      </c>
      <c r="AS179" s="26">
        <f t="shared" si="4"/>
        <v>0</v>
      </c>
      <c r="AT179" s="26">
        <f t="shared" si="4"/>
        <v>0</v>
      </c>
      <c r="AU179" s="26">
        <f t="shared" si="4"/>
        <v>0</v>
      </c>
      <c r="AV179" s="26">
        <f t="shared" si="4"/>
        <v>0</v>
      </c>
      <c r="AW179" s="26">
        <f t="shared" si="4"/>
        <v>0</v>
      </c>
      <c r="AX179" s="26">
        <f t="shared" si="4"/>
        <v>0</v>
      </c>
      <c r="AY179" s="26">
        <f t="shared" si="4"/>
        <v>0</v>
      </c>
      <c r="AZ179" s="26">
        <f t="shared" si="5"/>
        <v>0</v>
      </c>
      <c r="BA179" s="26">
        <f t="shared" si="5"/>
        <v>0</v>
      </c>
      <c r="BB179" s="26">
        <f t="shared" si="5"/>
        <v>0</v>
      </c>
      <c r="BC179" s="26">
        <f t="shared" si="5"/>
        <v>0</v>
      </c>
      <c r="BD179" s="26">
        <f t="shared" si="5"/>
        <v>0</v>
      </c>
      <c r="BE179" s="26">
        <f t="shared" si="5"/>
        <v>0</v>
      </c>
      <c r="BF179" s="26">
        <f t="shared" si="5"/>
        <v>0</v>
      </c>
      <c r="BG179" s="26">
        <f t="shared" si="5"/>
        <v>0</v>
      </c>
      <c r="BH179" s="26">
        <f t="shared" si="5"/>
        <v>0</v>
      </c>
      <c r="BI179" s="26">
        <f t="shared" si="5"/>
        <v>0</v>
      </c>
      <c r="BJ179" s="26">
        <f t="shared" si="6"/>
        <v>0</v>
      </c>
      <c r="BK179" s="26">
        <f t="shared" si="6"/>
        <v>0</v>
      </c>
      <c r="BL179" s="26">
        <f t="shared" si="6"/>
        <v>0</v>
      </c>
      <c r="BM179" s="26">
        <f t="shared" si="6"/>
        <v>0</v>
      </c>
      <c r="BN179" s="26">
        <f t="shared" si="6"/>
        <v>0</v>
      </c>
      <c r="BO179" s="26">
        <f t="shared" si="6"/>
        <v>0</v>
      </c>
      <c r="BP179" s="26">
        <f t="shared" si="6"/>
        <v>0</v>
      </c>
      <c r="BQ179" s="26">
        <f t="shared" si="6"/>
        <v>0</v>
      </c>
      <c r="BR179" s="26">
        <f t="shared" si="6"/>
        <v>0</v>
      </c>
      <c r="BS179" s="26">
        <f t="shared" si="6"/>
        <v>0</v>
      </c>
      <c r="BT179" s="26">
        <f t="shared" si="7"/>
        <v>0</v>
      </c>
      <c r="BU179" s="26">
        <f t="shared" si="7"/>
        <v>0</v>
      </c>
      <c r="BV179" s="26">
        <f t="shared" si="7"/>
        <v>0</v>
      </c>
      <c r="BW179" s="26">
        <f t="shared" si="7"/>
        <v>0</v>
      </c>
      <c r="BX179" s="26">
        <f t="shared" si="7"/>
        <v>0</v>
      </c>
      <c r="BY179" s="26">
        <f t="shared" si="7"/>
        <v>0</v>
      </c>
      <c r="BZ179" s="26">
        <f t="shared" si="7"/>
        <v>0</v>
      </c>
      <c r="CA179" s="26">
        <f t="shared" si="7"/>
        <v>0</v>
      </c>
      <c r="CB179" s="26">
        <f t="shared" si="7"/>
        <v>0</v>
      </c>
      <c r="CC179" s="26">
        <f t="shared" si="7"/>
        <v>0</v>
      </c>
      <c r="CD179" s="26">
        <f t="shared" si="7"/>
        <v>0</v>
      </c>
      <c r="CE179" s="26">
        <f t="shared" si="7"/>
        <v>0</v>
      </c>
    </row>
    <row r="180" spans="1:83" hidden="1" outlineLevel="1" x14ac:dyDescent="0.2">
      <c r="A180" s="5" t="s">
        <v>269</v>
      </c>
      <c r="B180" s="26">
        <f t="shared" ref="B180:K189" si="8">IF($A180=B$169,1,0)</f>
        <v>0</v>
      </c>
      <c r="C180" s="26">
        <f t="shared" si="8"/>
        <v>0</v>
      </c>
      <c r="D180" s="26">
        <f t="shared" si="8"/>
        <v>0</v>
      </c>
      <c r="E180" s="26">
        <f t="shared" si="8"/>
        <v>0</v>
      </c>
      <c r="F180" s="26">
        <f t="shared" si="8"/>
        <v>0</v>
      </c>
      <c r="G180" s="26">
        <f t="shared" si="8"/>
        <v>0</v>
      </c>
      <c r="H180" s="26">
        <f t="shared" si="8"/>
        <v>0</v>
      </c>
      <c r="I180" s="26">
        <f t="shared" si="8"/>
        <v>0</v>
      </c>
      <c r="J180" s="26">
        <f t="shared" si="8"/>
        <v>0</v>
      </c>
      <c r="K180" s="26">
        <f t="shared" si="8"/>
        <v>0</v>
      </c>
      <c r="L180" s="26">
        <f t="shared" ref="L180:U189" si="9">IF($A180=L$169,1,0)</f>
        <v>1</v>
      </c>
      <c r="M180" s="26">
        <f t="shared" si="9"/>
        <v>0</v>
      </c>
      <c r="N180" s="26">
        <f t="shared" si="9"/>
        <v>0</v>
      </c>
      <c r="O180" s="26">
        <f t="shared" si="9"/>
        <v>0</v>
      </c>
      <c r="P180" s="26">
        <f t="shared" si="9"/>
        <v>0</v>
      </c>
      <c r="Q180" s="26">
        <f t="shared" si="9"/>
        <v>0</v>
      </c>
      <c r="R180" s="26">
        <f t="shared" si="9"/>
        <v>0</v>
      </c>
      <c r="S180" s="26">
        <f t="shared" si="9"/>
        <v>0</v>
      </c>
      <c r="T180" s="26">
        <f t="shared" si="9"/>
        <v>0</v>
      </c>
      <c r="U180" s="26">
        <f t="shared" si="9"/>
        <v>0</v>
      </c>
      <c r="V180" s="26">
        <f t="shared" ref="V180:AE189" si="10">IF($A180=V$169,1,0)</f>
        <v>0</v>
      </c>
      <c r="W180" s="26">
        <f t="shared" si="10"/>
        <v>0</v>
      </c>
      <c r="X180" s="26">
        <f t="shared" si="10"/>
        <v>0</v>
      </c>
      <c r="Y180" s="26">
        <f t="shared" si="10"/>
        <v>0</v>
      </c>
      <c r="Z180" s="26">
        <f t="shared" si="10"/>
        <v>0</v>
      </c>
      <c r="AA180" s="26">
        <f t="shared" si="10"/>
        <v>0</v>
      </c>
      <c r="AB180" s="26">
        <f t="shared" si="10"/>
        <v>0</v>
      </c>
      <c r="AC180" s="26">
        <f t="shared" si="10"/>
        <v>0</v>
      </c>
      <c r="AD180" s="26">
        <f t="shared" si="10"/>
        <v>0</v>
      </c>
      <c r="AE180" s="26">
        <f t="shared" si="10"/>
        <v>0</v>
      </c>
      <c r="AF180" s="26">
        <f t="shared" ref="AF180:AO189" si="11">IF($A180=AF$169,1,0)</f>
        <v>0</v>
      </c>
      <c r="AG180" s="26">
        <f t="shared" si="11"/>
        <v>0</v>
      </c>
      <c r="AH180" s="26">
        <f t="shared" si="11"/>
        <v>0</v>
      </c>
      <c r="AI180" s="26">
        <f t="shared" si="11"/>
        <v>0</v>
      </c>
      <c r="AJ180" s="26">
        <f t="shared" si="11"/>
        <v>0</v>
      </c>
      <c r="AK180" s="26">
        <f t="shared" si="11"/>
        <v>0</v>
      </c>
      <c r="AL180" s="26">
        <f t="shared" si="11"/>
        <v>0</v>
      </c>
      <c r="AM180" s="26">
        <f t="shared" si="11"/>
        <v>0</v>
      </c>
      <c r="AN180" s="26">
        <f t="shared" si="11"/>
        <v>0</v>
      </c>
      <c r="AO180" s="26">
        <f t="shared" si="11"/>
        <v>0</v>
      </c>
      <c r="AP180" s="26">
        <f t="shared" ref="AP180:AY189" si="12">IF($A180=AP$169,1,0)</f>
        <v>0</v>
      </c>
      <c r="AQ180" s="26">
        <f t="shared" si="12"/>
        <v>0</v>
      </c>
      <c r="AR180" s="26">
        <f t="shared" si="12"/>
        <v>0</v>
      </c>
      <c r="AS180" s="26">
        <f t="shared" si="12"/>
        <v>0</v>
      </c>
      <c r="AT180" s="26">
        <f t="shared" si="12"/>
        <v>0</v>
      </c>
      <c r="AU180" s="26">
        <f t="shared" si="12"/>
        <v>0</v>
      </c>
      <c r="AV180" s="26">
        <f t="shared" si="12"/>
        <v>0</v>
      </c>
      <c r="AW180" s="26">
        <f t="shared" si="12"/>
        <v>0</v>
      </c>
      <c r="AX180" s="26">
        <f t="shared" si="12"/>
        <v>0</v>
      </c>
      <c r="AY180" s="26">
        <f t="shared" si="12"/>
        <v>0</v>
      </c>
      <c r="AZ180" s="26">
        <f t="shared" ref="AZ180:BI189" si="13">IF($A180=AZ$169,1,0)</f>
        <v>0</v>
      </c>
      <c r="BA180" s="26">
        <f t="shared" si="13"/>
        <v>0</v>
      </c>
      <c r="BB180" s="26">
        <f t="shared" si="13"/>
        <v>0</v>
      </c>
      <c r="BC180" s="26">
        <f t="shared" si="13"/>
        <v>0</v>
      </c>
      <c r="BD180" s="26">
        <f t="shared" si="13"/>
        <v>0</v>
      </c>
      <c r="BE180" s="26">
        <f t="shared" si="13"/>
        <v>0</v>
      </c>
      <c r="BF180" s="26">
        <f t="shared" si="13"/>
        <v>0</v>
      </c>
      <c r="BG180" s="26">
        <f t="shared" si="13"/>
        <v>0</v>
      </c>
      <c r="BH180" s="26">
        <f t="shared" si="13"/>
        <v>0</v>
      </c>
      <c r="BI180" s="26">
        <f t="shared" si="13"/>
        <v>0</v>
      </c>
      <c r="BJ180" s="26">
        <f t="shared" ref="BJ180:BS189" si="14">IF($A180=BJ$169,1,0)</f>
        <v>0</v>
      </c>
      <c r="BK180" s="26">
        <f t="shared" si="14"/>
        <v>0</v>
      </c>
      <c r="BL180" s="26">
        <f t="shared" si="14"/>
        <v>0</v>
      </c>
      <c r="BM180" s="26">
        <f t="shared" si="14"/>
        <v>0</v>
      </c>
      <c r="BN180" s="26">
        <f t="shared" si="14"/>
        <v>0</v>
      </c>
      <c r="BO180" s="26">
        <f t="shared" si="14"/>
        <v>0</v>
      </c>
      <c r="BP180" s="26">
        <f t="shared" si="14"/>
        <v>0</v>
      </c>
      <c r="BQ180" s="26">
        <f t="shared" si="14"/>
        <v>0</v>
      </c>
      <c r="BR180" s="26">
        <f t="shared" si="14"/>
        <v>0</v>
      </c>
      <c r="BS180" s="26">
        <f t="shared" si="14"/>
        <v>0</v>
      </c>
      <c r="BT180" s="26">
        <f t="shared" ref="BT180:CE189" si="15">IF($A180=BT$169,1,0)</f>
        <v>0</v>
      </c>
      <c r="BU180" s="26">
        <f t="shared" si="15"/>
        <v>0</v>
      </c>
      <c r="BV180" s="26">
        <f t="shared" si="15"/>
        <v>0</v>
      </c>
      <c r="BW180" s="26">
        <f t="shared" si="15"/>
        <v>0</v>
      </c>
      <c r="BX180" s="26">
        <f t="shared" si="15"/>
        <v>0</v>
      </c>
      <c r="BY180" s="26">
        <f t="shared" si="15"/>
        <v>0</v>
      </c>
      <c r="BZ180" s="26">
        <f t="shared" si="15"/>
        <v>0</v>
      </c>
      <c r="CA180" s="26">
        <f t="shared" si="15"/>
        <v>0</v>
      </c>
      <c r="CB180" s="26">
        <f t="shared" si="15"/>
        <v>0</v>
      </c>
      <c r="CC180" s="26">
        <f t="shared" si="15"/>
        <v>0</v>
      </c>
      <c r="CD180" s="26">
        <f t="shared" si="15"/>
        <v>0</v>
      </c>
      <c r="CE180" s="26">
        <f t="shared" si="15"/>
        <v>0</v>
      </c>
    </row>
    <row r="181" spans="1:83" hidden="1" outlineLevel="1" x14ac:dyDescent="0.2">
      <c r="A181" s="5" t="s">
        <v>270</v>
      </c>
      <c r="B181" s="26">
        <f t="shared" si="8"/>
        <v>0</v>
      </c>
      <c r="C181" s="26">
        <f t="shared" si="8"/>
        <v>0</v>
      </c>
      <c r="D181" s="26">
        <f t="shared" si="8"/>
        <v>0</v>
      </c>
      <c r="E181" s="26">
        <f t="shared" si="8"/>
        <v>0</v>
      </c>
      <c r="F181" s="26">
        <f t="shared" si="8"/>
        <v>0</v>
      </c>
      <c r="G181" s="26">
        <f t="shared" si="8"/>
        <v>0</v>
      </c>
      <c r="H181" s="26">
        <f t="shared" si="8"/>
        <v>0</v>
      </c>
      <c r="I181" s="26">
        <f t="shared" si="8"/>
        <v>0</v>
      </c>
      <c r="J181" s="26">
        <f t="shared" si="8"/>
        <v>0</v>
      </c>
      <c r="K181" s="26">
        <f t="shared" si="8"/>
        <v>0</v>
      </c>
      <c r="L181" s="26">
        <f t="shared" si="9"/>
        <v>0</v>
      </c>
      <c r="M181" s="26">
        <f t="shared" si="9"/>
        <v>1</v>
      </c>
      <c r="N181" s="26">
        <f t="shared" si="9"/>
        <v>0</v>
      </c>
      <c r="O181" s="26">
        <f t="shared" si="9"/>
        <v>0</v>
      </c>
      <c r="P181" s="26">
        <f t="shared" si="9"/>
        <v>0</v>
      </c>
      <c r="Q181" s="26">
        <f t="shared" si="9"/>
        <v>0</v>
      </c>
      <c r="R181" s="26">
        <f t="shared" si="9"/>
        <v>0</v>
      </c>
      <c r="S181" s="26">
        <f t="shared" si="9"/>
        <v>0</v>
      </c>
      <c r="T181" s="26">
        <f t="shared" si="9"/>
        <v>0</v>
      </c>
      <c r="U181" s="26">
        <f t="shared" si="9"/>
        <v>0</v>
      </c>
      <c r="V181" s="26">
        <f t="shared" si="10"/>
        <v>0</v>
      </c>
      <c r="W181" s="26">
        <f t="shared" si="10"/>
        <v>0</v>
      </c>
      <c r="X181" s="26">
        <f t="shared" si="10"/>
        <v>0</v>
      </c>
      <c r="Y181" s="26">
        <f t="shared" si="10"/>
        <v>0</v>
      </c>
      <c r="Z181" s="26">
        <f t="shared" si="10"/>
        <v>0</v>
      </c>
      <c r="AA181" s="26">
        <f t="shared" si="10"/>
        <v>0</v>
      </c>
      <c r="AB181" s="26">
        <f t="shared" si="10"/>
        <v>0</v>
      </c>
      <c r="AC181" s="26">
        <f t="shared" si="10"/>
        <v>0</v>
      </c>
      <c r="AD181" s="26">
        <f t="shared" si="10"/>
        <v>0</v>
      </c>
      <c r="AE181" s="26">
        <f t="shared" si="10"/>
        <v>0</v>
      </c>
      <c r="AF181" s="26">
        <f t="shared" si="11"/>
        <v>0</v>
      </c>
      <c r="AG181" s="26">
        <f t="shared" si="11"/>
        <v>0</v>
      </c>
      <c r="AH181" s="26">
        <f t="shared" si="11"/>
        <v>0</v>
      </c>
      <c r="AI181" s="26">
        <f t="shared" si="11"/>
        <v>0</v>
      </c>
      <c r="AJ181" s="26">
        <f t="shared" si="11"/>
        <v>0</v>
      </c>
      <c r="AK181" s="26">
        <f t="shared" si="11"/>
        <v>0</v>
      </c>
      <c r="AL181" s="26">
        <f t="shared" si="11"/>
        <v>0</v>
      </c>
      <c r="AM181" s="26">
        <f t="shared" si="11"/>
        <v>0</v>
      </c>
      <c r="AN181" s="26">
        <f t="shared" si="11"/>
        <v>0</v>
      </c>
      <c r="AO181" s="26">
        <f t="shared" si="11"/>
        <v>0</v>
      </c>
      <c r="AP181" s="26">
        <f t="shared" si="12"/>
        <v>0</v>
      </c>
      <c r="AQ181" s="26">
        <f t="shared" si="12"/>
        <v>0</v>
      </c>
      <c r="AR181" s="26">
        <f t="shared" si="12"/>
        <v>0</v>
      </c>
      <c r="AS181" s="26">
        <f t="shared" si="12"/>
        <v>0</v>
      </c>
      <c r="AT181" s="26">
        <f t="shared" si="12"/>
        <v>0</v>
      </c>
      <c r="AU181" s="26">
        <f t="shared" si="12"/>
        <v>0</v>
      </c>
      <c r="AV181" s="26">
        <f t="shared" si="12"/>
        <v>0</v>
      </c>
      <c r="AW181" s="26">
        <f t="shared" si="12"/>
        <v>0</v>
      </c>
      <c r="AX181" s="26">
        <f t="shared" si="12"/>
        <v>0</v>
      </c>
      <c r="AY181" s="26">
        <f t="shared" si="12"/>
        <v>0</v>
      </c>
      <c r="AZ181" s="26">
        <f t="shared" si="13"/>
        <v>0</v>
      </c>
      <c r="BA181" s="26">
        <f t="shared" si="13"/>
        <v>0</v>
      </c>
      <c r="BB181" s="26">
        <f t="shared" si="13"/>
        <v>0</v>
      </c>
      <c r="BC181" s="26">
        <f t="shared" si="13"/>
        <v>0</v>
      </c>
      <c r="BD181" s="26">
        <f t="shared" si="13"/>
        <v>0</v>
      </c>
      <c r="BE181" s="26">
        <f t="shared" si="13"/>
        <v>0</v>
      </c>
      <c r="BF181" s="26">
        <f t="shared" si="13"/>
        <v>0</v>
      </c>
      <c r="BG181" s="26">
        <f t="shared" si="13"/>
        <v>0</v>
      </c>
      <c r="BH181" s="26">
        <f t="shared" si="13"/>
        <v>0</v>
      </c>
      <c r="BI181" s="26">
        <f t="shared" si="13"/>
        <v>0</v>
      </c>
      <c r="BJ181" s="26">
        <f t="shared" si="14"/>
        <v>0</v>
      </c>
      <c r="BK181" s="26">
        <f t="shared" si="14"/>
        <v>0</v>
      </c>
      <c r="BL181" s="26">
        <f t="shared" si="14"/>
        <v>0</v>
      </c>
      <c r="BM181" s="26">
        <f t="shared" si="14"/>
        <v>0</v>
      </c>
      <c r="BN181" s="26">
        <f t="shared" si="14"/>
        <v>0</v>
      </c>
      <c r="BO181" s="26">
        <f t="shared" si="14"/>
        <v>0</v>
      </c>
      <c r="BP181" s="26">
        <f t="shared" si="14"/>
        <v>0</v>
      </c>
      <c r="BQ181" s="26">
        <f t="shared" si="14"/>
        <v>0</v>
      </c>
      <c r="BR181" s="26">
        <f t="shared" si="14"/>
        <v>0</v>
      </c>
      <c r="BS181" s="26">
        <f t="shared" si="14"/>
        <v>0</v>
      </c>
      <c r="BT181" s="26">
        <f t="shared" si="15"/>
        <v>0</v>
      </c>
      <c r="BU181" s="26">
        <f t="shared" si="15"/>
        <v>0</v>
      </c>
      <c r="BV181" s="26">
        <f t="shared" si="15"/>
        <v>0</v>
      </c>
      <c r="BW181" s="26">
        <f t="shared" si="15"/>
        <v>0</v>
      </c>
      <c r="BX181" s="26">
        <f t="shared" si="15"/>
        <v>0</v>
      </c>
      <c r="BY181" s="26">
        <f t="shared" si="15"/>
        <v>0</v>
      </c>
      <c r="BZ181" s="26">
        <f t="shared" si="15"/>
        <v>0</v>
      </c>
      <c r="CA181" s="26">
        <f t="shared" si="15"/>
        <v>0</v>
      </c>
      <c r="CB181" s="26">
        <f t="shared" si="15"/>
        <v>0</v>
      </c>
      <c r="CC181" s="26">
        <f t="shared" si="15"/>
        <v>0</v>
      </c>
      <c r="CD181" s="26">
        <f t="shared" si="15"/>
        <v>0</v>
      </c>
      <c r="CE181" s="26">
        <f t="shared" si="15"/>
        <v>0</v>
      </c>
    </row>
    <row r="182" spans="1:83" hidden="1" outlineLevel="1" x14ac:dyDescent="0.2">
      <c r="A182" s="5" t="s">
        <v>271</v>
      </c>
      <c r="B182" s="26">
        <f t="shared" si="8"/>
        <v>0</v>
      </c>
      <c r="C182" s="26">
        <f t="shared" si="8"/>
        <v>0</v>
      </c>
      <c r="D182" s="26">
        <f t="shared" si="8"/>
        <v>0</v>
      </c>
      <c r="E182" s="26">
        <f t="shared" si="8"/>
        <v>0</v>
      </c>
      <c r="F182" s="26">
        <f t="shared" si="8"/>
        <v>0</v>
      </c>
      <c r="G182" s="26">
        <f t="shared" si="8"/>
        <v>0</v>
      </c>
      <c r="H182" s="26">
        <f t="shared" si="8"/>
        <v>0</v>
      </c>
      <c r="I182" s="26">
        <f t="shared" si="8"/>
        <v>0</v>
      </c>
      <c r="J182" s="26">
        <f t="shared" si="8"/>
        <v>0</v>
      </c>
      <c r="K182" s="26">
        <f t="shared" si="8"/>
        <v>0</v>
      </c>
      <c r="L182" s="26">
        <f t="shared" si="9"/>
        <v>0</v>
      </c>
      <c r="M182" s="26">
        <f t="shared" si="9"/>
        <v>0</v>
      </c>
      <c r="N182" s="26">
        <f t="shared" si="9"/>
        <v>1</v>
      </c>
      <c r="O182" s="26">
        <f t="shared" si="9"/>
        <v>0</v>
      </c>
      <c r="P182" s="26">
        <f t="shared" si="9"/>
        <v>0</v>
      </c>
      <c r="Q182" s="26">
        <f t="shared" si="9"/>
        <v>0</v>
      </c>
      <c r="R182" s="26">
        <f t="shared" si="9"/>
        <v>0</v>
      </c>
      <c r="S182" s="26">
        <f t="shared" si="9"/>
        <v>0</v>
      </c>
      <c r="T182" s="26">
        <f t="shared" si="9"/>
        <v>0</v>
      </c>
      <c r="U182" s="26">
        <f t="shared" si="9"/>
        <v>0</v>
      </c>
      <c r="V182" s="26">
        <f t="shared" si="10"/>
        <v>0</v>
      </c>
      <c r="W182" s="26">
        <f t="shared" si="10"/>
        <v>0</v>
      </c>
      <c r="X182" s="26">
        <f t="shared" si="10"/>
        <v>0</v>
      </c>
      <c r="Y182" s="26">
        <f t="shared" si="10"/>
        <v>0</v>
      </c>
      <c r="Z182" s="26">
        <f t="shared" si="10"/>
        <v>0</v>
      </c>
      <c r="AA182" s="26">
        <f t="shared" si="10"/>
        <v>0</v>
      </c>
      <c r="AB182" s="26">
        <f t="shared" si="10"/>
        <v>0</v>
      </c>
      <c r="AC182" s="26">
        <f t="shared" si="10"/>
        <v>0</v>
      </c>
      <c r="AD182" s="26">
        <f t="shared" si="10"/>
        <v>0</v>
      </c>
      <c r="AE182" s="26">
        <f t="shared" si="10"/>
        <v>0</v>
      </c>
      <c r="AF182" s="26">
        <f t="shared" si="11"/>
        <v>0</v>
      </c>
      <c r="AG182" s="26">
        <f t="shared" si="11"/>
        <v>0</v>
      </c>
      <c r="AH182" s="26">
        <f t="shared" si="11"/>
        <v>0</v>
      </c>
      <c r="AI182" s="26">
        <f t="shared" si="11"/>
        <v>0</v>
      </c>
      <c r="AJ182" s="26">
        <f t="shared" si="11"/>
        <v>0</v>
      </c>
      <c r="AK182" s="26">
        <f t="shared" si="11"/>
        <v>0</v>
      </c>
      <c r="AL182" s="26">
        <f t="shared" si="11"/>
        <v>0</v>
      </c>
      <c r="AM182" s="26">
        <f t="shared" si="11"/>
        <v>0</v>
      </c>
      <c r="AN182" s="26">
        <f t="shared" si="11"/>
        <v>0</v>
      </c>
      <c r="AO182" s="26">
        <f t="shared" si="11"/>
        <v>0</v>
      </c>
      <c r="AP182" s="26">
        <f t="shared" si="12"/>
        <v>0</v>
      </c>
      <c r="AQ182" s="26">
        <f t="shared" si="12"/>
        <v>0</v>
      </c>
      <c r="AR182" s="26">
        <f t="shared" si="12"/>
        <v>0</v>
      </c>
      <c r="AS182" s="26">
        <f t="shared" si="12"/>
        <v>0</v>
      </c>
      <c r="AT182" s="26">
        <f t="shared" si="12"/>
        <v>0</v>
      </c>
      <c r="AU182" s="26">
        <f t="shared" si="12"/>
        <v>0</v>
      </c>
      <c r="AV182" s="26">
        <f t="shared" si="12"/>
        <v>0</v>
      </c>
      <c r="AW182" s="26">
        <f t="shared" si="12"/>
        <v>0</v>
      </c>
      <c r="AX182" s="26">
        <f t="shared" si="12"/>
        <v>0</v>
      </c>
      <c r="AY182" s="26">
        <f t="shared" si="12"/>
        <v>0</v>
      </c>
      <c r="AZ182" s="26">
        <f t="shared" si="13"/>
        <v>0</v>
      </c>
      <c r="BA182" s="26">
        <f t="shared" si="13"/>
        <v>0</v>
      </c>
      <c r="BB182" s="26">
        <f t="shared" si="13"/>
        <v>0</v>
      </c>
      <c r="BC182" s="26">
        <f t="shared" si="13"/>
        <v>0</v>
      </c>
      <c r="BD182" s="26">
        <f t="shared" si="13"/>
        <v>0</v>
      </c>
      <c r="BE182" s="26">
        <f t="shared" si="13"/>
        <v>0</v>
      </c>
      <c r="BF182" s="26">
        <f t="shared" si="13"/>
        <v>0</v>
      </c>
      <c r="BG182" s="26">
        <f t="shared" si="13"/>
        <v>0</v>
      </c>
      <c r="BH182" s="26">
        <f t="shared" si="13"/>
        <v>0</v>
      </c>
      <c r="BI182" s="26">
        <f t="shared" si="13"/>
        <v>0</v>
      </c>
      <c r="BJ182" s="26">
        <f t="shared" si="14"/>
        <v>0</v>
      </c>
      <c r="BK182" s="26">
        <f t="shared" si="14"/>
        <v>0</v>
      </c>
      <c r="BL182" s="26">
        <f t="shared" si="14"/>
        <v>0</v>
      </c>
      <c r="BM182" s="26">
        <f t="shared" si="14"/>
        <v>0</v>
      </c>
      <c r="BN182" s="26">
        <f t="shared" si="14"/>
        <v>0</v>
      </c>
      <c r="BO182" s="26">
        <f t="shared" si="14"/>
        <v>0</v>
      </c>
      <c r="BP182" s="26">
        <f t="shared" si="14"/>
        <v>0</v>
      </c>
      <c r="BQ182" s="26">
        <f t="shared" si="14"/>
        <v>0</v>
      </c>
      <c r="BR182" s="26">
        <f t="shared" si="14"/>
        <v>0</v>
      </c>
      <c r="BS182" s="26">
        <f t="shared" si="14"/>
        <v>0</v>
      </c>
      <c r="BT182" s="26">
        <f t="shared" si="15"/>
        <v>0</v>
      </c>
      <c r="BU182" s="26">
        <f t="shared" si="15"/>
        <v>0</v>
      </c>
      <c r="BV182" s="26">
        <f t="shared" si="15"/>
        <v>0</v>
      </c>
      <c r="BW182" s="26">
        <f t="shared" si="15"/>
        <v>0</v>
      </c>
      <c r="BX182" s="26">
        <f t="shared" si="15"/>
        <v>0</v>
      </c>
      <c r="BY182" s="26">
        <f t="shared" si="15"/>
        <v>0</v>
      </c>
      <c r="BZ182" s="26">
        <f t="shared" si="15"/>
        <v>0</v>
      </c>
      <c r="CA182" s="26">
        <f t="shared" si="15"/>
        <v>0</v>
      </c>
      <c r="CB182" s="26">
        <f t="shared" si="15"/>
        <v>0</v>
      </c>
      <c r="CC182" s="26">
        <f t="shared" si="15"/>
        <v>0</v>
      </c>
      <c r="CD182" s="26">
        <f t="shared" si="15"/>
        <v>0</v>
      </c>
      <c r="CE182" s="26">
        <f t="shared" si="15"/>
        <v>0</v>
      </c>
    </row>
    <row r="183" spans="1:83" hidden="1" outlineLevel="1" x14ac:dyDescent="0.2">
      <c r="A183" s="5" t="s">
        <v>272</v>
      </c>
      <c r="B183" s="26">
        <f t="shared" si="8"/>
        <v>0</v>
      </c>
      <c r="C183" s="26">
        <f t="shared" si="8"/>
        <v>0</v>
      </c>
      <c r="D183" s="26">
        <f t="shared" si="8"/>
        <v>0</v>
      </c>
      <c r="E183" s="26">
        <f t="shared" si="8"/>
        <v>0</v>
      </c>
      <c r="F183" s="26">
        <f t="shared" si="8"/>
        <v>0</v>
      </c>
      <c r="G183" s="26">
        <f t="shared" si="8"/>
        <v>0</v>
      </c>
      <c r="H183" s="26">
        <f t="shared" si="8"/>
        <v>0</v>
      </c>
      <c r="I183" s="26">
        <f t="shared" si="8"/>
        <v>0</v>
      </c>
      <c r="J183" s="26">
        <f t="shared" si="8"/>
        <v>0</v>
      </c>
      <c r="K183" s="26">
        <f t="shared" si="8"/>
        <v>0</v>
      </c>
      <c r="L183" s="26">
        <f t="shared" si="9"/>
        <v>0</v>
      </c>
      <c r="M183" s="26">
        <f t="shared" si="9"/>
        <v>0</v>
      </c>
      <c r="N183" s="26">
        <f t="shared" si="9"/>
        <v>0</v>
      </c>
      <c r="O183" s="26">
        <f t="shared" si="9"/>
        <v>1</v>
      </c>
      <c r="P183" s="26">
        <f t="shared" si="9"/>
        <v>0</v>
      </c>
      <c r="Q183" s="26">
        <f t="shared" si="9"/>
        <v>0</v>
      </c>
      <c r="R183" s="26">
        <f t="shared" si="9"/>
        <v>0</v>
      </c>
      <c r="S183" s="26">
        <f t="shared" si="9"/>
        <v>0</v>
      </c>
      <c r="T183" s="26">
        <f t="shared" si="9"/>
        <v>0</v>
      </c>
      <c r="U183" s="26">
        <f t="shared" si="9"/>
        <v>0</v>
      </c>
      <c r="V183" s="26">
        <f t="shared" si="10"/>
        <v>0</v>
      </c>
      <c r="W183" s="26">
        <f t="shared" si="10"/>
        <v>0</v>
      </c>
      <c r="X183" s="26">
        <f t="shared" si="10"/>
        <v>0</v>
      </c>
      <c r="Y183" s="26">
        <f t="shared" si="10"/>
        <v>0</v>
      </c>
      <c r="Z183" s="26">
        <f t="shared" si="10"/>
        <v>0</v>
      </c>
      <c r="AA183" s="26">
        <f t="shared" si="10"/>
        <v>0</v>
      </c>
      <c r="AB183" s="26">
        <f t="shared" si="10"/>
        <v>0</v>
      </c>
      <c r="AC183" s="26">
        <f t="shared" si="10"/>
        <v>0</v>
      </c>
      <c r="AD183" s="26">
        <f t="shared" si="10"/>
        <v>0</v>
      </c>
      <c r="AE183" s="26">
        <f t="shared" si="10"/>
        <v>0</v>
      </c>
      <c r="AF183" s="26">
        <f t="shared" si="11"/>
        <v>0</v>
      </c>
      <c r="AG183" s="26">
        <f t="shared" si="11"/>
        <v>0</v>
      </c>
      <c r="AH183" s="26">
        <f t="shared" si="11"/>
        <v>0</v>
      </c>
      <c r="AI183" s="26">
        <f t="shared" si="11"/>
        <v>0</v>
      </c>
      <c r="AJ183" s="26">
        <f t="shared" si="11"/>
        <v>0</v>
      </c>
      <c r="AK183" s="26">
        <f t="shared" si="11"/>
        <v>0</v>
      </c>
      <c r="AL183" s="26">
        <f t="shared" si="11"/>
        <v>0</v>
      </c>
      <c r="AM183" s="26">
        <f t="shared" si="11"/>
        <v>0</v>
      </c>
      <c r="AN183" s="26">
        <f t="shared" si="11"/>
        <v>0</v>
      </c>
      <c r="AO183" s="26">
        <f t="shared" si="11"/>
        <v>0</v>
      </c>
      <c r="AP183" s="26">
        <f t="shared" si="12"/>
        <v>0</v>
      </c>
      <c r="AQ183" s="26">
        <f t="shared" si="12"/>
        <v>0</v>
      </c>
      <c r="AR183" s="26">
        <f t="shared" si="12"/>
        <v>0</v>
      </c>
      <c r="AS183" s="26">
        <f t="shared" si="12"/>
        <v>0</v>
      </c>
      <c r="AT183" s="26">
        <f t="shared" si="12"/>
        <v>0</v>
      </c>
      <c r="AU183" s="26">
        <f t="shared" si="12"/>
        <v>0</v>
      </c>
      <c r="AV183" s="26">
        <f t="shared" si="12"/>
        <v>0</v>
      </c>
      <c r="AW183" s="26">
        <f t="shared" si="12"/>
        <v>0</v>
      </c>
      <c r="AX183" s="26">
        <f t="shared" si="12"/>
        <v>0</v>
      </c>
      <c r="AY183" s="26">
        <f t="shared" si="12"/>
        <v>0</v>
      </c>
      <c r="AZ183" s="26">
        <f t="shared" si="13"/>
        <v>0</v>
      </c>
      <c r="BA183" s="26">
        <f t="shared" si="13"/>
        <v>0</v>
      </c>
      <c r="BB183" s="26">
        <f t="shared" si="13"/>
        <v>0</v>
      </c>
      <c r="BC183" s="26">
        <f t="shared" si="13"/>
        <v>0</v>
      </c>
      <c r="BD183" s="26">
        <f t="shared" si="13"/>
        <v>0</v>
      </c>
      <c r="BE183" s="26">
        <f t="shared" si="13"/>
        <v>0</v>
      </c>
      <c r="BF183" s="26">
        <f t="shared" si="13"/>
        <v>0</v>
      </c>
      <c r="BG183" s="26">
        <f t="shared" si="13"/>
        <v>0</v>
      </c>
      <c r="BH183" s="26">
        <f t="shared" si="13"/>
        <v>0</v>
      </c>
      <c r="BI183" s="26">
        <f t="shared" si="13"/>
        <v>0</v>
      </c>
      <c r="BJ183" s="26">
        <f t="shared" si="14"/>
        <v>0</v>
      </c>
      <c r="BK183" s="26">
        <f t="shared" si="14"/>
        <v>0</v>
      </c>
      <c r="BL183" s="26">
        <f t="shared" si="14"/>
        <v>0</v>
      </c>
      <c r="BM183" s="26">
        <f t="shared" si="14"/>
        <v>0</v>
      </c>
      <c r="BN183" s="26">
        <f t="shared" si="14"/>
        <v>0</v>
      </c>
      <c r="BO183" s="26">
        <f t="shared" si="14"/>
        <v>0</v>
      </c>
      <c r="BP183" s="26">
        <f t="shared" si="14"/>
        <v>0</v>
      </c>
      <c r="BQ183" s="26">
        <f t="shared" si="14"/>
        <v>0</v>
      </c>
      <c r="BR183" s="26">
        <f t="shared" si="14"/>
        <v>0</v>
      </c>
      <c r="BS183" s="26">
        <f t="shared" si="14"/>
        <v>0</v>
      </c>
      <c r="BT183" s="26">
        <f t="shared" si="15"/>
        <v>0</v>
      </c>
      <c r="BU183" s="26">
        <f t="shared" si="15"/>
        <v>0</v>
      </c>
      <c r="BV183" s="26">
        <f t="shared" si="15"/>
        <v>0</v>
      </c>
      <c r="BW183" s="26">
        <f t="shared" si="15"/>
        <v>0</v>
      </c>
      <c r="BX183" s="26">
        <f t="shared" si="15"/>
        <v>0</v>
      </c>
      <c r="BY183" s="26">
        <f t="shared" si="15"/>
        <v>0</v>
      </c>
      <c r="BZ183" s="26">
        <f t="shared" si="15"/>
        <v>0</v>
      </c>
      <c r="CA183" s="26">
        <f t="shared" si="15"/>
        <v>0</v>
      </c>
      <c r="CB183" s="26">
        <f t="shared" si="15"/>
        <v>0</v>
      </c>
      <c r="CC183" s="26">
        <f t="shared" si="15"/>
        <v>0</v>
      </c>
      <c r="CD183" s="26">
        <f t="shared" si="15"/>
        <v>0</v>
      </c>
      <c r="CE183" s="26">
        <f t="shared" si="15"/>
        <v>0</v>
      </c>
    </row>
    <row r="184" spans="1:83" hidden="1" outlineLevel="1" x14ac:dyDescent="0.2">
      <c r="A184" s="5" t="s">
        <v>273</v>
      </c>
      <c r="B184" s="26">
        <f t="shared" si="8"/>
        <v>0</v>
      </c>
      <c r="C184" s="26">
        <f t="shared" si="8"/>
        <v>0</v>
      </c>
      <c r="D184" s="26">
        <f t="shared" si="8"/>
        <v>0</v>
      </c>
      <c r="E184" s="26">
        <f t="shared" si="8"/>
        <v>0</v>
      </c>
      <c r="F184" s="26">
        <f t="shared" si="8"/>
        <v>0</v>
      </c>
      <c r="G184" s="26">
        <f t="shared" si="8"/>
        <v>0</v>
      </c>
      <c r="H184" s="26">
        <f t="shared" si="8"/>
        <v>0</v>
      </c>
      <c r="I184" s="26">
        <f t="shared" si="8"/>
        <v>0</v>
      </c>
      <c r="J184" s="26">
        <f t="shared" si="8"/>
        <v>0</v>
      </c>
      <c r="K184" s="26">
        <f t="shared" si="8"/>
        <v>0</v>
      </c>
      <c r="L184" s="26">
        <f t="shared" si="9"/>
        <v>0</v>
      </c>
      <c r="M184" s="26">
        <f t="shared" si="9"/>
        <v>0</v>
      </c>
      <c r="N184" s="26">
        <f t="shared" si="9"/>
        <v>0</v>
      </c>
      <c r="O184" s="26">
        <f t="shared" si="9"/>
        <v>0</v>
      </c>
      <c r="P184" s="26">
        <f t="shared" si="9"/>
        <v>1</v>
      </c>
      <c r="Q184" s="26">
        <f t="shared" si="9"/>
        <v>0</v>
      </c>
      <c r="R184" s="26">
        <f t="shared" si="9"/>
        <v>0</v>
      </c>
      <c r="S184" s="26">
        <f t="shared" si="9"/>
        <v>0</v>
      </c>
      <c r="T184" s="26">
        <f t="shared" si="9"/>
        <v>0</v>
      </c>
      <c r="U184" s="26">
        <f t="shared" si="9"/>
        <v>0</v>
      </c>
      <c r="V184" s="26">
        <f t="shared" si="10"/>
        <v>0</v>
      </c>
      <c r="W184" s="26">
        <f t="shared" si="10"/>
        <v>0</v>
      </c>
      <c r="X184" s="26">
        <f t="shared" si="10"/>
        <v>0</v>
      </c>
      <c r="Y184" s="26">
        <f t="shared" si="10"/>
        <v>0</v>
      </c>
      <c r="Z184" s="26">
        <f t="shared" si="10"/>
        <v>0</v>
      </c>
      <c r="AA184" s="26">
        <f t="shared" si="10"/>
        <v>0</v>
      </c>
      <c r="AB184" s="26">
        <f t="shared" si="10"/>
        <v>0</v>
      </c>
      <c r="AC184" s="26">
        <f t="shared" si="10"/>
        <v>0</v>
      </c>
      <c r="AD184" s="26">
        <f t="shared" si="10"/>
        <v>0</v>
      </c>
      <c r="AE184" s="26">
        <f t="shared" si="10"/>
        <v>0</v>
      </c>
      <c r="AF184" s="26">
        <f t="shared" si="11"/>
        <v>0</v>
      </c>
      <c r="AG184" s="26">
        <f t="shared" si="11"/>
        <v>0</v>
      </c>
      <c r="AH184" s="26">
        <f t="shared" si="11"/>
        <v>0</v>
      </c>
      <c r="AI184" s="26">
        <f t="shared" si="11"/>
        <v>0</v>
      </c>
      <c r="AJ184" s="26">
        <f t="shared" si="11"/>
        <v>0</v>
      </c>
      <c r="AK184" s="26">
        <f t="shared" si="11"/>
        <v>0</v>
      </c>
      <c r="AL184" s="26">
        <f t="shared" si="11"/>
        <v>0</v>
      </c>
      <c r="AM184" s="26">
        <f t="shared" si="11"/>
        <v>0</v>
      </c>
      <c r="AN184" s="26">
        <f t="shared" si="11"/>
        <v>0</v>
      </c>
      <c r="AO184" s="26">
        <f t="shared" si="11"/>
        <v>0</v>
      </c>
      <c r="AP184" s="26">
        <f t="shared" si="12"/>
        <v>0</v>
      </c>
      <c r="AQ184" s="26">
        <f t="shared" si="12"/>
        <v>0</v>
      </c>
      <c r="AR184" s="26">
        <f t="shared" si="12"/>
        <v>0</v>
      </c>
      <c r="AS184" s="26">
        <f t="shared" si="12"/>
        <v>0</v>
      </c>
      <c r="AT184" s="26">
        <f t="shared" si="12"/>
        <v>0</v>
      </c>
      <c r="AU184" s="26">
        <f t="shared" si="12"/>
        <v>0</v>
      </c>
      <c r="AV184" s="26">
        <f t="shared" si="12"/>
        <v>0</v>
      </c>
      <c r="AW184" s="26">
        <f t="shared" si="12"/>
        <v>0</v>
      </c>
      <c r="AX184" s="26">
        <f t="shared" si="12"/>
        <v>0</v>
      </c>
      <c r="AY184" s="26">
        <f t="shared" si="12"/>
        <v>0</v>
      </c>
      <c r="AZ184" s="26">
        <f t="shared" si="13"/>
        <v>0</v>
      </c>
      <c r="BA184" s="26">
        <f t="shared" si="13"/>
        <v>0</v>
      </c>
      <c r="BB184" s="26">
        <f t="shared" si="13"/>
        <v>0</v>
      </c>
      <c r="BC184" s="26">
        <f t="shared" si="13"/>
        <v>0</v>
      </c>
      <c r="BD184" s="26">
        <f t="shared" si="13"/>
        <v>0</v>
      </c>
      <c r="BE184" s="26">
        <f t="shared" si="13"/>
        <v>0</v>
      </c>
      <c r="BF184" s="26">
        <f t="shared" si="13"/>
        <v>0</v>
      </c>
      <c r="BG184" s="26">
        <f t="shared" si="13"/>
        <v>0</v>
      </c>
      <c r="BH184" s="26">
        <f t="shared" si="13"/>
        <v>0</v>
      </c>
      <c r="BI184" s="26">
        <f t="shared" si="13"/>
        <v>0</v>
      </c>
      <c r="BJ184" s="26">
        <f t="shared" si="14"/>
        <v>0</v>
      </c>
      <c r="BK184" s="26">
        <f t="shared" si="14"/>
        <v>0</v>
      </c>
      <c r="BL184" s="26">
        <f t="shared" si="14"/>
        <v>0</v>
      </c>
      <c r="BM184" s="26">
        <f t="shared" si="14"/>
        <v>0</v>
      </c>
      <c r="BN184" s="26">
        <f t="shared" si="14"/>
        <v>0</v>
      </c>
      <c r="BO184" s="26">
        <f t="shared" si="14"/>
        <v>0</v>
      </c>
      <c r="BP184" s="26">
        <f t="shared" si="14"/>
        <v>0</v>
      </c>
      <c r="BQ184" s="26">
        <f t="shared" si="14"/>
        <v>0</v>
      </c>
      <c r="BR184" s="26">
        <f t="shared" si="14"/>
        <v>0</v>
      </c>
      <c r="BS184" s="26">
        <f t="shared" si="14"/>
        <v>0</v>
      </c>
      <c r="BT184" s="26">
        <f t="shared" si="15"/>
        <v>0</v>
      </c>
      <c r="BU184" s="26">
        <f t="shared" si="15"/>
        <v>0</v>
      </c>
      <c r="BV184" s="26">
        <f t="shared" si="15"/>
        <v>0</v>
      </c>
      <c r="BW184" s="26">
        <f t="shared" si="15"/>
        <v>0</v>
      </c>
      <c r="BX184" s="26">
        <f t="shared" si="15"/>
        <v>0</v>
      </c>
      <c r="BY184" s="26">
        <f t="shared" si="15"/>
        <v>0</v>
      </c>
      <c r="BZ184" s="26">
        <f t="shared" si="15"/>
        <v>0</v>
      </c>
      <c r="CA184" s="26">
        <f t="shared" si="15"/>
        <v>0</v>
      </c>
      <c r="CB184" s="26">
        <f t="shared" si="15"/>
        <v>0</v>
      </c>
      <c r="CC184" s="26">
        <f t="shared" si="15"/>
        <v>0</v>
      </c>
      <c r="CD184" s="26">
        <f t="shared" si="15"/>
        <v>0</v>
      </c>
      <c r="CE184" s="26">
        <f t="shared" si="15"/>
        <v>0</v>
      </c>
    </row>
    <row r="185" spans="1:83" hidden="1" outlineLevel="1" x14ac:dyDescent="0.2">
      <c r="A185" s="5" t="s">
        <v>274</v>
      </c>
      <c r="B185" s="26">
        <f t="shared" si="8"/>
        <v>0</v>
      </c>
      <c r="C185" s="26">
        <f t="shared" si="8"/>
        <v>0</v>
      </c>
      <c r="D185" s="26">
        <f t="shared" si="8"/>
        <v>0</v>
      </c>
      <c r="E185" s="26">
        <f t="shared" si="8"/>
        <v>0</v>
      </c>
      <c r="F185" s="26">
        <f t="shared" si="8"/>
        <v>0</v>
      </c>
      <c r="G185" s="26">
        <f t="shared" si="8"/>
        <v>0</v>
      </c>
      <c r="H185" s="26">
        <f t="shared" si="8"/>
        <v>0</v>
      </c>
      <c r="I185" s="26">
        <f t="shared" si="8"/>
        <v>0</v>
      </c>
      <c r="J185" s="26">
        <f t="shared" si="8"/>
        <v>0</v>
      </c>
      <c r="K185" s="26">
        <f t="shared" si="8"/>
        <v>0</v>
      </c>
      <c r="L185" s="26">
        <f t="shared" si="9"/>
        <v>0</v>
      </c>
      <c r="M185" s="26">
        <f t="shared" si="9"/>
        <v>0</v>
      </c>
      <c r="N185" s="26">
        <f t="shared" si="9"/>
        <v>0</v>
      </c>
      <c r="O185" s="26">
        <f t="shared" si="9"/>
        <v>0</v>
      </c>
      <c r="P185" s="26">
        <f t="shared" si="9"/>
        <v>0</v>
      </c>
      <c r="Q185" s="26">
        <f t="shared" si="9"/>
        <v>1</v>
      </c>
      <c r="R185" s="26">
        <f t="shared" si="9"/>
        <v>0</v>
      </c>
      <c r="S185" s="26">
        <f t="shared" si="9"/>
        <v>0</v>
      </c>
      <c r="T185" s="26">
        <f t="shared" si="9"/>
        <v>0</v>
      </c>
      <c r="U185" s="26">
        <f t="shared" si="9"/>
        <v>0</v>
      </c>
      <c r="V185" s="26">
        <f t="shared" si="10"/>
        <v>0</v>
      </c>
      <c r="W185" s="26">
        <f t="shared" si="10"/>
        <v>0</v>
      </c>
      <c r="X185" s="26">
        <f t="shared" si="10"/>
        <v>0</v>
      </c>
      <c r="Y185" s="26">
        <f t="shared" si="10"/>
        <v>0</v>
      </c>
      <c r="Z185" s="26">
        <f t="shared" si="10"/>
        <v>0</v>
      </c>
      <c r="AA185" s="26">
        <f t="shared" si="10"/>
        <v>0</v>
      </c>
      <c r="AB185" s="26">
        <f t="shared" si="10"/>
        <v>0</v>
      </c>
      <c r="AC185" s="26">
        <f t="shared" si="10"/>
        <v>0</v>
      </c>
      <c r="AD185" s="26">
        <f t="shared" si="10"/>
        <v>0</v>
      </c>
      <c r="AE185" s="26">
        <f t="shared" si="10"/>
        <v>0</v>
      </c>
      <c r="AF185" s="26">
        <f t="shared" si="11"/>
        <v>0</v>
      </c>
      <c r="AG185" s="26">
        <f t="shared" si="11"/>
        <v>0</v>
      </c>
      <c r="AH185" s="26">
        <f t="shared" si="11"/>
        <v>0</v>
      </c>
      <c r="AI185" s="26">
        <f t="shared" si="11"/>
        <v>0</v>
      </c>
      <c r="AJ185" s="26">
        <f t="shared" si="11"/>
        <v>0</v>
      </c>
      <c r="AK185" s="26">
        <f t="shared" si="11"/>
        <v>0</v>
      </c>
      <c r="AL185" s="26">
        <f t="shared" si="11"/>
        <v>0</v>
      </c>
      <c r="AM185" s="26">
        <f t="shared" si="11"/>
        <v>0</v>
      </c>
      <c r="AN185" s="26">
        <f t="shared" si="11"/>
        <v>0</v>
      </c>
      <c r="AO185" s="26">
        <f t="shared" si="11"/>
        <v>0</v>
      </c>
      <c r="AP185" s="26">
        <f t="shared" si="12"/>
        <v>0</v>
      </c>
      <c r="AQ185" s="26">
        <f t="shared" si="12"/>
        <v>0</v>
      </c>
      <c r="AR185" s="26">
        <f t="shared" si="12"/>
        <v>0</v>
      </c>
      <c r="AS185" s="26">
        <f t="shared" si="12"/>
        <v>0</v>
      </c>
      <c r="AT185" s="26">
        <f t="shared" si="12"/>
        <v>0</v>
      </c>
      <c r="AU185" s="26">
        <f t="shared" si="12"/>
        <v>0</v>
      </c>
      <c r="AV185" s="26">
        <f t="shared" si="12"/>
        <v>0</v>
      </c>
      <c r="AW185" s="26">
        <f t="shared" si="12"/>
        <v>0</v>
      </c>
      <c r="AX185" s="26">
        <f t="shared" si="12"/>
        <v>0</v>
      </c>
      <c r="AY185" s="26">
        <f t="shared" si="12"/>
        <v>0</v>
      </c>
      <c r="AZ185" s="26">
        <f t="shared" si="13"/>
        <v>0</v>
      </c>
      <c r="BA185" s="26">
        <f t="shared" si="13"/>
        <v>0</v>
      </c>
      <c r="BB185" s="26">
        <f t="shared" si="13"/>
        <v>0</v>
      </c>
      <c r="BC185" s="26">
        <f t="shared" si="13"/>
        <v>0</v>
      </c>
      <c r="BD185" s="26">
        <f t="shared" si="13"/>
        <v>0</v>
      </c>
      <c r="BE185" s="26">
        <f t="shared" si="13"/>
        <v>0</v>
      </c>
      <c r="BF185" s="26">
        <f t="shared" si="13"/>
        <v>0</v>
      </c>
      <c r="BG185" s="26">
        <f t="shared" si="13"/>
        <v>0</v>
      </c>
      <c r="BH185" s="26">
        <f t="shared" si="13"/>
        <v>0</v>
      </c>
      <c r="BI185" s="26">
        <f t="shared" si="13"/>
        <v>0</v>
      </c>
      <c r="BJ185" s="26">
        <f t="shared" si="14"/>
        <v>0</v>
      </c>
      <c r="BK185" s="26">
        <f t="shared" si="14"/>
        <v>0</v>
      </c>
      <c r="BL185" s="26">
        <f t="shared" si="14"/>
        <v>0</v>
      </c>
      <c r="BM185" s="26">
        <f t="shared" si="14"/>
        <v>0</v>
      </c>
      <c r="BN185" s="26">
        <f t="shared" si="14"/>
        <v>0</v>
      </c>
      <c r="BO185" s="26">
        <f t="shared" si="14"/>
        <v>0</v>
      </c>
      <c r="BP185" s="26">
        <f t="shared" si="14"/>
        <v>0</v>
      </c>
      <c r="BQ185" s="26">
        <f t="shared" si="14"/>
        <v>0</v>
      </c>
      <c r="BR185" s="26">
        <f t="shared" si="14"/>
        <v>0</v>
      </c>
      <c r="BS185" s="26">
        <f t="shared" si="14"/>
        <v>0</v>
      </c>
      <c r="BT185" s="26">
        <f t="shared" si="15"/>
        <v>0</v>
      </c>
      <c r="BU185" s="26">
        <f t="shared" si="15"/>
        <v>0</v>
      </c>
      <c r="BV185" s="26">
        <f t="shared" si="15"/>
        <v>0</v>
      </c>
      <c r="BW185" s="26">
        <f t="shared" si="15"/>
        <v>0</v>
      </c>
      <c r="BX185" s="26">
        <f t="shared" si="15"/>
        <v>0</v>
      </c>
      <c r="BY185" s="26">
        <f t="shared" si="15"/>
        <v>0</v>
      </c>
      <c r="BZ185" s="26">
        <f t="shared" si="15"/>
        <v>0</v>
      </c>
      <c r="CA185" s="26">
        <f t="shared" si="15"/>
        <v>0</v>
      </c>
      <c r="CB185" s="26">
        <f t="shared" si="15"/>
        <v>0</v>
      </c>
      <c r="CC185" s="26">
        <f t="shared" si="15"/>
        <v>0</v>
      </c>
      <c r="CD185" s="26">
        <f t="shared" si="15"/>
        <v>0</v>
      </c>
      <c r="CE185" s="26">
        <f t="shared" si="15"/>
        <v>0</v>
      </c>
    </row>
    <row r="186" spans="1:83" hidden="1" outlineLevel="1" x14ac:dyDescent="0.2">
      <c r="A186" s="5" t="s">
        <v>275</v>
      </c>
      <c r="B186" s="26">
        <f t="shared" si="8"/>
        <v>0</v>
      </c>
      <c r="C186" s="26">
        <f t="shared" si="8"/>
        <v>0</v>
      </c>
      <c r="D186" s="26">
        <f t="shared" si="8"/>
        <v>0</v>
      </c>
      <c r="E186" s="26">
        <f t="shared" si="8"/>
        <v>0</v>
      </c>
      <c r="F186" s="26">
        <f t="shared" si="8"/>
        <v>0</v>
      </c>
      <c r="G186" s="26">
        <f t="shared" si="8"/>
        <v>0</v>
      </c>
      <c r="H186" s="26">
        <f t="shared" si="8"/>
        <v>0</v>
      </c>
      <c r="I186" s="26">
        <f t="shared" si="8"/>
        <v>0</v>
      </c>
      <c r="J186" s="26">
        <f t="shared" si="8"/>
        <v>0</v>
      </c>
      <c r="K186" s="26">
        <f t="shared" si="8"/>
        <v>0</v>
      </c>
      <c r="L186" s="26">
        <f t="shared" si="9"/>
        <v>0</v>
      </c>
      <c r="M186" s="26">
        <f t="shared" si="9"/>
        <v>0</v>
      </c>
      <c r="N186" s="26">
        <f t="shared" si="9"/>
        <v>0</v>
      </c>
      <c r="O186" s="26">
        <f t="shared" si="9"/>
        <v>0</v>
      </c>
      <c r="P186" s="26">
        <f t="shared" si="9"/>
        <v>0</v>
      </c>
      <c r="Q186" s="26">
        <f t="shared" si="9"/>
        <v>0</v>
      </c>
      <c r="R186" s="26">
        <f t="shared" si="9"/>
        <v>1</v>
      </c>
      <c r="S186" s="26">
        <f t="shared" si="9"/>
        <v>0</v>
      </c>
      <c r="T186" s="26">
        <f t="shared" si="9"/>
        <v>0</v>
      </c>
      <c r="U186" s="26">
        <f t="shared" si="9"/>
        <v>0</v>
      </c>
      <c r="V186" s="26">
        <f t="shared" si="10"/>
        <v>0</v>
      </c>
      <c r="W186" s="26">
        <f t="shared" si="10"/>
        <v>0</v>
      </c>
      <c r="X186" s="26">
        <f t="shared" si="10"/>
        <v>0</v>
      </c>
      <c r="Y186" s="26">
        <f t="shared" si="10"/>
        <v>0</v>
      </c>
      <c r="Z186" s="26">
        <f t="shared" si="10"/>
        <v>0</v>
      </c>
      <c r="AA186" s="26">
        <f t="shared" si="10"/>
        <v>0</v>
      </c>
      <c r="AB186" s="26">
        <f t="shared" si="10"/>
        <v>0</v>
      </c>
      <c r="AC186" s="26">
        <f t="shared" si="10"/>
        <v>0</v>
      </c>
      <c r="AD186" s="26">
        <f t="shared" si="10"/>
        <v>0</v>
      </c>
      <c r="AE186" s="26">
        <f t="shared" si="10"/>
        <v>0</v>
      </c>
      <c r="AF186" s="26">
        <f t="shared" si="11"/>
        <v>0</v>
      </c>
      <c r="AG186" s="26">
        <f t="shared" si="11"/>
        <v>0</v>
      </c>
      <c r="AH186" s="26">
        <f t="shared" si="11"/>
        <v>0</v>
      </c>
      <c r="AI186" s="26">
        <f t="shared" si="11"/>
        <v>0</v>
      </c>
      <c r="AJ186" s="26">
        <f t="shared" si="11"/>
        <v>0</v>
      </c>
      <c r="AK186" s="26">
        <f t="shared" si="11"/>
        <v>0</v>
      </c>
      <c r="AL186" s="26">
        <f t="shared" si="11"/>
        <v>0</v>
      </c>
      <c r="AM186" s="26">
        <f t="shared" si="11"/>
        <v>0</v>
      </c>
      <c r="AN186" s="26">
        <f t="shared" si="11"/>
        <v>0</v>
      </c>
      <c r="AO186" s="26">
        <f t="shared" si="11"/>
        <v>0</v>
      </c>
      <c r="AP186" s="26">
        <f t="shared" si="12"/>
        <v>0</v>
      </c>
      <c r="AQ186" s="26">
        <f t="shared" si="12"/>
        <v>0</v>
      </c>
      <c r="AR186" s="26">
        <f t="shared" si="12"/>
        <v>0</v>
      </c>
      <c r="AS186" s="26">
        <f t="shared" si="12"/>
        <v>0</v>
      </c>
      <c r="AT186" s="26">
        <f t="shared" si="12"/>
        <v>0</v>
      </c>
      <c r="AU186" s="26">
        <f t="shared" si="12"/>
        <v>0</v>
      </c>
      <c r="AV186" s="26">
        <f t="shared" si="12"/>
        <v>0</v>
      </c>
      <c r="AW186" s="26">
        <f t="shared" si="12"/>
        <v>0</v>
      </c>
      <c r="AX186" s="26">
        <f t="shared" si="12"/>
        <v>0</v>
      </c>
      <c r="AY186" s="26">
        <f t="shared" si="12"/>
        <v>0</v>
      </c>
      <c r="AZ186" s="26">
        <f t="shared" si="13"/>
        <v>0</v>
      </c>
      <c r="BA186" s="26">
        <f t="shared" si="13"/>
        <v>0</v>
      </c>
      <c r="BB186" s="26">
        <f t="shared" si="13"/>
        <v>0</v>
      </c>
      <c r="BC186" s="26">
        <f t="shared" si="13"/>
        <v>0</v>
      </c>
      <c r="BD186" s="26">
        <f t="shared" si="13"/>
        <v>0</v>
      </c>
      <c r="BE186" s="26">
        <f t="shared" si="13"/>
        <v>0</v>
      </c>
      <c r="BF186" s="26">
        <f t="shared" si="13"/>
        <v>0</v>
      </c>
      <c r="BG186" s="26">
        <f t="shared" si="13"/>
        <v>0</v>
      </c>
      <c r="BH186" s="26">
        <f t="shared" si="13"/>
        <v>0</v>
      </c>
      <c r="BI186" s="26">
        <f t="shared" si="13"/>
        <v>0</v>
      </c>
      <c r="BJ186" s="26">
        <f t="shared" si="14"/>
        <v>0</v>
      </c>
      <c r="BK186" s="26">
        <f t="shared" si="14"/>
        <v>0</v>
      </c>
      <c r="BL186" s="26">
        <f t="shared" si="14"/>
        <v>0</v>
      </c>
      <c r="BM186" s="26">
        <f t="shared" si="14"/>
        <v>0</v>
      </c>
      <c r="BN186" s="26">
        <f t="shared" si="14"/>
        <v>0</v>
      </c>
      <c r="BO186" s="26">
        <f t="shared" si="14"/>
        <v>0</v>
      </c>
      <c r="BP186" s="26">
        <f t="shared" si="14"/>
        <v>0</v>
      </c>
      <c r="BQ186" s="26">
        <f t="shared" si="14"/>
        <v>0</v>
      </c>
      <c r="BR186" s="26">
        <f t="shared" si="14"/>
        <v>0</v>
      </c>
      <c r="BS186" s="26">
        <f t="shared" si="14"/>
        <v>0</v>
      </c>
      <c r="BT186" s="26">
        <f t="shared" si="15"/>
        <v>0</v>
      </c>
      <c r="BU186" s="26">
        <f t="shared" si="15"/>
        <v>0</v>
      </c>
      <c r="BV186" s="26">
        <f t="shared" si="15"/>
        <v>0</v>
      </c>
      <c r="BW186" s="26">
        <f t="shared" si="15"/>
        <v>0</v>
      </c>
      <c r="BX186" s="26">
        <f t="shared" si="15"/>
        <v>0</v>
      </c>
      <c r="BY186" s="26">
        <f t="shared" si="15"/>
        <v>0</v>
      </c>
      <c r="BZ186" s="26">
        <f t="shared" si="15"/>
        <v>0</v>
      </c>
      <c r="CA186" s="26">
        <f t="shared" si="15"/>
        <v>0</v>
      </c>
      <c r="CB186" s="26">
        <f t="shared" si="15"/>
        <v>0</v>
      </c>
      <c r="CC186" s="26">
        <f t="shared" si="15"/>
        <v>0</v>
      </c>
      <c r="CD186" s="26">
        <f t="shared" si="15"/>
        <v>0</v>
      </c>
      <c r="CE186" s="26">
        <f t="shared" si="15"/>
        <v>0</v>
      </c>
    </row>
    <row r="187" spans="1:83" hidden="1" outlineLevel="1" x14ac:dyDescent="0.2">
      <c r="A187" s="5" t="s">
        <v>276</v>
      </c>
      <c r="B187" s="26">
        <f t="shared" si="8"/>
        <v>0</v>
      </c>
      <c r="C187" s="26">
        <f t="shared" si="8"/>
        <v>0</v>
      </c>
      <c r="D187" s="26">
        <f t="shared" si="8"/>
        <v>0</v>
      </c>
      <c r="E187" s="26">
        <f t="shared" si="8"/>
        <v>0</v>
      </c>
      <c r="F187" s="26">
        <f t="shared" si="8"/>
        <v>0</v>
      </c>
      <c r="G187" s="26">
        <f t="shared" si="8"/>
        <v>0</v>
      </c>
      <c r="H187" s="26">
        <f t="shared" si="8"/>
        <v>0</v>
      </c>
      <c r="I187" s="26">
        <f t="shared" si="8"/>
        <v>0</v>
      </c>
      <c r="J187" s="26">
        <f t="shared" si="8"/>
        <v>0</v>
      </c>
      <c r="K187" s="26">
        <f t="shared" si="8"/>
        <v>0</v>
      </c>
      <c r="L187" s="26">
        <f t="shared" si="9"/>
        <v>0</v>
      </c>
      <c r="M187" s="26">
        <f t="shared" si="9"/>
        <v>0</v>
      </c>
      <c r="N187" s="26">
        <f t="shared" si="9"/>
        <v>0</v>
      </c>
      <c r="O187" s="26">
        <f t="shared" si="9"/>
        <v>0</v>
      </c>
      <c r="P187" s="26">
        <f t="shared" si="9"/>
        <v>0</v>
      </c>
      <c r="Q187" s="26">
        <f t="shared" si="9"/>
        <v>0</v>
      </c>
      <c r="R187" s="26">
        <f t="shared" si="9"/>
        <v>0</v>
      </c>
      <c r="S187" s="26">
        <f t="shared" si="9"/>
        <v>1</v>
      </c>
      <c r="T187" s="26">
        <f t="shared" si="9"/>
        <v>0</v>
      </c>
      <c r="U187" s="26">
        <f t="shared" si="9"/>
        <v>0</v>
      </c>
      <c r="V187" s="26">
        <f t="shared" si="10"/>
        <v>0</v>
      </c>
      <c r="W187" s="26">
        <f t="shared" si="10"/>
        <v>0</v>
      </c>
      <c r="X187" s="26">
        <f t="shared" si="10"/>
        <v>0</v>
      </c>
      <c r="Y187" s="26">
        <f t="shared" si="10"/>
        <v>0</v>
      </c>
      <c r="Z187" s="26">
        <f t="shared" si="10"/>
        <v>0</v>
      </c>
      <c r="AA187" s="26">
        <f t="shared" si="10"/>
        <v>0</v>
      </c>
      <c r="AB187" s="26">
        <f t="shared" si="10"/>
        <v>0</v>
      </c>
      <c r="AC187" s="26">
        <f t="shared" si="10"/>
        <v>0</v>
      </c>
      <c r="AD187" s="26">
        <f t="shared" si="10"/>
        <v>0</v>
      </c>
      <c r="AE187" s="26">
        <f t="shared" si="10"/>
        <v>0</v>
      </c>
      <c r="AF187" s="26">
        <f t="shared" si="11"/>
        <v>0</v>
      </c>
      <c r="AG187" s="26">
        <f t="shared" si="11"/>
        <v>0</v>
      </c>
      <c r="AH187" s="26">
        <f t="shared" si="11"/>
        <v>0</v>
      </c>
      <c r="AI187" s="26">
        <f t="shared" si="11"/>
        <v>0</v>
      </c>
      <c r="AJ187" s="26">
        <f t="shared" si="11"/>
        <v>0</v>
      </c>
      <c r="AK187" s="26">
        <f t="shared" si="11"/>
        <v>0</v>
      </c>
      <c r="AL187" s="26">
        <f t="shared" si="11"/>
        <v>0</v>
      </c>
      <c r="AM187" s="26">
        <f t="shared" si="11"/>
        <v>0</v>
      </c>
      <c r="AN187" s="26">
        <f t="shared" si="11"/>
        <v>0</v>
      </c>
      <c r="AO187" s="26">
        <f t="shared" si="11"/>
        <v>0</v>
      </c>
      <c r="AP187" s="26">
        <f t="shared" si="12"/>
        <v>0</v>
      </c>
      <c r="AQ187" s="26">
        <f t="shared" si="12"/>
        <v>0</v>
      </c>
      <c r="AR187" s="26">
        <f t="shared" si="12"/>
        <v>0</v>
      </c>
      <c r="AS187" s="26">
        <f t="shared" si="12"/>
        <v>0</v>
      </c>
      <c r="AT187" s="26">
        <f t="shared" si="12"/>
        <v>0</v>
      </c>
      <c r="AU187" s="26">
        <f t="shared" si="12"/>
        <v>0</v>
      </c>
      <c r="AV187" s="26">
        <f t="shared" si="12"/>
        <v>0</v>
      </c>
      <c r="AW187" s="26">
        <f t="shared" si="12"/>
        <v>0</v>
      </c>
      <c r="AX187" s="26">
        <f t="shared" si="12"/>
        <v>0</v>
      </c>
      <c r="AY187" s="26">
        <f t="shared" si="12"/>
        <v>0</v>
      </c>
      <c r="AZ187" s="26">
        <f t="shared" si="13"/>
        <v>0</v>
      </c>
      <c r="BA187" s="26">
        <f t="shared" si="13"/>
        <v>0</v>
      </c>
      <c r="BB187" s="26">
        <f t="shared" si="13"/>
        <v>0</v>
      </c>
      <c r="BC187" s="26">
        <f t="shared" si="13"/>
        <v>0</v>
      </c>
      <c r="BD187" s="26">
        <f t="shared" si="13"/>
        <v>0</v>
      </c>
      <c r="BE187" s="26">
        <f t="shared" si="13"/>
        <v>0</v>
      </c>
      <c r="BF187" s="26">
        <f t="shared" si="13"/>
        <v>0</v>
      </c>
      <c r="BG187" s="26">
        <f t="shared" si="13"/>
        <v>0</v>
      </c>
      <c r="BH187" s="26">
        <f t="shared" si="13"/>
        <v>0</v>
      </c>
      <c r="BI187" s="26">
        <f t="shared" si="13"/>
        <v>0</v>
      </c>
      <c r="BJ187" s="26">
        <f t="shared" si="14"/>
        <v>0</v>
      </c>
      <c r="BK187" s="26">
        <f t="shared" si="14"/>
        <v>0</v>
      </c>
      <c r="BL187" s="26">
        <f t="shared" si="14"/>
        <v>0</v>
      </c>
      <c r="BM187" s="26">
        <f t="shared" si="14"/>
        <v>0</v>
      </c>
      <c r="BN187" s="26">
        <f t="shared" si="14"/>
        <v>0</v>
      </c>
      <c r="BO187" s="26">
        <f t="shared" si="14"/>
        <v>0</v>
      </c>
      <c r="BP187" s="26">
        <f t="shared" si="14"/>
        <v>0</v>
      </c>
      <c r="BQ187" s="26">
        <f t="shared" si="14"/>
        <v>0</v>
      </c>
      <c r="BR187" s="26">
        <f t="shared" si="14"/>
        <v>0</v>
      </c>
      <c r="BS187" s="26">
        <f t="shared" si="14"/>
        <v>0</v>
      </c>
      <c r="BT187" s="26">
        <f t="shared" si="15"/>
        <v>0</v>
      </c>
      <c r="BU187" s="26">
        <f t="shared" si="15"/>
        <v>0</v>
      </c>
      <c r="BV187" s="26">
        <f t="shared" si="15"/>
        <v>0</v>
      </c>
      <c r="BW187" s="26">
        <f t="shared" si="15"/>
        <v>0</v>
      </c>
      <c r="BX187" s="26">
        <f t="shared" si="15"/>
        <v>0</v>
      </c>
      <c r="BY187" s="26">
        <f t="shared" si="15"/>
        <v>0</v>
      </c>
      <c r="BZ187" s="26">
        <f t="shared" si="15"/>
        <v>0</v>
      </c>
      <c r="CA187" s="26">
        <f t="shared" si="15"/>
        <v>0</v>
      </c>
      <c r="CB187" s="26">
        <f t="shared" si="15"/>
        <v>0</v>
      </c>
      <c r="CC187" s="26">
        <f t="shared" si="15"/>
        <v>0</v>
      </c>
      <c r="CD187" s="26">
        <f t="shared" si="15"/>
        <v>0</v>
      </c>
      <c r="CE187" s="26">
        <f t="shared" si="15"/>
        <v>0</v>
      </c>
    </row>
    <row r="188" spans="1:83" hidden="1" outlineLevel="1" x14ac:dyDescent="0.2">
      <c r="A188" s="5" t="s">
        <v>277</v>
      </c>
      <c r="B188" s="26">
        <f t="shared" si="8"/>
        <v>0</v>
      </c>
      <c r="C188" s="26">
        <f t="shared" si="8"/>
        <v>0</v>
      </c>
      <c r="D188" s="26">
        <f t="shared" si="8"/>
        <v>0</v>
      </c>
      <c r="E188" s="26">
        <f t="shared" si="8"/>
        <v>0</v>
      </c>
      <c r="F188" s="26">
        <f t="shared" si="8"/>
        <v>0</v>
      </c>
      <c r="G188" s="26">
        <f t="shared" si="8"/>
        <v>0</v>
      </c>
      <c r="H188" s="26">
        <f t="shared" si="8"/>
        <v>0</v>
      </c>
      <c r="I188" s="26">
        <f t="shared" si="8"/>
        <v>0</v>
      </c>
      <c r="J188" s="26">
        <f t="shared" si="8"/>
        <v>0</v>
      </c>
      <c r="K188" s="26">
        <f t="shared" si="8"/>
        <v>0</v>
      </c>
      <c r="L188" s="26">
        <f t="shared" si="9"/>
        <v>0</v>
      </c>
      <c r="M188" s="26">
        <f t="shared" si="9"/>
        <v>0</v>
      </c>
      <c r="N188" s="26">
        <f t="shared" si="9"/>
        <v>0</v>
      </c>
      <c r="O188" s="26">
        <f t="shared" si="9"/>
        <v>0</v>
      </c>
      <c r="P188" s="26">
        <f t="shared" si="9"/>
        <v>0</v>
      </c>
      <c r="Q188" s="26">
        <f t="shared" si="9"/>
        <v>0</v>
      </c>
      <c r="R188" s="26">
        <f t="shared" si="9"/>
        <v>0</v>
      </c>
      <c r="S188" s="26">
        <f t="shared" si="9"/>
        <v>0</v>
      </c>
      <c r="T188" s="26">
        <f t="shared" si="9"/>
        <v>1</v>
      </c>
      <c r="U188" s="26">
        <f t="shared" si="9"/>
        <v>0</v>
      </c>
      <c r="V188" s="26">
        <f t="shared" si="10"/>
        <v>0</v>
      </c>
      <c r="W188" s="26">
        <f t="shared" si="10"/>
        <v>0</v>
      </c>
      <c r="X188" s="26">
        <f t="shared" si="10"/>
        <v>0</v>
      </c>
      <c r="Y188" s="26">
        <f t="shared" si="10"/>
        <v>0</v>
      </c>
      <c r="Z188" s="26">
        <f t="shared" si="10"/>
        <v>0</v>
      </c>
      <c r="AA188" s="26">
        <f t="shared" si="10"/>
        <v>0</v>
      </c>
      <c r="AB188" s="26">
        <f t="shared" si="10"/>
        <v>0</v>
      </c>
      <c r="AC188" s="26">
        <f t="shared" si="10"/>
        <v>0</v>
      </c>
      <c r="AD188" s="26">
        <f t="shared" si="10"/>
        <v>0</v>
      </c>
      <c r="AE188" s="26">
        <f t="shared" si="10"/>
        <v>0</v>
      </c>
      <c r="AF188" s="26">
        <f t="shared" si="11"/>
        <v>0</v>
      </c>
      <c r="AG188" s="26">
        <f t="shared" si="11"/>
        <v>0</v>
      </c>
      <c r="AH188" s="26">
        <f t="shared" si="11"/>
        <v>0</v>
      </c>
      <c r="AI188" s="26">
        <f t="shared" si="11"/>
        <v>0</v>
      </c>
      <c r="AJ188" s="26">
        <f t="shared" si="11"/>
        <v>0</v>
      </c>
      <c r="AK188" s="26">
        <f t="shared" si="11"/>
        <v>0</v>
      </c>
      <c r="AL188" s="26">
        <f t="shared" si="11"/>
        <v>0</v>
      </c>
      <c r="AM188" s="26">
        <f t="shared" si="11"/>
        <v>0</v>
      </c>
      <c r="AN188" s="26">
        <f t="shared" si="11"/>
        <v>0</v>
      </c>
      <c r="AO188" s="26">
        <f t="shared" si="11"/>
        <v>0</v>
      </c>
      <c r="AP188" s="26">
        <f t="shared" si="12"/>
        <v>0</v>
      </c>
      <c r="AQ188" s="26">
        <f t="shared" si="12"/>
        <v>0</v>
      </c>
      <c r="AR188" s="26">
        <f t="shared" si="12"/>
        <v>0</v>
      </c>
      <c r="AS188" s="26">
        <f t="shared" si="12"/>
        <v>0</v>
      </c>
      <c r="AT188" s="26">
        <f t="shared" si="12"/>
        <v>0</v>
      </c>
      <c r="AU188" s="26">
        <f t="shared" si="12"/>
        <v>0</v>
      </c>
      <c r="AV188" s="26">
        <f t="shared" si="12"/>
        <v>0</v>
      </c>
      <c r="AW188" s="26">
        <f t="shared" si="12"/>
        <v>0</v>
      </c>
      <c r="AX188" s="26">
        <f t="shared" si="12"/>
        <v>0</v>
      </c>
      <c r="AY188" s="26">
        <f t="shared" si="12"/>
        <v>0</v>
      </c>
      <c r="AZ188" s="26">
        <f t="shared" si="13"/>
        <v>0</v>
      </c>
      <c r="BA188" s="26">
        <f t="shared" si="13"/>
        <v>0</v>
      </c>
      <c r="BB188" s="26">
        <f t="shared" si="13"/>
        <v>0</v>
      </c>
      <c r="BC188" s="26">
        <f t="shared" si="13"/>
        <v>0</v>
      </c>
      <c r="BD188" s="26">
        <f t="shared" si="13"/>
        <v>0</v>
      </c>
      <c r="BE188" s="26">
        <f t="shared" si="13"/>
        <v>0</v>
      </c>
      <c r="BF188" s="26">
        <f t="shared" si="13"/>
        <v>0</v>
      </c>
      <c r="BG188" s="26">
        <f t="shared" si="13"/>
        <v>0</v>
      </c>
      <c r="BH188" s="26">
        <f t="shared" si="13"/>
        <v>0</v>
      </c>
      <c r="BI188" s="26">
        <f t="shared" si="13"/>
        <v>0</v>
      </c>
      <c r="BJ188" s="26">
        <f t="shared" si="14"/>
        <v>0</v>
      </c>
      <c r="BK188" s="26">
        <f t="shared" si="14"/>
        <v>0</v>
      </c>
      <c r="BL188" s="26">
        <f t="shared" si="14"/>
        <v>0</v>
      </c>
      <c r="BM188" s="26">
        <f t="shared" si="14"/>
        <v>0</v>
      </c>
      <c r="BN188" s="26">
        <f t="shared" si="14"/>
        <v>0</v>
      </c>
      <c r="BO188" s="26">
        <f t="shared" si="14"/>
        <v>0</v>
      </c>
      <c r="BP188" s="26">
        <f t="shared" si="14"/>
        <v>0</v>
      </c>
      <c r="BQ188" s="26">
        <f t="shared" si="14"/>
        <v>0</v>
      </c>
      <c r="BR188" s="26">
        <f t="shared" si="14"/>
        <v>0</v>
      </c>
      <c r="BS188" s="26">
        <f t="shared" si="14"/>
        <v>0</v>
      </c>
      <c r="BT188" s="26">
        <f t="shared" si="15"/>
        <v>0</v>
      </c>
      <c r="BU188" s="26">
        <f t="shared" si="15"/>
        <v>0</v>
      </c>
      <c r="BV188" s="26">
        <f t="shared" si="15"/>
        <v>0</v>
      </c>
      <c r="BW188" s="26">
        <f t="shared" si="15"/>
        <v>0</v>
      </c>
      <c r="BX188" s="26">
        <f t="shared" si="15"/>
        <v>0</v>
      </c>
      <c r="BY188" s="26">
        <f t="shared" si="15"/>
        <v>0</v>
      </c>
      <c r="BZ188" s="26">
        <f t="shared" si="15"/>
        <v>0</v>
      </c>
      <c r="CA188" s="26">
        <f t="shared" si="15"/>
        <v>0</v>
      </c>
      <c r="CB188" s="26">
        <f t="shared" si="15"/>
        <v>0</v>
      </c>
      <c r="CC188" s="26">
        <f t="shared" si="15"/>
        <v>0</v>
      </c>
      <c r="CD188" s="26">
        <f t="shared" si="15"/>
        <v>0</v>
      </c>
      <c r="CE188" s="26">
        <f t="shared" si="15"/>
        <v>0</v>
      </c>
    </row>
    <row r="189" spans="1:83" hidden="1" outlineLevel="1" x14ac:dyDescent="0.2">
      <c r="A189" s="5" t="s">
        <v>279</v>
      </c>
      <c r="B189" s="26">
        <f t="shared" si="8"/>
        <v>0</v>
      </c>
      <c r="C189" s="26">
        <f t="shared" si="8"/>
        <v>0</v>
      </c>
      <c r="D189" s="26">
        <f t="shared" si="8"/>
        <v>0</v>
      </c>
      <c r="E189" s="26">
        <f t="shared" si="8"/>
        <v>0</v>
      </c>
      <c r="F189" s="26">
        <f t="shared" si="8"/>
        <v>0</v>
      </c>
      <c r="G189" s="26">
        <f t="shared" si="8"/>
        <v>0</v>
      </c>
      <c r="H189" s="26">
        <f t="shared" si="8"/>
        <v>0</v>
      </c>
      <c r="I189" s="26">
        <f t="shared" si="8"/>
        <v>0</v>
      </c>
      <c r="J189" s="26">
        <f t="shared" si="8"/>
        <v>0</v>
      </c>
      <c r="K189" s="26">
        <f t="shared" si="8"/>
        <v>0</v>
      </c>
      <c r="L189" s="26">
        <f t="shared" si="9"/>
        <v>0</v>
      </c>
      <c r="M189" s="26">
        <f t="shared" si="9"/>
        <v>0</v>
      </c>
      <c r="N189" s="26">
        <f t="shared" si="9"/>
        <v>0</v>
      </c>
      <c r="O189" s="26">
        <f t="shared" si="9"/>
        <v>0</v>
      </c>
      <c r="P189" s="26">
        <f t="shared" si="9"/>
        <v>0</v>
      </c>
      <c r="Q189" s="26">
        <f t="shared" si="9"/>
        <v>0</v>
      </c>
      <c r="R189" s="26">
        <f t="shared" si="9"/>
        <v>0</v>
      </c>
      <c r="S189" s="26">
        <f t="shared" si="9"/>
        <v>0</v>
      </c>
      <c r="T189" s="26">
        <f t="shared" si="9"/>
        <v>0</v>
      </c>
      <c r="U189" s="26">
        <f t="shared" si="9"/>
        <v>1</v>
      </c>
      <c r="V189" s="26">
        <f t="shared" si="10"/>
        <v>0</v>
      </c>
      <c r="W189" s="26">
        <f t="shared" si="10"/>
        <v>0</v>
      </c>
      <c r="X189" s="26">
        <f t="shared" si="10"/>
        <v>0</v>
      </c>
      <c r="Y189" s="26">
        <f t="shared" si="10"/>
        <v>0</v>
      </c>
      <c r="Z189" s="26">
        <f t="shared" si="10"/>
        <v>0</v>
      </c>
      <c r="AA189" s="26">
        <f t="shared" si="10"/>
        <v>0</v>
      </c>
      <c r="AB189" s="26">
        <f t="shared" si="10"/>
        <v>0</v>
      </c>
      <c r="AC189" s="26">
        <f t="shared" si="10"/>
        <v>0</v>
      </c>
      <c r="AD189" s="26">
        <f t="shared" si="10"/>
        <v>0</v>
      </c>
      <c r="AE189" s="26">
        <f t="shared" si="10"/>
        <v>0</v>
      </c>
      <c r="AF189" s="26">
        <f t="shared" si="11"/>
        <v>0</v>
      </c>
      <c r="AG189" s="26">
        <f t="shared" si="11"/>
        <v>0</v>
      </c>
      <c r="AH189" s="26">
        <f t="shared" si="11"/>
        <v>0</v>
      </c>
      <c r="AI189" s="26">
        <f t="shared" si="11"/>
        <v>0</v>
      </c>
      <c r="AJ189" s="26">
        <f t="shared" si="11"/>
        <v>0</v>
      </c>
      <c r="AK189" s="26">
        <f t="shared" si="11"/>
        <v>0</v>
      </c>
      <c r="AL189" s="26">
        <f t="shared" si="11"/>
        <v>0</v>
      </c>
      <c r="AM189" s="26">
        <f t="shared" si="11"/>
        <v>0</v>
      </c>
      <c r="AN189" s="26">
        <f t="shared" si="11"/>
        <v>0</v>
      </c>
      <c r="AO189" s="26">
        <f t="shared" si="11"/>
        <v>0</v>
      </c>
      <c r="AP189" s="26">
        <f t="shared" si="12"/>
        <v>0</v>
      </c>
      <c r="AQ189" s="26">
        <f t="shared" si="12"/>
        <v>0</v>
      </c>
      <c r="AR189" s="26">
        <f t="shared" si="12"/>
        <v>0</v>
      </c>
      <c r="AS189" s="26">
        <f t="shared" si="12"/>
        <v>0</v>
      </c>
      <c r="AT189" s="26">
        <f t="shared" si="12"/>
        <v>0</v>
      </c>
      <c r="AU189" s="26">
        <f t="shared" si="12"/>
        <v>0</v>
      </c>
      <c r="AV189" s="26">
        <f t="shared" si="12"/>
        <v>0</v>
      </c>
      <c r="AW189" s="26">
        <f t="shared" si="12"/>
        <v>0</v>
      </c>
      <c r="AX189" s="26">
        <f t="shared" si="12"/>
        <v>0</v>
      </c>
      <c r="AY189" s="26">
        <f t="shared" si="12"/>
        <v>0</v>
      </c>
      <c r="AZ189" s="26">
        <f t="shared" si="13"/>
        <v>0</v>
      </c>
      <c r="BA189" s="26">
        <f t="shared" si="13"/>
        <v>0</v>
      </c>
      <c r="BB189" s="26">
        <f t="shared" si="13"/>
        <v>0</v>
      </c>
      <c r="BC189" s="26">
        <f t="shared" si="13"/>
        <v>0</v>
      </c>
      <c r="BD189" s="26">
        <f t="shared" si="13"/>
        <v>0</v>
      </c>
      <c r="BE189" s="26">
        <f t="shared" si="13"/>
        <v>0</v>
      </c>
      <c r="BF189" s="26">
        <f t="shared" si="13"/>
        <v>0</v>
      </c>
      <c r="BG189" s="26">
        <f t="shared" si="13"/>
        <v>0</v>
      </c>
      <c r="BH189" s="26">
        <f t="shared" si="13"/>
        <v>0</v>
      </c>
      <c r="BI189" s="26">
        <f t="shared" si="13"/>
        <v>0</v>
      </c>
      <c r="BJ189" s="26">
        <f t="shared" si="14"/>
        <v>0</v>
      </c>
      <c r="BK189" s="26">
        <f t="shared" si="14"/>
        <v>0</v>
      </c>
      <c r="BL189" s="26">
        <f t="shared" si="14"/>
        <v>0</v>
      </c>
      <c r="BM189" s="26">
        <f t="shared" si="14"/>
        <v>0</v>
      </c>
      <c r="BN189" s="26">
        <f t="shared" si="14"/>
        <v>0</v>
      </c>
      <c r="BO189" s="26">
        <f t="shared" si="14"/>
        <v>0</v>
      </c>
      <c r="BP189" s="26">
        <f t="shared" si="14"/>
        <v>0</v>
      </c>
      <c r="BQ189" s="26">
        <f t="shared" si="14"/>
        <v>0</v>
      </c>
      <c r="BR189" s="26">
        <f t="shared" si="14"/>
        <v>0</v>
      </c>
      <c r="BS189" s="26">
        <f t="shared" si="14"/>
        <v>0</v>
      </c>
      <c r="BT189" s="26">
        <f t="shared" si="15"/>
        <v>0</v>
      </c>
      <c r="BU189" s="26">
        <f t="shared" si="15"/>
        <v>0</v>
      </c>
      <c r="BV189" s="26">
        <f t="shared" si="15"/>
        <v>0</v>
      </c>
      <c r="BW189" s="26">
        <f t="shared" si="15"/>
        <v>0</v>
      </c>
      <c r="BX189" s="26">
        <f t="shared" si="15"/>
        <v>0</v>
      </c>
      <c r="BY189" s="26">
        <f t="shared" si="15"/>
        <v>0</v>
      </c>
      <c r="BZ189" s="26">
        <f t="shared" si="15"/>
        <v>0</v>
      </c>
      <c r="CA189" s="26">
        <f t="shared" si="15"/>
        <v>0</v>
      </c>
      <c r="CB189" s="26">
        <f t="shared" si="15"/>
        <v>0</v>
      </c>
      <c r="CC189" s="26">
        <f t="shared" si="15"/>
        <v>0</v>
      </c>
      <c r="CD189" s="26">
        <f t="shared" si="15"/>
        <v>0</v>
      </c>
      <c r="CE189" s="26">
        <f t="shared" si="15"/>
        <v>0</v>
      </c>
    </row>
    <row r="190" spans="1:83" hidden="1" outlineLevel="1" x14ac:dyDescent="0.2">
      <c r="A190" s="5" t="s">
        <v>280</v>
      </c>
      <c r="B190" s="26">
        <f t="shared" ref="B190:K199" si="16">IF($A190=B$169,1,0)</f>
        <v>0</v>
      </c>
      <c r="C190" s="26">
        <f t="shared" si="16"/>
        <v>0</v>
      </c>
      <c r="D190" s="26">
        <f t="shared" si="16"/>
        <v>0</v>
      </c>
      <c r="E190" s="26">
        <f t="shared" si="16"/>
        <v>0</v>
      </c>
      <c r="F190" s="26">
        <f t="shared" si="16"/>
        <v>0</v>
      </c>
      <c r="G190" s="26">
        <f t="shared" si="16"/>
        <v>0</v>
      </c>
      <c r="H190" s="26">
        <f t="shared" si="16"/>
        <v>0</v>
      </c>
      <c r="I190" s="26">
        <f t="shared" si="16"/>
        <v>0</v>
      </c>
      <c r="J190" s="26">
        <f t="shared" si="16"/>
        <v>0</v>
      </c>
      <c r="K190" s="26">
        <f t="shared" si="16"/>
        <v>0</v>
      </c>
      <c r="L190" s="26">
        <f t="shared" ref="L190:U199" si="17">IF($A190=L$169,1,0)</f>
        <v>0</v>
      </c>
      <c r="M190" s="26">
        <f t="shared" si="17"/>
        <v>0</v>
      </c>
      <c r="N190" s="26">
        <f t="shared" si="17"/>
        <v>0</v>
      </c>
      <c r="O190" s="26">
        <f t="shared" si="17"/>
        <v>0</v>
      </c>
      <c r="P190" s="26">
        <f t="shared" si="17"/>
        <v>0</v>
      </c>
      <c r="Q190" s="26">
        <f t="shared" si="17"/>
        <v>0</v>
      </c>
      <c r="R190" s="26">
        <f t="shared" si="17"/>
        <v>0</v>
      </c>
      <c r="S190" s="26">
        <f t="shared" si="17"/>
        <v>0</v>
      </c>
      <c r="T190" s="26">
        <f t="shared" si="17"/>
        <v>0</v>
      </c>
      <c r="U190" s="26">
        <f t="shared" si="17"/>
        <v>0</v>
      </c>
      <c r="V190" s="26">
        <f t="shared" ref="V190:AE199" si="18">IF($A190=V$169,1,0)</f>
        <v>1</v>
      </c>
      <c r="W190" s="26">
        <f t="shared" si="18"/>
        <v>0</v>
      </c>
      <c r="X190" s="26">
        <f t="shared" si="18"/>
        <v>0</v>
      </c>
      <c r="Y190" s="26">
        <f t="shared" si="18"/>
        <v>0</v>
      </c>
      <c r="Z190" s="26">
        <f t="shared" si="18"/>
        <v>0</v>
      </c>
      <c r="AA190" s="26">
        <f t="shared" si="18"/>
        <v>0</v>
      </c>
      <c r="AB190" s="26">
        <f t="shared" si="18"/>
        <v>0</v>
      </c>
      <c r="AC190" s="26">
        <f t="shared" si="18"/>
        <v>0</v>
      </c>
      <c r="AD190" s="26">
        <f t="shared" si="18"/>
        <v>0</v>
      </c>
      <c r="AE190" s="26">
        <f t="shared" si="18"/>
        <v>0</v>
      </c>
      <c r="AF190" s="26">
        <f t="shared" ref="AF190:AO199" si="19">IF($A190=AF$169,1,0)</f>
        <v>0</v>
      </c>
      <c r="AG190" s="26">
        <f t="shared" si="19"/>
        <v>0</v>
      </c>
      <c r="AH190" s="26">
        <f t="shared" si="19"/>
        <v>0</v>
      </c>
      <c r="AI190" s="26">
        <f t="shared" si="19"/>
        <v>0</v>
      </c>
      <c r="AJ190" s="26">
        <f t="shared" si="19"/>
        <v>0</v>
      </c>
      <c r="AK190" s="26">
        <f t="shared" si="19"/>
        <v>0</v>
      </c>
      <c r="AL190" s="26">
        <f t="shared" si="19"/>
        <v>0</v>
      </c>
      <c r="AM190" s="26">
        <f t="shared" si="19"/>
        <v>0</v>
      </c>
      <c r="AN190" s="26">
        <f t="shared" si="19"/>
        <v>0</v>
      </c>
      <c r="AO190" s="26">
        <f t="shared" si="19"/>
        <v>0</v>
      </c>
      <c r="AP190" s="26">
        <f t="shared" ref="AP190:AY199" si="20">IF($A190=AP$169,1,0)</f>
        <v>0</v>
      </c>
      <c r="AQ190" s="26">
        <f t="shared" si="20"/>
        <v>0</v>
      </c>
      <c r="AR190" s="26">
        <f t="shared" si="20"/>
        <v>0</v>
      </c>
      <c r="AS190" s="26">
        <f t="shared" si="20"/>
        <v>0</v>
      </c>
      <c r="AT190" s="26">
        <f t="shared" si="20"/>
        <v>0</v>
      </c>
      <c r="AU190" s="26">
        <f t="shared" si="20"/>
        <v>0</v>
      </c>
      <c r="AV190" s="26">
        <f t="shared" si="20"/>
        <v>0</v>
      </c>
      <c r="AW190" s="26">
        <f t="shared" si="20"/>
        <v>0</v>
      </c>
      <c r="AX190" s="26">
        <f t="shared" si="20"/>
        <v>0</v>
      </c>
      <c r="AY190" s="26">
        <f t="shared" si="20"/>
        <v>0</v>
      </c>
      <c r="AZ190" s="26">
        <f t="shared" ref="AZ190:BI199" si="21">IF($A190=AZ$169,1,0)</f>
        <v>0</v>
      </c>
      <c r="BA190" s="26">
        <f t="shared" si="21"/>
        <v>0</v>
      </c>
      <c r="BB190" s="26">
        <f t="shared" si="21"/>
        <v>0</v>
      </c>
      <c r="BC190" s="26">
        <f t="shared" si="21"/>
        <v>0</v>
      </c>
      <c r="BD190" s="26">
        <f t="shared" si="21"/>
        <v>0</v>
      </c>
      <c r="BE190" s="26">
        <f t="shared" si="21"/>
        <v>0</v>
      </c>
      <c r="BF190" s="26">
        <f t="shared" si="21"/>
        <v>0</v>
      </c>
      <c r="BG190" s="26">
        <f t="shared" si="21"/>
        <v>0</v>
      </c>
      <c r="BH190" s="26">
        <f t="shared" si="21"/>
        <v>0</v>
      </c>
      <c r="BI190" s="26">
        <f t="shared" si="21"/>
        <v>0</v>
      </c>
      <c r="BJ190" s="26">
        <f t="shared" ref="BJ190:BS199" si="22">IF($A190=BJ$169,1,0)</f>
        <v>0</v>
      </c>
      <c r="BK190" s="26">
        <f t="shared" si="22"/>
        <v>0</v>
      </c>
      <c r="BL190" s="26">
        <f t="shared" si="22"/>
        <v>0</v>
      </c>
      <c r="BM190" s="26">
        <f t="shared" si="22"/>
        <v>0</v>
      </c>
      <c r="BN190" s="26">
        <f t="shared" si="22"/>
        <v>0</v>
      </c>
      <c r="BO190" s="26">
        <f t="shared" si="22"/>
        <v>0</v>
      </c>
      <c r="BP190" s="26">
        <f t="shared" si="22"/>
        <v>0</v>
      </c>
      <c r="BQ190" s="26">
        <f t="shared" si="22"/>
        <v>0</v>
      </c>
      <c r="BR190" s="26">
        <f t="shared" si="22"/>
        <v>0</v>
      </c>
      <c r="BS190" s="26">
        <f t="shared" si="22"/>
        <v>0</v>
      </c>
      <c r="BT190" s="26">
        <f t="shared" ref="BT190:CE199" si="23">IF($A190=BT$169,1,0)</f>
        <v>0</v>
      </c>
      <c r="BU190" s="26">
        <f t="shared" si="23"/>
        <v>0</v>
      </c>
      <c r="BV190" s="26">
        <f t="shared" si="23"/>
        <v>0</v>
      </c>
      <c r="BW190" s="26">
        <f t="shared" si="23"/>
        <v>0</v>
      </c>
      <c r="BX190" s="26">
        <f t="shared" si="23"/>
        <v>0</v>
      </c>
      <c r="BY190" s="26">
        <f t="shared" si="23"/>
        <v>0</v>
      </c>
      <c r="BZ190" s="26">
        <f t="shared" si="23"/>
        <v>0</v>
      </c>
      <c r="CA190" s="26">
        <f t="shared" si="23"/>
        <v>0</v>
      </c>
      <c r="CB190" s="26">
        <f t="shared" si="23"/>
        <v>0</v>
      </c>
      <c r="CC190" s="26">
        <f t="shared" si="23"/>
        <v>0</v>
      </c>
      <c r="CD190" s="26">
        <f t="shared" si="23"/>
        <v>0</v>
      </c>
      <c r="CE190" s="26">
        <f t="shared" si="23"/>
        <v>0</v>
      </c>
    </row>
    <row r="191" spans="1:83" hidden="1" outlineLevel="1" x14ac:dyDescent="0.2">
      <c r="A191" s="5" t="s">
        <v>281</v>
      </c>
      <c r="B191" s="26">
        <f t="shared" si="16"/>
        <v>0</v>
      </c>
      <c r="C191" s="26">
        <f t="shared" si="16"/>
        <v>0</v>
      </c>
      <c r="D191" s="26">
        <f t="shared" si="16"/>
        <v>0</v>
      </c>
      <c r="E191" s="26">
        <f t="shared" si="16"/>
        <v>0</v>
      </c>
      <c r="F191" s="26">
        <f t="shared" si="16"/>
        <v>0</v>
      </c>
      <c r="G191" s="26">
        <f t="shared" si="16"/>
        <v>0</v>
      </c>
      <c r="H191" s="26">
        <f t="shared" si="16"/>
        <v>0</v>
      </c>
      <c r="I191" s="26">
        <f t="shared" si="16"/>
        <v>0</v>
      </c>
      <c r="J191" s="26">
        <f t="shared" si="16"/>
        <v>0</v>
      </c>
      <c r="K191" s="26">
        <f t="shared" si="16"/>
        <v>0</v>
      </c>
      <c r="L191" s="26">
        <f t="shared" si="17"/>
        <v>0</v>
      </c>
      <c r="M191" s="26">
        <f t="shared" si="17"/>
        <v>0</v>
      </c>
      <c r="N191" s="26">
        <f t="shared" si="17"/>
        <v>0</v>
      </c>
      <c r="O191" s="26">
        <f t="shared" si="17"/>
        <v>0</v>
      </c>
      <c r="P191" s="26">
        <f t="shared" si="17"/>
        <v>0</v>
      </c>
      <c r="Q191" s="26">
        <f t="shared" si="17"/>
        <v>0</v>
      </c>
      <c r="R191" s="26">
        <f t="shared" si="17"/>
        <v>0</v>
      </c>
      <c r="S191" s="26">
        <f t="shared" si="17"/>
        <v>0</v>
      </c>
      <c r="T191" s="26">
        <f t="shared" si="17"/>
        <v>0</v>
      </c>
      <c r="U191" s="26">
        <f t="shared" si="17"/>
        <v>0</v>
      </c>
      <c r="V191" s="26">
        <f t="shared" si="18"/>
        <v>0</v>
      </c>
      <c r="W191" s="26">
        <f t="shared" si="18"/>
        <v>1</v>
      </c>
      <c r="X191" s="26">
        <f t="shared" si="18"/>
        <v>0</v>
      </c>
      <c r="Y191" s="26">
        <f t="shared" si="18"/>
        <v>0</v>
      </c>
      <c r="Z191" s="26">
        <f t="shared" si="18"/>
        <v>0</v>
      </c>
      <c r="AA191" s="26">
        <f t="shared" si="18"/>
        <v>0</v>
      </c>
      <c r="AB191" s="26">
        <f t="shared" si="18"/>
        <v>0</v>
      </c>
      <c r="AC191" s="26">
        <f t="shared" si="18"/>
        <v>0</v>
      </c>
      <c r="AD191" s="26">
        <f t="shared" si="18"/>
        <v>0</v>
      </c>
      <c r="AE191" s="26">
        <f t="shared" si="18"/>
        <v>0</v>
      </c>
      <c r="AF191" s="26">
        <f t="shared" si="19"/>
        <v>0</v>
      </c>
      <c r="AG191" s="26">
        <f t="shared" si="19"/>
        <v>0</v>
      </c>
      <c r="AH191" s="26">
        <f t="shared" si="19"/>
        <v>0</v>
      </c>
      <c r="AI191" s="26">
        <f t="shared" si="19"/>
        <v>0</v>
      </c>
      <c r="AJ191" s="26">
        <f t="shared" si="19"/>
        <v>0</v>
      </c>
      <c r="AK191" s="26">
        <f t="shared" si="19"/>
        <v>0</v>
      </c>
      <c r="AL191" s="26">
        <f t="shared" si="19"/>
        <v>0</v>
      </c>
      <c r="AM191" s="26">
        <f t="shared" si="19"/>
        <v>0</v>
      </c>
      <c r="AN191" s="26">
        <f t="shared" si="19"/>
        <v>0</v>
      </c>
      <c r="AO191" s="26">
        <f t="shared" si="19"/>
        <v>0</v>
      </c>
      <c r="AP191" s="26">
        <f t="shared" si="20"/>
        <v>0</v>
      </c>
      <c r="AQ191" s="26">
        <f t="shared" si="20"/>
        <v>0</v>
      </c>
      <c r="AR191" s="26">
        <f t="shared" si="20"/>
        <v>0</v>
      </c>
      <c r="AS191" s="26">
        <f t="shared" si="20"/>
        <v>0</v>
      </c>
      <c r="AT191" s="26">
        <f t="shared" si="20"/>
        <v>0</v>
      </c>
      <c r="AU191" s="26">
        <f t="shared" si="20"/>
        <v>0</v>
      </c>
      <c r="AV191" s="26">
        <f t="shared" si="20"/>
        <v>0</v>
      </c>
      <c r="AW191" s="26">
        <f t="shared" si="20"/>
        <v>0</v>
      </c>
      <c r="AX191" s="26">
        <f t="shared" si="20"/>
        <v>0</v>
      </c>
      <c r="AY191" s="26">
        <f t="shared" si="20"/>
        <v>0</v>
      </c>
      <c r="AZ191" s="26">
        <f t="shared" si="21"/>
        <v>0</v>
      </c>
      <c r="BA191" s="26">
        <f t="shared" si="21"/>
        <v>0</v>
      </c>
      <c r="BB191" s="26">
        <f t="shared" si="21"/>
        <v>0</v>
      </c>
      <c r="BC191" s="26">
        <f t="shared" si="21"/>
        <v>0</v>
      </c>
      <c r="BD191" s="26">
        <f t="shared" si="21"/>
        <v>0</v>
      </c>
      <c r="BE191" s="26">
        <f t="shared" si="21"/>
        <v>0</v>
      </c>
      <c r="BF191" s="26">
        <f t="shared" si="21"/>
        <v>0</v>
      </c>
      <c r="BG191" s="26">
        <f t="shared" si="21"/>
        <v>0</v>
      </c>
      <c r="BH191" s="26">
        <f t="shared" si="21"/>
        <v>0</v>
      </c>
      <c r="BI191" s="26">
        <f t="shared" si="21"/>
        <v>0</v>
      </c>
      <c r="BJ191" s="26">
        <f t="shared" si="22"/>
        <v>0</v>
      </c>
      <c r="BK191" s="26">
        <f t="shared" si="22"/>
        <v>0</v>
      </c>
      <c r="BL191" s="26">
        <f t="shared" si="22"/>
        <v>0</v>
      </c>
      <c r="BM191" s="26">
        <f t="shared" si="22"/>
        <v>0</v>
      </c>
      <c r="BN191" s="26">
        <f t="shared" si="22"/>
        <v>0</v>
      </c>
      <c r="BO191" s="26">
        <f t="shared" si="22"/>
        <v>0</v>
      </c>
      <c r="BP191" s="26">
        <f t="shared" si="22"/>
        <v>0</v>
      </c>
      <c r="BQ191" s="26">
        <f t="shared" si="22"/>
        <v>0</v>
      </c>
      <c r="BR191" s="26">
        <f t="shared" si="22"/>
        <v>0</v>
      </c>
      <c r="BS191" s="26">
        <f t="shared" si="22"/>
        <v>0</v>
      </c>
      <c r="BT191" s="26">
        <f t="shared" si="23"/>
        <v>0</v>
      </c>
      <c r="BU191" s="26">
        <f t="shared" si="23"/>
        <v>0</v>
      </c>
      <c r="BV191" s="26">
        <f t="shared" si="23"/>
        <v>0</v>
      </c>
      <c r="BW191" s="26">
        <f t="shared" si="23"/>
        <v>0</v>
      </c>
      <c r="BX191" s="26">
        <f t="shared" si="23"/>
        <v>0</v>
      </c>
      <c r="BY191" s="26">
        <f t="shared" si="23"/>
        <v>0</v>
      </c>
      <c r="BZ191" s="26">
        <f t="shared" si="23"/>
        <v>0</v>
      </c>
      <c r="CA191" s="26">
        <f t="shared" si="23"/>
        <v>0</v>
      </c>
      <c r="CB191" s="26">
        <f t="shared" si="23"/>
        <v>0</v>
      </c>
      <c r="CC191" s="26">
        <f t="shared" si="23"/>
        <v>0</v>
      </c>
      <c r="CD191" s="26">
        <f t="shared" si="23"/>
        <v>0</v>
      </c>
      <c r="CE191" s="26">
        <f t="shared" si="23"/>
        <v>0</v>
      </c>
    </row>
    <row r="192" spans="1:83" hidden="1" outlineLevel="1" x14ac:dyDescent="0.2">
      <c r="A192" s="5" t="s">
        <v>282</v>
      </c>
      <c r="B192" s="26">
        <f t="shared" si="16"/>
        <v>0</v>
      </c>
      <c r="C192" s="26">
        <f t="shared" si="16"/>
        <v>0</v>
      </c>
      <c r="D192" s="26">
        <f t="shared" si="16"/>
        <v>0</v>
      </c>
      <c r="E192" s="26">
        <f t="shared" si="16"/>
        <v>0</v>
      </c>
      <c r="F192" s="26">
        <f t="shared" si="16"/>
        <v>0</v>
      </c>
      <c r="G192" s="26">
        <f t="shared" si="16"/>
        <v>0</v>
      </c>
      <c r="H192" s="26">
        <f t="shared" si="16"/>
        <v>0</v>
      </c>
      <c r="I192" s="26">
        <f t="shared" si="16"/>
        <v>0</v>
      </c>
      <c r="J192" s="26">
        <f t="shared" si="16"/>
        <v>0</v>
      </c>
      <c r="K192" s="26">
        <f t="shared" si="16"/>
        <v>0</v>
      </c>
      <c r="L192" s="26">
        <f t="shared" si="17"/>
        <v>0</v>
      </c>
      <c r="M192" s="26">
        <f t="shared" si="17"/>
        <v>0</v>
      </c>
      <c r="N192" s="26">
        <f t="shared" si="17"/>
        <v>0</v>
      </c>
      <c r="O192" s="26">
        <f t="shared" si="17"/>
        <v>0</v>
      </c>
      <c r="P192" s="26">
        <f t="shared" si="17"/>
        <v>0</v>
      </c>
      <c r="Q192" s="26">
        <f t="shared" si="17"/>
        <v>0</v>
      </c>
      <c r="R192" s="26">
        <f t="shared" si="17"/>
        <v>0</v>
      </c>
      <c r="S192" s="26">
        <f t="shared" si="17"/>
        <v>0</v>
      </c>
      <c r="T192" s="26">
        <f t="shared" si="17"/>
        <v>0</v>
      </c>
      <c r="U192" s="26">
        <f t="shared" si="17"/>
        <v>0</v>
      </c>
      <c r="V192" s="26">
        <f t="shared" si="18"/>
        <v>0</v>
      </c>
      <c r="W192" s="26">
        <f t="shared" si="18"/>
        <v>0</v>
      </c>
      <c r="X192" s="26">
        <f t="shared" si="18"/>
        <v>1</v>
      </c>
      <c r="Y192" s="26">
        <f t="shared" si="18"/>
        <v>0</v>
      </c>
      <c r="Z192" s="26">
        <f t="shared" si="18"/>
        <v>0</v>
      </c>
      <c r="AA192" s="26">
        <f t="shared" si="18"/>
        <v>0</v>
      </c>
      <c r="AB192" s="26">
        <f t="shared" si="18"/>
        <v>0</v>
      </c>
      <c r="AC192" s="26">
        <f t="shared" si="18"/>
        <v>0</v>
      </c>
      <c r="AD192" s="26">
        <f t="shared" si="18"/>
        <v>0</v>
      </c>
      <c r="AE192" s="26">
        <f t="shared" si="18"/>
        <v>0</v>
      </c>
      <c r="AF192" s="26">
        <f t="shared" si="19"/>
        <v>0</v>
      </c>
      <c r="AG192" s="26">
        <f t="shared" si="19"/>
        <v>0</v>
      </c>
      <c r="AH192" s="26">
        <f t="shared" si="19"/>
        <v>0</v>
      </c>
      <c r="AI192" s="26">
        <f t="shared" si="19"/>
        <v>0</v>
      </c>
      <c r="AJ192" s="26">
        <f t="shared" si="19"/>
        <v>0</v>
      </c>
      <c r="AK192" s="26">
        <f t="shared" si="19"/>
        <v>0</v>
      </c>
      <c r="AL192" s="26">
        <f t="shared" si="19"/>
        <v>0</v>
      </c>
      <c r="AM192" s="26">
        <f t="shared" si="19"/>
        <v>0</v>
      </c>
      <c r="AN192" s="26">
        <f t="shared" si="19"/>
        <v>0</v>
      </c>
      <c r="AO192" s="26">
        <f t="shared" si="19"/>
        <v>0</v>
      </c>
      <c r="AP192" s="26">
        <f t="shared" si="20"/>
        <v>0</v>
      </c>
      <c r="AQ192" s="26">
        <f t="shared" si="20"/>
        <v>0</v>
      </c>
      <c r="AR192" s="26">
        <f t="shared" si="20"/>
        <v>0</v>
      </c>
      <c r="AS192" s="26">
        <f t="shared" si="20"/>
        <v>0</v>
      </c>
      <c r="AT192" s="26">
        <f t="shared" si="20"/>
        <v>0</v>
      </c>
      <c r="AU192" s="26">
        <f t="shared" si="20"/>
        <v>0</v>
      </c>
      <c r="AV192" s="26">
        <f t="shared" si="20"/>
        <v>0</v>
      </c>
      <c r="AW192" s="26">
        <f t="shared" si="20"/>
        <v>0</v>
      </c>
      <c r="AX192" s="26">
        <f t="shared" si="20"/>
        <v>0</v>
      </c>
      <c r="AY192" s="26">
        <f t="shared" si="20"/>
        <v>0</v>
      </c>
      <c r="AZ192" s="26">
        <f t="shared" si="21"/>
        <v>0</v>
      </c>
      <c r="BA192" s="26">
        <f t="shared" si="21"/>
        <v>0</v>
      </c>
      <c r="BB192" s="26">
        <f t="shared" si="21"/>
        <v>0</v>
      </c>
      <c r="BC192" s="26">
        <f t="shared" si="21"/>
        <v>0</v>
      </c>
      <c r="BD192" s="26">
        <f t="shared" si="21"/>
        <v>0</v>
      </c>
      <c r="BE192" s="26">
        <f t="shared" si="21"/>
        <v>0</v>
      </c>
      <c r="BF192" s="26">
        <f t="shared" si="21"/>
        <v>0</v>
      </c>
      <c r="BG192" s="26">
        <f t="shared" si="21"/>
        <v>0</v>
      </c>
      <c r="BH192" s="26">
        <f t="shared" si="21"/>
        <v>0</v>
      </c>
      <c r="BI192" s="26">
        <f t="shared" si="21"/>
        <v>0</v>
      </c>
      <c r="BJ192" s="26">
        <f t="shared" si="22"/>
        <v>0</v>
      </c>
      <c r="BK192" s="26">
        <f t="shared" si="22"/>
        <v>0</v>
      </c>
      <c r="BL192" s="26">
        <f t="shared" si="22"/>
        <v>0</v>
      </c>
      <c r="BM192" s="26">
        <f t="shared" si="22"/>
        <v>0</v>
      </c>
      <c r="BN192" s="26">
        <f t="shared" si="22"/>
        <v>0</v>
      </c>
      <c r="BO192" s="26">
        <f t="shared" si="22"/>
        <v>0</v>
      </c>
      <c r="BP192" s="26">
        <f t="shared" si="22"/>
        <v>0</v>
      </c>
      <c r="BQ192" s="26">
        <f t="shared" si="22"/>
        <v>0</v>
      </c>
      <c r="BR192" s="26">
        <f t="shared" si="22"/>
        <v>0</v>
      </c>
      <c r="BS192" s="26">
        <f t="shared" si="22"/>
        <v>0</v>
      </c>
      <c r="BT192" s="26">
        <f t="shared" si="23"/>
        <v>0</v>
      </c>
      <c r="BU192" s="26">
        <f t="shared" si="23"/>
        <v>0</v>
      </c>
      <c r="BV192" s="26">
        <f t="shared" si="23"/>
        <v>0</v>
      </c>
      <c r="BW192" s="26">
        <f t="shared" si="23"/>
        <v>0</v>
      </c>
      <c r="BX192" s="26">
        <f t="shared" si="23"/>
        <v>0</v>
      </c>
      <c r="BY192" s="26">
        <f t="shared" si="23"/>
        <v>0</v>
      </c>
      <c r="BZ192" s="26">
        <f t="shared" si="23"/>
        <v>0</v>
      </c>
      <c r="CA192" s="26">
        <f t="shared" si="23"/>
        <v>0</v>
      </c>
      <c r="CB192" s="26">
        <f t="shared" si="23"/>
        <v>0</v>
      </c>
      <c r="CC192" s="26">
        <f t="shared" si="23"/>
        <v>0</v>
      </c>
      <c r="CD192" s="26">
        <f t="shared" si="23"/>
        <v>0</v>
      </c>
      <c r="CE192" s="26">
        <f t="shared" si="23"/>
        <v>0</v>
      </c>
    </row>
    <row r="193" spans="1:83" hidden="1" outlineLevel="1" x14ac:dyDescent="0.2">
      <c r="A193" s="5" t="s">
        <v>283</v>
      </c>
      <c r="B193" s="26">
        <f t="shared" si="16"/>
        <v>0</v>
      </c>
      <c r="C193" s="26">
        <f t="shared" si="16"/>
        <v>0</v>
      </c>
      <c r="D193" s="26">
        <f t="shared" si="16"/>
        <v>0</v>
      </c>
      <c r="E193" s="26">
        <f t="shared" si="16"/>
        <v>0</v>
      </c>
      <c r="F193" s="26">
        <f t="shared" si="16"/>
        <v>0</v>
      </c>
      <c r="G193" s="26">
        <f t="shared" si="16"/>
        <v>0</v>
      </c>
      <c r="H193" s="26">
        <f t="shared" si="16"/>
        <v>0</v>
      </c>
      <c r="I193" s="26">
        <f t="shared" si="16"/>
        <v>0</v>
      </c>
      <c r="J193" s="26">
        <f t="shared" si="16"/>
        <v>0</v>
      </c>
      <c r="K193" s="26">
        <f t="shared" si="16"/>
        <v>0</v>
      </c>
      <c r="L193" s="26">
        <f t="shared" si="17"/>
        <v>0</v>
      </c>
      <c r="M193" s="26">
        <f t="shared" si="17"/>
        <v>0</v>
      </c>
      <c r="N193" s="26">
        <f t="shared" si="17"/>
        <v>0</v>
      </c>
      <c r="O193" s="26">
        <f t="shared" si="17"/>
        <v>0</v>
      </c>
      <c r="P193" s="26">
        <f t="shared" si="17"/>
        <v>0</v>
      </c>
      <c r="Q193" s="26">
        <f t="shared" si="17"/>
        <v>0</v>
      </c>
      <c r="R193" s="26">
        <f t="shared" si="17"/>
        <v>0</v>
      </c>
      <c r="S193" s="26">
        <f t="shared" si="17"/>
        <v>0</v>
      </c>
      <c r="T193" s="26">
        <f t="shared" si="17"/>
        <v>0</v>
      </c>
      <c r="U193" s="26">
        <f t="shared" si="17"/>
        <v>0</v>
      </c>
      <c r="V193" s="26">
        <f t="shared" si="18"/>
        <v>0</v>
      </c>
      <c r="W193" s="26">
        <f t="shared" si="18"/>
        <v>0</v>
      </c>
      <c r="X193" s="26">
        <f t="shared" si="18"/>
        <v>0</v>
      </c>
      <c r="Y193" s="26">
        <f t="shared" si="18"/>
        <v>1</v>
      </c>
      <c r="Z193" s="26">
        <f t="shared" si="18"/>
        <v>0</v>
      </c>
      <c r="AA193" s="26">
        <f t="shared" si="18"/>
        <v>0</v>
      </c>
      <c r="AB193" s="26">
        <f t="shared" si="18"/>
        <v>0</v>
      </c>
      <c r="AC193" s="26">
        <f t="shared" si="18"/>
        <v>0</v>
      </c>
      <c r="AD193" s="26">
        <f t="shared" si="18"/>
        <v>0</v>
      </c>
      <c r="AE193" s="26">
        <f t="shared" si="18"/>
        <v>0</v>
      </c>
      <c r="AF193" s="26">
        <f t="shared" si="19"/>
        <v>0</v>
      </c>
      <c r="AG193" s="26">
        <f t="shared" si="19"/>
        <v>0</v>
      </c>
      <c r="AH193" s="26">
        <f t="shared" si="19"/>
        <v>0</v>
      </c>
      <c r="AI193" s="26">
        <f t="shared" si="19"/>
        <v>0</v>
      </c>
      <c r="AJ193" s="26">
        <f t="shared" si="19"/>
        <v>0</v>
      </c>
      <c r="AK193" s="26">
        <f t="shared" si="19"/>
        <v>0</v>
      </c>
      <c r="AL193" s="26">
        <f t="shared" si="19"/>
        <v>0</v>
      </c>
      <c r="AM193" s="26">
        <f t="shared" si="19"/>
        <v>0</v>
      </c>
      <c r="AN193" s="26">
        <f t="shared" si="19"/>
        <v>0</v>
      </c>
      <c r="AO193" s="26">
        <f t="shared" si="19"/>
        <v>0</v>
      </c>
      <c r="AP193" s="26">
        <f t="shared" si="20"/>
        <v>0</v>
      </c>
      <c r="AQ193" s="26">
        <f t="shared" si="20"/>
        <v>0</v>
      </c>
      <c r="AR193" s="26">
        <f t="shared" si="20"/>
        <v>0</v>
      </c>
      <c r="AS193" s="26">
        <f t="shared" si="20"/>
        <v>0</v>
      </c>
      <c r="AT193" s="26">
        <f t="shared" si="20"/>
        <v>0</v>
      </c>
      <c r="AU193" s="26">
        <f t="shared" si="20"/>
        <v>0</v>
      </c>
      <c r="AV193" s="26">
        <f t="shared" si="20"/>
        <v>0</v>
      </c>
      <c r="AW193" s="26">
        <f t="shared" si="20"/>
        <v>0</v>
      </c>
      <c r="AX193" s="26">
        <f t="shared" si="20"/>
        <v>0</v>
      </c>
      <c r="AY193" s="26">
        <f t="shared" si="20"/>
        <v>0</v>
      </c>
      <c r="AZ193" s="26">
        <f t="shared" si="21"/>
        <v>0</v>
      </c>
      <c r="BA193" s="26">
        <f t="shared" si="21"/>
        <v>0</v>
      </c>
      <c r="BB193" s="26">
        <f t="shared" si="21"/>
        <v>0</v>
      </c>
      <c r="BC193" s="26">
        <f t="shared" si="21"/>
        <v>0</v>
      </c>
      <c r="BD193" s="26">
        <f t="shared" si="21"/>
        <v>0</v>
      </c>
      <c r="BE193" s="26">
        <f t="shared" si="21"/>
        <v>0</v>
      </c>
      <c r="BF193" s="26">
        <f t="shared" si="21"/>
        <v>0</v>
      </c>
      <c r="BG193" s="26">
        <f t="shared" si="21"/>
        <v>0</v>
      </c>
      <c r="BH193" s="26">
        <f t="shared" si="21"/>
        <v>0</v>
      </c>
      <c r="BI193" s="26">
        <f t="shared" si="21"/>
        <v>0</v>
      </c>
      <c r="BJ193" s="26">
        <f t="shared" si="22"/>
        <v>0</v>
      </c>
      <c r="BK193" s="26">
        <f t="shared" si="22"/>
        <v>0</v>
      </c>
      <c r="BL193" s="26">
        <f t="shared" si="22"/>
        <v>0</v>
      </c>
      <c r="BM193" s="26">
        <f t="shared" si="22"/>
        <v>0</v>
      </c>
      <c r="BN193" s="26">
        <f t="shared" si="22"/>
        <v>0</v>
      </c>
      <c r="BO193" s="26">
        <f t="shared" si="22"/>
        <v>0</v>
      </c>
      <c r="BP193" s="26">
        <f t="shared" si="22"/>
        <v>0</v>
      </c>
      <c r="BQ193" s="26">
        <f t="shared" si="22"/>
        <v>0</v>
      </c>
      <c r="BR193" s="26">
        <f t="shared" si="22"/>
        <v>0</v>
      </c>
      <c r="BS193" s="26">
        <f t="shared" si="22"/>
        <v>0</v>
      </c>
      <c r="BT193" s="26">
        <f t="shared" si="23"/>
        <v>0</v>
      </c>
      <c r="BU193" s="26">
        <f t="shared" si="23"/>
        <v>0</v>
      </c>
      <c r="BV193" s="26">
        <f t="shared" si="23"/>
        <v>0</v>
      </c>
      <c r="BW193" s="26">
        <f t="shared" si="23"/>
        <v>0</v>
      </c>
      <c r="BX193" s="26">
        <f t="shared" si="23"/>
        <v>0</v>
      </c>
      <c r="BY193" s="26">
        <f t="shared" si="23"/>
        <v>0</v>
      </c>
      <c r="BZ193" s="26">
        <f t="shared" si="23"/>
        <v>0</v>
      </c>
      <c r="CA193" s="26">
        <f t="shared" si="23"/>
        <v>0</v>
      </c>
      <c r="CB193" s="26">
        <f t="shared" si="23"/>
        <v>0</v>
      </c>
      <c r="CC193" s="26">
        <f t="shared" si="23"/>
        <v>0</v>
      </c>
      <c r="CD193" s="26">
        <f t="shared" si="23"/>
        <v>0</v>
      </c>
      <c r="CE193" s="26">
        <f t="shared" si="23"/>
        <v>0</v>
      </c>
    </row>
    <row r="194" spans="1:83" hidden="1" outlineLevel="1" x14ac:dyDescent="0.2">
      <c r="A194" s="5" t="s">
        <v>284</v>
      </c>
      <c r="B194" s="26">
        <f t="shared" si="16"/>
        <v>0</v>
      </c>
      <c r="C194" s="26">
        <f t="shared" si="16"/>
        <v>0</v>
      </c>
      <c r="D194" s="26">
        <f t="shared" si="16"/>
        <v>0</v>
      </c>
      <c r="E194" s="26">
        <f t="shared" si="16"/>
        <v>0</v>
      </c>
      <c r="F194" s="26">
        <f t="shared" si="16"/>
        <v>0</v>
      </c>
      <c r="G194" s="26">
        <f t="shared" si="16"/>
        <v>0</v>
      </c>
      <c r="H194" s="26">
        <f t="shared" si="16"/>
        <v>0</v>
      </c>
      <c r="I194" s="26">
        <f t="shared" si="16"/>
        <v>0</v>
      </c>
      <c r="J194" s="26">
        <f t="shared" si="16"/>
        <v>0</v>
      </c>
      <c r="K194" s="26">
        <f t="shared" si="16"/>
        <v>0</v>
      </c>
      <c r="L194" s="26">
        <f t="shared" si="17"/>
        <v>0</v>
      </c>
      <c r="M194" s="26">
        <f t="shared" si="17"/>
        <v>0</v>
      </c>
      <c r="N194" s="26">
        <f t="shared" si="17"/>
        <v>0</v>
      </c>
      <c r="O194" s="26">
        <f t="shared" si="17"/>
        <v>0</v>
      </c>
      <c r="P194" s="26">
        <f t="shared" si="17"/>
        <v>0</v>
      </c>
      <c r="Q194" s="26">
        <f t="shared" si="17"/>
        <v>0</v>
      </c>
      <c r="R194" s="26">
        <f t="shared" si="17"/>
        <v>0</v>
      </c>
      <c r="S194" s="26">
        <f t="shared" si="17"/>
        <v>0</v>
      </c>
      <c r="T194" s="26">
        <f t="shared" si="17"/>
        <v>0</v>
      </c>
      <c r="U194" s="26">
        <f t="shared" si="17"/>
        <v>0</v>
      </c>
      <c r="V194" s="26">
        <f t="shared" si="18"/>
        <v>0</v>
      </c>
      <c r="W194" s="26">
        <f t="shared" si="18"/>
        <v>0</v>
      </c>
      <c r="X194" s="26">
        <f t="shared" si="18"/>
        <v>0</v>
      </c>
      <c r="Y194" s="26">
        <f t="shared" si="18"/>
        <v>0</v>
      </c>
      <c r="Z194" s="26">
        <f t="shared" si="18"/>
        <v>1</v>
      </c>
      <c r="AA194" s="26">
        <f t="shared" si="18"/>
        <v>0</v>
      </c>
      <c r="AB194" s="26">
        <f t="shared" si="18"/>
        <v>0</v>
      </c>
      <c r="AC194" s="26">
        <f t="shared" si="18"/>
        <v>0</v>
      </c>
      <c r="AD194" s="26">
        <f t="shared" si="18"/>
        <v>0</v>
      </c>
      <c r="AE194" s="26">
        <f t="shared" si="18"/>
        <v>0</v>
      </c>
      <c r="AF194" s="26">
        <f t="shared" si="19"/>
        <v>0</v>
      </c>
      <c r="AG194" s="26">
        <f t="shared" si="19"/>
        <v>0</v>
      </c>
      <c r="AH194" s="26">
        <f t="shared" si="19"/>
        <v>0</v>
      </c>
      <c r="AI194" s="26">
        <f t="shared" si="19"/>
        <v>0</v>
      </c>
      <c r="AJ194" s="26">
        <f t="shared" si="19"/>
        <v>0</v>
      </c>
      <c r="AK194" s="26">
        <f t="shared" si="19"/>
        <v>0</v>
      </c>
      <c r="AL194" s="26">
        <f t="shared" si="19"/>
        <v>0</v>
      </c>
      <c r="AM194" s="26">
        <f t="shared" si="19"/>
        <v>0</v>
      </c>
      <c r="AN194" s="26">
        <f t="shared" si="19"/>
        <v>0</v>
      </c>
      <c r="AO194" s="26">
        <f t="shared" si="19"/>
        <v>0</v>
      </c>
      <c r="AP194" s="26">
        <f t="shared" si="20"/>
        <v>0</v>
      </c>
      <c r="AQ194" s="26">
        <f t="shared" si="20"/>
        <v>0</v>
      </c>
      <c r="AR194" s="26">
        <f t="shared" si="20"/>
        <v>0</v>
      </c>
      <c r="AS194" s="26">
        <f t="shared" si="20"/>
        <v>0</v>
      </c>
      <c r="AT194" s="26">
        <f t="shared" si="20"/>
        <v>0</v>
      </c>
      <c r="AU194" s="26">
        <f t="shared" si="20"/>
        <v>0</v>
      </c>
      <c r="AV194" s="26">
        <f t="shared" si="20"/>
        <v>0</v>
      </c>
      <c r="AW194" s="26">
        <f t="shared" si="20"/>
        <v>0</v>
      </c>
      <c r="AX194" s="26">
        <f t="shared" si="20"/>
        <v>0</v>
      </c>
      <c r="AY194" s="26">
        <f t="shared" si="20"/>
        <v>0</v>
      </c>
      <c r="AZ194" s="26">
        <f t="shared" si="21"/>
        <v>0</v>
      </c>
      <c r="BA194" s="26">
        <f t="shared" si="21"/>
        <v>0</v>
      </c>
      <c r="BB194" s="26">
        <f t="shared" si="21"/>
        <v>0</v>
      </c>
      <c r="BC194" s="26">
        <f t="shared" si="21"/>
        <v>0</v>
      </c>
      <c r="BD194" s="26">
        <f t="shared" si="21"/>
        <v>0</v>
      </c>
      <c r="BE194" s="26">
        <f t="shared" si="21"/>
        <v>0</v>
      </c>
      <c r="BF194" s="26">
        <f t="shared" si="21"/>
        <v>0</v>
      </c>
      <c r="BG194" s="26">
        <f t="shared" si="21"/>
        <v>0</v>
      </c>
      <c r="BH194" s="26">
        <f t="shared" si="21"/>
        <v>0</v>
      </c>
      <c r="BI194" s="26">
        <f t="shared" si="21"/>
        <v>0</v>
      </c>
      <c r="BJ194" s="26">
        <f t="shared" si="22"/>
        <v>0</v>
      </c>
      <c r="BK194" s="26">
        <f t="shared" si="22"/>
        <v>0</v>
      </c>
      <c r="BL194" s="26">
        <f t="shared" si="22"/>
        <v>0</v>
      </c>
      <c r="BM194" s="26">
        <f t="shared" si="22"/>
        <v>0</v>
      </c>
      <c r="BN194" s="26">
        <f t="shared" si="22"/>
        <v>0</v>
      </c>
      <c r="BO194" s="26">
        <f t="shared" si="22"/>
        <v>0</v>
      </c>
      <c r="BP194" s="26">
        <f t="shared" si="22"/>
        <v>0</v>
      </c>
      <c r="BQ194" s="26">
        <f t="shared" si="22"/>
        <v>0</v>
      </c>
      <c r="BR194" s="26">
        <f t="shared" si="22"/>
        <v>0</v>
      </c>
      <c r="BS194" s="26">
        <f t="shared" si="22"/>
        <v>0</v>
      </c>
      <c r="BT194" s="26">
        <f t="shared" si="23"/>
        <v>0</v>
      </c>
      <c r="BU194" s="26">
        <f t="shared" si="23"/>
        <v>0</v>
      </c>
      <c r="BV194" s="26">
        <f t="shared" si="23"/>
        <v>0</v>
      </c>
      <c r="BW194" s="26">
        <f t="shared" si="23"/>
        <v>0</v>
      </c>
      <c r="BX194" s="26">
        <f t="shared" si="23"/>
        <v>0</v>
      </c>
      <c r="BY194" s="26">
        <f t="shared" si="23"/>
        <v>0</v>
      </c>
      <c r="BZ194" s="26">
        <f t="shared" si="23"/>
        <v>0</v>
      </c>
      <c r="CA194" s="26">
        <f t="shared" si="23"/>
        <v>0</v>
      </c>
      <c r="CB194" s="26">
        <f t="shared" si="23"/>
        <v>0</v>
      </c>
      <c r="CC194" s="26">
        <f t="shared" si="23"/>
        <v>0</v>
      </c>
      <c r="CD194" s="26">
        <f t="shared" si="23"/>
        <v>0</v>
      </c>
      <c r="CE194" s="26">
        <f t="shared" si="23"/>
        <v>0</v>
      </c>
    </row>
    <row r="195" spans="1:83" hidden="1" outlineLevel="1" x14ac:dyDescent="0.2">
      <c r="A195" s="5" t="s">
        <v>285</v>
      </c>
      <c r="B195" s="26">
        <f t="shared" si="16"/>
        <v>0</v>
      </c>
      <c r="C195" s="26">
        <f t="shared" si="16"/>
        <v>0</v>
      </c>
      <c r="D195" s="26">
        <f t="shared" si="16"/>
        <v>0</v>
      </c>
      <c r="E195" s="26">
        <f t="shared" si="16"/>
        <v>0</v>
      </c>
      <c r="F195" s="26">
        <f t="shared" si="16"/>
        <v>0</v>
      </c>
      <c r="G195" s="26">
        <f t="shared" si="16"/>
        <v>0</v>
      </c>
      <c r="H195" s="26">
        <f t="shared" si="16"/>
        <v>0</v>
      </c>
      <c r="I195" s="26">
        <f t="shared" si="16"/>
        <v>0</v>
      </c>
      <c r="J195" s="26">
        <f t="shared" si="16"/>
        <v>0</v>
      </c>
      <c r="K195" s="26">
        <f t="shared" si="16"/>
        <v>0</v>
      </c>
      <c r="L195" s="26">
        <f t="shared" si="17"/>
        <v>0</v>
      </c>
      <c r="M195" s="26">
        <f t="shared" si="17"/>
        <v>0</v>
      </c>
      <c r="N195" s="26">
        <f t="shared" si="17"/>
        <v>0</v>
      </c>
      <c r="O195" s="26">
        <f t="shared" si="17"/>
        <v>0</v>
      </c>
      <c r="P195" s="26">
        <f t="shared" si="17"/>
        <v>0</v>
      </c>
      <c r="Q195" s="26">
        <f t="shared" si="17"/>
        <v>0</v>
      </c>
      <c r="R195" s="26">
        <f t="shared" si="17"/>
        <v>0</v>
      </c>
      <c r="S195" s="26">
        <f t="shared" si="17"/>
        <v>0</v>
      </c>
      <c r="T195" s="26">
        <f t="shared" si="17"/>
        <v>0</v>
      </c>
      <c r="U195" s="26">
        <f t="shared" si="17"/>
        <v>0</v>
      </c>
      <c r="V195" s="26">
        <f t="shared" si="18"/>
        <v>0</v>
      </c>
      <c r="W195" s="26">
        <f t="shared" si="18"/>
        <v>0</v>
      </c>
      <c r="X195" s="26">
        <f t="shared" si="18"/>
        <v>0</v>
      </c>
      <c r="Y195" s="26">
        <f t="shared" si="18"/>
        <v>0</v>
      </c>
      <c r="Z195" s="26">
        <f t="shared" si="18"/>
        <v>0</v>
      </c>
      <c r="AA195" s="26">
        <f t="shared" si="18"/>
        <v>1</v>
      </c>
      <c r="AB195" s="26">
        <f t="shared" si="18"/>
        <v>0</v>
      </c>
      <c r="AC195" s="26">
        <f t="shared" si="18"/>
        <v>0</v>
      </c>
      <c r="AD195" s="26">
        <f t="shared" si="18"/>
        <v>0</v>
      </c>
      <c r="AE195" s="26">
        <f t="shared" si="18"/>
        <v>0</v>
      </c>
      <c r="AF195" s="26">
        <f t="shared" si="19"/>
        <v>0</v>
      </c>
      <c r="AG195" s="26">
        <f t="shared" si="19"/>
        <v>0</v>
      </c>
      <c r="AH195" s="26">
        <f t="shared" si="19"/>
        <v>0</v>
      </c>
      <c r="AI195" s="26">
        <f t="shared" si="19"/>
        <v>0</v>
      </c>
      <c r="AJ195" s="26">
        <f t="shared" si="19"/>
        <v>0</v>
      </c>
      <c r="AK195" s="26">
        <f t="shared" si="19"/>
        <v>0</v>
      </c>
      <c r="AL195" s="26">
        <f t="shared" si="19"/>
        <v>0</v>
      </c>
      <c r="AM195" s="26">
        <f t="shared" si="19"/>
        <v>0</v>
      </c>
      <c r="AN195" s="26">
        <f t="shared" si="19"/>
        <v>0</v>
      </c>
      <c r="AO195" s="26">
        <f t="shared" si="19"/>
        <v>0</v>
      </c>
      <c r="AP195" s="26">
        <f t="shared" si="20"/>
        <v>0</v>
      </c>
      <c r="AQ195" s="26">
        <f t="shared" si="20"/>
        <v>0</v>
      </c>
      <c r="AR195" s="26">
        <f t="shared" si="20"/>
        <v>0</v>
      </c>
      <c r="AS195" s="26">
        <f t="shared" si="20"/>
        <v>0</v>
      </c>
      <c r="AT195" s="26">
        <f t="shared" si="20"/>
        <v>0</v>
      </c>
      <c r="AU195" s="26">
        <f t="shared" si="20"/>
        <v>0</v>
      </c>
      <c r="AV195" s="26">
        <f t="shared" si="20"/>
        <v>0</v>
      </c>
      <c r="AW195" s="26">
        <f t="shared" si="20"/>
        <v>0</v>
      </c>
      <c r="AX195" s="26">
        <f t="shared" si="20"/>
        <v>0</v>
      </c>
      <c r="AY195" s="26">
        <f t="shared" si="20"/>
        <v>0</v>
      </c>
      <c r="AZ195" s="26">
        <f t="shared" si="21"/>
        <v>0</v>
      </c>
      <c r="BA195" s="26">
        <f t="shared" si="21"/>
        <v>0</v>
      </c>
      <c r="BB195" s="26">
        <f t="shared" si="21"/>
        <v>0</v>
      </c>
      <c r="BC195" s="26">
        <f t="shared" si="21"/>
        <v>0</v>
      </c>
      <c r="BD195" s="26">
        <f t="shared" si="21"/>
        <v>0</v>
      </c>
      <c r="BE195" s="26">
        <f t="shared" si="21"/>
        <v>0</v>
      </c>
      <c r="BF195" s="26">
        <f t="shared" si="21"/>
        <v>0</v>
      </c>
      <c r="BG195" s="26">
        <f t="shared" si="21"/>
        <v>0</v>
      </c>
      <c r="BH195" s="26">
        <f t="shared" si="21"/>
        <v>0</v>
      </c>
      <c r="BI195" s="26">
        <f t="shared" si="21"/>
        <v>0</v>
      </c>
      <c r="BJ195" s="26">
        <f t="shared" si="22"/>
        <v>0</v>
      </c>
      <c r="BK195" s="26">
        <f t="shared" si="22"/>
        <v>0</v>
      </c>
      <c r="BL195" s="26">
        <f t="shared" si="22"/>
        <v>0</v>
      </c>
      <c r="BM195" s="26">
        <f t="shared" si="22"/>
        <v>0</v>
      </c>
      <c r="BN195" s="26">
        <f t="shared" si="22"/>
        <v>0</v>
      </c>
      <c r="BO195" s="26">
        <f t="shared" si="22"/>
        <v>0</v>
      </c>
      <c r="BP195" s="26">
        <f t="shared" si="22"/>
        <v>0</v>
      </c>
      <c r="BQ195" s="26">
        <f t="shared" si="22"/>
        <v>0</v>
      </c>
      <c r="BR195" s="26">
        <f t="shared" si="22"/>
        <v>0</v>
      </c>
      <c r="BS195" s="26">
        <f t="shared" si="22"/>
        <v>0</v>
      </c>
      <c r="BT195" s="26">
        <f t="shared" si="23"/>
        <v>0</v>
      </c>
      <c r="BU195" s="26">
        <f t="shared" si="23"/>
        <v>0</v>
      </c>
      <c r="BV195" s="26">
        <f t="shared" si="23"/>
        <v>0</v>
      </c>
      <c r="BW195" s="26">
        <f t="shared" si="23"/>
        <v>0</v>
      </c>
      <c r="BX195" s="26">
        <f t="shared" si="23"/>
        <v>0</v>
      </c>
      <c r="BY195" s="26">
        <f t="shared" si="23"/>
        <v>0</v>
      </c>
      <c r="BZ195" s="26">
        <f t="shared" si="23"/>
        <v>0</v>
      </c>
      <c r="CA195" s="26">
        <f t="shared" si="23"/>
        <v>0</v>
      </c>
      <c r="CB195" s="26">
        <f t="shared" si="23"/>
        <v>0</v>
      </c>
      <c r="CC195" s="26">
        <f t="shared" si="23"/>
        <v>0</v>
      </c>
      <c r="CD195" s="26">
        <f t="shared" si="23"/>
        <v>0</v>
      </c>
      <c r="CE195" s="26">
        <f t="shared" si="23"/>
        <v>0</v>
      </c>
    </row>
    <row r="196" spans="1:83" hidden="1" outlineLevel="1" x14ac:dyDescent="0.2">
      <c r="A196" s="5" t="s">
        <v>286</v>
      </c>
      <c r="B196" s="26">
        <f t="shared" si="16"/>
        <v>0</v>
      </c>
      <c r="C196" s="26">
        <f t="shared" si="16"/>
        <v>0</v>
      </c>
      <c r="D196" s="26">
        <f t="shared" si="16"/>
        <v>0</v>
      </c>
      <c r="E196" s="26">
        <f t="shared" si="16"/>
        <v>0</v>
      </c>
      <c r="F196" s="26">
        <f t="shared" si="16"/>
        <v>0</v>
      </c>
      <c r="G196" s="26">
        <f t="shared" si="16"/>
        <v>0</v>
      </c>
      <c r="H196" s="26">
        <f t="shared" si="16"/>
        <v>0</v>
      </c>
      <c r="I196" s="26">
        <f t="shared" si="16"/>
        <v>0</v>
      </c>
      <c r="J196" s="26">
        <f t="shared" si="16"/>
        <v>0</v>
      </c>
      <c r="K196" s="26">
        <f t="shared" si="16"/>
        <v>0</v>
      </c>
      <c r="L196" s="26">
        <f t="shared" si="17"/>
        <v>0</v>
      </c>
      <c r="M196" s="26">
        <f t="shared" si="17"/>
        <v>0</v>
      </c>
      <c r="N196" s="26">
        <f t="shared" si="17"/>
        <v>0</v>
      </c>
      <c r="O196" s="26">
        <f t="shared" si="17"/>
        <v>0</v>
      </c>
      <c r="P196" s="26">
        <f t="shared" si="17"/>
        <v>0</v>
      </c>
      <c r="Q196" s="26">
        <f t="shared" si="17"/>
        <v>0</v>
      </c>
      <c r="R196" s="26">
        <f t="shared" si="17"/>
        <v>0</v>
      </c>
      <c r="S196" s="26">
        <f t="shared" si="17"/>
        <v>0</v>
      </c>
      <c r="T196" s="26">
        <f t="shared" si="17"/>
        <v>0</v>
      </c>
      <c r="U196" s="26">
        <f t="shared" si="17"/>
        <v>0</v>
      </c>
      <c r="V196" s="26">
        <f t="shared" si="18"/>
        <v>0</v>
      </c>
      <c r="W196" s="26">
        <f t="shared" si="18"/>
        <v>0</v>
      </c>
      <c r="X196" s="26">
        <f t="shared" si="18"/>
        <v>0</v>
      </c>
      <c r="Y196" s="26">
        <f t="shared" si="18"/>
        <v>0</v>
      </c>
      <c r="Z196" s="26">
        <f t="shared" si="18"/>
        <v>0</v>
      </c>
      <c r="AA196" s="26">
        <f t="shared" si="18"/>
        <v>0</v>
      </c>
      <c r="AB196" s="26">
        <f t="shared" si="18"/>
        <v>1</v>
      </c>
      <c r="AC196" s="26">
        <f t="shared" si="18"/>
        <v>0</v>
      </c>
      <c r="AD196" s="26">
        <f t="shared" si="18"/>
        <v>0</v>
      </c>
      <c r="AE196" s="26">
        <f t="shared" si="18"/>
        <v>0</v>
      </c>
      <c r="AF196" s="26">
        <f t="shared" si="19"/>
        <v>0</v>
      </c>
      <c r="AG196" s="26">
        <f t="shared" si="19"/>
        <v>0</v>
      </c>
      <c r="AH196" s="26">
        <f t="shared" si="19"/>
        <v>0</v>
      </c>
      <c r="AI196" s="26">
        <f t="shared" si="19"/>
        <v>0</v>
      </c>
      <c r="AJ196" s="26">
        <f t="shared" si="19"/>
        <v>0</v>
      </c>
      <c r="AK196" s="26">
        <f t="shared" si="19"/>
        <v>0</v>
      </c>
      <c r="AL196" s="26">
        <f t="shared" si="19"/>
        <v>0</v>
      </c>
      <c r="AM196" s="26">
        <f t="shared" si="19"/>
        <v>0</v>
      </c>
      <c r="AN196" s="26">
        <f t="shared" si="19"/>
        <v>0</v>
      </c>
      <c r="AO196" s="26">
        <f t="shared" si="19"/>
        <v>0</v>
      </c>
      <c r="AP196" s="26">
        <f t="shared" si="20"/>
        <v>0</v>
      </c>
      <c r="AQ196" s="26">
        <f t="shared" si="20"/>
        <v>0</v>
      </c>
      <c r="AR196" s="26">
        <f t="shared" si="20"/>
        <v>0</v>
      </c>
      <c r="AS196" s="26">
        <f t="shared" si="20"/>
        <v>0</v>
      </c>
      <c r="AT196" s="26">
        <f t="shared" si="20"/>
        <v>0</v>
      </c>
      <c r="AU196" s="26">
        <f t="shared" si="20"/>
        <v>0</v>
      </c>
      <c r="AV196" s="26">
        <f t="shared" si="20"/>
        <v>0</v>
      </c>
      <c r="AW196" s="26">
        <f t="shared" si="20"/>
        <v>0</v>
      </c>
      <c r="AX196" s="26">
        <f t="shared" si="20"/>
        <v>0</v>
      </c>
      <c r="AY196" s="26">
        <f t="shared" si="20"/>
        <v>0</v>
      </c>
      <c r="AZ196" s="26">
        <f t="shared" si="21"/>
        <v>0</v>
      </c>
      <c r="BA196" s="26">
        <f t="shared" si="21"/>
        <v>0</v>
      </c>
      <c r="BB196" s="26">
        <f t="shared" si="21"/>
        <v>0</v>
      </c>
      <c r="BC196" s="26">
        <f t="shared" si="21"/>
        <v>0</v>
      </c>
      <c r="BD196" s="26">
        <f t="shared" si="21"/>
        <v>0</v>
      </c>
      <c r="BE196" s="26">
        <f t="shared" si="21"/>
        <v>0</v>
      </c>
      <c r="BF196" s="26">
        <f t="shared" si="21"/>
        <v>0</v>
      </c>
      <c r="BG196" s="26">
        <f t="shared" si="21"/>
        <v>0</v>
      </c>
      <c r="BH196" s="26">
        <f t="shared" si="21"/>
        <v>0</v>
      </c>
      <c r="BI196" s="26">
        <f t="shared" si="21"/>
        <v>0</v>
      </c>
      <c r="BJ196" s="26">
        <f t="shared" si="22"/>
        <v>0</v>
      </c>
      <c r="BK196" s="26">
        <f t="shared" si="22"/>
        <v>0</v>
      </c>
      <c r="BL196" s="26">
        <f t="shared" si="22"/>
        <v>0</v>
      </c>
      <c r="BM196" s="26">
        <f t="shared" si="22"/>
        <v>0</v>
      </c>
      <c r="BN196" s="26">
        <f t="shared" si="22"/>
        <v>0</v>
      </c>
      <c r="BO196" s="26">
        <f t="shared" si="22"/>
        <v>0</v>
      </c>
      <c r="BP196" s="26">
        <f t="shared" si="22"/>
        <v>0</v>
      </c>
      <c r="BQ196" s="26">
        <f t="shared" si="22"/>
        <v>0</v>
      </c>
      <c r="BR196" s="26">
        <f t="shared" si="22"/>
        <v>0</v>
      </c>
      <c r="BS196" s="26">
        <f t="shared" si="22"/>
        <v>0</v>
      </c>
      <c r="BT196" s="26">
        <f t="shared" si="23"/>
        <v>0</v>
      </c>
      <c r="BU196" s="26">
        <f t="shared" si="23"/>
        <v>0</v>
      </c>
      <c r="BV196" s="26">
        <f t="shared" si="23"/>
        <v>0</v>
      </c>
      <c r="BW196" s="26">
        <f t="shared" si="23"/>
        <v>0</v>
      </c>
      <c r="BX196" s="26">
        <f t="shared" si="23"/>
        <v>0</v>
      </c>
      <c r="BY196" s="26">
        <f t="shared" si="23"/>
        <v>0</v>
      </c>
      <c r="BZ196" s="26">
        <f t="shared" si="23"/>
        <v>0</v>
      </c>
      <c r="CA196" s="26">
        <f t="shared" si="23"/>
        <v>0</v>
      </c>
      <c r="CB196" s="26">
        <f t="shared" si="23"/>
        <v>0</v>
      </c>
      <c r="CC196" s="26">
        <f t="shared" si="23"/>
        <v>0</v>
      </c>
      <c r="CD196" s="26">
        <f t="shared" si="23"/>
        <v>0</v>
      </c>
      <c r="CE196" s="26">
        <f t="shared" si="23"/>
        <v>0</v>
      </c>
    </row>
    <row r="197" spans="1:83" hidden="1" outlineLevel="1" x14ac:dyDescent="0.2">
      <c r="A197" s="5" t="s">
        <v>287</v>
      </c>
      <c r="B197" s="26">
        <f t="shared" si="16"/>
        <v>0</v>
      </c>
      <c r="C197" s="26">
        <f t="shared" si="16"/>
        <v>0</v>
      </c>
      <c r="D197" s="26">
        <f t="shared" si="16"/>
        <v>0</v>
      </c>
      <c r="E197" s="26">
        <f t="shared" si="16"/>
        <v>0</v>
      </c>
      <c r="F197" s="26">
        <f t="shared" si="16"/>
        <v>0</v>
      </c>
      <c r="G197" s="26">
        <f t="shared" si="16"/>
        <v>0</v>
      </c>
      <c r="H197" s="26">
        <f t="shared" si="16"/>
        <v>0</v>
      </c>
      <c r="I197" s="26">
        <f t="shared" si="16"/>
        <v>0</v>
      </c>
      <c r="J197" s="26">
        <f t="shared" si="16"/>
        <v>0</v>
      </c>
      <c r="K197" s="26">
        <f t="shared" si="16"/>
        <v>0</v>
      </c>
      <c r="L197" s="26">
        <f t="shared" si="17"/>
        <v>0</v>
      </c>
      <c r="M197" s="26">
        <f t="shared" si="17"/>
        <v>0</v>
      </c>
      <c r="N197" s="26">
        <f t="shared" si="17"/>
        <v>0</v>
      </c>
      <c r="O197" s="26">
        <f t="shared" si="17"/>
        <v>0</v>
      </c>
      <c r="P197" s="26">
        <f t="shared" si="17"/>
        <v>0</v>
      </c>
      <c r="Q197" s="26">
        <f t="shared" si="17"/>
        <v>0</v>
      </c>
      <c r="R197" s="26">
        <f t="shared" si="17"/>
        <v>0</v>
      </c>
      <c r="S197" s="26">
        <f t="shared" si="17"/>
        <v>0</v>
      </c>
      <c r="T197" s="26">
        <f t="shared" si="17"/>
        <v>0</v>
      </c>
      <c r="U197" s="26">
        <f t="shared" si="17"/>
        <v>0</v>
      </c>
      <c r="V197" s="26">
        <f t="shared" si="18"/>
        <v>0</v>
      </c>
      <c r="W197" s="26">
        <f t="shared" si="18"/>
        <v>0</v>
      </c>
      <c r="X197" s="26">
        <f t="shared" si="18"/>
        <v>0</v>
      </c>
      <c r="Y197" s="26">
        <f t="shared" si="18"/>
        <v>0</v>
      </c>
      <c r="Z197" s="26">
        <f t="shared" si="18"/>
        <v>0</v>
      </c>
      <c r="AA197" s="26">
        <f t="shared" si="18"/>
        <v>0</v>
      </c>
      <c r="AB197" s="26">
        <f t="shared" si="18"/>
        <v>0</v>
      </c>
      <c r="AC197" s="26">
        <f t="shared" si="18"/>
        <v>1</v>
      </c>
      <c r="AD197" s="26">
        <f t="shared" si="18"/>
        <v>0</v>
      </c>
      <c r="AE197" s="26">
        <f t="shared" si="18"/>
        <v>0</v>
      </c>
      <c r="AF197" s="26">
        <f t="shared" si="19"/>
        <v>0</v>
      </c>
      <c r="AG197" s="26">
        <f t="shared" si="19"/>
        <v>0</v>
      </c>
      <c r="AH197" s="26">
        <f t="shared" si="19"/>
        <v>0</v>
      </c>
      <c r="AI197" s="26">
        <f t="shared" si="19"/>
        <v>0</v>
      </c>
      <c r="AJ197" s="26">
        <f t="shared" si="19"/>
        <v>0</v>
      </c>
      <c r="AK197" s="26">
        <f t="shared" si="19"/>
        <v>0</v>
      </c>
      <c r="AL197" s="26">
        <f t="shared" si="19"/>
        <v>0</v>
      </c>
      <c r="AM197" s="26">
        <f t="shared" si="19"/>
        <v>0</v>
      </c>
      <c r="AN197" s="26">
        <f t="shared" si="19"/>
        <v>0</v>
      </c>
      <c r="AO197" s="26">
        <f t="shared" si="19"/>
        <v>0</v>
      </c>
      <c r="AP197" s="26">
        <f t="shared" si="20"/>
        <v>0</v>
      </c>
      <c r="AQ197" s="26">
        <f t="shared" si="20"/>
        <v>0</v>
      </c>
      <c r="AR197" s="26">
        <f t="shared" si="20"/>
        <v>0</v>
      </c>
      <c r="AS197" s="26">
        <f t="shared" si="20"/>
        <v>0</v>
      </c>
      <c r="AT197" s="26">
        <f t="shared" si="20"/>
        <v>0</v>
      </c>
      <c r="AU197" s="26">
        <f t="shared" si="20"/>
        <v>0</v>
      </c>
      <c r="AV197" s="26">
        <f t="shared" si="20"/>
        <v>0</v>
      </c>
      <c r="AW197" s="26">
        <f t="shared" si="20"/>
        <v>0</v>
      </c>
      <c r="AX197" s="26">
        <f t="shared" si="20"/>
        <v>0</v>
      </c>
      <c r="AY197" s="26">
        <f t="shared" si="20"/>
        <v>0</v>
      </c>
      <c r="AZ197" s="26">
        <f t="shared" si="21"/>
        <v>0</v>
      </c>
      <c r="BA197" s="26">
        <f t="shared" si="21"/>
        <v>0</v>
      </c>
      <c r="BB197" s="26">
        <f t="shared" si="21"/>
        <v>0</v>
      </c>
      <c r="BC197" s="26">
        <f t="shared" si="21"/>
        <v>0</v>
      </c>
      <c r="BD197" s="26">
        <f t="shared" si="21"/>
        <v>0</v>
      </c>
      <c r="BE197" s="26">
        <f t="shared" si="21"/>
        <v>0</v>
      </c>
      <c r="BF197" s="26">
        <f t="shared" si="21"/>
        <v>0</v>
      </c>
      <c r="BG197" s="26">
        <f t="shared" si="21"/>
        <v>0</v>
      </c>
      <c r="BH197" s="26">
        <f t="shared" si="21"/>
        <v>0</v>
      </c>
      <c r="BI197" s="26">
        <f t="shared" si="21"/>
        <v>0</v>
      </c>
      <c r="BJ197" s="26">
        <f t="shared" si="22"/>
        <v>0</v>
      </c>
      <c r="BK197" s="26">
        <f t="shared" si="22"/>
        <v>0</v>
      </c>
      <c r="BL197" s="26">
        <f t="shared" si="22"/>
        <v>0</v>
      </c>
      <c r="BM197" s="26">
        <f t="shared" si="22"/>
        <v>0</v>
      </c>
      <c r="BN197" s="26">
        <f t="shared" si="22"/>
        <v>0</v>
      </c>
      <c r="BO197" s="26">
        <f t="shared" si="22"/>
        <v>0</v>
      </c>
      <c r="BP197" s="26">
        <f t="shared" si="22"/>
        <v>0</v>
      </c>
      <c r="BQ197" s="26">
        <f t="shared" si="22"/>
        <v>0</v>
      </c>
      <c r="BR197" s="26">
        <f t="shared" si="22"/>
        <v>0</v>
      </c>
      <c r="BS197" s="26">
        <f t="shared" si="22"/>
        <v>0</v>
      </c>
      <c r="BT197" s="26">
        <f t="shared" si="23"/>
        <v>0</v>
      </c>
      <c r="BU197" s="26">
        <f t="shared" si="23"/>
        <v>0</v>
      </c>
      <c r="BV197" s="26">
        <f t="shared" si="23"/>
        <v>0</v>
      </c>
      <c r="BW197" s="26">
        <f t="shared" si="23"/>
        <v>0</v>
      </c>
      <c r="BX197" s="26">
        <f t="shared" si="23"/>
        <v>0</v>
      </c>
      <c r="BY197" s="26">
        <f t="shared" si="23"/>
        <v>0</v>
      </c>
      <c r="BZ197" s="26">
        <f t="shared" si="23"/>
        <v>0</v>
      </c>
      <c r="CA197" s="26">
        <f t="shared" si="23"/>
        <v>0</v>
      </c>
      <c r="CB197" s="26">
        <f t="shared" si="23"/>
        <v>0</v>
      </c>
      <c r="CC197" s="26">
        <f t="shared" si="23"/>
        <v>0</v>
      </c>
      <c r="CD197" s="26">
        <f t="shared" si="23"/>
        <v>0</v>
      </c>
      <c r="CE197" s="26">
        <f t="shared" si="23"/>
        <v>0</v>
      </c>
    </row>
    <row r="198" spans="1:83" hidden="1" outlineLevel="1" x14ac:dyDescent="0.2">
      <c r="A198" s="5" t="s">
        <v>288</v>
      </c>
      <c r="B198" s="26">
        <f t="shared" si="16"/>
        <v>0</v>
      </c>
      <c r="C198" s="26">
        <f t="shared" si="16"/>
        <v>0</v>
      </c>
      <c r="D198" s="26">
        <f t="shared" si="16"/>
        <v>0</v>
      </c>
      <c r="E198" s="26">
        <f t="shared" si="16"/>
        <v>0</v>
      </c>
      <c r="F198" s="26">
        <f t="shared" si="16"/>
        <v>0</v>
      </c>
      <c r="G198" s="26">
        <f t="shared" si="16"/>
        <v>0</v>
      </c>
      <c r="H198" s="26">
        <f t="shared" si="16"/>
        <v>0</v>
      </c>
      <c r="I198" s="26">
        <f t="shared" si="16"/>
        <v>0</v>
      </c>
      <c r="J198" s="26">
        <f t="shared" si="16"/>
        <v>0</v>
      </c>
      <c r="K198" s="26">
        <f t="shared" si="16"/>
        <v>0</v>
      </c>
      <c r="L198" s="26">
        <f t="shared" si="17"/>
        <v>0</v>
      </c>
      <c r="M198" s="26">
        <f t="shared" si="17"/>
        <v>0</v>
      </c>
      <c r="N198" s="26">
        <f t="shared" si="17"/>
        <v>0</v>
      </c>
      <c r="O198" s="26">
        <f t="shared" si="17"/>
        <v>0</v>
      </c>
      <c r="P198" s="26">
        <f t="shared" si="17"/>
        <v>0</v>
      </c>
      <c r="Q198" s="26">
        <f t="shared" si="17"/>
        <v>0</v>
      </c>
      <c r="R198" s="26">
        <f t="shared" si="17"/>
        <v>0</v>
      </c>
      <c r="S198" s="26">
        <f t="shared" si="17"/>
        <v>0</v>
      </c>
      <c r="T198" s="26">
        <f t="shared" si="17"/>
        <v>0</v>
      </c>
      <c r="U198" s="26">
        <f t="shared" si="17"/>
        <v>0</v>
      </c>
      <c r="V198" s="26">
        <f t="shared" si="18"/>
        <v>0</v>
      </c>
      <c r="W198" s="26">
        <f t="shared" si="18"/>
        <v>0</v>
      </c>
      <c r="X198" s="26">
        <f t="shared" si="18"/>
        <v>0</v>
      </c>
      <c r="Y198" s="26">
        <f t="shared" si="18"/>
        <v>0</v>
      </c>
      <c r="Z198" s="26">
        <f t="shared" si="18"/>
        <v>0</v>
      </c>
      <c r="AA198" s="26">
        <f t="shared" si="18"/>
        <v>0</v>
      </c>
      <c r="AB198" s="26">
        <f t="shared" si="18"/>
        <v>0</v>
      </c>
      <c r="AC198" s="26">
        <f t="shared" si="18"/>
        <v>0</v>
      </c>
      <c r="AD198" s="26">
        <f t="shared" si="18"/>
        <v>1</v>
      </c>
      <c r="AE198" s="26">
        <f t="shared" si="18"/>
        <v>0</v>
      </c>
      <c r="AF198" s="26">
        <f t="shared" si="19"/>
        <v>0</v>
      </c>
      <c r="AG198" s="26">
        <f t="shared" si="19"/>
        <v>0</v>
      </c>
      <c r="AH198" s="26">
        <f t="shared" si="19"/>
        <v>0</v>
      </c>
      <c r="AI198" s="26">
        <f t="shared" si="19"/>
        <v>0</v>
      </c>
      <c r="AJ198" s="26">
        <f t="shared" si="19"/>
        <v>0</v>
      </c>
      <c r="AK198" s="26">
        <f t="shared" si="19"/>
        <v>0</v>
      </c>
      <c r="AL198" s="26">
        <f t="shared" si="19"/>
        <v>0</v>
      </c>
      <c r="AM198" s="26">
        <f t="shared" si="19"/>
        <v>0</v>
      </c>
      <c r="AN198" s="26">
        <f t="shared" si="19"/>
        <v>0</v>
      </c>
      <c r="AO198" s="26">
        <f t="shared" si="19"/>
        <v>0</v>
      </c>
      <c r="AP198" s="26">
        <f t="shared" si="20"/>
        <v>0</v>
      </c>
      <c r="AQ198" s="26">
        <f t="shared" si="20"/>
        <v>0</v>
      </c>
      <c r="AR198" s="26">
        <f t="shared" si="20"/>
        <v>0</v>
      </c>
      <c r="AS198" s="26">
        <f t="shared" si="20"/>
        <v>0</v>
      </c>
      <c r="AT198" s="26">
        <f t="shared" si="20"/>
        <v>0</v>
      </c>
      <c r="AU198" s="26">
        <f t="shared" si="20"/>
        <v>0</v>
      </c>
      <c r="AV198" s="26">
        <f t="shared" si="20"/>
        <v>0</v>
      </c>
      <c r="AW198" s="26">
        <f t="shared" si="20"/>
        <v>0</v>
      </c>
      <c r="AX198" s="26">
        <f t="shared" si="20"/>
        <v>0</v>
      </c>
      <c r="AY198" s="26">
        <f t="shared" si="20"/>
        <v>0</v>
      </c>
      <c r="AZ198" s="26">
        <f t="shared" si="21"/>
        <v>0</v>
      </c>
      <c r="BA198" s="26">
        <f t="shared" si="21"/>
        <v>0</v>
      </c>
      <c r="BB198" s="26">
        <f t="shared" si="21"/>
        <v>0</v>
      </c>
      <c r="BC198" s="26">
        <f t="shared" si="21"/>
        <v>0</v>
      </c>
      <c r="BD198" s="26">
        <f t="shared" si="21"/>
        <v>0</v>
      </c>
      <c r="BE198" s="26">
        <f t="shared" si="21"/>
        <v>0</v>
      </c>
      <c r="BF198" s="26">
        <f t="shared" si="21"/>
        <v>0</v>
      </c>
      <c r="BG198" s="26">
        <f t="shared" si="21"/>
        <v>0</v>
      </c>
      <c r="BH198" s="26">
        <f t="shared" si="21"/>
        <v>0</v>
      </c>
      <c r="BI198" s="26">
        <f t="shared" si="21"/>
        <v>0</v>
      </c>
      <c r="BJ198" s="26">
        <f t="shared" si="22"/>
        <v>0</v>
      </c>
      <c r="BK198" s="26">
        <f t="shared" si="22"/>
        <v>0</v>
      </c>
      <c r="BL198" s="26">
        <f t="shared" si="22"/>
        <v>0</v>
      </c>
      <c r="BM198" s="26">
        <f t="shared" si="22"/>
        <v>0</v>
      </c>
      <c r="BN198" s="26">
        <f t="shared" si="22"/>
        <v>0</v>
      </c>
      <c r="BO198" s="26">
        <f t="shared" si="22"/>
        <v>0</v>
      </c>
      <c r="BP198" s="26">
        <f t="shared" si="22"/>
        <v>0</v>
      </c>
      <c r="BQ198" s="26">
        <f t="shared" si="22"/>
        <v>0</v>
      </c>
      <c r="BR198" s="26">
        <f t="shared" si="22"/>
        <v>0</v>
      </c>
      <c r="BS198" s="26">
        <f t="shared" si="22"/>
        <v>0</v>
      </c>
      <c r="BT198" s="26">
        <f t="shared" si="23"/>
        <v>0</v>
      </c>
      <c r="BU198" s="26">
        <f t="shared" si="23"/>
        <v>0</v>
      </c>
      <c r="BV198" s="26">
        <f t="shared" si="23"/>
        <v>0</v>
      </c>
      <c r="BW198" s="26">
        <f t="shared" si="23"/>
        <v>0</v>
      </c>
      <c r="BX198" s="26">
        <f t="shared" si="23"/>
        <v>0</v>
      </c>
      <c r="BY198" s="26">
        <f t="shared" si="23"/>
        <v>0</v>
      </c>
      <c r="BZ198" s="26">
        <f t="shared" si="23"/>
        <v>0</v>
      </c>
      <c r="CA198" s="26">
        <f t="shared" si="23"/>
        <v>0</v>
      </c>
      <c r="CB198" s="26">
        <f t="shared" si="23"/>
        <v>0</v>
      </c>
      <c r="CC198" s="26">
        <f t="shared" si="23"/>
        <v>0</v>
      </c>
      <c r="CD198" s="26">
        <f t="shared" si="23"/>
        <v>0</v>
      </c>
      <c r="CE198" s="26">
        <f t="shared" si="23"/>
        <v>0</v>
      </c>
    </row>
    <row r="199" spans="1:83" hidden="1" outlineLevel="1" x14ac:dyDescent="0.2">
      <c r="A199" s="5" t="s">
        <v>289</v>
      </c>
      <c r="B199" s="26">
        <f t="shared" si="16"/>
        <v>0</v>
      </c>
      <c r="C199" s="26">
        <f t="shared" si="16"/>
        <v>0</v>
      </c>
      <c r="D199" s="26">
        <f t="shared" si="16"/>
        <v>0</v>
      </c>
      <c r="E199" s="26">
        <f t="shared" si="16"/>
        <v>0</v>
      </c>
      <c r="F199" s="26">
        <f t="shared" si="16"/>
        <v>0</v>
      </c>
      <c r="G199" s="26">
        <f t="shared" si="16"/>
        <v>0</v>
      </c>
      <c r="H199" s="26">
        <f t="shared" si="16"/>
        <v>0</v>
      </c>
      <c r="I199" s="26">
        <f t="shared" si="16"/>
        <v>0</v>
      </c>
      <c r="J199" s="26">
        <f t="shared" si="16"/>
        <v>0</v>
      </c>
      <c r="K199" s="26">
        <f t="shared" si="16"/>
        <v>0</v>
      </c>
      <c r="L199" s="26">
        <f t="shared" si="17"/>
        <v>0</v>
      </c>
      <c r="M199" s="26">
        <f t="shared" si="17"/>
        <v>0</v>
      </c>
      <c r="N199" s="26">
        <f t="shared" si="17"/>
        <v>0</v>
      </c>
      <c r="O199" s="26">
        <f t="shared" si="17"/>
        <v>0</v>
      </c>
      <c r="P199" s="26">
        <f t="shared" si="17"/>
        <v>0</v>
      </c>
      <c r="Q199" s="26">
        <f t="shared" si="17"/>
        <v>0</v>
      </c>
      <c r="R199" s="26">
        <f t="shared" si="17"/>
        <v>0</v>
      </c>
      <c r="S199" s="26">
        <f t="shared" si="17"/>
        <v>0</v>
      </c>
      <c r="T199" s="26">
        <f t="shared" si="17"/>
        <v>0</v>
      </c>
      <c r="U199" s="26">
        <f t="shared" si="17"/>
        <v>0</v>
      </c>
      <c r="V199" s="26">
        <f t="shared" si="18"/>
        <v>0</v>
      </c>
      <c r="W199" s="26">
        <f t="shared" si="18"/>
        <v>0</v>
      </c>
      <c r="X199" s="26">
        <f t="shared" si="18"/>
        <v>0</v>
      </c>
      <c r="Y199" s="26">
        <f t="shared" si="18"/>
        <v>0</v>
      </c>
      <c r="Z199" s="26">
        <f t="shared" si="18"/>
        <v>0</v>
      </c>
      <c r="AA199" s="26">
        <f t="shared" si="18"/>
        <v>0</v>
      </c>
      <c r="AB199" s="26">
        <f t="shared" si="18"/>
        <v>0</v>
      </c>
      <c r="AC199" s="26">
        <f t="shared" si="18"/>
        <v>0</v>
      </c>
      <c r="AD199" s="26">
        <f t="shared" si="18"/>
        <v>0</v>
      </c>
      <c r="AE199" s="26">
        <f t="shared" si="18"/>
        <v>1</v>
      </c>
      <c r="AF199" s="26">
        <f t="shared" si="19"/>
        <v>0</v>
      </c>
      <c r="AG199" s="26">
        <f t="shared" si="19"/>
        <v>0</v>
      </c>
      <c r="AH199" s="26">
        <f t="shared" si="19"/>
        <v>0</v>
      </c>
      <c r="AI199" s="26">
        <f t="shared" si="19"/>
        <v>0</v>
      </c>
      <c r="AJ199" s="26">
        <f t="shared" si="19"/>
        <v>0</v>
      </c>
      <c r="AK199" s="26">
        <f t="shared" si="19"/>
        <v>0</v>
      </c>
      <c r="AL199" s="26">
        <f t="shared" si="19"/>
        <v>0</v>
      </c>
      <c r="AM199" s="26">
        <f t="shared" si="19"/>
        <v>0</v>
      </c>
      <c r="AN199" s="26">
        <f t="shared" si="19"/>
        <v>0</v>
      </c>
      <c r="AO199" s="26">
        <f t="shared" si="19"/>
        <v>0</v>
      </c>
      <c r="AP199" s="26">
        <f t="shared" si="20"/>
        <v>0</v>
      </c>
      <c r="AQ199" s="26">
        <f t="shared" si="20"/>
        <v>0</v>
      </c>
      <c r="AR199" s="26">
        <f t="shared" si="20"/>
        <v>0</v>
      </c>
      <c r="AS199" s="26">
        <f t="shared" si="20"/>
        <v>0</v>
      </c>
      <c r="AT199" s="26">
        <f t="shared" si="20"/>
        <v>0</v>
      </c>
      <c r="AU199" s="26">
        <f t="shared" si="20"/>
        <v>0</v>
      </c>
      <c r="AV199" s="26">
        <f t="shared" si="20"/>
        <v>0</v>
      </c>
      <c r="AW199" s="26">
        <f t="shared" si="20"/>
        <v>0</v>
      </c>
      <c r="AX199" s="26">
        <f t="shared" si="20"/>
        <v>0</v>
      </c>
      <c r="AY199" s="26">
        <f t="shared" si="20"/>
        <v>0</v>
      </c>
      <c r="AZ199" s="26">
        <f t="shared" si="21"/>
        <v>0</v>
      </c>
      <c r="BA199" s="26">
        <f t="shared" si="21"/>
        <v>0</v>
      </c>
      <c r="BB199" s="26">
        <f t="shared" si="21"/>
        <v>0</v>
      </c>
      <c r="BC199" s="26">
        <f t="shared" si="21"/>
        <v>0</v>
      </c>
      <c r="BD199" s="26">
        <f t="shared" si="21"/>
        <v>0</v>
      </c>
      <c r="BE199" s="26">
        <f t="shared" si="21"/>
        <v>0</v>
      </c>
      <c r="BF199" s="26">
        <f t="shared" si="21"/>
        <v>0</v>
      </c>
      <c r="BG199" s="26">
        <f t="shared" si="21"/>
        <v>0</v>
      </c>
      <c r="BH199" s="26">
        <f t="shared" si="21"/>
        <v>0</v>
      </c>
      <c r="BI199" s="26">
        <f t="shared" si="21"/>
        <v>0</v>
      </c>
      <c r="BJ199" s="26">
        <f t="shared" si="22"/>
        <v>0</v>
      </c>
      <c r="BK199" s="26">
        <f t="shared" si="22"/>
        <v>0</v>
      </c>
      <c r="BL199" s="26">
        <f t="shared" si="22"/>
        <v>0</v>
      </c>
      <c r="BM199" s="26">
        <f t="shared" si="22"/>
        <v>0</v>
      </c>
      <c r="BN199" s="26">
        <f t="shared" si="22"/>
        <v>0</v>
      </c>
      <c r="BO199" s="26">
        <f t="shared" si="22"/>
        <v>0</v>
      </c>
      <c r="BP199" s="26">
        <f t="shared" si="22"/>
        <v>0</v>
      </c>
      <c r="BQ199" s="26">
        <f t="shared" si="22"/>
        <v>0</v>
      </c>
      <c r="BR199" s="26">
        <f t="shared" si="22"/>
        <v>0</v>
      </c>
      <c r="BS199" s="26">
        <f t="shared" si="22"/>
        <v>0</v>
      </c>
      <c r="BT199" s="26">
        <f t="shared" si="23"/>
        <v>0</v>
      </c>
      <c r="BU199" s="26">
        <f t="shared" si="23"/>
        <v>0</v>
      </c>
      <c r="BV199" s="26">
        <f t="shared" si="23"/>
        <v>0</v>
      </c>
      <c r="BW199" s="26">
        <f t="shared" si="23"/>
        <v>0</v>
      </c>
      <c r="BX199" s="26">
        <f t="shared" si="23"/>
        <v>0</v>
      </c>
      <c r="BY199" s="26">
        <f t="shared" si="23"/>
        <v>0</v>
      </c>
      <c r="BZ199" s="26">
        <f t="shared" si="23"/>
        <v>0</v>
      </c>
      <c r="CA199" s="26">
        <f t="shared" si="23"/>
        <v>0</v>
      </c>
      <c r="CB199" s="26">
        <f t="shared" si="23"/>
        <v>0</v>
      </c>
      <c r="CC199" s="26">
        <f t="shared" si="23"/>
        <v>0</v>
      </c>
      <c r="CD199" s="26">
        <f t="shared" si="23"/>
        <v>0</v>
      </c>
      <c r="CE199" s="26">
        <f t="shared" si="23"/>
        <v>0</v>
      </c>
    </row>
    <row r="200" spans="1:83" hidden="1" outlineLevel="1" x14ac:dyDescent="0.2">
      <c r="A200" s="5" t="s">
        <v>290</v>
      </c>
      <c r="B200" s="26">
        <f t="shared" ref="B200:K209" si="24">IF($A200=B$169,1,0)</f>
        <v>0</v>
      </c>
      <c r="C200" s="26">
        <f t="shared" si="24"/>
        <v>0</v>
      </c>
      <c r="D200" s="26">
        <f t="shared" si="24"/>
        <v>0</v>
      </c>
      <c r="E200" s="26">
        <f t="shared" si="24"/>
        <v>0</v>
      </c>
      <c r="F200" s="26">
        <f t="shared" si="24"/>
        <v>0</v>
      </c>
      <c r="G200" s="26">
        <f t="shared" si="24"/>
        <v>0</v>
      </c>
      <c r="H200" s="26">
        <f t="shared" si="24"/>
        <v>0</v>
      </c>
      <c r="I200" s="26">
        <f t="shared" si="24"/>
        <v>0</v>
      </c>
      <c r="J200" s="26">
        <f t="shared" si="24"/>
        <v>0</v>
      </c>
      <c r="K200" s="26">
        <f t="shared" si="24"/>
        <v>0</v>
      </c>
      <c r="L200" s="26">
        <f t="shared" ref="L200:U209" si="25">IF($A200=L$169,1,0)</f>
        <v>0</v>
      </c>
      <c r="M200" s="26">
        <f t="shared" si="25"/>
        <v>0</v>
      </c>
      <c r="N200" s="26">
        <f t="shared" si="25"/>
        <v>0</v>
      </c>
      <c r="O200" s="26">
        <f t="shared" si="25"/>
        <v>0</v>
      </c>
      <c r="P200" s="26">
        <f t="shared" si="25"/>
        <v>0</v>
      </c>
      <c r="Q200" s="26">
        <f t="shared" si="25"/>
        <v>0</v>
      </c>
      <c r="R200" s="26">
        <f t="shared" si="25"/>
        <v>0</v>
      </c>
      <c r="S200" s="26">
        <f t="shared" si="25"/>
        <v>0</v>
      </c>
      <c r="T200" s="26">
        <f t="shared" si="25"/>
        <v>0</v>
      </c>
      <c r="U200" s="26">
        <f t="shared" si="25"/>
        <v>0</v>
      </c>
      <c r="V200" s="26">
        <f t="shared" ref="V200:AE209" si="26">IF($A200=V$169,1,0)</f>
        <v>0</v>
      </c>
      <c r="W200" s="26">
        <f t="shared" si="26"/>
        <v>0</v>
      </c>
      <c r="X200" s="26">
        <f t="shared" si="26"/>
        <v>0</v>
      </c>
      <c r="Y200" s="26">
        <f t="shared" si="26"/>
        <v>0</v>
      </c>
      <c r="Z200" s="26">
        <f t="shared" si="26"/>
        <v>0</v>
      </c>
      <c r="AA200" s="26">
        <f t="shared" si="26"/>
        <v>0</v>
      </c>
      <c r="AB200" s="26">
        <f t="shared" si="26"/>
        <v>0</v>
      </c>
      <c r="AC200" s="26">
        <f t="shared" si="26"/>
        <v>0</v>
      </c>
      <c r="AD200" s="26">
        <f t="shared" si="26"/>
        <v>0</v>
      </c>
      <c r="AE200" s="26">
        <f t="shared" si="26"/>
        <v>0</v>
      </c>
      <c r="AF200" s="26">
        <f t="shared" ref="AF200:AO209" si="27">IF($A200=AF$169,1,0)</f>
        <v>1</v>
      </c>
      <c r="AG200" s="26">
        <f t="shared" si="27"/>
        <v>0</v>
      </c>
      <c r="AH200" s="26">
        <f t="shared" si="27"/>
        <v>0</v>
      </c>
      <c r="AI200" s="26">
        <f t="shared" si="27"/>
        <v>0</v>
      </c>
      <c r="AJ200" s="26">
        <f t="shared" si="27"/>
        <v>0</v>
      </c>
      <c r="AK200" s="26">
        <f t="shared" si="27"/>
        <v>0</v>
      </c>
      <c r="AL200" s="26">
        <f t="shared" si="27"/>
        <v>0</v>
      </c>
      <c r="AM200" s="26">
        <f t="shared" si="27"/>
        <v>0</v>
      </c>
      <c r="AN200" s="26">
        <f t="shared" si="27"/>
        <v>0</v>
      </c>
      <c r="AO200" s="26">
        <f t="shared" si="27"/>
        <v>0</v>
      </c>
      <c r="AP200" s="26">
        <f t="shared" ref="AP200:AY209" si="28">IF($A200=AP$169,1,0)</f>
        <v>0</v>
      </c>
      <c r="AQ200" s="26">
        <f t="shared" si="28"/>
        <v>0</v>
      </c>
      <c r="AR200" s="26">
        <f t="shared" si="28"/>
        <v>0</v>
      </c>
      <c r="AS200" s="26">
        <f t="shared" si="28"/>
        <v>0</v>
      </c>
      <c r="AT200" s="26">
        <f t="shared" si="28"/>
        <v>0</v>
      </c>
      <c r="AU200" s="26">
        <f t="shared" si="28"/>
        <v>0</v>
      </c>
      <c r="AV200" s="26">
        <f t="shared" si="28"/>
        <v>0</v>
      </c>
      <c r="AW200" s="26">
        <f t="shared" si="28"/>
        <v>0</v>
      </c>
      <c r="AX200" s="26">
        <f t="shared" si="28"/>
        <v>0</v>
      </c>
      <c r="AY200" s="26">
        <f t="shared" si="28"/>
        <v>0</v>
      </c>
      <c r="AZ200" s="26">
        <f t="shared" ref="AZ200:BI209" si="29">IF($A200=AZ$169,1,0)</f>
        <v>0</v>
      </c>
      <c r="BA200" s="26">
        <f t="shared" si="29"/>
        <v>0</v>
      </c>
      <c r="BB200" s="26">
        <f t="shared" si="29"/>
        <v>0</v>
      </c>
      <c r="BC200" s="26">
        <f t="shared" si="29"/>
        <v>0</v>
      </c>
      <c r="BD200" s="26">
        <f t="shared" si="29"/>
        <v>0</v>
      </c>
      <c r="BE200" s="26">
        <f t="shared" si="29"/>
        <v>0</v>
      </c>
      <c r="BF200" s="26">
        <f t="shared" si="29"/>
        <v>0</v>
      </c>
      <c r="BG200" s="26">
        <f t="shared" si="29"/>
        <v>0</v>
      </c>
      <c r="BH200" s="26">
        <f t="shared" si="29"/>
        <v>0</v>
      </c>
      <c r="BI200" s="26">
        <f t="shared" si="29"/>
        <v>0</v>
      </c>
      <c r="BJ200" s="26">
        <f t="shared" ref="BJ200:BS209" si="30">IF($A200=BJ$169,1,0)</f>
        <v>0</v>
      </c>
      <c r="BK200" s="26">
        <f t="shared" si="30"/>
        <v>0</v>
      </c>
      <c r="BL200" s="26">
        <f t="shared" si="30"/>
        <v>0</v>
      </c>
      <c r="BM200" s="26">
        <f t="shared" si="30"/>
        <v>0</v>
      </c>
      <c r="BN200" s="26">
        <f t="shared" si="30"/>
        <v>0</v>
      </c>
      <c r="BO200" s="26">
        <f t="shared" si="30"/>
        <v>0</v>
      </c>
      <c r="BP200" s="26">
        <f t="shared" si="30"/>
        <v>0</v>
      </c>
      <c r="BQ200" s="26">
        <f t="shared" si="30"/>
        <v>0</v>
      </c>
      <c r="BR200" s="26">
        <f t="shared" si="30"/>
        <v>0</v>
      </c>
      <c r="BS200" s="26">
        <f t="shared" si="30"/>
        <v>0</v>
      </c>
      <c r="BT200" s="26">
        <f t="shared" ref="BT200:CE209" si="31">IF($A200=BT$169,1,0)</f>
        <v>0</v>
      </c>
      <c r="BU200" s="26">
        <f t="shared" si="31"/>
        <v>0</v>
      </c>
      <c r="BV200" s="26">
        <f t="shared" si="31"/>
        <v>0</v>
      </c>
      <c r="BW200" s="26">
        <f t="shared" si="31"/>
        <v>0</v>
      </c>
      <c r="BX200" s="26">
        <f t="shared" si="31"/>
        <v>0</v>
      </c>
      <c r="BY200" s="26">
        <f t="shared" si="31"/>
        <v>0</v>
      </c>
      <c r="BZ200" s="26">
        <f t="shared" si="31"/>
        <v>0</v>
      </c>
      <c r="CA200" s="26">
        <f t="shared" si="31"/>
        <v>0</v>
      </c>
      <c r="CB200" s="26">
        <f t="shared" si="31"/>
        <v>0</v>
      </c>
      <c r="CC200" s="26">
        <f t="shared" si="31"/>
        <v>0</v>
      </c>
      <c r="CD200" s="26">
        <f t="shared" si="31"/>
        <v>0</v>
      </c>
      <c r="CE200" s="26">
        <f t="shared" si="31"/>
        <v>0</v>
      </c>
    </row>
    <row r="201" spans="1:83" hidden="1" outlineLevel="1" x14ac:dyDescent="0.2">
      <c r="A201" s="5" t="s">
        <v>291</v>
      </c>
      <c r="B201" s="26">
        <f t="shared" si="24"/>
        <v>0</v>
      </c>
      <c r="C201" s="26">
        <f t="shared" si="24"/>
        <v>0</v>
      </c>
      <c r="D201" s="26">
        <f t="shared" si="24"/>
        <v>0</v>
      </c>
      <c r="E201" s="26">
        <f t="shared" si="24"/>
        <v>0</v>
      </c>
      <c r="F201" s="26">
        <f t="shared" si="24"/>
        <v>0</v>
      </c>
      <c r="G201" s="26">
        <f t="shared" si="24"/>
        <v>0</v>
      </c>
      <c r="H201" s="26">
        <f t="shared" si="24"/>
        <v>0</v>
      </c>
      <c r="I201" s="26">
        <f t="shared" si="24"/>
        <v>0</v>
      </c>
      <c r="J201" s="26">
        <f t="shared" si="24"/>
        <v>0</v>
      </c>
      <c r="K201" s="26">
        <f t="shared" si="24"/>
        <v>0</v>
      </c>
      <c r="L201" s="26">
        <f t="shared" si="25"/>
        <v>0</v>
      </c>
      <c r="M201" s="26">
        <f t="shared" si="25"/>
        <v>0</v>
      </c>
      <c r="N201" s="26">
        <f t="shared" si="25"/>
        <v>0</v>
      </c>
      <c r="O201" s="26">
        <f t="shared" si="25"/>
        <v>0</v>
      </c>
      <c r="P201" s="26">
        <f t="shared" si="25"/>
        <v>0</v>
      </c>
      <c r="Q201" s="26">
        <f t="shared" si="25"/>
        <v>0</v>
      </c>
      <c r="R201" s="26">
        <f t="shared" si="25"/>
        <v>0</v>
      </c>
      <c r="S201" s="26">
        <f t="shared" si="25"/>
        <v>0</v>
      </c>
      <c r="T201" s="26">
        <f t="shared" si="25"/>
        <v>0</v>
      </c>
      <c r="U201" s="26">
        <f t="shared" si="25"/>
        <v>0</v>
      </c>
      <c r="V201" s="26">
        <f t="shared" si="26"/>
        <v>0</v>
      </c>
      <c r="W201" s="26">
        <f t="shared" si="26"/>
        <v>0</v>
      </c>
      <c r="X201" s="26">
        <f t="shared" si="26"/>
        <v>0</v>
      </c>
      <c r="Y201" s="26">
        <f t="shared" si="26"/>
        <v>0</v>
      </c>
      <c r="Z201" s="26">
        <f t="shared" si="26"/>
        <v>0</v>
      </c>
      <c r="AA201" s="26">
        <f t="shared" si="26"/>
        <v>0</v>
      </c>
      <c r="AB201" s="26">
        <f t="shared" si="26"/>
        <v>0</v>
      </c>
      <c r="AC201" s="26">
        <f t="shared" si="26"/>
        <v>0</v>
      </c>
      <c r="AD201" s="26">
        <f t="shared" si="26"/>
        <v>0</v>
      </c>
      <c r="AE201" s="26">
        <f t="shared" si="26"/>
        <v>0</v>
      </c>
      <c r="AF201" s="26">
        <f t="shared" si="27"/>
        <v>0</v>
      </c>
      <c r="AG201" s="26">
        <f t="shared" si="27"/>
        <v>1</v>
      </c>
      <c r="AH201" s="26">
        <f t="shared" si="27"/>
        <v>0</v>
      </c>
      <c r="AI201" s="26">
        <f t="shared" si="27"/>
        <v>0</v>
      </c>
      <c r="AJ201" s="26">
        <f t="shared" si="27"/>
        <v>0</v>
      </c>
      <c r="AK201" s="26">
        <f t="shared" si="27"/>
        <v>0</v>
      </c>
      <c r="AL201" s="26">
        <f t="shared" si="27"/>
        <v>0</v>
      </c>
      <c r="AM201" s="26">
        <f t="shared" si="27"/>
        <v>0</v>
      </c>
      <c r="AN201" s="26">
        <f t="shared" si="27"/>
        <v>0</v>
      </c>
      <c r="AO201" s="26">
        <f t="shared" si="27"/>
        <v>0</v>
      </c>
      <c r="AP201" s="26">
        <f t="shared" si="28"/>
        <v>0</v>
      </c>
      <c r="AQ201" s="26">
        <f t="shared" si="28"/>
        <v>0</v>
      </c>
      <c r="AR201" s="26">
        <f t="shared" si="28"/>
        <v>0</v>
      </c>
      <c r="AS201" s="26">
        <f t="shared" si="28"/>
        <v>0</v>
      </c>
      <c r="AT201" s="26">
        <f t="shared" si="28"/>
        <v>0</v>
      </c>
      <c r="AU201" s="26">
        <f t="shared" si="28"/>
        <v>0</v>
      </c>
      <c r="AV201" s="26">
        <f t="shared" si="28"/>
        <v>0</v>
      </c>
      <c r="AW201" s="26">
        <f t="shared" si="28"/>
        <v>0</v>
      </c>
      <c r="AX201" s="26">
        <f t="shared" si="28"/>
        <v>0</v>
      </c>
      <c r="AY201" s="26">
        <f t="shared" si="28"/>
        <v>0</v>
      </c>
      <c r="AZ201" s="26">
        <f t="shared" si="29"/>
        <v>0</v>
      </c>
      <c r="BA201" s="26">
        <f t="shared" si="29"/>
        <v>0</v>
      </c>
      <c r="BB201" s="26">
        <f t="shared" si="29"/>
        <v>0</v>
      </c>
      <c r="BC201" s="26">
        <f t="shared" si="29"/>
        <v>0</v>
      </c>
      <c r="BD201" s="26">
        <f t="shared" si="29"/>
        <v>0</v>
      </c>
      <c r="BE201" s="26">
        <f t="shared" si="29"/>
        <v>0</v>
      </c>
      <c r="BF201" s="26">
        <f t="shared" si="29"/>
        <v>0</v>
      </c>
      <c r="BG201" s="26">
        <f t="shared" si="29"/>
        <v>0</v>
      </c>
      <c r="BH201" s="26">
        <f t="shared" si="29"/>
        <v>0</v>
      </c>
      <c r="BI201" s="26">
        <f t="shared" si="29"/>
        <v>0</v>
      </c>
      <c r="BJ201" s="26">
        <f t="shared" si="30"/>
        <v>0</v>
      </c>
      <c r="BK201" s="26">
        <f t="shared" si="30"/>
        <v>0</v>
      </c>
      <c r="BL201" s="26">
        <f t="shared" si="30"/>
        <v>0</v>
      </c>
      <c r="BM201" s="26">
        <f t="shared" si="30"/>
        <v>0</v>
      </c>
      <c r="BN201" s="26">
        <f t="shared" si="30"/>
        <v>0</v>
      </c>
      <c r="BO201" s="26">
        <f t="shared" si="30"/>
        <v>0</v>
      </c>
      <c r="BP201" s="26">
        <f t="shared" si="30"/>
        <v>0</v>
      </c>
      <c r="BQ201" s="26">
        <f t="shared" si="30"/>
        <v>0</v>
      </c>
      <c r="BR201" s="26">
        <f t="shared" si="30"/>
        <v>0</v>
      </c>
      <c r="BS201" s="26">
        <f t="shared" si="30"/>
        <v>0</v>
      </c>
      <c r="BT201" s="26">
        <f t="shared" si="31"/>
        <v>0</v>
      </c>
      <c r="BU201" s="26">
        <f t="shared" si="31"/>
        <v>0</v>
      </c>
      <c r="BV201" s="26">
        <f t="shared" si="31"/>
        <v>0</v>
      </c>
      <c r="BW201" s="26">
        <f t="shared" si="31"/>
        <v>0</v>
      </c>
      <c r="BX201" s="26">
        <f t="shared" si="31"/>
        <v>0</v>
      </c>
      <c r="BY201" s="26">
        <f t="shared" si="31"/>
        <v>0</v>
      </c>
      <c r="BZ201" s="26">
        <f t="shared" si="31"/>
        <v>0</v>
      </c>
      <c r="CA201" s="26">
        <f t="shared" si="31"/>
        <v>0</v>
      </c>
      <c r="CB201" s="26">
        <f t="shared" si="31"/>
        <v>0</v>
      </c>
      <c r="CC201" s="26">
        <f t="shared" si="31"/>
        <v>0</v>
      </c>
      <c r="CD201" s="26">
        <f t="shared" si="31"/>
        <v>0</v>
      </c>
      <c r="CE201" s="26">
        <f t="shared" si="31"/>
        <v>0</v>
      </c>
    </row>
    <row r="202" spans="1:83" hidden="1" outlineLevel="1" x14ac:dyDescent="0.2">
      <c r="A202" s="5" t="s">
        <v>292</v>
      </c>
      <c r="B202" s="26">
        <f t="shared" si="24"/>
        <v>0</v>
      </c>
      <c r="C202" s="26">
        <f t="shared" si="24"/>
        <v>0</v>
      </c>
      <c r="D202" s="26">
        <f t="shared" si="24"/>
        <v>0</v>
      </c>
      <c r="E202" s="26">
        <f t="shared" si="24"/>
        <v>0</v>
      </c>
      <c r="F202" s="26">
        <f t="shared" si="24"/>
        <v>0</v>
      </c>
      <c r="G202" s="26">
        <f t="shared" si="24"/>
        <v>0</v>
      </c>
      <c r="H202" s="26">
        <f t="shared" si="24"/>
        <v>0</v>
      </c>
      <c r="I202" s="26">
        <f t="shared" si="24"/>
        <v>0</v>
      </c>
      <c r="J202" s="26">
        <f t="shared" si="24"/>
        <v>0</v>
      </c>
      <c r="K202" s="26">
        <f t="shared" si="24"/>
        <v>0</v>
      </c>
      <c r="L202" s="26">
        <f t="shared" si="25"/>
        <v>0</v>
      </c>
      <c r="M202" s="26">
        <f t="shared" si="25"/>
        <v>0</v>
      </c>
      <c r="N202" s="26">
        <f t="shared" si="25"/>
        <v>0</v>
      </c>
      <c r="O202" s="26">
        <f t="shared" si="25"/>
        <v>0</v>
      </c>
      <c r="P202" s="26">
        <f t="shared" si="25"/>
        <v>0</v>
      </c>
      <c r="Q202" s="26">
        <f t="shared" si="25"/>
        <v>0</v>
      </c>
      <c r="R202" s="26">
        <f t="shared" si="25"/>
        <v>0</v>
      </c>
      <c r="S202" s="26">
        <f t="shared" si="25"/>
        <v>0</v>
      </c>
      <c r="T202" s="26">
        <f t="shared" si="25"/>
        <v>0</v>
      </c>
      <c r="U202" s="26">
        <f t="shared" si="25"/>
        <v>0</v>
      </c>
      <c r="V202" s="26">
        <f t="shared" si="26"/>
        <v>0</v>
      </c>
      <c r="W202" s="26">
        <f t="shared" si="26"/>
        <v>0</v>
      </c>
      <c r="X202" s="26">
        <f t="shared" si="26"/>
        <v>0</v>
      </c>
      <c r="Y202" s="26">
        <f t="shared" si="26"/>
        <v>0</v>
      </c>
      <c r="Z202" s="26">
        <f t="shared" si="26"/>
        <v>0</v>
      </c>
      <c r="AA202" s="26">
        <f t="shared" si="26"/>
        <v>0</v>
      </c>
      <c r="AB202" s="26">
        <f t="shared" si="26"/>
        <v>0</v>
      </c>
      <c r="AC202" s="26">
        <f t="shared" si="26"/>
        <v>0</v>
      </c>
      <c r="AD202" s="26">
        <f t="shared" si="26"/>
        <v>0</v>
      </c>
      <c r="AE202" s="26">
        <f t="shared" si="26"/>
        <v>0</v>
      </c>
      <c r="AF202" s="26">
        <f t="shared" si="27"/>
        <v>0</v>
      </c>
      <c r="AG202" s="26">
        <f t="shared" si="27"/>
        <v>0</v>
      </c>
      <c r="AH202" s="26">
        <f t="shared" si="27"/>
        <v>1</v>
      </c>
      <c r="AI202" s="26">
        <f t="shared" si="27"/>
        <v>0</v>
      </c>
      <c r="AJ202" s="26">
        <f t="shared" si="27"/>
        <v>0</v>
      </c>
      <c r="AK202" s="26">
        <f t="shared" si="27"/>
        <v>0</v>
      </c>
      <c r="AL202" s="26">
        <f t="shared" si="27"/>
        <v>0</v>
      </c>
      <c r="AM202" s="26">
        <f t="shared" si="27"/>
        <v>0</v>
      </c>
      <c r="AN202" s="26">
        <f t="shared" si="27"/>
        <v>0</v>
      </c>
      <c r="AO202" s="26">
        <f t="shared" si="27"/>
        <v>0</v>
      </c>
      <c r="AP202" s="26">
        <f t="shared" si="28"/>
        <v>0</v>
      </c>
      <c r="AQ202" s="26">
        <f t="shared" si="28"/>
        <v>0</v>
      </c>
      <c r="AR202" s="26">
        <f t="shared" si="28"/>
        <v>0</v>
      </c>
      <c r="AS202" s="26">
        <f t="shared" si="28"/>
        <v>0</v>
      </c>
      <c r="AT202" s="26">
        <f t="shared" si="28"/>
        <v>0</v>
      </c>
      <c r="AU202" s="26">
        <f t="shared" si="28"/>
        <v>0</v>
      </c>
      <c r="AV202" s="26">
        <f t="shared" si="28"/>
        <v>0</v>
      </c>
      <c r="AW202" s="26">
        <f t="shared" si="28"/>
        <v>0</v>
      </c>
      <c r="AX202" s="26">
        <f t="shared" si="28"/>
        <v>0</v>
      </c>
      <c r="AY202" s="26">
        <f t="shared" si="28"/>
        <v>0</v>
      </c>
      <c r="AZ202" s="26">
        <f t="shared" si="29"/>
        <v>0</v>
      </c>
      <c r="BA202" s="26">
        <f t="shared" si="29"/>
        <v>0</v>
      </c>
      <c r="BB202" s="26">
        <f t="shared" si="29"/>
        <v>0</v>
      </c>
      <c r="BC202" s="26">
        <f t="shared" si="29"/>
        <v>0</v>
      </c>
      <c r="BD202" s="26">
        <f t="shared" si="29"/>
        <v>0</v>
      </c>
      <c r="BE202" s="26">
        <f t="shared" si="29"/>
        <v>0</v>
      </c>
      <c r="BF202" s="26">
        <f t="shared" si="29"/>
        <v>0</v>
      </c>
      <c r="BG202" s="26">
        <f t="shared" si="29"/>
        <v>0</v>
      </c>
      <c r="BH202" s="26">
        <f t="shared" si="29"/>
        <v>0</v>
      </c>
      <c r="BI202" s="26">
        <f t="shared" si="29"/>
        <v>0</v>
      </c>
      <c r="BJ202" s="26">
        <f t="shared" si="30"/>
        <v>0</v>
      </c>
      <c r="BK202" s="26">
        <f t="shared" si="30"/>
        <v>0</v>
      </c>
      <c r="BL202" s="26">
        <f t="shared" si="30"/>
        <v>0</v>
      </c>
      <c r="BM202" s="26">
        <f t="shared" si="30"/>
        <v>0</v>
      </c>
      <c r="BN202" s="26">
        <f t="shared" si="30"/>
        <v>0</v>
      </c>
      <c r="BO202" s="26">
        <f t="shared" si="30"/>
        <v>0</v>
      </c>
      <c r="BP202" s="26">
        <f t="shared" si="30"/>
        <v>0</v>
      </c>
      <c r="BQ202" s="26">
        <f t="shared" si="30"/>
        <v>0</v>
      </c>
      <c r="BR202" s="26">
        <f t="shared" si="30"/>
        <v>0</v>
      </c>
      <c r="BS202" s="26">
        <f t="shared" si="30"/>
        <v>0</v>
      </c>
      <c r="BT202" s="26">
        <f t="shared" si="31"/>
        <v>0</v>
      </c>
      <c r="BU202" s="26">
        <f t="shared" si="31"/>
        <v>0</v>
      </c>
      <c r="BV202" s="26">
        <f t="shared" si="31"/>
        <v>0</v>
      </c>
      <c r="BW202" s="26">
        <f t="shared" si="31"/>
        <v>0</v>
      </c>
      <c r="BX202" s="26">
        <f t="shared" si="31"/>
        <v>0</v>
      </c>
      <c r="BY202" s="26">
        <f t="shared" si="31"/>
        <v>0</v>
      </c>
      <c r="BZ202" s="26">
        <f t="shared" si="31"/>
        <v>0</v>
      </c>
      <c r="CA202" s="26">
        <f t="shared" si="31"/>
        <v>0</v>
      </c>
      <c r="CB202" s="26">
        <f t="shared" si="31"/>
        <v>0</v>
      </c>
      <c r="CC202" s="26">
        <f t="shared" si="31"/>
        <v>0</v>
      </c>
      <c r="CD202" s="26">
        <f t="shared" si="31"/>
        <v>0</v>
      </c>
      <c r="CE202" s="26">
        <f t="shared" si="31"/>
        <v>0</v>
      </c>
    </row>
    <row r="203" spans="1:83" hidden="1" outlineLevel="1" x14ac:dyDescent="0.2">
      <c r="A203" s="5" t="s">
        <v>293</v>
      </c>
      <c r="B203" s="26">
        <f t="shared" si="24"/>
        <v>0</v>
      </c>
      <c r="C203" s="26">
        <f t="shared" si="24"/>
        <v>0</v>
      </c>
      <c r="D203" s="26">
        <f t="shared" si="24"/>
        <v>0</v>
      </c>
      <c r="E203" s="26">
        <f t="shared" si="24"/>
        <v>0</v>
      </c>
      <c r="F203" s="26">
        <f t="shared" si="24"/>
        <v>0</v>
      </c>
      <c r="G203" s="26">
        <f t="shared" si="24"/>
        <v>0</v>
      </c>
      <c r="H203" s="26">
        <f t="shared" si="24"/>
        <v>0</v>
      </c>
      <c r="I203" s="26">
        <f t="shared" si="24"/>
        <v>0</v>
      </c>
      <c r="J203" s="26">
        <f t="shared" si="24"/>
        <v>0</v>
      </c>
      <c r="K203" s="26">
        <f t="shared" si="24"/>
        <v>0</v>
      </c>
      <c r="L203" s="26">
        <f t="shared" si="25"/>
        <v>0</v>
      </c>
      <c r="M203" s="26">
        <f t="shared" si="25"/>
        <v>0</v>
      </c>
      <c r="N203" s="26">
        <f t="shared" si="25"/>
        <v>0</v>
      </c>
      <c r="O203" s="26">
        <f t="shared" si="25"/>
        <v>0</v>
      </c>
      <c r="P203" s="26">
        <f t="shared" si="25"/>
        <v>0</v>
      </c>
      <c r="Q203" s="26">
        <f t="shared" si="25"/>
        <v>0</v>
      </c>
      <c r="R203" s="26">
        <f t="shared" si="25"/>
        <v>0</v>
      </c>
      <c r="S203" s="26">
        <f t="shared" si="25"/>
        <v>0</v>
      </c>
      <c r="T203" s="26">
        <f t="shared" si="25"/>
        <v>0</v>
      </c>
      <c r="U203" s="26">
        <f t="shared" si="25"/>
        <v>0</v>
      </c>
      <c r="V203" s="26">
        <f t="shared" si="26"/>
        <v>0</v>
      </c>
      <c r="W203" s="26">
        <f t="shared" si="26"/>
        <v>0</v>
      </c>
      <c r="X203" s="26">
        <f t="shared" si="26"/>
        <v>0</v>
      </c>
      <c r="Y203" s="26">
        <f t="shared" si="26"/>
        <v>0</v>
      </c>
      <c r="Z203" s="26">
        <f t="shared" si="26"/>
        <v>0</v>
      </c>
      <c r="AA203" s="26">
        <f t="shared" si="26"/>
        <v>0</v>
      </c>
      <c r="AB203" s="26">
        <f t="shared" si="26"/>
        <v>0</v>
      </c>
      <c r="AC203" s="26">
        <f t="shared" si="26"/>
        <v>0</v>
      </c>
      <c r="AD203" s="26">
        <f t="shared" si="26"/>
        <v>0</v>
      </c>
      <c r="AE203" s="26">
        <f t="shared" si="26"/>
        <v>0</v>
      </c>
      <c r="AF203" s="26">
        <f t="shared" si="27"/>
        <v>0</v>
      </c>
      <c r="AG203" s="26">
        <f t="shared" si="27"/>
        <v>0</v>
      </c>
      <c r="AH203" s="26">
        <f t="shared" si="27"/>
        <v>0</v>
      </c>
      <c r="AI203" s="26">
        <f t="shared" si="27"/>
        <v>1</v>
      </c>
      <c r="AJ203" s="26">
        <f t="shared" si="27"/>
        <v>0</v>
      </c>
      <c r="AK203" s="26">
        <f t="shared" si="27"/>
        <v>0</v>
      </c>
      <c r="AL203" s="26">
        <f t="shared" si="27"/>
        <v>0</v>
      </c>
      <c r="AM203" s="26">
        <f t="shared" si="27"/>
        <v>0</v>
      </c>
      <c r="AN203" s="26">
        <f t="shared" si="27"/>
        <v>0</v>
      </c>
      <c r="AO203" s="26">
        <f t="shared" si="27"/>
        <v>0</v>
      </c>
      <c r="AP203" s="26">
        <f t="shared" si="28"/>
        <v>0</v>
      </c>
      <c r="AQ203" s="26">
        <f t="shared" si="28"/>
        <v>0</v>
      </c>
      <c r="AR203" s="26">
        <f t="shared" si="28"/>
        <v>0</v>
      </c>
      <c r="AS203" s="26">
        <f t="shared" si="28"/>
        <v>0</v>
      </c>
      <c r="AT203" s="26">
        <f t="shared" si="28"/>
        <v>0</v>
      </c>
      <c r="AU203" s="26">
        <f t="shared" si="28"/>
        <v>0</v>
      </c>
      <c r="AV203" s="26">
        <f t="shared" si="28"/>
        <v>0</v>
      </c>
      <c r="AW203" s="26">
        <f t="shared" si="28"/>
        <v>0</v>
      </c>
      <c r="AX203" s="26">
        <f t="shared" si="28"/>
        <v>0</v>
      </c>
      <c r="AY203" s="26">
        <f t="shared" si="28"/>
        <v>0</v>
      </c>
      <c r="AZ203" s="26">
        <f t="shared" si="29"/>
        <v>0</v>
      </c>
      <c r="BA203" s="26">
        <f t="shared" si="29"/>
        <v>0</v>
      </c>
      <c r="BB203" s="26">
        <f t="shared" si="29"/>
        <v>0</v>
      </c>
      <c r="BC203" s="26">
        <f t="shared" si="29"/>
        <v>0</v>
      </c>
      <c r="BD203" s="26">
        <f t="shared" si="29"/>
        <v>0</v>
      </c>
      <c r="BE203" s="26">
        <f t="shared" si="29"/>
        <v>0</v>
      </c>
      <c r="BF203" s="26">
        <f t="shared" si="29"/>
        <v>0</v>
      </c>
      <c r="BG203" s="26">
        <f t="shared" si="29"/>
        <v>0</v>
      </c>
      <c r="BH203" s="26">
        <f t="shared" si="29"/>
        <v>0</v>
      </c>
      <c r="BI203" s="26">
        <f t="shared" si="29"/>
        <v>0</v>
      </c>
      <c r="BJ203" s="26">
        <f t="shared" si="30"/>
        <v>0</v>
      </c>
      <c r="BK203" s="26">
        <f t="shared" si="30"/>
        <v>0</v>
      </c>
      <c r="BL203" s="26">
        <f t="shared" si="30"/>
        <v>0</v>
      </c>
      <c r="BM203" s="26">
        <f t="shared" si="30"/>
        <v>0</v>
      </c>
      <c r="BN203" s="26">
        <f t="shared" si="30"/>
        <v>0</v>
      </c>
      <c r="BO203" s="26">
        <f t="shared" si="30"/>
        <v>0</v>
      </c>
      <c r="BP203" s="26">
        <f t="shared" si="30"/>
        <v>0</v>
      </c>
      <c r="BQ203" s="26">
        <f t="shared" si="30"/>
        <v>0</v>
      </c>
      <c r="BR203" s="26">
        <f t="shared" si="30"/>
        <v>0</v>
      </c>
      <c r="BS203" s="26">
        <f t="shared" si="30"/>
        <v>0</v>
      </c>
      <c r="BT203" s="26">
        <f t="shared" si="31"/>
        <v>0</v>
      </c>
      <c r="BU203" s="26">
        <f t="shared" si="31"/>
        <v>0</v>
      </c>
      <c r="BV203" s="26">
        <f t="shared" si="31"/>
        <v>0</v>
      </c>
      <c r="BW203" s="26">
        <f t="shared" si="31"/>
        <v>0</v>
      </c>
      <c r="BX203" s="26">
        <f t="shared" si="31"/>
        <v>0</v>
      </c>
      <c r="BY203" s="26">
        <f t="shared" si="31"/>
        <v>0</v>
      </c>
      <c r="BZ203" s="26">
        <f t="shared" si="31"/>
        <v>0</v>
      </c>
      <c r="CA203" s="26">
        <f t="shared" si="31"/>
        <v>0</v>
      </c>
      <c r="CB203" s="26">
        <f t="shared" si="31"/>
        <v>0</v>
      </c>
      <c r="CC203" s="26">
        <f t="shared" si="31"/>
        <v>0</v>
      </c>
      <c r="CD203" s="26">
        <f t="shared" si="31"/>
        <v>0</v>
      </c>
      <c r="CE203" s="26">
        <f t="shared" si="31"/>
        <v>0</v>
      </c>
    </row>
    <row r="204" spans="1:83" hidden="1" outlineLevel="1" x14ac:dyDescent="0.2">
      <c r="A204" s="5" t="s">
        <v>294</v>
      </c>
      <c r="B204" s="26">
        <f t="shared" si="24"/>
        <v>0</v>
      </c>
      <c r="C204" s="26">
        <f t="shared" si="24"/>
        <v>0</v>
      </c>
      <c r="D204" s="26">
        <f t="shared" si="24"/>
        <v>0</v>
      </c>
      <c r="E204" s="26">
        <f t="shared" si="24"/>
        <v>0</v>
      </c>
      <c r="F204" s="26">
        <f t="shared" si="24"/>
        <v>0</v>
      </c>
      <c r="G204" s="26">
        <f t="shared" si="24"/>
        <v>0</v>
      </c>
      <c r="H204" s="26">
        <f t="shared" si="24"/>
        <v>0</v>
      </c>
      <c r="I204" s="26">
        <f t="shared" si="24"/>
        <v>0</v>
      </c>
      <c r="J204" s="26">
        <f t="shared" si="24"/>
        <v>0</v>
      </c>
      <c r="K204" s="26">
        <f t="shared" si="24"/>
        <v>0</v>
      </c>
      <c r="L204" s="26">
        <f t="shared" si="25"/>
        <v>0</v>
      </c>
      <c r="M204" s="26">
        <f t="shared" si="25"/>
        <v>0</v>
      </c>
      <c r="N204" s="26">
        <f t="shared" si="25"/>
        <v>0</v>
      </c>
      <c r="O204" s="26">
        <f t="shared" si="25"/>
        <v>0</v>
      </c>
      <c r="P204" s="26">
        <f t="shared" si="25"/>
        <v>0</v>
      </c>
      <c r="Q204" s="26">
        <f t="shared" si="25"/>
        <v>0</v>
      </c>
      <c r="R204" s="26">
        <f t="shared" si="25"/>
        <v>0</v>
      </c>
      <c r="S204" s="26">
        <f t="shared" si="25"/>
        <v>0</v>
      </c>
      <c r="T204" s="26">
        <f t="shared" si="25"/>
        <v>0</v>
      </c>
      <c r="U204" s="26">
        <f t="shared" si="25"/>
        <v>0</v>
      </c>
      <c r="V204" s="26">
        <f t="shared" si="26"/>
        <v>0</v>
      </c>
      <c r="W204" s="26">
        <f t="shared" si="26"/>
        <v>0</v>
      </c>
      <c r="X204" s="26">
        <f t="shared" si="26"/>
        <v>0</v>
      </c>
      <c r="Y204" s="26">
        <f t="shared" si="26"/>
        <v>0</v>
      </c>
      <c r="Z204" s="26">
        <f t="shared" si="26"/>
        <v>0</v>
      </c>
      <c r="AA204" s="26">
        <f t="shared" si="26"/>
        <v>0</v>
      </c>
      <c r="AB204" s="26">
        <f t="shared" si="26"/>
        <v>0</v>
      </c>
      <c r="AC204" s="26">
        <f t="shared" si="26"/>
        <v>0</v>
      </c>
      <c r="AD204" s="26">
        <f t="shared" si="26"/>
        <v>0</v>
      </c>
      <c r="AE204" s="26">
        <f t="shared" si="26"/>
        <v>0</v>
      </c>
      <c r="AF204" s="26">
        <f t="shared" si="27"/>
        <v>0</v>
      </c>
      <c r="AG204" s="26">
        <f t="shared" si="27"/>
        <v>0</v>
      </c>
      <c r="AH204" s="26">
        <f t="shared" si="27"/>
        <v>0</v>
      </c>
      <c r="AI204" s="26">
        <f t="shared" si="27"/>
        <v>0</v>
      </c>
      <c r="AJ204" s="26">
        <f t="shared" si="27"/>
        <v>1</v>
      </c>
      <c r="AK204" s="26">
        <f t="shared" si="27"/>
        <v>0</v>
      </c>
      <c r="AL204" s="26">
        <f t="shared" si="27"/>
        <v>0</v>
      </c>
      <c r="AM204" s="26">
        <f t="shared" si="27"/>
        <v>0</v>
      </c>
      <c r="AN204" s="26">
        <f t="shared" si="27"/>
        <v>0</v>
      </c>
      <c r="AO204" s="26">
        <f t="shared" si="27"/>
        <v>0</v>
      </c>
      <c r="AP204" s="26">
        <f t="shared" si="28"/>
        <v>0</v>
      </c>
      <c r="AQ204" s="26">
        <f t="shared" si="28"/>
        <v>0</v>
      </c>
      <c r="AR204" s="26">
        <f t="shared" si="28"/>
        <v>0</v>
      </c>
      <c r="AS204" s="26">
        <f t="shared" si="28"/>
        <v>0</v>
      </c>
      <c r="AT204" s="26">
        <f t="shared" si="28"/>
        <v>0</v>
      </c>
      <c r="AU204" s="26">
        <f t="shared" si="28"/>
        <v>0</v>
      </c>
      <c r="AV204" s="26">
        <f t="shared" si="28"/>
        <v>0</v>
      </c>
      <c r="AW204" s="26">
        <f t="shared" si="28"/>
        <v>0</v>
      </c>
      <c r="AX204" s="26">
        <f t="shared" si="28"/>
        <v>0</v>
      </c>
      <c r="AY204" s="26">
        <f t="shared" si="28"/>
        <v>0</v>
      </c>
      <c r="AZ204" s="26">
        <f t="shared" si="29"/>
        <v>0</v>
      </c>
      <c r="BA204" s="26">
        <f t="shared" si="29"/>
        <v>0</v>
      </c>
      <c r="BB204" s="26">
        <f t="shared" si="29"/>
        <v>0</v>
      </c>
      <c r="BC204" s="26">
        <f t="shared" si="29"/>
        <v>0</v>
      </c>
      <c r="BD204" s="26">
        <f t="shared" si="29"/>
        <v>0</v>
      </c>
      <c r="BE204" s="26">
        <f t="shared" si="29"/>
        <v>0</v>
      </c>
      <c r="BF204" s="26">
        <f t="shared" si="29"/>
        <v>0</v>
      </c>
      <c r="BG204" s="26">
        <f t="shared" si="29"/>
        <v>0</v>
      </c>
      <c r="BH204" s="26">
        <f t="shared" si="29"/>
        <v>0</v>
      </c>
      <c r="BI204" s="26">
        <f t="shared" si="29"/>
        <v>0</v>
      </c>
      <c r="BJ204" s="26">
        <f t="shared" si="30"/>
        <v>0</v>
      </c>
      <c r="BK204" s="26">
        <f t="shared" si="30"/>
        <v>0</v>
      </c>
      <c r="BL204" s="26">
        <f t="shared" si="30"/>
        <v>0</v>
      </c>
      <c r="BM204" s="26">
        <f t="shared" si="30"/>
        <v>0</v>
      </c>
      <c r="BN204" s="26">
        <f t="shared" si="30"/>
        <v>0</v>
      </c>
      <c r="BO204" s="26">
        <f t="shared" si="30"/>
        <v>0</v>
      </c>
      <c r="BP204" s="26">
        <f t="shared" si="30"/>
        <v>0</v>
      </c>
      <c r="BQ204" s="26">
        <f t="shared" si="30"/>
        <v>0</v>
      </c>
      <c r="BR204" s="26">
        <f t="shared" si="30"/>
        <v>0</v>
      </c>
      <c r="BS204" s="26">
        <f t="shared" si="30"/>
        <v>0</v>
      </c>
      <c r="BT204" s="26">
        <f t="shared" si="31"/>
        <v>0</v>
      </c>
      <c r="BU204" s="26">
        <f t="shared" si="31"/>
        <v>0</v>
      </c>
      <c r="BV204" s="26">
        <f t="shared" si="31"/>
        <v>0</v>
      </c>
      <c r="BW204" s="26">
        <f t="shared" si="31"/>
        <v>0</v>
      </c>
      <c r="BX204" s="26">
        <f t="shared" si="31"/>
        <v>0</v>
      </c>
      <c r="BY204" s="26">
        <f t="shared" si="31"/>
        <v>0</v>
      </c>
      <c r="BZ204" s="26">
        <f t="shared" si="31"/>
        <v>0</v>
      </c>
      <c r="CA204" s="26">
        <f t="shared" si="31"/>
        <v>0</v>
      </c>
      <c r="CB204" s="26">
        <f t="shared" si="31"/>
        <v>0</v>
      </c>
      <c r="CC204" s="26">
        <f t="shared" si="31"/>
        <v>0</v>
      </c>
      <c r="CD204" s="26">
        <f t="shared" si="31"/>
        <v>0</v>
      </c>
      <c r="CE204" s="26">
        <f t="shared" si="31"/>
        <v>0</v>
      </c>
    </row>
    <row r="205" spans="1:83" hidden="1" outlineLevel="1" x14ac:dyDescent="0.2">
      <c r="A205" s="5" t="s">
        <v>394</v>
      </c>
      <c r="B205" s="26">
        <f t="shared" si="24"/>
        <v>0</v>
      </c>
      <c r="C205" s="26">
        <f t="shared" si="24"/>
        <v>0</v>
      </c>
      <c r="D205" s="26">
        <f t="shared" si="24"/>
        <v>0</v>
      </c>
      <c r="E205" s="26">
        <f t="shared" si="24"/>
        <v>0</v>
      </c>
      <c r="F205" s="26">
        <f t="shared" si="24"/>
        <v>0</v>
      </c>
      <c r="G205" s="26">
        <f t="shared" si="24"/>
        <v>0</v>
      </c>
      <c r="H205" s="26">
        <f t="shared" si="24"/>
        <v>0</v>
      </c>
      <c r="I205" s="26">
        <f t="shared" si="24"/>
        <v>0</v>
      </c>
      <c r="J205" s="26">
        <f t="shared" si="24"/>
        <v>0</v>
      </c>
      <c r="K205" s="26">
        <f t="shared" si="24"/>
        <v>0</v>
      </c>
      <c r="L205" s="26">
        <f t="shared" si="25"/>
        <v>0</v>
      </c>
      <c r="M205" s="26">
        <f t="shared" si="25"/>
        <v>0</v>
      </c>
      <c r="N205" s="26">
        <f t="shared" si="25"/>
        <v>0</v>
      </c>
      <c r="O205" s="26">
        <f t="shared" si="25"/>
        <v>0</v>
      </c>
      <c r="P205" s="26">
        <f t="shared" si="25"/>
        <v>0</v>
      </c>
      <c r="Q205" s="26">
        <f t="shared" si="25"/>
        <v>0</v>
      </c>
      <c r="R205" s="26">
        <f t="shared" si="25"/>
        <v>0</v>
      </c>
      <c r="S205" s="26">
        <f t="shared" si="25"/>
        <v>0</v>
      </c>
      <c r="T205" s="26">
        <f t="shared" si="25"/>
        <v>0</v>
      </c>
      <c r="U205" s="26">
        <f t="shared" si="25"/>
        <v>0</v>
      </c>
      <c r="V205" s="26">
        <f t="shared" si="26"/>
        <v>0</v>
      </c>
      <c r="W205" s="26">
        <f t="shared" si="26"/>
        <v>0</v>
      </c>
      <c r="X205" s="26">
        <f t="shared" si="26"/>
        <v>0</v>
      </c>
      <c r="Y205" s="26">
        <f t="shared" si="26"/>
        <v>0</v>
      </c>
      <c r="Z205" s="26">
        <f t="shared" si="26"/>
        <v>0</v>
      </c>
      <c r="AA205" s="26">
        <f t="shared" si="26"/>
        <v>0</v>
      </c>
      <c r="AB205" s="26">
        <f t="shared" si="26"/>
        <v>0</v>
      </c>
      <c r="AC205" s="26">
        <f t="shared" si="26"/>
        <v>0</v>
      </c>
      <c r="AD205" s="26">
        <f t="shared" si="26"/>
        <v>0</v>
      </c>
      <c r="AE205" s="26">
        <f t="shared" si="26"/>
        <v>0</v>
      </c>
      <c r="AF205" s="26">
        <f t="shared" si="27"/>
        <v>0</v>
      </c>
      <c r="AG205" s="26">
        <f t="shared" si="27"/>
        <v>0</v>
      </c>
      <c r="AH205" s="26">
        <f t="shared" si="27"/>
        <v>0</v>
      </c>
      <c r="AI205" s="26">
        <f t="shared" si="27"/>
        <v>0</v>
      </c>
      <c r="AJ205" s="26">
        <f t="shared" si="27"/>
        <v>0</v>
      </c>
      <c r="AK205" s="26">
        <f t="shared" si="27"/>
        <v>1</v>
      </c>
      <c r="AL205" s="26">
        <f t="shared" si="27"/>
        <v>0</v>
      </c>
      <c r="AM205" s="26">
        <f t="shared" si="27"/>
        <v>0</v>
      </c>
      <c r="AN205" s="26">
        <f t="shared" si="27"/>
        <v>0</v>
      </c>
      <c r="AO205" s="26">
        <f t="shared" si="27"/>
        <v>0</v>
      </c>
      <c r="AP205" s="26">
        <f t="shared" si="28"/>
        <v>0</v>
      </c>
      <c r="AQ205" s="26">
        <f t="shared" si="28"/>
        <v>0</v>
      </c>
      <c r="AR205" s="26">
        <f t="shared" si="28"/>
        <v>0</v>
      </c>
      <c r="AS205" s="26">
        <f t="shared" si="28"/>
        <v>0</v>
      </c>
      <c r="AT205" s="26">
        <f t="shared" si="28"/>
        <v>0</v>
      </c>
      <c r="AU205" s="26">
        <f t="shared" si="28"/>
        <v>0</v>
      </c>
      <c r="AV205" s="26">
        <f t="shared" si="28"/>
        <v>0</v>
      </c>
      <c r="AW205" s="26">
        <f t="shared" si="28"/>
        <v>0</v>
      </c>
      <c r="AX205" s="26">
        <f t="shared" si="28"/>
        <v>0</v>
      </c>
      <c r="AY205" s="26">
        <f t="shared" si="28"/>
        <v>0</v>
      </c>
      <c r="AZ205" s="26">
        <f t="shared" si="29"/>
        <v>0</v>
      </c>
      <c r="BA205" s="26">
        <f t="shared" si="29"/>
        <v>0</v>
      </c>
      <c r="BB205" s="26">
        <f t="shared" si="29"/>
        <v>0</v>
      </c>
      <c r="BC205" s="26">
        <f t="shared" si="29"/>
        <v>0</v>
      </c>
      <c r="BD205" s="26">
        <f t="shared" si="29"/>
        <v>0</v>
      </c>
      <c r="BE205" s="26">
        <f t="shared" si="29"/>
        <v>0</v>
      </c>
      <c r="BF205" s="26">
        <f t="shared" si="29"/>
        <v>0</v>
      </c>
      <c r="BG205" s="26">
        <f t="shared" si="29"/>
        <v>0</v>
      </c>
      <c r="BH205" s="26">
        <f t="shared" si="29"/>
        <v>0</v>
      </c>
      <c r="BI205" s="26">
        <f t="shared" si="29"/>
        <v>0</v>
      </c>
      <c r="BJ205" s="26">
        <f t="shared" si="30"/>
        <v>0</v>
      </c>
      <c r="BK205" s="26">
        <f t="shared" si="30"/>
        <v>0</v>
      </c>
      <c r="BL205" s="26">
        <f t="shared" si="30"/>
        <v>0</v>
      </c>
      <c r="BM205" s="26">
        <f t="shared" si="30"/>
        <v>0</v>
      </c>
      <c r="BN205" s="26">
        <f t="shared" si="30"/>
        <v>0</v>
      </c>
      <c r="BO205" s="26">
        <f t="shared" si="30"/>
        <v>0</v>
      </c>
      <c r="BP205" s="26">
        <f t="shared" si="30"/>
        <v>0</v>
      </c>
      <c r="BQ205" s="26">
        <f t="shared" si="30"/>
        <v>0</v>
      </c>
      <c r="BR205" s="26">
        <f t="shared" si="30"/>
        <v>0</v>
      </c>
      <c r="BS205" s="26">
        <f t="shared" si="30"/>
        <v>0</v>
      </c>
      <c r="BT205" s="26">
        <f t="shared" si="31"/>
        <v>0</v>
      </c>
      <c r="BU205" s="26">
        <f t="shared" si="31"/>
        <v>0</v>
      </c>
      <c r="BV205" s="26">
        <f t="shared" si="31"/>
        <v>0</v>
      </c>
      <c r="BW205" s="26">
        <f t="shared" si="31"/>
        <v>0</v>
      </c>
      <c r="BX205" s="26">
        <f t="shared" si="31"/>
        <v>0</v>
      </c>
      <c r="BY205" s="26">
        <f t="shared" si="31"/>
        <v>0</v>
      </c>
      <c r="BZ205" s="26">
        <f t="shared" si="31"/>
        <v>0</v>
      </c>
      <c r="CA205" s="26">
        <f t="shared" si="31"/>
        <v>0</v>
      </c>
      <c r="CB205" s="26">
        <f t="shared" si="31"/>
        <v>0</v>
      </c>
      <c r="CC205" s="26">
        <f t="shared" si="31"/>
        <v>0</v>
      </c>
      <c r="CD205" s="26">
        <f t="shared" si="31"/>
        <v>0</v>
      </c>
      <c r="CE205" s="26">
        <f t="shared" si="31"/>
        <v>0</v>
      </c>
    </row>
    <row r="206" spans="1:83" hidden="1" outlineLevel="1" x14ac:dyDescent="0.2">
      <c r="A206" s="5" t="s">
        <v>299</v>
      </c>
      <c r="B206" s="26">
        <f t="shared" si="24"/>
        <v>0</v>
      </c>
      <c r="C206" s="26">
        <f t="shared" si="24"/>
        <v>0</v>
      </c>
      <c r="D206" s="26">
        <f t="shared" si="24"/>
        <v>0</v>
      </c>
      <c r="E206" s="26">
        <f t="shared" si="24"/>
        <v>0</v>
      </c>
      <c r="F206" s="26">
        <f t="shared" si="24"/>
        <v>0</v>
      </c>
      <c r="G206" s="26">
        <f t="shared" si="24"/>
        <v>0</v>
      </c>
      <c r="H206" s="26">
        <f t="shared" si="24"/>
        <v>0</v>
      </c>
      <c r="I206" s="26">
        <f t="shared" si="24"/>
        <v>0</v>
      </c>
      <c r="J206" s="26">
        <f t="shared" si="24"/>
        <v>0</v>
      </c>
      <c r="K206" s="26">
        <f t="shared" si="24"/>
        <v>0</v>
      </c>
      <c r="L206" s="26">
        <f t="shared" si="25"/>
        <v>0</v>
      </c>
      <c r="M206" s="26">
        <f t="shared" si="25"/>
        <v>0</v>
      </c>
      <c r="N206" s="26">
        <f t="shared" si="25"/>
        <v>0</v>
      </c>
      <c r="O206" s="26">
        <f t="shared" si="25"/>
        <v>0</v>
      </c>
      <c r="P206" s="26">
        <f t="shared" si="25"/>
        <v>0</v>
      </c>
      <c r="Q206" s="26">
        <f t="shared" si="25"/>
        <v>0</v>
      </c>
      <c r="R206" s="26">
        <f t="shared" si="25"/>
        <v>0</v>
      </c>
      <c r="S206" s="26">
        <f t="shared" si="25"/>
        <v>0</v>
      </c>
      <c r="T206" s="26">
        <f t="shared" si="25"/>
        <v>0</v>
      </c>
      <c r="U206" s="26">
        <f t="shared" si="25"/>
        <v>0</v>
      </c>
      <c r="V206" s="26">
        <f t="shared" si="26"/>
        <v>0</v>
      </c>
      <c r="W206" s="26">
        <f t="shared" si="26"/>
        <v>0</v>
      </c>
      <c r="X206" s="26">
        <f t="shared" si="26"/>
        <v>0</v>
      </c>
      <c r="Y206" s="26">
        <f t="shared" si="26"/>
        <v>0</v>
      </c>
      <c r="Z206" s="26">
        <f t="shared" si="26"/>
        <v>0</v>
      </c>
      <c r="AA206" s="26">
        <f t="shared" si="26"/>
        <v>0</v>
      </c>
      <c r="AB206" s="26">
        <f t="shared" si="26"/>
        <v>0</v>
      </c>
      <c r="AC206" s="26">
        <f t="shared" si="26"/>
        <v>0</v>
      </c>
      <c r="AD206" s="26">
        <f t="shared" si="26"/>
        <v>0</v>
      </c>
      <c r="AE206" s="26">
        <f t="shared" si="26"/>
        <v>0</v>
      </c>
      <c r="AF206" s="26">
        <f t="shared" si="27"/>
        <v>0</v>
      </c>
      <c r="AG206" s="26">
        <f t="shared" si="27"/>
        <v>0</v>
      </c>
      <c r="AH206" s="26">
        <f t="shared" si="27"/>
        <v>0</v>
      </c>
      <c r="AI206" s="26">
        <f t="shared" si="27"/>
        <v>0</v>
      </c>
      <c r="AJ206" s="26">
        <f t="shared" si="27"/>
        <v>0</v>
      </c>
      <c r="AK206" s="26">
        <f t="shared" si="27"/>
        <v>0</v>
      </c>
      <c r="AL206" s="26">
        <f t="shared" si="27"/>
        <v>1</v>
      </c>
      <c r="AM206" s="26">
        <f t="shared" si="27"/>
        <v>0</v>
      </c>
      <c r="AN206" s="26">
        <f t="shared" si="27"/>
        <v>0</v>
      </c>
      <c r="AO206" s="26">
        <f t="shared" si="27"/>
        <v>0</v>
      </c>
      <c r="AP206" s="26">
        <f t="shared" si="28"/>
        <v>0</v>
      </c>
      <c r="AQ206" s="26">
        <f t="shared" si="28"/>
        <v>0</v>
      </c>
      <c r="AR206" s="26">
        <f t="shared" si="28"/>
        <v>0</v>
      </c>
      <c r="AS206" s="26">
        <f t="shared" si="28"/>
        <v>0</v>
      </c>
      <c r="AT206" s="26">
        <f t="shared" si="28"/>
        <v>0</v>
      </c>
      <c r="AU206" s="26">
        <f t="shared" si="28"/>
        <v>0</v>
      </c>
      <c r="AV206" s="26">
        <f t="shared" si="28"/>
        <v>0</v>
      </c>
      <c r="AW206" s="26">
        <f t="shared" si="28"/>
        <v>0</v>
      </c>
      <c r="AX206" s="26">
        <f t="shared" si="28"/>
        <v>0</v>
      </c>
      <c r="AY206" s="26">
        <f t="shared" si="28"/>
        <v>0</v>
      </c>
      <c r="AZ206" s="26">
        <f t="shared" si="29"/>
        <v>0</v>
      </c>
      <c r="BA206" s="26">
        <f t="shared" si="29"/>
        <v>0</v>
      </c>
      <c r="BB206" s="26">
        <f t="shared" si="29"/>
        <v>0</v>
      </c>
      <c r="BC206" s="26">
        <f t="shared" si="29"/>
        <v>0</v>
      </c>
      <c r="BD206" s="26">
        <f t="shared" si="29"/>
        <v>0</v>
      </c>
      <c r="BE206" s="26">
        <f t="shared" si="29"/>
        <v>0</v>
      </c>
      <c r="BF206" s="26">
        <f t="shared" si="29"/>
        <v>0</v>
      </c>
      <c r="BG206" s="26">
        <f t="shared" si="29"/>
        <v>0</v>
      </c>
      <c r="BH206" s="26">
        <f t="shared" si="29"/>
        <v>0</v>
      </c>
      <c r="BI206" s="26">
        <f t="shared" si="29"/>
        <v>0</v>
      </c>
      <c r="BJ206" s="26">
        <f t="shared" si="30"/>
        <v>0</v>
      </c>
      <c r="BK206" s="26">
        <f t="shared" si="30"/>
        <v>0</v>
      </c>
      <c r="BL206" s="26">
        <f t="shared" si="30"/>
        <v>0</v>
      </c>
      <c r="BM206" s="26">
        <f t="shared" si="30"/>
        <v>0</v>
      </c>
      <c r="BN206" s="26">
        <f t="shared" si="30"/>
        <v>0</v>
      </c>
      <c r="BO206" s="26">
        <f t="shared" si="30"/>
        <v>0</v>
      </c>
      <c r="BP206" s="26">
        <f t="shared" si="30"/>
        <v>0</v>
      </c>
      <c r="BQ206" s="26">
        <f t="shared" si="30"/>
        <v>0</v>
      </c>
      <c r="BR206" s="26">
        <f t="shared" si="30"/>
        <v>0</v>
      </c>
      <c r="BS206" s="26">
        <f t="shared" si="30"/>
        <v>0</v>
      </c>
      <c r="BT206" s="26">
        <f t="shared" si="31"/>
        <v>0</v>
      </c>
      <c r="BU206" s="26">
        <f t="shared" si="31"/>
        <v>0</v>
      </c>
      <c r="BV206" s="26">
        <f t="shared" si="31"/>
        <v>0</v>
      </c>
      <c r="BW206" s="26">
        <f t="shared" si="31"/>
        <v>0</v>
      </c>
      <c r="BX206" s="26">
        <f t="shared" si="31"/>
        <v>0</v>
      </c>
      <c r="BY206" s="26">
        <f t="shared" si="31"/>
        <v>0</v>
      </c>
      <c r="BZ206" s="26">
        <f t="shared" si="31"/>
        <v>0</v>
      </c>
      <c r="CA206" s="26">
        <f t="shared" si="31"/>
        <v>0</v>
      </c>
      <c r="CB206" s="26">
        <f t="shared" si="31"/>
        <v>0</v>
      </c>
      <c r="CC206" s="26">
        <f t="shared" si="31"/>
        <v>0</v>
      </c>
      <c r="CD206" s="26">
        <f t="shared" si="31"/>
        <v>0</v>
      </c>
      <c r="CE206" s="26">
        <f t="shared" si="31"/>
        <v>0</v>
      </c>
    </row>
    <row r="207" spans="1:83" hidden="1" outlineLevel="1" x14ac:dyDescent="0.2">
      <c r="A207" s="5" t="s">
        <v>300</v>
      </c>
      <c r="B207" s="26">
        <f t="shared" si="24"/>
        <v>0</v>
      </c>
      <c r="C207" s="26">
        <f t="shared" si="24"/>
        <v>0</v>
      </c>
      <c r="D207" s="26">
        <f t="shared" si="24"/>
        <v>0</v>
      </c>
      <c r="E207" s="26">
        <f t="shared" si="24"/>
        <v>0</v>
      </c>
      <c r="F207" s="26">
        <f t="shared" si="24"/>
        <v>0</v>
      </c>
      <c r="G207" s="26">
        <f t="shared" si="24"/>
        <v>0</v>
      </c>
      <c r="H207" s="26">
        <f t="shared" si="24"/>
        <v>0</v>
      </c>
      <c r="I207" s="26">
        <f t="shared" si="24"/>
        <v>0</v>
      </c>
      <c r="J207" s="26">
        <f t="shared" si="24"/>
        <v>0</v>
      </c>
      <c r="K207" s="26">
        <f t="shared" si="24"/>
        <v>0</v>
      </c>
      <c r="L207" s="26">
        <f t="shared" si="25"/>
        <v>0</v>
      </c>
      <c r="M207" s="26">
        <f t="shared" si="25"/>
        <v>0</v>
      </c>
      <c r="N207" s="26">
        <f t="shared" si="25"/>
        <v>0</v>
      </c>
      <c r="O207" s="26">
        <f t="shared" si="25"/>
        <v>0</v>
      </c>
      <c r="P207" s="26">
        <f t="shared" si="25"/>
        <v>0</v>
      </c>
      <c r="Q207" s="26">
        <f t="shared" si="25"/>
        <v>0</v>
      </c>
      <c r="R207" s="26">
        <f t="shared" si="25"/>
        <v>0</v>
      </c>
      <c r="S207" s="26">
        <f t="shared" si="25"/>
        <v>0</v>
      </c>
      <c r="T207" s="26">
        <f t="shared" si="25"/>
        <v>0</v>
      </c>
      <c r="U207" s="26">
        <f t="shared" si="25"/>
        <v>0</v>
      </c>
      <c r="V207" s="26">
        <f t="shared" si="26"/>
        <v>0</v>
      </c>
      <c r="W207" s="26">
        <f t="shared" si="26"/>
        <v>0</v>
      </c>
      <c r="X207" s="26">
        <f t="shared" si="26"/>
        <v>0</v>
      </c>
      <c r="Y207" s="26">
        <f t="shared" si="26"/>
        <v>0</v>
      </c>
      <c r="Z207" s="26">
        <f t="shared" si="26"/>
        <v>0</v>
      </c>
      <c r="AA207" s="26">
        <f t="shared" si="26"/>
        <v>0</v>
      </c>
      <c r="AB207" s="26">
        <f t="shared" si="26"/>
        <v>0</v>
      </c>
      <c r="AC207" s="26">
        <f t="shared" si="26"/>
        <v>0</v>
      </c>
      <c r="AD207" s="26">
        <f t="shared" si="26"/>
        <v>0</v>
      </c>
      <c r="AE207" s="26">
        <f t="shared" si="26"/>
        <v>0</v>
      </c>
      <c r="AF207" s="26">
        <f t="shared" si="27"/>
        <v>0</v>
      </c>
      <c r="AG207" s="26">
        <f t="shared" si="27"/>
        <v>0</v>
      </c>
      <c r="AH207" s="26">
        <f t="shared" si="27"/>
        <v>0</v>
      </c>
      <c r="AI207" s="26">
        <f t="shared" si="27"/>
        <v>0</v>
      </c>
      <c r="AJ207" s="26">
        <f t="shared" si="27"/>
        <v>0</v>
      </c>
      <c r="AK207" s="26">
        <f t="shared" si="27"/>
        <v>0</v>
      </c>
      <c r="AL207" s="26">
        <f t="shared" si="27"/>
        <v>0</v>
      </c>
      <c r="AM207" s="26">
        <f t="shared" si="27"/>
        <v>1</v>
      </c>
      <c r="AN207" s="26">
        <f t="shared" si="27"/>
        <v>0</v>
      </c>
      <c r="AO207" s="26">
        <f t="shared" si="27"/>
        <v>0</v>
      </c>
      <c r="AP207" s="26">
        <f t="shared" si="28"/>
        <v>0</v>
      </c>
      <c r="AQ207" s="26">
        <f t="shared" si="28"/>
        <v>0</v>
      </c>
      <c r="AR207" s="26">
        <f t="shared" si="28"/>
        <v>0</v>
      </c>
      <c r="AS207" s="26">
        <f t="shared" si="28"/>
        <v>0</v>
      </c>
      <c r="AT207" s="26">
        <f t="shared" si="28"/>
        <v>0</v>
      </c>
      <c r="AU207" s="26">
        <f t="shared" si="28"/>
        <v>0</v>
      </c>
      <c r="AV207" s="26">
        <f t="shared" si="28"/>
        <v>0</v>
      </c>
      <c r="AW207" s="26">
        <f t="shared" si="28"/>
        <v>0</v>
      </c>
      <c r="AX207" s="26">
        <f t="shared" si="28"/>
        <v>0</v>
      </c>
      <c r="AY207" s="26">
        <f t="shared" si="28"/>
        <v>0</v>
      </c>
      <c r="AZ207" s="26">
        <f t="shared" si="29"/>
        <v>0</v>
      </c>
      <c r="BA207" s="26">
        <f t="shared" si="29"/>
        <v>0</v>
      </c>
      <c r="BB207" s="26">
        <f t="shared" si="29"/>
        <v>0</v>
      </c>
      <c r="BC207" s="26">
        <f t="shared" si="29"/>
        <v>0</v>
      </c>
      <c r="BD207" s="26">
        <f t="shared" si="29"/>
        <v>0</v>
      </c>
      <c r="BE207" s="26">
        <f t="shared" si="29"/>
        <v>0</v>
      </c>
      <c r="BF207" s="26">
        <f t="shared" si="29"/>
        <v>0</v>
      </c>
      <c r="BG207" s="26">
        <f t="shared" si="29"/>
        <v>0</v>
      </c>
      <c r="BH207" s="26">
        <f t="shared" si="29"/>
        <v>0</v>
      </c>
      <c r="BI207" s="26">
        <f t="shared" si="29"/>
        <v>0</v>
      </c>
      <c r="BJ207" s="26">
        <f t="shared" si="30"/>
        <v>0</v>
      </c>
      <c r="BK207" s="26">
        <f t="shared" si="30"/>
        <v>0</v>
      </c>
      <c r="BL207" s="26">
        <f t="shared" si="30"/>
        <v>0</v>
      </c>
      <c r="BM207" s="26">
        <f t="shared" si="30"/>
        <v>0</v>
      </c>
      <c r="BN207" s="26">
        <f t="shared" si="30"/>
        <v>0</v>
      </c>
      <c r="BO207" s="26">
        <f t="shared" si="30"/>
        <v>0</v>
      </c>
      <c r="BP207" s="26">
        <f t="shared" si="30"/>
        <v>0</v>
      </c>
      <c r="BQ207" s="26">
        <f t="shared" si="30"/>
        <v>0</v>
      </c>
      <c r="BR207" s="26">
        <f t="shared" si="30"/>
        <v>0</v>
      </c>
      <c r="BS207" s="26">
        <f t="shared" si="30"/>
        <v>0</v>
      </c>
      <c r="BT207" s="26">
        <f t="shared" si="31"/>
        <v>0</v>
      </c>
      <c r="BU207" s="26">
        <f t="shared" si="31"/>
        <v>0</v>
      </c>
      <c r="BV207" s="26">
        <f t="shared" si="31"/>
        <v>0</v>
      </c>
      <c r="BW207" s="26">
        <f t="shared" si="31"/>
        <v>0</v>
      </c>
      <c r="BX207" s="26">
        <f t="shared" si="31"/>
        <v>0</v>
      </c>
      <c r="BY207" s="26">
        <f t="shared" si="31"/>
        <v>0</v>
      </c>
      <c r="BZ207" s="26">
        <f t="shared" si="31"/>
        <v>0</v>
      </c>
      <c r="CA207" s="26">
        <f t="shared" si="31"/>
        <v>0</v>
      </c>
      <c r="CB207" s="26">
        <f t="shared" si="31"/>
        <v>0</v>
      </c>
      <c r="CC207" s="26">
        <f t="shared" si="31"/>
        <v>0</v>
      </c>
      <c r="CD207" s="26">
        <f t="shared" si="31"/>
        <v>0</v>
      </c>
      <c r="CE207" s="26">
        <f t="shared" si="31"/>
        <v>0</v>
      </c>
    </row>
    <row r="208" spans="1:83" hidden="1" outlineLevel="1" x14ac:dyDescent="0.2">
      <c r="A208" s="5" t="s">
        <v>301</v>
      </c>
      <c r="B208" s="26">
        <f t="shared" si="24"/>
        <v>0</v>
      </c>
      <c r="C208" s="26">
        <f t="shared" si="24"/>
        <v>0</v>
      </c>
      <c r="D208" s="26">
        <f t="shared" si="24"/>
        <v>0</v>
      </c>
      <c r="E208" s="26">
        <f t="shared" si="24"/>
        <v>0</v>
      </c>
      <c r="F208" s="26">
        <f t="shared" si="24"/>
        <v>0</v>
      </c>
      <c r="G208" s="26">
        <f t="shared" si="24"/>
        <v>0</v>
      </c>
      <c r="H208" s="26">
        <f t="shared" si="24"/>
        <v>0</v>
      </c>
      <c r="I208" s="26">
        <f t="shared" si="24"/>
        <v>0</v>
      </c>
      <c r="J208" s="26">
        <f t="shared" si="24"/>
        <v>0</v>
      </c>
      <c r="K208" s="26">
        <f t="shared" si="24"/>
        <v>0</v>
      </c>
      <c r="L208" s="26">
        <f t="shared" si="25"/>
        <v>0</v>
      </c>
      <c r="M208" s="26">
        <f t="shared" si="25"/>
        <v>0</v>
      </c>
      <c r="N208" s="26">
        <f t="shared" si="25"/>
        <v>0</v>
      </c>
      <c r="O208" s="26">
        <f t="shared" si="25"/>
        <v>0</v>
      </c>
      <c r="P208" s="26">
        <f t="shared" si="25"/>
        <v>0</v>
      </c>
      <c r="Q208" s="26">
        <f t="shared" si="25"/>
        <v>0</v>
      </c>
      <c r="R208" s="26">
        <f t="shared" si="25"/>
        <v>0</v>
      </c>
      <c r="S208" s="26">
        <f t="shared" si="25"/>
        <v>0</v>
      </c>
      <c r="T208" s="26">
        <f t="shared" si="25"/>
        <v>0</v>
      </c>
      <c r="U208" s="26">
        <f t="shared" si="25"/>
        <v>0</v>
      </c>
      <c r="V208" s="26">
        <f t="shared" si="26"/>
        <v>0</v>
      </c>
      <c r="W208" s="26">
        <f t="shared" si="26"/>
        <v>0</v>
      </c>
      <c r="X208" s="26">
        <f t="shared" si="26"/>
        <v>0</v>
      </c>
      <c r="Y208" s="26">
        <f t="shared" si="26"/>
        <v>0</v>
      </c>
      <c r="Z208" s="26">
        <f t="shared" si="26"/>
        <v>0</v>
      </c>
      <c r="AA208" s="26">
        <f t="shared" si="26"/>
        <v>0</v>
      </c>
      <c r="AB208" s="26">
        <f t="shared" si="26"/>
        <v>0</v>
      </c>
      <c r="AC208" s="26">
        <f t="shared" si="26"/>
        <v>0</v>
      </c>
      <c r="AD208" s="26">
        <f t="shared" si="26"/>
        <v>0</v>
      </c>
      <c r="AE208" s="26">
        <f t="shared" si="26"/>
        <v>0</v>
      </c>
      <c r="AF208" s="26">
        <f t="shared" si="27"/>
        <v>0</v>
      </c>
      <c r="AG208" s="26">
        <f t="shared" si="27"/>
        <v>0</v>
      </c>
      <c r="AH208" s="26">
        <f t="shared" si="27"/>
        <v>0</v>
      </c>
      <c r="AI208" s="26">
        <f t="shared" si="27"/>
        <v>0</v>
      </c>
      <c r="AJ208" s="26">
        <f t="shared" si="27"/>
        <v>0</v>
      </c>
      <c r="AK208" s="26">
        <f t="shared" si="27"/>
        <v>0</v>
      </c>
      <c r="AL208" s="26">
        <f t="shared" si="27"/>
        <v>0</v>
      </c>
      <c r="AM208" s="26">
        <f t="shared" si="27"/>
        <v>0</v>
      </c>
      <c r="AN208" s="26">
        <f t="shared" si="27"/>
        <v>1</v>
      </c>
      <c r="AO208" s="26">
        <f t="shared" si="27"/>
        <v>0</v>
      </c>
      <c r="AP208" s="26">
        <f t="shared" si="28"/>
        <v>0</v>
      </c>
      <c r="AQ208" s="26">
        <f t="shared" si="28"/>
        <v>0</v>
      </c>
      <c r="AR208" s="26">
        <f t="shared" si="28"/>
        <v>0</v>
      </c>
      <c r="AS208" s="26">
        <f t="shared" si="28"/>
        <v>0</v>
      </c>
      <c r="AT208" s="26">
        <f t="shared" si="28"/>
        <v>0</v>
      </c>
      <c r="AU208" s="26">
        <f t="shared" si="28"/>
        <v>0</v>
      </c>
      <c r="AV208" s="26">
        <f t="shared" si="28"/>
        <v>0</v>
      </c>
      <c r="AW208" s="26">
        <f t="shared" si="28"/>
        <v>0</v>
      </c>
      <c r="AX208" s="26">
        <f t="shared" si="28"/>
        <v>0</v>
      </c>
      <c r="AY208" s="26">
        <f t="shared" si="28"/>
        <v>0</v>
      </c>
      <c r="AZ208" s="26">
        <f t="shared" si="29"/>
        <v>0</v>
      </c>
      <c r="BA208" s="26">
        <f t="shared" si="29"/>
        <v>0</v>
      </c>
      <c r="BB208" s="26">
        <f t="shared" si="29"/>
        <v>0</v>
      </c>
      <c r="BC208" s="26">
        <f t="shared" si="29"/>
        <v>0</v>
      </c>
      <c r="BD208" s="26">
        <f t="shared" si="29"/>
        <v>0</v>
      </c>
      <c r="BE208" s="26">
        <f t="shared" si="29"/>
        <v>0</v>
      </c>
      <c r="BF208" s="26">
        <f t="shared" si="29"/>
        <v>0</v>
      </c>
      <c r="BG208" s="26">
        <f t="shared" si="29"/>
        <v>0</v>
      </c>
      <c r="BH208" s="26">
        <f t="shared" si="29"/>
        <v>0</v>
      </c>
      <c r="BI208" s="26">
        <f t="shared" si="29"/>
        <v>0</v>
      </c>
      <c r="BJ208" s="26">
        <f t="shared" si="30"/>
        <v>0</v>
      </c>
      <c r="BK208" s="26">
        <f t="shared" si="30"/>
        <v>0</v>
      </c>
      <c r="BL208" s="26">
        <f t="shared" si="30"/>
        <v>0</v>
      </c>
      <c r="BM208" s="26">
        <f t="shared" si="30"/>
        <v>0</v>
      </c>
      <c r="BN208" s="26">
        <f t="shared" si="30"/>
        <v>0</v>
      </c>
      <c r="BO208" s="26">
        <f t="shared" si="30"/>
        <v>0</v>
      </c>
      <c r="BP208" s="26">
        <f t="shared" si="30"/>
        <v>0</v>
      </c>
      <c r="BQ208" s="26">
        <f t="shared" si="30"/>
        <v>0</v>
      </c>
      <c r="BR208" s="26">
        <f t="shared" si="30"/>
        <v>0</v>
      </c>
      <c r="BS208" s="26">
        <f t="shared" si="30"/>
        <v>0</v>
      </c>
      <c r="BT208" s="26">
        <f t="shared" si="31"/>
        <v>0</v>
      </c>
      <c r="BU208" s="26">
        <f t="shared" si="31"/>
        <v>0</v>
      </c>
      <c r="BV208" s="26">
        <f t="shared" si="31"/>
        <v>0</v>
      </c>
      <c r="BW208" s="26">
        <f t="shared" si="31"/>
        <v>0</v>
      </c>
      <c r="BX208" s="26">
        <f t="shared" si="31"/>
        <v>0</v>
      </c>
      <c r="BY208" s="26">
        <f t="shared" si="31"/>
        <v>0</v>
      </c>
      <c r="BZ208" s="26">
        <f t="shared" si="31"/>
        <v>0</v>
      </c>
      <c r="CA208" s="26">
        <f t="shared" si="31"/>
        <v>0</v>
      </c>
      <c r="CB208" s="26">
        <f t="shared" si="31"/>
        <v>0</v>
      </c>
      <c r="CC208" s="26">
        <f t="shared" si="31"/>
        <v>0</v>
      </c>
      <c r="CD208" s="26">
        <f t="shared" si="31"/>
        <v>0</v>
      </c>
      <c r="CE208" s="26">
        <f t="shared" si="31"/>
        <v>0</v>
      </c>
    </row>
    <row r="209" spans="1:83" hidden="1" outlineLevel="1" x14ac:dyDescent="0.2">
      <c r="A209" s="5" t="s">
        <v>302</v>
      </c>
      <c r="B209" s="26">
        <f t="shared" si="24"/>
        <v>0</v>
      </c>
      <c r="C209" s="26">
        <f t="shared" si="24"/>
        <v>0</v>
      </c>
      <c r="D209" s="26">
        <f t="shared" si="24"/>
        <v>0</v>
      </c>
      <c r="E209" s="26">
        <f t="shared" si="24"/>
        <v>0</v>
      </c>
      <c r="F209" s="26">
        <f t="shared" si="24"/>
        <v>0</v>
      </c>
      <c r="G209" s="26">
        <f t="shared" si="24"/>
        <v>0</v>
      </c>
      <c r="H209" s="26">
        <f t="shared" si="24"/>
        <v>0</v>
      </c>
      <c r="I209" s="26">
        <f t="shared" si="24"/>
        <v>0</v>
      </c>
      <c r="J209" s="26">
        <f t="shared" si="24"/>
        <v>0</v>
      </c>
      <c r="K209" s="26">
        <f t="shared" si="24"/>
        <v>0</v>
      </c>
      <c r="L209" s="26">
        <f t="shared" si="25"/>
        <v>0</v>
      </c>
      <c r="M209" s="26">
        <f t="shared" si="25"/>
        <v>0</v>
      </c>
      <c r="N209" s="26">
        <f t="shared" si="25"/>
        <v>0</v>
      </c>
      <c r="O209" s="26">
        <f t="shared" si="25"/>
        <v>0</v>
      </c>
      <c r="P209" s="26">
        <f t="shared" si="25"/>
        <v>0</v>
      </c>
      <c r="Q209" s="26">
        <f t="shared" si="25"/>
        <v>0</v>
      </c>
      <c r="R209" s="26">
        <f t="shared" si="25"/>
        <v>0</v>
      </c>
      <c r="S209" s="26">
        <f t="shared" si="25"/>
        <v>0</v>
      </c>
      <c r="T209" s="26">
        <f t="shared" si="25"/>
        <v>0</v>
      </c>
      <c r="U209" s="26">
        <f t="shared" si="25"/>
        <v>0</v>
      </c>
      <c r="V209" s="26">
        <f t="shared" si="26"/>
        <v>0</v>
      </c>
      <c r="W209" s="26">
        <f t="shared" si="26"/>
        <v>0</v>
      </c>
      <c r="X209" s="26">
        <f t="shared" si="26"/>
        <v>0</v>
      </c>
      <c r="Y209" s="26">
        <f t="shared" si="26"/>
        <v>0</v>
      </c>
      <c r="Z209" s="26">
        <f t="shared" si="26"/>
        <v>0</v>
      </c>
      <c r="AA209" s="26">
        <f t="shared" si="26"/>
        <v>0</v>
      </c>
      <c r="AB209" s="26">
        <f t="shared" si="26"/>
        <v>0</v>
      </c>
      <c r="AC209" s="26">
        <f t="shared" si="26"/>
        <v>0</v>
      </c>
      <c r="AD209" s="26">
        <f t="shared" si="26"/>
        <v>0</v>
      </c>
      <c r="AE209" s="26">
        <f t="shared" si="26"/>
        <v>0</v>
      </c>
      <c r="AF209" s="26">
        <f t="shared" si="27"/>
        <v>0</v>
      </c>
      <c r="AG209" s="26">
        <f t="shared" si="27"/>
        <v>0</v>
      </c>
      <c r="AH209" s="26">
        <f t="shared" si="27"/>
        <v>0</v>
      </c>
      <c r="AI209" s="26">
        <f t="shared" si="27"/>
        <v>0</v>
      </c>
      <c r="AJ209" s="26">
        <f t="shared" si="27"/>
        <v>0</v>
      </c>
      <c r="AK209" s="26">
        <f t="shared" si="27"/>
        <v>0</v>
      </c>
      <c r="AL209" s="26">
        <f t="shared" si="27"/>
        <v>0</v>
      </c>
      <c r="AM209" s="26">
        <f t="shared" si="27"/>
        <v>0</v>
      </c>
      <c r="AN209" s="26">
        <f t="shared" si="27"/>
        <v>0</v>
      </c>
      <c r="AO209" s="26">
        <f t="shared" si="27"/>
        <v>1</v>
      </c>
      <c r="AP209" s="26">
        <f t="shared" si="28"/>
        <v>0</v>
      </c>
      <c r="AQ209" s="26">
        <f t="shared" si="28"/>
        <v>0</v>
      </c>
      <c r="AR209" s="26">
        <f t="shared" si="28"/>
        <v>0</v>
      </c>
      <c r="AS209" s="26">
        <f t="shared" si="28"/>
        <v>0</v>
      </c>
      <c r="AT209" s="26">
        <f t="shared" si="28"/>
        <v>0</v>
      </c>
      <c r="AU209" s="26">
        <f t="shared" si="28"/>
        <v>0</v>
      </c>
      <c r="AV209" s="26">
        <f t="shared" si="28"/>
        <v>0</v>
      </c>
      <c r="AW209" s="26">
        <f t="shared" si="28"/>
        <v>0</v>
      </c>
      <c r="AX209" s="26">
        <f t="shared" si="28"/>
        <v>0</v>
      </c>
      <c r="AY209" s="26">
        <f t="shared" si="28"/>
        <v>0</v>
      </c>
      <c r="AZ209" s="26">
        <f t="shared" si="29"/>
        <v>0</v>
      </c>
      <c r="BA209" s="26">
        <f t="shared" si="29"/>
        <v>0</v>
      </c>
      <c r="BB209" s="26">
        <f t="shared" si="29"/>
        <v>0</v>
      </c>
      <c r="BC209" s="26">
        <f t="shared" si="29"/>
        <v>0</v>
      </c>
      <c r="BD209" s="26">
        <f t="shared" si="29"/>
        <v>0</v>
      </c>
      <c r="BE209" s="26">
        <f t="shared" si="29"/>
        <v>0</v>
      </c>
      <c r="BF209" s="26">
        <f t="shared" si="29"/>
        <v>0</v>
      </c>
      <c r="BG209" s="26">
        <f t="shared" si="29"/>
        <v>0</v>
      </c>
      <c r="BH209" s="26">
        <f t="shared" si="29"/>
        <v>0</v>
      </c>
      <c r="BI209" s="26">
        <f t="shared" si="29"/>
        <v>0</v>
      </c>
      <c r="BJ209" s="26">
        <f t="shared" si="30"/>
        <v>0</v>
      </c>
      <c r="BK209" s="26">
        <f t="shared" si="30"/>
        <v>0</v>
      </c>
      <c r="BL209" s="26">
        <f t="shared" si="30"/>
        <v>0</v>
      </c>
      <c r="BM209" s="26">
        <f t="shared" si="30"/>
        <v>0</v>
      </c>
      <c r="BN209" s="26">
        <f t="shared" si="30"/>
        <v>0</v>
      </c>
      <c r="BO209" s="26">
        <f t="shared" si="30"/>
        <v>0</v>
      </c>
      <c r="BP209" s="26">
        <f t="shared" si="30"/>
        <v>0</v>
      </c>
      <c r="BQ209" s="26">
        <f t="shared" si="30"/>
        <v>0</v>
      </c>
      <c r="BR209" s="26">
        <f t="shared" si="30"/>
        <v>0</v>
      </c>
      <c r="BS209" s="26">
        <f t="shared" si="30"/>
        <v>0</v>
      </c>
      <c r="BT209" s="26">
        <f t="shared" si="31"/>
        <v>0</v>
      </c>
      <c r="BU209" s="26">
        <f t="shared" si="31"/>
        <v>0</v>
      </c>
      <c r="BV209" s="26">
        <f t="shared" si="31"/>
        <v>0</v>
      </c>
      <c r="BW209" s="26">
        <f t="shared" si="31"/>
        <v>0</v>
      </c>
      <c r="BX209" s="26">
        <f t="shared" si="31"/>
        <v>0</v>
      </c>
      <c r="BY209" s="26">
        <f t="shared" si="31"/>
        <v>0</v>
      </c>
      <c r="BZ209" s="26">
        <f t="shared" si="31"/>
        <v>0</v>
      </c>
      <c r="CA209" s="26">
        <f t="shared" si="31"/>
        <v>0</v>
      </c>
      <c r="CB209" s="26">
        <f t="shared" si="31"/>
        <v>0</v>
      </c>
      <c r="CC209" s="26">
        <f t="shared" si="31"/>
        <v>0</v>
      </c>
      <c r="CD209" s="26">
        <f t="shared" si="31"/>
        <v>0</v>
      </c>
      <c r="CE209" s="26">
        <f t="shared" si="31"/>
        <v>0</v>
      </c>
    </row>
    <row r="210" spans="1:83" hidden="1" outlineLevel="1" x14ac:dyDescent="0.2">
      <c r="A210" s="5" t="s">
        <v>303</v>
      </c>
      <c r="B210" s="26">
        <f t="shared" ref="B210:K219" si="32">IF($A210=B$169,1,0)</f>
        <v>0</v>
      </c>
      <c r="C210" s="26">
        <f t="shared" si="32"/>
        <v>0</v>
      </c>
      <c r="D210" s="26">
        <f t="shared" si="32"/>
        <v>0</v>
      </c>
      <c r="E210" s="26">
        <f t="shared" si="32"/>
        <v>0</v>
      </c>
      <c r="F210" s="26">
        <f t="shared" si="32"/>
        <v>0</v>
      </c>
      <c r="G210" s="26">
        <f t="shared" si="32"/>
        <v>0</v>
      </c>
      <c r="H210" s="26">
        <f t="shared" si="32"/>
        <v>0</v>
      </c>
      <c r="I210" s="26">
        <f t="shared" si="32"/>
        <v>0</v>
      </c>
      <c r="J210" s="26">
        <f t="shared" si="32"/>
        <v>0</v>
      </c>
      <c r="K210" s="26">
        <f t="shared" si="32"/>
        <v>0</v>
      </c>
      <c r="L210" s="26">
        <f t="shared" ref="L210:U219" si="33">IF($A210=L$169,1,0)</f>
        <v>0</v>
      </c>
      <c r="M210" s="26">
        <f t="shared" si="33"/>
        <v>0</v>
      </c>
      <c r="N210" s="26">
        <f t="shared" si="33"/>
        <v>0</v>
      </c>
      <c r="O210" s="26">
        <f t="shared" si="33"/>
        <v>0</v>
      </c>
      <c r="P210" s="26">
        <f t="shared" si="33"/>
        <v>0</v>
      </c>
      <c r="Q210" s="26">
        <f t="shared" si="33"/>
        <v>0</v>
      </c>
      <c r="R210" s="26">
        <f t="shared" si="33"/>
        <v>0</v>
      </c>
      <c r="S210" s="26">
        <f t="shared" si="33"/>
        <v>0</v>
      </c>
      <c r="T210" s="26">
        <f t="shared" si="33"/>
        <v>0</v>
      </c>
      <c r="U210" s="26">
        <f t="shared" si="33"/>
        <v>0</v>
      </c>
      <c r="V210" s="26">
        <f t="shared" ref="V210:AE219" si="34">IF($A210=V$169,1,0)</f>
        <v>0</v>
      </c>
      <c r="W210" s="26">
        <f t="shared" si="34"/>
        <v>0</v>
      </c>
      <c r="X210" s="26">
        <f t="shared" si="34"/>
        <v>0</v>
      </c>
      <c r="Y210" s="26">
        <f t="shared" si="34"/>
        <v>0</v>
      </c>
      <c r="Z210" s="26">
        <f t="shared" si="34"/>
        <v>0</v>
      </c>
      <c r="AA210" s="26">
        <f t="shared" si="34"/>
        <v>0</v>
      </c>
      <c r="AB210" s="26">
        <f t="shared" si="34"/>
        <v>0</v>
      </c>
      <c r="AC210" s="26">
        <f t="shared" si="34"/>
        <v>0</v>
      </c>
      <c r="AD210" s="26">
        <f t="shared" si="34"/>
        <v>0</v>
      </c>
      <c r="AE210" s="26">
        <f t="shared" si="34"/>
        <v>0</v>
      </c>
      <c r="AF210" s="26">
        <f t="shared" ref="AF210:AO219" si="35">IF($A210=AF$169,1,0)</f>
        <v>0</v>
      </c>
      <c r="AG210" s="26">
        <f t="shared" si="35"/>
        <v>0</v>
      </c>
      <c r="AH210" s="26">
        <f t="shared" si="35"/>
        <v>0</v>
      </c>
      <c r="AI210" s="26">
        <f t="shared" si="35"/>
        <v>0</v>
      </c>
      <c r="AJ210" s="26">
        <f t="shared" si="35"/>
        <v>0</v>
      </c>
      <c r="AK210" s="26">
        <f t="shared" si="35"/>
        <v>0</v>
      </c>
      <c r="AL210" s="26">
        <f t="shared" si="35"/>
        <v>0</v>
      </c>
      <c r="AM210" s="26">
        <f t="shared" si="35"/>
        <v>0</v>
      </c>
      <c r="AN210" s="26">
        <f t="shared" si="35"/>
        <v>0</v>
      </c>
      <c r="AO210" s="26">
        <f t="shared" si="35"/>
        <v>0</v>
      </c>
      <c r="AP210" s="26">
        <f t="shared" ref="AP210:AY219" si="36">IF($A210=AP$169,1,0)</f>
        <v>1</v>
      </c>
      <c r="AQ210" s="26">
        <f t="shared" si="36"/>
        <v>0</v>
      </c>
      <c r="AR210" s="26">
        <f t="shared" si="36"/>
        <v>0</v>
      </c>
      <c r="AS210" s="26">
        <f t="shared" si="36"/>
        <v>0</v>
      </c>
      <c r="AT210" s="26">
        <f t="shared" si="36"/>
        <v>0</v>
      </c>
      <c r="AU210" s="26">
        <f t="shared" si="36"/>
        <v>0</v>
      </c>
      <c r="AV210" s="26">
        <f t="shared" si="36"/>
        <v>0</v>
      </c>
      <c r="AW210" s="26">
        <f t="shared" si="36"/>
        <v>0</v>
      </c>
      <c r="AX210" s="26">
        <f t="shared" si="36"/>
        <v>0</v>
      </c>
      <c r="AY210" s="26">
        <f t="shared" si="36"/>
        <v>0</v>
      </c>
      <c r="AZ210" s="26">
        <f t="shared" ref="AZ210:BI219" si="37">IF($A210=AZ$169,1,0)</f>
        <v>0</v>
      </c>
      <c r="BA210" s="26">
        <f t="shared" si="37"/>
        <v>0</v>
      </c>
      <c r="BB210" s="26">
        <f t="shared" si="37"/>
        <v>0</v>
      </c>
      <c r="BC210" s="26">
        <f t="shared" si="37"/>
        <v>0</v>
      </c>
      <c r="BD210" s="26">
        <f t="shared" si="37"/>
        <v>0</v>
      </c>
      <c r="BE210" s="26">
        <f t="shared" si="37"/>
        <v>0</v>
      </c>
      <c r="BF210" s="26">
        <f t="shared" si="37"/>
        <v>0</v>
      </c>
      <c r="BG210" s="26">
        <f t="shared" si="37"/>
        <v>0</v>
      </c>
      <c r="BH210" s="26">
        <f t="shared" si="37"/>
        <v>0</v>
      </c>
      <c r="BI210" s="26">
        <f t="shared" si="37"/>
        <v>0</v>
      </c>
      <c r="BJ210" s="26">
        <f t="shared" ref="BJ210:BS219" si="38">IF($A210=BJ$169,1,0)</f>
        <v>0</v>
      </c>
      <c r="BK210" s="26">
        <f t="shared" si="38"/>
        <v>0</v>
      </c>
      <c r="BL210" s="26">
        <f t="shared" si="38"/>
        <v>0</v>
      </c>
      <c r="BM210" s="26">
        <f t="shared" si="38"/>
        <v>0</v>
      </c>
      <c r="BN210" s="26">
        <f t="shared" si="38"/>
        <v>0</v>
      </c>
      <c r="BO210" s="26">
        <f t="shared" si="38"/>
        <v>0</v>
      </c>
      <c r="BP210" s="26">
        <f t="shared" si="38"/>
        <v>0</v>
      </c>
      <c r="BQ210" s="26">
        <f t="shared" si="38"/>
        <v>0</v>
      </c>
      <c r="BR210" s="26">
        <f t="shared" si="38"/>
        <v>0</v>
      </c>
      <c r="BS210" s="26">
        <f t="shared" si="38"/>
        <v>0</v>
      </c>
      <c r="BT210" s="26">
        <f t="shared" ref="BT210:CE219" si="39">IF($A210=BT$169,1,0)</f>
        <v>0</v>
      </c>
      <c r="BU210" s="26">
        <f t="shared" si="39"/>
        <v>0</v>
      </c>
      <c r="BV210" s="26">
        <f t="shared" si="39"/>
        <v>0</v>
      </c>
      <c r="BW210" s="26">
        <f t="shared" si="39"/>
        <v>0</v>
      </c>
      <c r="BX210" s="26">
        <f t="shared" si="39"/>
        <v>0</v>
      </c>
      <c r="BY210" s="26">
        <f t="shared" si="39"/>
        <v>0</v>
      </c>
      <c r="BZ210" s="26">
        <f t="shared" si="39"/>
        <v>0</v>
      </c>
      <c r="CA210" s="26">
        <f t="shared" si="39"/>
        <v>0</v>
      </c>
      <c r="CB210" s="26">
        <f t="shared" si="39"/>
        <v>0</v>
      </c>
      <c r="CC210" s="26">
        <f t="shared" si="39"/>
        <v>0</v>
      </c>
      <c r="CD210" s="26">
        <f t="shared" si="39"/>
        <v>0</v>
      </c>
      <c r="CE210" s="26">
        <f t="shared" si="39"/>
        <v>0</v>
      </c>
    </row>
    <row r="211" spans="1:83" hidden="1" outlineLevel="1" x14ac:dyDescent="0.2">
      <c r="A211" s="5" t="s">
        <v>304</v>
      </c>
      <c r="B211" s="26">
        <f t="shared" si="32"/>
        <v>0</v>
      </c>
      <c r="C211" s="26">
        <f t="shared" si="32"/>
        <v>0</v>
      </c>
      <c r="D211" s="26">
        <f t="shared" si="32"/>
        <v>0</v>
      </c>
      <c r="E211" s="26">
        <f t="shared" si="32"/>
        <v>0</v>
      </c>
      <c r="F211" s="26">
        <f t="shared" si="32"/>
        <v>0</v>
      </c>
      <c r="G211" s="26">
        <f t="shared" si="32"/>
        <v>0</v>
      </c>
      <c r="H211" s="26">
        <f t="shared" si="32"/>
        <v>0</v>
      </c>
      <c r="I211" s="26">
        <f t="shared" si="32"/>
        <v>0</v>
      </c>
      <c r="J211" s="26">
        <f t="shared" si="32"/>
        <v>0</v>
      </c>
      <c r="K211" s="26">
        <f t="shared" si="32"/>
        <v>0</v>
      </c>
      <c r="L211" s="26">
        <f t="shared" si="33"/>
        <v>0</v>
      </c>
      <c r="M211" s="26">
        <f t="shared" si="33"/>
        <v>0</v>
      </c>
      <c r="N211" s="26">
        <f t="shared" si="33"/>
        <v>0</v>
      </c>
      <c r="O211" s="26">
        <f t="shared" si="33"/>
        <v>0</v>
      </c>
      <c r="P211" s="26">
        <f t="shared" si="33"/>
        <v>0</v>
      </c>
      <c r="Q211" s="26">
        <f t="shared" si="33"/>
        <v>0</v>
      </c>
      <c r="R211" s="26">
        <f t="shared" si="33"/>
        <v>0</v>
      </c>
      <c r="S211" s="26">
        <f t="shared" si="33"/>
        <v>0</v>
      </c>
      <c r="T211" s="26">
        <f t="shared" si="33"/>
        <v>0</v>
      </c>
      <c r="U211" s="26">
        <f t="shared" si="33"/>
        <v>0</v>
      </c>
      <c r="V211" s="26">
        <f t="shared" si="34"/>
        <v>0</v>
      </c>
      <c r="W211" s="26">
        <f t="shared" si="34"/>
        <v>0</v>
      </c>
      <c r="X211" s="26">
        <f t="shared" si="34"/>
        <v>0</v>
      </c>
      <c r="Y211" s="26">
        <f t="shared" si="34"/>
        <v>0</v>
      </c>
      <c r="Z211" s="26">
        <f t="shared" si="34"/>
        <v>0</v>
      </c>
      <c r="AA211" s="26">
        <f t="shared" si="34"/>
        <v>0</v>
      </c>
      <c r="AB211" s="26">
        <f t="shared" si="34"/>
        <v>0</v>
      </c>
      <c r="AC211" s="26">
        <f t="shared" si="34"/>
        <v>0</v>
      </c>
      <c r="AD211" s="26">
        <f t="shared" si="34"/>
        <v>0</v>
      </c>
      <c r="AE211" s="26">
        <f t="shared" si="34"/>
        <v>0</v>
      </c>
      <c r="AF211" s="26">
        <f t="shared" si="35"/>
        <v>0</v>
      </c>
      <c r="AG211" s="26">
        <f t="shared" si="35"/>
        <v>0</v>
      </c>
      <c r="AH211" s="26">
        <f t="shared" si="35"/>
        <v>0</v>
      </c>
      <c r="AI211" s="26">
        <f t="shared" si="35"/>
        <v>0</v>
      </c>
      <c r="AJ211" s="26">
        <f t="shared" si="35"/>
        <v>0</v>
      </c>
      <c r="AK211" s="26">
        <f t="shared" si="35"/>
        <v>0</v>
      </c>
      <c r="AL211" s="26">
        <f t="shared" si="35"/>
        <v>0</v>
      </c>
      <c r="AM211" s="26">
        <f t="shared" si="35"/>
        <v>0</v>
      </c>
      <c r="AN211" s="26">
        <f t="shared" si="35"/>
        <v>0</v>
      </c>
      <c r="AO211" s="26">
        <f t="shared" si="35"/>
        <v>0</v>
      </c>
      <c r="AP211" s="26">
        <f t="shared" si="36"/>
        <v>0</v>
      </c>
      <c r="AQ211" s="26">
        <f t="shared" si="36"/>
        <v>1</v>
      </c>
      <c r="AR211" s="26">
        <f t="shared" si="36"/>
        <v>0</v>
      </c>
      <c r="AS211" s="26">
        <f t="shared" si="36"/>
        <v>0</v>
      </c>
      <c r="AT211" s="26">
        <f t="shared" si="36"/>
        <v>0</v>
      </c>
      <c r="AU211" s="26">
        <f t="shared" si="36"/>
        <v>0</v>
      </c>
      <c r="AV211" s="26">
        <f t="shared" si="36"/>
        <v>0</v>
      </c>
      <c r="AW211" s="26">
        <f t="shared" si="36"/>
        <v>0</v>
      </c>
      <c r="AX211" s="26">
        <f t="shared" si="36"/>
        <v>0</v>
      </c>
      <c r="AY211" s="26">
        <f t="shared" si="36"/>
        <v>0</v>
      </c>
      <c r="AZ211" s="26">
        <f t="shared" si="37"/>
        <v>0</v>
      </c>
      <c r="BA211" s="26">
        <f t="shared" si="37"/>
        <v>0</v>
      </c>
      <c r="BB211" s="26">
        <f t="shared" si="37"/>
        <v>0</v>
      </c>
      <c r="BC211" s="26">
        <f t="shared" si="37"/>
        <v>0</v>
      </c>
      <c r="BD211" s="26">
        <f t="shared" si="37"/>
        <v>0</v>
      </c>
      <c r="BE211" s="26">
        <f t="shared" si="37"/>
        <v>0</v>
      </c>
      <c r="BF211" s="26">
        <f t="shared" si="37"/>
        <v>0</v>
      </c>
      <c r="BG211" s="26">
        <f t="shared" si="37"/>
        <v>0</v>
      </c>
      <c r="BH211" s="26">
        <f t="shared" si="37"/>
        <v>0</v>
      </c>
      <c r="BI211" s="26">
        <f t="shared" si="37"/>
        <v>0</v>
      </c>
      <c r="BJ211" s="26">
        <f t="shared" si="38"/>
        <v>0</v>
      </c>
      <c r="BK211" s="26">
        <f t="shared" si="38"/>
        <v>0</v>
      </c>
      <c r="BL211" s="26">
        <f t="shared" si="38"/>
        <v>0</v>
      </c>
      <c r="BM211" s="26">
        <f t="shared" si="38"/>
        <v>0</v>
      </c>
      <c r="BN211" s="26">
        <f t="shared" si="38"/>
        <v>0</v>
      </c>
      <c r="BO211" s="26">
        <f t="shared" si="38"/>
        <v>0</v>
      </c>
      <c r="BP211" s="26">
        <f t="shared" si="38"/>
        <v>0</v>
      </c>
      <c r="BQ211" s="26">
        <f t="shared" si="38"/>
        <v>0</v>
      </c>
      <c r="BR211" s="26">
        <f t="shared" si="38"/>
        <v>0</v>
      </c>
      <c r="BS211" s="26">
        <f t="shared" si="38"/>
        <v>0</v>
      </c>
      <c r="BT211" s="26">
        <f t="shared" si="39"/>
        <v>0</v>
      </c>
      <c r="BU211" s="26">
        <f t="shared" si="39"/>
        <v>0</v>
      </c>
      <c r="BV211" s="26">
        <f t="shared" si="39"/>
        <v>0</v>
      </c>
      <c r="BW211" s="26">
        <f t="shared" si="39"/>
        <v>0</v>
      </c>
      <c r="BX211" s="26">
        <f t="shared" si="39"/>
        <v>0</v>
      </c>
      <c r="BY211" s="26">
        <f t="shared" si="39"/>
        <v>0</v>
      </c>
      <c r="BZ211" s="26">
        <f t="shared" si="39"/>
        <v>0</v>
      </c>
      <c r="CA211" s="26">
        <f t="shared" si="39"/>
        <v>0</v>
      </c>
      <c r="CB211" s="26">
        <f t="shared" si="39"/>
        <v>0</v>
      </c>
      <c r="CC211" s="26">
        <f t="shared" si="39"/>
        <v>0</v>
      </c>
      <c r="CD211" s="26">
        <f t="shared" si="39"/>
        <v>0</v>
      </c>
      <c r="CE211" s="26">
        <f t="shared" si="39"/>
        <v>0</v>
      </c>
    </row>
    <row r="212" spans="1:83" hidden="1" outlineLevel="1" x14ac:dyDescent="0.2">
      <c r="A212" s="5" t="s">
        <v>306</v>
      </c>
      <c r="B212" s="26">
        <f t="shared" si="32"/>
        <v>0</v>
      </c>
      <c r="C212" s="26">
        <f t="shared" si="32"/>
        <v>0</v>
      </c>
      <c r="D212" s="26">
        <f t="shared" si="32"/>
        <v>0</v>
      </c>
      <c r="E212" s="26">
        <f t="shared" si="32"/>
        <v>0</v>
      </c>
      <c r="F212" s="26">
        <f t="shared" si="32"/>
        <v>0</v>
      </c>
      <c r="G212" s="26">
        <f t="shared" si="32"/>
        <v>0</v>
      </c>
      <c r="H212" s="26">
        <f t="shared" si="32"/>
        <v>0</v>
      </c>
      <c r="I212" s="26">
        <f t="shared" si="32"/>
        <v>0</v>
      </c>
      <c r="J212" s="26">
        <f t="shared" si="32"/>
        <v>0</v>
      </c>
      <c r="K212" s="26">
        <f t="shared" si="32"/>
        <v>0</v>
      </c>
      <c r="L212" s="26">
        <f t="shared" si="33"/>
        <v>0</v>
      </c>
      <c r="M212" s="26">
        <f t="shared" si="33"/>
        <v>0</v>
      </c>
      <c r="N212" s="26">
        <f t="shared" si="33"/>
        <v>0</v>
      </c>
      <c r="O212" s="26">
        <f t="shared" si="33"/>
        <v>0</v>
      </c>
      <c r="P212" s="26">
        <f t="shared" si="33"/>
        <v>0</v>
      </c>
      <c r="Q212" s="26">
        <f t="shared" si="33"/>
        <v>0</v>
      </c>
      <c r="R212" s="26">
        <f t="shared" si="33"/>
        <v>0</v>
      </c>
      <c r="S212" s="26">
        <f t="shared" si="33"/>
        <v>0</v>
      </c>
      <c r="T212" s="26">
        <f t="shared" si="33"/>
        <v>0</v>
      </c>
      <c r="U212" s="26">
        <f t="shared" si="33"/>
        <v>0</v>
      </c>
      <c r="V212" s="26">
        <f t="shared" si="34"/>
        <v>0</v>
      </c>
      <c r="W212" s="26">
        <f t="shared" si="34"/>
        <v>0</v>
      </c>
      <c r="X212" s="26">
        <f t="shared" si="34"/>
        <v>0</v>
      </c>
      <c r="Y212" s="26">
        <f t="shared" si="34"/>
        <v>0</v>
      </c>
      <c r="Z212" s="26">
        <f t="shared" si="34"/>
        <v>0</v>
      </c>
      <c r="AA212" s="26">
        <f t="shared" si="34"/>
        <v>0</v>
      </c>
      <c r="AB212" s="26">
        <f t="shared" si="34"/>
        <v>0</v>
      </c>
      <c r="AC212" s="26">
        <f t="shared" si="34"/>
        <v>0</v>
      </c>
      <c r="AD212" s="26">
        <f t="shared" si="34"/>
        <v>0</v>
      </c>
      <c r="AE212" s="26">
        <f t="shared" si="34"/>
        <v>0</v>
      </c>
      <c r="AF212" s="26">
        <f t="shared" si="35"/>
        <v>0</v>
      </c>
      <c r="AG212" s="26">
        <f t="shared" si="35"/>
        <v>0</v>
      </c>
      <c r="AH212" s="26">
        <f t="shared" si="35"/>
        <v>0</v>
      </c>
      <c r="AI212" s="26">
        <f t="shared" si="35"/>
        <v>0</v>
      </c>
      <c r="AJ212" s="26">
        <f t="shared" si="35"/>
        <v>0</v>
      </c>
      <c r="AK212" s="26">
        <f t="shared" si="35"/>
        <v>0</v>
      </c>
      <c r="AL212" s="26">
        <f t="shared" si="35"/>
        <v>0</v>
      </c>
      <c r="AM212" s="26">
        <f t="shared" si="35"/>
        <v>0</v>
      </c>
      <c r="AN212" s="26">
        <f t="shared" si="35"/>
        <v>0</v>
      </c>
      <c r="AO212" s="26">
        <f t="shared" si="35"/>
        <v>0</v>
      </c>
      <c r="AP212" s="26">
        <f t="shared" si="36"/>
        <v>0</v>
      </c>
      <c r="AQ212" s="26">
        <f t="shared" si="36"/>
        <v>0</v>
      </c>
      <c r="AR212" s="26">
        <f t="shared" si="36"/>
        <v>1</v>
      </c>
      <c r="AS212" s="26">
        <f t="shared" si="36"/>
        <v>0</v>
      </c>
      <c r="AT212" s="26">
        <f t="shared" si="36"/>
        <v>0</v>
      </c>
      <c r="AU212" s="26">
        <f t="shared" si="36"/>
        <v>0</v>
      </c>
      <c r="AV212" s="26">
        <f t="shared" si="36"/>
        <v>0</v>
      </c>
      <c r="AW212" s="26">
        <f t="shared" si="36"/>
        <v>0</v>
      </c>
      <c r="AX212" s="26">
        <f t="shared" si="36"/>
        <v>0</v>
      </c>
      <c r="AY212" s="26">
        <f t="shared" si="36"/>
        <v>0</v>
      </c>
      <c r="AZ212" s="26">
        <f t="shared" si="37"/>
        <v>0</v>
      </c>
      <c r="BA212" s="26">
        <f t="shared" si="37"/>
        <v>0</v>
      </c>
      <c r="BB212" s="26">
        <f t="shared" si="37"/>
        <v>0</v>
      </c>
      <c r="BC212" s="26">
        <f t="shared" si="37"/>
        <v>0</v>
      </c>
      <c r="BD212" s="26">
        <f t="shared" si="37"/>
        <v>0</v>
      </c>
      <c r="BE212" s="26">
        <f t="shared" si="37"/>
        <v>0</v>
      </c>
      <c r="BF212" s="26">
        <f t="shared" si="37"/>
        <v>0</v>
      </c>
      <c r="BG212" s="26">
        <f t="shared" si="37"/>
        <v>0</v>
      </c>
      <c r="BH212" s="26">
        <f t="shared" si="37"/>
        <v>0</v>
      </c>
      <c r="BI212" s="26">
        <f t="shared" si="37"/>
        <v>0</v>
      </c>
      <c r="BJ212" s="26">
        <f t="shared" si="38"/>
        <v>0</v>
      </c>
      <c r="BK212" s="26">
        <f t="shared" si="38"/>
        <v>0</v>
      </c>
      <c r="BL212" s="26">
        <f t="shared" si="38"/>
        <v>0</v>
      </c>
      <c r="BM212" s="26">
        <f t="shared" si="38"/>
        <v>0</v>
      </c>
      <c r="BN212" s="26">
        <f t="shared" si="38"/>
        <v>0</v>
      </c>
      <c r="BO212" s="26">
        <f t="shared" si="38"/>
        <v>0</v>
      </c>
      <c r="BP212" s="26">
        <f t="shared" si="38"/>
        <v>0</v>
      </c>
      <c r="BQ212" s="26">
        <f t="shared" si="38"/>
        <v>0</v>
      </c>
      <c r="BR212" s="26">
        <f t="shared" si="38"/>
        <v>0</v>
      </c>
      <c r="BS212" s="26">
        <f t="shared" si="38"/>
        <v>0</v>
      </c>
      <c r="BT212" s="26">
        <f t="shared" si="39"/>
        <v>0</v>
      </c>
      <c r="BU212" s="26">
        <f t="shared" si="39"/>
        <v>0</v>
      </c>
      <c r="BV212" s="26">
        <f t="shared" si="39"/>
        <v>0</v>
      </c>
      <c r="BW212" s="26">
        <f t="shared" si="39"/>
        <v>0</v>
      </c>
      <c r="BX212" s="26">
        <f t="shared" si="39"/>
        <v>0</v>
      </c>
      <c r="BY212" s="26">
        <f t="shared" si="39"/>
        <v>0</v>
      </c>
      <c r="BZ212" s="26">
        <f t="shared" si="39"/>
        <v>0</v>
      </c>
      <c r="CA212" s="26">
        <f t="shared" si="39"/>
        <v>0</v>
      </c>
      <c r="CB212" s="26">
        <f t="shared" si="39"/>
        <v>0</v>
      </c>
      <c r="CC212" s="26">
        <f t="shared" si="39"/>
        <v>0</v>
      </c>
      <c r="CD212" s="26">
        <f t="shared" si="39"/>
        <v>0</v>
      </c>
      <c r="CE212" s="26">
        <f t="shared" si="39"/>
        <v>0</v>
      </c>
    </row>
    <row r="213" spans="1:83" hidden="1" outlineLevel="1" x14ac:dyDescent="0.2">
      <c r="A213" s="5" t="s">
        <v>307</v>
      </c>
      <c r="B213" s="26">
        <f t="shared" si="32"/>
        <v>0</v>
      </c>
      <c r="C213" s="26">
        <f t="shared" si="32"/>
        <v>0</v>
      </c>
      <c r="D213" s="26">
        <f t="shared" si="32"/>
        <v>0</v>
      </c>
      <c r="E213" s="26">
        <f t="shared" si="32"/>
        <v>0</v>
      </c>
      <c r="F213" s="26">
        <f t="shared" si="32"/>
        <v>0</v>
      </c>
      <c r="G213" s="26">
        <f t="shared" si="32"/>
        <v>0</v>
      </c>
      <c r="H213" s="26">
        <f t="shared" si="32"/>
        <v>0</v>
      </c>
      <c r="I213" s="26">
        <f t="shared" si="32"/>
        <v>0</v>
      </c>
      <c r="J213" s="26">
        <f t="shared" si="32"/>
        <v>0</v>
      </c>
      <c r="K213" s="26">
        <f t="shared" si="32"/>
        <v>0</v>
      </c>
      <c r="L213" s="26">
        <f t="shared" si="33"/>
        <v>0</v>
      </c>
      <c r="M213" s="26">
        <f t="shared" si="33"/>
        <v>0</v>
      </c>
      <c r="N213" s="26">
        <f t="shared" si="33"/>
        <v>0</v>
      </c>
      <c r="O213" s="26">
        <f t="shared" si="33"/>
        <v>0</v>
      </c>
      <c r="P213" s="26">
        <f t="shared" si="33"/>
        <v>0</v>
      </c>
      <c r="Q213" s="26">
        <f t="shared" si="33"/>
        <v>0</v>
      </c>
      <c r="R213" s="26">
        <f t="shared" si="33"/>
        <v>0</v>
      </c>
      <c r="S213" s="26">
        <f t="shared" si="33"/>
        <v>0</v>
      </c>
      <c r="T213" s="26">
        <f t="shared" si="33"/>
        <v>0</v>
      </c>
      <c r="U213" s="26">
        <f t="shared" si="33"/>
        <v>0</v>
      </c>
      <c r="V213" s="26">
        <f t="shared" si="34"/>
        <v>0</v>
      </c>
      <c r="W213" s="26">
        <f t="shared" si="34"/>
        <v>0</v>
      </c>
      <c r="X213" s="26">
        <f t="shared" si="34"/>
        <v>0</v>
      </c>
      <c r="Y213" s="26">
        <f t="shared" si="34"/>
        <v>0</v>
      </c>
      <c r="Z213" s="26">
        <f t="shared" si="34"/>
        <v>0</v>
      </c>
      <c r="AA213" s="26">
        <f t="shared" si="34"/>
        <v>0</v>
      </c>
      <c r="AB213" s="26">
        <f t="shared" si="34"/>
        <v>0</v>
      </c>
      <c r="AC213" s="26">
        <f t="shared" si="34"/>
        <v>0</v>
      </c>
      <c r="AD213" s="26">
        <f t="shared" si="34"/>
        <v>0</v>
      </c>
      <c r="AE213" s="26">
        <f t="shared" si="34"/>
        <v>0</v>
      </c>
      <c r="AF213" s="26">
        <f t="shared" si="35"/>
        <v>0</v>
      </c>
      <c r="AG213" s="26">
        <f t="shared" si="35"/>
        <v>0</v>
      </c>
      <c r="AH213" s="26">
        <f t="shared" si="35"/>
        <v>0</v>
      </c>
      <c r="AI213" s="26">
        <f t="shared" si="35"/>
        <v>0</v>
      </c>
      <c r="AJ213" s="26">
        <f t="shared" si="35"/>
        <v>0</v>
      </c>
      <c r="AK213" s="26">
        <f t="shared" si="35"/>
        <v>0</v>
      </c>
      <c r="AL213" s="26">
        <f t="shared" si="35"/>
        <v>0</v>
      </c>
      <c r="AM213" s="26">
        <f t="shared" si="35"/>
        <v>0</v>
      </c>
      <c r="AN213" s="26">
        <f t="shared" si="35"/>
        <v>0</v>
      </c>
      <c r="AO213" s="26">
        <f t="shared" si="35"/>
        <v>0</v>
      </c>
      <c r="AP213" s="26">
        <f t="shared" si="36"/>
        <v>0</v>
      </c>
      <c r="AQ213" s="26">
        <f t="shared" si="36"/>
        <v>0</v>
      </c>
      <c r="AR213" s="26">
        <f t="shared" si="36"/>
        <v>0</v>
      </c>
      <c r="AS213" s="26">
        <f t="shared" si="36"/>
        <v>1</v>
      </c>
      <c r="AT213" s="26">
        <f t="shared" si="36"/>
        <v>0</v>
      </c>
      <c r="AU213" s="26">
        <f t="shared" si="36"/>
        <v>0</v>
      </c>
      <c r="AV213" s="26">
        <f t="shared" si="36"/>
        <v>0</v>
      </c>
      <c r="AW213" s="26">
        <f t="shared" si="36"/>
        <v>0</v>
      </c>
      <c r="AX213" s="26">
        <f t="shared" si="36"/>
        <v>0</v>
      </c>
      <c r="AY213" s="26">
        <f t="shared" si="36"/>
        <v>0</v>
      </c>
      <c r="AZ213" s="26">
        <f t="shared" si="37"/>
        <v>0</v>
      </c>
      <c r="BA213" s="26">
        <f t="shared" si="37"/>
        <v>0</v>
      </c>
      <c r="BB213" s="26">
        <f t="shared" si="37"/>
        <v>0</v>
      </c>
      <c r="BC213" s="26">
        <f t="shared" si="37"/>
        <v>0</v>
      </c>
      <c r="BD213" s="26">
        <f t="shared" si="37"/>
        <v>0</v>
      </c>
      <c r="BE213" s="26">
        <f t="shared" si="37"/>
        <v>0</v>
      </c>
      <c r="BF213" s="26">
        <f t="shared" si="37"/>
        <v>0</v>
      </c>
      <c r="BG213" s="26">
        <f t="shared" si="37"/>
        <v>0</v>
      </c>
      <c r="BH213" s="26">
        <f t="shared" si="37"/>
        <v>0</v>
      </c>
      <c r="BI213" s="26">
        <f t="shared" si="37"/>
        <v>0</v>
      </c>
      <c r="BJ213" s="26">
        <f t="shared" si="38"/>
        <v>0</v>
      </c>
      <c r="BK213" s="26">
        <f t="shared" si="38"/>
        <v>0</v>
      </c>
      <c r="BL213" s="26">
        <f t="shared" si="38"/>
        <v>0</v>
      </c>
      <c r="BM213" s="26">
        <f t="shared" si="38"/>
        <v>0</v>
      </c>
      <c r="BN213" s="26">
        <f t="shared" si="38"/>
        <v>0</v>
      </c>
      <c r="BO213" s="26">
        <f t="shared" si="38"/>
        <v>0</v>
      </c>
      <c r="BP213" s="26">
        <f t="shared" si="38"/>
        <v>0</v>
      </c>
      <c r="BQ213" s="26">
        <f t="shared" si="38"/>
        <v>0</v>
      </c>
      <c r="BR213" s="26">
        <f t="shared" si="38"/>
        <v>0</v>
      </c>
      <c r="BS213" s="26">
        <f t="shared" si="38"/>
        <v>0</v>
      </c>
      <c r="BT213" s="26">
        <f t="shared" si="39"/>
        <v>0</v>
      </c>
      <c r="BU213" s="26">
        <f t="shared" si="39"/>
        <v>0</v>
      </c>
      <c r="BV213" s="26">
        <f t="shared" si="39"/>
        <v>0</v>
      </c>
      <c r="BW213" s="26">
        <f t="shared" si="39"/>
        <v>0</v>
      </c>
      <c r="BX213" s="26">
        <f t="shared" si="39"/>
        <v>0</v>
      </c>
      <c r="BY213" s="26">
        <f t="shared" si="39"/>
        <v>0</v>
      </c>
      <c r="BZ213" s="26">
        <f t="shared" si="39"/>
        <v>0</v>
      </c>
      <c r="CA213" s="26">
        <f t="shared" si="39"/>
        <v>0</v>
      </c>
      <c r="CB213" s="26">
        <f t="shared" si="39"/>
        <v>0</v>
      </c>
      <c r="CC213" s="26">
        <f t="shared" si="39"/>
        <v>0</v>
      </c>
      <c r="CD213" s="26">
        <f t="shared" si="39"/>
        <v>0</v>
      </c>
      <c r="CE213" s="26">
        <f t="shared" si="39"/>
        <v>0</v>
      </c>
    </row>
    <row r="214" spans="1:83" hidden="1" outlineLevel="1" x14ac:dyDescent="0.2">
      <c r="A214" s="5" t="s">
        <v>308</v>
      </c>
      <c r="B214" s="26">
        <f t="shared" si="32"/>
        <v>0</v>
      </c>
      <c r="C214" s="26">
        <f t="shared" si="32"/>
        <v>0</v>
      </c>
      <c r="D214" s="26">
        <f t="shared" si="32"/>
        <v>0</v>
      </c>
      <c r="E214" s="26">
        <f t="shared" si="32"/>
        <v>0</v>
      </c>
      <c r="F214" s="26">
        <f t="shared" si="32"/>
        <v>0</v>
      </c>
      <c r="G214" s="26">
        <f t="shared" si="32"/>
        <v>0</v>
      </c>
      <c r="H214" s="26">
        <f t="shared" si="32"/>
        <v>0</v>
      </c>
      <c r="I214" s="26">
        <f t="shared" si="32"/>
        <v>0</v>
      </c>
      <c r="J214" s="26">
        <f t="shared" si="32"/>
        <v>0</v>
      </c>
      <c r="K214" s="26">
        <f t="shared" si="32"/>
        <v>0</v>
      </c>
      <c r="L214" s="26">
        <f t="shared" si="33"/>
        <v>0</v>
      </c>
      <c r="M214" s="26">
        <f t="shared" si="33"/>
        <v>0</v>
      </c>
      <c r="N214" s="26">
        <f t="shared" si="33"/>
        <v>0</v>
      </c>
      <c r="O214" s="26">
        <f t="shared" si="33"/>
        <v>0</v>
      </c>
      <c r="P214" s="26">
        <f t="shared" si="33"/>
        <v>0</v>
      </c>
      <c r="Q214" s="26">
        <f t="shared" si="33"/>
        <v>0</v>
      </c>
      <c r="R214" s="26">
        <f t="shared" si="33"/>
        <v>0</v>
      </c>
      <c r="S214" s="26">
        <f t="shared" si="33"/>
        <v>0</v>
      </c>
      <c r="T214" s="26">
        <f t="shared" si="33"/>
        <v>0</v>
      </c>
      <c r="U214" s="26">
        <f t="shared" si="33"/>
        <v>0</v>
      </c>
      <c r="V214" s="26">
        <f t="shared" si="34"/>
        <v>0</v>
      </c>
      <c r="W214" s="26">
        <f t="shared" si="34"/>
        <v>0</v>
      </c>
      <c r="X214" s="26">
        <f t="shared" si="34"/>
        <v>0</v>
      </c>
      <c r="Y214" s="26">
        <f t="shared" si="34"/>
        <v>0</v>
      </c>
      <c r="Z214" s="26">
        <f t="shared" si="34"/>
        <v>0</v>
      </c>
      <c r="AA214" s="26">
        <f t="shared" si="34"/>
        <v>0</v>
      </c>
      <c r="AB214" s="26">
        <f t="shared" si="34"/>
        <v>0</v>
      </c>
      <c r="AC214" s="26">
        <f t="shared" si="34"/>
        <v>0</v>
      </c>
      <c r="AD214" s="26">
        <f t="shared" si="34"/>
        <v>0</v>
      </c>
      <c r="AE214" s="26">
        <f t="shared" si="34"/>
        <v>0</v>
      </c>
      <c r="AF214" s="26">
        <f t="shared" si="35"/>
        <v>0</v>
      </c>
      <c r="AG214" s="26">
        <f t="shared" si="35"/>
        <v>0</v>
      </c>
      <c r="AH214" s="26">
        <f t="shared" si="35"/>
        <v>0</v>
      </c>
      <c r="AI214" s="26">
        <f t="shared" si="35"/>
        <v>0</v>
      </c>
      <c r="AJ214" s="26">
        <f t="shared" si="35"/>
        <v>0</v>
      </c>
      <c r="AK214" s="26">
        <f t="shared" si="35"/>
        <v>0</v>
      </c>
      <c r="AL214" s="26">
        <f t="shared" si="35"/>
        <v>0</v>
      </c>
      <c r="AM214" s="26">
        <f t="shared" si="35"/>
        <v>0</v>
      </c>
      <c r="AN214" s="26">
        <f t="shared" si="35"/>
        <v>0</v>
      </c>
      <c r="AO214" s="26">
        <f t="shared" si="35"/>
        <v>0</v>
      </c>
      <c r="AP214" s="26">
        <f t="shared" si="36"/>
        <v>0</v>
      </c>
      <c r="AQ214" s="26">
        <f t="shared" si="36"/>
        <v>0</v>
      </c>
      <c r="AR214" s="26">
        <f t="shared" si="36"/>
        <v>0</v>
      </c>
      <c r="AS214" s="26">
        <f t="shared" si="36"/>
        <v>0</v>
      </c>
      <c r="AT214" s="26">
        <f t="shared" si="36"/>
        <v>1</v>
      </c>
      <c r="AU214" s="26">
        <f t="shared" si="36"/>
        <v>0</v>
      </c>
      <c r="AV214" s="26">
        <f t="shared" si="36"/>
        <v>0</v>
      </c>
      <c r="AW214" s="26">
        <f t="shared" si="36"/>
        <v>0</v>
      </c>
      <c r="AX214" s="26">
        <f t="shared" si="36"/>
        <v>0</v>
      </c>
      <c r="AY214" s="26">
        <f t="shared" si="36"/>
        <v>0</v>
      </c>
      <c r="AZ214" s="26">
        <f t="shared" si="37"/>
        <v>0</v>
      </c>
      <c r="BA214" s="26">
        <f t="shared" si="37"/>
        <v>0</v>
      </c>
      <c r="BB214" s="26">
        <f t="shared" si="37"/>
        <v>0</v>
      </c>
      <c r="BC214" s="26">
        <f t="shared" si="37"/>
        <v>0</v>
      </c>
      <c r="BD214" s="26">
        <f t="shared" si="37"/>
        <v>0</v>
      </c>
      <c r="BE214" s="26">
        <f t="shared" si="37"/>
        <v>0</v>
      </c>
      <c r="BF214" s="26">
        <f t="shared" si="37"/>
        <v>0</v>
      </c>
      <c r="BG214" s="26">
        <f t="shared" si="37"/>
        <v>0</v>
      </c>
      <c r="BH214" s="26">
        <f t="shared" si="37"/>
        <v>0</v>
      </c>
      <c r="BI214" s="26">
        <f t="shared" si="37"/>
        <v>0</v>
      </c>
      <c r="BJ214" s="26">
        <f t="shared" si="38"/>
        <v>0</v>
      </c>
      <c r="BK214" s="26">
        <f t="shared" si="38"/>
        <v>0</v>
      </c>
      <c r="BL214" s="26">
        <f t="shared" si="38"/>
        <v>0</v>
      </c>
      <c r="BM214" s="26">
        <f t="shared" si="38"/>
        <v>0</v>
      </c>
      <c r="BN214" s="26">
        <f t="shared" si="38"/>
        <v>0</v>
      </c>
      <c r="BO214" s="26">
        <f t="shared" si="38"/>
        <v>0</v>
      </c>
      <c r="BP214" s="26">
        <f t="shared" si="38"/>
        <v>0</v>
      </c>
      <c r="BQ214" s="26">
        <f t="shared" si="38"/>
        <v>0</v>
      </c>
      <c r="BR214" s="26">
        <f t="shared" si="38"/>
        <v>0</v>
      </c>
      <c r="BS214" s="26">
        <f t="shared" si="38"/>
        <v>0</v>
      </c>
      <c r="BT214" s="26">
        <f t="shared" si="39"/>
        <v>0</v>
      </c>
      <c r="BU214" s="26">
        <f t="shared" si="39"/>
        <v>0</v>
      </c>
      <c r="BV214" s="26">
        <f t="shared" si="39"/>
        <v>0</v>
      </c>
      <c r="BW214" s="26">
        <f t="shared" si="39"/>
        <v>0</v>
      </c>
      <c r="BX214" s="26">
        <f t="shared" si="39"/>
        <v>0</v>
      </c>
      <c r="BY214" s="26">
        <f t="shared" si="39"/>
        <v>0</v>
      </c>
      <c r="BZ214" s="26">
        <f t="shared" si="39"/>
        <v>0</v>
      </c>
      <c r="CA214" s="26">
        <f t="shared" si="39"/>
        <v>0</v>
      </c>
      <c r="CB214" s="26">
        <f t="shared" si="39"/>
        <v>0</v>
      </c>
      <c r="CC214" s="26">
        <f t="shared" si="39"/>
        <v>0</v>
      </c>
      <c r="CD214" s="26">
        <f t="shared" si="39"/>
        <v>0</v>
      </c>
      <c r="CE214" s="26">
        <f t="shared" si="39"/>
        <v>0</v>
      </c>
    </row>
    <row r="215" spans="1:83" hidden="1" outlineLevel="1" x14ac:dyDescent="0.2">
      <c r="A215" s="5" t="s">
        <v>309</v>
      </c>
      <c r="B215" s="26">
        <f t="shared" si="32"/>
        <v>0</v>
      </c>
      <c r="C215" s="26">
        <f t="shared" si="32"/>
        <v>0</v>
      </c>
      <c r="D215" s="26">
        <f t="shared" si="32"/>
        <v>0</v>
      </c>
      <c r="E215" s="26">
        <f t="shared" si="32"/>
        <v>0</v>
      </c>
      <c r="F215" s="26">
        <f t="shared" si="32"/>
        <v>0</v>
      </c>
      <c r="G215" s="26">
        <f t="shared" si="32"/>
        <v>0</v>
      </c>
      <c r="H215" s="26">
        <f t="shared" si="32"/>
        <v>0</v>
      </c>
      <c r="I215" s="26">
        <f t="shared" si="32"/>
        <v>0</v>
      </c>
      <c r="J215" s="26">
        <f t="shared" si="32"/>
        <v>0</v>
      </c>
      <c r="K215" s="26">
        <f t="shared" si="32"/>
        <v>0</v>
      </c>
      <c r="L215" s="26">
        <f t="shared" si="33"/>
        <v>0</v>
      </c>
      <c r="M215" s="26">
        <f t="shared" si="33"/>
        <v>0</v>
      </c>
      <c r="N215" s="26">
        <f t="shared" si="33"/>
        <v>0</v>
      </c>
      <c r="O215" s="26">
        <f t="shared" si="33"/>
        <v>0</v>
      </c>
      <c r="P215" s="26">
        <f t="shared" si="33"/>
        <v>0</v>
      </c>
      <c r="Q215" s="26">
        <f t="shared" si="33"/>
        <v>0</v>
      </c>
      <c r="R215" s="26">
        <f t="shared" si="33"/>
        <v>0</v>
      </c>
      <c r="S215" s="26">
        <f t="shared" si="33"/>
        <v>0</v>
      </c>
      <c r="T215" s="26">
        <f t="shared" si="33"/>
        <v>0</v>
      </c>
      <c r="U215" s="26">
        <f t="shared" si="33"/>
        <v>0</v>
      </c>
      <c r="V215" s="26">
        <f t="shared" si="34"/>
        <v>0</v>
      </c>
      <c r="W215" s="26">
        <f t="shared" si="34"/>
        <v>0</v>
      </c>
      <c r="X215" s="26">
        <f t="shared" si="34"/>
        <v>0</v>
      </c>
      <c r="Y215" s="26">
        <f t="shared" si="34"/>
        <v>0</v>
      </c>
      <c r="Z215" s="26">
        <f t="shared" si="34"/>
        <v>0</v>
      </c>
      <c r="AA215" s="26">
        <f t="shared" si="34"/>
        <v>0</v>
      </c>
      <c r="AB215" s="26">
        <f t="shared" si="34"/>
        <v>0</v>
      </c>
      <c r="AC215" s="26">
        <f t="shared" si="34"/>
        <v>0</v>
      </c>
      <c r="AD215" s="26">
        <f t="shared" si="34"/>
        <v>0</v>
      </c>
      <c r="AE215" s="26">
        <f t="shared" si="34"/>
        <v>0</v>
      </c>
      <c r="AF215" s="26">
        <f t="shared" si="35"/>
        <v>0</v>
      </c>
      <c r="AG215" s="26">
        <f t="shared" si="35"/>
        <v>0</v>
      </c>
      <c r="AH215" s="26">
        <f t="shared" si="35"/>
        <v>0</v>
      </c>
      <c r="AI215" s="26">
        <f t="shared" si="35"/>
        <v>0</v>
      </c>
      <c r="AJ215" s="26">
        <f t="shared" si="35"/>
        <v>0</v>
      </c>
      <c r="AK215" s="26">
        <f t="shared" si="35"/>
        <v>0</v>
      </c>
      <c r="AL215" s="26">
        <f t="shared" si="35"/>
        <v>0</v>
      </c>
      <c r="AM215" s="26">
        <f t="shared" si="35"/>
        <v>0</v>
      </c>
      <c r="AN215" s="26">
        <f t="shared" si="35"/>
        <v>0</v>
      </c>
      <c r="AO215" s="26">
        <f t="shared" si="35"/>
        <v>0</v>
      </c>
      <c r="AP215" s="26">
        <f t="shared" si="36"/>
        <v>0</v>
      </c>
      <c r="AQ215" s="26">
        <f t="shared" si="36"/>
        <v>0</v>
      </c>
      <c r="AR215" s="26">
        <f t="shared" si="36"/>
        <v>0</v>
      </c>
      <c r="AS215" s="26">
        <f t="shared" si="36"/>
        <v>0</v>
      </c>
      <c r="AT215" s="26">
        <f t="shared" si="36"/>
        <v>0</v>
      </c>
      <c r="AU215" s="26">
        <f t="shared" si="36"/>
        <v>1</v>
      </c>
      <c r="AV215" s="26">
        <f t="shared" si="36"/>
        <v>0</v>
      </c>
      <c r="AW215" s="26">
        <f t="shared" si="36"/>
        <v>0</v>
      </c>
      <c r="AX215" s="26">
        <f t="shared" si="36"/>
        <v>0</v>
      </c>
      <c r="AY215" s="26">
        <f t="shared" si="36"/>
        <v>0</v>
      </c>
      <c r="AZ215" s="26">
        <f t="shared" si="37"/>
        <v>0</v>
      </c>
      <c r="BA215" s="26">
        <f t="shared" si="37"/>
        <v>0</v>
      </c>
      <c r="BB215" s="26">
        <f t="shared" si="37"/>
        <v>0</v>
      </c>
      <c r="BC215" s="26">
        <f t="shared" si="37"/>
        <v>0</v>
      </c>
      <c r="BD215" s="26">
        <f t="shared" si="37"/>
        <v>0</v>
      </c>
      <c r="BE215" s="26">
        <f t="shared" si="37"/>
        <v>0</v>
      </c>
      <c r="BF215" s="26">
        <f t="shared" si="37"/>
        <v>0</v>
      </c>
      <c r="BG215" s="26">
        <f t="shared" si="37"/>
        <v>0</v>
      </c>
      <c r="BH215" s="26">
        <f t="shared" si="37"/>
        <v>0</v>
      </c>
      <c r="BI215" s="26">
        <f t="shared" si="37"/>
        <v>0</v>
      </c>
      <c r="BJ215" s="26">
        <f t="shared" si="38"/>
        <v>0</v>
      </c>
      <c r="BK215" s="26">
        <f t="shared" si="38"/>
        <v>0</v>
      </c>
      <c r="BL215" s="26">
        <f t="shared" si="38"/>
        <v>0</v>
      </c>
      <c r="BM215" s="26">
        <f t="shared" si="38"/>
        <v>0</v>
      </c>
      <c r="BN215" s="26">
        <f t="shared" si="38"/>
        <v>0</v>
      </c>
      <c r="BO215" s="26">
        <f t="shared" si="38"/>
        <v>0</v>
      </c>
      <c r="BP215" s="26">
        <f t="shared" si="38"/>
        <v>0</v>
      </c>
      <c r="BQ215" s="26">
        <f t="shared" si="38"/>
        <v>0</v>
      </c>
      <c r="BR215" s="26">
        <f t="shared" si="38"/>
        <v>0</v>
      </c>
      <c r="BS215" s="26">
        <f t="shared" si="38"/>
        <v>0</v>
      </c>
      <c r="BT215" s="26">
        <f t="shared" si="39"/>
        <v>0</v>
      </c>
      <c r="BU215" s="26">
        <f t="shared" si="39"/>
        <v>0</v>
      </c>
      <c r="BV215" s="26">
        <f t="shared" si="39"/>
        <v>0</v>
      </c>
      <c r="BW215" s="26">
        <f t="shared" si="39"/>
        <v>0</v>
      </c>
      <c r="BX215" s="26">
        <f t="shared" si="39"/>
        <v>0</v>
      </c>
      <c r="BY215" s="26">
        <f t="shared" si="39"/>
        <v>0</v>
      </c>
      <c r="BZ215" s="26">
        <f t="shared" si="39"/>
        <v>0</v>
      </c>
      <c r="CA215" s="26">
        <f t="shared" si="39"/>
        <v>0</v>
      </c>
      <c r="CB215" s="26">
        <f t="shared" si="39"/>
        <v>0</v>
      </c>
      <c r="CC215" s="26">
        <f t="shared" si="39"/>
        <v>0</v>
      </c>
      <c r="CD215" s="26">
        <f t="shared" si="39"/>
        <v>0</v>
      </c>
      <c r="CE215" s="26">
        <f t="shared" si="39"/>
        <v>0</v>
      </c>
    </row>
    <row r="216" spans="1:83" hidden="1" outlineLevel="1" x14ac:dyDescent="0.2">
      <c r="A216" s="5" t="s">
        <v>425</v>
      </c>
      <c r="B216" s="26">
        <f t="shared" si="32"/>
        <v>0</v>
      </c>
      <c r="C216" s="26">
        <f t="shared" si="32"/>
        <v>0</v>
      </c>
      <c r="D216" s="26">
        <f t="shared" si="32"/>
        <v>0</v>
      </c>
      <c r="E216" s="26">
        <f t="shared" si="32"/>
        <v>0</v>
      </c>
      <c r="F216" s="26">
        <f t="shared" si="32"/>
        <v>0</v>
      </c>
      <c r="G216" s="26">
        <f t="shared" si="32"/>
        <v>0</v>
      </c>
      <c r="H216" s="26">
        <f t="shared" si="32"/>
        <v>0</v>
      </c>
      <c r="I216" s="26">
        <f t="shared" si="32"/>
        <v>0</v>
      </c>
      <c r="J216" s="26">
        <f t="shared" si="32"/>
        <v>0</v>
      </c>
      <c r="K216" s="26">
        <f t="shared" si="32"/>
        <v>0</v>
      </c>
      <c r="L216" s="26">
        <f t="shared" si="33"/>
        <v>0</v>
      </c>
      <c r="M216" s="26">
        <f t="shared" si="33"/>
        <v>0</v>
      </c>
      <c r="N216" s="26">
        <f t="shared" si="33"/>
        <v>0</v>
      </c>
      <c r="O216" s="26">
        <f t="shared" si="33"/>
        <v>0</v>
      </c>
      <c r="P216" s="26">
        <f t="shared" si="33"/>
        <v>0</v>
      </c>
      <c r="Q216" s="26">
        <f t="shared" si="33"/>
        <v>0</v>
      </c>
      <c r="R216" s="26">
        <f t="shared" si="33"/>
        <v>0</v>
      </c>
      <c r="S216" s="26">
        <f t="shared" si="33"/>
        <v>0</v>
      </c>
      <c r="T216" s="26">
        <f t="shared" si="33"/>
        <v>0</v>
      </c>
      <c r="U216" s="26">
        <f t="shared" si="33"/>
        <v>0</v>
      </c>
      <c r="V216" s="26">
        <f t="shared" si="34"/>
        <v>0</v>
      </c>
      <c r="W216" s="26">
        <f t="shared" si="34"/>
        <v>0</v>
      </c>
      <c r="X216" s="26">
        <f t="shared" si="34"/>
        <v>0</v>
      </c>
      <c r="Y216" s="26">
        <f t="shared" si="34"/>
        <v>0</v>
      </c>
      <c r="Z216" s="26">
        <f t="shared" si="34"/>
        <v>0</v>
      </c>
      <c r="AA216" s="26">
        <f t="shared" si="34"/>
        <v>0</v>
      </c>
      <c r="AB216" s="26">
        <f t="shared" si="34"/>
        <v>0</v>
      </c>
      <c r="AC216" s="26">
        <f t="shared" si="34"/>
        <v>0</v>
      </c>
      <c r="AD216" s="26">
        <f t="shared" si="34"/>
        <v>0</v>
      </c>
      <c r="AE216" s="26">
        <f t="shared" si="34"/>
        <v>0</v>
      </c>
      <c r="AF216" s="26">
        <f t="shared" si="35"/>
        <v>0</v>
      </c>
      <c r="AG216" s="26">
        <f t="shared" si="35"/>
        <v>0</v>
      </c>
      <c r="AH216" s="26">
        <f t="shared" si="35"/>
        <v>0</v>
      </c>
      <c r="AI216" s="26">
        <f t="shared" si="35"/>
        <v>0</v>
      </c>
      <c r="AJ216" s="26">
        <f t="shared" si="35"/>
        <v>0</v>
      </c>
      <c r="AK216" s="26">
        <f t="shared" si="35"/>
        <v>0</v>
      </c>
      <c r="AL216" s="26">
        <f t="shared" si="35"/>
        <v>0</v>
      </c>
      <c r="AM216" s="26">
        <f t="shared" si="35"/>
        <v>0</v>
      </c>
      <c r="AN216" s="26">
        <f t="shared" si="35"/>
        <v>0</v>
      </c>
      <c r="AO216" s="26">
        <f t="shared" si="35"/>
        <v>0</v>
      </c>
      <c r="AP216" s="26">
        <f t="shared" si="36"/>
        <v>0</v>
      </c>
      <c r="AQ216" s="26">
        <f t="shared" si="36"/>
        <v>0</v>
      </c>
      <c r="AR216" s="26">
        <f t="shared" si="36"/>
        <v>0</v>
      </c>
      <c r="AS216" s="26">
        <f t="shared" si="36"/>
        <v>0</v>
      </c>
      <c r="AT216" s="26">
        <f t="shared" si="36"/>
        <v>0</v>
      </c>
      <c r="AU216" s="26">
        <f t="shared" si="36"/>
        <v>0</v>
      </c>
      <c r="AV216" s="26">
        <f t="shared" si="36"/>
        <v>1</v>
      </c>
      <c r="AW216" s="26">
        <f t="shared" si="36"/>
        <v>0</v>
      </c>
      <c r="AX216" s="26">
        <f t="shared" si="36"/>
        <v>0</v>
      </c>
      <c r="AY216" s="26">
        <f t="shared" si="36"/>
        <v>0</v>
      </c>
      <c r="AZ216" s="26">
        <f t="shared" si="37"/>
        <v>0</v>
      </c>
      <c r="BA216" s="26">
        <f t="shared" si="37"/>
        <v>0</v>
      </c>
      <c r="BB216" s="26">
        <f t="shared" si="37"/>
        <v>0</v>
      </c>
      <c r="BC216" s="26">
        <f t="shared" si="37"/>
        <v>0</v>
      </c>
      <c r="BD216" s="26">
        <f t="shared" si="37"/>
        <v>0</v>
      </c>
      <c r="BE216" s="26">
        <f t="shared" si="37"/>
        <v>0</v>
      </c>
      <c r="BF216" s="26">
        <f t="shared" si="37"/>
        <v>0</v>
      </c>
      <c r="BG216" s="26">
        <f t="shared" si="37"/>
        <v>0</v>
      </c>
      <c r="BH216" s="26">
        <f t="shared" si="37"/>
        <v>0</v>
      </c>
      <c r="BI216" s="26">
        <f t="shared" si="37"/>
        <v>0</v>
      </c>
      <c r="BJ216" s="26">
        <f t="shared" si="38"/>
        <v>0</v>
      </c>
      <c r="BK216" s="26">
        <f t="shared" si="38"/>
        <v>0</v>
      </c>
      <c r="BL216" s="26">
        <f t="shared" si="38"/>
        <v>0</v>
      </c>
      <c r="BM216" s="26">
        <f t="shared" si="38"/>
        <v>0</v>
      </c>
      <c r="BN216" s="26">
        <f t="shared" si="38"/>
        <v>0</v>
      </c>
      <c r="BO216" s="26">
        <f t="shared" si="38"/>
        <v>0</v>
      </c>
      <c r="BP216" s="26">
        <f t="shared" si="38"/>
        <v>0</v>
      </c>
      <c r="BQ216" s="26">
        <f t="shared" si="38"/>
        <v>0</v>
      </c>
      <c r="BR216" s="26">
        <f t="shared" si="38"/>
        <v>0</v>
      </c>
      <c r="BS216" s="26">
        <f t="shared" si="38"/>
        <v>0</v>
      </c>
      <c r="BT216" s="26">
        <f t="shared" si="39"/>
        <v>0</v>
      </c>
      <c r="BU216" s="26">
        <f t="shared" si="39"/>
        <v>0</v>
      </c>
      <c r="BV216" s="26">
        <f t="shared" si="39"/>
        <v>0</v>
      </c>
      <c r="BW216" s="26">
        <f t="shared" si="39"/>
        <v>0</v>
      </c>
      <c r="BX216" s="26">
        <f t="shared" si="39"/>
        <v>0</v>
      </c>
      <c r="BY216" s="26">
        <f t="shared" si="39"/>
        <v>0</v>
      </c>
      <c r="BZ216" s="26">
        <f t="shared" si="39"/>
        <v>0</v>
      </c>
      <c r="CA216" s="26">
        <f t="shared" si="39"/>
        <v>0</v>
      </c>
      <c r="CB216" s="26">
        <f t="shared" si="39"/>
        <v>0</v>
      </c>
      <c r="CC216" s="26">
        <f t="shared" si="39"/>
        <v>0</v>
      </c>
      <c r="CD216" s="26">
        <f t="shared" si="39"/>
        <v>0</v>
      </c>
      <c r="CE216" s="26">
        <f t="shared" si="39"/>
        <v>0</v>
      </c>
    </row>
    <row r="217" spans="1:83" hidden="1" outlineLevel="1" x14ac:dyDescent="0.2">
      <c r="A217" s="5" t="s">
        <v>426</v>
      </c>
      <c r="B217" s="26">
        <f t="shared" si="32"/>
        <v>0</v>
      </c>
      <c r="C217" s="26">
        <f t="shared" si="32"/>
        <v>0</v>
      </c>
      <c r="D217" s="26">
        <f t="shared" si="32"/>
        <v>0</v>
      </c>
      <c r="E217" s="26">
        <f t="shared" si="32"/>
        <v>0</v>
      </c>
      <c r="F217" s="26">
        <f t="shared" si="32"/>
        <v>0</v>
      </c>
      <c r="G217" s="26">
        <f t="shared" si="32"/>
        <v>0</v>
      </c>
      <c r="H217" s="26">
        <f t="shared" si="32"/>
        <v>0</v>
      </c>
      <c r="I217" s="26">
        <f t="shared" si="32"/>
        <v>0</v>
      </c>
      <c r="J217" s="26">
        <f t="shared" si="32"/>
        <v>0</v>
      </c>
      <c r="K217" s="26">
        <f t="shared" si="32"/>
        <v>0</v>
      </c>
      <c r="L217" s="26">
        <f t="shared" si="33"/>
        <v>0</v>
      </c>
      <c r="M217" s="26">
        <f t="shared" si="33"/>
        <v>0</v>
      </c>
      <c r="N217" s="26">
        <f t="shared" si="33"/>
        <v>0</v>
      </c>
      <c r="O217" s="26">
        <f t="shared" si="33"/>
        <v>0</v>
      </c>
      <c r="P217" s="26">
        <f t="shared" si="33"/>
        <v>0</v>
      </c>
      <c r="Q217" s="26">
        <f t="shared" si="33"/>
        <v>0</v>
      </c>
      <c r="R217" s="26">
        <f t="shared" si="33"/>
        <v>0</v>
      </c>
      <c r="S217" s="26">
        <f t="shared" si="33"/>
        <v>0</v>
      </c>
      <c r="T217" s="26">
        <f t="shared" si="33"/>
        <v>0</v>
      </c>
      <c r="U217" s="26">
        <f t="shared" si="33"/>
        <v>0</v>
      </c>
      <c r="V217" s="26">
        <f t="shared" si="34"/>
        <v>0</v>
      </c>
      <c r="W217" s="26">
        <f t="shared" si="34"/>
        <v>0</v>
      </c>
      <c r="X217" s="26">
        <f t="shared" si="34"/>
        <v>0</v>
      </c>
      <c r="Y217" s="26">
        <f t="shared" si="34"/>
        <v>0</v>
      </c>
      <c r="Z217" s="26">
        <f t="shared" si="34"/>
        <v>0</v>
      </c>
      <c r="AA217" s="26">
        <f t="shared" si="34"/>
        <v>0</v>
      </c>
      <c r="AB217" s="26">
        <f t="shared" si="34"/>
        <v>0</v>
      </c>
      <c r="AC217" s="26">
        <f t="shared" si="34"/>
        <v>0</v>
      </c>
      <c r="AD217" s="26">
        <f t="shared" si="34"/>
        <v>0</v>
      </c>
      <c r="AE217" s="26">
        <f t="shared" si="34"/>
        <v>0</v>
      </c>
      <c r="AF217" s="26">
        <f t="shared" si="35"/>
        <v>0</v>
      </c>
      <c r="AG217" s="26">
        <f t="shared" si="35"/>
        <v>0</v>
      </c>
      <c r="AH217" s="26">
        <f t="shared" si="35"/>
        <v>0</v>
      </c>
      <c r="AI217" s="26">
        <f t="shared" si="35"/>
        <v>0</v>
      </c>
      <c r="AJ217" s="26">
        <f t="shared" si="35"/>
        <v>0</v>
      </c>
      <c r="AK217" s="26">
        <f t="shared" si="35"/>
        <v>0</v>
      </c>
      <c r="AL217" s="26">
        <f t="shared" si="35"/>
        <v>0</v>
      </c>
      <c r="AM217" s="26">
        <f t="shared" si="35"/>
        <v>0</v>
      </c>
      <c r="AN217" s="26">
        <f t="shared" si="35"/>
        <v>0</v>
      </c>
      <c r="AO217" s="26">
        <f t="shared" si="35"/>
        <v>0</v>
      </c>
      <c r="AP217" s="26">
        <f t="shared" si="36"/>
        <v>0</v>
      </c>
      <c r="AQ217" s="26">
        <f t="shared" si="36"/>
        <v>0</v>
      </c>
      <c r="AR217" s="26">
        <f t="shared" si="36"/>
        <v>0</v>
      </c>
      <c r="AS217" s="26">
        <f t="shared" si="36"/>
        <v>0</v>
      </c>
      <c r="AT217" s="26">
        <f t="shared" si="36"/>
        <v>0</v>
      </c>
      <c r="AU217" s="26">
        <f t="shared" si="36"/>
        <v>0</v>
      </c>
      <c r="AV217" s="26">
        <f t="shared" si="36"/>
        <v>0</v>
      </c>
      <c r="AW217" s="26">
        <f t="shared" si="36"/>
        <v>1</v>
      </c>
      <c r="AX217" s="26">
        <f t="shared" si="36"/>
        <v>0</v>
      </c>
      <c r="AY217" s="26">
        <f t="shared" si="36"/>
        <v>0</v>
      </c>
      <c r="AZ217" s="26">
        <f t="shared" si="37"/>
        <v>0</v>
      </c>
      <c r="BA217" s="26">
        <f t="shared" si="37"/>
        <v>0</v>
      </c>
      <c r="BB217" s="26">
        <f t="shared" si="37"/>
        <v>0</v>
      </c>
      <c r="BC217" s="26">
        <f t="shared" si="37"/>
        <v>0</v>
      </c>
      <c r="BD217" s="26">
        <f t="shared" si="37"/>
        <v>0</v>
      </c>
      <c r="BE217" s="26">
        <f t="shared" si="37"/>
        <v>0</v>
      </c>
      <c r="BF217" s="26">
        <f t="shared" si="37"/>
        <v>0</v>
      </c>
      <c r="BG217" s="26">
        <f t="shared" si="37"/>
        <v>0</v>
      </c>
      <c r="BH217" s="26">
        <f t="shared" si="37"/>
        <v>0</v>
      </c>
      <c r="BI217" s="26">
        <f t="shared" si="37"/>
        <v>0</v>
      </c>
      <c r="BJ217" s="26">
        <f t="shared" si="38"/>
        <v>0</v>
      </c>
      <c r="BK217" s="26">
        <f t="shared" si="38"/>
        <v>0</v>
      </c>
      <c r="BL217" s="26">
        <f t="shared" si="38"/>
        <v>0</v>
      </c>
      <c r="BM217" s="26">
        <f t="shared" si="38"/>
        <v>0</v>
      </c>
      <c r="BN217" s="26">
        <f t="shared" si="38"/>
        <v>0</v>
      </c>
      <c r="BO217" s="26">
        <f t="shared" si="38"/>
        <v>0</v>
      </c>
      <c r="BP217" s="26">
        <f t="shared" si="38"/>
        <v>0</v>
      </c>
      <c r="BQ217" s="26">
        <f t="shared" si="38"/>
        <v>0</v>
      </c>
      <c r="BR217" s="26">
        <f t="shared" si="38"/>
        <v>0</v>
      </c>
      <c r="BS217" s="26">
        <f t="shared" si="38"/>
        <v>0</v>
      </c>
      <c r="BT217" s="26">
        <f t="shared" si="39"/>
        <v>0</v>
      </c>
      <c r="BU217" s="26">
        <f t="shared" si="39"/>
        <v>0</v>
      </c>
      <c r="BV217" s="26">
        <f t="shared" si="39"/>
        <v>0</v>
      </c>
      <c r="BW217" s="26">
        <f t="shared" si="39"/>
        <v>0</v>
      </c>
      <c r="BX217" s="26">
        <f t="shared" si="39"/>
        <v>0</v>
      </c>
      <c r="BY217" s="26">
        <f t="shared" si="39"/>
        <v>0</v>
      </c>
      <c r="BZ217" s="26">
        <f t="shared" si="39"/>
        <v>0</v>
      </c>
      <c r="CA217" s="26">
        <f t="shared" si="39"/>
        <v>0</v>
      </c>
      <c r="CB217" s="26">
        <f t="shared" si="39"/>
        <v>0</v>
      </c>
      <c r="CC217" s="26">
        <f t="shared" si="39"/>
        <v>0</v>
      </c>
      <c r="CD217" s="26">
        <f t="shared" si="39"/>
        <v>0</v>
      </c>
      <c r="CE217" s="26">
        <f t="shared" si="39"/>
        <v>0</v>
      </c>
    </row>
    <row r="218" spans="1:83" hidden="1" outlineLevel="1" x14ac:dyDescent="0.2">
      <c r="A218" s="5" t="s">
        <v>326</v>
      </c>
      <c r="B218" s="26">
        <f t="shared" si="32"/>
        <v>0</v>
      </c>
      <c r="C218" s="26">
        <f t="shared" si="32"/>
        <v>0</v>
      </c>
      <c r="D218" s="26">
        <f t="shared" si="32"/>
        <v>0</v>
      </c>
      <c r="E218" s="26">
        <f t="shared" si="32"/>
        <v>0</v>
      </c>
      <c r="F218" s="26">
        <f t="shared" si="32"/>
        <v>0</v>
      </c>
      <c r="G218" s="26">
        <f t="shared" si="32"/>
        <v>0</v>
      </c>
      <c r="H218" s="26">
        <f t="shared" si="32"/>
        <v>0</v>
      </c>
      <c r="I218" s="26">
        <f t="shared" si="32"/>
        <v>0</v>
      </c>
      <c r="J218" s="26">
        <f t="shared" si="32"/>
        <v>0</v>
      </c>
      <c r="K218" s="26">
        <f t="shared" si="32"/>
        <v>0</v>
      </c>
      <c r="L218" s="26">
        <f t="shared" si="33"/>
        <v>0</v>
      </c>
      <c r="M218" s="26">
        <f t="shared" si="33"/>
        <v>0</v>
      </c>
      <c r="N218" s="26">
        <f t="shared" si="33"/>
        <v>0</v>
      </c>
      <c r="O218" s="26">
        <f t="shared" si="33"/>
        <v>0</v>
      </c>
      <c r="P218" s="26">
        <f t="shared" si="33"/>
        <v>0</v>
      </c>
      <c r="Q218" s="26">
        <f t="shared" si="33"/>
        <v>0</v>
      </c>
      <c r="R218" s="26">
        <f t="shared" si="33"/>
        <v>0</v>
      </c>
      <c r="S218" s="26">
        <f t="shared" si="33"/>
        <v>0</v>
      </c>
      <c r="T218" s="26">
        <f t="shared" si="33"/>
        <v>0</v>
      </c>
      <c r="U218" s="26">
        <f t="shared" si="33"/>
        <v>0</v>
      </c>
      <c r="V218" s="26">
        <f t="shared" si="34"/>
        <v>0</v>
      </c>
      <c r="W218" s="26">
        <f t="shared" si="34"/>
        <v>0</v>
      </c>
      <c r="X218" s="26">
        <f t="shared" si="34"/>
        <v>0</v>
      </c>
      <c r="Y218" s="26">
        <f t="shared" si="34"/>
        <v>0</v>
      </c>
      <c r="Z218" s="26">
        <f t="shared" si="34"/>
        <v>0</v>
      </c>
      <c r="AA218" s="26">
        <f t="shared" si="34"/>
        <v>0</v>
      </c>
      <c r="AB218" s="26">
        <f t="shared" si="34"/>
        <v>0</v>
      </c>
      <c r="AC218" s="26">
        <f t="shared" si="34"/>
        <v>0</v>
      </c>
      <c r="AD218" s="26">
        <f t="shared" si="34"/>
        <v>0</v>
      </c>
      <c r="AE218" s="26">
        <f t="shared" si="34"/>
        <v>0</v>
      </c>
      <c r="AF218" s="26">
        <f t="shared" si="35"/>
        <v>0</v>
      </c>
      <c r="AG218" s="26">
        <f t="shared" si="35"/>
        <v>0</v>
      </c>
      <c r="AH218" s="26">
        <f t="shared" si="35"/>
        <v>0</v>
      </c>
      <c r="AI218" s="26">
        <f t="shared" si="35"/>
        <v>0</v>
      </c>
      <c r="AJ218" s="26">
        <f t="shared" si="35"/>
        <v>0</v>
      </c>
      <c r="AK218" s="26">
        <f t="shared" si="35"/>
        <v>0</v>
      </c>
      <c r="AL218" s="26">
        <f t="shared" si="35"/>
        <v>0</v>
      </c>
      <c r="AM218" s="26">
        <f t="shared" si="35"/>
        <v>0</v>
      </c>
      <c r="AN218" s="26">
        <f t="shared" si="35"/>
        <v>0</v>
      </c>
      <c r="AO218" s="26">
        <f t="shared" si="35"/>
        <v>0</v>
      </c>
      <c r="AP218" s="26">
        <f t="shared" si="36"/>
        <v>0</v>
      </c>
      <c r="AQ218" s="26">
        <f t="shared" si="36"/>
        <v>0</v>
      </c>
      <c r="AR218" s="26">
        <f t="shared" si="36"/>
        <v>0</v>
      </c>
      <c r="AS218" s="26">
        <f t="shared" si="36"/>
        <v>0</v>
      </c>
      <c r="AT218" s="26">
        <f t="shared" si="36"/>
        <v>0</v>
      </c>
      <c r="AU218" s="26">
        <f t="shared" si="36"/>
        <v>0</v>
      </c>
      <c r="AV218" s="26">
        <f t="shared" si="36"/>
        <v>0</v>
      </c>
      <c r="AW218" s="26">
        <f t="shared" si="36"/>
        <v>0</v>
      </c>
      <c r="AX218" s="26">
        <f t="shared" si="36"/>
        <v>1</v>
      </c>
      <c r="AY218" s="26">
        <f t="shared" si="36"/>
        <v>0</v>
      </c>
      <c r="AZ218" s="26">
        <f t="shared" si="37"/>
        <v>0</v>
      </c>
      <c r="BA218" s="26">
        <f t="shared" si="37"/>
        <v>0</v>
      </c>
      <c r="BB218" s="26">
        <f t="shared" si="37"/>
        <v>0</v>
      </c>
      <c r="BC218" s="26">
        <f t="shared" si="37"/>
        <v>0</v>
      </c>
      <c r="BD218" s="26">
        <f t="shared" si="37"/>
        <v>0</v>
      </c>
      <c r="BE218" s="26">
        <f t="shared" si="37"/>
        <v>0</v>
      </c>
      <c r="BF218" s="26">
        <f t="shared" si="37"/>
        <v>0</v>
      </c>
      <c r="BG218" s="26">
        <f t="shared" si="37"/>
        <v>0</v>
      </c>
      <c r="BH218" s="26">
        <f t="shared" si="37"/>
        <v>0</v>
      </c>
      <c r="BI218" s="26">
        <f t="shared" si="37"/>
        <v>0</v>
      </c>
      <c r="BJ218" s="26">
        <f t="shared" si="38"/>
        <v>0</v>
      </c>
      <c r="BK218" s="26">
        <f t="shared" si="38"/>
        <v>0</v>
      </c>
      <c r="BL218" s="26">
        <f t="shared" si="38"/>
        <v>0</v>
      </c>
      <c r="BM218" s="26">
        <f t="shared" si="38"/>
        <v>0</v>
      </c>
      <c r="BN218" s="26">
        <f t="shared" si="38"/>
        <v>0</v>
      </c>
      <c r="BO218" s="26">
        <f t="shared" si="38"/>
        <v>0</v>
      </c>
      <c r="BP218" s="26">
        <f t="shared" si="38"/>
        <v>0</v>
      </c>
      <c r="BQ218" s="26">
        <f t="shared" si="38"/>
        <v>0</v>
      </c>
      <c r="BR218" s="26">
        <f t="shared" si="38"/>
        <v>0</v>
      </c>
      <c r="BS218" s="26">
        <f t="shared" si="38"/>
        <v>0</v>
      </c>
      <c r="BT218" s="26">
        <f t="shared" si="39"/>
        <v>0</v>
      </c>
      <c r="BU218" s="26">
        <f t="shared" si="39"/>
        <v>0</v>
      </c>
      <c r="BV218" s="26">
        <f t="shared" si="39"/>
        <v>0</v>
      </c>
      <c r="BW218" s="26">
        <f t="shared" si="39"/>
        <v>0</v>
      </c>
      <c r="BX218" s="26">
        <f t="shared" si="39"/>
        <v>0</v>
      </c>
      <c r="BY218" s="26">
        <f t="shared" si="39"/>
        <v>0</v>
      </c>
      <c r="BZ218" s="26">
        <f t="shared" si="39"/>
        <v>0</v>
      </c>
      <c r="CA218" s="26">
        <f t="shared" si="39"/>
        <v>0</v>
      </c>
      <c r="CB218" s="26">
        <f t="shared" si="39"/>
        <v>0</v>
      </c>
      <c r="CC218" s="26">
        <f t="shared" si="39"/>
        <v>0</v>
      </c>
      <c r="CD218" s="26">
        <f t="shared" si="39"/>
        <v>0</v>
      </c>
      <c r="CE218" s="26">
        <f t="shared" si="39"/>
        <v>0</v>
      </c>
    </row>
    <row r="219" spans="1:83" hidden="1" outlineLevel="1" x14ac:dyDescent="0.2">
      <c r="A219" s="5" t="s">
        <v>327</v>
      </c>
      <c r="B219" s="26">
        <f t="shared" si="32"/>
        <v>0</v>
      </c>
      <c r="C219" s="26">
        <f t="shared" si="32"/>
        <v>0</v>
      </c>
      <c r="D219" s="26">
        <f t="shared" si="32"/>
        <v>0</v>
      </c>
      <c r="E219" s="26">
        <f t="shared" si="32"/>
        <v>0</v>
      </c>
      <c r="F219" s="26">
        <f t="shared" si="32"/>
        <v>0</v>
      </c>
      <c r="G219" s="26">
        <f t="shared" si="32"/>
        <v>0</v>
      </c>
      <c r="H219" s="26">
        <f t="shared" si="32"/>
        <v>0</v>
      </c>
      <c r="I219" s="26">
        <f t="shared" si="32"/>
        <v>0</v>
      </c>
      <c r="J219" s="26">
        <f t="shared" si="32"/>
        <v>0</v>
      </c>
      <c r="K219" s="26">
        <f t="shared" si="32"/>
        <v>0</v>
      </c>
      <c r="L219" s="26">
        <f t="shared" si="33"/>
        <v>0</v>
      </c>
      <c r="M219" s="26">
        <f t="shared" si="33"/>
        <v>0</v>
      </c>
      <c r="N219" s="26">
        <f t="shared" si="33"/>
        <v>0</v>
      </c>
      <c r="O219" s="26">
        <f t="shared" si="33"/>
        <v>0</v>
      </c>
      <c r="P219" s="26">
        <f t="shared" si="33"/>
        <v>0</v>
      </c>
      <c r="Q219" s="26">
        <f t="shared" si="33"/>
        <v>0</v>
      </c>
      <c r="R219" s="26">
        <f t="shared" si="33"/>
        <v>0</v>
      </c>
      <c r="S219" s="26">
        <f t="shared" si="33"/>
        <v>0</v>
      </c>
      <c r="T219" s="26">
        <f t="shared" si="33"/>
        <v>0</v>
      </c>
      <c r="U219" s="26">
        <f t="shared" si="33"/>
        <v>0</v>
      </c>
      <c r="V219" s="26">
        <f t="shared" si="34"/>
        <v>0</v>
      </c>
      <c r="W219" s="26">
        <f t="shared" si="34"/>
        <v>0</v>
      </c>
      <c r="X219" s="26">
        <f t="shared" si="34"/>
        <v>0</v>
      </c>
      <c r="Y219" s="26">
        <f t="shared" si="34"/>
        <v>0</v>
      </c>
      <c r="Z219" s="26">
        <f t="shared" si="34"/>
        <v>0</v>
      </c>
      <c r="AA219" s="26">
        <f t="shared" si="34"/>
        <v>0</v>
      </c>
      <c r="AB219" s="26">
        <f t="shared" si="34"/>
        <v>0</v>
      </c>
      <c r="AC219" s="26">
        <f t="shared" si="34"/>
        <v>0</v>
      </c>
      <c r="AD219" s="26">
        <f t="shared" si="34"/>
        <v>0</v>
      </c>
      <c r="AE219" s="26">
        <f t="shared" si="34"/>
        <v>0</v>
      </c>
      <c r="AF219" s="26">
        <f t="shared" si="35"/>
        <v>0</v>
      </c>
      <c r="AG219" s="26">
        <f t="shared" si="35"/>
        <v>0</v>
      </c>
      <c r="AH219" s="26">
        <f t="shared" si="35"/>
        <v>0</v>
      </c>
      <c r="AI219" s="26">
        <f t="shared" si="35"/>
        <v>0</v>
      </c>
      <c r="AJ219" s="26">
        <f t="shared" si="35"/>
        <v>0</v>
      </c>
      <c r="AK219" s="26">
        <f t="shared" si="35"/>
        <v>0</v>
      </c>
      <c r="AL219" s="26">
        <f t="shared" si="35"/>
        <v>0</v>
      </c>
      <c r="AM219" s="26">
        <f t="shared" si="35"/>
        <v>0</v>
      </c>
      <c r="AN219" s="26">
        <f t="shared" si="35"/>
        <v>0</v>
      </c>
      <c r="AO219" s="26">
        <f t="shared" si="35"/>
        <v>0</v>
      </c>
      <c r="AP219" s="26">
        <f t="shared" si="36"/>
        <v>0</v>
      </c>
      <c r="AQ219" s="26">
        <f t="shared" si="36"/>
        <v>0</v>
      </c>
      <c r="AR219" s="26">
        <f t="shared" si="36"/>
        <v>0</v>
      </c>
      <c r="AS219" s="26">
        <f t="shared" si="36"/>
        <v>0</v>
      </c>
      <c r="AT219" s="26">
        <f t="shared" si="36"/>
        <v>0</v>
      </c>
      <c r="AU219" s="26">
        <f t="shared" si="36"/>
        <v>0</v>
      </c>
      <c r="AV219" s="26">
        <f t="shared" si="36"/>
        <v>0</v>
      </c>
      <c r="AW219" s="26">
        <f t="shared" si="36"/>
        <v>0</v>
      </c>
      <c r="AX219" s="26">
        <f t="shared" si="36"/>
        <v>0</v>
      </c>
      <c r="AY219" s="26">
        <f t="shared" si="36"/>
        <v>1</v>
      </c>
      <c r="AZ219" s="26">
        <f t="shared" si="37"/>
        <v>0</v>
      </c>
      <c r="BA219" s="26">
        <f t="shared" si="37"/>
        <v>0</v>
      </c>
      <c r="BB219" s="26">
        <f t="shared" si="37"/>
        <v>0</v>
      </c>
      <c r="BC219" s="26">
        <f t="shared" si="37"/>
        <v>0</v>
      </c>
      <c r="BD219" s="26">
        <f t="shared" si="37"/>
        <v>0</v>
      </c>
      <c r="BE219" s="26">
        <f t="shared" si="37"/>
        <v>0</v>
      </c>
      <c r="BF219" s="26">
        <f t="shared" si="37"/>
        <v>0</v>
      </c>
      <c r="BG219" s="26">
        <f t="shared" si="37"/>
        <v>0</v>
      </c>
      <c r="BH219" s="26">
        <f t="shared" si="37"/>
        <v>0</v>
      </c>
      <c r="BI219" s="26">
        <f t="shared" si="37"/>
        <v>0</v>
      </c>
      <c r="BJ219" s="26">
        <f t="shared" si="38"/>
        <v>0</v>
      </c>
      <c r="BK219" s="26">
        <f t="shared" si="38"/>
        <v>0</v>
      </c>
      <c r="BL219" s="26">
        <f t="shared" si="38"/>
        <v>0</v>
      </c>
      <c r="BM219" s="26">
        <f t="shared" si="38"/>
        <v>0</v>
      </c>
      <c r="BN219" s="26">
        <f t="shared" si="38"/>
        <v>0</v>
      </c>
      <c r="BO219" s="26">
        <f t="shared" si="38"/>
        <v>0</v>
      </c>
      <c r="BP219" s="26">
        <f t="shared" si="38"/>
        <v>0</v>
      </c>
      <c r="BQ219" s="26">
        <f t="shared" si="38"/>
        <v>0</v>
      </c>
      <c r="BR219" s="26">
        <f t="shared" si="38"/>
        <v>0</v>
      </c>
      <c r="BS219" s="26">
        <f t="shared" si="38"/>
        <v>0</v>
      </c>
      <c r="BT219" s="26">
        <f t="shared" si="39"/>
        <v>0</v>
      </c>
      <c r="BU219" s="26">
        <f t="shared" si="39"/>
        <v>0</v>
      </c>
      <c r="BV219" s="26">
        <f t="shared" si="39"/>
        <v>0</v>
      </c>
      <c r="BW219" s="26">
        <f t="shared" si="39"/>
        <v>0</v>
      </c>
      <c r="BX219" s="26">
        <f t="shared" si="39"/>
        <v>0</v>
      </c>
      <c r="BY219" s="26">
        <f t="shared" si="39"/>
        <v>0</v>
      </c>
      <c r="BZ219" s="26">
        <f t="shared" si="39"/>
        <v>0</v>
      </c>
      <c r="CA219" s="26">
        <f t="shared" si="39"/>
        <v>0</v>
      </c>
      <c r="CB219" s="26">
        <f t="shared" si="39"/>
        <v>0</v>
      </c>
      <c r="CC219" s="26">
        <f t="shared" si="39"/>
        <v>0</v>
      </c>
      <c r="CD219" s="26">
        <f t="shared" si="39"/>
        <v>0</v>
      </c>
      <c r="CE219" s="26">
        <f t="shared" si="39"/>
        <v>0</v>
      </c>
    </row>
    <row r="220" spans="1:83" hidden="1" outlineLevel="1" x14ac:dyDescent="0.2">
      <c r="A220" s="5" t="s">
        <v>329</v>
      </c>
      <c r="B220" s="26">
        <f t="shared" ref="B220:K229" si="40">IF($A220=B$169,1,0)</f>
        <v>0</v>
      </c>
      <c r="C220" s="26">
        <f t="shared" si="40"/>
        <v>0</v>
      </c>
      <c r="D220" s="26">
        <f t="shared" si="40"/>
        <v>0</v>
      </c>
      <c r="E220" s="26">
        <f t="shared" si="40"/>
        <v>0</v>
      </c>
      <c r="F220" s="26">
        <f t="shared" si="40"/>
        <v>0</v>
      </c>
      <c r="G220" s="26">
        <f t="shared" si="40"/>
        <v>0</v>
      </c>
      <c r="H220" s="26">
        <f t="shared" si="40"/>
        <v>0</v>
      </c>
      <c r="I220" s="26">
        <f t="shared" si="40"/>
        <v>0</v>
      </c>
      <c r="J220" s="26">
        <f t="shared" si="40"/>
        <v>0</v>
      </c>
      <c r="K220" s="26">
        <f t="shared" si="40"/>
        <v>0</v>
      </c>
      <c r="L220" s="26">
        <f t="shared" ref="L220:U229" si="41">IF($A220=L$169,1,0)</f>
        <v>0</v>
      </c>
      <c r="M220" s="26">
        <f t="shared" si="41"/>
        <v>0</v>
      </c>
      <c r="N220" s="26">
        <f t="shared" si="41"/>
        <v>0</v>
      </c>
      <c r="O220" s="26">
        <f t="shared" si="41"/>
        <v>0</v>
      </c>
      <c r="P220" s="26">
        <f t="shared" si="41"/>
        <v>0</v>
      </c>
      <c r="Q220" s="26">
        <f t="shared" si="41"/>
        <v>0</v>
      </c>
      <c r="R220" s="26">
        <f t="shared" si="41"/>
        <v>0</v>
      </c>
      <c r="S220" s="26">
        <f t="shared" si="41"/>
        <v>0</v>
      </c>
      <c r="T220" s="26">
        <f t="shared" si="41"/>
        <v>0</v>
      </c>
      <c r="U220" s="26">
        <f t="shared" si="41"/>
        <v>0</v>
      </c>
      <c r="V220" s="26">
        <f t="shared" ref="V220:AE229" si="42">IF($A220=V$169,1,0)</f>
        <v>0</v>
      </c>
      <c r="W220" s="26">
        <f t="shared" si="42"/>
        <v>0</v>
      </c>
      <c r="X220" s="26">
        <f t="shared" si="42"/>
        <v>0</v>
      </c>
      <c r="Y220" s="26">
        <f t="shared" si="42"/>
        <v>0</v>
      </c>
      <c r="Z220" s="26">
        <f t="shared" si="42"/>
        <v>0</v>
      </c>
      <c r="AA220" s="26">
        <f t="shared" si="42"/>
        <v>0</v>
      </c>
      <c r="AB220" s="26">
        <f t="shared" si="42"/>
        <v>0</v>
      </c>
      <c r="AC220" s="26">
        <f t="shared" si="42"/>
        <v>0</v>
      </c>
      <c r="AD220" s="26">
        <f t="shared" si="42"/>
        <v>0</v>
      </c>
      <c r="AE220" s="26">
        <f t="shared" si="42"/>
        <v>0</v>
      </c>
      <c r="AF220" s="26">
        <f t="shared" ref="AF220:AO229" si="43">IF($A220=AF$169,1,0)</f>
        <v>0</v>
      </c>
      <c r="AG220" s="26">
        <f t="shared" si="43"/>
        <v>0</v>
      </c>
      <c r="AH220" s="26">
        <f t="shared" si="43"/>
        <v>0</v>
      </c>
      <c r="AI220" s="26">
        <f t="shared" si="43"/>
        <v>0</v>
      </c>
      <c r="AJ220" s="26">
        <f t="shared" si="43"/>
        <v>0</v>
      </c>
      <c r="AK220" s="26">
        <f t="shared" si="43"/>
        <v>0</v>
      </c>
      <c r="AL220" s="26">
        <f t="shared" si="43"/>
        <v>0</v>
      </c>
      <c r="AM220" s="26">
        <f t="shared" si="43"/>
        <v>0</v>
      </c>
      <c r="AN220" s="26">
        <f t="shared" si="43"/>
        <v>0</v>
      </c>
      <c r="AO220" s="26">
        <f t="shared" si="43"/>
        <v>0</v>
      </c>
      <c r="AP220" s="26">
        <f t="shared" ref="AP220:AY229" si="44">IF($A220=AP$169,1,0)</f>
        <v>0</v>
      </c>
      <c r="AQ220" s="26">
        <f t="shared" si="44"/>
        <v>0</v>
      </c>
      <c r="AR220" s="26">
        <f t="shared" si="44"/>
        <v>0</v>
      </c>
      <c r="AS220" s="26">
        <f t="shared" si="44"/>
        <v>0</v>
      </c>
      <c r="AT220" s="26">
        <f t="shared" si="44"/>
        <v>0</v>
      </c>
      <c r="AU220" s="26">
        <f t="shared" si="44"/>
        <v>0</v>
      </c>
      <c r="AV220" s="26">
        <f t="shared" si="44"/>
        <v>0</v>
      </c>
      <c r="AW220" s="26">
        <f t="shared" si="44"/>
        <v>0</v>
      </c>
      <c r="AX220" s="26">
        <f t="shared" si="44"/>
        <v>0</v>
      </c>
      <c r="AY220" s="26">
        <f t="shared" si="44"/>
        <v>0</v>
      </c>
      <c r="AZ220" s="26">
        <f t="shared" ref="AZ220:BI229" si="45">IF($A220=AZ$169,1,0)</f>
        <v>1</v>
      </c>
      <c r="BA220" s="26">
        <f t="shared" si="45"/>
        <v>0</v>
      </c>
      <c r="BB220" s="26">
        <f t="shared" si="45"/>
        <v>0</v>
      </c>
      <c r="BC220" s="26">
        <f t="shared" si="45"/>
        <v>0</v>
      </c>
      <c r="BD220" s="26">
        <f t="shared" si="45"/>
        <v>0</v>
      </c>
      <c r="BE220" s="26">
        <f t="shared" si="45"/>
        <v>0</v>
      </c>
      <c r="BF220" s="26">
        <f t="shared" si="45"/>
        <v>0</v>
      </c>
      <c r="BG220" s="26">
        <f t="shared" si="45"/>
        <v>0</v>
      </c>
      <c r="BH220" s="26">
        <f t="shared" si="45"/>
        <v>0</v>
      </c>
      <c r="BI220" s="26">
        <f t="shared" si="45"/>
        <v>0</v>
      </c>
      <c r="BJ220" s="26">
        <f t="shared" ref="BJ220:BS229" si="46">IF($A220=BJ$169,1,0)</f>
        <v>0</v>
      </c>
      <c r="BK220" s="26">
        <f t="shared" si="46"/>
        <v>0</v>
      </c>
      <c r="BL220" s="26">
        <f t="shared" si="46"/>
        <v>0</v>
      </c>
      <c r="BM220" s="26">
        <f t="shared" si="46"/>
        <v>0</v>
      </c>
      <c r="BN220" s="26">
        <f t="shared" si="46"/>
        <v>0</v>
      </c>
      <c r="BO220" s="26">
        <f t="shared" si="46"/>
        <v>0</v>
      </c>
      <c r="BP220" s="26">
        <f t="shared" si="46"/>
        <v>0</v>
      </c>
      <c r="BQ220" s="26">
        <f t="shared" si="46"/>
        <v>0</v>
      </c>
      <c r="BR220" s="26">
        <f t="shared" si="46"/>
        <v>0</v>
      </c>
      <c r="BS220" s="26">
        <f t="shared" si="46"/>
        <v>0</v>
      </c>
      <c r="BT220" s="26">
        <f t="shared" ref="BT220:CE229" si="47">IF($A220=BT$169,1,0)</f>
        <v>0</v>
      </c>
      <c r="BU220" s="26">
        <f t="shared" si="47"/>
        <v>0</v>
      </c>
      <c r="BV220" s="26">
        <f t="shared" si="47"/>
        <v>0</v>
      </c>
      <c r="BW220" s="26">
        <f t="shared" si="47"/>
        <v>0</v>
      </c>
      <c r="BX220" s="26">
        <f t="shared" si="47"/>
        <v>0</v>
      </c>
      <c r="BY220" s="26">
        <f t="shared" si="47"/>
        <v>0</v>
      </c>
      <c r="BZ220" s="26">
        <f t="shared" si="47"/>
        <v>0</v>
      </c>
      <c r="CA220" s="26">
        <f t="shared" si="47"/>
        <v>0</v>
      </c>
      <c r="CB220" s="26">
        <f t="shared" si="47"/>
        <v>0</v>
      </c>
      <c r="CC220" s="26">
        <f t="shared" si="47"/>
        <v>0</v>
      </c>
      <c r="CD220" s="26">
        <f t="shared" si="47"/>
        <v>0</v>
      </c>
      <c r="CE220" s="26">
        <f t="shared" si="47"/>
        <v>0</v>
      </c>
    </row>
    <row r="221" spans="1:83" hidden="1" outlineLevel="1" x14ac:dyDescent="0.2">
      <c r="A221" s="5" t="s">
        <v>330</v>
      </c>
      <c r="B221" s="26">
        <f t="shared" si="40"/>
        <v>0</v>
      </c>
      <c r="C221" s="26">
        <f t="shared" si="40"/>
        <v>0</v>
      </c>
      <c r="D221" s="26">
        <f t="shared" si="40"/>
        <v>0</v>
      </c>
      <c r="E221" s="26">
        <f t="shared" si="40"/>
        <v>0</v>
      </c>
      <c r="F221" s="26">
        <f t="shared" si="40"/>
        <v>0</v>
      </c>
      <c r="G221" s="26">
        <f t="shared" si="40"/>
        <v>0</v>
      </c>
      <c r="H221" s="26">
        <f t="shared" si="40"/>
        <v>0</v>
      </c>
      <c r="I221" s="26">
        <f t="shared" si="40"/>
        <v>0</v>
      </c>
      <c r="J221" s="26">
        <f t="shared" si="40"/>
        <v>0</v>
      </c>
      <c r="K221" s="26">
        <f t="shared" si="40"/>
        <v>0</v>
      </c>
      <c r="L221" s="26">
        <f t="shared" si="41"/>
        <v>0</v>
      </c>
      <c r="M221" s="26">
        <f t="shared" si="41"/>
        <v>0</v>
      </c>
      <c r="N221" s="26">
        <f t="shared" si="41"/>
        <v>0</v>
      </c>
      <c r="O221" s="26">
        <f t="shared" si="41"/>
        <v>0</v>
      </c>
      <c r="P221" s="26">
        <f t="shared" si="41"/>
        <v>0</v>
      </c>
      <c r="Q221" s="26">
        <f t="shared" si="41"/>
        <v>0</v>
      </c>
      <c r="R221" s="26">
        <f t="shared" si="41"/>
        <v>0</v>
      </c>
      <c r="S221" s="26">
        <f t="shared" si="41"/>
        <v>0</v>
      </c>
      <c r="T221" s="26">
        <f t="shared" si="41"/>
        <v>0</v>
      </c>
      <c r="U221" s="26">
        <f t="shared" si="41"/>
        <v>0</v>
      </c>
      <c r="V221" s="26">
        <f t="shared" si="42"/>
        <v>0</v>
      </c>
      <c r="W221" s="26">
        <f t="shared" si="42"/>
        <v>0</v>
      </c>
      <c r="X221" s="26">
        <f t="shared" si="42"/>
        <v>0</v>
      </c>
      <c r="Y221" s="26">
        <f t="shared" si="42"/>
        <v>0</v>
      </c>
      <c r="Z221" s="26">
        <f t="shared" si="42"/>
        <v>0</v>
      </c>
      <c r="AA221" s="26">
        <f t="shared" si="42"/>
        <v>0</v>
      </c>
      <c r="AB221" s="26">
        <f t="shared" si="42"/>
        <v>0</v>
      </c>
      <c r="AC221" s="26">
        <f t="shared" si="42"/>
        <v>0</v>
      </c>
      <c r="AD221" s="26">
        <f t="shared" si="42"/>
        <v>0</v>
      </c>
      <c r="AE221" s="26">
        <f t="shared" si="42"/>
        <v>0</v>
      </c>
      <c r="AF221" s="26">
        <f t="shared" si="43"/>
        <v>0</v>
      </c>
      <c r="AG221" s="26">
        <f t="shared" si="43"/>
        <v>0</v>
      </c>
      <c r="AH221" s="26">
        <f t="shared" si="43"/>
        <v>0</v>
      </c>
      <c r="AI221" s="26">
        <f t="shared" si="43"/>
        <v>0</v>
      </c>
      <c r="AJ221" s="26">
        <f t="shared" si="43"/>
        <v>0</v>
      </c>
      <c r="AK221" s="26">
        <f t="shared" si="43"/>
        <v>0</v>
      </c>
      <c r="AL221" s="26">
        <f t="shared" si="43"/>
        <v>0</v>
      </c>
      <c r="AM221" s="26">
        <f t="shared" si="43"/>
        <v>0</v>
      </c>
      <c r="AN221" s="26">
        <f t="shared" si="43"/>
        <v>0</v>
      </c>
      <c r="AO221" s="26">
        <f t="shared" si="43"/>
        <v>0</v>
      </c>
      <c r="AP221" s="26">
        <f t="shared" si="44"/>
        <v>0</v>
      </c>
      <c r="AQ221" s="26">
        <f t="shared" si="44"/>
        <v>0</v>
      </c>
      <c r="AR221" s="26">
        <f t="shared" si="44"/>
        <v>0</v>
      </c>
      <c r="AS221" s="26">
        <f t="shared" si="44"/>
        <v>0</v>
      </c>
      <c r="AT221" s="26">
        <f t="shared" si="44"/>
        <v>0</v>
      </c>
      <c r="AU221" s="26">
        <f t="shared" si="44"/>
        <v>0</v>
      </c>
      <c r="AV221" s="26">
        <f t="shared" si="44"/>
        <v>0</v>
      </c>
      <c r="AW221" s="26">
        <f t="shared" si="44"/>
        <v>0</v>
      </c>
      <c r="AX221" s="26">
        <f t="shared" si="44"/>
        <v>0</v>
      </c>
      <c r="AY221" s="26">
        <f t="shared" si="44"/>
        <v>0</v>
      </c>
      <c r="AZ221" s="26">
        <f t="shared" si="45"/>
        <v>0</v>
      </c>
      <c r="BA221" s="26">
        <f t="shared" si="45"/>
        <v>1</v>
      </c>
      <c r="BB221" s="26">
        <f t="shared" si="45"/>
        <v>0</v>
      </c>
      <c r="BC221" s="26">
        <f t="shared" si="45"/>
        <v>0</v>
      </c>
      <c r="BD221" s="26">
        <f t="shared" si="45"/>
        <v>0</v>
      </c>
      <c r="BE221" s="26">
        <f t="shared" si="45"/>
        <v>0</v>
      </c>
      <c r="BF221" s="26">
        <f t="shared" si="45"/>
        <v>0</v>
      </c>
      <c r="BG221" s="26">
        <f t="shared" si="45"/>
        <v>0</v>
      </c>
      <c r="BH221" s="26">
        <f t="shared" si="45"/>
        <v>0</v>
      </c>
      <c r="BI221" s="26">
        <f t="shared" si="45"/>
        <v>0</v>
      </c>
      <c r="BJ221" s="26">
        <f t="shared" si="46"/>
        <v>0</v>
      </c>
      <c r="BK221" s="26">
        <f t="shared" si="46"/>
        <v>0</v>
      </c>
      <c r="BL221" s="26">
        <f t="shared" si="46"/>
        <v>0</v>
      </c>
      <c r="BM221" s="26">
        <f t="shared" si="46"/>
        <v>0</v>
      </c>
      <c r="BN221" s="26">
        <f t="shared" si="46"/>
        <v>0</v>
      </c>
      <c r="BO221" s="26">
        <f t="shared" si="46"/>
        <v>0</v>
      </c>
      <c r="BP221" s="26">
        <f t="shared" si="46"/>
        <v>0</v>
      </c>
      <c r="BQ221" s="26">
        <f t="shared" si="46"/>
        <v>0</v>
      </c>
      <c r="BR221" s="26">
        <f t="shared" si="46"/>
        <v>0</v>
      </c>
      <c r="BS221" s="26">
        <f t="shared" si="46"/>
        <v>0</v>
      </c>
      <c r="BT221" s="26">
        <f t="shared" si="47"/>
        <v>0</v>
      </c>
      <c r="BU221" s="26">
        <f t="shared" si="47"/>
        <v>0</v>
      </c>
      <c r="BV221" s="26">
        <f t="shared" si="47"/>
        <v>0</v>
      </c>
      <c r="BW221" s="26">
        <f t="shared" si="47"/>
        <v>0</v>
      </c>
      <c r="BX221" s="26">
        <f t="shared" si="47"/>
        <v>0</v>
      </c>
      <c r="BY221" s="26">
        <f t="shared" si="47"/>
        <v>0</v>
      </c>
      <c r="BZ221" s="26">
        <f t="shared" si="47"/>
        <v>0</v>
      </c>
      <c r="CA221" s="26">
        <f t="shared" si="47"/>
        <v>0</v>
      </c>
      <c r="CB221" s="26">
        <f t="shared" si="47"/>
        <v>0</v>
      </c>
      <c r="CC221" s="26">
        <f t="shared" si="47"/>
        <v>0</v>
      </c>
      <c r="CD221" s="26">
        <f t="shared" si="47"/>
        <v>0</v>
      </c>
      <c r="CE221" s="26">
        <f t="shared" si="47"/>
        <v>0</v>
      </c>
    </row>
    <row r="222" spans="1:83" hidden="1" outlineLevel="1" x14ac:dyDescent="0.2">
      <c r="A222" s="5" t="s">
        <v>331</v>
      </c>
      <c r="B222" s="26">
        <f t="shared" si="40"/>
        <v>0</v>
      </c>
      <c r="C222" s="26">
        <f t="shared" si="40"/>
        <v>0</v>
      </c>
      <c r="D222" s="26">
        <f t="shared" si="40"/>
        <v>0</v>
      </c>
      <c r="E222" s="26">
        <f t="shared" si="40"/>
        <v>0</v>
      </c>
      <c r="F222" s="26">
        <f t="shared" si="40"/>
        <v>0</v>
      </c>
      <c r="G222" s="26">
        <f t="shared" si="40"/>
        <v>0</v>
      </c>
      <c r="H222" s="26">
        <f t="shared" si="40"/>
        <v>0</v>
      </c>
      <c r="I222" s="26">
        <f t="shared" si="40"/>
        <v>0</v>
      </c>
      <c r="J222" s="26">
        <f t="shared" si="40"/>
        <v>0</v>
      </c>
      <c r="K222" s="26">
        <f t="shared" si="40"/>
        <v>0</v>
      </c>
      <c r="L222" s="26">
        <f t="shared" si="41"/>
        <v>0</v>
      </c>
      <c r="M222" s="26">
        <f t="shared" si="41"/>
        <v>0</v>
      </c>
      <c r="N222" s="26">
        <f t="shared" si="41"/>
        <v>0</v>
      </c>
      <c r="O222" s="26">
        <f t="shared" si="41"/>
        <v>0</v>
      </c>
      <c r="P222" s="26">
        <f t="shared" si="41"/>
        <v>0</v>
      </c>
      <c r="Q222" s="26">
        <f t="shared" si="41"/>
        <v>0</v>
      </c>
      <c r="R222" s="26">
        <f t="shared" si="41"/>
        <v>0</v>
      </c>
      <c r="S222" s="26">
        <f t="shared" si="41"/>
        <v>0</v>
      </c>
      <c r="T222" s="26">
        <f t="shared" si="41"/>
        <v>0</v>
      </c>
      <c r="U222" s="26">
        <f t="shared" si="41"/>
        <v>0</v>
      </c>
      <c r="V222" s="26">
        <f t="shared" si="42"/>
        <v>0</v>
      </c>
      <c r="W222" s="26">
        <f t="shared" si="42"/>
        <v>0</v>
      </c>
      <c r="X222" s="26">
        <f t="shared" si="42"/>
        <v>0</v>
      </c>
      <c r="Y222" s="26">
        <f t="shared" si="42"/>
        <v>0</v>
      </c>
      <c r="Z222" s="26">
        <f t="shared" si="42"/>
        <v>0</v>
      </c>
      <c r="AA222" s="26">
        <f t="shared" si="42"/>
        <v>0</v>
      </c>
      <c r="AB222" s="26">
        <f t="shared" si="42"/>
        <v>0</v>
      </c>
      <c r="AC222" s="26">
        <f t="shared" si="42"/>
        <v>0</v>
      </c>
      <c r="AD222" s="26">
        <f t="shared" si="42"/>
        <v>0</v>
      </c>
      <c r="AE222" s="26">
        <f t="shared" si="42"/>
        <v>0</v>
      </c>
      <c r="AF222" s="26">
        <f t="shared" si="43"/>
        <v>0</v>
      </c>
      <c r="AG222" s="26">
        <f t="shared" si="43"/>
        <v>0</v>
      </c>
      <c r="AH222" s="26">
        <f t="shared" si="43"/>
        <v>0</v>
      </c>
      <c r="AI222" s="26">
        <f t="shared" si="43"/>
        <v>0</v>
      </c>
      <c r="AJ222" s="26">
        <f t="shared" si="43"/>
        <v>0</v>
      </c>
      <c r="AK222" s="26">
        <f t="shared" si="43"/>
        <v>0</v>
      </c>
      <c r="AL222" s="26">
        <f t="shared" si="43"/>
        <v>0</v>
      </c>
      <c r="AM222" s="26">
        <f t="shared" si="43"/>
        <v>0</v>
      </c>
      <c r="AN222" s="26">
        <f t="shared" si="43"/>
        <v>0</v>
      </c>
      <c r="AO222" s="26">
        <f t="shared" si="43"/>
        <v>0</v>
      </c>
      <c r="AP222" s="26">
        <f t="shared" si="44"/>
        <v>0</v>
      </c>
      <c r="AQ222" s="26">
        <f t="shared" si="44"/>
        <v>0</v>
      </c>
      <c r="AR222" s="26">
        <f t="shared" si="44"/>
        <v>0</v>
      </c>
      <c r="AS222" s="26">
        <f t="shared" si="44"/>
        <v>0</v>
      </c>
      <c r="AT222" s="26">
        <f t="shared" si="44"/>
        <v>0</v>
      </c>
      <c r="AU222" s="26">
        <f t="shared" si="44"/>
        <v>0</v>
      </c>
      <c r="AV222" s="26">
        <f t="shared" si="44"/>
        <v>0</v>
      </c>
      <c r="AW222" s="26">
        <f t="shared" si="44"/>
        <v>0</v>
      </c>
      <c r="AX222" s="26">
        <f t="shared" si="44"/>
        <v>0</v>
      </c>
      <c r="AY222" s="26">
        <f t="shared" si="44"/>
        <v>0</v>
      </c>
      <c r="AZ222" s="26">
        <f t="shared" si="45"/>
        <v>0</v>
      </c>
      <c r="BA222" s="26">
        <f t="shared" si="45"/>
        <v>0</v>
      </c>
      <c r="BB222" s="26">
        <f t="shared" si="45"/>
        <v>1</v>
      </c>
      <c r="BC222" s="26">
        <f t="shared" si="45"/>
        <v>0</v>
      </c>
      <c r="BD222" s="26">
        <f t="shared" si="45"/>
        <v>0</v>
      </c>
      <c r="BE222" s="26">
        <f t="shared" si="45"/>
        <v>0</v>
      </c>
      <c r="BF222" s="26">
        <f t="shared" si="45"/>
        <v>0</v>
      </c>
      <c r="BG222" s="26">
        <f t="shared" si="45"/>
        <v>0</v>
      </c>
      <c r="BH222" s="26">
        <f t="shared" si="45"/>
        <v>0</v>
      </c>
      <c r="BI222" s="26">
        <f t="shared" si="45"/>
        <v>0</v>
      </c>
      <c r="BJ222" s="26">
        <f t="shared" si="46"/>
        <v>0</v>
      </c>
      <c r="BK222" s="26">
        <f t="shared" si="46"/>
        <v>0</v>
      </c>
      <c r="BL222" s="26">
        <f t="shared" si="46"/>
        <v>0</v>
      </c>
      <c r="BM222" s="26">
        <f t="shared" si="46"/>
        <v>0</v>
      </c>
      <c r="BN222" s="26">
        <f t="shared" si="46"/>
        <v>0</v>
      </c>
      <c r="BO222" s="26">
        <f t="shared" si="46"/>
        <v>0</v>
      </c>
      <c r="BP222" s="26">
        <f t="shared" si="46"/>
        <v>0</v>
      </c>
      <c r="BQ222" s="26">
        <f t="shared" si="46"/>
        <v>0</v>
      </c>
      <c r="BR222" s="26">
        <f t="shared" si="46"/>
        <v>0</v>
      </c>
      <c r="BS222" s="26">
        <f t="shared" si="46"/>
        <v>0</v>
      </c>
      <c r="BT222" s="26">
        <f t="shared" si="47"/>
        <v>0</v>
      </c>
      <c r="BU222" s="26">
        <f t="shared" si="47"/>
        <v>0</v>
      </c>
      <c r="BV222" s="26">
        <f t="shared" si="47"/>
        <v>0</v>
      </c>
      <c r="BW222" s="26">
        <f t="shared" si="47"/>
        <v>0</v>
      </c>
      <c r="BX222" s="26">
        <f t="shared" si="47"/>
        <v>0</v>
      </c>
      <c r="BY222" s="26">
        <f t="shared" si="47"/>
        <v>0</v>
      </c>
      <c r="BZ222" s="26">
        <f t="shared" si="47"/>
        <v>0</v>
      </c>
      <c r="CA222" s="26">
        <f t="shared" si="47"/>
        <v>0</v>
      </c>
      <c r="CB222" s="26">
        <f t="shared" si="47"/>
        <v>0</v>
      </c>
      <c r="CC222" s="26">
        <f t="shared" si="47"/>
        <v>0</v>
      </c>
      <c r="CD222" s="26">
        <f t="shared" si="47"/>
        <v>0</v>
      </c>
      <c r="CE222" s="26">
        <f t="shared" si="47"/>
        <v>0</v>
      </c>
    </row>
    <row r="223" spans="1:83" hidden="1" outlineLevel="1" x14ac:dyDescent="0.2">
      <c r="A223" s="5" t="s">
        <v>332</v>
      </c>
      <c r="B223" s="26">
        <f t="shared" si="40"/>
        <v>0</v>
      </c>
      <c r="C223" s="26">
        <f t="shared" si="40"/>
        <v>0</v>
      </c>
      <c r="D223" s="26">
        <f t="shared" si="40"/>
        <v>0</v>
      </c>
      <c r="E223" s="26">
        <f t="shared" si="40"/>
        <v>0</v>
      </c>
      <c r="F223" s="26">
        <f t="shared" si="40"/>
        <v>0</v>
      </c>
      <c r="G223" s="26">
        <f t="shared" si="40"/>
        <v>0</v>
      </c>
      <c r="H223" s="26">
        <f t="shared" si="40"/>
        <v>0</v>
      </c>
      <c r="I223" s="26">
        <f t="shared" si="40"/>
        <v>0</v>
      </c>
      <c r="J223" s="26">
        <f t="shared" si="40"/>
        <v>0</v>
      </c>
      <c r="K223" s="26">
        <f t="shared" si="40"/>
        <v>0</v>
      </c>
      <c r="L223" s="26">
        <f t="shared" si="41"/>
        <v>0</v>
      </c>
      <c r="M223" s="26">
        <f t="shared" si="41"/>
        <v>0</v>
      </c>
      <c r="N223" s="26">
        <f t="shared" si="41"/>
        <v>0</v>
      </c>
      <c r="O223" s="26">
        <f t="shared" si="41"/>
        <v>0</v>
      </c>
      <c r="P223" s="26">
        <f t="shared" si="41"/>
        <v>0</v>
      </c>
      <c r="Q223" s="26">
        <f t="shared" si="41"/>
        <v>0</v>
      </c>
      <c r="R223" s="26">
        <f t="shared" si="41"/>
        <v>0</v>
      </c>
      <c r="S223" s="26">
        <f t="shared" si="41"/>
        <v>0</v>
      </c>
      <c r="T223" s="26">
        <f t="shared" si="41"/>
        <v>0</v>
      </c>
      <c r="U223" s="26">
        <f t="shared" si="41"/>
        <v>0</v>
      </c>
      <c r="V223" s="26">
        <f t="shared" si="42"/>
        <v>0</v>
      </c>
      <c r="W223" s="26">
        <f t="shared" si="42"/>
        <v>0</v>
      </c>
      <c r="X223" s="26">
        <f t="shared" si="42"/>
        <v>0</v>
      </c>
      <c r="Y223" s="26">
        <f t="shared" si="42"/>
        <v>0</v>
      </c>
      <c r="Z223" s="26">
        <f t="shared" si="42"/>
        <v>0</v>
      </c>
      <c r="AA223" s="26">
        <f t="shared" si="42"/>
        <v>0</v>
      </c>
      <c r="AB223" s="26">
        <f t="shared" si="42"/>
        <v>0</v>
      </c>
      <c r="AC223" s="26">
        <f t="shared" si="42"/>
        <v>0</v>
      </c>
      <c r="AD223" s="26">
        <f t="shared" si="42"/>
        <v>0</v>
      </c>
      <c r="AE223" s="26">
        <f t="shared" si="42"/>
        <v>0</v>
      </c>
      <c r="AF223" s="26">
        <f t="shared" si="43"/>
        <v>0</v>
      </c>
      <c r="AG223" s="26">
        <f t="shared" si="43"/>
        <v>0</v>
      </c>
      <c r="AH223" s="26">
        <f t="shared" si="43"/>
        <v>0</v>
      </c>
      <c r="AI223" s="26">
        <f t="shared" si="43"/>
        <v>0</v>
      </c>
      <c r="AJ223" s="26">
        <f t="shared" si="43"/>
        <v>0</v>
      </c>
      <c r="AK223" s="26">
        <f t="shared" si="43"/>
        <v>0</v>
      </c>
      <c r="AL223" s="26">
        <f t="shared" si="43"/>
        <v>0</v>
      </c>
      <c r="AM223" s="26">
        <f t="shared" si="43"/>
        <v>0</v>
      </c>
      <c r="AN223" s="26">
        <f t="shared" si="43"/>
        <v>0</v>
      </c>
      <c r="AO223" s="26">
        <f t="shared" si="43"/>
        <v>0</v>
      </c>
      <c r="AP223" s="26">
        <f t="shared" si="44"/>
        <v>0</v>
      </c>
      <c r="AQ223" s="26">
        <f t="shared" si="44"/>
        <v>0</v>
      </c>
      <c r="AR223" s="26">
        <f t="shared" si="44"/>
        <v>0</v>
      </c>
      <c r="AS223" s="26">
        <f t="shared" si="44"/>
        <v>0</v>
      </c>
      <c r="AT223" s="26">
        <f t="shared" si="44"/>
        <v>0</v>
      </c>
      <c r="AU223" s="26">
        <f t="shared" si="44"/>
        <v>0</v>
      </c>
      <c r="AV223" s="26">
        <f t="shared" si="44"/>
        <v>0</v>
      </c>
      <c r="AW223" s="26">
        <f t="shared" si="44"/>
        <v>0</v>
      </c>
      <c r="AX223" s="26">
        <f t="shared" si="44"/>
        <v>0</v>
      </c>
      <c r="AY223" s="26">
        <f t="shared" si="44"/>
        <v>0</v>
      </c>
      <c r="AZ223" s="26">
        <f t="shared" si="45"/>
        <v>0</v>
      </c>
      <c r="BA223" s="26">
        <f t="shared" si="45"/>
        <v>0</v>
      </c>
      <c r="BB223" s="26">
        <f t="shared" si="45"/>
        <v>0</v>
      </c>
      <c r="BC223" s="26">
        <f t="shared" si="45"/>
        <v>1</v>
      </c>
      <c r="BD223" s="26">
        <f t="shared" si="45"/>
        <v>0</v>
      </c>
      <c r="BE223" s="26">
        <f t="shared" si="45"/>
        <v>0</v>
      </c>
      <c r="BF223" s="26">
        <f t="shared" si="45"/>
        <v>0</v>
      </c>
      <c r="BG223" s="26">
        <f t="shared" si="45"/>
        <v>0</v>
      </c>
      <c r="BH223" s="26">
        <f t="shared" si="45"/>
        <v>0</v>
      </c>
      <c r="BI223" s="26">
        <f t="shared" si="45"/>
        <v>0</v>
      </c>
      <c r="BJ223" s="26">
        <f t="shared" si="46"/>
        <v>0</v>
      </c>
      <c r="BK223" s="26">
        <f t="shared" si="46"/>
        <v>0</v>
      </c>
      <c r="BL223" s="26">
        <f t="shared" si="46"/>
        <v>0</v>
      </c>
      <c r="BM223" s="26">
        <f t="shared" si="46"/>
        <v>0</v>
      </c>
      <c r="BN223" s="26">
        <f t="shared" si="46"/>
        <v>0</v>
      </c>
      <c r="BO223" s="26">
        <f t="shared" si="46"/>
        <v>0</v>
      </c>
      <c r="BP223" s="26">
        <f t="shared" si="46"/>
        <v>0</v>
      </c>
      <c r="BQ223" s="26">
        <f t="shared" si="46"/>
        <v>0</v>
      </c>
      <c r="BR223" s="26">
        <f t="shared" si="46"/>
        <v>0</v>
      </c>
      <c r="BS223" s="26">
        <f t="shared" si="46"/>
        <v>0</v>
      </c>
      <c r="BT223" s="26">
        <f t="shared" si="47"/>
        <v>0</v>
      </c>
      <c r="BU223" s="26">
        <f t="shared" si="47"/>
        <v>0</v>
      </c>
      <c r="BV223" s="26">
        <f t="shared" si="47"/>
        <v>0</v>
      </c>
      <c r="BW223" s="26">
        <f t="shared" si="47"/>
        <v>0</v>
      </c>
      <c r="BX223" s="26">
        <f t="shared" si="47"/>
        <v>0</v>
      </c>
      <c r="BY223" s="26">
        <f t="shared" si="47"/>
        <v>0</v>
      </c>
      <c r="BZ223" s="26">
        <f t="shared" si="47"/>
        <v>0</v>
      </c>
      <c r="CA223" s="26">
        <f t="shared" si="47"/>
        <v>0</v>
      </c>
      <c r="CB223" s="26">
        <f t="shared" si="47"/>
        <v>0</v>
      </c>
      <c r="CC223" s="26">
        <f t="shared" si="47"/>
        <v>0</v>
      </c>
      <c r="CD223" s="26">
        <f t="shared" si="47"/>
        <v>0</v>
      </c>
      <c r="CE223" s="26">
        <f t="shared" si="47"/>
        <v>0</v>
      </c>
    </row>
    <row r="224" spans="1:83" hidden="1" outlineLevel="1" x14ac:dyDescent="0.2">
      <c r="A224" s="5" t="s">
        <v>333</v>
      </c>
      <c r="B224" s="26">
        <f t="shared" si="40"/>
        <v>0</v>
      </c>
      <c r="C224" s="26">
        <f t="shared" si="40"/>
        <v>0</v>
      </c>
      <c r="D224" s="26">
        <f t="shared" si="40"/>
        <v>0</v>
      </c>
      <c r="E224" s="26">
        <f t="shared" si="40"/>
        <v>0</v>
      </c>
      <c r="F224" s="26">
        <f t="shared" si="40"/>
        <v>0</v>
      </c>
      <c r="G224" s="26">
        <f t="shared" si="40"/>
        <v>0</v>
      </c>
      <c r="H224" s="26">
        <f t="shared" si="40"/>
        <v>0</v>
      </c>
      <c r="I224" s="26">
        <f t="shared" si="40"/>
        <v>0</v>
      </c>
      <c r="J224" s="26">
        <f t="shared" si="40"/>
        <v>0</v>
      </c>
      <c r="K224" s="26">
        <f t="shared" si="40"/>
        <v>0</v>
      </c>
      <c r="L224" s="26">
        <f t="shared" si="41"/>
        <v>0</v>
      </c>
      <c r="M224" s="26">
        <f t="shared" si="41"/>
        <v>0</v>
      </c>
      <c r="N224" s="26">
        <f t="shared" si="41"/>
        <v>0</v>
      </c>
      <c r="O224" s="26">
        <f t="shared" si="41"/>
        <v>0</v>
      </c>
      <c r="P224" s="26">
        <f t="shared" si="41"/>
        <v>0</v>
      </c>
      <c r="Q224" s="26">
        <f t="shared" si="41"/>
        <v>0</v>
      </c>
      <c r="R224" s="26">
        <f t="shared" si="41"/>
        <v>0</v>
      </c>
      <c r="S224" s="26">
        <f t="shared" si="41"/>
        <v>0</v>
      </c>
      <c r="T224" s="26">
        <f t="shared" si="41"/>
        <v>0</v>
      </c>
      <c r="U224" s="26">
        <f t="shared" si="41"/>
        <v>0</v>
      </c>
      <c r="V224" s="26">
        <f t="shared" si="42"/>
        <v>0</v>
      </c>
      <c r="W224" s="26">
        <f t="shared" si="42"/>
        <v>0</v>
      </c>
      <c r="X224" s="26">
        <f t="shared" si="42"/>
        <v>0</v>
      </c>
      <c r="Y224" s="26">
        <f t="shared" si="42"/>
        <v>0</v>
      </c>
      <c r="Z224" s="26">
        <f t="shared" si="42"/>
        <v>0</v>
      </c>
      <c r="AA224" s="26">
        <f t="shared" si="42"/>
        <v>0</v>
      </c>
      <c r="AB224" s="26">
        <f t="shared" si="42"/>
        <v>0</v>
      </c>
      <c r="AC224" s="26">
        <f t="shared" si="42"/>
        <v>0</v>
      </c>
      <c r="AD224" s="26">
        <f t="shared" si="42"/>
        <v>0</v>
      </c>
      <c r="AE224" s="26">
        <f t="shared" si="42"/>
        <v>0</v>
      </c>
      <c r="AF224" s="26">
        <f t="shared" si="43"/>
        <v>0</v>
      </c>
      <c r="AG224" s="26">
        <f t="shared" si="43"/>
        <v>0</v>
      </c>
      <c r="AH224" s="26">
        <f t="shared" si="43"/>
        <v>0</v>
      </c>
      <c r="AI224" s="26">
        <f t="shared" si="43"/>
        <v>0</v>
      </c>
      <c r="AJ224" s="26">
        <f t="shared" si="43"/>
        <v>0</v>
      </c>
      <c r="AK224" s="26">
        <f t="shared" si="43"/>
        <v>0</v>
      </c>
      <c r="AL224" s="26">
        <f t="shared" si="43"/>
        <v>0</v>
      </c>
      <c r="AM224" s="26">
        <f t="shared" si="43"/>
        <v>0</v>
      </c>
      <c r="AN224" s="26">
        <f t="shared" si="43"/>
        <v>0</v>
      </c>
      <c r="AO224" s="26">
        <f t="shared" si="43"/>
        <v>0</v>
      </c>
      <c r="AP224" s="26">
        <f t="shared" si="44"/>
        <v>0</v>
      </c>
      <c r="AQ224" s="26">
        <f t="shared" si="44"/>
        <v>0</v>
      </c>
      <c r="AR224" s="26">
        <f t="shared" si="44"/>
        <v>0</v>
      </c>
      <c r="AS224" s="26">
        <f t="shared" si="44"/>
        <v>0</v>
      </c>
      <c r="AT224" s="26">
        <f t="shared" si="44"/>
        <v>0</v>
      </c>
      <c r="AU224" s="26">
        <f t="shared" si="44"/>
        <v>0</v>
      </c>
      <c r="AV224" s="26">
        <f t="shared" si="44"/>
        <v>0</v>
      </c>
      <c r="AW224" s="26">
        <f t="shared" si="44"/>
        <v>0</v>
      </c>
      <c r="AX224" s="26">
        <f t="shared" si="44"/>
        <v>0</v>
      </c>
      <c r="AY224" s="26">
        <f t="shared" si="44"/>
        <v>0</v>
      </c>
      <c r="AZ224" s="26">
        <f t="shared" si="45"/>
        <v>0</v>
      </c>
      <c r="BA224" s="26">
        <f t="shared" si="45"/>
        <v>0</v>
      </c>
      <c r="BB224" s="26">
        <f t="shared" si="45"/>
        <v>0</v>
      </c>
      <c r="BC224" s="26">
        <f t="shared" si="45"/>
        <v>0</v>
      </c>
      <c r="BD224" s="26">
        <f t="shared" si="45"/>
        <v>1</v>
      </c>
      <c r="BE224" s="26">
        <f t="shared" si="45"/>
        <v>0</v>
      </c>
      <c r="BF224" s="26">
        <f t="shared" si="45"/>
        <v>0</v>
      </c>
      <c r="BG224" s="26">
        <f t="shared" si="45"/>
        <v>0</v>
      </c>
      <c r="BH224" s="26">
        <f t="shared" si="45"/>
        <v>0</v>
      </c>
      <c r="BI224" s="26">
        <f t="shared" si="45"/>
        <v>0</v>
      </c>
      <c r="BJ224" s="26">
        <f t="shared" si="46"/>
        <v>0</v>
      </c>
      <c r="BK224" s="26">
        <f t="shared" si="46"/>
        <v>0</v>
      </c>
      <c r="BL224" s="26">
        <f t="shared" si="46"/>
        <v>0</v>
      </c>
      <c r="BM224" s="26">
        <f t="shared" si="46"/>
        <v>0</v>
      </c>
      <c r="BN224" s="26">
        <f t="shared" si="46"/>
        <v>0</v>
      </c>
      <c r="BO224" s="26">
        <f t="shared" si="46"/>
        <v>0</v>
      </c>
      <c r="BP224" s="26">
        <f t="shared" si="46"/>
        <v>0</v>
      </c>
      <c r="BQ224" s="26">
        <f t="shared" si="46"/>
        <v>0</v>
      </c>
      <c r="BR224" s="26">
        <f t="shared" si="46"/>
        <v>0</v>
      </c>
      <c r="BS224" s="26">
        <f t="shared" si="46"/>
        <v>0</v>
      </c>
      <c r="BT224" s="26">
        <f t="shared" si="47"/>
        <v>0</v>
      </c>
      <c r="BU224" s="26">
        <f t="shared" si="47"/>
        <v>0</v>
      </c>
      <c r="BV224" s="26">
        <f t="shared" si="47"/>
        <v>0</v>
      </c>
      <c r="BW224" s="26">
        <f t="shared" si="47"/>
        <v>0</v>
      </c>
      <c r="BX224" s="26">
        <f t="shared" si="47"/>
        <v>0</v>
      </c>
      <c r="BY224" s="26">
        <f t="shared" si="47"/>
        <v>0</v>
      </c>
      <c r="BZ224" s="26">
        <f t="shared" si="47"/>
        <v>0</v>
      </c>
      <c r="CA224" s="26">
        <f t="shared" si="47"/>
        <v>0</v>
      </c>
      <c r="CB224" s="26">
        <f t="shared" si="47"/>
        <v>0</v>
      </c>
      <c r="CC224" s="26">
        <f t="shared" si="47"/>
        <v>0</v>
      </c>
      <c r="CD224" s="26">
        <f t="shared" si="47"/>
        <v>0</v>
      </c>
      <c r="CE224" s="26">
        <f t="shared" si="47"/>
        <v>0</v>
      </c>
    </row>
    <row r="225" spans="1:83" hidden="1" outlineLevel="1" x14ac:dyDescent="0.2">
      <c r="A225" s="5" t="s">
        <v>334</v>
      </c>
      <c r="B225" s="26">
        <f t="shared" si="40"/>
        <v>0</v>
      </c>
      <c r="C225" s="26">
        <f t="shared" si="40"/>
        <v>0</v>
      </c>
      <c r="D225" s="26">
        <f t="shared" si="40"/>
        <v>0</v>
      </c>
      <c r="E225" s="26">
        <f t="shared" si="40"/>
        <v>0</v>
      </c>
      <c r="F225" s="26">
        <f t="shared" si="40"/>
        <v>0</v>
      </c>
      <c r="G225" s="26">
        <f t="shared" si="40"/>
        <v>0</v>
      </c>
      <c r="H225" s="26">
        <f t="shared" si="40"/>
        <v>0</v>
      </c>
      <c r="I225" s="26">
        <f t="shared" si="40"/>
        <v>0</v>
      </c>
      <c r="J225" s="26">
        <f t="shared" si="40"/>
        <v>0</v>
      </c>
      <c r="K225" s="26">
        <f t="shared" si="40"/>
        <v>0</v>
      </c>
      <c r="L225" s="26">
        <f t="shared" si="41"/>
        <v>0</v>
      </c>
      <c r="M225" s="26">
        <f t="shared" si="41"/>
        <v>0</v>
      </c>
      <c r="N225" s="26">
        <f t="shared" si="41"/>
        <v>0</v>
      </c>
      <c r="O225" s="26">
        <f t="shared" si="41"/>
        <v>0</v>
      </c>
      <c r="P225" s="26">
        <f t="shared" si="41"/>
        <v>0</v>
      </c>
      <c r="Q225" s="26">
        <f t="shared" si="41"/>
        <v>0</v>
      </c>
      <c r="R225" s="26">
        <f t="shared" si="41"/>
        <v>0</v>
      </c>
      <c r="S225" s="26">
        <f t="shared" si="41"/>
        <v>0</v>
      </c>
      <c r="T225" s="26">
        <f t="shared" si="41"/>
        <v>0</v>
      </c>
      <c r="U225" s="26">
        <f t="shared" si="41"/>
        <v>0</v>
      </c>
      <c r="V225" s="26">
        <f t="shared" si="42"/>
        <v>0</v>
      </c>
      <c r="W225" s="26">
        <f t="shared" si="42"/>
        <v>0</v>
      </c>
      <c r="X225" s="26">
        <f t="shared" si="42"/>
        <v>0</v>
      </c>
      <c r="Y225" s="26">
        <f t="shared" si="42"/>
        <v>0</v>
      </c>
      <c r="Z225" s="26">
        <f t="shared" si="42"/>
        <v>0</v>
      </c>
      <c r="AA225" s="26">
        <f t="shared" si="42"/>
        <v>0</v>
      </c>
      <c r="AB225" s="26">
        <f t="shared" si="42"/>
        <v>0</v>
      </c>
      <c r="AC225" s="26">
        <f t="shared" si="42"/>
        <v>0</v>
      </c>
      <c r="AD225" s="26">
        <f t="shared" si="42"/>
        <v>0</v>
      </c>
      <c r="AE225" s="26">
        <f t="shared" si="42"/>
        <v>0</v>
      </c>
      <c r="AF225" s="26">
        <f t="shared" si="43"/>
        <v>0</v>
      </c>
      <c r="AG225" s="26">
        <f t="shared" si="43"/>
        <v>0</v>
      </c>
      <c r="AH225" s="26">
        <f t="shared" si="43"/>
        <v>0</v>
      </c>
      <c r="AI225" s="26">
        <f t="shared" si="43"/>
        <v>0</v>
      </c>
      <c r="AJ225" s="26">
        <f t="shared" si="43"/>
        <v>0</v>
      </c>
      <c r="AK225" s="26">
        <f t="shared" si="43"/>
        <v>0</v>
      </c>
      <c r="AL225" s="26">
        <f t="shared" si="43"/>
        <v>0</v>
      </c>
      <c r="AM225" s="26">
        <f t="shared" si="43"/>
        <v>0</v>
      </c>
      <c r="AN225" s="26">
        <f t="shared" si="43"/>
        <v>0</v>
      </c>
      <c r="AO225" s="26">
        <f t="shared" si="43"/>
        <v>0</v>
      </c>
      <c r="AP225" s="26">
        <f t="shared" si="44"/>
        <v>0</v>
      </c>
      <c r="AQ225" s="26">
        <f t="shared" si="44"/>
        <v>0</v>
      </c>
      <c r="AR225" s="26">
        <f t="shared" si="44"/>
        <v>0</v>
      </c>
      <c r="AS225" s="26">
        <f t="shared" si="44"/>
        <v>0</v>
      </c>
      <c r="AT225" s="26">
        <f t="shared" si="44"/>
        <v>0</v>
      </c>
      <c r="AU225" s="26">
        <f t="shared" si="44"/>
        <v>0</v>
      </c>
      <c r="AV225" s="26">
        <f t="shared" si="44"/>
        <v>0</v>
      </c>
      <c r="AW225" s="26">
        <f t="shared" si="44"/>
        <v>0</v>
      </c>
      <c r="AX225" s="26">
        <f t="shared" si="44"/>
        <v>0</v>
      </c>
      <c r="AY225" s="26">
        <f t="shared" si="44"/>
        <v>0</v>
      </c>
      <c r="AZ225" s="26">
        <f t="shared" si="45"/>
        <v>0</v>
      </c>
      <c r="BA225" s="26">
        <f t="shared" si="45"/>
        <v>0</v>
      </c>
      <c r="BB225" s="26">
        <f t="shared" si="45"/>
        <v>0</v>
      </c>
      <c r="BC225" s="26">
        <f t="shared" si="45"/>
        <v>0</v>
      </c>
      <c r="BD225" s="26">
        <f t="shared" si="45"/>
        <v>0</v>
      </c>
      <c r="BE225" s="26">
        <f t="shared" si="45"/>
        <v>1</v>
      </c>
      <c r="BF225" s="26">
        <f t="shared" si="45"/>
        <v>0</v>
      </c>
      <c r="BG225" s="26">
        <f t="shared" si="45"/>
        <v>0</v>
      </c>
      <c r="BH225" s="26">
        <f t="shared" si="45"/>
        <v>0</v>
      </c>
      <c r="BI225" s="26">
        <f t="shared" si="45"/>
        <v>0</v>
      </c>
      <c r="BJ225" s="26">
        <f t="shared" si="46"/>
        <v>0</v>
      </c>
      <c r="BK225" s="26">
        <f t="shared" si="46"/>
        <v>0</v>
      </c>
      <c r="BL225" s="26">
        <f t="shared" si="46"/>
        <v>0</v>
      </c>
      <c r="BM225" s="26">
        <f t="shared" si="46"/>
        <v>0</v>
      </c>
      <c r="BN225" s="26">
        <f t="shared" si="46"/>
        <v>0</v>
      </c>
      <c r="BO225" s="26">
        <f t="shared" si="46"/>
        <v>0</v>
      </c>
      <c r="BP225" s="26">
        <f t="shared" si="46"/>
        <v>0</v>
      </c>
      <c r="BQ225" s="26">
        <f t="shared" si="46"/>
        <v>0</v>
      </c>
      <c r="BR225" s="26">
        <f t="shared" si="46"/>
        <v>0</v>
      </c>
      <c r="BS225" s="26">
        <f t="shared" si="46"/>
        <v>0</v>
      </c>
      <c r="BT225" s="26">
        <f t="shared" si="47"/>
        <v>0</v>
      </c>
      <c r="BU225" s="26">
        <f t="shared" si="47"/>
        <v>0</v>
      </c>
      <c r="BV225" s="26">
        <f t="shared" si="47"/>
        <v>0</v>
      </c>
      <c r="BW225" s="26">
        <f t="shared" si="47"/>
        <v>0</v>
      </c>
      <c r="BX225" s="26">
        <f t="shared" si="47"/>
        <v>0</v>
      </c>
      <c r="BY225" s="26">
        <f t="shared" si="47"/>
        <v>0</v>
      </c>
      <c r="BZ225" s="26">
        <f t="shared" si="47"/>
        <v>0</v>
      </c>
      <c r="CA225" s="26">
        <f t="shared" si="47"/>
        <v>0</v>
      </c>
      <c r="CB225" s="26">
        <f t="shared" si="47"/>
        <v>0</v>
      </c>
      <c r="CC225" s="26">
        <f t="shared" si="47"/>
        <v>0</v>
      </c>
      <c r="CD225" s="26">
        <f t="shared" si="47"/>
        <v>0</v>
      </c>
      <c r="CE225" s="26">
        <f t="shared" si="47"/>
        <v>0</v>
      </c>
    </row>
    <row r="226" spans="1:83" hidden="1" outlineLevel="1" x14ac:dyDescent="0.2">
      <c r="A226" s="5" t="s">
        <v>335</v>
      </c>
      <c r="B226" s="26">
        <f t="shared" si="40"/>
        <v>0</v>
      </c>
      <c r="C226" s="26">
        <f t="shared" si="40"/>
        <v>0</v>
      </c>
      <c r="D226" s="26">
        <f t="shared" si="40"/>
        <v>0</v>
      </c>
      <c r="E226" s="26">
        <f t="shared" si="40"/>
        <v>0</v>
      </c>
      <c r="F226" s="26">
        <f t="shared" si="40"/>
        <v>0</v>
      </c>
      <c r="G226" s="26">
        <f t="shared" si="40"/>
        <v>0</v>
      </c>
      <c r="H226" s="26">
        <f t="shared" si="40"/>
        <v>0</v>
      </c>
      <c r="I226" s="26">
        <f t="shared" si="40"/>
        <v>0</v>
      </c>
      <c r="J226" s="26">
        <f t="shared" si="40"/>
        <v>0</v>
      </c>
      <c r="K226" s="26">
        <f t="shared" si="40"/>
        <v>0</v>
      </c>
      <c r="L226" s="26">
        <f t="shared" si="41"/>
        <v>0</v>
      </c>
      <c r="M226" s="26">
        <f t="shared" si="41"/>
        <v>0</v>
      </c>
      <c r="N226" s="26">
        <f t="shared" si="41"/>
        <v>0</v>
      </c>
      <c r="O226" s="26">
        <f t="shared" si="41"/>
        <v>0</v>
      </c>
      <c r="P226" s="26">
        <f t="shared" si="41"/>
        <v>0</v>
      </c>
      <c r="Q226" s="26">
        <f t="shared" si="41"/>
        <v>0</v>
      </c>
      <c r="R226" s="26">
        <f t="shared" si="41"/>
        <v>0</v>
      </c>
      <c r="S226" s="26">
        <f t="shared" si="41"/>
        <v>0</v>
      </c>
      <c r="T226" s="26">
        <f t="shared" si="41"/>
        <v>0</v>
      </c>
      <c r="U226" s="26">
        <f t="shared" si="41"/>
        <v>0</v>
      </c>
      <c r="V226" s="26">
        <f t="shared" si="42"/>
        <v>0</v>
      </c>
      <c r="W226" s="26">
        <f t="shared" si="42"/>
        <v>0</v>
      </c>
      <c r="X226" s="26">
        <f t="shared" si="42"/>
        <v>0</v>
      </c>
      <c r="Y226" s="26">
        <f t="shared" si="42"/>
        <v>0</v>
      </c>
      <c r="Z226" s="26">
        <f t="shared" si="42"/>
        <v>0</v>
      </c>
      <c r="AA226" s="26">
        <f t="shared" si="42"/>
        <v>0</v>
      </c>
      <c r="AB226" s="26">
        <f t="shared" si="42"/>
        <v>0</v>
      </c>
      <c r="AC226" s="26">
        <f t="shared" si="42"/>
        <v>0</v>
      </c>
      <c r="AD226" s="26">
        <f t="shared" si="42"/>
        <v>0</v>
      </c>
      <c r="AE226" s="26">
        <f t="shared" si="42"/>
        <v>0</v>
      </c>
      <c r="AF226" s="26">
        <f t="shared" si="43"/>
        <v>0</v>
      </c>
      <c r="AG226" s="26">
        <f t="shared" si="43"/>
        <v>0</v>
      </c>
      <c r="AH226" s="26">
        <f t="shared" si="43"/>
        <v>0</v>
      </c>
      <c r="AI226" s="26">
        <f t="shared" si="43"/>
        <v>0</v>
      </c>
      <c r="AJ226" s="26">
        <f t="shared" si="43"/>
        <v>0</v>
      </c>
      <c r="AK226" s="26">
        <f t="shared" si="43"/>
        <v>0</v>
      </c>
      <c r="AL226" s="26">
        <f t="shared" si="43"/>
        <v>0</v>
      </c>
      <c r="AM226" s="26">
        <f t="shared" si="43"/>
        <v>0</v>
      </c>
      <c r="AN226" s="26">
        <f t="shared" si="43"/>
        <v>0</v>
      </c>
      <c r="AO226" s="26">
        <f t="shared" si="43"/>
        <v>0</v>
      </c>
      <c r="AP226" s="26">
        <f t="shared" si="44"/>
        <v>0</v>
      </c>
      <c r="AQ226" s="26">
        <f t="shared" si="44"/>
        <v>0</v>
      </c>
      <c r="AR226" s="26">
        <f t="shared" si="44"/>
        <v>0</v>
      </c>
      <c r="AS226" s="26">
        <f t="shared" si="44"/>
        <v>0</v>
      </c>
      <c r="AT226" s="26">
        <f t="shared" si="44"/>
        <v>0</v>
      </c>
      <c r="AU226" s="26">
        <f t="shared" si="44"/>
        <v>0</v>
      </c>
      <c r="AV226" s="26">
        <f t="shared" si="44"/>
        <v>0</v>
      </c>
      <c r="AW226" s="26">
        <f t="shared" si="44"/>
        <v>0</v>
      </c>
      <c r="AX226" s="26">
        <f t="shared" si="44"/>
        <v>0</v>
      </c>
      <c r="AY226" s="26">
        <f t="shared" si="44"/>
        <v>0</v>
      </c>
      <c r="AZ226" s="26">
        <f t="shared" si="45"/>
        <v>0</v>
      </c>
      <c r="BA226" s="26">
        <f t="shared" si="45"/>
        <v>0</v>
      </c>
      <c r="BB226" s="26">
        <f t="shared" si="45"/>
        <v>0</v>
      </c>
      <c r="BC226" s="26">
        <f t="shared" si="45"/>
        <v>0</v>
      </c>
      <c r="BD226" s="26">
        <f t="shared" si="45"/>
        <v>0</v>
      </c>
      <c r="BE226" s="26">
        <f t="shared" si="45"/>
        <v>0</v>
      </c>
      <c r="BF226" s="26">
        <f t="shared" si="45"/>
        <v>1</v>
      </c>
      <c r="BG226" s="26">
        <f t="shared" si="45"/>
        <v>0</v>
      </c>
      <c r="BH226" s="26">
        <f t="shared" si="45"/>
        <v>0</v>
      </c>
      <c r="BI226" s="26">
        <f t="shared" si="45"/>
        <v>0</v>
      </c>
      <c r="BJ226" s="26">
        <f t="shared" si="46"/>
        <v>0</v>
      </c>
      <c r="BK226" s="26">
        <f t="shared" si="46"/>
        <v>0</v>
      </c>
      <c r="BL226" s="26">
        <f t="shared" si="46"/>
        <v>0</v>
      </c>
      <c r="BM226" s="26">
        <f t="shared" si="46"/>
        <v>0</v>
      </c>
      <c r="BN226" s="26">
        <f t="shared" si="46"/>
        <v>0</v>
      </c>
      <c r="BO226" s="26">
        <f t="shared" si="46"/>
        <v>0</v>
      </c>
      <c r="BP226" s="26">
        <f t="shared" si="46"/>
        <v>0</v>
      </c>
      <c r="BQ226" s="26">
        <f t="shared" si="46"/>
        <v>0</v>
      </c>
      <c r="BR226" s="26">
        <f t="shared" si="46"/>
        <v>0</v>
      </c>
      <c r="BS226" s="26">
        <f t="shared" si="46"/>
        <v>0</v>
      </c>
      <c r="BT226" s="26">
        <f t="shared" si="47"/>
        <v>0</v>
      </c>
      <c r="BU226" s="26">
        <f t="shared" si="47"/>
        <v>0</v>
      </c>
      <c r="BV226" s="26">
        <f t="shared" si="47"/>
        <v>0</v>
      </c>
      <c r="BW226" s="26">
        <f t="shared" si="47"/>
        <v>0</v>
      </c>
      <c r="BX226" s="26">
        <f t="shared" si="47"/>
        <v>0</v>
      </c>
      <c r="BY226" s="26">
        <f t="shared" si="47"/>
        <v>0</v>
      </c>
      <c r="BZ226" s="26">
        <f t="shared" si="47"/>
        <v>0</v>
      </c>
      <c r="CA226" s="26">
        <f t="shared" si="47"/>
        <v>0</v>
      </c>
      <c r="CB226" s="26">
        <f t="shared" si="47"/>
        <v>0</v>
      </c>
      <c r="CC226" s="26">
        <f t="shared" si="47"/>
        <v>0</v>
      </c>
      <c r="CD226" s="26">
        <f t="shared" si="47"/>
        <v>0</v>
      </c>
      <c r="CE226" s="26">
        <f t="shared" si="47"/>
        <v>0</v>
      </c>
    </row>
    <row r="227" spans="1:83" hidden="1" outlineLevel="1" x14ac:dyDescent="0.2">
      <c r="A227" s="5" t="s">
        <v>336</v>
      </c>
      <c r="B227" s="26">
        <f t="shared" si="40"/>
        <v>0</v>
      </c>
      <c r="C227" s="26">
        <f t="shared" si="40"/>
        <v>0</v>
      </c>
      <c r="D227" s="26">
        <f t="shared" si="40"/>
        <v>0</v>
      </c>
      <c r="E227" s="26">
        <f t="shared" si="40"/>
        <v>0</v>
      </c>
      <c r="F227" s="26">
        <f t="shared" si="40"/>
        <v>0</v>
      </c>
      <c r="G227" s="26">
        <f t="shared" si="40"/>
        <v>0</v>
      </c>
      <c r="H227" s="26">
        <f t="shared" si="40"/>
        <v>0</v>
      </c>
      <c r="I227" s="26">
        <f t="shared" si="40"/>
        <v>0</v>
      </c>
      <c r="J227" s="26">
        <f t="shared" si="40"/>
        <v>0</v>
      </c>
      <c r="K227" s="26">
        <f t="shared" si="40"/>
        <v>0</v>
      </c>
      <c r="L227" s="26">
        <f t="shared" si="41"/>
        <v>0</v>
      </c>
      <c r="M227" s="26">
        <f t="shared" si="41"/>
        <v>0</v>
      </c>
      <c r="N227" s="26">
        <f t="shared" si="41"/>
        <v>0</v>
      </c>
      <c r="O227" s="26">
        <f t="shared" si="41"/>
        <v>0</v>
      </c>
      <c r="P227" s="26">
        <f t="shared" si="41"/>
        <v>0</v>
      </c>
      <c r="Q227" s="26">
        <f t="shared" si="41"/>
        <v>0</v>
      </c>
      <c r="R227" s="26">
        <f t="shared" si="41"/>
        <v>0</v>
      </c>
      <c r="S227" s="26">
        <f t="shared" si="41"/>
        <v>0</v>
      </c>
      <c r="T227" s="26">
        <f t="shared" si="41"/>
        <v>0</v>
      </c>
      <c r="U227" s="26">
        <f t="shared" si="41"/>
        <v>0</v>
      </c>
      <c r="V227" s="26">
        <f t="shared" si="42"/>
        <v>0</v>
      </c>
      <c r="W227" s="26">
        <f t="shared" si="42"/>
        <v>0</v>
      </c>
      <c r="X227" s="26">
        <f t="shared" si="42"/>
        <v>0</v>
      </c>
      <c r="Y227" s="26">
        <f t="shared" si="42"/>
        <v>0</v>
      </c>
      <c r="Z227" s="26">
        <f t="shared" si="42"/>
        <v>0</v>
      </c>
      <c r="AA227" s="26">
        <f t="shared" si="42"/>
        <v>0</v>
      </c>
      <c r="AB227" s="26">
        <f t="shared" si="42"/>
        <v>0</v>
      </c>
      <c r="AC227" s="26">
        <f t="shared" si="42"/>
        <v>0</v>
      </c>
      <c r="AD227" s="26">
        <f t="shared" si="42"/>
        <v>0</v>
      </c>
      <c r="AE227" s="26">
        <f t="shared" si="42"/>
        <v>0</v>
      </c>
      <c r="AF227" s="26">
        <f t="shared" si="43"/>
        <v>0</v>
      </c>
      <c r="AG227" s="26">
        <f t="shared" si="43"/>
        <v>0</v>
      </c>
      <c r="AH227" s="26">
        <f t="shared" si="43"/>
        <v>0</v>
      </c>
      <c r="AI227" s="26">
        <f t="shared" si="43"/>
        <v>0</v>
      </c>
      <c r="AJ227" s="26">
        <f t="shared" si="43"/>
        <v>0</v>
      </c>
      <c r="AK227" s="26">
        <f t="shared" si="43"/>
        <v>0</v>
      </c>
      <c r="AL227" s="26">
        <f t="shared" si="43"/>
        <v>0</v>
      </c>
      <c r="AM227" s="26">
        <f t="shared" si="43"/>
        <v>0</v>
      </c>
      <c r="AN227" s="26">
        <f t="shared" si="43"/>
        <v>0</v>
      </c>
      <c r="AO227" s="26">
        <f t="shared" si="43"/>
        <v>0</v>
      </c>
      <c r="AP227" s="26">
        <f t="shared" si="44"/>
        <v>0</v>
      </c>
      <c r="AQ227" s="26">
        <f t="shared" si="44"/>
        <v>0</v>
      </c>
      <c r="AR227" s="26">
        <f t="shared" si="44"/>
        <v>0</v>
      </c>
      <c r="AS227" s="26">
        <f t="shared" si="44"/>
        <v>0</v>
      </c>
      <c r="AT227" s="26">
        <f t="shared" si="44"/>
        <v>0</v>
      </c>
      <c r="AU227" s="26">
        <f t="shared" si="44"/>
        <v>0</v>
      </c>
      <c r="AV227" s="26">
        <f t="shared" si="44"/>
        <v>0</v>
      </c>
      <c r="AW227" s="26">
        <f t="shared" si="44"/>
        <v>0</v>
      </c>
      <c r="AX227" s="26">
        <f t="shared" si="44"/>
        <v>0</v>
      </c>
      <c r="AY227" s="26">
        <f t="shared" si="44"/>
        <v>0</v>
      </c>
      <c r="AZ227" s="26">
        <f t="shared" si="45"/>
        <v>0</v>
      </c>
      <c r="BA227" s="26">
        <f t="shared" si="45"/>
        <v>0</v>
      </c>
      <c r="BB227" s="26">
        <f t="shared" si="45"/>
        <v>0</v>
      </c>
      <c r="BC227" s="26">
        <f t="shared" si="45"/>
        <v>0</v>
      </c>
      <c r="BD227" s="26">
        <f t="shared" si="45"/>
        <v>0</v>
      </c>
      <c r="BE227" s="26">
        <f t="shared" si="45"/>
        <v>0</v>
      </c>
      <c r="BF227" s="26">
        <f t="shared" si="45"/>
        <v>0</v>
      </c>
      <c r="BG227" s="26">
        <f t="shared" si="45"/>
        <v>1</v>
      </c>
      <c r="BH227" s="26">
        <f t="shared" si="45"/>
        <v>0</v>
      </c>
      <c r="BI227" s="26">
        <f t="shared" si="45"/>
        <v>0</v>
      </c>
      <c r="BJ227" s="26">
        <f t="shared" si="46"/>
        <v>0</v>
      </c>
      <c r="BK227" s="26">
        <f t="shared" si="46"/>
        <v>0</v>
      </c>
      <c r="BL227" s="26">
        <f t="shared" si="46"/>
        <v>0</v>
      </c>
      <c r="BM227" s="26">
        <f t="shared" si="46"/>
        <v>0</v>
      </c>
      <c r="BN227" s="26">
        <f t="shared" si="46"/>
        <v>0</v>
      </c>
      <c r="BO227" s="26">
        <f t="shared" si="46"/>
        <v>0</v>
      </c>
      <c r="BP227" s="26">
        <f t="shared" si="46"/>
        <v>0</v>
      </c>
      <c r="BQ227" s="26">
        <f t="shared" si="46"/>
        <v>0</v>
      </c>
      <c r="BR227" s="26">
        <f t="shared" si="46"/>
        <v>0</v>
      </c>
      <c r="BS227" s="26">
        <f t="shared" si="46"/>
        <v>0</v>
      </c>
      <c r="BT227" s="26">
        <f t="shared" si="47"/>
        <v>0</v>
      </c>
      <c r="BU227" s="26">
        <f t="shared" si="47"/>
        <v>0</v>
      </c>
      <c r="BV227" s="26">
        <f t="shared" si="47"/>
        <v>0</v>
      </c>
      <c r="BW227" s="26">
        <f t="shared" si="47"/>
        <v>0</v>
      </c>
      <c r="BX227" s="26">
        <f t="shared" si="47"/>
        <v>0</v>
      </c>
      <c r="BY227" s="26">
        <f t="shared" si="47"/>
        <v>0</v>
      </c>
      <c r="BZ227" s="26">
        <f t="shared" si="47"/>
        <v>0</v>
      </c>
      <c r="CA227" s="26">
        <f t="shared" si="47"/>
        <v>0</v>
      </c>
      <c r="CB227" s="26">
        <f t="shared" si="47"/>
        <v>0</v>
      </c>
      <c r="CC227" s="26">
        <f t="shared" si="47"/>
        <v>0</v>
      </c>
      <c r="CD227" s="26">
        <f t="shared" si="47"/>
        <v>0</v>
      </c>
      <c r="CE227" s="26">
        <f t="shared" si="47"/>
        <v>0</v>
      </c>
    </row>
    <row r="228" spans="1:83" hidden="1" outlineLevel="1" x14ac:dyDescent="0.2">
      <c r="A228" s="5" t="s">
        <v>337</v>
      </c>
      <c r="B228" s="26">
        <f t="shared" si="40"/>
        <v>0</v>
      </c>
      <c r="C228" s="26">
        <f t="shared" si="40"/>
        <v>0</v>
      </c>
      <c r="D228" s="26">
        <f t="shared" si="40"/>
        <v>0</v>
      </c>
      <c r="E228" s="26">
        <f t="shared" si="40"/>
        <v>0</v>
      </c>
      <c r="F228" s="26">
        <f t="shared" si="40"/>
        <v>0</v>
      </c>
      <c r="G228" s="26">
        <f t="shared" si="40"/>
        <v>0</v>
      </c>
      <c r="H228" s="26">
        <f t="shared" si="40"/>
        <v>0</v>
      </c>
      <c r="I228" s="26">
        <f t="shared" si="40"/>
        <v>0</v>
      </c>
      <c r="J228" s="26">
        <f t="shared" si="40"/>
        <v>0</v>
      </c>
      <c r="K228" s="26">
        <f t="shared" si="40"/>
        <v>0</v>
      </c>
      <c r="L228" s="26">
        <f t="shared" si="41"/>
        <v>0</v>
      </c>
      <c r="M228" s="26">
        <f t="shared" si="41"/>
        <v>0</v>
      </c>
      <c r="N228" s="26">
        <f t="shared" si="41"/>
        <v>0</v>
      </c>
      <c r="O228" s="26">
        <f t="shared" si="41"/>
        <v>0</v>
      </c>
      <c r="P228" s="26">
        <f t="shared" si="41"/>
        <v>0</v>
      </c>
      <c r="Q228" s="26">
        <f t="shared" si="41"/>
        <v>0</v>
      </c>
      <c r="R228" s="26">
        <f t="shared" si="41"/>
        <v>0</v>
      </c>
      <c r="S228" s="26">
        <f t="shared" si="41"/>
        <v>0</v>
      </c>
      <c r="T228" s="26">
        <f t="shared" si="41"/>
        <v>0</v>
      </c>
      <c r="U228" s="26">
        <f t="shared" si="41"/>
        <v>0</v>
      </c>
      <c r="V228" s="26">
        <f t="shared" si="42"/>
        <v>0</v>
      </c>
      <c r="W228" s="26">
        <f t="shared" si="42"/>
        <v>0</v>
      </c>
      <c r="X228" s="26">
        <f t="shared" si="42"/>
        <v>0</v>
      </c>
      <c r="Y228" s="26">
        <f t="shared" si="42"/>
        <v>0</v>
      </c>
      <c r="Z228" s="26">
        <f t="shared" si="42"/>
        <v>0</v>
      </c>
      <c r="AA228" s="26">
        <f t="shared" si="42"/>
        <v>0</v>
      </c>
      <c r="AB228" s="26">
        <f t="shared" si="42"/>
        <v>0</v>
      </c>
      <c r="AC228" s="26">
        <f t="shared" si="42"/>
        <v>0</v>
      </c>
      <c r="AD228" s="26">
        <f t="shared" si="42"/>
        <v>0</v>
      </c>
      <c r="AE228" s="26">
        <f t="shared" si="42"/>
        <v>0</v>
      </c>
      <c r="AF228" s="26">
        <f t="shared" si="43"/>
        <v>0</v>
      </c>
      <c r="AG228" s="26">
        <f t="shared" si="43"/>
        <v>0</v>
      </c>
      <c r="AH228" s="26">
        <f t="shared" si="43"/>
        <v>0</v>
      </c>
      <c r="AI228" s="26">
        <f t="shared" si="43"/>
        <v>0</v>
      </c>
      <c r="AJ228" s="26">
        <f t="shared" si="43"/>
        <v>0</v>
      </c>
      <c r="AK228" s="26">
        <f t="shared" si="43"/>
        <v>0</v>
      </c>
      <c r="AL228" s="26">
        <f t="shared" si="43"/>
        <v>0</v>
      </c>
      <c r="AM228" s="26">
        <f t="shared" si="43"/>
        <v>0</v>
      </c>
      <c r="AN228" s="26">
        <f t="shared" si="43"/>
        <v>0</v>
      </c>
      <c r="AO228" s="26">
        <f t="shared" si="43"/>
        <v>0</v>
      </c>
      <c r="AP228" s="26">
        <f t="shared" si="44"/>
        <v>0</v>
      </c>
      <c r="AQ228" s="26">
        <f t="shared" si="44"/>
        <v>0</v>
      </c>
      <c r="AR228" s="26">
        <f t="shared" si="44"/>
        <v>0</v>
      </c>
      <c r="AS228" s="26">
        <f t="shared" si="44"/>
        <v>0</v>
      </c>
      <c r="AT228" s="26">
        <f t="shared" si="44"/>
        <v>0</v>
      </c>
      <c r="AU228" s="26">
        <f t="shared" si="44"/>
        <v>0</v>
      </c>
      <c r="AV228" s="26">
        <f t="shared" si="44"/>
        <v>0</v>
      </c>
      <c r="AW228" s="26">
        <f t="shared" si="44"/>
        <v>0</v>
      </c>
      <c r="AX228" s="26">
        <f t="shared" si="44"/>
        <v>0</v>
      </c>
      <c r="AY228" s="26">
        <f t="shared" si="44"/>
        <v>0</v>
      </c>
      <c r="AZ228" s="26">
        <f t="shared" si="45"/>
        <v>0</v>
      </c>
      <c r="BA228" s="26">
        <f t="shared" si="45"/>
        <v>0</v>
      </c>
      <c r="BB228" s="26">
        <f t="shared" si="45"/>
        <v>0</v>
      </c>
      <c r="BC228" s="26">
        <f t="shared" si="45"/>
        <v>0</v>
      </c>
      <c r="BD228" s="26">
        <f t="shared" si="45"/>
        <v>0</v>
      </c>
      <c r="BE228" s="26">
        <f t="shared" si="45"/>
        <v>0</v>
      </c>
      <c r="BF228" s="26">
        <f t="shared" si="45"/>
        <v>0</v>
      </c>
      <c r="BG228" s="26">
        <f t="shared" si="45"/>
        <v>0</v>
      </c>
      <c r="BH228" s="26">
        <f t="shared" si="45"/>
        <v>1</v>
      </c>
      <c r="BI228" s="26">
        <f t="shared" si="45"/>
        <v>0</v>
      </c>
      <c r="BJ228" s="26">
        <f t="shared" si="46"/>
        <v>0</v>
      </c>
      <c r="BK228" s="26">
        <f t="shared" si="46"/>
        <v>0</v>
      </c>
      <c r="BL228" s="26">
        <f t="shared" si="46"/>
        <v>0</v>
      </c>
      <c r="BM228" s="26">
        <f t="shared" si="46"/>
        <v>0</v>
      </c>
      <c r="BN228" s="26">
        <f t="shared" si="46"/>
        <v>0</v>
      </c>
      <c r="BO228" s="26">
        <f t="shared" si="46"/>
        <v>0</v>
      </c>
      <c r="BP228" s="26">
        <f t="shared" si="46"/>
        <v>0</v>
      </c>
      <c r="BQ228" s="26">
        <f t="shared" si="46"/>
        <v>0</v>
      </c>
      <c r="BR228" s="26">
        <f t="shared" si="46"/>
        <v>0</v>
      </c>
      <c r="BS228" s="26">
        <f t="shared" si="46"/>
        <v>0</v>
      </c>
      <c r="BT228" s="26">
        <f t="shared" si="47"/>
        <v>0</v>
      </c>
      <c r="BU228" s="26">
        <f t="shared" si="47"/>
        <v>0</v>
      </c>
      <c r="BV228" s="26">
        <f t="shared" si="47"/>
        <v>0</v>
      </c>
      <c r="BW228" s="26">
        <f t="shared" si="47"/>
        <v>0</v>
      </c>
      <c r="BX228" s="26">
        <f t="shared" si="47"/>
        <v>0</v>
      </c>
      <c r="BY228" s="26">
        <f t="shared" si="47"/>
        <v>0</v>
      </c>
      <c r="BZ228" s="26">
        <f t="shared" si="47"/>
        <v>0</v>
      </c>
      <c r="CA228" s="26">
        <f t="shared" si="47"/>
        <v>0</v>
      </c>
      <c r="CB228" s="26">
        <f t="shared" si="47"/>
        <v>0</v>
      </c>
      <c r="CC228" s="26">
        <f t="shared" si="47"/>
        <v>0</v>
      </c>
      <c r="CD228" s="26">
        <f t="shared" si="47"/>
        <v>0</v>
      </c>
      <c r="CE228" s="26">
        <f t="shared" si="47"/>
        <v>0</v>
      </c>
    </row>
    <row r="229" spans="1:83" hidden="1" outlineLevel="1" x14ac:dyDescent="0.2">
      <c r="A229" s="5" t="s">
        <v>338</v>
      </c>
      <c r="B229" s="26">
        <f t="shared" si="40"/>
        <v>0</v>
      </c>
      <c r="C229" s="26">
        <f t="shared" si="40"/>
        <v>0</v>
      </c>
      <c r="D229" s="26">
        <f t="shared" si="40"/>
        <v>0</v>
      </c>
      <c r="E229" s="26">
        <f t="shared" si="40"/>
        <v>0</v>
      </c>
      <c r="F229" s="26">
        <f t="shared" si="40"/>
        <v>0</v>
      </c>
      <c r="G229" s="26">
        <f t="shared" si="40"/>
        <v>0</v>
      </c>
      <c r="H229" s="26">
        <f t="shared" si="40"/>
        <v>0</v>
      </c>
      <c r="I229" s="26">
        <f t="shared" si="40"/>
        <v>0</v>
      </c>
      <c r="J229" s="26">
        <f t="shared" si="40"/>
        <v>0</v>
      </c>
      <c r="K229" s="26">
        <f t="shared" si="40"/>
        <v>0</v>
      </c>
      <c r="L229" s="26">
        <f t="shared" si="41"/>
        <v>0</v>
      </c>
      <c r="M229" s="26">
        <f t="shared" si="41"/>
        <v>0</v>
      </c>
      <c r="N229" s="26">
        <f t="shared" si="41"/>
        <v>0</v>
      </c>
      <c r="O229" s="26">
        <f t="shared" si="41"/>
        <v>0</v>
      </c>
      <c r="P229" s="26">
        <f t="shared" si="41"/>
        <v>0</v>
      </c>
      <c r="Q229" s="26">
        <f t="shared" si="41"/>
        <v>0</v>
      </c>
      <c r="R229" s="26">
        <f t="shared" si="41"/>
        <v>0</v>
      </c>
      <c r="S229" s="26">
        <f t="shared" si="41"/>
        <v>0</v>
      </c>
      <c r="T229" s="26">
        <f t="shared" si="41"/>
        <v>0</v>
      </c>
      <c r="U229" s="26">
        <f t="shared" si="41"/>
        <v>0</v>
      </c>
      <c r="V229" s="26">
        <f t="shared" si="42"/>
        <v>0</v>
      </c>
      <c r="W229" s="26">
        <f t="shared" si="42"/>
        <v>0</v>
      </c>
      <c r="X229" s="26">
        <f t="shared" si="42"/>
        <v>0</v>
      </c>
      <c r="Y229" s="26">
        <f t="shared" si="42"/>
        <v>0</v>
      </c>
      <c r="Z229" s="26">
        <f t="shared" si="42"/>
        <v>0</v>
      </c>
      <c r="AA229" s="26">
        <f t="shared" si="42"/>
        <v>0</v>
      </c>
      <c r="AB229" s="26">
        <f t="shared" si="42"/>
        <v>0</v>
      </c>
      <c r="AC229" s="26">
        <f t="shared" si="42"/>
        <v>0</v>
      </c>
      <c r="AD229" s="26">
        <f t="shared" si="42"/>
        <v>0</v>
      </c>
      <c r="AE229" s="26">
        <f t="shared" si="42"/>
        <v>0</v>
      </c>
      <c r="AF229" s="26">
        <f t="shared" si="43"/>
        <v>0</v>
      </c>
      <c r="AG229" s="26">
        <f t="shared" si="43"/>
        <v>0</v>
      </c>
      <c r="AH229" s="26">
        <f t="shared" si="43"/>
        <v>0</v>
      </c>
      <c r="AI229" s="26">
        <f t="shared" si="43"/>
        <v>0</v>
      </c>
      <c r="AJ229" s="26">
        <f t="shared" si="43"/>
        <v>0</v>
      </c>
      <c r="AK229" s="26">
        <f t="shared" si="43"/>
        <v>0</v>
      </c>
      <c r="AL229" s="26">
        <f t="shared" si="43"/>
        <v>0</v>
      </c>
      <c r="AM229" s="26">
        <f t="shared" si="43"/>
        <v>0</v>
      </c>
      <c r="AN229" s="26">
        <f t="shared" si="43"/>
        <v>0</v>
      </c>
      <c r="AO229" s="26">
        <f t="shared" si="43"/>
        <v>0</v>
      </c>
      <c r="AP229" s="26">
        <f t="shared" si="44"/>
        <v>0</v>
      </c>
      <c r="AQ229" s="26">
        <f t="shared" si="44"/>
        <v>0</v>
      </c>
      <c r="AR229" s="26">
        <f t="shared" si="44"/>
        <v>0</v>
      </c>
      <c r="AS229" s="26">
        <f t="shared" si="44"/>
        <v>0</v>
      </c>
      <c r="AT229" s="26">
        <f t="shared" si="44"/>
        <v>0</v>
      </c>
      <c r="AU229" s="26">
        <f t="shared" si="44"/>
        <v>0</v>
      </c>
      <c r="AV229" s="26">
        <f t="shared" si="44"/>
        <v>0</v>
      </c>
      <c r="AW229" s="26">
        <f t="shared" si="44"/>
        <v>0</v>
      </c>
      <c r="AX229" s="26">
        <f t="shared" si="44"/>
        <v>0</v>
      </c>
      <c r="AY229" s="26">
        <f t="shared" si="44"/>
        <v>0</v>
      </c>
      <c r="AZ229" s="26">
        <f t="shared" si="45"/>
        <v>0</v>
      </c>
      <c r="BA229" s="26">
        <f t="shared" si="45"/>
        <v>0</v>
      </c>
      <c r="BB229" s="26">
        <f t="shared" si="45"/>
        <v>0</v>
      </c>
      <c r="BC229" s="26">
        <f t="shared" si="45"/>
        <v>0</v>
      </c>
      <c r="BD229" s="26">
        <f t="shared" si="45"/>
        <v>0</v>
      </c>
      <c r="BE229" s="26">
        <f t="shared" si="45"/>
        <v>0</v>
      </c>
      <c r="BF229" s="26">
        <f t="shared" si="45"/>
        <v>0</v>
      </c>
      <c r="BG229" s="26">
        <f t="shared" si="45"/>
        <v>0</v>
      </c>
      <c r="BH229" s="26">
        <f t="shared" si="45"/>
        <v>0</v>
      </c>
      <c r="BI229" s="26">
        <f t="shared" si="45"/>
        <v>1</v>
      </c>
      <c r="BJ229" s="26">
        <f t="shared" si="46"/>
        <v>0</v>
      </c>
      <c r="BK229" s="26">
        <f t="shared" si="46"/>
        <v>0</v>
      </c>
      <c r="BL229" s="26">
        <f t="shared" si="46"/>
        <v>0</v>
      </c>
      <c r="BM229" s="26">
        <f t="shared" si="46"/>
        <v>0</v>
      </c>
      <c r="BN229" s="26">
        <f t="shared" si="46"/>
        <v>0</v>
      </c>
      <c r="BO229" s="26">
        <f t="shared" si="46"/>
        <v>0</v>
      </c>
      <c r="BP229" s="26">
        <f t="shared" si="46"/>
        <v>0</v>
      </c>
      <c r="BQ229" s="26">
        <f t="shared" si="46"/>
        <v>0</v>
      </c>
      <c r="BR229" s="26">
        <f t="shared" si="46"/>
        <v>0</v>
      </c>
      <c r="BS229" s="26">
        <f t="shared" si="46"/>
        <v>0</v>
      </c>
      <c r="BT229" s="26">
        <f t="shared" si="47"/>
        <v>0</v>
      </c>
      <c r="BU229" s="26">
        <f t="shared" si="47"/>
        <v>0</v>
      </c>
      <c r="BV229" s="26">
        <f t="shared" si="47"/>
        <v>0</v>
      </c>
      <c r="BW229" s="26">
        <f t="shared" si="47"/>
        <v>0</v>
      </c>
      <c r="BX229" s="26">
        <f t="shared" si="47"/>
        <v>0</v>
      </c>
      <c r="BY229" s="26">
        <f t="shared" si="47"/>
        <v>0</v>
      </c>
      <c r="BZ229" s="26">
        <f t="shared" si="47"/>
        <v>0</v>
      </c>
      <c r="CA229" s="26">
        <f t="shared" si="47"/>
        <v>0</v>
      </c>
      <c r="CB229" s="26">
        <f t="shared" si="47"/>
        <v>0</v>
      </c>
      <c r="CC229" s="26">
        <f t="shared" si="47"/>
        <v>0</v>
      </c>
      <c r="CD229" s="26">
        <f t="shared" si="47"/>
        <v>0</v>
      </c>
      <c r="CE229" s="26">
        <f t="shared" si="47"/>
        <v>0</v>
      </c>
    </row>
    <row r="230" spans="1:83" hidden="1" outlineLevel="1" x14ac:dyDescent="0.2">
      <c r="A230" s="5" t="s">
        <v>339</v>
      </c>
      <c r="B230" s="26">
        <f t="shared" ref="B230:K239" si="48">IF($A230=B$169,1,0)</f>
        <v>0</v>
      </c>
      <c r="C230" s="26">
        <f t="shared" si="48"/>
        <v>0</v>
      </c>
      <c r="D230" s="26">
        <f t="shared" si="48"/>
        <v>0</v>
      </c>
      <c r="E230" s="26">
        <f t="shared" si="48"/>
        <v>0</v>
      </c>
      <c r="F230" s="26">
        <f t="shared" si="48"/>
        <v>0</v>
      </c>
      <c r="G230" s="26">
        <f t="shared" si="48"/>
        <v>0</v>
      </c>
      <c r="H230" s="26">
        <f t="shared" si="48"/>
        <v>0</v>
      </c>
      <c r="I230" s="26">
        <f t="shared" si="48"/>
        <v>0</v>
      </c>
      <c r="J230" s="26">
        <f t="shared" si="48"/>
        <v>0</v>
      </c>
      <c r="K230" s="26">
        <f t="shared" si="48"/>
        <v>0</v>
      </c>
      <c r="L230" s="26">
        <f t="shared" ref="L230:U239" si="49">IF($A230=L$169,1,0)</f>
        <v>0</v>
      </c>
      <c r="M230" s="26">
        <f t="shared" si="49"/>
        <v>0</v>
      </c>
      <c r="N230" s="26">
        <f t="shared" si="49"/>
        <v>0</v>
      </c>
      <c r="O230" s="26">
        <f t="shared" si="49"/>
        <v>0</v>
      </c>
      <c r="P230" s="26">
        <f t="shared" si="49"/>
        <v>0</v>
      </c>
      <c r="Q230" s="26">
        <f t="shared" si="49"/>
        <v>0</v>
      </c>
      <c r="R230" s="26">
        <f t="shared" si="49"/>
        <v>0</v>
      </c>
      <c r="S230" s="26">
        <f t="shared" si="49"/>
        <v>0</v>
      </c>
      <c r="T230" s="26">
        <f t="shared" si="49"/>
        <v>0</v>
      </c>
      <c r="U230" s="26">
        <f t="shared" si="49"/>
        <v>0</v>
      </c>
      <c r="V230" s="26">
        <f t="shared" ref="V230:AE239" si="50">IF($A230=V$169,1,0)</f>
        <v>0</v>
      </c>
      <c r="W230" s="26">
        <f t="shared" si="50"/>
        <v>0</v>
      </c>
      <c r="X230" s="26">
        <f t="shared" si="50"/>
        <v>0</v>
      </c>
      <c r="Y230" s="26">
        <f t="shared" si="50"/>
        <v>0</v>
      </c>
      <c r="Z230" s="26">
        <f t="shared" si="50"/>
        <v>0</v>
      </c>
      <c r="AA230" s="26">
        <f t="shared" si="50"/>
        <v>0</v>
      </c>
      <c r="AB230" s="26">
        <f t="shared" si="50"/>
        <v>0</v>
      </c>
      <c r="AC230" s="26">
        <f t="shared" si="50"/>
        <v>0</v>
      </c>
      <c r="AD230" s="26">
        <f t="shared" si="50"/>
        <v>0</v>
      </c>
      <c r="AE230" s="26">
        <f t="shared" si="50"/>
        <v>0</v>
      </c>
      <c r="AF230" s="26">
        <f t="shared" ref="AF230:AO239" si="51">IF($A230=AF$169,1,0)</f>
        <v>0</v>
      </c>
      <c r="AG230" s="26">
        <f t="shared" si="51"/>
        <v>0</v>
      </c>
      <c r="AH230" s="26">
        <f t="shared" si="51"/>
        <v>0</v>
      </c>
      <c r="AI230" s="26">
        <f t="shared" si="51"/>
        <v>0</v>
      </c>
      <c r="AJ230" s="26">
        <f t="shared" si="51"/>
        <v>0</v>
      </c>
      <c r="AK230" s="26">
        <f t="shared" si="51"/>
        <v>0</v>
      </c>
      <c r="AL230" s="26">
        <f t="shared" si="51"/>
        <v>0</v>
      </c>
      <c r="AM230" s="26">
        <f t="shared" si="51"/>
        <v>0</v>
      </c>
      <c r="AN230" s="26">
        <f t="shared" si="51"/>
        <v>0</v>
      </c>
      <c r="AO230" s="26">
        <f t="shared" si="51"/>
        <v>0</v>
      </c>
      <c r="AP230" s="26">
        <f t="shared" ref="AP230:AY239" si="52">IF($A230=AP$169,1,0)</f>
        <v>0</v>
      </c>
      <c r="AQ230" s="26">
        <f t="shared" si="52"/>
        <v>0</v>
      </c>
      <c r="AR230" s="26">
        <f t="shared" si="52"/>
        <v>0</v>
      </c>
      <c r="AS230" s="26">
        <f t="shared" si="52"/>
        <v>0</v>
      </c>
      <c r="AT230" s="26">
        <f t="shared" si="52"/>
        <v>0</v>
      </c>
      <c r="AU230" s="26">
        <f t="shared" si="52"/>
        <v>0</v>
      </c>
      <c r="AV230" s="26">
        <f t="shared" si="52"/>
        <v>0</v>
      </c>
      <c r="AW230" s="26">
        <f t="shared" si="52"/>
        <v>0</v>
      </c>
      <c r="AX230" s="26">
        <f t="shared" si="52"/>
        <v>0</v>
      </c>
      <c r="AY230" s="26">
        <f t="shared" si="52"/>
        <v>0</v>
      </c>
      <c r="AZ230" s="26">
        <f t="shared" ref="AZ230:BI239" si="53">IF($A230=AZ$169,1,0)</f>
        <v>0</v>
      </c>
      <c r="BA230" s="26">
        <f t="shared" si="53"/>
        <v>0</v>
      </c>
      <c r="BB230" s="26">
        <f t="shared" si="53"/>
        <v>0</v>
      </c>
      <c r="BC230" s="26">
        <f t="shared" si="53"/>
        <v>0</v>
      </c>
      <c r="BD230" s="26">
        <f t="shared" si="53"/>
        <v>0</v>
      </c>
      <c r="BE230" s="26">
        <f t="shared" si="53"/>
        <v>0</v>
      </c>
      <c r="BF230" s="26">
        <f t="shared" si="53"/>
        <v>0</v>
      </c>
      <c r="BG230" s="26">
        <f t="shared" si="53"/>
        <v>0</v>
      </c>
      <c r="BH230" s="26">
        <f t="shared" si="53"/>
        <v>0</v>
      </c>
      <c r="BI230" s="26">
        <f t="shared" si="53"/>
        <v>0</v>
      </c>
      <c r="BJ230" s="26">
        <f t="shared" ref="BJ230:BS239" si="54">IF($A230=BJ$169,1,0)</f>
        <v>1</v>
      </c>
      <c r="BK230" s="26">
        <f t="shared" si="54"/>
        <v>0</v>
      </c>
      <c r="BL230" s="26">
        <f t="shared" si="54"/>
        <v>0</v>
      </c>
      <c r="BM230" s="26">
        <f t="shared" si="54"/>
        <v>0</v>
      </c>
      <c r="BN230" s="26">
        <f t="shared" si="54"/>
        <v>0</v>
      </c>
      <c r="BO230" s="26">
        <f t="shared" si="54"/>
        <v>0</v>
      </c>
      <c r="BP230" s="26">
        <f t="shared" si="54"/>
        <v>0</v>
      </c>
      <c r="BQ230" s="26">
        <f t="shared" si="54"/>
        <v>0</v>
      </c>
      <c r="BR230" s="26">
        <f t="shared" si="54"/>
        <v>0</v>
      </c>
      <c r="BS230" s="26">
        <f t="shared" si="54"/>
        <v>0</v>
      </c>
      <c r="BT230" s="26">
        <f t="shared" ref="BT230:CE239" si="55">IF($A230=BT$169,1,0)</f>
        <v>0</v>
      </c>
      <c r="BU230" s="26">
        <f t="shared" si="55"/>
        <v>0</v>
      </c>
      <c r="BV230" s="26">
        <f t="shared" si="55"/>
        <v>0</v>
      </c>
      <c r="BW230" s="26">
        <f t="shared" si="55"/>
        <v>0</v>
      </c>
      <c r="BX230" s="26">
        <f t="shared" si="55"/>
        <v>0</v>
      </c>
      <c r="BY230" s="26">
        <f t="shared" si="55"/>
        <v>0</v>
      </c>
      <c r="BZ230" s="26">
        <f t="shared" si="55"/>
        <v>0</v>
      </c>
      <c r="CA230" s="26">
        <f t="shared" si="55"/>
        <v>0</v>
      </c>
      <c r="CB230" s="26">
        <f t="shared" si="55"/>
        <v>0</v>
      </c>
      <c r="CC230" s="26">
        <f t="shared" si="55"/>
        <v>0</v>
      </c>
      <c r="CD230" s="26">
        <f t="shared" si="55"/>
        <v>0</v>
      </c>
      <c r="CE230" s="26">
        <f t="shared" si="55"/>
        <v>0</v>
      </c>
    </row>
    <row r="231" spans="1:83" hidden="1" outlineLevel="1" x14ac:dyDescent="0.2">
      <c r="A231" s="5" t="s">
        <v>342</v>
      </c>
      <c r="B231" s="26">
        <f t="shared" si="48"/>
        <v>0</v>
      </c>
      <c r="C231" s="26">
        <f t="shared" si="48"/>
        <v>0</v>
      </c>
      <c r="D231" s="26">
        <f t="shared" si="48"/>
        <v>0</v>
      </c>
      <c r="E231" s="26">
        <f t="shared" si="48"/>
        <v>0</v>
      </c>
      <c r="F231" s="26">
        <f t="shared" si="48"/>
        <v>0</v>
      </c>
      <c r="G231" s="26">
        <f t="shared" si="48"/>
        <v>0</v>
      </c>
      <c r="H231" s="26">
        <f t="shared" si="48"/>
        <v>0</v>
      </c>
      <c r="I231" s="26">
        <f t="shared" si="48"/>
        <v>0</v>
      </c>
      <c r="J231" s="26">
        <f t="shared" si="48"/>
        <v>0</v>
      </c>
      <c r="K231" s="26">
        <f t="shared" si="48"/>
        <v>0</v>
      </c>
      <c r="L231" s="26">
        <f t="shared" si="49"/>
        <v>0</v>
      </c>
      <c r="M231" s="26">
        <f t="shared" si="49"/>
        <v>0</v>
      </c>
      <c r="N231" s="26">
        <f t="shared" si="49"/>
        <v>0</v>
      </c>
      <c r="O231" s="26">
        <f t="shared" si="49"/>
        <v>0</v>
      </c>
      <c r="P231" s="26">
        <f t="shared" si="49"/>
        <v>0</v>
      </c>
      <c r="Q231" s="26">
        <f t="shared" si="49"/>
        <v>0</v>
      </c>
      <c r="R231" s="26">
        <f t="shared" si="49"/>
        <v>0</v>
      </c>
      <c r="S231" s="26">
        <f t="shared" si="49"/>
        <v>0</v>
      </c>
      <c r="T231" s="26">
        <f t="shared" si="49"/>
        <v>0</v>
      </c>
      <c r="U231" s="26">
        <f t="shared" si="49"/>
        <v>0</v>
      </c>
      <c r="V231" s="26">
        <f t="shared" si="50"/>
        <v>0</v>
      </c>
      <c r="W231" s="26">
        <f t="shared" si="50"/>
        <v>0</v>
      </c>
      <c r="X231" s="26">
        <f t="shared" si="50"/>
        <v>0</v>
      </c>
      <c r="Y231" s="26">
        <f t="shared" si="50"/>
        <v>0</v>
      </c>
      <c r="Z231" s="26">
        <f t="shared" si="50"/>
        <v>0</v>
      </c>
      <c r="AA231" s="26">
        <f t="shared" si="50"/>
        <v>0</v>
      </c>
      <c r="AB231" s="26">
        <f t="shared" si="50"/>
        <v>0</v>
      </c>
      <c r="AC231" s="26">
        <f t="shared" si="50"/>
        <v>0</v>
      </c>
      <c r="AD231" s="26">
        <f t="shared" si="50"/>
        <v>0</v>
      </c>
      <c r="AE231" s="26">
        <f t="shared" si="50"/>
        <v>0</v>
      </c>
      <c r="AF231" s="26">
        <f t="shared" si="51"/>
        <v>0</v>
      </c>
      <c r="AG231" s="26">
        <f t="shared" si="51"/>
        <v>0</v>
      </c>
      <c r="AH231" s="26">
        <f t="shared" si="51"/>
        <v>0</v>
      </c>
      <c r="AI231" s="26">
        <f t="shared" si="51"/>
        <v>0</v>
      </c>
      <c r="AJ231" s="26">
        <f t="shared" si="51"/>
        <v>0</v>
      </c>
      <c r="AK231" s="26">
        <f t="shared" si="51"/>
        <v>0</v>
      </c>
      <c r="AL231" s="26">
        <f t="shared" si="51"/>
        <v>0</v>
      </c>
      <c r="AM231" s="26">
        <f t="shared" si="51"/>
        <v>0</v>
      </c>
      <c r="AN231" s="26">
        <f t="shared" si="51"/>
        <v>0</v>
      </c>
      <c r="AO231" s="26">
        <f t="shared" si="51"/>
        <v>0</v>
      </c>
      <c r="AP231" s="26">
        <f t="shared" si="52"/>
        <v>0</v>
      </c>
      <c r="AQ231" s="26">
        <f t="shared" si="52"/>
        <v>0</v>
      </c>
      <c r="AR231" s="26">
        <f t="shared" si="52"/>
        <v>0</v>
      </c>
      <c r="AS231" s="26">
        <f t="shared" si="52"/>
        <v>0</v>
      </c>
      <c r="AT231" s="26">
        <f t="shared" si="52"/>
        <v>0</v>
      </c>
      <c r="AU231" s="26">
        <f t="shared" si="52"/>
        <v>0</v>
      </c>
      <c r="AV231" s="26">
        <f t="shared" si="52"/>
        <v>0</v>
      </c>
      <c r="AW231" s="26">
        <f t="shared" si="52"/>
        <v>0</v>
      </c>
      <c r="AX231" s="26">
        <f t="shared" si="52"/>
        <v>0</v>
      </c>
      <c r="AY231" s="26">
        <f t="shared" si="52"/>
        <v>0</v>
      </c>
      <c r="AZ231" s="26">
        <f t="shared" si="53"/>
        <v>0</v>
      </c>
      <c r="BA231" s="26">
        <f t="shared" si="53"/>
        <v>0</v>
      </c>
      <c r="BB231" s="26">
        <f t="shared" si="53"/>
        <v>0</v>
      </c>
      <c r="BC231" s="26">
        <f t="shared" si="53"/>
        <v>0</v>
      </c>
      <c r="BD231" s="26">
        <f t="shared" si="53"/>
        <v>0</v>
      </c>
      <c r="BE231" s="26">
        <f t="shared" si="53"/>
        <v>0</v>
      </c>
      <c r="BF231" s="26">
        <f t="shared" si="53"/>
        <v>0</v>
      </c>
      <c r="BG231" s="26">
        <f t="shared" si="53"/>
        <v>0</v>
      </c>
      <c r="BH231" s="26">
        <f t="shared" si="53"/>
        <v>0</v>
      </c>
      <c r="BI231" s="26">
        <f t="shared" si="53"/>
        <v>0</v>
      </c>
      <c r="BJ231" s="26">
        <f t="shared" si="54"/>
        <v>0</v>
      </c>
      <c r="BK231" s="26">
        <f t="shared" si="54"/>
        <v>1</v>
      </c>
      <c r="BL231" s="26">
        <f t="shared" si="54"/>
        <v>0</v>
      </c>
      <c r="BM231" s="26">
        <f t="shared" si="54"/>
        <v>0</v>
      </c>
      <c r="BN231" s="26">
        <f t="shared" si="54"/>
        <v>0</v>
      </c>
      <c r="BO231" s="26">
        <f t="shared" si="54"/>
        <v>0</v>
      </c>
      <c r="BP231" s="26">
        <f t="shared" si="54"/>
        <v>0</v>
      </c>
      <c r="BQ231" s="26">
        <f t="shared" si="54"/>
        <v>0</v>
      </c>
      <c r="BR231" s="26">
        <f t="shared" si="54"/>
        <v>0</v>
      </c>
      <c r="BS231" s="26">
        <f t="shared" si="54"/>
        <v>0</v>
      </c>
      <c r="BT231" s="26">
        <f t="shared" si="55"/>
        <v>0</v>
      </c>
      <c r="BU231" s="26">
        <f t="shared" si="55"/>
        <v>0</v>
      </c>
      <c r="BV231" s="26">
        <f t="shared" si="55"/>
        <v>0</v>
      </c>
      <c r="BW231" s="26">
        <f t="shared" si="55"/>
        <v>0</v>
      </c>
      <c r="BX231" s="26">
        <f t="shared" si="55"/>
        <v>0</v>
      </c>
      <c r="BY231" s="26">
        <f t="shared" si="55"/>
        <v>0</v>
      </c>
      <c r="BZ231" s="26">
        <f t="shared" si="55"/>
        <v>0</v>
      </c>
      <c r="CA231" s="26">
        <f t="shared" si="55"/>
        <v>0</v>
      </c>
      <c r="CB231" s="26">
        <f t="shared" si="55"/>
        <v>0</v>
      </c>
      <c r="CC231" s="26">
        <f t="shared" si="55"/>
        <v>0</v>
      </c>
      <c r="CD231" s="26">
        <f t="shared" si="55"/>
        <v>0</v>
      </c>
      <c r="CE231" s="26">
        <f t="shared" si="55"/>
        <v>0</v>
      </c>
    </row>
    <row r="232" spans="1:83" hidden="1" outlineLevel="1" x14ac:dyDescent="0.2">
      <c r="A232" s="5" t="s">
        <v>343</v>
      </c>
      <c r="B232" s="26">
        <f t="shared" si="48"/>
        <v>0</v>
      </c>
      <c r="C232" s="26">
        <f t="shared" si="48"/>
        <v>0</v>
      </c>
      <c r="D232" s="26">
        <f t="shared" si="48"/>
        <v>0</v>
      </c>
      <c r="E232" s="26">
        <f t="shared" si="48"/>
        <v>0</v>
      </c>
      <c r="F232" s="26">
        <f t="shared" si="48"/>
        <v>0</v>
      </c>
      <c r="G232" s="26">
        <f t="shared" si="48"/>
        <v>0</v>
      </c>
      <c r="H232" s="26">
        <f t="shared" si="48"/>
        <v>0</v>
      </c>
      <c r="I232" s="26">
        <f t="shared" si="48"/>
        <v>0</v>
      </c>
      <c r="J232" s="26">
        <f t="shared" si="48"/>
        <v>0</v>
      </c>
      <c r="K232" s="26">
        <f t="shared" si="48"/>
        <v>0</v>
      </c>
      <c r="L232" s="26">
        <f t="shared" si="49"/>
        <v>0</v>
      </c>
      <c r="M232" s="26">
        <f t="shared" si="49"/>
        <v>0</v>
      </c>
      <c r="N232" s="26">
        <f t="shared" si="49"/>
        <v>0</v>
      </c>
      <c r="O232" s="26">
        <f t="shared" si="49"/>
        <v>0</v>
      </c>
      <c r="P232" s="26">
        <f t="shared" si="49"/>
        <v>0</v>
      </c>
      <c r="Q232" s="26">
        <f t="shared" si="49"/>
        <v>0</v>
      </c>
      <c r="R232" s="26">
        <f t="shared" si="49"/>
        <v>0</v>
      </c>
      <c r="S232" s="26">
        <f t="shared" si="49"/>
        <v>0</v>
      </c>
      <c r="T232" s="26">
        <f t="shared" si="49"/>
        <v>0</v>
      </c>
      <c r="U232" s="26">
        <f t="shared" si="49"/>
        <v>0</v>
      </c>
      <c r="V232" s="26">
        <f t="shared" si="50"/>
        <v>0</v>
      </c>
      <c r="W232" s="26">
        <f t="shared" si="50"/>
        <v>0</v>
      </c>
      <c r="X232" s="26">
        <f t="shared" si="50"/>
        <v>0</v>
      </c>
      <c r="Y232" s="26">
        <f t="shared" si="50"/>
        <v>0</v>
      </c>
      <c r="Z232" s="26">
        <f t="shared" si="50"/>
        <v>0</v>
      </c>
      <c r="AA232" s="26">
        <f t="shared" si="50"/>
        <v>0</v>
      </c>
      <c r="AB232" s="26">
        <f t="shared" si="50"/>
        <v>0</v>
      </c>
      <c r="AC232" s="26">
        <f t="shared" si="50"/>
        <v>0</v>
      </c>
      <c r="AD232" s="26">
        <f t="shared" si="50"/>
        <v>0</v>
      </c>
      <c r="AE232" s="26">
        <f t="shared" si="50"/>
        <v>0</v>
      </c>
      <c r="AF232" s="26">
        <f t="shared" si="51"/>
        <v>0</v>
      </c>
      <c r="AG232" s="26">
        <f t="shared" si="51"/>
        <v>0</v>
      </c>
      <c r="AH232" s="26">
        <f t="shared" si="51"/>
        <v>0</v>
      </c>
      <c r="AI232" s="26">
        <f t="shared" si="51"/>
        <v>0</v>
      </c>
      <c r="AJ232" s="26">
        <f t="shared" si="51"/>
        <v>0</v>
      </c>
      <c r="AK232" s="26">
        <f t="shared" si="51"/>
        <v>0</v>
      </c>
      <c r="AL232" s="26">
        <f t="shared" si="51"/>
        <v>0</v>
      </c>
      <c r="AM232" s="26">
        <f t="shared" si="51"/>
        <v>0</v>
      </c>
      <c r="AN232" s="26">
        <f t="shared" si="51"/>
        <v>0</v>
      </c>
      <c r="AO232" s="26">
        <f t="shared" si="51"/>
        <v>0</v>
      </c>
      <c r="AP232" s="26">
        <f t="shared" si="52"/>
        <v>0</v>
      </c>
      <c r="AQ232" s="26">
        <f t="shared" si="52"/>
        <v>0</v>
      </c>
      <c r="AR232" s="26">
        <f t="shared" si="52"/>
        <v>0</v>
      </c>
      <c r="AS232" s="26">
        <f t="shared" si="52"/>
        <v>0</v>
      </c>
      <c r="AT232" s="26">
        <f t="shared" si="52"/>
        <v>0</v>
      </c>
      <c r="AU232" s="26">
        <f t="shared" si="52"/>
        <v>0</v>
      </c>
      <c r="AV232" s="26">
        <f t="shared" si="52"/>
        <v>0</v>
      </c>
      <c r="AW232" s="26">
        <f t="shared" si="52"/>
        <v>0</v>
      </c>
      <c r="AX232" s="26">
        <f t="shared" si="52"/>
        <v>0</v>
      </c>
      <c r="AY232" s="26">
        <f t="shared" si="52"/>
        <v>0</v>
      </c>
      <c r="AZ232" s="26">
        <f t="shared" si="53"/>
        <v>0</v>
      </c>
      <c r="BA232" s="26">
        <f t="shared" si="53"/>
        <v>0</v>
      </c>
      <c r="BB232" s="26">
        <f t="shared" si="53"/>
        <v>0</v>
      </c>
      <c r="BC232" s="26">
        <f t="shared" si="53"/>
        <v>0</v>
      </c>
      <c r="BD232" s="26">
        <f t="shared" si="53"/>
        <v>0</v>
      </c>
      <c r="BE232" s="26">
        <f t="shared" si="53"/>
        <v>0</v>
      </c>
      <c r="BF232" s="26">
        <f t="shared" si="53"/>
        <v>0</v>
      </c>
      <c r="BG232" s="26">
        <f t="shared" si="53"/>
        <v>0</v>
      </c>
      <c r="BH232" s="26">
        <f t="shared" si="53"/>
        <v>0</v>
      </c>
      <c r="BI232" s="26">
        <f t="shared" si="53"/>
        <v>0</v>
      </c>
      <c r="BJ232" s="26">
        <f t="shared" si="54"/>
        <v>0</v>
      </c>
      <c r="BK232" s="26">
        <f t="shared" si="54"/>
        <v>0</v>
      </c>
      <c r="BL232" s="26">
        <f t="shared" si="54"/>
        <v>1</v>
      </c>
      <c r="BM232" s="26">
        <f t="shared" si="54"/>
        <v>0</v>
      </c>
      <c r="BN232" s="26">
        <f t="shared" si="54"/>
        <v>0</v>
      </c>
      <c r="BO232" s="26">
        <f t="shared" si="54"/>
        <v>0</v>
      </c>
      <c r="BP232" s="26">
        <f t="shared" si="54"/>
        <v>0</v>
      </c>
      <c r="BQ232" s="26">
        <f t="shared" si="54"/>
        <v>0</v>
      </c>
      <c r="BR232" s="26">
        <f t="shared" si="54"/>
        <v>0</v>
      </c>
      <c r="BS232" s="26">
        <f t="shared" si="54"/>
        <v>0</v>
      </c>
      <c r="BT232" s="26">
        <f t="shared" si="55"/>
        <v>0</v>
      </c>
      <c r="BU232" s="26">
        <f t="shared" si="55"/>
        <v>0</v>
      </c>
      <c r="BV232" s="26">
        <f t="shared" si="55"/>
        <v>0</v>
      </c>
      <c r="BW232" s="26">
        <f t="shared" si="55"/>
        <v>0</v>
      </c>
      <c r="BX232" s="26">
        <f t="shared" si="55"/>
        <v>0</v>
      </c>
      <c r="BY232" s="26">
        <f t="shared" si="55"/>
        <v>0</v>
      </c>
      <c r="BZ232" s="26">
        <f t="shared" si="55"/>
        <v>0</v>
      </c>
      <c r="CA232" s="26">
        <f t="shared" si="55"/>
        <v>0</v>
      </c>
      <c r="CB232" s="26">
        <f t="shared" si="55"/>
        <v>0</v>
      </c>
      <c r="CC232" s="26">
        <f t="shared" si="55"/>
        <v>0</v>
      </c>
      <c r="CD232" s="26">
        <f t="shared" si="55"/>
        <v>0</v>
      </c>
      <c r="CE232" s="26">
        <f t="shared" si="55"/>
        <v>0</v>
      </c>
    </row>
    <row r="233" spans="1:83" hidden="1" outlineLevel="1" x14ac:dyDescent="0.2">
      <c r="A233" s="5" t="s">
        <v>344</v>
      </c>
      <c r="B233" s="26">
        <f t="shared" si="48"/>
        <v>0</v>
      </c>
      <c r="C233" s="26">
        <f t="shared" si="48"/>
        <v>0</v>
      </c>
      <c r="D233" s="26">
        <f t="shared" si="48"/>
        <v>0</v>
      </c>
      <c r="E233" s="26">
        <f t="shared" si="48"/>
        <v>0</v>
      </c>
      <c r="F233" s="26">
        <f t="shared" si="48"/>
        <v>0</v>
      </c>
      <c r="G233" s="26">
        <f t="shared" si="48"/>
        <v>0</v>
      </c>
      <c r="H233" s="26">
        <f t="shared" si="48"/>
        <v>0</v>
      </c>
      <c r="I233" s="26">
        <f t="shared" si="48"/>
        <v>0</v>
      </c>
      <c r="J233" s="26">
        <f t="shared" si="48"/>
        <v>0</v>
      </c>
      <c r="K233" s="26">
        <f t="shared" si="48"/>
        <v>0</v>
      </c>
      <c r="L233" s="26">
        <f t="shared" si="49"/>
        <v>0</v>
      </c>
      <c r="M233" s="26">
        <f t="shared" si="49"/>
        <v>0</v>
      </c>
      <c r="N233" s="26">
        <f t="shared" si="49"/>
        <v>0</v>
      </c>
      <c r="O233" s="26">
        <f t="shared" si="49"/>
        <v>0</v>
      </c>
      <c r="P233" s="26">
        <f t="shared" si="49"/>
        <v>0</v>
      </c>
      <c r="Q233" s="26">
        <f t="shared" si="49"/>
        <v>0</v>
      </c>
      <c r="R233" s="26">
        <f t="shared" si="49"/>
        <v>0</v>
      </c>
      <c r="S233" s="26">
        <f t="shared" si="49"/>
        <v>0</v>
      </c>
      <c r="T233" s="26">
        <f t="shared" si="49"/>
        <v>0</v>
      </c>
      <c r="U233" s="26">
        <f t="shared" si="49"/>
        <v>0</v>
      </c>
      <c r="V233" s="26">
        <f t="shared" si="50"/>
        <v>0</v>
      </c>
      <c r="W233" s="26">
        <f t="shared" si="50"/>
        <v>0</v>
      </c>
      <c r="X233" s="26">
        <f t="shared" si="50"/>
        <v>0</v>
      </c>
      <c r="Y233" s="26">
        <f t="shared" si="50"/>
        <v>0</v>
      </c>
      <c r="Z233" s="26">
        <f t="shared" si="50"/>
        <v>0</v>
      </c>
      <c r="AA233" s="26">
        <f t="shared" si="50"/>
        <v>0</v>
      </c>
      <c r="AB233" s="26">
        <f t="shared" si="50"/>
        <v>0</v>
      </c>
      <c r="AC233" s="26">
        <f t="shared" si="50"/>
        <v>0</v>
      </c>
      <c r="AD233" s="26">
        <f t="shared" si="50"/>
        <v>0</v>
      </c>
      <c r="AE233" s="26">
        <f t="shared" si="50"/>
        <v>0</v>
      </c>
      <c r="AF233" s="26">
        <f t="shared" si="51"/>
        <v>0</v>
      </c>
      <c r="AG233" s="26">
        <f t="shared" si="51"/>
        <v>0</v>
      </c>
      <c r="AH233" s="26">
        <f t="shared" si="51"/>
        <v>0</v>
      </c>
      <c r="AI233" s="26">
        <f t="shared" si="51"/>
        <v>0</v>
      </c>
      <c r="AJ233" s="26">
        <f t="shared" si="51"/>
        <v>0</v>
      </c>
      <c r="AK233" s="26">
        <f t="shared" si="51"/>
        <v>0</v>
      </c>
      <c r="AL233" s="26">
        <f t="shared" si="51"/>
        <v>0</v>
      </c>
      <c r="AM233" s="26">
        <f t="shared" si="51"/>
        <v>0</v>
      </c>
      <c r="AN233" s="26">
        <f t="shared" si="51"/>
        <v>0</v>
      </c>
      <c r="AO233" s="26">
        <f t="shared" si="51"/>
        <v>0</v>
      </c>
      <c r="AP233" s="26">
        <f t="shared" si="52"/>
        <v>0</v>
      </c>
      <c r="AQ233" s="26">
        <f t="shared" si="52"/>
        <v>0</v>
      </c>
      <c r="AR233" s="26">
        <f t="shared" si="52"/>
        <v>0</v>
      </c>
      <c r="AS233" s="26">
        <f t="shared" si="52"/>
        <v>0</v>
      </c>
      <c r="AT233" s="26">
        <f t="shared" si="52"/>
        <v>0</v>
      </c>
      <c r="AU233" s="26">
        <f t="shared" si="52"/>
        <v>0</v>
      </c>
      <c r="AV233" s="26">
        <f t="shared" si="52"/>
        <v>0</v>
      </c>
      <c r="AW233" s="26">
        <f t="shared" si="52"/>
        <v>0</v>
      </c>
      <c r="AX233" s="26">
        <f t="shared" si="52"/>
        <v>0</v>
      </c>
      <c r="AY233" s="26">
        <f t="shared" si="52"/>
        <v>0</v>
      </c>
      <c r="AZ233" s="26">
        <f t="shared" si="53"/>
        <v>0</v>
      </c>
      <c r="BA233" s="26">
        <f t="shared" si="53"/>
        <v>0</v>
      </c>
      <c r="BB233" s="26">
        <f t="shared" si="53"/>
        <v>0</v>
      </c>
      <c r="BC233" s="26">
        <f t="shared" si="53"/>
        <v>0</v>
      </c>
      <c r="BD233" s="26">
        <f t="shared" si="53"/>
        <v>0</v>
      </c>
      <c r="BE233" s="26">
        <f t="shared" si="53"/>
        <v>0</v>
      </c>
      <c r="BF233" s="26">
        <f t="shared" si="53"/>
        <v>0</v>
      </c>
      <c r="BG233" s="26">
        <f t="shared" si="53"/>
        <v>0</v>
      </c>
      <c r="BH233" s="26">
        <f t="shared" si="53"/>
        <v>0</v>
      </c>
      <c r="BI233" s="26">
        <f t="shared" si="53"/>
        <v>0</v>
      </c>
      <c r="BJ233" s="26">
        <f t="shared" si="54"/>
        <v>0</v>
      </c>
      <c r="BK233" s="26">
        <f t="shared" si="54"/>
        <v>0</v>
      </c>
      <c r="BL233" s="26">
        <f t="shared" si="54"/>
        <v>0</v>
      </c>
      <c r="BM233" s="26">
        <f t="shared" si="54"/>
        <v>1</v>
      </c>
      <c r="BN233" s="26">
        <f t="shared" si="54"/>
        <v>0</v>
      </c>
      <c r="BO233" s="26">
        <f t="shared" si="54"/>
        <v>0</v>
      </c>
      <c r="BP233" s="26">
        <f t="shared" si="54"/>
        <v>0</v>
      </c>
      <c r="BQ233" s="26">
        <f t="shared" si="54"/>
        <v>0</v>
      </c>
      <c r="BR233" s="26">
        <f t="shared" si="54"/>
        <v>0</v>
      </c>
      <c r="BS233" s="26">
        <f t="shared" si="54"/>
        <v>0</v>
      </c>
      <c r="BT233" s="26">
        <f t="shared" si="55"/>
        <v>0</v>
      </c>
      <c r="BU233" s="26">
        <f t="shared" si="55"/>
        <v>0</v>
      </c>
      <c r="BV233" s="26">
        <f t="shared" si="55"/>
        <v>0</v>
      </c>
      <c r="BW233" s="26">
        <f t="shared" si="55"/>
        <v>0</v>
      </c>
      <c r="BX233" s="26">
        <f t="shared" si="55"/>
        <v>0</v>
      </c>
      <c r="BY233" s="26">
        <f t="shared" si="55"/>
        <v>0</v>
      </c>
      <c r="BZ233" s="26">
        <f t="shared" si="55"/>
        <v>0</v>
      </c>
      <c r="CA233" s="26">
        <f t="shared" si="55"/>
        <v>0</v>
      </c>
      <c r="CB233" s="26">
        <f t="shared" si="55"/>
        <v>0</v>
      </c>
      <c r="CC233" s="26">
        <f t="shared" si="55"/>
        <v>0</v>
      </c>
      <c r="CD233" s="26">
        <f t="shared" si="55"/>
        <v>0</v>
      </c>
      <c r="CE233" s="26">
        <f t="shared" si="55"/>
        <v>0</v>
      </c>
    </row>
    <row r="234" spans="1:83" hidden="1" outlineLevel="1" x14ac:dyDescent="0.2">
      <c r="A234" s="5" t="s">
        <v>346</v>
      </c>
      <c r="B234" s="26">
        <f t="shared" si="48"/>
        <v>0</v>
      </c>
      <c r="C234" s="26">
        <f t="shared" si="48"/>
        <v>0</v>
      </c>
      <c r="D234" s="26">
        <f t="shared" si="48"/>
        <v>0</v>
      </c>
      <c r="E234" s="26">
        <f t="shared" si="48"/>
        <v>0</v>
      </c>
      <c r="F234" s="26">
        <f t="shared" si="48"/>
        <v>0</v>
      </c>
      <c r="G234" s="26">
        <f t="shared" si="48"/>
        <v>0</v>
      </c>
      <c r="H234" s="26">
        <f t="shared" si="48"/>
        <v>0</v>
      </c>
      <c r="I234" s="26">
        <f t="shared" si="48"/>
        <v>0</v>
      </c>
      <c r="J234" s="26">
        <f t="shared" si="48"/>
        <v>0</v>
      </c>
      <c r="K234" s="26">
        <f t="shared" si="48"/>
        <v>0</v>
      </c>
      <c r="L234" s="26">
        <f t="shared" si="49"/>
        <v>0</v>
      </c>
      <c r="M234" s="26">
        <f t="shared" si="49"/>
        <v>0</v>
      </c>
      <c r="N234" s="26">
        <f t="shared" si="49"/>
        <v>0</v>
      </c>
      <c r="O234" s="26">
        <f t="shared" si="49"/>
        <v>0</v>
      </c>
      <c r="P234" s="26">
        <f t="shared" si="49"/>
        <v>0</v>
      </c>
      <c r="Q234" s="26">
        <f t="shared" si="49"/>
        <v>0</v>
      </c>
      <c r="R234" s="26">
        <f t="shared" si="49"/>
        <v>0</v>
      </c>
      <c r="S234" s="26">
        <f t="shared" si="49"/>
        <v>0</v>
      </c>
      <c r="T234" s="26">
        <f t="shared" si="49"/>
        <v>0</v>
      </c>
      <c r="U234" s="26">
        <f t="shared" si="49"/>
        <v>0</v>
      </c>
      <c r="V234" s="26">
        <f t="shared" si="50"/>
        <v>0</v>
      </c>
      <c r="W234" s="26">
        <f t="shared" si="50"/>
        <v>0</v>
      </c>
      <c r="X234" s="26">
        <f t="shared" si="50"/>
        <v>0</v>
      </c>
      <c r="Y234" s="26">
        <f t="shared" si="50"/>
        <v>0</v>
      </c>
      <c r="Z234" s="26">
        <f t="shared" si="50"/>
        <v>0</v>
      </c>
      <c r="AA234" s="26">
        <f t="shared" si="50"/>
        <v>0</v>
      </c>
      <c r="AB234" s="26">
        <f t="shared" si="50"/>
        <v>0</v>
      </c>
      <c r="AC234" s="26">
        <f t="shared" si="50"/>
        <v>0</v>
      </c>
      <c r="AD234" s="26">
        <f t="shared" si="50"/>
        <v>0</v>
      </c>
      <c r="AE234" s="26">
        <f t="shared" si="50"/>
        <v>0</v>
      </c>
      <c r="AF234" s="26">
        <f t="shared" si="51"/>
        <v>0</v>
      </c>
      <c r="AG234" s="26">
        <f t="shared" si="51"/>
        <v>0</v>
      </c>
      <c r="AH234" s="26">
        <f t="shared" si="51"/>
        <v>0</v>
      </c>
      <c r="AI234" s="26">
        <f t="shared" si="51"/>
        <v>0</v>
      </c>
      <c r="AJ234" s="26">
        <f t="shared" si="51"/>
        <v>0</v>
      </c>
      <c r="AK234" s="26">
        <f t="shared" si="51"/>
        <v>0</v>
      </c>
      <c r="AL234" s="26">
        <f t="shared" si="51"/>
        <v>0</v>
      </c>
      <c r="AM234" s="26">
        <f t="shared" si="51"/>
        <v>0</v>
      </c>
      <c r="AN234" s="26">
        <f t="shared" si="51"/>
        <v>0</v>
      </c>
      <c r="AO234" s="26">
        <f t="shared" si="51"/>
        <v>0</v>
      </c>
      <c r="AP234" s="26">
        <f t="shared" si="52"/>
        <v>0</v>
      </c>
      <c r="AQ234" s="26">
        <f t="shared" si="52"/>
        <v>0</v>
      </c>
      <c r="AR234" s="26">
        <f t="shared" si="52"/>
        <v>0</v>
      </c>
      <c r="AS234" s="26">
        <f t="shared" si="52"/>
        <v>0</v>
      </c>
      <c r="AT234" s="26">
        <f t="shared" si="52"/>
        <v>0</v>
      </c>
      <c r="AU234" s="26">
        <f t="shared" si="52"/>
        <v>0</v>
      </c>
      <c r="AV234" s="26">
        <f t="shared" si="52"/>
        <v>0</v>
      </c>
      <c r="AW234" s="26">
        <f t="shared" si="52"/>
        <v>0</v>
      </c>
      <c r="AX234" s="26">
        <f t="shared" si="52"/>
        <v>0</v>
      </c>
      <c r="AY234" s="26">
        <f t="shared" si="52"/>
        <v>0</v>
      </c>
      <c r="AZ234" s="26">
        <f t="shared" si="53"/>
        <v>0</v>
      </c>
      <c r="BA234" s="26">
        <f t="shared" si="53"/>
        <v>0</v>
      </c>
      <c r="BB234" s="26">
        <f t="shared" si="53"/>
        <v>0</v>
      </c>
      <c r="BC234" s="26">
        <f t="shared" si="53"/>
        <v>0</v>
      </c>
      <c r="BD234" s="26">
        <f t="shared" si="53"/>
        <v>0</v>
      </c>
      <c r="BE234" s="26">
        <f t="shared" si="53"/>
        <v>0</v>
      </c>
      <c r="BF234" s="26">
        <f t="shared" si="53"/>
        <v>0</v>
      </c>
      <c r="BG234" s="26">
        <f t="shared" si="53"/>
        <v>0</v>
      </c>
      <c r="BH234" s="26">
        <f t="shared" si="53"/>
        <v>0</v>
      </c>
      <c r="BI234" s="26">
        <f t="shared" si="53"/>
        <v>0</v>
      </c>
      <c r="BJ234" s="26">
        <f t="shared" si="54"/>
        <v>0</v>
      </c>
      <c r="BK234" s="26">
        <f t="shared" si="54"/>
        <v>0</v>
      </c>
      <c r="BL234" s="26">
        <f t="shared" si="54"/>
        <v>0</v>
      </c>
      <c r="BM234" s="26">
        <f t="shared" si="54"/>
        <v>0</v>
      </c>
      <c r="BN234" s="26">
        <f t="shared" si="54"/>
        <v>1</v>
      </c>
      <c r="BO234" s="26">
        <f t="shared" si="54"/>
        <v>0</v>
      </c>
      <c r="BP234" s="26">
        <f t="shared" si="54"/>
        <v>0</v>
      </c>
      <c r="BQ234" s="26">
        <f t="shared" si="54"/>
        <v>0</v>
      </c>
      <c r="BR234" s="26">
        <f t="shared" si="54"/>
        <v>0</v>
      </c>
      <c r="BS234" s="26">
        <f t="shared" si="54"/>
        <v>0</v>
      </c>
      <c r="BT234" s="26">
        <f t="shared" si="55"/>
        <v>0</v>
      </c>
      <c r="BU234" s="26">
        <f t="shared" si="55"/>
        <v>0</v>
      </c>
      <c r="BV234" s="26">
        <f t="shared" si="55"/>
        <v>0</v>
      </c>
      <c r="BW234" s="26">
        <f t="shared" si="55"/>
        <v>0</v>
      </c>
      <c r="BX234" s="26">
        <f t="shared" si="55"/>
        <v>0</v>
      </c>
      <c r="BY234" s="26">
        <f t="shared" si="55"/>
        <v>0</v>
      </c>
      <c r="BZ234" s="26">
        <f t="shared" si="55"/>
        <v>0</v>
      </c>
      <c r="CA234" s="26">
        <f t="shared" si="55"/>
        <v>0</v>
      </c>
      <c r="CB234" s="26">
        <f t="shared" si="55"/>
        <v>0</v>
      </c>
      <c r="CC234" s="26">
        <f t="shared" si="55"/>
        <v>0</v>
      </c>
      <c r="CD234" s="26">
        <f t="shared" si="55"/>
        <v>0</v>
      </c>
      <c r="CE234" s="26">
        <f t="shared" si="55"/>
        <v>0</v>
      </c>
    </row>
    <row r="235" spans="1:83" hidden="1" outlineLevel="1" x14ac:dyDescent="0.2">
      <c r="A235" s="5" t="s">
        <v>345</v>
      </c>
      <c r="B235" s="26">
        <f t="shared" si="48"/>
        <v>0</v>
      </c>
      <c r="C235" s="26">
        <f t="shared" si="48"/>
        <v>0</v>
      </c>
      <c r="D235" s="26">
        <f t="shared" si="48"/>
        <v>0</v>
      </c>
      <c r="E235" s="26">
        <f t="shared" si="48"/>
        <v>0</v>
      </c>
      <c r="F235" s="26">
        <f t="shared" si="48"/>
        <v>0</v>
      </c>
      <c r="G235" s="26">
        <f t="shared" si="48"/>
        <v>0</v>
      </c>
      <c r="H235" s="26">
        <f t="shared" si="48"/>
        <v>0</v>
      </c>
      <c r="I235" s="26">
        <f t="shared" si="48"/>
        <v>0</v>
      </c>
      <c r="J235" s="26">
        <f t="shared" si="48"/>
        <v>0</v>
      </c>
      <c r="K235" s="26">
        <f t="shared" si="48"/>
        <v>0</v>
      </c>
      <c r="L235" s="26">
        <f t="shared" si="49"/>
        <v>0</v>
      </c>
      <c r="M235" s="26">
        <f t="shared" si="49"/>
        <v>0</v>
      </c>
      <c r="N235" s="26">
        <f t="shared" si="49"/>
        <v>0</v>
      </c>
      <c r="O235" s="26">
        <f t="shared" si="49"/>
        <v>0</v>
      </c>
      <c r="P235" s="26">
        <f t="shared" si="49"/>
        <v>0</v>
      </c>
      <c r="Q235" s="26">
        <f t="shared" si="49"/>
        <v>0</v>
      </c>
      <c r="R235" s="26">
        <f t="shared" si="49"/>
        <v>0</v>
      </c>
      <c r="S235" s="26">
        <f t="shared" si="49"/>
        <v>0</v>
      </c>
      <c r="T235" s="26">
        <f t="shared" si="49"/>
        <v>0</v>
      </c>
      <c r="U235" s="26">
        <f t="shared" si="49"/>
        <v>0</v>
      </c>
      <c r="V235" s="26">
        <f t="shared" si="50"/>
        <v>0</v>
      </c>
      <c r="W235" s="26">
        <f t="shared" si="50"/>
        <v>0</v>
      </c>
      <c r="X235" s="26">
        <f t="shared" si="50"/>
        <v>0</v>
      </c>
      <c r="Y235" s="26">
        <f t="shared" si="50"/>
        <v>0</v>
      </c>
      <c r="Z235" s="26">
        <f t="shared" si="50"/>
        <v>0</v>
      </c>
      <c r="AA235" s="26">
        <f t="shared" si="50"/>
        <v>0</v>
      </c>
      <c r="AB235" s="26">
        <f t="shared" si="50"/>
        <v>0</v>
      </c>
      <c r="AC235" s="26">
        <f t="shared" si="50"/>
        <v>0</v>
      </c>
      <c r="AD235" s="26">
        <f t="shared" si="50"/>
        <v>0</v>
      </c>
      <c r="AE235" s="26">
        <f t="shared" si="50"/>
        <v>0</v>
      </c>
      <c r="AF235" s="26">
        <f t="shared" si="51"/>
        <v>0</v>
      </c>
      <c r="AG235" s="26">
        <f t="shared" si="51"/>
        <v>0</v>
      </c>
      <c r="AH235" s="26">
        <f t="shared" si="51"/>
        <v>0</v>
      </c>
      <c r="AI235" s="26">
        <f t="shared" si="51"/>
        <v>0</v>
      </c>
      <c r="AJ235" s="26">
        <f t="shared" si="51"/>
        <v>0</v>
      </c>
      <c r="AK235" s="26">
        <f t="shared" si="51"/>
        <v>0</v>
      </c>
      <c r="AL235" s="26">
        <f t="shared" si="51"/>
        <v>0</v>
      </c>
      <c r="AM235" s="26">
        <f t="shared" si="51"/>
        <v>0</v>
      </c>
      <c r="AN235" s="26">
        <f t="shared" si="51"/>
        <v>0</v>
      </c>
      <c r="AO235" s="26">
        <f t="shared" si="51"/>
        <v>0</v>
      </c>
      <c r="AP235" s="26">
        <f t="shared" si="52"/>
        <v>0</v>
      </c>
      <c r="AQ235" s="26">
        <f t="shared" si="52"/>
        <v>0</v>
      </c>
      <c r="AR235" s="26">
        <f t="shared" si="52"/>
        <v>0</v>
      </c>
      <c r="AS235" s="26">
        <f t="shared" si="52"/>
        <v>0</v>
      </c>
      <c r="AT235" s="26">
        <f t="shared" si="52"/>
        <v>0</v>
      </c>
      <c r="AU235" s="26">
        <f t="shared" si="52"/>
        <v>0</v>
      </c>
      <c r="AV235" s="26">
        <f t="shared" si="52"/>
        <v>0</v>
      </c>
      <c r="AW235" s="26">
        <f t="shared" si="52"/>
        <v>0</v>
      </c>
      <c r="AX235" s="26">
        <f t="shared" si="52"/>
        <v>0</v>
      </c>
      <c r="AY235" s="26">
        <f t="shared" si="52"/>
        <v>0</v>
      </c>
      <c r="AZ235" s="26">
        <f t="shared" si="53"/>
        <v>0</v>
      </c>
      <c r="BA235" s="26">
        <f t="shared" si="53"/>
        <v>0</v>
      </c>
      <c r="BB235" s="26">
        <f t="shared" si="53"/>
        <v>0</v>
      </c>
      <c r="BC235" s="26">
        <f t="shared" si="53"/>
        <v>0</v>
      </c>
      <c r="BD235" s="26">
        <f t="shared" si="53"/>
        <v>0</v>
      </c>
      <c r="BE235" s="26">
        <f t="shared" si="53"/>
        <v>0</v>
      </c>
      <c r="BF235" s="26">
        <f t="shared" si="53"/>
        <v>0</v>
      </c>
      <c r="BG235" s="26">
        <f t="shared" si="53"/>
        <v>0</v>
      </c>
      <c r="BH235" s="26">
        <f t="shared" si="53"/>
        <v>0</v>
      </c>
      <c r="BI235" s="26">
        <f t="shared" si="53"/>
        <v>0</v>
      </c>
      <c r="BJ235" s="26">
        <f t="shared" si="54"/>
        <v>0</v>
      </c>
      <c r="BK235" s="26">
        <f t="shared" si="54"/>
        <v>0</v>
      </c>
      <c r="BL235" s="26">
        <f t="shared" si="54"/>
        <v>0</v>
      </c>
      <c r="BM235" s="26">
        <f t="shared" si="54"/>
        <v>0</v>
      </c>
      <c r="BN235" s="26">
        <f t="shared" si="54"/>
        <v>0</v>
      </c>
      <c r="BO235" s="26">
        <f t="shared" si="54"/>
        <v>1</v>
      </c>
      <c r="BP235" s="26">
        <f t="shared" si="54"/>
        <v>0</v>
      </c>
      <c r="BQ235" s="26">
        <f t="shared" si="54"/>
        <v>0</v>
      </c>
      <c r="BR235" s="26">
        <f t="shared" si="54"/>
        <v>0</v>
      </c>
      <c r="BS235" s="26">
        <f t="shared" si="54"/>
        <v>0</v>
      </c>
      <c r="BT235" s="26">
        <f t="shared" si="55"/>
        <v>0</v>
      </c>
      <c r="BU235" s="26">
        <f t="shared" si="55"/>
        <v>0</v>
      </c>
      <c r="BV235" s="26">
        <f t="shared" si="55"/>
        <v>0</v>
      </c>
      <c r="BW235" s="26">
        <f t="shared" si="55"/>
        <v>0</v>
      </c>
      <c r="BX235" s="26">
        <f t="shared" si="55"/>
        <v>0</v>
      </c>
      <c r="BY235" s="26">
        <f t="shared" si="55"/>
        <v>0</v>
      </c>
      <c r="BZ235" s="26">
        <f t="shared" si="55"/>
        <v>0</v>
      </c>
      <c r="CA235" s="26">
        <f t="shared" si="55"/>
        <v>0</v>
      </c>
      <c r="CB235" s="26">
        <f t="shared" si="55"/>
        <v>0</v>
      </c>
      <c r="CC235" s="26">
        <f t="shared" si="55"/>
        <v>0</v>
      </c>
      <c r="CD235" s="26">
        <f t="shared" si="55"/>
        <v>0</v>
      </c>
      <c r="CE235" s="26">
        <f t="shared" si="55"/>
        <v>0</v>
      </c>
    </row>
    <row r="236" spans="1:83" hidden="1" outlineLevel="1" x14ac:dyDescent="0.2">
      <c r="A236" s="5" t="s">
        <v>347</v>
      </c>
      <c r="B236" s="26">
        <f t="shared" si="48"/>
        <v>0</v>
      </c>
      <c r="C236" s="26">
        <f t="shared" si="48"/>
        <v>0</v>
      </c>
      <c r="D236" s="26">
        <f t="shared" si="48"/>
        <v>0</v>
      </c>
      <c r="E236" s="26">
        <f t="shared" si="48"/>
        <v>0</v>
      </c>
      <c r="F236" s="26">
        <f t="shared" si="48"/>
        <v>0</v>
      </c>
      <c r="G236" s="26">
        <f t="shared" si="48"/>
        <v>0</v>
      </c>
      <c r="H236" s="26">
        <f t="shared" si="48"/>
        <v>0</v>
      </c>
      <c r="I236" s="26">
        <f t="shared" si="48"/>
        <v>0</v>
      </c>
      <c r="J236" s="26">
        <f t="shared" si="48"/>
        <v>0</v>
      </c>
      <c r="K236" s="26">
        <f t="shared" si="48"/>
        <v>0</v>
      </c>
      <c r="L236" s="26">
        <f t="shared" si="49"/>
        <v>0</v>
      </c>
      <c r="M236" s="26">
        <f t="shared" si="49"/>
        <v>0</v>
      </c>
      <c r="N236" s="26">
        <f t="shared" si="49"/>
        <v>0</v>
      </c>
      <c r="O236" s="26">
        <f t="shared" si="49"/>
        <v>0</v>
      </c>
      <c r="P236" s="26">
        <f t="shared" si="49"/>
        <v>0</v>
      </c>
      <c r="Q236" s="26">
        <f t="shared" si="49"/>
        <v>0</v>
      </c>
      <c r="R236" s="26">
        <f t="shared" si="49"/>
        <v>0</v>
      </c>
      <c r="S236" s="26">
        <f t="shared" si="49"/>
        <v>0</v>
      </c>
      <c r="T236" s="26">
        <f t="shared" si="49"/>
        <v>0</v>
      </c>
      <c r="U236" s="26">
        <f t="shared" si="49"/>
        <v>0</v>
      </c>
      <c r="V236" s="26">
        <f t="shared" si="50"/>
        <v>0</v>
      </c>
      <c r="W236" s="26">
        <f t="shared" si="50"/>
        <v>0</v>
      </c>
      <c r="X236" s="26">
        <f t="shared" si="50"/>
        <v>0</v>
      </c>
      <c r="Y236" s="26">
        <f t="shared" si="50"/>
        <v>0</v>
      </c>
      <c r="Z236" s="26">
        <f t="shared" si="50"/>
        <v>0</v>
      </c>
      <c r="AA236" s="26">
        <f t="shared" si="50"/>
        <v>0</v>
      </c>
      <c r="AB236" s="26">
        <f t="shared" si="50"/>
        <v>0</v>
      </c>
      <c r="AC236" s="26">
        <f t="shared" si="50"/>
        <v>0</v>
      </c>
      <c r="AD236" s="26">
        <f t="shared" si="50"/>
        <v>0</v>
      </c>
      <c r="AE236" s="26">
        <f t="shared" si="50"/>
        <v>0</v>
      </c>
      <c r="AF236" s="26">
        <f t="shared" si="51"/>
        <v>0</v>
      </c>
      <c r="AG236" s="26">
        <f t="shared" si="51"/>
        <v>0</v>
      </c>
      <c r="AH236" s="26">
        <f t="shared" si="51"/>
        <v>0</v>
      </c>
      <c r="AI236" s="26">
        <f t="shared" si="51"/>
        <v>0</v>
      </c>
      <c r="AJ236" s="26">
        <f t="shared" si="51"/>
        <v>0</v>
      </c>
      <c r="AK236" s="26">
        <f t="shared" si="51"/>
        <v>0</v>
      </c>
      <c r="AL236" s="26">
        <f t="shared" si="51"/>
        <v>0</v>
      </c>
      <c r="AM236" s="26">
        <f t="shared" si="51"/>
        <v>0</v>
      </c>
      <c r="AN236" s="26">
        <f t="shared" si="51"/>
        <v>0</v>
      </c>
      <c r="AO236" s="26">
        <f t="shared" si="51"/>
        <v>0</v>
      </c>
      <c r="AP236" s="26">
        <f t="shared" si="52"/>
        <v>0</v>
      </c>
      <c r="AQ236" s="26">
        <f t="shared" si="52"/>
        <v>0</v>
      </c>
      <c r="AR236" s="26">
        <f t="shared" si="52"/>
        <v>0</v>
      </c>
      <c r="AS236" s="26">
        <f t="shared" si="52"/>
        <v>0</v>
      </c>
      <c r="AT236" s="26">
        <f t="shared" si="52"/>
        <v>0</v>
      </c>
      <c r="AU236" s="26">
        <f t="shared" si="52"/>
        <v>0</v>
      </c>
      <c r="AV236" s="26">
        <f t="shared" si="52"/>
        <v>0</v>
      </c>
      <c r="AW236" s="26">
        <f t="shared" si="52"/>
        <v>0</v>
      </c>
      <c r="AX236" s="26">
        <f t="shared" si="52"/>
        <v>0</v>
      </c>
      <c r="AY236" s="26">
        <f t="shared" si="52"/>
        <v>0</v>
      </c>
      <c r="AZ236" s="26">
        <f t="shared" si="53"/>
        <v>0</v>
      </c>
      <c r="BA236" s="26">
        <f t="shared" si="53"/>
        <v>0</v>
      </c>
      <c r="BB236" s="26">
        <f t="shared" si="53"/>
        <v>0</v>
      </c>
      <c r="BC236" s="26">
        <f t="shared" si="53"/>
        <v>0</v>
      </c>
      <c r="BD236" s="26">
        <f t="shared" si="53"/>
        <v>0</v>
      </c>
      <c r="BE236" s="26">
        <f t="shared" si="53"/>
        <v>0</v>
      </c>
      <c r="BF236" s="26">
        <f t="shared" si="53"/>
        <v>0</v>
      </c>
      <c r="BG236" s="26">
        <f t="shared" si="53"/>
        <v>0</v>
      </c>
      <c r="BH236" s="26">
        <f t="shared" si="53"/>
        <v>0</v>
      </c>
      <c r="BI236" s="26">
        <f t="shared" si="53"/>
        <v>0</v>
      </c>
      <c r="BJ236" s="26">
        <f t="shared" si="54"/>
        <v>0</v>
      </c>
      <c r="BK236" s="26">
        <f t="shared" si="54"/>
        <v>0</v>
      </c>
      <c r="BL236" s="26">
        <f t="shared" si="54"/>
        <v>0</v>
      </c>
      <c r="BM236" s="26">
        <f t="shared" si="54"/>
        <v>0</v>
      </c>
      <c r="BN236" s="26">
        <f t="shared" si="54"/>
        <v>0</v>
      </c>
      <c r="BO236" s="26">
        <f t="shared" si="54"/>
        <v>0</v>
      </c>
      <c r="BP236" s="26">
        <f t="shared" si="54"/>
        <v>1</v>
      </c>
      <c r="BQ236" s="26">
        <f t="shared" si="54"/>
        <v>0</v>
      </c>
      <c r="BR236" s="26">
        <f t="shared" si="54"/>
        <v>0</v>
      </c>
      <c r="BS236" s="26">
        <f t="shared" si="54"/>
        <v>0</v>
      </c>
      <c r="BT236" s="26">
        <f t="shared" si="55"/>
        <v>0</v>
      </c>
      <c r="BU236" s="26">
        <f t="shared" si="55"/>
        <v>0</v>
      </c>
      <c r="BV236" s="26">
        <f t="shared" si="55"/>
        <v>0</v>
      </c>
      <c r="BW236" s="26">
        <f t="shared" si="55"/>
        <v>0</v>
      </c>
      <c r="BX236" s="26">
        <f t="shared" si="55"/>
        <v>0</v>
      </c>
      <c r="BY236" s="26">
        <f t="shared" si="55"/>
        <v>0</v>
      </c>
      <c r="BZ236" s="26">
        <f t="shared" si="55"/>
        <v>0</v>
      </c>
      <c r="CA236" s="26">
        <f t="shared" si="55"/>
        <v>0</v>
      </c>
      <c r="CB236" s="26">
        <f t="shared" si="55"/>
        <v>0</v>
      </c>
      <c r="CC236" s="26">
        <f t="shared" si="55"/>
        <v>0</v>
      </c>
      <c r="CD236" s="26">
        <f t="shared" si="55"/>
        <v>0</v>
      </c>
      <c r="CE236" s="26">
        <f t="shared" si="55"/>
        <v>0</v>
      </c>
    </row>
    <row r="237" spans="1:83" hidden="1" outlineLevel="1" x14ac:dyDescent="0.2">
      <c r="A237" s="5" t="s">
        <v>348</v>
      </c>
      <c r="B237" s="26">
        <f t="shared" si="48"/>
        <v>0</v>
      </c>
      <c r="C237" s="26">
        <f t="shared" si="48"/>
        <v>0</v>
      </c>
      <c r="D237" s="26">
        <f t="shared" si="48"/>
        <v>0</v>
      </c>
      <c r="E237" s="26">
        <f t="shared" si="48"/>
        <v>0</v>
      </c>
      <c r="F237" s="26">
        <f t="shared" si="48"/>
        <v>0</v>
      </c>
      <c r="G237" s="26">
        <f t="shared" si="48"/>
        <v>0</v>
      </c>
      <c r="H237" s="26">
        <f t="shared" si="48"/>
        <v>0</v>
      </c>
      <c r="I237" s="26">
        <f t="shared" si="48"/>
        <v>0</v>
      </c>
      <c r="J237" s="26">
        <f t="shared" si="48"/>
        <v>0</v>
      </c>
      <c r="K237" s="26">
        <f t="shared" si="48"/>
        <v>0</v>
      </c>
      <c r="L237" s="26">
        <f t="shared" si="49"/>
        <v>0</v>
      </c>
      <c r="M237" s="26">
        <f t="shared" si="49"/>
        <v>0</v>
      </c>
      <c r="N237" s="26">
        <f t="shared" si="49"/>
        <v>0</v>
      </c>
      <c r="O237" s="26">
        <f t="shared" si="49"/>
        <v>0</v>
      </c>
      <c r="P237" s="26">
        <f t="shared" si="49"/>
        <v>0</v>
      </c>
      <c r="Q237" s="26">
        <f t="shared" si="49"/>
        <v>0</v>
      </c>
      <c r="R237" s="26">
        <f t="shared" si="49"/>
        <v>0</v>
      </c>
      <c r="S237" s="26">
        <f t="shared" si="49"/>
        <v>0</v>
      </c>
      <c r="T237" s="26">
        <f t="shared" si="49"/>
        <v>0</v>
      </c>
      <c r="U237" s="26">
        <f t="shared" si="49"/>
        <v>0</v>
      </c>
      <c r="V237" s="26">
        <f t="shared" si="50"/>
        <v>0</v>
      </c>
      <c r="W237" s="26">
        <f t="shared" si="50"/>
        <v>0</v>
      </c>
      <c r="X237" s="26">
        <f t="shared" si="50"/>
        <v>0</v>
      </c>
      <c r="Y237" s="26">
        <f t="shared" si="50"/>
        <v>0</v>
      </c>
      <c r="Z237" s="26">
        <f t="shared" si="50"/>
        <v>0</v>
      </c>
      <c r="AA237" s="26">
        <f t="shared" si="50"/>
        <v>0</v>
      </c>
      <c r="AB237" s="26">
        <f t="shared" si="50"/>
        <v>0</v>
      </c>
      <c r="AC237" s="26">
        <f t="shared" si="50"/>
        <v>0</v>
      </c>
      <c r="AD237" s="26">
        <f t="shared" si="50"/>
        <v>0</v>
      </c>
      <c r="AE237" s="26">
        <f t="shared" si="50"/>
        <v>0</v>
      </c>
      <c r="AF237" s="26">
        <f t="shared" si="51"/>
        <v>0</v>
      </c>
      <c r="AG237" s="26">
        <f t="shared" si="51"/>
        <v>0</v>
      </c>
      <c r="AH237" s="26">
        <f t="shared" si="51"/>
        <v>0</v>
      </c>
      <c r="AI237" s="26">
        <f t="shared" si="51"/>
        <v>0</v>
      </c>
      <c r="AJ237" s="26">
        <f t="shared" si="51"/>
        <v>0</v>
      </c>
      <c r="AK237" s="26">
        <f t="shared" si="51"/>
        <v>0</v>
      </c>
      <c r="AL237" s="26">
        <f t="shared" si="51"/>
        <v>0</v>
      </c>
      <c r="AM237" s="26">
        <f t="shared" si="51"/>
        <v>0</v>
      </c>
      <c r="AN237" s="26">
        <f t="shared" si="51"/>
        <v>0</v>
      </c>
      <c r="AO237" s="26">
        <f t="shared" si="51"/>
        <v>0</v>
      </c>
      <c r="AP237" s="26">
        <f t="shared" si="52"/>
        <v>0</v>
      </c>
      <c r="AQ237" s="26">
        <f t="shared" si="52"/>
        <v>0</v>
      </c>
      <c r="AR237" s="26">
        <f t="shared" si="52"/>
        <v>0</v>
      </c>
      <c r="AS237" s="26">
        <f t="shared" si="52"/>
        <v>0</v>
      </c>
      <c r="AT237" s="26">
        <f t="shared" si="52"/>
        <v>0</v>
      </c>
      <c r="AU237" s="26">
        <f t="shared" si="52"/>
        <v>0</v>
      </c>
      <c r="AV237" s="26">
        <f t="shared" si="52"/>
        <v>0</v>
      </c>
      <c r="AW237" s="26">
        <f t="shared" si="52"/>
        <v>0</v>
      </c>
      <c r="AX237" s="26">
        <f t="shared" si="52"/>
        <v>0</v>
      </c>
      <c r="AY237" s="26">
        <f t="shared" si="52"/>
        <v>0</v>
      </c>
      <c r="AZ237" s="26">
        <f t="shared" si="53"/>
        <v>0</v>
      </c>
      <c r="BA237" s="26">
        <f t="shared" si="53"/>
        <v>0</v>
      </c>
      <c r="BB237" s="26">
        <f t="shared" si="53"/>
        <v>0</v>
      </c>
      <c r="BC237" s="26">
        <f t="shared" si="53"/>
        <v>0</v>
      </c>
      <c r="BD237" s="26">
        <f t="shared" si="53"/>
        <v>0</v>
      </c>
      <c r="BE237" s="26">
        <f t="shared" si="53"/>
        <v>0</v>
      </c>
      <c r="BF237" s="26">
        <f t="shared" si="53"/>
        <v>0</v>
      </c>
      <c r="BG237" s="26">
        <f t="shared" si="53"/>
        <v>0</v>
      </c>
      <c r="BH237" s="26">
        <f t="shared" si="53"/>
        <v>0</v>
      </c>
      <c r="BI237" s="26">
        <f t="shared" si="53"/>
        <v>0</v>
      </c>
      <c r="BJ237" s="26">
        <f t="shared" si="54"/>
        <v>0</v>
      </c>
      <c r="BK237" s="26">
        <f t="shared" si="54"/>
        <v>0</v>
      </c>
      <c r="BL237" s="26">
        <f t="shared" si="54"/>
        <v>0</v>
      </c>
      <c r="BM237" s="26">
        <f t="shared" si="54"/>
        <v>0</v>
      </c>
      <c r="BN237" s="26">
        <f t="shared" si="54"/>
        <v>0</v>
      </c>
      <c r="BO237" s="26">
        <f t="shared" si="54"/>
        <v>0</v>
      </c>
      <c r="BP237" s="26">
        <f t="shared" si="54"/>
        <v>0</v>
      </c>
      <c r="BQ237" s="26">
        <f t="shared" si="54"/>
        <v>1</v>
      </c>
      <c r="BR237" s="26">
        <f t="shared" si="54"/>
        <v>0</v>
      </c>
      <c r="BS237" s="26">
        <f t="shared" si="54"/>
        <v>0</v>
      </c>
      <c r="BT237" s="26">
        <f t="shared" si="55"/>
        <v>0</v>
      </c>
      <c r="BU237" s="26">
        <f t="shared" si="55"/>
        <v>0</v>
      </c>
      <c r="BV237" s="26">
        <f t="shared" si="55"/>
        <v>0</v>
      </c>
      <c r="BW237" s="26">
        <f t="shared" si="55"/>
        <v>0</v>
      </c>
      <c r="BX237" s="26">
        <f t="shared" si="55"/>
        <v>0</v>
      </c>
      <c r="BY237" s="26">
        <f t="shared" si="55"/>
        <v>0</v>
      </c>
      <c r="BZ237" s="26">
        <f t="shared" si="55"/>
        <v>0</v>
      </c>
      <c r="CA237" s="26">
        <f t="shared" si="55"/>
        <v>0</v>
      </c>
      <c r="CB237" s="26">
        <f t="shared" si="55"/>
        <v>0</v>
      </c>
      <c r="CC237" s="26">
        <f t="shared" si="55"/>
        <v>0</v>
      </c>
      <c r="CD237" s="26">
        <f t="shared" si="55"/>
        <v>0</v>
      </c>
      <c r="CE237" s="26">
        <f t="shared" si="55"/>
        <v>0</v>
      </c>
    </row>
    <row r="238" spans="1:83" hidden="1" outlineLevel="1" x14ac:dyDescent="0.2">
      <c r="A238" s="5" t="s">
        <v>349</v>
      </c>
      <c r="B238" s="26">
        <f t="shared" si="48"/>
        <v>0</v>
      </c>
      <c r="C238" s="26">
        <f t="shared" si="48"/>
        <v>0</v>
      </c>
      <c r="D238" s="26">
        <f t="shared" si="48"/>
        <v>0</v>
      </c>
      <c r="E238" s="26">
        <f t="shared" si="48"/>
        <v>0</v>
      </c>
      <c r="F238" s="26">
        <f t="shared" si="48"/>
        <v>0</v>
      </c>
      <c r="G238" s="26">
        <f t="shared" si="48"/>
        <v>0</v>
      </c>
      <c r="H238" s="26">
        <f t="shared" si="48"/>
        <v>0</v>
      </c>
      <c r="I238" s="26">
        <f t="shared" si="48"/>
        <v>0</v>
      </c>
      <c r="J238" s="26">
        <f t="shared" si="48"/>
        <v>0</v>
      </c>
      <c r="K238" s="26">
        <f t="shared" si="48"/>
        <v>0</v>
      </c>
      <c r="L238" s="26">
        <f t="shared" si="49"/>
        <v>0</v>
      </c>
      <c r="M238" s="26">
        <f t="shared" si="49"/>
        <v>0</v>
      </c>
      <c r="N238" s="26">
        <f t="shared" si="49"/>
        <v>0</v>
      </c>
      <c r="O238" s="26">
        <f t="shared" si="49"/>
        <v>0</v>
      </c>
      <c r="P238" s="26">
        <f t="shared" si="49"/>
        <v>0</v>
      </c>
      <c r="Q238" s="26">
        <f t="shared" si="49"/>
        <v>0</v>
      </c>
      <c r="R238" s="26">
        <f t="shared" si="49"/>
        <v>0</v>
      </c>
      <c r="S238" s="26">
        <f t="shared" si="49"/>
        <v>0</v>
      </c>
      <c r="T238" s="26">
        <f t="shared" si="49"/>
        <v>0</v>
      </c>
      <c r="U238" s="26">
        <f t="shared" si="49"/>
        <v>0</v>
      </c>
      <c r="V238" s="26">
        <f t="shared" si="50"/>
        <v>0</v>
      </c>
      <c r="W238" s="26">
        <f t="shared" si="50"/>
        <v>0</v>
      </c>
      <c r="X238" s="26">
        <f t="shared" si="50"/>
        <v>0</v>
      </c>
      <c r="Y238" s="26">
        <f t="shared" si="50"/>
        <v>0</v>
      </c>
      <c r="Z238" s="26">
        <f t="shared" si="50"/>
        <v>0</v>
      </c>
      <c r="AA238" s="26">
        <f t="shared" si="50"/>
        <v>0</v>
      </c>
      <c r="AB238" s="26">
        <f t="shared" si="50"/>
        <v>0</v>
      </c>
      <c r="AC238" s="26">
        <f t="shared" si="50"/>
        <v>0</v>
      </c>
      <c r="AD238" s="26">
        <f t="shared" si="50"/>
        <v>0</v>
      </c>
      <c r="AE238" s="26">
        <f t="shared" si="50"/>
        <v>0</v>
      </c>
      <c r="AF238" s="26">
        <f t="shared" si="51"/>
        <v>0</v>
      </c>
      <c r="AG238" s="26">
        <f t="shared" si="51"/>
        <v>0</v>
      </c>
      <c r="AH238" s="26">
        <f t="shared" si="51"/>
        <v>0</v>
      </c>
      <c r="AI238" s="26">
        <f t="shared" si="51"/>
        <v>0</v>
      </c>
      <c r="AJ238" s="26">
        <f t="shared" si="51"/>
        <v>0</v>
      </c>
      <c r="AK238" s="26">
        <f t="shared" si="51"/>
        <v>0</v>
      </c>
      <c r="AL238" s="26">
        <f t="shared" si="51"/>
        <v>0</v>
      </c>
      <c r="AM238" s="26">
        <f t="shared" si="51"/>
        <v>0</v>
      </c>
      <c r="AN238" s="26">
        <f t="shared" si="51"/>
        <v>0</v>
      </c>
      <c r="AO238" s="26">
        <f t="shared" si="51"/>
        <v>0</v>
      </c>
      <c r="AP238" s="26">
        <f t="shared" si="52"/>
        <v>0</v>
      </c>
      <c r="AQ238" s="26">
        <f t="shared" si="52"/>
        <v>0</v>
      </c>
      <c r="AR238" s="26">
        <f t="shared" si="52"/>
        <v>0</v>
      </c>
      <c r="AS238" s="26">
        <f t="shared" si="52"/>
        <v>0</v>
      </c>
      <c r="AT238" s="26">
        <f t="shared" si="52"/>
        <v>0</v>
      </c>
      <c r="AU238" s="26">
        <f t="shared" si="52"/>
        <v>0</v>
      </c>
      <c r="AV238" s="26">
        <f t="shared" si="52"/>
        <v>0</v>
      </c>
      <c r="AW238" s="26">
        <f t="shared" si="52"/>
        <v>0</v>
      </c>
      <c r="AX238" s="26">
        <f t="shared" si="52"/>
        <v>0</v>
      </c>
      <c r="AY238" s="26">
        <f t="shared" si="52"/>
        <v>0</v>
      </c>
      <c r="AZ238" s="26">
        <f t="shared" si="53"/>
        <v>0</v>
      </c>
      <c r="BA238" s="26">
        <f t="shared" si="53"/>
        <v>0</v>
      </c>
      <c r="BB238" s="26">
        <f t="shared" si="53"/>
        <v>0</v>
      </c>
      <c r="BC238" s="26">
        <f t="shared" si="53"/>
        <v>0</v>
      </c>
      <c r="BD238" s="26">
        <f t="shared" si="53"/>
        <v>0</v>
      </c>
      <c r="BE238" s="26">
        <f t="shared" si="53"/>
        <v>0</v>
      </c>
      <c r="BF238" s="26">
        <f t="shared" si="53"/>
        <v>0</v>
      </c>
      <c r="BG238" s="26">
        <f t="shared" si="53"/>
        <v>0</v>
      </c>
      <c r="BH238" s="26">
        <f t="shared" si="53"/>
        <v>0</v>
      </c>
      <c r="BI238" s="26">
        <f t="shared" si="53"/>
        <v>0</v>
      </c>
      <c r="BJ238" s="26">
        <f t="shared" si="54"/>
        <v>0</v>
      </c>
      <c r="BK238" s="26">
        <f t="shared" si="54"/>
        <v>0</v>
      </c>
      <c r="BL238" s="26">
        <f t="shared" si="54"/>
        <v>0</v>
      </c>
      <c r="BM238" s="26">
        <f t="shared" si="54"/>
        <v>0</v>
      </c>
      <c r="BN238" s="26">
        <f t="shared" si="54"/>
        <v>0</v>
      </c>
      <c r="BO238" s="26">
        <f t="shared" si="54"/>
        <v>0</v>
      </c>
      <c r="BP238" s="26">
        <f t="shared" si="54"/>
        <v>0</v>
      </c>
      <c r="BQ238" s="26">
        <f t="shared" si="54"/>
        <v>0</v>
      </c>
      <c r="BR238" s="26">
        <f t="shared" si="54"/>
        <v>1</v>
      </c>
      <c r="BS238" s="26">
        <f t="shared" si="54"/>
        <v>0</v>
      </c>
      <c r="BT238" s="26">
        <f t="shared" si="55"/>
        <v>0</v>
      </c>
      <c r="BU238" s="26">
        <f t="shared" si="55"/>
        <v>0</v>
      </c>
      <c r="BV238" s="26">
        <f t="shared" si="55"/>
        <v>0</v>
      </c>
      <c r="BW238" s="26">
        <f t="shared" si="55"/>
        <v>0</v>
      </c>
      <c r="BX238" s="26">
        <f t="shared" si="55"/>
        <v>0</v>
      </c>
      <c r="BY238" s="26">
        <f t="shared" si="55"/>
        <v>0</v>
      </c>
      <c r="BZ238" s="26">
        <f t="shared" si="55"/>
        <v>0</v>
      </c>
      <c r="CA238" s="26">
        <f t="shared" si="55"/>
        <v>0</v>
      </c>
      <c r="CB238" s="26">
        <f t="shared" si="55"/>
        <v>0</v>
      </c>
      <c r="CC238" s="26">
        <f t="shared" si="55"/>
        <v>0</v>
      </c>
      <c r="CD238" s="26">
        <f t="shared" si="55"/>
        <v>0</v>
      </c>
      <c r="CE238" s="26">
        <f t="shared" si="55"/>
        <v>0</v>
      </c>
    </row>
    <row r="239" spans="1:83" hidden="1" outlineLevel="1" x14ac:dyDescent="0.2">
      <c r="A239" s="5" t="s">
        <v>340</v>
      </c>
      <c r="B239" s="26">
        <f t="shared" si="48"/>
        <v>0</v>
      </c>
      <c r="C239" s="26">
        <f t="shared" si="48"/>
        <v>0</v>
      </c>
      <c r="D239" s="26">
        <f t="shared" si="48"/>
        <v>0</v>
      </c>
      <c r="E239" s="26">
        <f t="shared" si="48"/>
        <v>0</v>
      </c>
      <c r="F239" s="26">
        <f t="shared" si="48"/>
        <v>0</v>
      </c>
      <c r="G239" s="26">
        <f t="shared" si="48"/>
        <v>0</v>
      </c>
      <c r="H239" s="26">
        <f t="shared" si="48"/>
        <v>0</v>
      </c>
      <c r="I239" s="26">
        <f t="shared" si="48"/>
        <v>0</v>
      </c>
      <c r="J239" s="26">
        <f t="shared" si="48"/>
        <v>0</v>
      </c>
      <c r="K239" s="26">
        <f t="shared" si="48"/>
        <v>0</v>
      </c>
      <c r="L239" s="26">
        <f t="shared" si="49"/>
        <v>0</v>
      </c>
      <c r="M239" s="26">
        <f t="shared" si="49"/>
        <v>0</v>
      </c>
      <c r="N239" s="26">
        <f t="shared" si="49"/>
        <v>0</v>
      </c>
      <c r="O239" s="26">
        <f t="shared" si="49"/>
        <v>0</v>
      </c>
      <c r="P239" s="26">
        <f t="shared" si="49"/>
        <v>0</v>
      </c>
      <c r="Q239" s="26">
        <f t="shared" si="49"/>
        <v>0</v>
      </c>
      <c r="R239" s="26">
        <f t="shared" si="49"/>
        <v>0</v>
      </c>
      <c r="S239" s="26">
        <f t="shared" si="49"/>
        <v>0</v>
      </c>
      <c r="T239" s="26">
        <f t="shared" si="49"/>
        <v>0</v>
      </c>
      <c r="U239" s="26">
        <f t="shared" si="49"/>
        <v>0</v>
      </c>
      <c r="V239" s="26">
        <f t="shared" si="50"/>
        <v>0</v>
      </c>
      <c r="W239" s="26">
        <f t="shared" si="50"/>
        <v>0</v>
      </c>
      <c r="X239" s="26">
        <f t="shared" si="50"/>
        <v>0</v>
      </c>
      <c r="Y239" s="26">
        <f t="shared" si="50"/>
        <v>0</v>
      </c>
      <c r="Z239" s="26">
        <f t="shared" si="50"/>
        <v>0</v>
      </c>
      <c r="AA239" s="26">
        <f t="shared" si="50"/>
        <v>0</v>
      </c>
      <c r="AB239" s="26">
        <f t="shared" si="50"/>
        <v>0</v>
      </c>
      <c r="AC239" s="26">
        <f t="shared" si="50"/>
        <v>0</v>
      </c>
      <c r="AD239" s="26">
        <f t="shared" si="50"/>
        <v>0</v>
      </c>
      <c r="AE239" s="26">
        <f t="shared" si="50"/>
        <v>0</v>
      </c>
      <c r="AF239" s="26">
        <f t="shared" si="51"/>
        <v>0</v>
      </c>
      <c r="AG239" s="26">
        <f t="shared" si="51"/>
        <v>0</v>
      </c>
      <c r="AH239" s="26">
        <f t="shared" si="51"/>
        <v>0</v>
      </c>
      <c r="AI239" s="26">
        <f t="shared" si="51"/>
        <v>0</v>
      </c>
      <c r="AJ239" s="26">
        <f t="shared" si="51"/>
        <v>0</v>
      </c>
      <c r="AK239" s="26">
        <f t="shared" si="51"/>
        <v>0</v>
      </c>
      <c r="AL239" s="26">
        <f t="shared" si="51"/>
        <v>0</v>
      </c>
      <c r="AM239" s="26">
        <f t="shared" si="51"/>
        <v>0</v>
      </c>
      <c r="AN239" s="26">
        <f t="shared" si="51"/>
        <v>0</v>
      </c>
      <c r="AO239" s="26">
        <f t="shared" si="51"/>
        <v>0</v>
      </c>
      <c r="AP239" s="26">
        <f t="shared" si="52"/>
        <v>0</v>
      </c>
      <c r="AQ239" s="26">
        <f t="shared" si="52"/>
        <v>0</v>
      </c>
      <c r="AR239" s="26">
        <f t="shared" si="52"/>
        <v>0</v>
      </c>
      <c r="AS239" s="26">
        <f t="shared" si="52"/>
        <v>0</v>
      </c>
      <c r="AT239" s="26">
        <f t="shared" si="52"/>
        <v>0</v>
      </c>
      <c r="AU239" s="26">
        <f t="shared" si="52"/>
        <v>0</v>
      </c>
      <c r="AV239" s="26">
        <f t="shared" si="52"/>
        <v>0</v>
      </c>
      <c r="AW239" s="26">
        <f t="shared" si="52"/>
        <v>0</v>
      </c>
      <c r="AX239" s="26">
        <f t="shared" si="52"/>
        <v>0</v>
      </c>
      <c r="AY239" s="26">
        <f t="shared" si="52"/>
        <v>0</v>
      </c>
      <c r="AZ239" s="26">
        <f t="shared" si="53"/>
        <v>0</v>
      </c>
      <c r="BA239" s="26">
        <f t="shared" si="53"/>
        <v>0</v>
      </c>
      <c r="BB239" s="26">
        <f t="shared" si="53"/>
        <v>0</v>
      </c>
      <c r="BC239" s="26">
        <f t="shared" si="53"/>
        <v>0</v>
      </c>
      <c r="BD239" s="26">
        <f t="shared" si="53"/>
        <v>0</v>
      </c>
      <c r="BE239" s="26">
        <f t="shared" si="53"/>
        <v>0</v>
      </c>
      <c r="BF239" s="26">
        <f t="shared" si="53"/>
        <v>0</v>
      </c>
      <c r="BG239" s="26">
        <f t="shared" si="53"/>
        <v>0</v>
      </c>
      <c r="BH239" s="26">
        <f t="shared" si="53"/>
        <v>0</v>
      </c>
      <c r="BI239" s="26">
        <f t="shared" si="53"/>
        <v>0</v>
      </c>
      <c r="BJ239" s="26">
        <f t="shared" si="54"/>
        <v>0</v>
      </c>
      <c r="BK239" s="26">
        <f t="shared" si="54"/>
        <v>0</v>
      </c>
      <c r="BL239" s="26">
        <f t="shared" si="54"/>
        <v>0</v>
      </c>
      <c r="BM239" s="26">
        <f t="shared" si="54"/>
        <v>0</v>
      </c>
      <c r="BN239" s="26">
        <f t="shared" si="54"/>
        <v>0</v>
      </c>
      <c r="BO239" s="26">
        <f t="shared" si="54"/>
        <v>0</v>
      </c>
      <c r="BP239" s="26">
        <f t="shared" si="54"/>
        <v>0</v>
      </c>
      <c r="BQ239" s="26">
        <f t="shared" si="54"/>
        <v>0</v>
      </c>
      <c r="BR239" s="26">
        <f t="shared" si="54"/>
        <v>0</v>
      </c>
      <c r="BS239" s="26">
        <f t="shared" si="54"/>
        <v>1</v>
      </c>
      <c r="BT239" s="26">
        <f t="shared" si="55"/>
        <v>0</v>
      </c>
      <c r="BU239" s="26">
        <f t="shared" si="55"/>
        <v>0</v>
      </c>
      <c r="BV239" s="26">
        <f t="shared" si="55"/>
        <v>0</v>
      </c>
      <c r="BW239" s="26">
        <f t="shared" si="55"/>
        <v>0</v>
      </c>
      <c r="BX239" s="26">
        <f t="shared" si="55"/>
        <v>0</v>
      </c>
      <c r="BY239" s="26">
        <f t="shared" si="55"/>
        <v>0</v>
      </c>
      <c r="BZ239" s="26">
        <f t="shared" si="55"/>
        <v>0</v>
      </c>
      <c r="CA239" s="26">
        <f t="shared" si="55"/>
        <v>0</v>
      </c>
      <c r="CB239" s="26">
        <f t="shared" si="55"/>
        <v>0</v>
      </c>
      <c r="CC239" s="26">
        <f t="shared" si="55"/>
        <v>0</v>
      </c>
      <c r="CD239" s="26">
        <f t="shared" si="55"/>
        <v>0</v>
      </c>
      <c r="CE239" s="26">
        <f t="shared" si="55"/>
        <v>0</v>
      </c>
    </row>
    <row r="240" spans="1:83" hidden="1" outlineLevel="1" x14ac:dyDescent="0.2">
      <c r="A240" s="5" t="s">
        <v>341</v>
      </c>
      <c r="B240" s="26">
        <f t="shared" ref="B240:K251" si="56">IF($A240=B$169,1,0)</f>
        <v>0</v>
      </c>
      <c r="C240" s="26">
        <f t="shared" si="56"/>
        <v>0</v>
      </c>
      <c r="D240" s="26">
        <f t="shared" si="56"/>
        <v>0</v>
      </c>
      <c r="E240" s="26">
        <f t="shared" si="56"/>
        <v>0</v>
      </c>
      <c r="F240" s="26">
        <f t="shared" si="56"/>
        <v>0</v>
      </c>
      <c r="G240" s="26">
        <f t="shared" si="56"/>
        <v>0</v>
      </c>
      <c r="H240" s="26">
        <f t="shared" si="56"/>
        <v>0</v>
      </c>
      <c r="I240" s="26">
        <f t="shared" si="56"/>
        <v>0</v>
      </c>
      <c r="J240" s="26">
        <f t="shared" si="56"/>
        <v>0</v>
      </c>
      <c r="K240" s="26">
        <f t="shared" si="56"/>
        <v>0</v>
      </c>
      <c r="L240" s="26">
        <f t="shared" ref="L240:U251" si="57">IF($A240=L$169,1,0)</f>
        <v>0</v>
      </c>
      <c r="M240" s="26">
        <f t="shared" si="57"/>
        <v>0</v>
      </c>
      <c r="N240" s="26">
        <f t="shared" si="57"/>
        <v>0</v>
      </c>
      <c r="O240" s="26">
        <f t="shared" si="57"/>
        <v>0</v>
      </c>
      <c r="P240" s="26">
        <f t="shared" si="57"/>
        <v>0</v>
      </c>
      <c r="Q240" s="26">
        <f t="shared" si="57"/>
        <v>0</v>
      </c>
      <c r="R240" s="26">
        <f t="shared" si="57"/>
        <v>0</v>
      </c>
      <c r="S240" s="26">
        <f t="shared" si="57"/>
        <v>0</v>
      </c>
      <c r="T240" s="26">
        <f t="shared" si="57"/>
        <v>0</v>
      </c>
      <c r="U240" s="26">
        <f t="shared" si="57"/>
        <v>0</v>
      </c>
      <c r="V240" s="26">
        <f t="shared" ref="V240:AE251" si="58">IF($A240=V$169,1,0)</f>
        <v>0</v>
      </c>
      <c r="W240" s="26">
        <f t="shared" si="58"/>
        <v>0</v>
      </c>
      <c r="X240" s="26">
        <f t="shared" si="58"/>
        <v>0</v>
      </c>
      <c r="Y240" s="26">
        <f t="shared" si="58"/>
        <v>0</v>
      </c>
      <c r="Z240" s="26">
        <f t="shared" si="58"/>
        <v>0</v>
      </c>
      <c r="AA240" s="26">
        <f t="shared" si="58"/>
        <v>0</v>
      </c>
      <c r="AB240" s="26">
        <f t="shared" si="58"/>
        <v>0</v>
      </c>
      <c r="AC240" s="26">
        <f t="shared" si="58"/>
        <v>0</v>
      </c>
      <c r="AD240" s="26">
        <f t="shared" si="58"/>
        <v>0</v>
      </c>
      <c r="AE240" s="26">
        <f t="shared" si="58"/>
        <v>0</v>
      </c>
      <c r="AF240" s="26">
        <f t="shared" ref="AF240:AO251" si="59">IF($A240=AF$169,1,0)</f>
        <v>0</v>
      </c>
      <c r="AG240" s="26">
        <f t="shared" si="59"/>
        <v>0</v>
      </c>
      <c r="AH240" s="26">
        <f t="shared" si="59"/>
        <v>0</v>
      </c>
      <c r="AI240" s="26">
        <f t="shared" si="59"/>
        <v>0</v>
      </c>
      <c r="AJ240" s="26">
        <f t="shared" si="59"/>
        <v>0</v>
      </c>
      <c r="AK240" s="26">
        <f t="shared" si="59"/>
        <v>0</v>
      </c>
      <c r="AL240" s="26">
        <f t="shared" si="59"/>
        <v>0</v>
      </c>
      <c r="AM240" s="26">
        <f t="shared" si="59"/>
        <v>0</v>
      </c>
      <c r="AN240" s="26">
        <f t="shared" si="59"/>
        <v>0</v>
      </c>
      <c r="AO240" s="26">
        <f t="shared" si="59"/>
        <v>0</v>
      </c>
      <c r="AP240" s="26">
        <f t="shared" ref="AP240:AY251" si="60">IF($A240=AP$169,1,0)</f>
        <v>0</v>
      </c>
      <c r="AQ240" s="26">
        <f t="shared" si="60"/>
        <v>0</v>
      </c>
      <c r="AR240" s="26">
        <f t="shared" si="60"/>
        <v>0</v>
      </c>
      <c r="AS240" s="26">
        <f t="shared" si="60"/>
        <v>0</v>
      </c>
      <c r="AT240" s="26">
        <f t="shared" si="60"/>
        <v>0</v>
      </c>
      <c r="AU240" s="26">
        <f t="shared" si="60"/>
        <v>0</v>
      </c>
      <c r="AV240" s="26">
        <f t="shared" si="60"/>
        <v>0</v>
      </c>
      <c r="AW240" s="26">
        <f t="shared" si="60"/>
        <v>0</v>
      </c>
      <c r="AX240" s="26">
        <f t="shared" si="60"/>
        <v>0</v>
      </c>
      <c r="AY240" s="26">
        <f t="shared" si="60"/>
        <v>0</v>
      </c>
      <c r="AZ240" s="26">
        <f t="shared" ref="AZ240:BI251" si="61">IF($A240=AZ$169,1,0)</f>
        <v>0</v>
      </c>
      <c r="BA240" s="26">
        <f t="shared" si="61"/>
        <v>0</v>
      </c>
      <c r="BB240" s="26">
        <f t="shared" si="61"/>
        <v>0</v>
      </c>
      <c r="BC240" s="26">
        <f t="shared" si="61"/>
        <v>0</v>
      </c>
      <c r="BD240" s="26">
        <f t="shared" si="61"/>
        <v>0</v>
      </c>
      <c r="BE240" s="26">
        <f t="shared" si="61"/>
        <v>0</v>
      </c>
      <c r="BF240" s="26">
        <f t="shared" si="61"/>
        <v>0</v>
      </c>
      <c r="BG240" s="26">
        <f t="shared" si="61"/>
        <v>0</v>
      </c>
      <c r="BH240" s="26">
        <f t="shared" si="61"/>
        <v>0</v>
      </c>
      <c r="BI240" s="26">
        <f t="shared" si="61"/>
        <v>0</v>
      </c>
      <c r="BJ240" s="26">
        <f t="shared" ref="BJ240:BS251" si="62">IF($A240=BJ$169,1,0)</f>
        <v>0</v>
      </c>
      <c r="BK240" s="26">
        <f t="shared" si="62"/>
        <v>0</v>
      </c>
      <c r="BL240" s="26">
        <f t="shared" si="62"/>
        <v>0</v>
      </c>
      <c r="BM240" s="26">
        <f t="shared" si="62"/>
        <v>0</v>
      </c>
      <c r="BN240" s="26">
        <f t="shared" si="62"/>
        <v>0</v>
      </c>
      <c r="BO240" s="26">
        <f t="shared" si="62"/>
        <v>0</v>
      </c>
      <c r="BP240" s="26">
        <f t="shared" si="62"/>
        <v>0</v>
      </c>
      <c r="BQ240" s="26">
        <f t="shared" si="62"/>
        <v>0</v>
      </c>
      <c r="BR240" s="26">
        <f t="shared" si="62"/>
        <v>0</v>
      </c>
      <c r="BS240" s="26">
        <f t="shared" si="62"/>
        <v>0</v>
      </c>
      <c r="BT240" s="26">
        <f t="shared" ref="BT240:CE251" si="63">IF($A240=BT$169,1,0)</f>
        <v>1</v>
      </c>
      <c r="BU240" s="26">
        <f t="shared" si="63"/>
        <v>0</v>
      </c>
      <c r="BV240" s="26">
        <f t="shared" si="63"/>
        <v>0</v>
      </c>
      <c r="BW240" s="26">
        <f t="shared" si="63"/>
        <v>0</v>
      </c>
      <c r="BX240" s="26">
        <f t="shared" si="63"/>
        <v>0</v>
      </c>
      <c r="BY240" s="26">
        <f t="shared" si="63"/>
        <v>0</v>
      </c>
      <c r="BZ240" s="26">
        <f t="shared" si="63"/>
        <v>0</v>
      </c>
      <c r="CA240" s="26">
        <f t="shared" si="63"/>
        <v>0</v>
      </c>
      <c r="CB240" s="26">
        <f t="shared" si="63"/>
        <v>0</v>
      </c>
      <c r="CC240" s="26">
        <f t="shared" si="63"/>
        <v>0</v>
      </c>
      <c r="CD240" s="26">
        <f t="shared" si="63"/>
        <v>0</v>
      </c>
      <c r="CE240" s="26">
        <f t="shared" si="63"/>
        <v>0</v>
      </c>
    </row>
    <row r="241" spans="1:83" hidden="1" outlineLevel="1" x14ac:dyDescent="0.2">
      <c r="A241" s="5" t="s">
        <v>311</v>
      </c>
      <c r="B241" s="26">
        <f t="shared" si="56"/>
        <v>0</v>
      </c>
      <c r="C241" s="26">
        <f t="shared" si="56"/>
        <v>0</v>
      </c>
      <c r="D241" s="26">
        <f t="shared" si="56"/>
        <v>0</v>
      </c>
      <c r="E241" s="26">
        <f t="shared" si="56"/>
        <v>0</v>
      </c>
      <c r="F241" s="26">
        <f t="shared" si="56"/>
        <v>0</v>
      </c>
      <c r="G241" s="26">
        <f t="shared" si="56"/>
        <v>0</v>
      </c>
      <c r="H241" s="26">
        <f t="shared" si="56"/>
        <v>0</v>
      </c>
      <c r="I241" s="26">
        <f t="shared" si="56"/>
        <v>0</v>
      </c>
      <c r="J241" s="26">
        <f t="shared" si="56"/>
        <v>0</v>
      </c>
      <c r="K241" s="26">
        <f t="shared" si="56"/>
        <v>0</v>
      </c>
      <c r="L241" s="26">
        <f t="shared" si="57"/>
        <v>0</v>
      </c>
      <c r="M241" s="26">
        <f t="shared" si="57"/>
        <v>0</v>
      </c>
      <c r="N241" s="26">
        <f t="shared" si="57"/>
        <v>0</v>
      </c>
      <c r="O241" s="26">
        <f t="shared" si="57"/>
        <v>0</v>
      </c>
      <c r="P241" s="26">
        <f t="shared" si="57"/>
        <v>0</v>
      </c>
      <c r="Q241" s="26">
        <f t="shared" si="57"/>
        <v>0</v>
      </c>
      <c r="R241" s="26">
        <f t="shared" si="57"/>
        <v>0</v>
      </c>
      <c r="S241" s="26">
        <f t="shared" si="57"/>
        <v>0</v>
      </c>
      <c r="T241" s="26">
        <f t="shared" si="57"/>
        <v>0</v>
      </c>
      <c r="U241" s="26">
        <f t="shared" si="57"/>
        <v>0</v>
      </c>
      <c r="V241" s="26">
        <f t="shared" si="58"/>
        <v>0</v>
      </c>
      <c r="W241" s="26">
        <f t="shared" si="58"/>
        <v>0</v>
      </c>
      <c r="X241" s="26">
        <f t="shared" si="58"/>
        <v>0</v>
      </c>
      <c r="Y241" s="26">
        <f t="shared" si="58"/>
        <v>0</v>
      </c>
      <c r="Z241" s="26">
        <f t="shared" si="58"/>
        <v>0</v>
      </c>
      <c r="AA241" s="26">
        <f t="shared" si="58"/>
        <v>0</v>
      </c>
      <c r="AB241" s="26">
        <f t="shared" si="58"/>
        <v>0</v>
      </c>
      <c r="AC241" s="26">
        <f t="shared" si="58"/>
        <v>0</v>
      </c>
      <c r="AD241" s="26">
        <f t="shared" si="58"/>
        <v>0</v>
      </c>
      <c r="AE241" s="26">
        <f t="shared" si="58"/>
        <v>0</v>
      </c>
      <c r="AF241" s="26">
        <f t="shared" si="59"/>
        <v>0</v>
      </c>
      <c r="AG241" s="26">
        <f t="shared" si="59"/>
        <v>0</v>
      </c>
      <c r="AH241" s="26">
        <f t="shared" si="59"/>
        <v>0</v>
      </c>
      <c r="AI241" s="26">
        <f t="shared" si="59"/>
        <v>0</v>
      </c>
      <c r="AJ241" s="26">
        <f t="shared" si="59"/>
        <v>0</v>
      </c>
      <c r="AK241" s="26">
        <f t="shared" si="59"/>
        <v>0</v>
      </c>
      <c r="AL241" s="26">
        <f t="shared" si="59"/>
        <v>0</v>
      </c>
      <c r="AM241" s="26">
        <f t="shared" si="59"/>
        <v>0</v>
      </c>
      <c r="AN241" s="26">
        <f t="shared" si="59"/>
        <v>0</v>
      </c>
      <c r="AO241" s="26">
        <f t="shared" si="59"/>
        <v>0</v>
      </c>
      <c r="AP241" s="26">
        <f t="shared" si="60"/>
        <v>0</v>
      </c>
      <c r="AQ241" s="26">
        <f t="shared" si="60"/>
        <v>0</v>
      </c>
      <c r="AR241" s="26">
        <f t="shared" si="60"/>
        <v>0</v>
      </c>
      <c r="AS241" s="26">
        <f t="shared" si="60"/>
        <v>0</v>
      </c>
      <c r="AT241" s="26">
        <f t="shared" si="60"/>
        <v>0</v>
      </c>
      <c r="AU241" s="26">
        <f t="shared" si="60"/>
        <v>0</v>
      </c>
      <c r="AV241" s="26">
        <f t="shared" si="60"/>
        <v>0</v>
      </c>
      <c r="AW241" s="26">
        <f t="shared" si="60"/>
        <v>0</v>
      </c>
      <c r="AX241" s="26">
        <f t="shared" si="60"/>
        <v>0</v>
      </c>
      <c r="AY241" s="26">
        <f t="shared" si="60"/>
        <v>0</v>
      </c>
      <c r="AZ241" s="26">
        <f t="shared" si="61"/>
        <v>0</v>
      </c>
      <c r="BA241" s="26">
        <f t="shared" si="61"/>
        <v>0</v>
      </c>
      <c r="BB241" s="26">
        <f t="shared" si="61"/>
        <v>0</v>
      </c>
      <c r="BC241" s="26">
        <f t="shared" si="61"/>
        <v>0</v>
      </c>
      <c r="BD241" s="26">
        <f t="shared" si="61"/>
        <v>0</v>
      </c>
      <c r="BE241" s="26">
        <f t="shared" si="61"/>
        <v>0</v>
      </c>
      <c r="BF241" s="26">
        <f t="shared" si="61"/>
        <v>0</v>
      </c>
      <c r="BG241" s="26">
        <f t="shared" si="61"/>
        <v>0</v>
      </c>
      <c r="BH241" s="26">
        <f t="shared" si="61"/>
        <v>0</v>
      </c>
      <c r="BI241" s="26">
        <f t="shared" si="61"/>
        <v>0</v>
      </c>
      <c r="BJ241" s="26">
        <f t="shared" si="62"/>
        <v>0</v>
      </c>
      <c r="BK241" s="26">
        <f t="shared" si="62"/>
        <v>0</v>
      </c>
      <c r="BL241" s="26">
        <f t="shared" si="62"/>
        <v>0</v>
      </c>
      <c r="BM241" s="26">
        <f t="shared" si="62"/>
        <v>0</v>
      </c>
      <c r="BN241" s="26">
        <f t="shared" si="62"/>
        <v>0</v>
      </c>
      <c r="BO241" s="26">
        <f t="shared" si="62"/>
        <v>0</v>
      </c>
      <c r="BP241" s="26">
        <f t="shared" si="62"/>
        <v>0</v>
      </c>
      <c r="BQ241" s="26">
        <f t="shared" si="62"/>
        <v>0</v>
      </c>
      <c r="BR241" s="26">
        <f t="shared" si="62"/>
        <v>0</v>
      </c>
      <c r="BS241" s="26">
        <f t="shared" si="62"/>
        <v>0</v>
      </c>
      <c r="BT241" s="26">
        <f t="shared" si="63"/>
        <v>0</v>
      </c>
      <c r="BU241" s="26">
        <f t="shared" si="63"/>
        <v>1</v>
      </c>
      <c r="BV241" s="26">
        <f t="shared" si="63"/>
        <v>0</v>
      </c>
      <c r="BW241" s="26">
        <f t="shared" si="63"/>
        <v>0</v>
      </c>
      <c r="BX241" s="26">
        <f t="shared" si="63"/>
        <v>0</v>
      </c>
      <c r="BY241" s="26">
        <f t="shared" si="63"/>
        <v>0</v>
      </c>
      <c r="BZ241" s="26">
        <f t="shared" si="63"/>
        <v>0</v>
      </c>
      <c r="CA241" s="26">
        <f t="shared" si="63"/>
        <v>0</v>
      </c>
      <c r="CB241" s="26">
        <f t="shared" si="63"/>
        <v>0</v>
      </c>
      <c r="CC241" s="26">
        <f t="shared" si="63"/>
        <v>0</v>
      </c>
      <c r="CD241" s="26">
        <f t="shared" si="63"/>
        <v>0</v>
      </c>
      <c r="CE241" s="26">
        <f t="shared" si="63"/>
        <v>0</v>
      </c>
    </row>
    <row r="242" spans="1:83" hidden="1" outlineLevel="1" x14ac:dyDescent="0.2">
      <c r="A242" s="5" t="s">
        <v>312</v>
      </c>
      <c r="B242" s="26">
        <f t="shared" si="56"/>
        <v>0</v>
      </c>
      <c r="C242" s="26">
        <f t="shared" si="56"/>
        <v>0</v>
      </c>
      <c r="D242" s="26">
        <f t="shared" si="56"/>
        <v>0</v>
      </c>
      <c r="E242" s="26">
        <f t="shared" si="56"/>
        <v>0</v>
      </c>
      <c r="F242" s="26">
        <f t="shared" si="56"/>
        <v>0</v>
      </c>
      <c r="G242" s="26">
        <f t="shared" si="56"/>
        <v>0</v>
      </c>
      <c r="H242" s="26">
        <f t="shared" si="56"/>
        <v>0</v>
      </c>
      <c r="I242" s="26">
        <f t="shared" si="56"/>
        <v>0</v>
      </c>
      <c r="J242" s="26">
        <f t="shared" si="56"/>
        <v>0</v>
      </c>
      <c r="K242" s="26">
        <f t="shared" si="56"/>
        <v>0</v>
      </c>
      <c r="L242" s="26">
        <f t="shared" si="57"/>
        <v>0</v>
      </c>
      <c r="M242" s="26">
        <f t="shared" si="57"/>
        <v>0</v>
      </c>
      <c r="N242" s="26">
        <f t="shared" si="57"/>
        <v>0</v>
      </c>
      <c r="O242" s="26">
        <f t="shared" si="57"/>
        <v>0</v>
      </c>
      <c r="P242" s="26">
        <f t="shared" si="57"/>
        <v>0</v>
      </c>
      <c r="Q242" s="26">
        <f t="shared" si="57"/>
        <v>0</v>
      </c>
      <c r="R242" s="26">
        <f t="shared" si="57"/>
        <v>0</v>
      </c>
      <c r="S242" s="26">
        <f t="shared" si="57"/>
        <v>0</v>
      </c>
      <c r="T242" s="26">
        <f t="shared" si="57"/>
        <v>0</v>
      </c>
      <c r="U242" s="26">
        <f t="shared" si="57"/>
        <v>0</v>
      </c>
      <c r="V242" s="26">
        <f t="shared" si="58"/>
        <v>0</v>
      </c>
      <c r="W242" s="26">
        <f t="shared" si="58"/>
        <v>0</v>
      </c>
      <c r="X242" s="26">
        <f t="shared" si="58"/>
        <v>0</v>
      </c>
      <c r="Y242" s="26">
        <f t="shared" si="58"/>
        <v>0</v>
      </c>
      <c r="Z242" s="26">
        <f t="shared" si="58"/>
        <v>0</v>
      </c>
      <c r="AA242" s="26">
        <f t="shared" si="58"/>
        <v>0</v>
      </c>
      <c r="AB242" s="26">
        <f t="shared" si="58"/>
        <v>0</v>
      </c>
      <c r="AC242" s="26">
        <f t="shared" si="58"/>
        <v>0</v>
      </c>
      <c r="AD242" s="26">
        <f t="shared" si="58"/>
        <v>0</v>
      </c>
      <c r="AE242" s="26">
        <f t="shared" si="58"/>
        <v>0</v>
      </c>
      <c r="AF242" s="26">
        <f t="shared" si="59"/>
        <v>0</v>
      </c>
      <c r="AG242" s="26">
        <f t="shared" si="59"/>
        <v>0</v>
      </c>
      <c r="AH242" s="26">
        <f t="shared" si="59"/>
        <v>0</v>
      </c>
      <c r="AI242" s="26">
        <f t="shared" si="59"/>
        <v>0</v>
      </c>
      <c r="AJ242" s="26">
        <f t="shared" si="59"/>
        <v>0</v>
      </c>
      <c r="AK242" s="26">
        <f t="shared" si="59"/>
        <v>0</v>
      </c>
      <c r="AL242" s="26">
        <f t="shared" si="59"/>
        <v>0</v>
      </c>
      <c r="AM242" s="26">
        <f t="shared" si="59"/>
        <v>0</v>
      </c>
      <c r="AN242" s="26">
        <f t="shared" si="59"/>
        <v>0</v>
      </c>
      <c r="AO242" s="26">
        <f t="shared" si="59"/>
        <v>0</v>
      </c>
      <c r="AP242" s="26">
        <f t="shared" si="60"/>
        <v>0</v>
      </c>
      <c r="AQ242" s="26">
        <f t="shared" si="60"/>
        <v>0</v>
      </c>
      <c r="AR242" s="26">
        <f t="shared" si="60"/>
        <v>0</v>
      </c>
      <c r="AS242" s="26">
        <f t="shared" si="60"/>
        <v>0</v>
      </c>
      <c r="AT242" s="26">
        <f t="shared" si="60"/>
        <v>0</v>
      </c>
      <c r="AU242" s="26">
        <f t="shared" si="60"/>
        <v>0</v>
      </c>
      <c r="AV242" s="26">
        <f t="shared" si="60"/>
        <v>0</v>
      </c>
      <c r="AW242" s="26">
        <f t="shared" si="60"/>
        <v>0</v>
      </c>
      <c r="AX242" s="26">
        <f t="shared" si="60"/>
        <v>0</v>
      </c>
      <c r="AY242" s="26">
        <f t="shared" si="60"/>
        <v>0</v>
      </c>
      <c r="AZ242" s="26">
        <f t="shared" si="61"/>
        <v>0</v>
      </c>
      <c r="BA242" s="26">
        <f t="shared" si="61"/>
        <v>0</v>
      </c>
      <c r="BB242" s="26">
        <f t="shared" si="61"/>
        <v>0</v>
      </c>
      <c r="BC242" s="26">
        <f t="shared" si="61"/>
        <v>0</v>
      </c>
      <c r="BD242" s="26">
        <f t="shared" si="61"/>
        <v>0</v>
      </c>
      <c r="BE242" s="26">
        <f t="shared" si="61"/>
        <v>0</v>
      </c>
      <c r="BF242" s="26">
        <f t="shared" si="61"/>
        <v>0</v>
      </c>
      <c r="BG242" s="26">
        <f t="shared" si="61"/>
        <v>0</v>
      </c>
      <c r="BH242" s="26">
        <f t="shared" si="61"/>
        <v>0</v>
      </c>
      <c r="BI242" s="26">
        <f t="shared" si="61"/>
        <v>0</v>
      </c>
      <c r="BJ242" s="26">
        <f t="shared" si="62"/>
        <v>0</v>
      </c>
      <c r="BK242" s="26">
        <f t="shared" si="62"/>
        <v>0</v>
      </c>
      <c r="BL242" s="26">
        <f t="shared" si="62"/>
        <v>0</v>
      </c>
      <c r="BM242" s="26">
        <f t="shared" si="62"/>
        <v>0</v>
      </c>
      <c r="BN242" s="26">
        <f t="shared" si="62"/>
        <v>0</v>
      </c>
      <c r="BO242" s="26">
        <f t="shared" si="62"/>
        <v>0</v>
      </c>
      <c r="BP242" s="26">
        <f t="shared" si="62"/>
        <v>0</v>
      </c>
      <c r="BQ242" s="26">
        <f t="shared" si="62"/>
        <v>0</v>
      </c>
      <c r="BR242" s="26">
        <f t="shared" si="62"/>
        <v>0</v>
      </c>
      <c r="BS242" s="26">
        <f t="shared" si="62"/>
        <v>0</v>
      </c>
      <c r="BT242" s="26">
        <f t="shared" si="63"/>
        <v>0</v>
      </c>
      <c r="BU242" s="26">
        <f t="shared" si="63"/>
        <v>0</v>
      </c>
      <c r="BV242" s="26">
        <f t="shared" si="63"/>
        <v>1</v>
      </c>
      <c r="BW242" s="26">
        <f t="shared" si="63"/>
        <v>0</v>
      </c>
      <c r="BX242" s="26">
        <f t="shared" si="63"/>
        <v>0</v>
      </c>
      <c r="BY242" s="26">
        <f t="shared" si="63"/>
        <v>0</v>
      </c>
      <c r="BZ242" s="26">
        <f t="shared" si="63"/>
        <v>0</v>
      </c>
      <c r="CA242" s="26">
        <f t="shared" si="63"/>
        <v>0</v>
      </c>
      <c r="CB242" s="26">
        <f t="shared" si="63"/>
        <v>0</v>
      </c>
      <c r="CC242" s="26">
        <f t="shared" si="63"/>
        <v>0</v>
      </c>
      <c r="CD242" s="26">
        <f t="shared" si="63"/>
        <v>0</v>
      </c>
      <c r="CE242" s="26">
        <f t="shared" si="63"/>
        <v>0</v>
      </c>
    </row>
    <row r="243" spans="1:83" hidden="1" outlineLevel="1" x14ac:dyDescent="0.2">
      <c r="A243" s="5" t="s">
        <v>350</v>
      </c>
      <c r="B243" s="26">
        <f t="shared" si="56"/>
        <v>0</v>
      </c>
      <c r="C243" s="26">
        <f t="shared" si="56"/>
        <v>0</v>
      </c>
      <c r="D243" s="26">
        <f t="shared" si="56"/>
        <v>0</v>
      </c>
      <c r="E243" s="26">
        <f t="shared" si="56"/>
        <v>0</v>
      </c>
      <c r="F243" s="26">
        <f t="shared" si="56"/>
        <v>0</v>
      </c>
      <c r="G243" s="26">
        <f t="shared" si="56"/>
        <v>0</v>
      </c>
      <c r="H243" s="26">
        <f t="shared" si="56"/>
        <v>0</v>
      </c>
      <c r="I243" s="26">
        <f t="shared" si="56"/>
        <v>0</v>
      </c>
      <c r="J243" s="26">
        <f t="shared" si="56"/>
        <v>0</v>
      </c>
      <c r="K243" s="26">
        <f t="shared" si="56"/>
        <v>0</v>
      </c>
      <c r="L243" s="26">
        <f t="shared" si="57"/>
        <v>0</v>
      </c>
      <c r="M243" s="26">
        <f t="shared" si="57"/>
        <v>0</v>
      </c>
      <c r="N243" s="26">
        <f t="shared" si="57"/>
        <v>0</v>
      </c>
      <c r="O243" s="26">
        <f t="shared" si="57"/>
        <v>0</v>
      </c>
      <c r="P243" s="26">
        <f t="shared" si="57"/>
        <v>0</v>
      </c>
      <c r="Q243" s="26">
        <f t="shared" si="57"/>
        <v>0</v>
      </c>
      <c r="R243" s="26">
        <f t="shared" si="57"/>
        <v>0</v>
      </c>
      <c r="S243" s="26">
        <f t="shared" si="57"/>
        <v>0</v>
      </c>
      <c r="T243" s="26">
        <f t="shared" si="57"/>
        <v>0</v>
      </c>
      <c r="U243" s="26">
        <f t="shared" si="57"/>
        <v>0</v>
      </c>
      <c r="V243" s="26">
        <f t="shared" si="58"/>
        <v>0</v>
      </c>
      <c r="W243" s="26">
        <f t="shared" si="58"/>
        <v>0</v>
      </c>
      <c r="X243" s="26">
        <f t="shared" si="58"/>
        <v>0</v>
      </c>
      <c r="Y243" s="26">
        <f t="shared" si="58"/>
        <v>0</v>
      </c>
      <c r="Z243" s="26">
        <f t="shared" si="58"/>
        <v>0</v>
      </c>
      <c r="AA243" s="26">
        <f t="shared" si="58"/>
        <v>0</v>
      </c>
      <c r="AB243" s="26">
        <f t="shared" si="58"/>
        <v>0</v>
      </c>
      <c r="AC243" s="26">
        <f t="shared" si="58"/>
        <v>0</v>
      </c>
      <c r="AD243" s="26">
        <f t="shared" si="58"/>
        <v>0</v>
      </c>
      <c r="AE243" s="26">
        <f t="shared" si="58"/>
        <v>0</v>
      </c>
      <c r="AF243" s="26">
        <f t="shared" si="59"/>
        <v>0</v>
      </c>
      <c r="AG243" s="26">
        <f t="shared" si="59"/>
        <v>0</v>
      </c>
      <c r="AH243" s="26">
        <f t="shared" si="59"/>
        <v>0</v>
      </c>
      <c r="AI243" s="26">
        <f t="shared" si="59"/>
        <v>0</v>
      </c>
      <c r="AJ243" s="26">
        <f t="shared" si="59"/>
        <v>0</v>
      </c>
      <c r="AK243" s="26">
        <f t="shared" si="59"/>
        <v>0</v>
      </c>
      <c r="AL243" s="26">
        <f t="shared" si="59"/>
        <v>0</v>
      </c>
      <c r="AM243" s="26">
        <f t="shared" si="59"/>
        <v>0</v>
      </c>
      <c r="AN243" s="26">
        <f t="shared" si="59"/>
        <v>0</v>
      </c>
      <c r="AO243" s="26">
        <f t="shared" si="59"/>
        <v>0</v>
      </c>
      <c r="AP243" s="26">
        <f t="shared" si="60"/>
        <v>0</v>
      </c>
      <c r="AQ243" s="26">
        <f t="shared" si="60"/>
        <v>0</v>
      </c>
      <c r="AR243" s="26">
        <f t="shared" si="60"/>
        <v>0</v>
      </c>
      <c r="AS243" s="26">
        <f t="shared" si="60"/>
        <v>0</v>
      </c>
      <c r="AT243" s="26">
        <f t="shared" si="60"/>
        <v>0</v>
      </c>
      <c r="AU243" s="26">
        <f t="shared" si="60"/>
        <v>0</v>
      </c>
      <c r="AV243" s="26">
        <f t="shared" si="60"/>
        <v>0</v>
      </c>
      <c r="AW243" s="26">
        <f t="shared" si="60"/>
        <v>0</v>
      </c>
      <c r="AX243" s="26">
        <f t="shared" si="60"/>
        <v>0</v>
      </c>
      <c r="AY243" s="26">
        <f t="shared" si="60"/>
        <v>0</v>
      </c>
      <c r="AZ243" s="26">
        <f t="shared" si="61"/>
        <v>0</v>
      </c>
      <c r="BA243" s="26">
        <f t="shared" si="61"/>
        <v>0</v>
      </c>
      <c r="BB243" s="26">
        <f t="shared" si="61"/>
        <v>0</v>
      </c>
      <c r="BC243" s="26">
        <f t="shared" si="61"/>
        <v>0</v>
      </c>
      <c r="BD243" s="26">
        <f t="shared" si="61"/>
        <v>0</v>
      </c>
      <c r="BE243" s="26">
        <f t="shared" si="61"/>
        <v>0</v>
      </c>
      <c r="BF243" s="26">
        <f t="shared" si="61"/>
        <v>0</v>
      </c>
      <c r="BG243" s="26">
        <f t="shared" si="61"/>
        <v>0</v>
      </c>
      <c r="BH243" s="26">
        <f t="shared" si="61"/>
        <v>0</v>
      </c>
      <c r="BI243" s="26">
        <f t="shared" si="61"/>
        <v>0</v>
      </c>
      <c r="BJ243" s="26">
        <f t="shared" si="62"/>
        <v>0</v>
      </c>
      <c r="BK243" s="26">
        <f t="shared" si="62"/>
        <v>0</v>
      </c>
      <c r="BL243" s="26">
        <f t="shared" si="62"/>
        <v>0</v>
      </c>
      <c r="BM243" s="26">
        <f t="shared" si="62"/>
        <v>0</v>
      </c>
      <c r="BN243" s="26">
        <f t="shared" si="62"/>
        <v>0</v>
      </c>
      <c r="BO243" s="26">
        <f t="shared" si="62"/>
        <v>0</v>
      </c>
      <c r="BP243" s="26">
        <f t="shared" si="62"/>
        <v>0</v>
      </c>
      <c r="BQ243" s="26">
        <f t="shared" si="62"/>
        <v>0</v>
      </c>
      <c r="BR243" s="26">
        <f t="shared" si="62"/>
        <v>0</v>
      </c>
      <c r="BS243" s="26">
        <f t="shared" si="62"/>
        <v>0</v>
      </c>
      <c r="BT243" s="26">
        <f t="shared" si="63"/>
        <v>0</v>
      </c>
      <c r="BU243" s="26">
        <f t="shared" si="63"/>
        <v>0</v>
      </c>
      <c r="BV243" s="26">
        <f t="shared" si="63"/>
        <v>0</v>
      </c>
      <c r="BW243" s="26">
        <f t="shared" si="63"/>
        <v>1</v>
      </c>
      <c r="BX243" s="26">
        <f t="shared" si="63"/>
        <v>0</v>
      </c>
      <c r="BY243" s="26">
        <f t="shared" si="63"/>
        <v>0</v>
      </c>
      <c r="BZ243" s="26">
        <f t="shared" si="63"/>
        <v>0</v>
      </c>
      <c r="CA243" s="26">
        <f t="shared" si="63"/>
        <v>0</v>
      </c>
      <c r="CB243" s="26">
        <f t="shared" si="63"/>
        <v>0</v>
      </c>
      <c r="CC243" s="26">
        <f t="shared" si="63"/>
        <v>0</v>
      </c>
      <c r="CD243" s="26">
        <f t="shared" si="63"/>
        <v>0</v>
      </c>
      <c r="CE243" s="26">
        <f t="shared" si="63"/>
        <v>0</v>
      </c>
    </row>
    <row r="244" spans="1:83" hidden="1" outlineLevel="1" x14ac:dyDescent="0.2">
      <c r="A244" s="5" t="s">
        <v>351</v>
      </c>
      <c r="B244" s="26">
        <f t="shared" si="56"/>
        <v>0</v>
      </c>
      <c r="C244" s="26">
        <f t="shared" si="56"/>
        <v>0</v>
      </c>
      <c r="D244" s="26">
        <f t="shared" si="56"/>
        <v>0</v>
      </c>
      <c r="E244" s="26">
        <f t="shared" si="56"/>
        <v>0</v>
      </c>
      <c r="F244" s="26">
        <f t="shared" si="56"/>
        <v>0</v>
      </c>
      <c r="G244" s="26">
        <f t="shared" si="56"/>
        <v>0</v>
      </c>
      <c r="H244" s="26">
        <f t="shared" si="56"/>
        <v>0</v>
      </c>
      <c r="I244" s="26">
        <f t="shared" si="56"/>
        <v>0</v>
      </c>
      <c r="J244" s="26">
        <f t="shared" si="56"/>
        <v>0</v>
      </c>
      <c r="K244" s="26">
        <f t="shared" si="56"/>
        <v>0</v>
      </c>
      <c r="L244" s="26">
        <f t="shared" si="57"/>
        <v>0</v>
      </c>
      <c r="M244" s="26">
        <f t="shared" si="57"/>
        <v>0</v>
      </c>
      <c r="N244" s="26">
        <f t="shared" si="57"/>
        <v>0</v>
      </c>
      <c r="O244" s="26">
        <f t="shared" si="57"/>
        <v>0</v>
      </c>
      <c r="P244" s="26">
        <f t="shared" si="57"/>
        <v>0</v>
      </c>
      <c r="Q244" s="26">
        <f t="shared" si="57"/>
        <v>0</v>
      </c>
      <c r="R244" s="26">
        <f t="shared" si="57"/>
        <v>0</v>
      </c>
      <c r="S244" s="26">
        <f t="shared" si="57"/>
        <v>0</v>
      </c>
      <c r="T244" s="26">
        <f t="shared" si="57"/>
        <v>0</v>
      </c>
      <c r="U244" s="26">
        <f t="shared" si="57"/>
        <v>0</v>
      </c>
      <c r="V244" s="26">
        <f t="shared" si="58"/>
        <v>0</v>
      </c>
      <c r="W244" s="26">
        <f t="shared" si="58"/>
        <v>0</v>
      </c>
      <c r="X244" s="26">
        <f t="shared" si="58"/>
        <v>0</v>
      </c>
      <c r="Y244" s="26">
        <f t="shared" si="58"/>
        <v>0</v>
      </c>
      <c r="Z244" s="26">
        <f t="shared" si="58"/>
        <v>0</v>
      </c>
      <c r="AA244" s="26">
        <f t="shared" si="58"/>
        <v>0</v>
      </c>
      <c r="AB244" s="26">
        <f t="shared" si="58"/>
        <v>0</v>
      </c>
      <c r="AC244" s="26">
        <f t="shared" si="58"/>
        <v>0</v>
      </c>
      <c r="AD244" s="26">
        <f t="shared" si="58"/>
        <v>0</v>
      </c>
      <c r="AE244" s="26">
        <f t="shared" si="58"/>
        <v>0</v>
      </c>
      <c r="AF244" s="26">
        <f t="shared" si="59"/>
        <v>0</v>
      </c>
      <c r="AG244" s="26">
        <f t="shared" si="59"/>
        <v>0</v>
      </c>
      <c r="AH244" s="26">
        <f t="shared" si="59"/>
        <v>0</v>
      </c>
      <c r="AI244" s="26">
        <f t="shared" si="59"/>
        <v>0</v>
      </c>
      <c r="AJ244" s="26">
        <f t="shared" si="59"/>
        <v>0</v>
      </c>
      <c r="AK244" s="26">
        <f t="shared" si="59"/>
        <v>0</v>
      </c>
      <c r="AL244" s="26">
        <f t="shared" si="59"/>
        <v>0</v>
      </c>
      <c r="AM244" s="26">
        <f t="shared" si="59"/>
        <v>0</v>
      </c>
      <c r="AN244" s="26">
        <f t="shared" si="59"/>
        <v>0</v>
      </c>
      <c r="AO244" s="26">
        <f t="shared" si="59"/>
        <v>0</v>
      </c>
      <c r="AP244" s="26">
        <f t="shared" si="60"/>
        <v>0</v>
      </c>
      <c r="AQ244" s="26">
        <f t="shared" si="60"/>
        <v>0</v>
      </c>
      <c r="AR244" s="26">
        <f t="shared" si="60"/>
        <v>0</v>
      </c>
      <c r="AS244" s="26">
        <f t="shared" si="60"/>
        <v>0</v>
      </c>
      <c r="AT244" s="26">
        <f t="shared" si="60"/>
        <v>0</v>
      </c>
      <c r="AU244" s="26">
        <f t="shared" si="60"/>
        <v>0</v>
      </c>
      <c r="AV244" s="26">
        <f t="shared" si="60"/>
        <v>0</v>
      </c>
      <c r="AW244" s="26">
        <f t="shared" si="60"/>
        <v>0</v>
      </c>
      <c r="AX244" s="26">
        <f t="shared" si="60"/>
        <v>0</v>
      </c>
      <c r="AY244" s="26">
        <f t="shared" si="60"/>
        <v>0</v>
      </c>
      <c r="AZ244" s="26">
        <f t="shared" si="61"/>
        <v>0</v>
      </c>
      <c r="BA244" s="26">
        <f t="shared" si="61"/>
        <v>0</v>
      </c>
      <c r="BB244" s="26">
        <f t="shared" si="61"/>
        <v>0</v>
      </c>
      <c r="BC244" s="26">
        <f t="shared" si="61"/>
        <v>0</v>
      </c>
      <c r="BD244" s="26">
        <f t="shared" si="61"/>
        <v>0</v>
      </c>
      <c r="BE244" s="26">
        <f t="shared" si="61"/>
        <v>0</v>
      </c>
      <c r="BF244" s="26">
        <f t="shared" si="61"/>
        <v>0</v>
      </c>
      <c r="BG244" s="26">
        <f t="shared" si="61"/>
        <v>0</v>
      </c>
      <c r="BH244" s="26">
        <f t="shared" si="61"/>
        <v>0</v>
      </c>
      <c r="BI244" s="26">
        <f t="shared" si="61"/>
        <v>0</v>
      </c>
      <c r="BJ244" s="26">
        <f t="shared" si="62"/>
        <v>0</v>
      </c>
      <c r="BK244" s="26">
        <f t="shared" si="62"/>
        <v>0</v>
      </c>
      <c r="BL244" s="26">
        <f t="shared" si="62"/>
        <v>0</v>
      </c>
      <c r="BM244" s="26">
        <f t="shared" si="62"/>
        <v>0</v>
      </c>
      <c r="BN244" s="26">
        <f t="shared" si="62"/>
        <v>0</v>
      </c>
      <c r="BO244" s="26">
        <f t="shared" si="62"/>
        <v>0</v>
      </c>
      <c r="BP244" s="26">
        <f t="shared" si="62"/>
        <v>0</v>
      </c>
      <c r="BQ244" s="26">
        <f t="shared" si="62"/>
        <v>0</v>
      </c>
      <c r="BR244" s="26">
        <f t="shared" si="62"/>
        <v>0</v>
      </c>
      <c r="BS244" s="26">
        <f t="shared" si="62"/>
        <v>0</v>
      </c>
      <c r="BT244" s="26">
        <f t="shared" si="63"/>
        <v>0</v>
      </c>
      <c r="BU244" s="26">
        <f t="shared" si="63"/>
        <v>0</v>
      </c>
      <c r="BV244" s="26">
        <f t="shared" si="63"/>
        <v>0</v>
      </c>
      <c r="BW244" s="26">
        <f t="shared" si="63"/>
        <v>0</v>
      </c>
      <c r="BX244" s="26">
        <f t="shared" si="63"/>
        <v>1</v>
      </c>
      <c r="BY244" s="26">
        <f t="shared" si="63"/>
        <v>0</v>
      </c>
      <c r="BZ244" s="26">
        <f t="shared" si="63"/>
        <v>0</v>
      </c>
      <c r="CA244" s="26">
        <f t="shared" si="63"/>
        <v>0</v>
      </c>
      <c r="CB244" s="26">
        <f t="shared" si="63"/>
        <v>0</v>
      </c>
      <c r="CC244" s="26">
        <f t="shared" si="63"/>
        <v>0</v>
      </c>
      <c r="CD244" s="26">
        <f t="shared" si="63"/>
        <v>0</v>
      </c>
      <c r="CE244" s="26">
        <f t="shared" si="63"/>
        <v>0</v>
      </c>
    </row>
    <row r="245" spans="1:83" hidden="1" outlineLevel="1" x14ac:dyDescent="0.2">
      <c r="A245" s="5" t="s">
        <v>352</v>
      </c>
      <c r="B245" s="26">
        <f t="shared" si="56"/>
        <v>0</v>
      </c>
      <c r="C245" s="26">
        <f t="shared" si="56"/>
        <v>0</v>
      </c>
      <c r="D245" s="26">
        <f t="shared" si="56"/>
        <v>0</v>
      </c>
      <c r="E245" s="26">
        <f t="shared" si="56"/>
        <v>0</v>
      </c>
      <c r="F245" s="26">
        <f t="shared" si="56"/>
        <v>0</v>
      </c>
      <c r="G245" s="26">
        <f t="shared" si="56"/>
        <v>0</v>
      </c>
      <c r="H245" s="26">
        <f t="shared" si="56"/>
        <v>0</v>
      </c>
      <c r="I245" s="26">
        <f t="shared" si="56"/>
        <v>0</v>
      </c>
      <c r="J245" s="26">
        <f t="shared" si="56"/>
        <v>0</v>
      </c>
      <c r="K245" s="26">
        <f t="shared" si="56"/>
        <v>0</v>
      </c>
      <c r="L245" s="26">
        <f t="shared" si="57"/>
        <v>0</v>
      </c>
      <c r="M245" s="26">
        <f t="shared" si="57"/>
        <v>0</v>
      </c>
      <c r="N245" s="26">
        <f t="shared" si="57"/>
        <v>0</v>
      </c>
      <c r="O245" s="26">
        <f t="shared" si="57"/>
        <v>0</v>
      </c>
      <c r="P245" s="26">
        <f t="shared" si="57"/>
        <v>0</v>
      </c>
      <c r="Q245" s="26">
        <f t="shared" si="57"/>
        <v>0</v>
      </c>
      <c r="R245" s="26">
        <f t="shared" si="57"/>
        <v>0</v>
      </c>
      <c r="S245" s="26">
        <f t="shared" si="57"/>
        <v>0</v>
      </c>
      <c r="T245" s="26">
        <f t="shared" si="57"/>
        <v>0</v>
      </c>
      <c r="U245" s="26">
        <f t="shared" si="57"/>
        <v>0</v>
      </c>
      <c r="V245" s="26">
        <f t="shared" si="58"/>
        <v>0</v>
      </c>
      <c r="W245" s="26">
        <f t="shared" si="58"/>
        <v>0</v>
      </c>
      <c r="X245" s="26">
        <f t="shared" si="58"/>
        <v>0</v>
      </c>
      <c r="Y245" s="26">
        <f t="shared" si="58"/>
        <v>0</v>
      </c>
      <c r="Z245" s="26">
        <f t="shared" si="58"/>
        <v>0</v>
      </c>
      <c r="AA245" s="26">
        <f t="shared" si="58"/>
        <v>0</v>
      </c>
      <c r="AB245" s="26">
        <f t="shared" si="58"/>
        <v>0</v>
      </c>
      <c r="AC245" s="26">
        <f t="shared" si="58"/>
        <v>0</v>
      </c>
      <c r="AD245" s="26">
        <f t="shared" si="58"/>
        <v>0</v>
      </c>
      <c r="AE245" s="26">
        <f t="shared" si="58"/>
        <v>0</v>
      </c>
      <c r="AF245" s="26">
        <f t="shared" si="59"/>
        <v>0</v>
      </c>
      <c r="AG245" s="26">
        <f t="shared" si="59"/>
        <v>0</v>
      </c>
      <c r="AH245" s="26">
        <f t="shared" si="59"/>
        <v>0</v>
      </c>
      <c r="AI245" s="26">
        <f t="shared" si="59"/>
        <v>0</v>
      </c>
      <c r="AJ245" s="26">
        <f t="shared" si="59"/>
        <v>0</v>
      </c>
      <c r="AK245" s="26">
        <f t="shared" si="59"/>
        <v>0</v>
      </c>
      <c r="AL245" s="26">
        <f t="shared" si="59"/>
        <v>0</v>
      </c>
      <c r="AM245" s="26">
        <f t="shared" si="59"/>
        <v>0</v>
      </c>
      <c r="AN245" s="26">
        <f t="shared" si="59"/>
        <v>0</v>
      </c>
      <c r="AO245" s="26">
        <f t="shared" si="59"/>
        <v>0</v>
      </c>
      <c r="AP245" s="26">
        <f t="shared" si="60"/>
        <v>0</v>
      </c>
      <c r="AQ245" s="26">
        <f t="shared" si="60"/>
        <v>0</v>
      </c>
      <c r="AR245" s="26">
        <f t="shared" si="60"/>
        <v>0</v>
      </c>
      <c r="AS245" s="26">
        <f t="shared" si="60"/>
        <v>0</v>
      </c>
      <c r="AT245" s="26">
        <f t="shared" si="60"/>
        <v>0</v>
      </c>
      <c r="AU245" s="26">
        <f t="shared" si="60"/>
        <v>0</v>
      </c>
      <c r="AV245" s="26">
        <f t="shared" si="60"/>
        <v>0</v>
      </c>
      <c r="AW245" s="26">
        <f t="shared" si="60"/>
        <v>0</v>
      </c>
      <c r="AX245" s="26">
        <f t="shared" si="60"/>
        <v>0</v>
      </c>
      <c r="AY245" s="26">
        <f t="shared" si="60"/>
        <v>0</v>
      </c>
      <c r="AZ245" s="26">
        <f t="shared" si="61"/>
        <v>0</v>
      </c>
      <c r="BA245" s="26">
        <f t="shared" si="61"/>
        <v>0</v>
      </c>
      <c r="BB245" s="26">
        <f t="shared" si="61"/>
        <v>0</v>
      </c>
      <c r="BC245" s="26">
        <f t="shared" si="61"/>
        <v>0</v>
      </c>
      <c r="BD245" s="26">
        <f t="shared" si="61"/>
        <v>0</v>
      </c>
      <c r="BE245" s="26">
        <f t="shared" si="61"/>
        <v>0</v>
      </c>
      <c r="BF245" s="26">
        <f t="shared" si="61"/>
        <v>0</v>
      </c>
      <c r="BG245" s="26">
        <f t="shared" si="61"/>
        <v>0</v>
      </c>
      <c r="BH245" s="26">
        <f t="shared" si="61"/>
        <v>0</v>
      </c>
      <c r="BI245" s="26">
        <f t="shared" si="61"/>
        <v>0</v>
      </c>
      <c r="BJ245" s="26">
        <f t="shared" si="62"/>
        <v>0</v>
      </c>
      <c r="BK245" s="26">
        <f t="shared" si="62"/>
        <v>0</v>
      </c>
      <c r="BL245" s="26">
        <f t="shared" si="62"/>
        <v>0</v>
      </c>
      <c r="BM245" s="26">
        <f t="shared" si="62"/>
        <v>0</v>
      </c>
      <c r="BN245" s="26">
        <f t="shared" si="62"/>
        <v>0</v>
      </c>
      <c r="BO245" s="26">
        <f t="shared" si="62"/>
        <v>0</v>
      </c>
      <c r="BP245" s="26">
        <f t="shared" si="62"/>
        <v>0</v>
      </c>
      <c r="BQ245" s="26">
        <f t="shared" si="62"/>
        <v>0</v>
      </c>
      <c r="BR245" s="26">
        <f t="shared" si="62"/>
        <v>0</v>
      </c>
      <c r="BS245" s="26">
        <f t="shared" si="62"/>
        <v>0</v>
      </c>
      <c r="BT245" s="26">
        <f t="shared" si="63"/>
        <v>0</v>
      </c>
      <c r="BU245" s="26">
        <f t="shared" si="63"/>
        <v>0</v>
      </c>
      <c r="BV245" s="26">
        <f t="shared" si="63"/>
        <v>0</v>
      </c>
      <c r="BW245" s="26">
        <f t="shared" si="63"/>
        <v>0</v>
      </c>
      <c r="BX245" s="26">
        <f t="shared" si="63"/>
        <v>0</v>
      </c>
      <c r="BY245" s="26">
        <f t="shared" si="63"/>
        <v>1</v>
      </c>
      <c r="BZ245" s="26">
        <f t="shared" si="63"/>
        <v>0</v>
      </c>
      <c r="CA245" s="26">
        <f t="shared" si="63"/>
        <v>0</v>
      </c>
      <c r="CB245" s="26">
        <f t="shared" si="63"/>
        <v>0</v>
      </c>
      <c r="CC245" s="26">
        <f t="shared" si="63"/>
        <v>0</v>
      </c>
      <c r="CD245" s="26">
        <f t="shared" si="63"/>
        <v>0</v>
      </c>
      <c r="CE245" s="26">
        <f t="shared" si="63"/>
        <v>0</v>
      </c>
    </row>
    <row r="246" spans="1:83" hidden="1" outlineLevel="1" x14ac:dyDescent="0.2">
      <c r="A246" s="5" t="s">
        <v>427</v>
      </c>
      <c r="B246" s="26">
        <f t="shared" si="56"/>
        <v>0</v>
      </c>
      <c r="C246" s="26">
        <f t="shared" si="56"/>
        <v>0</v>
      </c>
      <c r="D246" s="26">
        <f t="shared" si="56"/>
        <v>0</v>
      </c>
      <c r="E246" s="26">
        <f t="shared" si="56"/>
        <v>0</v>
      </c>
      <c r="F246" s="26">
        <f t="shared" si="56"/>
        <v>0</v>
      </c>
      <c r="G246" s="26">
        <f t="shared" si="56"/>
        <v>0</v>
      </c>
      <c r="H246" s="26">
        <f t="shared" si="56"/>
        <v>0</v>
      </c>
      <c r="I246" s="26">
        <f t="shared" si="56"/>
        <v>0</v>
      </c>
      <c r="J246" s="26">
        <f t="shared" si="56"/>
        <v>0</v>
      </c>
      <c r="K246" s="26">
        <f t="shared" si="56"/>
        <v>0</v>
      </c>
      <c r="L246" s="26">
        <f t="shared" si="57"/>
        <v>0</v>
      </c>
      <c r="M246" s="26">
        <f t="shared" si="57"/>
        <v>0</v>
      </c>
      <c r="N246" s="26">
        <f t="shared" si="57"/>
        <v>0</v>
      </c>
      <c r="O246" s="26">
        <f t="shared" si="57"/>
        <v>0</v>
      </c>
      <c r="P246" s="26">
        <f t="shared" si="57"/>
        <v>0</v>
      </c>
      <c r="Q246" s="26">
        <f t="shared" si="57"/>
        <v>0</v>
      </c>
      <c r="R246" s="26">
        <f t="shared" si="57"/>
        <v>0</v>
      </c>
      <c r="S246" s="26">
        <f t="shared" si="57"/>
        <v>0</v>
      </c>
      <c r="T246" s="26">
        <f t="shared" si="57"/>
        <v>0</v>
      </c>
      <c r="U246" s="26">
        <f t="shared" si="57"/>
        <v>0</v>
      </c>
      <c r="V246" s="26">
        <f t="shared" si="58"/>
        <v>0</v>
      </c>
      <c r="W246" s="26">
        <f t="shared" si="58"/>
        <v>0</v>
      </c>
      <c r="X246" s="26">
        <f t="shared" si="58"/>
        <v>0</v>
      </c>
      <c r="Y246" s="26">
        <f t="shared" si="58"/>
        <v>0</v>
      </c>
      <c r="Z246" s="26">
        <f t="shared" si="58"/>
        <v>0</v>
      </c>
      <c r="AA246" s="26">
        <f t="shared" si="58"/>
        <v>0</v>
      </c>
      <c r="AB246" s="26">
        <f t="shared" si="58"/>
        <v>0</v>
      </c>
      <c r="AC246" s="26">
        <f t="shared" si="58"/>
        <v>0</v>
      </c>
      <c r="AD246" s="26">
        <f t="shared" si="58"/>
        <v>0</v>
      </c>
      <c r="AE246" s="26">
        <f t="shared" si="58"/>
        <v>0</v>
      </c>
      <c r="AF246" s="26">
        <f t="shared" si="59"/>
        <v>0</v>
      </c>
      <c r="AG246" s="26">
        <f t="shared" si="59"/>
        <v>0</v>
      </c>
      <c r="AH246" s="26">
        <f t="shared" si="59"/>
        <v>0</v>
      </c>
      <c r="AI246" s="26">
        <f t="shared" si="59"/>
        <v>0</v>
      </c>
      <c r="AJ246" s="26">
        <f t="shared" si="59"/>
        <v>0</v>
      </c>
      <c r="AK246" s="26">
        <f t="shared" si="59"/>
        <v>0</v>
      </c>
      <c r="AL246" s="26">
        <f t="shared" si="59"/>
        <v>0</v>
      </c>
      <c r="AM246" s="26">
        <f t="shared" si="59"/>
        <v>0</v>
      </c>
      <c r="AN246" s="26">
        <f t="shared" si="59"/>
        <v>0</v>
      </c>
      <c r="AO246" s="26">
        <f t="shared" si="59"/>
        <v>0</v>
      </c>
      <c r="AP246" s="26">
        <f t="shared" si="60"/>
        <v>0</v>
      </c>
      <c r="AQ246" s="26">
        <f t="shared" si="60"/>
        <v>0</v>
      </c>
      <c r="AR246" s="26">
        <f t="shared" si="60"/>
        <v>0</v>
      </c>
      <c r="AS246" s="26">
        <f t="shared" si="60"/>
        <v>0</v>
      </c>
      <c r="AT246" s="26">
        <f t="shared" si="60"/>
        <v>0</v>
      </c>
      <c r="AU246" s="26">
        <f t="shared" si="60"/>
        <v>0</v>
      </c>
      <c r="AV246" s="26">
        <f t="shared" si="60"/>
        <v>0</v>
      </c>
      <c r="AW246" s="26">
        <f t="shared" si="60"/>
        <v>0</v>
      </c>
      <c r="AX246" s="26">
        <f t="shared" si="60"/>
        <v>0</v>
      </c>
      <c r="AY246" s="26">
        <f t="shared" si="60"/>
        <v>0</v>
      </c>
      <c r="AZ246" s="26">
        <f t="shared" si="61"/>
        <v>0</v>
      </c>
      <c r="BA246" s="26">
        <f t="shared" si="61"/>
        <v>0</v>
      </c>
      <c r="BB246" s="26">
        <f t="shared" si="61"/>
        <v>0</v>
      </c>
      <c r="BC246" s="26">
        <f t="shared" si="61"/>
        <v>0</v>
      </c>
      <c r="BD246" s="26">
        <f t="shared" si="61"/>
        <v>0</v>
      </c>
      <c r="BE246" s="26">
        <f t="shared" si="61"/>
        <v>0</v>
      </c>
      <c r="BF246" s="26">
        <f t="shared" si="61"/>
        <v>0</v>
      </c>
      <c r="BG246" s="26">
        <f t="shared" si="61"/>
        <v>0</v>
      </c>
      <c r="BH246" s="26">
        <f t="shared" si="61"/>
        <v>0</v>
      </c>
      <c r="BI246" s="26">
        <f t="shared" si="61"/>
        <v>0</v>
      </c>
      <c r="BJ246" s="26">
        <f t="shared" si="62"/>
        <v>0</v>
      </c>
      <c r="BK246" s="26">
        <f t="shared" si="62"/>
        <v>0</v>
      </c>
      <c r="BL246" s="26">
        <f t="shared" si="62"/>
        <v>0</v>
      </c>
      <c r="BM246" s="26">
        <f t="shared" si="62"/>
        <v>0</v>
      </c>
      <c r="BN246" s="26">
        <f t="shared" si="62"/>
        <v>0</v>
      </c>
      <c r="BO246" s="26">
        <f t="shared" si="62"/>
        <v>0</v>
      </c>
      <c r="BP246" s="26">
        <f t="shared" si="62"/>
        <v>0</v>
      </c>
      <c r="BQ246" s="26">
        <f t="shared" si="62"/>
        <v>0</v>
      </c>
      <c r="BR246" s="26">
        <f t="shared" si="62"/>
        <v>0</v>
      </c>
      <c r="BS246" s="26">
        <f t="shared" si="62"/>
        <v>0</v>
      </c>
      <c r="BT246" s="26">
        <f t="shared" si="63"/>
        <v>0</v>
      </c>
      <c r="BU246" s="26">
        <f t="shared" si="63"/>
        <v>0</v>
      </c>
      <c r="BV246" s="26">
        <f t="shared" si="63"/>
        <v>0</v>
      </c>
      <c r="BW246" s="26">
        <f t="shared" si="63"/>
        <v>0</v>
      </c>
      <c r="BX246" s="26">
        <f t="shared" si="63"/>
        <v>0</v>
      </c>
      <c r="BY246" s="26">
        <f t="shared" si="63"/>
        <v>0</v>
      </c>
      <c r="BZ246" s="26">
        <f t="shared" si="63"/>
        <v>1</v>
      </c>
      <c r="CA246" s="26">
        <f t="shared" si="63"/>
        <v>0</v>
      </c>
      <c r="CB246" s="26">
        <f t="shared" si="63"/>
        <v>0</v>
      </c>
      <c r="CC246" s="26">
        <f t="shared" si="63"/>
        <v>0</v>
      </c>
      <c r="CD246" s="26">
        <f t="shared" si="63"/>
        <v>0</v>
      </c>
      <c r="CE246" s="26">
        <f t="shared" si="63"/>
        <v>0</v>
      </c>
    </row>
    <row r="247" spans="1:83" hidden="1" outlineLevel="1" x14ac:dyDescent="0.2">
      <c r="A247" s="5" t="s">
        <v>356</v>
      </c>
      <c r="B247" s="26">
        <f t="shared" si="56"/>
        <v>0</v>
      </c>
      <c r="C247" s="26">
        <f t="shared" si="56"/>
        <v>0</v>
      </c>
      <c r="D247" s="26">
        <f t="shared" si="56"/>
        <v>0</v>
      </c>
      <c r="E247" s="26">
        <f t="shared" si="56"/>
        <v>0</v>
      </c>
      <c r="F247" s="26">
        <f t="shared" si="56"/>
        <v>0</v>
      </c>
      <c r="G247" s="26">
        <f t="shared" si="56"/>
        <v>0</v>
      </c>
      <c r="H247" s="26">
        <f t="shared" si="56"/>
        <v>0</v>
      </c>
      <c r="I247" s="26">
        <f t="shared" si="56"/>
        <v>0</v>
      </c>
      <c r="J247" s="26">
        <f t="shared" si="56"/>
        <v>0</v>
      </c>
      <c r="K247" s="26">
        <f t="shared" si="56"/>
        <v>0</v>
      </c>
      <c r="L247" s="26">
        <f t="shared" si="57"/>
        <v>0</v>
      </c>
      <c r="M247" s="26">
        <f t="shared" si="57"/>
        <v>0</v>
      </c>
      <c r="N247" s="26">
        <f t="shared" si="57"/>
        <v>0</v>
      </c>
      <c r="O247" s="26">
        <f t="shared" si="57"/>
        <v>0</v>
      </c>
      <c r="P247" s="26">
        <f t="shared" si="57"/>
        <v>0</v>
      </c>
      <c r="Q247" s="26">
        <f t="shared" si="57"/>
        <v>0</v>
      </c>
      <c r="R247" s="26">
        <f t="shared" si="57"/>
        <v>0</v>
      </c>
      <c r="S247" s="26">
        <f t="shared" si="57"/>
        <v>0</v>
      </c>
      <c r="T247" s="26">
        <f t="shared" si="57"/>
        <v>0</v>
      </c>
      <c r="U247" s="26">
        <f t="shared" si="57"/>
        <v>0</v>
      </c>
      <c r="V247" s="26">
        <f t="shared" si="58"/>
        <v>0</v>
      </c>
      <c r="W247" s="26">
        <f t="shared" si="58"/>
        <v>0</v>
      </c>
      <c r="X247" s="26">
        <f t="shared" si="58"/>
        <v>0</v>
      </c>
      <c r="Y247" s="26">
        <f t="shared" si="58"/>
        <v>0</v>
      </c>
      <c r="Z247" s="26">
        <f t="shared" si="58"/>
        <v>0</v>
      </c>
      <c r="AA247" s="26">
        <f t="shared" si="58"/>
        <v>0</v>
      </c>
      <c r="AB247" s="26">
        <f t="shared" si="58"/>
        <v>0</v>
      </c>
      <c r="AC247" s="26">
        <f t="shared" si="58"/>
        <v>0</v>
      </c>
      <c r="AD247" s="26">
        <f t="shared" si="58"/>
        <v>0</v>
      </c>
      <c r="AE247" s="26">
        <f t="shared" si="58"/>
        <v>0</v>
      </c>
      <c r="AF247" s="26">
        <f t="shared" si="59"/>
        <v>0</v>
      </c>
      <c r="AG247" s="26">
        <f t="shared" si="59"/>
        <v>0</v>
      </c>
      <c r="AH247" s="26">
        <f t="shared" si="59"/>
        <v>0</v>
      </c>
      <c r="AI247" s="26">
        <f t="shared" si="59"/>
        <v>0</v>
      </c>
      <c r="AJ247" s="26">
        <f t="shared" si="59"/>
        <v>0</v>
      </c>
      <c r="AK247" s="26">
        <f t="shared" si="59"/>
        <v>0</v>
      </c>
      <c r="AL247" s="26">
        <f t="shared" si="59"/>
        <v>0</v>
      </c>
      <c r="AM247" s="26">
        <f t="shared" si="59"/>
        <v>0</v>
      </c>
      <c r="AN247" s="26">
        <f t="shared" si="59"/>
        <v>0</v>
      </c>
      <c r="AO247" s="26">
        <f t="shared" si="59"/>
        <v>0</v>
      </c>
      <c r="AP247" s="26">
        <f t="shared" si="60"/>
        <v>0</v>
      </c>
      <c r="AQ247" s="26">
        <f t="shared" si="60"/>
        <v>0</v>
      </c>
      <c r="AR247" s="26">
        <f t="shared" si="60"/>
        <v>0</v>
      </c>
      <c r="AS247" s="26">
        <f t="shared" si="60"/>
        <v>0</v>
      </c>
      <c r="AT247" s="26">
        <f t="shared" si="60"/>
        <v>0</v>
      </c>
      <c r="AU247" s="26">
        <f t="shared" si="60"/>
        <v>0</v>
      </c>
      <c r="AV247" s="26">
        <f t="shared" si="60"/>
        <v>0</v>
      </c>
      <c r="AW247" s="26">
        <f t="shared" si="60"/>
        <v>0</v>
      </c>
      <c r="AX247" s="26">
        <f t="shared" si="60"/>
        <v>0</v>
      </c>
      <c r="AY247" s="26">
        <f t="shared" si="60"/>
        <v>0</v>
      </c>
      <c r="AZ247" s="26">
        <f t="shared" si="61"/>
        <v>0</v>
      </c>
      <c r="BA247" s="26">
        <f t="shared" si="61"/>
        <v>0</v>
      </c>
      <c r="BB247" s="26">
        <f t="shared" si="61"/>
        <v>0</v>
      </c>
      <c r="BC247" s="26">
        <f t="shared" si="61"/>
        <v>0</v>
      </c>
      <c r="BD247" s="26">
        <f t="shared" si="61"/>
        <v>0</v>
      </c>
      <c r="BE247" s="26">
        <f t="shared" si="61"/>
        <v>0</v>
      </c>
      <c r="BF247" s="26">
        <f t="shared" si="61"/>
        <v>0</v>
      </c>
      <c r="BG247" s="26">
        <f t="shared" si="61"/>
        <v>0</v>
      </c>
      <c r="BH247" s="26">
        <f t="shared" si="61"/>
        <v>0</v>
      </c>
      <c r="BI247" s="26">
        <f t="shared" si="61"/>
        <v>0</v>
      </c>
      <c r="BJ247" s="26">
        <f t="shared" si="62"/>
        <v>0</v>
      </c>
      <c r="BK247" s="26">
        <f t="shared" si="62"/>
        <v>0</v>
      </c>
      <c r="BL247" s="26">
        <f t="shared" si="62"/>
        <v>0</v>
      </c>
      <c r="BM247" s="26">
        <f t="shared" si="62"/>
        <v>0</v>
      </c>
      <c r="BN247" s="26">
        <f t="shared" si="62"/>
        <v>0</v>
      </c>
      <c r="BO247" s="26">
        <f t="shared" si="62"/>
        <v>0</v>
      </c>
      <c r="BP247" s="26">
        <f t="shared" si="62"/>
        <v>0</v>
      </c>
      <c r="BQ247" s="26">
        <f t="shared" si="62"/>
        <v>0</v>
      </c>
      <c r="BR247" s="26">
        <f t="shared" si="62"/>
        <v>0</v>
      </c>
      <c r="BS247" s="26">
        <f t="shared" si="62"/>
        <v>0</v>
      </c>
      <c r="BT247" s="26">
        <f t="shared" si="63"/>
        <v>0</v>
      </c>
      <c r="BU247" s="26">
        <f t="shared" si="63"/>
        <v>0</v>
      </c>
      <c r="BV247" s="26">
        <f t="shared" si="63"/>
        <v>0</v>
      </c>
      <c r="BW247" s="26">
        <f t="shared" si="63"/>
        <v>0</v>
      </c>
      <c r="BX247" s="26">
        <f t="shared" si="63"/>
        <v>0</v>
      </c>
      <c r="BY247" s="26">
        <f t="shared" si="63"/>
        <v>0</v>
      </c>
      <c r="BZ247" s="26">
        <f t="shared" si="63"/>
        <v>0</v>
      </c>
      <c r="CA247" s="26">
        <f t="shared" si="63"/>
        <v>1</v>
      </c>
      <c r="CB247" s="26">
        <f t="shared" si="63"/>
        <v>0</v>
      </c>
      <c r="CC247" s="26">
        <f t="shared" si="63"/>
        <v>0</v>
      </c>
      <c r="CD247" s="26">
        <f t="shared" si="63"/>
        <v>0</v>
      </c>
      <c r="CE247" s="26">
        <f t="shared" si="63"/>
        <v>0</v>
      </c>
    </row>
    <row r="248" spans="1:83" hidden="1" outlineLevel="1" x14ac:dyDescent="0.2">
      <c r="A248" s="5" t="s">
        <v>357</v>
      </c>
      <c r="B248" s="26">
        <f t="shared" si="56"/>
        <v>0</v>
      </c>
      <c r="C248" s="26">
        <f t="shared" si="56"/>
        <v>0</v>
      </c>
      <c r="D248" s="26">
        <f t="shared" si="56"/>
        <v>0</v>
      </c>
      <c r="E248" s="26">
        <f t="shared" si="56"/>
        <v>0</v>
      </c>
      <c r="F248" s="26">
        <f t="shared" si="56"/>
        <v>0</v>
      </c>
      <c r="G248" s="26">
        <f t="shared" si="56"/>
        <v>0</v>
      </c>
      <c r="H248" s="26">
        <f t="shared" si="56"/>
        <v>0</v>
      </c>
      <c r="I248" s="26">
        <f t="shared" si="56"/>
        <v>0</v>
      </c>
      <c r="J248" s="26">
        <f t="shared" si="56"/>
        <v>0</v>
      </c>
      <c r="K248" s="26">
        <f t="shared" si="56"/>
        <v>0</v>
      </c>
      <c r="L248" s="26">
        <f t="shared" si="57"/>
        <v>0</v>
      </c>
      <c r="M248" s="26">
        <f t="shared" si="57"/>
        <v>0</v>
      </c>
      <c r="N248" s="26">
        <f t="shared" si="57"/>
        <v>0</v>
      </c>
      <c r="O248" s="26">
        <f t="shared" si="57"/>
        <v>0</v>
      </c>
      <c r="P248" s="26">
        <f t="shared" si="57"/>
        <v>0</v>
      </c>
      <c r="Q248" s="26">
        <f t="shared" si="57"/>
        <v>0</v>
      </c>
      <c r="R248" s="26">
        <f t="shared" si="57"/>
        <v>0</v>
      </c>
      <c r="S248" s="26">
        <f t="shared" si="57"/>
        <v>0</v>
      </c>
      <c r="T248" s="26">
        <f t="shared" si="57"/>
        <v>0</v>
      </c>
      <c r="U248" s="26">
        <f t="shared" si="57"/>
        <v>0</v>
      </c>
      <c r="V248" s="26">
        <f t="shared" si="58"/>
        <v>0</v>
      </c>
      <c r="W248" s="26">
        <f t="shared" si="58"/>
        <v>0</v>
      </c>
      <c r="X248" s="26">
        <f t="shared" si="58"/>
        <v>0</v>
      </c>
      <c r="Y248" s="26">
        <f t="shared" si="58"/>
        <v>0</v>
      </c>
      <c r="Z248" s="26">
        <f t="shared" si="58"/>
        <v>0</v>
      </c>
      <c r="AA248" s="26">
        <f t="shared" si="58"/>
        <v>0</v>
      </c>
      <c r="AB248" s="26">
        <f t="shared" si="58"/>
        <v>0</v>
      </c>
      <c r="AC248" s="26">
        <f t="shared" si="58"/>
        <v>0</v>
      </c>
      <c r="AD248" s="26">
        <f t="shared" si="58"/>
        <v>0</v>
      </c>
      <c r="AE248" s="26">
        <f t="shared" si="58"/>
        <v>0</v>
      </c>
      <c r="AF248" s="26">
        <f t="shared" si="59"/>
        <v>0</v>
      </c>
      <c r="AG248" s="26">
        <f t="shared" si="59"/>
        <v>0</v>
      </c>
      <c r="AH248" s="26">
        <f t="shared" si="59"/>
        <v>0</v>
      </c>
      <c r="AI248" s="26">
        <f t="shared" si="59"/>
        <v>0</v>
      </c>
      <c r="AJ248" s="26">
        <f t="shared" si="59"/>
        <v>0</v>
      </c>
      <c r="AK248" s="26">
        <f t="shared" si="59"/>
        <v>0</v>
      </c>
      <c r="AL248" s="26">
        <f t="shared" si="59"/>
        <v>0</v>
      </c>
      <c r="AM248" s="26">
        <f t="shared" si="59"/>
        <v>0</v>
      </c>
      <c r="AN248" s="26">
        <f t="shared" si="59"/>
        <v>0</v>
      </c>
      <c r="AO248" s="26">
        <f t="shared" si="59"/>
        <v>0</v>
      </c>
      <c r="AP248" s="26">
        <f t="shared" si="60"/>
        <v>0</v>
      </c>
      <c r="AQ248" s="26">
        <f t="shared" si="60"/>
        <v>0</v>
      </c>
      <c r="AR248" s="26">
        <f t="shared" si="60"/>
        <v>0</v>
      </c>
      <c r="AS248" s="26">
        <f t="shared" si="60"/>
        <v>0</v>
      </c>
      <c r="AT248" s="26">
        <f t="shared" si="60"/>
        <v>0</v>
      </c>
      <c r="AU248" s="26">
        <f t="shared" si="60"/>
        <v>0</v>
      </c>
      <c r="AV248" s="26">
        <f t="shared" si="60"/>
        <v>0</v>
      </c>
      <c r="AW248" s="26">
        <f t="shared" si="60"/>
        <v>0</v>
      </c>
      <c r="AX248" s="26">
        <f t="shared" si="60"/>
        <v>0</v>
      </c>
      <c r="AY248" s="26">
        <f t="shared" si="60"/>
        <v>0</v>
      </c>
      <c r="AZ248" s="26">
        <f t="shared" si="61"/>
        <v>0</v>
      </c>
      <c r="BA248" s="26">
        <f t="shared" si="61"/>
        <v>0</v>
      </c>
      <c r="BB248" s="26">
        <f t="shared" si="61"/>
        <v>0</v>
      </c>
      <c r="BC248" s="26">
        <f t="shared" si="61"/>
        <v>0</v>
      </c>
      <c r="BD248" s="26">
        <f t="shared" si="61"/>
        <v>0</v>
      </c>
      <c r="BE248" s="26">
        <f t="shared" si="61"/>
        <v>0</v>
      </c>
      <c r="BF248" s="26">
        <f t="shared" si="61"/>
        <v>0</v>
      </c>
      <c r="BG248" s="26">
        <f t="shared" si="61"/>
        <v>0</v>
      </c>
      <c r="BH248" s="26">
        <f t="shared" si="61"/>
        <v>0</v>
      </c>
      <c r="BI248" s="26">
        <f t="shared" si="61"/>
        <v>0</v>
      </c>
      <c r="BJ248" s="26">
        <f t="shared" si="62"/>
        <v>0</v>
      </c>
      <c r="BK248" s="26">
        <f t="shared" si="62"/>
        <v>0</v>
      </c>
      <c r="BL248" s="26">
        <f t="shared" si="62"/>
        <v>0</v>
      </c>
      <c r="BM248" s="26">
        <f t="shared" si="62"/>
        <v>0</v>
      </c>
      <c r="BN248" s="26">
        <f t="shared" si="62"/>
        <v>0</v>
      </c>
      <c r="BO248" s="26">
        <f t="shared" si="62"/>
        <v>0</v>
      </c>
      <c r="BP248" s="26">
        <f t="shared" si="62"/>
        <v>0</v>
      </c>
      <c r="BQ248" s="26">
        <f t="shared" si="62"/>
        <v>0</v>
      </c>
      <c r="BR248" s="26">
        <f t="shared" si="62"/>
        <v>0</v>
      </c>
      <c r="BS248" s="26">
        <f t="shared" si="62"/>
        <v>0</v>
      </c>
      <c r="BT248" s="26">
        <f t="shared" si="63"/>
        <v>0</v>
      </c>
      <c r="BU248" s="26">
        <f t="shared" si="63"/>
        <v>0</v>
      </c>
      <c r="BV248" s="26">
        <f t="shared" si="63"/>
        <v>0</v>
      </c>
      <c r="BW248" s="26">
        <f t="shared" si="63"/>
        <v>0</v>
      </c>
      <c r="BX248" s="26">
        <f t="shared" si="63"/>
        <v>0</v>
      </c>
      <c r="BY248" s="26">
        <f t="shared" si="63"/>
        <v>0</v>
      </c>
      <c r="BZ248" s="26">
        <f t="shared" si="63"/>
        <v>0</v>
      </c>
      <c r="CA248" s="26">
        <f t="shared" si="63"/>
        <v>0</v>
      </c>
      <c r="CB248" s="26">
        <f t="shared" si="63"/>
        <v>1</v>
      </c>
      <c r="CC248" s="26">
        <f t="shared" si="63"/>
        <v>0</v>
      </c>
      <c r="CD248" s="26">
        <f t="shared" si="63"/>
        <v>0</v>
      </c>
      <c r="CE248" s="26">
        <f t="shared" si="63"/>
        <v>0</v>
      </c>
    </row>
    <row r="249" spans="1:83" hidden="1" outlineLevel="1" x14ac:dyDescent="0.2">
      <c r="A249" s="5" t="s">
        <v>358</v>
      </c>
      <c r="B249" s="26">
        <f t="shared" si="56"/>
        <v>0</v>
      </c>
      <c r="C249" s="26">
        <f t="shared" si="56"/>
        <v>0</v>
      </c>
      <c r="D249" s="26">
        <f t="shared" si="56"/>
        <v>0</v>
      </c>
      <c r="E249" s="26">
        <f t="shared" si="56"/>
        <v>0</v>
      </c>
      <c r="F249" s="26">
        <f t="shared" si="56"/>
        <v>0</v>
      </c>
      <c r="G249" s="26">
        <f t="shared" si="56"/>
        <v>0</v>
      </c>
      <c r="H249" s="26">
        <f t="shared" si="56"/>
        <v>0</v>
      </c>
      <c r="I249" s="26">
        <f t="shared" si="56"/>
        <v>0</v>
      </c>
      <c r="J249" s="26">
        <f t="shared" si="56"/>
        <v>0</v>
      </c>
      <c r="K249" s="26">
        <f t="shared" si="56"/>
        <v>0</v>
      </c>
      <c r="L249" s="26">
        <f t="shared" si="57"/>
        <v>0</v>
      </c>
      <c r="M249" s="26">
        <f t="shared" si="57"/>
        <v>0</v>
      </c>
      <c r="N249" s="26">
        <f t="shared" si="57"/>
        <v>0</v>
      </c>
      <c r="O249" s="26">
        <f t="shared" si="57"/>
        <v>0</v>
      </c>
      <c r="P249" s="26">
        <f t="shared" si="57"/>
        <v>0</v>
      </c>
      <c r="Q249" s="26">
        <f t="shared" si="57"/>
        <v>0</v>
      </c>
      <c r="R249" s="26">
        <f t="shared" si="57"/>
        <v>0</v>
      </c>
      <c r="S249" s="26">
        <f t="shared" si="57"/>
        <v>0</v>
      </c>
      <c r="T249" s="26">
        <f t="shared" si="57"/>
        <v>0</v>
      </c>
      <c r="U249" s="26">
        <f t="shared" si="57"/>
        <v>0</v>
      </c>
      <c r="V249" s="26">
        <f t="shared" si="58"/>
        <v>0</v>
      </c>
      <c r="W249" s="26">
        <f t="shared" si="58"/>
        <v>0</v>
      </c>
      <c r="X249" s="26">
        <f t="shared" si="58"/>
        <v>0</v>
      </c>
      <c r="Y249" s="26">
        <f t="shared" si="58"/>
        <v>0</v>
      </c>
      <c r="Z249" s="26">
        <f t="shared" si="58"/>
        <v>0</v>
      </c>
      <c r="AA249" s="26">
        <f t="shared" si="58"/>
        <v>0</v>
      </c>
      <c r="AB249" s="26">
        <f t="shared" si="58"/>
        <v>0</v>
      </c>
      <c r="AC249" s="26">
        <f t="shared" si="58"/>
        <v>0</v>
      </c>
      <c r="AD249" s="26">
        <f t="shared" si="58"/>
        <v>0</v>
      </c>
      <c r="AE249" s="26">
        <f t="shared" si="58"/>
        <v>0</v>
      </c>
      <c r="AF249" s="26">
        <f t="shared" si="59"/>
        <v>0</v>
      </c>
      <c r="AG249" s="26">
        <f t="shared" si="59"/>
        <v>0</v>
      </c>
      <c r="AH249" s="26">
        <f t="shared" si="59"/>
        <v>0</v>
      </c>
      <c r="AI249" s="26">
        <f t="shared" si="59"/>
        <v>0</v>
      </c>
      <c r="AJ249" s="26">
        <f t="shared" si="59"/>
        <v>0</v>
      </c>
      <c r="AK249" s="26">
        <f t="shared" si="59"/>
        <v>0</v>
      </c>
      <c r="AL249" s="26">
        <f t="shared" si="59"/>
        <v>0</v>
      </c>
      <c r="AM249" s="26">
        <f t="shared" si="59"/>
        <v>0</v>
      </c>
      <c r="AN249" s="26">
        <f t="shared" si="59"/>
        <v>0</v>
      </c>
      <c r="AO249" s="26">
        <f t="shared" si="59"/>
        <v>0</v>
      </c>
      <c r="AP249" s="26">
        <f t="shared" si="60"/>
        <v>0</v>
      </c>
      <c r="AQ249" s="26">
        <f t="shared" si="60"/>
        <v>0</v>
      </c>
      <c r="AR249" s="26">
        <f t="shared" si="60"/>
        <v>0</v>
      </c>
      <c r="AS249" s="26">
        <f t="shared" si="60"/>
        <v>0</v>
      </c>
      <c r="AT249" s="26">
        <f t="shared" si="60"/>
        <v>0</v>
      </c>
      <c r="AU249" s="26">
        <f t="shared" si="60"/>
        <v>0</v>
      </c>
      <c r="AV249" s="26">
        <f t="shared" si="60"/>
        <v>0</v>
      </c>
      <c r="AW249" s="26">
        <f t="shared" si="60"/>
        <v>0</v>
      </c>
      <c r="AX249" s="26">
        <f t="shared" si="60"/>
        <v>0</v>
      </c>
      <c r="AY249" s="26">
        <f t="shared" si="60"/>
        <v>0</v>
      </c>
      <c r="AZ249" s="26">
        <f t="shared" si="61"/>
        <v>0</v>
      </c>
      <c r="BA249" s="26">
        <f t="shared" si="61"/>
        <v>0</v>
      </c>
      <c r="BB249" s="26">
        <f t="shared" si="61"/>
        <v>0</v>
      </c>
      <c r="BC249" s="26">
        <f t="shared" si="61"/>
        <v>0</v>
      </c>
      <c r="BD249" s="26">
        <f t="shared" si="61"/>
        <v>0</v>
      </c>
      <c r="BE249" s="26">
        <f t="shared" si="61"/>
        <v>0</v>
      </c>
      <c r="BF249" s="26">
        <f t="shared" si="61"/>
        <v>0</v>
      </c>
      <c r="BG249" s="26">
        <f t="shared" si="61"/>
        <v>0</v>
      </c>
      <c r="BH249" s="26">
        <f t="shared" si="61"/>
        <v>0</v>
      </c>
      <c r="BI249" s="26">
        <f t="shared" si="61"/>
        <v>0</v>
      </c>
      <c r="BJ249" s="26">
        <f t="shared" si="62"/>
        <v>0</v>
      </c>
      <c r="BK249" s="26">
        <f t="shared" si="62"/>
        <v>0</v>
      </c>
      <c r="BL249" s="26">
        <f t="shared" si="62"/>
        <v>0</v>
      </c>
      <c r="BM249" s="26">
        <f t="shared" si="62"/>
        <v>0</v>
      </c>
      <c r="BN249" s="26">
        <f t="shared" si="62"/>
        <v>0</v>
      </c>
      <c r="BO249" s="26">
        <f t="shared" si="62"/>
        <v>0</v>
      </c>
      <c r="BP249" s="26">
        <f t="shared" si="62"/>
        <v>0</v>
      </c>
      <c r="BQ249" s="26">
        <f t="shared" si="62"/>
        <v>0</v>
      </c>
      <c r="BR249" s="26">
        <f t="shared" si="62"/>
        <v>0</v>
      </c>
      <c r="BS249" s="26">
        <f t="shared" si="62"/>
        <v>0</v>
      </c>
      <c r="BT249" s="26">
        <f t="shared" si="63"/>
        <v>0</v>
      </c>
      <c r="BU249" s="26">
        <f t="shared" si="63"/>
        <v>0</v>
      </c>
      <c r="BV249" s="26">
        <f t="shared" si="63"/>
        <v>0</v>
      </c>
      <c r="BW249" s="26">
        <f t="shared" si="63"/>
        <v>0</v>
      </c>
      <c r="BX249" s="26">
        <f t="shared" si="63"/>
        <v>0</v>
      </c>
      <c r="BY249" s="26">
        <f t="shared" si="63"/>
        <v>0</v>
      </c>
      <c r="BZ249" s="26">
        <f t="shared" si="63"/>
        <v>0</v>
      </c>
      <c r="CA249" s="26">
        <f t="shared" si="63"/>
        <v>0</v>
      </c>
      <c r="CB249" s="26">
        <f t="shared" si="63"/>
        <v>0</v>
      </c>
      <c r="CC249" s="26">
        <f t="shared" si="63"/>
        <v>1</v>
      </c>
      <c r="CD249" s="26">
        <f t="shared" si="63"/>
        <v>0</v>
      </c>
      <c r="CE249" s="26">
        <f t="shared" si="63"/>
        <v>0</v>
      </c>
    </row>
    <row r="250" spans="1:83" hidden="1" outlineLevel="1" x14ac:dyDescent="0.2">
      <c r="A250" s="5" t="s">
        <v>359</v>
      </c>
      <c r="B250" s="26">
        <f t="shared" si="56"/>
        <v>0</v>
      </c>
      <c r="C250" s="26">
        <f t="shared" si="56"/>
        <v>0</v>
      </c>
      <c r="D250" s="26">
        <f t="shared" si="56"/>
        <v>0</v>
      </c>
      <c r="E250" s="26">
        <f t="shared" si="56"/>
        <v>0</v>
      </c>
      <c r="F250" s="26">
        <f t="shared" si="56"/>
        <v>0</v>
      </c>
      <c r="G250" s="26">
        <f t="shared" si="56"/>
        <v>0</v>
      </c>
      <c r="H250" s="26">
        <f t="shared" si="56"/>
        <v>0</v>
      </c>
      <c r="I250" s="26">
        <f t="shared" si="56"/>
        <v>0</v>
      </c>
      <c r="J250" s="26">
        <f t="shared" si="56"/>
        <v>0</v>
      </c>
      <c r="K250" s="26">
        <f t="shared" si="56"/>
        <v>0</v>
      </c>
      <c r="L250" s="26">
        <f t="shared" si="57"/>
        <v>0</v>
      </c>
      <c r="M250" s="26">
        <f t="shared" si="57"/>
        <v>0</v>
      </c>
      <c r="N250" s="26">
        <f t="shared" si="57"/>
        <v>0</v>
      </c>
      <c r="O250" s="26">
        <f t="shared" si="57"/>
        <v>0</v>
      </c>
      <c r="P250" s="26">
        <f t="shared" si="57"/>
        <v>0</v>
      </c>
      <c r="Q250" s="26">
        <f t="shared" si="57"/>
        <v>0</v>
      </c>
      <c r="R250" s="26">
        <f t="shared" si="57"/>
        <v>0</v>
      </c>
      <c r="S250" s="26">
        <f t="shared" si="57"/>
        <v>0</v>
      </c>
      <c r="T250" s="26">
        <f t="shared" si="57"/>
        <v>0</v>
      </c>
      <c r="U250" s="26">
        <f t="shared" si="57"/>
        <v>0</v>
      </c>
      <c r="V250" s="26">
        <f t="shared" si="58"/>
        <v>0</v>
      </c>
      <c r="W250" s="26">
        <f t="shared" si="58"/>
        <v>0</v>
      </c>
      <c r="X250" s="26">
        <f t="shared" si="58"/>
        <v>0</v>
      </c>
      <c r="Y250" s="26">
        <f t="shared" si="58"/>
        <v>0</v>
      </c>
      <c r="Z250" s="26">
        <f t="shared" si="58"/>
        <v>0</v>
      </c>
      <c r="AA250" s="26">
        <f t="shared" si="58"/>
        <v>0</v>
      </c>
      <c r="AB250" s="26">
        <f t="shared" si="58"/>
        <v>0</v>
      </c>
      <c r="AC250" s="26">
        <f t="shared" si="58"/>
        <v>0</v>
      </c>
      <c r="AD250" s="26">
        <f t="shared" si="58"/>
        <v>0</v>
      </c>
      <c r="AE250" s="26">
        <f t="shared" si="58"/>
        <v>0</v>
      </c>
      <c r="AF250" s="26">
        <f t="shared" si="59"/>
        <v>0</v>
      </c>
      <c r="AG250" s="26">
        <f t="shared" si="59"/>
        <v>0</v>
      </c>
      <c r="AH250" s="26">
        <f t="shared" si="59"/>
        <v>0</v>
      </c>
      <c r="AI250" s="26">
        <f t="shared" si="59"/>
        <v>0</v>
      </c>
      <c r="AJ250" s="26">
        <f t="shared" si="59"/>
        <v>0</v>
      </c>
      <c r="AK250" s="26">
        <f t="shared" si="59"/>
        <v>0</v>
      </c>
      <c r="AL250" s="26">
        <f t="shared" si="59"/>
        <v>0</v>
      </c>
      <c r="AM250" s="26">
        <f t="shared" si="59"/>
        <v>0</v>
      </c>
      <c r="AN250" s="26">
        <f t="shared" si="59"/>
        <v>0</v>
      </c>
      <c r="AO250" s="26">
        <f t="shared" si="59"/>
        <v>0</v>
      </c>
      <c r="AP250" s="26">
        <f t="shared" si="60"/>
        <v>0</v>
      </c>
      <c r="AQ250" s="26">
        <f t="shared" si="60"/>
        <v>0</v>
      </c>
      <c r="AR250" s="26">
        <f t="shared" si="60"/>
        <v>0</v>
      </c>
      <c r="AS250" s="26">
        <f t="shared" si="60"/>
        <v>0</v>
      </c>
      <c r="AT250" s="26">
        <f t="shared" si="60"/>
        <v>0</v>
      </c>
      <c r="AU250" s="26">
        <f t="shared" si="60"/>
        <v>0</v>
      </c>
      <c r="AV250" s="26">
        <f t="shared" si="60"/>
        <v>0</v>
      </c>
      <c r="AW250" s="26">
        <f t="shared" si="60"/>
        <v>0</v>
      </c>
      <c r="AX250" s="26">
        <f t="shared" si="60"/>
        <v>0</v>
      </c>
      <c r="AY250" s="26">
        <f t="shared" si="60"/>
        <v>0</v>
      </c>
      <c r="AZ250" s="26">
        <f t="shared" si="61"/>
        <v>0</v>
      </c>
      <c r="BA250" s="26">
        <f t="shared" si="61"/>
        <v>0</v>
      </c>
      <c r="BB250" s="26">
        <f t="shared" si="61"/>
        <v>0</v>
      </c>
      <c r="BC250" s="26">
        <f t="shared" si="61"/>
        <v>0</v>
      </c>
      <c r="BD250" s="26">
        <f t="shared" si="61"/>
        <v>0</v>
      </c>
      <c r="BE250" s="26">
        <f t="shared" si="61"/>
        <v>0</v>
      </c>
      <c r="BF250" s="26">
        <f t="shared" si="61"/>
        <v>0</v>
      </c>
      <c r="BG250" s="26">
        <f t="shared" si="61"/>
        <v>0</v>
      </c>
      <c r="BH250" s="26">
        <f t="shared" si="61"/>
        <v>0</v>
      </c>
      <c r="BI250" s="26">
        <f t="shared" si="61"/>
        <v>0</v>
      </c>
      <c r="BJ250" s="26">
        <f t="shared" si="62"/>
        <v>0</v>
      </c>
      <c r="BK250" s="26">
        <f t="shared" si="62"/>
        <v>0</v>
      </c>
      <c r="BL250" s="26">
        <f t="shared" si="62"/>
        <v>0</v>
      </c>
      <c r="BM250" s="26">
        <f t="shared" si="62"/>
        <v>0</v>
      </c>
      <c r="BN250" s="26">
        <f t="shared" si="62"/>
        <v>0</v>
      </c>
      <c r="BO250" s="26">
        <f t="shared" si="62"/>
        <v>0</v>
      </c>
      <c r="BP250" s="26">
        <f t="shared" si="62"/>
        <v>0</v>
      </c>
      <c r="BQ250" s="26">
        <f t="shared" si="62"/>
        <v>0</v>
      </c>
      <c r="BR250" s="26">
        <f t="shared" si="62"/>
        <v>0</v>
      </c>
      <c r="BS250" s="26">
        <f t="shared" si="62"/>
        <v>0</v>
      </c>
      <c r="BT250" s="26">
        <f t="shared" si="63"/>
        <v>0</v>
      </c>
      <c r="BU250" s="26">
        <f t="shared" si="63"/>
        <v>0</v>
      </c>
      <c r="BV250" s="26">
        <f t="shared" si="63"/>
        <v>0</v>
      </c>
      <c r="BW250" s="26">
        <f t="shared" si="63"/>
        <v>0</v>
      </c>
      <c r="BX250" s="26">
        <f t="shared" si="63"/>
        <v>0</v>
      </c>
      <c r="BY250" s="26">
        <f t="shared" si="63"/>
        <v>0</v>
      </c>
      <c r="BZ250" s="26">
        <f t="shared" si="63"/>
        <v>0</v>
      </c>
      <c r="CA250" s="26">
        <f t="shared" si="63"/>
        <v>0</v>
      </c>
      <c r="CB250" s="26">
        <f t="shared" si="63"/>
        <v>0</v>
      </c>
      <c r="CC250" s="26">
        <f t="shared" si="63"/>
        <v>0</v>
      </c>
      <c r="CD250" s="26">
        <f t="shared" si="63"/>
        <v>1</v>
      </c>
      <c r="CE250" s="26">
        <f t="shared" si="63"/>
        <v>0</v>
      </c>
    </row>
    <row r="251" spans="1:83" hidden="1" outlineLevel="1" x14ac:dyDescent="0.2">
      <c r="A251" s="5" t="s">
        <v>360</v>
      </c>
      <c r="B251" s="26">
        <f t="shared" si="56"/>
        <v>0</v>
      </c>
      <c r="C251" s="26">
        <f t="shared" si="56"/>
        <v>0</v>
      </c>
      <c r="D251" s="26">
        <f t="shared" si="56"/>
        <v>0</v>
      </c>
      <c r="E251" s="26">
        <f t="shared" si="56"/>
        <v>0</v>
      </c>
      <c r="F251" s="26">
        <f t="shared" si="56"/>
        <v>0</v>
      </c>
      <c r="G251" s="26">
        <f t="shared" si="56"/>
        <v>0</v>
      </c>
      <c r="H251" s="26">
        <f t="shared" si="56"/>
        <v>0</v>
      </c>
      <c r="I251" s="26">
        <f t="shared" si="56"/>
        <v>0</v>
      </c>
      <c r="J251" s="26">
        <f t="shared" si="56"/>
        <v>0</v>
      </c>
      <c r="K251" s="26">
        <f t="shared" si="56"/>
        <v>0</v>
      </c>
      <c r="L251" s="26">
        <f t="shared" si="57"/>
        <v>0</v>
      </c>
      <c r="M251" s="26">
        <f t="shared" si="57"/>
        <v>0</v>
      </c>
      <c r="N251" s="26">
        <f t="shared" si="57"/>
        <v>0</v>
      </c>
      <c r="O251" s="26">
        <f t="shared" si="57"/>
        <v>0</v>
      </c>
      <c r="P251" s="26">
        <f t="shared" si="57"/>
        <v>0</v>
      </c>
      <c r="Q251" s="26">
        <f t="shared" si="57"/>
        <v>0</v>
      </c>
      <c r="R251" s="26">
        <f t="shared" si="57"/>
        <v>0</v>
      </c>
      <c r="S251" s="26">
        <f t="shared" si="57"/>
        <v>0</v>
      </c>
      <c r="T251" s="26">
        <f t="shared" si="57"/>
        <v>0</v>
      </c>
      <c r="U251" s="26">
        <f t="shared" si="57"/>
        <v>0</v>
      </c>
      <c r="V251" s="26">
        <f t="shared" si="58"/>
        <v>0</v>
      </c>
      <c r="W251" s="26">
        <f t="shared" si="58"/>
        <v>0</v>
      </c>
      <c r="X251" s="26">
        <f t="shared" si="58"/>
        <v>0</v>
      </c>
      <c r="Y251" s="26">
        <f t="shared" si="58"/>
        <v>0</v>
      </c>
      <c r="Z251" s="26">
        <f t="shared" si="58"/>
        <v>0</v>
      </c>
      <c r="AA251" s="26">
        <f t="shared" si="58"/>
        <v>0</v>
      </c>
      <c r="AB251" s="26">
        <f t="shared" si="58"/>
        <v>0</v>
      </c>
      <c r="AC251" s="26">
        <f t="shared" si="58"/>
        <v>0</v>
      </c>
      <c r="AD251" s="26">
        <f t="shared" si="58"/>
        <v>0</v>
      </c>
      <c r="AE251" s="26">
        <f t="shared" si="58"/>
        <v>0</v>
      </c>
      <c r="AF251" s="26">
        <f t="shared" si="59"/>
        <v>0</v>
      </c>
      <c r="AG251" s="26">
        <f t="shared" si="59"/>
        <v>0</v>
      </c>
      <c r="AH251" s="26">
        <f t="shared" si="59"/>
        <v>0</v>
      </c>
      <c r="AI251" s="26">
        <f t="shared" si="59"/>
        <v>0</v>
      </c>
      <c r="AJ251" s="26">
        <f t="shared" si="59"/>
        <v>0</v>
      </c>
      <c r="AK251" s="26">
        <f t="shared" si="59"/>
        <v>0</v>
      </c>
      <c r="AL251" s="26">
        <f t="shared" si="59"/>
        <v>0</v>
      </c>
      <c r="AM251" s="26">
        <f t="shared" si="59"/>
        <v>0</v>
      </c>
      <c r="AN251" s="26">
        <f t="shared" si="59"/>
        <v>0</v>
      </c>
      <c r="AO251" s="26">
        <f t="shared" si="59"/>
        <v>0</v>
      </c>
      <c r="AP251" s="26">
        <f t="shared" si="60"/>
        <v>0</v>
      </c>
      <c r="AQ251" s="26">
        <f t="shared" si="60"/>
        <v>0</v>
      </c>
      <c r="AR251" s="26">
        <f t="shared" si="60"/>
        <v>0</v>
      </c>
      <c r="AS251" s="26">
        <f t="shared" si="60"/>
        <v>0</v>
      </c>
      <c r="AT251" s="26">
        <f t="shared" si="60"/>
        <v>0</v>
      </c>
      <c r="AU251" s="26">
        <f t="shared" si="60"/>
        <v>0</v>
      </c>
      <c r="AV251" s="26">
        <f t="shared" si="60"/>
        <v>0</v>
      </c>
      <c r="AW251" s="26">
        <f t="shared" si="60"/>
        <v>0</v>
      </c>
      <c r="AX251" s="26">
        <f t="shared" si="60"/>
        <v>0</v>
      </c>
      <c r="AY251" s="26">
        <f t="shared" si="60"/>
        <v>0</v>
      </c>
      <c r="AZ251" s="26">
        <f t="shared" si="61"/>
        <v>0</v>
      </c>
      <c r="BA251" s="26">
        <f t="shared" si="61"/>
        <v>0</v>
      </c>
      <c r="BB251" s="26">
        <f t="shared" si="61"/>
        <v>0</v>
      </c>
      <c r="BC251" s="26">
        <f t="shared" si="61"/>
        <v>0</v>
      </c>
      <c r="BD251" s="26">
        <f t="shared" si="61"/>
        <v>0</v>
      </c>
      <c r="BE251" s="26">
        <f t="shared" si="61"/>
        <v>0</v>
      </c>
      <c r="BF251" s="26">
        <f t="shared" si="61"/>
        <v>0</v>
      </c>
      <c r="BG251" s="26">
        <f t="shared" si="61"/>
        <v>0</v>
      </c>
      <c r="BH251" s="26">
        <f t="shared" si="61"/>
        <v>0</v>
      </c>
      <c r="BI251" s="26">
        <f t="shared" si="61"/>
        <v>0</v>
      </c>
      <c r="BJ251" s="26">
        <f t="shared" si="62"/>
        <v>0</v>
      </c>
      <c r="BK251" s="26">
        <f t="shared" si="62"/>
        <v>0</v>
      </c>
      <c r="BL251" s="26">
        <f t="shared" si="62"/>
        <v>0</v>
      </c>
      <c r="BM251" s="26">
        <f t="shared" si="62"/>
        <v>0</v>
      </c>
      <c r="BN251" s="26">
        <f t="shared" si="62"/>
        <v>0</v>
      </c>
      <c r="BO251" s="26">
        <f t="shared" si="62"/>
        <v>0</v>
      </c>
      <c r="BP251" s="26">
        <f t="shared" si="62"/>
        <v>0</v>
      </c>
      <c r="BQ251" s="26">
        <f t="shared" si="62"/>
        <v>0</v>
      </c>
      <c r="BR251" s="26">
        <f t="shared" si="62"/>
        <v>0</v>
      </c>
      <c r="BS251" s="26">
        <f t="shared" si="62"/>
        <v>0</v>
      </c>
      <c r="BT251" s="26">
        <f t="shared" si="63"/>
        <v>0</v>
      </c>
      <c r="BU251" s="26">
        <f t="shared" si="63"/>
        <v>0</v>
      </c>
      <c r="BV251" s="26">
        <f t="shared" si="63"/>
        <v>0</v>
      </c>
      <c r="BW251" s="26">
        <f t="shared" si="63"/>
        <v>0</v>
      </c>
      <c r="BX251" s="26">
        <f t="shared" si="63"/>
        <v>0</v>
      </c>
      <c r="BY251" s="26">
        <f t="shared" si="63"/>
        <v>0</v>
      </c>
      <c r="BZ251" s="26">
        <f t="shared" si="63"/>
        <v>0</v>
      </c>
      <c r="CA251" s="26">
        <f t="shared" si="63"/>
        <v>0</v>
      </c>
      <c r="CB251" s="26">
        <f t="shared" si="63"/>
        <v>0</v>
      </c>
      <c r="CC251" s="26">
        <f t="shared" si="63"/>
        <v>0</v>
      </c>
      <c r="CD251" s="26">
        <f t="shared" si="63"/>
        <v>0</v>
      </c>
      <c r="CE251" s="26">
        <f t="shared" si="63"/>
        <v>1</v>
      </c>
    </row>
    <row r="252" spans="1:83" collapsed="1" x14ac:dyDescent="0.2"/>
    <row r="253" spans="1:83" x14ac:dyDescent="0.2">
      <c r="B253" s="5" t="s">
        <v>257</v>
      </c>
      <c r="C253" s="5" t="s">
        <v>258</v>
      </c>
      <c r="D253" s="5" t="s">
        <v>259</v>
      </c>
      <c r="E253" s="5" t="s">
        <v>260</v>
      </c>
      <c r="F253" s="5" t="s">
        <v>262</v>
      </c>
      <c r="G253" s="5" t="s">
        <v>393</v>
      </c>
      <c r="H253" s="5" t="s">
        <v>264</v>
      </c>
      <c r="I253" s="5" t="s">
        <v>265</v>
      </c>
      <c r="J253" s="5" t="s">
        <v>266</v>
      </c>
      <c r="K253" s="5" t="s">
        <v>268</v>
      </c>
      <c r="L253" s="5" t="s">
        <v>269</v>
      </c>
      <c r="M253" s="5" t="s">
        <v>270</v>
      </c>
      <c r="N253" s="5" t="s">
        <v>271</v>
      </c>
      <c r="O253" s="5" t="s">
        <v>272</v>
      </c>
      <c r="P253" s="5" t="s">
        <v>273</v>
      </c>
      <c r="Q253" s="5" t="s">
        <v>274</v>
      </c>
      <c r="R253" s="5" t="s">
        <v>275</v>
      </c>
      <c r="S253" s="5" t="s">
        <v>276</v>
      </c>
      <c r="T253" s="5" t="s">
        <v>277</v>
      </c>
      <c r="U253" s="5" t="s">
        <v>279</v>
      </c>
      <c r="V253" s="5" t="s">
        <v>280</v>
      </c>
      <c r="W253" s="5" t="s">
        <v>281</v>
      </c>
      <c r="X253" s="5" t="s">
        <v>282</v>
      </c>
      <c r="Y253" s="5" t="s">
        <v>283</v>
      </c>
      <c r="Z253" s="5" t="s">
        <v>284</v>
      </c>
      <c r="AA253" s="5" t="s">
        <v>285</v>
      </c>
      <c r="AB253" s="5" t="s">
        <v>286</v>
      </c>
      <c r="AC253" s="5" t="s">
        <v>287</v>
      </c>
      <c r="AD253" s="5" t="s">
        <v>288</v>
      </c>
      <c r="AE253" s="5" t="s">
        <v>289</v>
      </c>
      <c r="AF253" s="5" t="s">
        <v>290</v>
      </c>
      <c r="AG253" s="5" t="s">
        <v>291</v>
      </c>
      <c r="AH253" s="5" t="s">
        <v>292</v>
      </c>
      <c r="AI253" s="5" t="s">
        <v>293</v>
      </c>
      <c r="AJ253" s="5" t="s">
        <v>294</v>
      </c>
      <c r="AK253" s="5" t="s">
        <v>394</v>
      </c>
      <c r="AL253" s="5" t="s">
        <v>299</v>
      </c>
      <c r="AM253" s="5" t="s">
        <v>300</v>
      </c>
      <c r="AN253" s="5" t="s">
        <v>301</v>
      </c>
      <c r="AO253" s="5" t="s">
        <v>302</v>
      </c>
      <c r="AP253" s="5" t="s">
        <v>303</v>
      </c>
      <c r="AQ253" s="5" t="s">
        <v>304</v>
      </c>
      <c r="AR253" s="5" t="s">
        <v>306</v>
      </c>
      <c r="AS253" s="5" t="s">
        <v>307</v>
      </c>
      <c r="AT253" s="5" t="s">
        <v>308</v>
      </c>
      <c r="AU253" s="5" t="s">
        <v>309</v>
      </c>
      <c r="AV253" s="5" t="s">
        <v>425</v>
      </c>
      <c r="AW253" s="5" t="s">
        <v>426</v>
      </c>
      <c r="AX253" s="5" t="s">
        <v>326</v>
      </c>
      <c r="AY253" s="5" t="s">
        <v>327</v>
      </c>
      <c r="AZ253" s="5" t="s">
        <v>329</v>
      </c>
      <c r="BA253" s="5" t="s">
        <v>330</v>
      </c>
      <c r="BB253" s="5" t="s">
        <v>331</v>
      </c>
      <c r="BC253" s="5" t="s">
        <v>332</v>
      </c>
      <c r="BD253" s="5" t="s">
        <v>333</v>
      </c>
      <c r="BE253" s="5" t="s">
        <v>334</v>
      </c>
      <c r="BF253" s="5" t="s">
        <v>335</v>
      </c>
      <c r="BG253" s="5" t="s">
        <v>336</v>
      </c>
      <c r="BH253" s="5" t="s">
        <v>337</v>
      </c>
      <c r="BI253" s="5" t="s">
        <v>338</v>
      </c>
      <c r="BJ253" s="5" t="s">
        <v>339</v>
      </c>
      <c r="BK253" s="5" t="s">
        <v>342</v>
      </c>
      <c r="BL253" s="5" t="s">
        <v>343</v>
      </c>
      <c r="BM253" s="5" t="s">
        <v>344</v>
      </c>
      <c r="BN253" s="5" t="s">
        <v>346</v>
      </c>
      <c r="BO253" s="5" t="s">
        <v>345</v>
      </c>
      <c r="BP253" s="5" t="s">
        <v>347</v>
      </c>
      <c r="BQ253" s="5" t="s">
        <v>348</v>
      </c>
      <c r="BR253" s="5" t="s">
        <v>349</v>
      </c>
      <c r="BS253" s="5" t="s">
        <v>340</v>
      </c>
      <c r="BT253" s="5" t="s">
        <v>341</v>
      </c>
      <c r="BU253" s="5" t="s">
        <v>311</v>
      </c>
      <c r="BV253" s="5" t="s">
        <v>312</v>
      </c>
      <c r="BW253" s="5" t="s">
        <v>350</v>
      </c>
      <c r="BX253" s="5" t="s">
        <v>351</v>
      </c>
      <c r="BY253" s="5" t="s">
        <v>352</v>
      </c>
      <c r="BZ253" s="5" t="s">
        <v>427</v>
      </c>
      <c r="CA253" s="5" t="s">
        <v>356</v>
      </c>
      <c r="CB253" s="5" t="s">
        <v>357</v>
      </c>
      <c r="CC253" s="5" t="s">
        <v>358</v>
      </c>
      <c r="CD253" s="5" t="s">
        <v>359</v>
      </c>
      <c r="CE253" s="5" t="s">
        <v>360</v>
      </c>
    </row>
    <row r="254" spans="1:83" x14ac:dyDescent="0.2">
      <c r="A254" s="5" t="s">
        <v>257</v>
      </c>
      <c r="B254" s="25">
        <f t="array" ref="B254:CE335">MINVERSE(I_-B_)</f>
        <v>1.0293819561143198</v>
      </c>
      <c r="C254" s="25">
        <v>3.40240186509519E-2</v>
      </c>
      <c r="D254" s="25">
        <v>8.6229913972164837E-3</v>
      </c>
      <c r="E254" s="25">
        <v>1.6442340218461992E-3</v>
      </c>
      <c r="F254" s="25">
        <v>1.7274371065724638E-3</v>
      </c>
      <c r="G254" s="25">
        <v>1.9212623938459222E-3</v>
      </c>
      <c r="H254" s="25">
        <v>0.23745913935859497</v>
      </c>
      <c r="I254" s="25">
        <v>0.10639916980218415</v>
      </c>
      <c r="J254" s="25">
        <v>0.10531367668890107</v>
      </c>
      <c r="K254" s="25">
        <v>0.48755397520766741</v>
      </c>
      <c r="L254" s="25">
        <v>0.12648228398216768</v>
      </c>
      <c r="M254" s="25">
        <v>6.6838773401795507E-3</v>
      </c>
      <c r="N254" s="25">
        <v>7.0805695475836348E-3</v>
      </c>
      <c r="O254" s="25">
        <v>5.1186797476394279E-3</v>
      </c>
      <c r="P254" s="25">
        <v>1.4485941419929847E-3</v>
      </c>
      <c r="Q254" s="25">
        <v>4.2548539034157869E-3</v>
      </c>
      <c r="R254" s="25">
        <v>1.1886685398748721E-2</v>
      </c>
      <c r="S254" s="25">
        <v>4.3820131598251669E-2</v>
      </c>
      <c r="T254" s="25">
        <v>2.5090518192981306E-3</v>
      </c>
      <c r="U254" s="25">
        <v>2.4802346598878544E-3</v>
      </c>
      <c r="V254" s="25">
        <v>2.7051652309444426E-3</v>
      </c>
      <c r="W254" s="25">
        <v>3.3657944992580872E-3</v>
      </c>
      <c r="X254" s="25">
        <v>2.2085737802475659E-3</v>
      </c>
      <c r="Y254" s="25">
        <v>2.7551342019158371E-3</v>
      </c>
      <c r="Z254" s="25">
        <v>3.7231679726574393E-3</v>
      </c>
      <c r="AA254" s="25">
        <v>2.4363754354520925E-3</v>
      </c>
      <c r="AB254" s="25">
        <v>8.2016401139333537E-3</v>
      </c>
      <c r="AC254" s="25">
        <v>4.9226862107727507E-3</v>
      </c>
      <c r="AD254" s="25">
        <v>1.1139490719144184E-2</v>
      </c>
      <c r="AE254" s="25">
        <v>3.502349757311593E-2</v>
      </c>
      <c r="AF254" s="25">
        <v>1.0516365456299701E-3</v>
      </c>
      <c r="AG254" s="25">
        <v>6.949375088404475E-4</v>
      </c>
      <c r="AH254" s="25">
        <v>1.9965334310742652E-3</v>
      </c>
      <c r="AI254" s="25">
        <v>2.0574347879286333E-3</v>
      </c>
      <c r="AJ254" s="25">
        <v>2.5315822840522331E-2</v>
      </c>
      <c r="AK254" s="25">
        <v>2.2938468760873368E-3</v>
      </c>
      <c r="AL254" s="25">
        <v>1.5013742602165746E-3</v>
      </c>
      <c r="AM254" s="25">
        <v>7.9435910899273456E-4</v>
      </c>
      <c r="AN254" s="25">
        <v>3.7377935072388452E-3</v>
      </c>
      <c r="AO254" s="25">
        <v>2.2733696232484016E-3</v>
      </c>
      <c r="AP254" s="25">
        <v>8.4335472635876964E-3</v>
      </c>
      <c r="AQ254" s="25">
        <v>0.8440886786119205</v>
      </c>
      <c r="AR254" s="25">
        <v>2.8879545193806543E-2</v>
      </c>
      <c r="AS254" s="25">
        <v>6.5350873664992192E-3</v>
      </c>
      <c r="AT254" s="25">
        <v>1.485165101784595E-3</v>
      </c>
      <c r="AU254" s="25">
        <v>1.7178779627323973E-3</v>
      </c>
      <c r="AV254" s="25">
        <v>9.4526351793868218E-4</v>
      </c>
      <c r="AW254" s="25">
        <v>0.14297239907168613</v>
      </c>
      <c r="AX254" s="25">
        <v>4.421105140662257E-2</v>
      </c>
      <c r="AY254" s="25">
        <v>4.7781618298120047E-2</v>
      </c>
      <c r="AZ254" s="25">
        <v>0.16853711311626318</v>
      </c>
      <c r="BA254" s="25">
        <v>3.6151484564732918E-2</v>
      </c>
      <c r="BB254" s="25">
        <v>5.9946792646231421E-3</v>
      </c>
      <c r="BC254" s="25">
        <v>4.1875200711842687E-3</v>
      </c>
      <c r="BD254" s="25">
        <v>3.3360745349131763E-3</v>
      </c>
      <c r="BE254" s="25">
        <v>7.8401987534142646E-4</v>
      </c>
      <c r="BF254" s="25">
        <v>3.4374473525856574E-3</v>
      </c>
      <c r="BG254" s="25">
        <v>5.2936393391980804E-3</v>
      </c>
      <c r="BH254" s="25">
        <v>1.8718200280979248E-2</v>
      </c>
      <c r="BI254" s="25">
        <v>4.0811806567809736E-3</v>
      </c>
      <c r="BJ254" s="25">
        <v>1.7122906653272711E-3</v>
      </c>
      <c r="BK254" s="25">
        <v>1.8213184029087352E-3</v>
      </c>
      <c r="BL254" s="25">
        <v>1.8011610127442285E-3</v>
      </c>
      <c r="BM254" s="25">
        <v>1.2296217343251579E-3</v>
      </c>
      <c r="BN254" s="25">
        <v>1.0599126146085629E-3</v>
      </c>
      <c r="BO254" s="25">
        <v>1.5305470730210314E-3</v>
      </c>
      <c r="BP254" s="25">
        <v>7.4834542094344111E-4</v>
      </c>
      <c r="BQ254" s="25">
        <v>3.1326656898037473E-3</v>
      </c>
      <c r="BR254" s="25">
        <v>2.3331547140462701E-3</v>
      </c>
      <c r="BS254" s="25">
        <v>6.057138529921631E-3</v>
      </c>
      <c r="BT254" s="25">
        <v>1.9754138780380504E-2</v>
      </c>
      <c r="BU254" s="25">
        <v>1.0631623256277258E-3</v>
      </c>
      <c r="BV254" s="25">
        <v>7.3874956684313994E-4</v>
      </c>
      <c r="BW254" s="25">
        <v>1.0191185940281842E-2</v>
      </c>
      <c r="BX254" s="25">
        <v>2.8565852614387782E-3</v>
      </c>
      <c r="BY254" s="25">
        <v>1.5375994973868282E-2</v>
      </c>
      <c r="BZ254" s="25">
        <v>2.6526035525189298E-3</v>
      </c>
      <c r="CA254" s="25">
        <v>1.3282356048094882E-3</v>
      </c>
      <c r="CB254" s="25">
        <v>1.3764408752848028E-3</v>
      </c>
      <c r="CC254" s="25">
        <v>3.1964723249497135E-3</v>
      </c>
      <c r="CD254" s="25">
        <v>2.2271948639020632E-3</v>
      </c>
      <c r="CE254" s="25">
        <v>7.3048919735983946E-3</v>
      </c>
    </row>
    <row r="255" spans="1:83" x14ac:dyDescent="0.2">
      <c r="A255" s="5" t="s">
        <v>258</v>
      </c>
      <c r="B255" s="25">
        <v>1.2257301800350391E-3</v>
      </c>
      <c r="C255" s="25">
        <v>1.0012264154014698</v>
      </c>
      <c r="D255" s="25">
        <v>3.0026797199579516E-4</v>
      </c>
      <c r="E255" s="25">
        <v>4.8532105787991059E-4</v>
      </c>
      <c r="F255" s="25">
        <v>7.9990896936110386E-4</v>
      </c>
      <c r="G255" s="25">
        <v>1.8010275524364113E-3</v>
      </c>
      <c r="H255" s="25">
        <v>3.1191710211608409E-3</v>
      </c>
      <c r="I255" s="25">
        <v>5.2887326697671194E-3</v>
      </c>
      <c r="J255" s="25">
        <v>1.7124580553678551E-3</v>
      </c>
      <c r="K255" s="25">
        <v>9.3456201138435776E-4</v>
      </c>
      <c r="L255" s="25">
        <v>1.9337512619668716E-3</v>
      </c>
      <c r="M255" s="25">
        <v>0.14062688805564494</v>
      </c>
      <c r="N255" s="25">
        <v>6.5655771192524581E-2</v>
      </c>
      <c r="O255" s="25">
        <v>1.3035811569324708E-2</v>
      </c>
      <c r="P255" s="25">
        <v>1.2605388132172577E-3</v>
      </c>
      <c r="Q255" s="25">
        <v>1.5410344921437025E-3</v>
      </c>
      <c r="R255" s="25">
        <v>4.8106797345253555E-3</v>
      </c>
      <c r="S255" s="25">
        <v>2.0829436732694704E-3</v>
      </c>
      <c r="T255" s="25">
        <v>1.6360198556152523E-3</v>
      </c>
      <c r="U255" s="25">
        <v>2.4799919262493528E-3</v>
      </c>
      <c r="V255" s="25">
        <v>1.062097461399851E-3</v>
      </c>
      <c r="W255" s="25">
        <v>8.6640256877323527E-4</v>
      </c>
      <c r="X255" s="25">
        <v>1.3387598859320371E-3</v>
      </c>
      <c r="Y255" s="25">
        <v>9.689972748562842E-4</v>
      </c>
      <c r="Z255" s="25">
        <v>1.0666244166120341E-3</v>
      </c>
      <c r="AA255" s="25">
        <v>1.7196753655359957E-3</v>
      </c>
      <c r="AB255" s="25">
        <v>1.6004252948785944E-3</v>
      </c>
      <c r="AC255" s="25">
        <v>1.6611416443083904E-3</v>
      </c>
      <c r="AD255" s="25">
        <v>3.9914478180158308E-2</v>
      </c>
      <c r="AE255" s="25">
        <v>2.1105252264151135E-3</v>
      </c>
      <c r="AF255" s="25">
        <v>5.0196508968067667E-4</v>
      </c>
      <c r="AG255" s="25">
        <v>4.8135506554386687E-4</v>
      </c>
      <c r="AH255" s="25">
        <v>2.3181605586625035E-3</v>
      </c>
      <c r="AI255" s="25">
        <v>2.4980890106964227E-3</v>
      </c>
      <c r="AJ255" s="25">
        <v>1.2299604890070818E-3</v>
      </c>
      <c r="AK255" s="25">
        <v>1.01364667597129E-3</v>
      </c>
      <c r="AL255" s="25">
        <v>7.3365055287397812E-4</v>
      </c>
      <c r="AM255" s="25">
        <v>2.6440455992361917E-4</v>
      </c>
      <c r="AN255" s="25">
        <v>1.7998811601037078E-3</v>
      </c>
      <c r="AO255" s="25">
        <v>5.8866481585549831E-4</v>
      </c>
      <c r="AP255" s="25">
        <v>1.4144268634404718E-3</v>
      </c>
      <c r="AQ255" s="25">
        <v>1.0066961686293996E-3</v>
      </c>
      <c r="AR255" s="25">
        <v>0.84983975024980463</v>
      </c>
      <c r="AS255" s="25">
        <v>2.3646289358712991E-4</v>
      </c>
      <c r="AT255" s="25">
        <v>4.3837602939792472E-4</v>
      </c>
      <c r="AU255" s="25">
        <v>7.9522779663462287E-4</v>
      </c>
      <c r="AV255" s="25">
        <v>6.7113290103411262E-4</v>
      </c>
      <c r="AW255" s="25">
        <v>1.9620063113162463E-3</v>
      </c>
      <c r="AX255" s="25">
        <v>2.1815350743507851E-3</v>
      </c>
      <c r="AY255" s="25">
        <v>8.5336279449329524E-4</v>
      </c>
      <c r="AZ255" s="25">
        <v>6.4248601119840717E-4</v>
      </c>
      <c r="BA255" s="25">
        <v>5.5997622572336427E-4</v>
      </c>
      <c r="BB255" s="25">
        <v>0.10516699669809725</v>
      </c>
      <c r="BC255" s="25">
        <v>3.7851318399948854E-2</v>
      </c>
      <c r="BD255" s="25">
        <v>1.0517885260897216E-2</v>
      </c>
      <c r="BE255" s="25">
        <v>5.6796754382754371E-4</v>
      </c>
      <c r="BF255" s="25">
        <v>1.4897012534039783E-3</v>
      </c>
      <c r="BG255" s="25">
        <v>1.9071808198262506E-3</v>
      </c>
      <c r="BH255" s="25">
        <v>8.8974988043650973E-4</v>
      </c>
      <c r="BI255" s="25">
        <v>4.2791360170555117E-3</v>
      </c>
      <c r="BJ255" s="25">
        <v>1.3163240543849727E-3</v>
      </c>
      <c r="BK255" s="25">
        <v>7.1812226657238425E-4</v>
      </c>
      <c r="BL255" s="25">
        <v>5.5612749995812743E-4</v>
      </c>
      <c r="BM255" s="25">
        <v>6.2518722331842867E-4</v>
      </c>
      <c r="BN255" s="25">
        <v>4.0118593277530136E-4</v>
      </c>
      <c r="BO255" s="25">
        <v>4.4331925939548894E-4</v>
      </c>
      <c r="BP255" s="25">
        <v>5.8356844847352516E-4</v>
      </c>
      <c r="BQ255" s="25">
        <v>6.0847312451481263E-4</v>
      </c>
      <c r="BR255" s="25">
        <v>7.9787383617078967E-4</v>
      </c>
      <c r="BS255" s="25">
        <v>2.2694903357687528E-2</v>
      </c>
      <c r="BT255" s="25">
        <v>1.9240510678544015E-3</v>
      </c>
      <c r="BU255" s="25">
        <v>5.621254535204339E-4</v>
      </c>
      <c r="BV255" s="25">
        <v>5.6915133878570516E-4</v>
      </c>
      <c r="BW255" s="25">
        <v>2.1493935409555537E-3</v>
      </c>
      <c r="BX255" s="25">
        <v>2.3593566138775134E-3</v>
      </c>
      <c r="BY255" s="25">
        <v>8.8523016686346747E-4</v>
      </c>
      <c r="BZ255" s="25">
        <v>1.0046255872386187E-3</v>
      </c>
      <c r="CA255" s="25">
        <v>6.4904588525103448E-4</v>
      </c>
      <c r="CB255" s="25">
        <v>3.5025758253762066E-4</v>
      </c>
      <c r="CC255" s="25">
        <v>1.5968868217009031E-3</v>
      </c>
      <c r="CD255" s="25">
        <v>5.7540835970802239E-4</v>
      </c>
      <c r="CE255" s="25">
        <v>1.1527487037480929E-3</v>
      </c>
    </row>
    <row r="256" spans="1:83" x14ac:dyDescent="0.2">
      <c r="A256" s="5" t="s">
        <v>259</v>
      </c>
      <c r="B256" s="25">
        <v>3.4674403267086369E-4</v>
      </c>
      <c r="C256" s="25">
        <v>3.9682163306531279E-4</v>
      </c>
      <c r="D256" s="25">
        <v>1.0001080995799407</v>
      </c>
      <c r="E256" s="25">
        <v>4.1098068531982137E-5</v>
      </c>
      <c r="F256" s="25">
        <v>4.4323289552039852E-5</v>
      </c>
      <c r="G256" s="25">
        <v>4.8530346343078347E-5</v>
      </c>
      <c r="H256" s="25">
        <v>9.9247455722957616E-3</v>
      </c>
      <c r="I256" s="25">
        <v>5.252083150365525E-4</v>
      </c>
      <c r="J256" s="25">
        <v>1.6432389438569443E-4</v>
      </c>
      <c r="K256" s="25">
        <v>2.1065591064563989E-4</v>
      </c>
      <c r="L256" s="25">
        <v>1.9317959710342316E-4</v>
      </c>
      <c r="M256" s="25">
        <v>1.2152333935458177E-4</v>
      </c>
      <c r="N256" s="25">
        <v>1.3767304686314891E-4</v>
      </c>
      <c r="O256" s="25">
        <v>1.0642798723726198E-4</v>
      </c>
      <c r="P256" s="25">
        <v>2.7885949502169525E-5</v>
      </c>
      <c r="Q256" s="25">
        <v>1.3854301844201975E-4</v>
      </c>
      <c r="R256" s="25">
        <v>2.6373967572549919E-4</v>
      </c>
      <c r="S256" s="25">
        <v>9.8766235973963551E-5</v>
      </c>
      <c r="T256" s="25">
        <v>8.8248715991463776E-5</v>
      </c>
      <c r="U256" s="25">
        <v>5.0083151216419406E-5</v>
      </c>
      <c r="V256" s="25">
        <v>1.3317998661077738E-4</v>
      </c>
      <c r="W256" s="25">
        <v>8.5482181397503781E-5</v>
      </c>
      <c r="X256" s="25">
        <v>8.3203499068372494E-5</v>
      </c>
      <c r="Y256" s="25">
        <v>6.5426198738497562E-5</v>
      </c>
      <c r="Z256" s="25">
        <v>8.592079935928878E-5</v>
      </c>
      <c r="AA256" s="25">
        <v>6.2036837524130601E-5</v>
      </c>
      <c r="AB256" s="25">
        <v>7.2796928632439702E-5</v>
      </c>
      <c r="AC256" s="25">
        <v>6.4773189252505687E-5</v>
      </c>
      <c r="AD256" s="25">
        <v>1.2459291883411627E-4</v>
      </c>
      <c r="AE256" s="25">
        <v>2.3925746991555817E-3</v>
      </c>
      <c r="AF256" s="25">
        <v>7.0750580972138397E-5</v>
      </c>
      <c r="AG256" s="25">
        <v>2.7962525838151899E-5</v>
      </c>
      <c r="AH256" s="25">
        <v>6.2596849234542058E-5</v>
      </c>
      <c r="AI256" s="25">
        <v>8.1492740287642098E-5</v>
      </c>
      <c r="AJ256" s="25">
        <v>2.5114107087485962E-3</v>
      </c>
      <c r="AK256" s="25">
        <v>8.9945545037517133E-5</v>
      </c>
      <c r="AL256" s="25">
        <v>8.6398587512622125E-5</v>
      </c>
      <c r="AM256" s="25">
        <v>5.5184981512263784E-5</v>
      </c>
      <c r="AN256" s="25">
        <v>2.2365415362025058E-4</v>
      </c>
      <c r="AO256" s="25">
        <v>2.1780809377413977E-4</v>
      </c>
      <c r="AP256" s="25">
        <v>6.2143009471836333E-4</v>
      </c>
      <c r="AQ256" s="25">
        <v>2.8503457192621573E-4</v>
      </c>
      <c r="AR256" s="25">
        <v>3.3682171420010081E-4</v>
      </c>
      <c r="AS256" s="25">
        <v>0.75018765549098154</v>
      </c>
      <c r="AT256" s="25">
        <v>3.7122124533777043E-5</v>
      </c>
      <c r="AU256" s="25">
        <v>4.4087002292783381E-5</v>
      </c>
      <c r="AV256" s="25">
        <v>2.4419829456787432E-5</v>
      </c>
      <c r="AW256" s="25">
        <v>5.9973175660248956E-3</v>
      </c>
      <c r="AX256" s="25">
        <v>2.3554477374186831E-4</v>
      </c>
      <c r="AY256" s="25">
        <v>1.9729884454312E-4</v>
      </c>
      <c r="AZ256" s="25">
        <v>4.6518484114956623E-4</v>
      </c>
      <c r="BA256" s="25">
        <v>5.5340950652808246E-5</v>
      </c>
      <c r="BB256" s="25">
        <v>1.560705144173962E-4</v>
      </c>
      <c r="BC256" s="25">
        <v>8.1961673201278736E-5</v>
      </c>
      <c r="BD256" s="25">
        <v>6.9453553059071956E-5</v>
      </c>
      <c r="BE256" s="25">
        <v>1.6925159665813094E-5</v>
      </c>
      <c r="BF256" s="25">
        <v>1.193995613597423E-4</v>
      </c>
      <c r="BG256" s="25">
        <v>1.237448309030698E-4</v>
      </c>
      <c r="BH256" s="25">
        <v>4.2188969282622301E-5</v>
      </c>
      <c r="BI256" s="25">
        <v>4.5679484257564821E-5</v>
      </c>
      <c r="BJ256" s="25">
        <v>3.8732283322913668E-5</v>
      </c>
      <c r="BK256" s="25">
        <v>8.930791687490871E-5</v>
      </c>
      <c r="BL256" s="25">
        <v>5.4565228219657192E-5</v>
      </c>
      <c r="BM256" s="25">
        <v>3.8059677538203008E-5</v>
      </c>
      <c r="BN256" s="25">
        <v>2.625370805874738E-5</v>
      </c>
      <c r="BO256" s="25">
        <v>3.5404326750571026E-5</v>
      </c>
      <c r="BP256" s="25">
        <v>2.2154601096043628E-5</v>
      </c>
      <c r="BQ256" s="25">
        <v>2.7784171335877337E-5</v>
      </c>
      <c r="BR256" s="25">
        <v>3.3352484890682438E-5</v>
      </c>
      <c r="BS256" s="25">
        <v>6.983744438559347E-5</v>
      </c>
      <c r="BT256" s="25">
        <v>1.2293195933872031E-3</v>
      </c>
      <c r="BU256" s="25">
        <v>6.6534471294533209E-5</v>
      </c>
      <c r="BV256" s="25">
        <v>2.8635777753851356E-5</v>
      </c>
      <c r="BW256" s="25">
        <v>1.4621597718964099E-4</v>
      </c>
      <c r="BX256" s="25">
        <v>1.5009470555986856E-4</v>
      </c>
      <c r="BY256" s="25">
        <v>1.495746906740539E-3</v>
      </c>
      <c r="BZ256" s="25">
        <v>1.2508011041885829E-4</v>
      </c>
      <c r="CA256" s="25">
        <v>7.6435092288687064E-5</v>
      </c>
      <c r="CB256" s="25">
        <v>9.8264212141763947E-5</v>
      </c>
      <c r="CC256" s="25">
        <v>2.1134722111276207E-4</v>
      </c>
      <c r="CD256" s="25">
        <v>2.1306889819083111E-4</v>
      </c>
      <c r="CE256" s="25">
        <v>5.5454607263553241E-4</v>
      </c>
    </row>
    <row r="257" spans="1:83" x14ac:dyDescent="0.2">
      <c r="A257" s="5" t="s">
        <v>260</v>
      </c>
      <c r="B257" s="25">
        <v>1.2925560712388944E-2</v>
      </c>
      <c r="C257" s="25">
        <v>1.4657384811172437E-2</v>
      </c>
      <c r="D257" s="25">
        <v>3.8577960493665067E-3</v>
      </c>
      <c r="E257" s="25">
        <v>1.0059725154547408</v>
      </c>
      <c r="F257" s="25">
        <v>2.3791984648482385E-2</v>
      </c>
      <c r="G257" s="25">
        <v>1.5042148338647122E-2</v>
      </c>
      <c r="H257" s="25">
        <v>9.6038307840809693E-3</v>
      </c>
      <c r="I257" s="25">
        <v>8.2536471220840679E-3</v>
      </c>
      <c r="J257" s="25">
        <v>1.4362709113754587E-2</v>
      </c>
      <c r="K257" s="25">
        <v>8.8307533775737086E-3</v>
      </c>
      <c r="L257" s="25">
        <v>7.4077397914527644E-3</v>
      </c>
      <c r="M257" s="25">
        <v>1.2340560007501025E-2</v>
      </c>
      <c r="N257" s="25">
        <v>5.0845347589815029E-2</v>
      </c>
      <c r="O257" s="25">
        <v>1.4057848591982206E-2</v>
      </c>
      <c r="P257" s="25">
        <v>0.10643212638470198</v>
      </c>
      <c r="Q257" s="25">
        <v>3.8657130562628074E-2</v>
      </c>
      <c r="R257" s="25">
        <v>2.1103419336602869E-2</v>
      </c>
      <c r="S257" s="25">
        <v>1.6598874567357733E-2</v>
      </c>
      <c r="T257" s="25">
        <v>1.5738446443149406E-2</v>
      </c>
      <c r="U257" s="25">
        <v>6.4959430872225388E-2</v>
      </c>
      <c r="V257" s="25">
        <v>5.1075896416147563E-2</v>
      </c>
      <c r="W257" s="25">
        <v>2.9634317378366446E-2</v>
      </c>
      <c r="X257" s="25">
        <v>1.8318957899151198E-2</v>
      </c>
      <c r="Y257" s="25">
        <v>1.2649604297504247E-2</v>
      </c>
      <c r="Z257" s="25">
        <v>1.5632212997646205E-2</v>
      </c>
      <c r="AA257" s="25">
        <v>7.3172729743009078E-3</v>
      </c>
      <c r="AB257" s="25">
        <v>1.0515901575601633E-2</v>
      </c>
      <c r="AC257" s="25">
        <v>8.5961091257255231E-3</v>
      </c>
      <c r="AD257" s="25">
        <v>1.0635674148588072E-2</v>
      </c>
      <c r="AE257" s="25">
        <v>1.8108651199040773E-2</v>
      </c>
      <c r="AF257" s="25">
        <v>0.1704173941009281</v>
      </c>
      <c r="AG257" s="25">
        <v>3.3563727535839215E-2</v>
      </c>
      <c r="AH257" s="25">
        <v>1.6566019546260791E-2</v>
      </c>
      <c r="AI257" s="25">
        <v>6.2041159264599362E-3</v>
      </c>
      <c r="AJ257" s="25">
        <v>5.5755935012860164E-3</v>
      </c>
      <c r="AK257" s="25">
        <v>9.0083018845804365E-3</v>
      </c>
      <c r="AL257" s="25">
        <v>4.2842192748416422E-3</v>
      </c>
      <c r="AM257" s="25">
        <v>1.4736778056025736E-3</v>
      </c>
      <c r="AN257" s="25">
        <v>8.5159914731757543E-3</v>
      </c>
      <c r="AO257" s="25">
        <v>3.7835758259875205E-3</v>
      </c>
      <c r="AP257" s="25">
        <v>5.9774948978934999E-3</v>
      </c>
      <c r="AQ257" s="25">
        <v>1.0605604154065975E-2</v>
      </c>
      <c r="AR257" s="25">
        <v>1.2441170204490967E-2</v>
      </c>
      <c r="AS257" s="25">
        <v>2.9412040162329839E-3</v>
      </c>
      <c r="AT257" s="25">
        <v>0.90862765647124677</v>
      </c>
      <c r="AU257" s="25">
        <v>4.2486032906469087E-2</v>
      </c>
      <c r="AV257" s="25">
        <v>0.10022668765288119</v>
      </c>
      <c r="AW257" s="25">
        <v>6.3727707415231214E-3</v>
      </c>
      <c r="AX257" s="25">
        <v>3.4171450996874743E-3</v>
      </c>
      <c r="AY257" s="25">
        <v>6.8481574668866167E-3</v>
      </c>
      <c r="AZ257" s="25">
        <v>4.8485884473623963E-3</v>
      </c>
      <c r="BA257" s="25">
        <v>2.1578260999119171E-3</v>
      </c>
      <c r="BB257" s="25">
        <v>9.8155035481100814E-3</v>
      </c>
      <c r="BC257" s="25">
        <v>2.9599228746220767E-2</v>
      </c>
      <c r="BD257" s="25">
        <v>1.0498695884029822E-2</v>
      </c>
      <c r="BE257" s="25">
        <v>4.1518562050635713E-2</v>
      </c>
      <c r="BF257" s="25">
        <v>2.5993894831461584E-2</v>
      </c>
      <c r="BG257" s="25">
        <v>1.1478350826194705E-2</v>
      </c>
      <c r="BH257" s="25">
        <v>7.0903725584213241E-3</v>
      </c>
      <c r="BI257" s="25">
        <v>9.3693557618685364E-3</v>
      </c>
      <c r="BJ257" s="25">
        <v>3.390635744332119E-2</v>
      </c>
      <c r="BK257" s="25">
        <v>3.4156835839039834E-2</v>
      </c>
      <c r="BL257" s="25">
        <v>1.9567991551932212E-2</v>
      </c>
      <c r="BM257" s="25">
        <v>7.7743916282705539E-3</v>
      </c>
      <c r="BN257" s="25">
        <v>5.1610822033052372E-3</v>
      </c>
      <c r="BO257" s="25">
        <v>6.382433092704266E-3</v>
      </c>
      <c r="BP257" s="25">
        <v>2.2319717893102614E-3</v>
      </c>
      <c r="BQ257" s="25">
        <v>4.0546184974927521E-3</v>
      </c>
      <c r="BR257" s="25">
        <v>4.7613765598104986E-3</v>
      </c>
      <c r="BS257" s="25">
        <v>5.9660937484092439E-3</v>
      </c>
      <c r="BT257" s="25">
        <v>9.6341395969653312E-3</v>
      </c>
      <c r="BU257" s="25">
        <v>0.15396411944306734</v>
      </c>
      <c r="BV257" s="25">
        <v>3.0774062661922404E-2</v>
      </c>
      <c r="BW257" s="25">
        <v>1.4777582556630597E-2</v>
      </c>
      <c r="BX257" s="25">
        <v>6.1605854940752387E-3</v>
      </c>
      <c r="BY257" s="25">
        <v>3.953140911690892E-3</v>
      </c>
      <c r="BZ257" s="25">
        <v>8.4504274017912617E-3</v>
      </c>
      <c r="CA257" s="25">
        <v>3.7901626066473943E-3</v>
      </c>
      <c r="CB257" s="25">
        <v>1.7931761596103447E-3</v>
      </c>
      <c r="CC257" s="25">
        <v>8.7151146179576273E-3</v>
      </c>
      <c r="CD257" s="25">
        <v>3.693110370821465E-3</v>
      </c>
      <c r="CE257" s="25">
        <v>4.8843283817215904E-3</v>
      </c>
    </row>
    <row r="258" spans="1:83" x14ac:dyDescent="0.2">
      <c r="A258" s="5" t="s">
        <v>262</v>
      </c>
      <c r="B258" s="25">
        <v>1.084166183866643E-2</v>
      </c>
      <c r="C258" s="25">
        <v>1.2360137674250291E-2</v>
      </c>
      <c r="D258" s="25">
        <v>3.1726410725615201E-3</v>
      </c>
      <c r="E258" s="25">
        <v>4.8407972506788076E-3</v>
      </c>
      <c r="F258" s="25">
        <v>1.007692022897412</v>
      </c>
      <c r="G258" s="25">
        <v>7.5854367427898011E-3</v>
      </c>
      <c r="H258" s="25">
        <v>5.007334789580228E-3</v>
      </c>
      <c r="I258" s="25">
        <v>4.7546152226843851E-3</v>
      </c>
      <c r="J258" s="25">
        <v>6.2372038544473577E-3</v>
      </c>
      <c r="K258" s="25">
        <v>7.0670614348771624E-3</v>
      </c>
      <c r="L258" s="25">
        <v>6.0532493648469644E-3</v>
      </c>
      <c r="M258" s="25">
        <v>9.688401457118018E-3</v>
      </c>
      <c r="N258" s="25">
        <v>6.2403879567131792E-3</v>
      </c>
      <c r="O258" s="25">
        <v>7.3390208710759058E-3</v>
      </c>
      <c r="P258" s="25">
        <v>8.8130587369663282E-2</v>
      </c>
      <c r="Q258" s="25">
        <v>2.3460899221674072E-2</v>
      </c>
      <c r="R258" s="25">
        <v>1.3743297634338162E-2</v>
      </c>
      <c r="S258" s="25">
        <v>1.2596923084772517E-2</v>
      </c>
      <c r="T258" s="25">
        <v>1.2709237923610096E-2</v>
      </c>
      <c r="U258" s="25">
        <v>5.6840479334182681E-2</v>
      </c>
      <c r="V258" s="25">
        <v>0.25492031860049374</v>
      </c>
      <c r="W258" s="25">
        <v>0.21435038947207047</v>
      </c>
      <c r="X258" s="25">
        <v>9.5349441800893039E-2</v>
      </c>
      <c r="Y258" s="25">
        <v>6.400089916980245E-2</v>
      </c>
      <c r="Z258" s="25">
        <v>8.9048691289745713E-2</v>
      </c>
      <c r="AA258" s="25">
        <v>4.3037540921619141E-2</v>
      </c>
      <c r="AB258" s="25">
        <v>5.1006401954822769E-2</v>
      </c>
      <c r="AC258" s="25">
        <v>3.9299111468264092E-2</v>
      </c>
      <c r="AD258" s="25">
        <v>1.6047087274281089E-2</v>
      </c>
      <c r="AE258" s="25">
        <v>2.7876152178523517E-2</v>
      </c>
      <c r="AF258" s="25">
        <v>6.2100591081444504E-3</v>
      </c>
      <c r="AG258" s="25">
        <v>5.4652757196618279E-3</v>
      </c>
      <c r="AH258" s="25">
        <v>2.7912752160446287E-2</v>
      </c>
      <c r="AI258" s="25">
        <v>5.1437465699838295E-3</v>
      </c>
      <c r="AJ258" s="25">
        <v>3.0721426517435015E-3</v>
      </c>
      <c r="AK258" s="25">
        <v>8.0055904678670974E-3</v>
      </c>
      <c r="AL258" s="25">
        <v>6.8443109813213551E-3</v>
      </c>
      <c r="AM258" s="25">
        <v>1.2900702065480353E-3</v>
      </c>
      <c r="AN258" s="25">
        <v>5.5611273430503363E-3</v>
      </c>
      <c r="AO258" s="25">
        <v>3.8334285963435009E-3</v>
      </c>
      <c r="AP258" s="25">
        <v>6.5477606900256873E-3</v>
      </c>
      <c r="AQ258" s="25">
        <v>8.897486562585764E-3</v>
      </c>
      <c r="AR258" s="25">
        <v>1.049126965944675E-2</v>
      </c>
      <c r="AS258" s="25">
        <v>2.4317963997745225E-3</v>
      </c>
      <c r="AT258" s="25">
        <v>4.3953638157983865E-3</v>
      </c>
      <c r="AU258" s="25">
        <v>0.97692717976287313</v>
      </c>
      <c r="AV258" s="25">
        <v>0.13773268898874122</v>
      </c>
      <c r="AW258" s="25">
        <v>3.8129960456954257E-3</v>
      </c>
      <c r="AX258" s="25">
        <v>1.9682388821464702E-3</v>
      </c>
      <c r="AY258" s="25">
        <v>4.4599656256718179E-3</v>
      </c>
      <c r="AZ258" s="25">
        <v>4.8886153913277009E-3</v>
      </c>
      <c r="BA258" s="25">
        <v>1.9836642181638268E-3</v>
      </c>
      <c r="BB258" s="25">
        <v>8.1115763650643959E-3</v>
      </c>
      <c r="BC258" s="25">
        <v>5.362564104561568E-3</v>
      </c>
      <c r="BD258" s="25">
        <v>4.6262379269283492E-3</v>
      </c>
      <c r="BE258" s="25">
        <v>3.4119393258940936E-2</v>
      </c>
      <c r="BF258" s="25">
        <v>1.8289477884204177E-2</v>
      </c>
      <c r="BG258" s="25">
        <v>7.8601075425768305E-3</v>
      </c>
      <c r="BH258" s="25">
        <v>5.3808996145112108E-3</v>
      </c>
      <c r="BI258" s="25">
        <v>6.922793886160873E-3</v>
      </c>
      <c r="BJ258" s="25">
        <v>2.9618844908420646E-2</v>
      </c>
      <c r="BK258" s="25">
        <v>0.17053391501675702</v>
      </c>
      <c r="BL258" s="25">
        <v>0.1256239448652933</v>
      </c>
      <c r="BM258" s="25">
        <v>4.0103854059757083E-2</v>
      </c>
      <c r="BN258" s="25">
        <v>2.6251155012146019E-2</v>
      </c>
      <c r="BO258" s="25">
        <v>3.6314813376094754E-2</v>
      </c>
      <c r="BP258" s="25">
        <v>1.0077035907257368E-2</v>
      </c>
      <c r="BQ258" s="25">
        <v>1.9546564969975099E-2</v>
      </c>
      <c r="BR258" s="25">
        <v>2.234096799593659E-2</v>
      </c>
      <c r="BS258" s="25">
        <v>9.0453451264437303E-3</v>
      </c>
      <c r="BT258" s="25">
        <v>1.647619745076169E-2</v>
      </c>
      <c r="BU258" s="25">
        <v>6.0456350894178635E-3</v>
      </c>
      <c r="BV258" s="25">
        <v>6.5599321769508169E-3</v>
      </c>
      <c r="BW258" s="25">
        <v>2.4294726627311518E-2</v>
      </c>
      <c r="BX258" s="25">
        <v>5.2972375255877276E-3</v>
      </c>
      <c r="BY258" s="25">
        <v>2.6257794941384111E-3</v>
      </c>
      <c r="BZ258" s="25">
        <v>7.5993472203579084E-3</v>
      </c>
      <c r="CA258" s="25">
        <v>6.0550242379060317E-3</v>
      </c>
      <c r="CB258" s="25">
        <v>1.6658268438357509E-3</v>
      </c>
      <c r="CC258" s="25">
        <v>1.0242904146002617E-2</v>
      </c>
      <c r="CD258" s="25">
        <v>3.7426016716761495E-3</v>
      </c>
      <c r="CE258" s="25">
        <v>5.2555603043392372E-3</v>
      </c>
    </row>
    <row r="259" spans="1:83" x14ac:dyDescent="0.2">
      <c r="A259" s="5" t="s">
        <v>393</v>
      </c>
      <c r="B259" s="25">
        <v>1.8509183033732283E-2</v>
      </c>
      <c r="C259" s="25">
        <v>2.1139789540380892E-2</v>
      </c>
      <c r="D259" s="25">
        <v>5.5188638179244093E-3</v>
      </c>
      <c r="E259" s="25">
        <v>5.9991254996006075E-3</v>
      </c>
      <c r="F259" s="25">
        <v>1.0667246578309694E-2</v>
      </c>
      <c r="G259" s="25">
        <v>1.007920436661621</v>
      </c>
      <c r="H259" s="25">
        <v>8.6400983902834017E-3</v>
      </c>
      <c r="I259" s="25">
        <v>7.9995702996534784E-3</v>
      </c>
      <c r="J259" s="25">
        <v>9.4642937310625667E-3</v>
      </c>
      <c r="K259" s="25">
        <v>1.1262359563617513E-2</v>
      </c>
      <c r="L259" s="25">
        <v>8.5913412047061363E-3</v>
      </c>
      <c r="M259" s="25">
        <v>1.2386918476049211E-2</v>
      </c>
      <c r="N259" s="25">
        <v>1.0399841689934877E-2</v>
      </c>
      <c r="O259" s="25">
        <v>9.9610131109076142E-3</v>
      </c>
      <c r="P259" s="25">
        <v>0.18551008726779725</v>
      </c>
      <c r="Q259" s="25">
        <v>5.1501559335469779E-2</v>
      </c>
      <c r="R259" s="25">
        <v>2.7634501440032183E-2</v>
      </c>
      <c r="S259" s="25">
        <v>1.7283260057075926E-2</v>
      </c>
      <c r="T259" s="25">
        <v>2.2641963976299688E-2</v>
      </c>
      <c r="U259" s="25">
        <v>0.11906446689594775</v>
      </c>
      <c r="V259" s="25">
        <v>2.5453496843519961E-2</v>
      </c>
      <c r="W259" s="25">
        <v>2.1062222680762969E-2</v>
      </c>
      <c r="X259" s="25">
        <v>1.028182540770085E-2</v>
      </c>
      <c r="Y259" s="25">
        <v>9.2387052750483555E-3</v>
      </c>
      <c r="Z259" s="25">
        <v>1.2295992610973852E-2</v>
      </c>
      <c r="AA259" s="25">
        <v>5.9905957419062019E-3</v>
      </c>
      <c r="AB259" s="25">
        <v>7.6511994764572981E-3</v>
      </c>
      <c r="AC259" s="25">
        <v>5.5288943325692685E-3</v>
      </c>
      <c r="AD259" s="25">
        <v>9.3362035020415953E-3</v>
      </c>
      <c r="AE259" s="25">
        <v>4.1820138711267128E-2</v>
      </c>
      <c r="AF259" s="25">
        <v>8.4768018866141475E-3</v>
      </c>
      <c r="AG259" s="25">
        <v>4.539441817579485E-3</v>
      </c>
      <c r="AH259" s="25">
        <v>2.904833482926893E-2</v>
      </c>
      <c r="AI259" s="25">
        <v>6.1507558803342108E-3</v>
      </c>
      <c r="AJ259" s="25">
        <v>4.7882097605084556E-3</v>
      </c>
      <c r="AK259" s="25">
        <v>1.274484406540774E-2</v>
      </c>
      <c r="AL259" s="25">
        <v>4.9404829298875961E-3</v>
      </c>
      <c r="AM259" s="25">
        <v>1.6366297740589351E-3</v>
      </c>
      <c r="AN259" s="25">
        <v>8.1242573862070188E-3</v>
      </c>
      <c r="AO259" s="25">
        <v>4.3407374864200829E-3</v>
      </c>
      <c r="AP259" s="25">
        <v>8.3363613139550517E-3</v>
      </c>
      <c r="AQ259" s="25">
        <v>1.5186789851309617E-2</v>
      </c>
      <c r="AR259" s="25">
        <v>1.7943427367651886E-2</v>
      </c>
      <c r="AS259" s="25">
        <v>4.2059044784469642E-3</v>
      </c>
      <c r="AT259" s="25">
        <v>5.4188488365460455E-3</v>
      </c>
      <c r="AU259" s="25">
        <v>1.6276647519155061E-2</v>
      </c>
      <c r="AV259" s="25">
        <v>0.29158568948597691</v>
      </c>
      <c r="AW259" s="25">
        <v>6.4022351280770039E-3</v>
      </c>
      <c r="AX259" s="25">
        <v>3.3124780779725791E-3</v>
      </c>
      <c r="AY259" s="25">
        <v>6.1119619360475433E-3</v>
      </c>
      <c r="AZ259" s="25">
        <v>7.4701195142707925E-3</v>
      </c>
      <c r="BA259" s="25">
        <v>2.4827821247397699E-3</v>
      </c>
      <c r="BB259" s="25">
        <v>1.0408984597567672E-2</v>
      </c>
      <c r="BC259" s="25">
        <v>6.3344741328626329E-3</v>
      </c>
      <c r="BD259" s="25">
        <v>6.3486041628352313E-3</v>
      </c>
      <c r="BE259" s="25">
        <v>7.1860086114259647E-2</v>
      </c>
      <c r="BF259" s="25">
        <v>3.7568139035174607E-2</v>
      </c>
      <c r="BG259" s="25">
        <v>1.5618509632834699E-2</v>
      </c>
      <c r="BH259" s="25">
        <v>7.3827145528130569E-3</v>
      </c>
      <c r="BI259" s="25">
        <v>9.5752863734747742E-3</v>
      </c>
      <c r="BJ259" s="25">
        <v>6.1801288103623161E-2</v>
      </c>
      <c r="BK259" s="25">
        <v>1.7068190504155267E-2</v>
      </c>
      <c r="BL259" s="25">
        <v>1.2410062312879135E-2</v>
      </c>
      <c r="BM259" s="25">
        <v>4.6098541630407337E-3</v>
      </c>
      <c r="BN259" s="25">
        <v>3.6241947116412497E-3</v>
      </c>
      <c r="BO259" s="25">
        <v>5.0201577738307086E-3</v>
      </c>
      <c r="BP259" s="25">
        <v>1.9166691019309168E-3</v>
      </c>
      <c r="BQ259" s="25">
        <v>2.9755357635564339E-3</v>
      </c>
      <c r="BR259" s="25">
        <v>3.1481513418977029E-3</v>
      </c>
      <c r="BS259" s="25">
        <v>5.3055128867899506E-3</v>
      </c>
      <c r="BT259" s="25">
        <v>1.9989386976690483E-2</v>
      </c>
      <c r="BU259" s="25">
        <v>6.9935003015393987E-2</v>
      </c>
      <c r="BV259" s="25">
        <v>5.8088751742881731E-3</v>
      </c>
      <c r="BW259" s="25">
        <v>2.55605072442559E-2</v>
      </c>
      <c r="BX259" s="25">
        <v>6.3970910464679941E-3</v>
      </c>
      <c r="BY259" s="25">
        <v>3.8354473763451127E-3</v>
      </c>
      <c r="BZ259" s="25">
        <v>1.1946835701207257E-2</v>
      </c>
      <c r="CA259" s="25">
        <v>4.3707458601851936E-3</v>
      </c>
      <c r="CB259" s="25">
        <v>2.1198751983572098E-3</v>
      </c>
      <c r="CC259" s="25">
        <v>1.0574250574842747E-2</v>
      </c>
      <c r="CD259" s="25">
        <v>4.239448763868647E-3</v>
      </c>
      <c r="CE259" s="25">
        <v>6.7148214855825309E-3</v>
      </c>
    </row>
    <row r="260" spans="1:83" x14ac:dyDescent="0.2">
      <c r="A260" s="5" t="s">
        <v>264</v>
      </c>
      <c r="B260" s="25">
        <v>3.5928246740582481E-2</v>
      </c>
      <c r="C260" s="25">
        <v>4.1445766236097727E-2</v>
      </c>
      <c r="D260" s="25">
        <v>1.0596656704888423E-2</v>
      </c>
      <c r="E260" s="25">
        <v>1.4708821110507827E-3</v>
      </c>
      <c r="F260" s="25">
        <v>1.7276401702270843E-3</v>
      </c>
      <c r="G260" s="25">
        <v>1.8246029897025376E-3</v>
      </c>
      <c r="H260" s="25">
        <v>1.1565382251071294</v>
      </c>
      <c r="I260" s="25">
        <v>5.6007678557948845E-2</v>
      </c>
      <c r="J260" s="25">
        <v>7.2229202394893345E-3</v>
      </c>
      <c r="K260" s="25">
        <v>1.9313242447459605E-2</v>
      </c>
      <c r="L260" s="25">
        <v>1.222894093463793E-2</v>
      </c>
      <c r="M260" s="25">
        <v>7.7154945115269448E-3</v>
      </c>
      <c r="N260" s="25">
        <v>8.9692158735282367E-3</v>
      </c>
      <c r="O260" s="25">
        <v>4.5793521286089066E-3</v>
      </c>
      <c r="P260" s="25">
        <v>1.1391856172107979E-3</v>
      </c>
      <c r="Q260" s="25">
        <v>1.2267082249265334E-2</v>
      </c>
      <c r="R260" s="25">
        <v>2.4967113691172382E-2</v>
      </c>
      <c r="S260" s="25">
        <v>6.8879378696542828E-3</v>
      </c>
      <c r="T260" s="25">
        <v>5.841435828546143E-3</v>
      </c>
      <c r="U260" s="25">
        <v>1.9930093693039529E-3</v>
      </c>
      <c r="V260" s="25">
        <v>3.7695922946187756E-3</v>
      </c>
      <c r="W260" s="25">
        <v>3.9396945359296094E-3</v>
      </c>
      <c r="X260" s="25">
        <v>2.5455132549751431E-3</v>
      </c>
      <c r="Y260" s="25">
        <v>2.1973275014375497E-3</v>
      </c>
      <c r="Z260" s="25">
        <v>2.8680234419352852E-3</v>
      </c>
      <c r="AA260" s="25">
        <v>2.1456563229993392E-3</v>
      </c>
      <c r="AB260" s="25">
        <v>2.9575036747578739E-3</v>
      </c>
      <c r="AC260" s="25">
        <v>1.9442374086569324E-3</v>
      </c>
      <c r="AD260" s="25">
        <v>5.4590812624426433E-3</v>
      </c>
      <c r="AE260" s="25">
        <v>2.0242919631324567E-2</v>
      </c>
      <c r="AF260" s="25">
        <v>2.0972680565623891E-3</v>
      </c>
      <c r="AG260" s="25">
        <v>1.1314833903112839E-3</v>
      </c>
      <c r="AH260" s="25">
        <v>2.5738591842268082E-3</v>
      </c>
      <c r="AI260" s="25">
        <v>4.4255691498087555E-3</v>
      </c>
      <c r="AJ260" s="25">
        <v>4.8827227514853216E-2</v>
      </c>
      <c r="AK260" s="25">
        <v>2.9278505687367097E-3</v>
      </c>
      <c r="AL260" s="25">
        <v>3.5614531192376063E-3</v>
      </c>
      <c r="AM260" s="25">
        <v>1.3662921292884487E-3</v>
      </c>
      <c r="AN260" s="25">
        <v>1.1505033816469959E-2</v>
      </c>
      <c r="AO260" s="25">
        <v>5.1441325007640232E-3</v>
      </c>
      <c r="AP260" s="25">
        <v>1.0887432665187352E-2</v>
      </c>
      <c r="AQ260" s="25">
        <v>2.9473094148856946E-2</v>
      </c>
      <c r="AR260" s="25">
        <v>3.517911541803833E-2</v>
      </c>
      <c r="AS260" s="25">
        <v>8.0350222616678811E-3</v>
      </c>
      <c r="AT260" s="25">
        <v>1.3285880191710668E-3</v>
      </c>
      <c r="AU260" s="25">
        <v>1.7143927474608531E-3</v>
      </c>
      <c r="AV260" s="25">
        <v>9.0449055934735487E-4</v>
      </c>
      <c r="AW260" s="25">
        <v>0.69199432245471548</v>
      </c>
      <c r="AX260" s="25">
        <v>2.5302163913847032E-2</v>
      </c>
      <c r="AY260" s="25">
        <v>4.4222639748614442E-3</v>
      </c>
      <c r="AZ260" s="25">
        <v>2.9811014849715285E-2</v>
      </c>
      <c r="BA260" s="25">
        <v>3.4919582968985364E-3</v>
      </c>
      <c r="BB260" s="25">
        <v>6.4572374503834651E-3</v>
      </c>
      <c r="BC260" s="25">
        <v>5.2669025720965285E-3</v>
      </c>
      <c r="BD260" s="25">
        <v>3.1031623788447156E-3</v>
      </c>
      <c r="BE260" s="25">
        <v>1.0120110500371671E-3</v>
      </c>
      <c r="BF260" s="25">
        <v>1.1846686290845126E-2</v>
      </c>
      <c r="BG260" s="25">
        <v>1.1933483827626788E-2</v>
      </c>
      <c r="BH260" s="25">
        <v>2.9422504192633319E-3</v>
      </c>
      <c r="BI260" s="25">
        <v>2.8899602324918131E-3</v>
      </c>
      <c r="BJ260" s="25">
        <v>2.4420415317510627E-3</v>
      </c>
      <c r="BK260" s="25">
        <v>2.531918873485832E-3</v>
      </c>
      <c r="BL260" s="25">
        <v>2.1910198540422967E-3</v>
      </c>
      <c r="BM260" s="25">
        <v>1.1553527029886429E-3</v>
      </c>
      <c r="BN260" s="25">
        <v>8.7051061367390543E-4</v>
      </c>
      <c r="BO260" s="25">
        <v>1.1750008695892969E-3</v>
      </c>
      <c r="BP260" s="25">
        <v>8.1638185408119349E-4</v>
      </c>
      <c r="BQ260" s="25">
        <v>1.1254602261109436E-3</v>
      </c>
      <c r="BR260" s="25">
        <v>1.0218544123171112E-3</v>
      </c>
      <c r="BS260" s="25">
        <v>3.0454925723198117E-3</v>
      </c>
      <c r="BT260" s="25">
        <v>2.7756445412125991E-2</v>
      </c>
      <c r="BU260" s="25">
        <v>1.9961577385446778E-3</v>
      </c>
      <c r="BV260" s="25">
        <v>1.1612398279818848E-3</v>
      </c>
      <c r="BW260" s="25">
        <v>4.0110376973290524E-3</v>
      </c>
      <c r="BX260" s="25">
        <v>5.2614311977540445E-3</v>
      </c>
      <c r="BY260" s="25">
        <v>2.8916235876313024E-2</v>
      </c>
      <c r="BZ260" s="25">
        <v>3.3946713720293775E-3</v>
      </c>
      <c r="CA260" s="25">
        <v>3.1507459286992372E-3</v>
      </c>
      <c r="CB260" s="25">
        <v>2.1053331872309283E-3</v>
      </c>
      <c r="CC260" s="25">
        <v>8.8847740761295035E-3</v>
      </c>
      <c r="CD260" s="25">
        <v>5.0258005091797188E-3</v>
      </c>
      <c r="CE260" s="25">
        <v>9.8779545882440329E-3</v>
      </c>
    </row>
    <row r="261" spans="1:83" x14ac:dyDescent="0.2">
      <c r="A261" s="5" t="s">
        <v>265</v>
      </c>
      <c r="B261" s="25">
        <v>1.2149084316425195E-3</v>
      </c>
      <c r="C261" s="25">
        <v>1.3489295128151764E-3</v>
      </c>
      <c r="D261" s="25">
        <v>4.4956981253840264E-4</v>
      </c>
      <c r="E261" s="25">
        <v>4.7053523617155467E-3</v>
      </c>
      <c r="F261" s="25">
        <v>1.4725076519233815E-3</v>
      </c>
      <c r="G261" s="25">
        <v>3.0871573027606387E-3</v>
      </c>
      <c r="H261" s="25">
        <v>1.8635422385793791E-3</v>
      </c>
      <c r="I261" s="25">
        <v>1.0817458406088369</v>
      </c>
      <c r="J261" s="25">
        <v>1.2853248198833867E-3</v>
      </c>
      <c r="K261" s="25">
        <v>1.0273522116145558E-3</v>
      </c>
      <c r="L261" s="25">
        <v>1.0959436665957405E-3</v>
      </c>
      <c r="M261" s="25">
        <v>1.1996708859487283E-3</v>
      </c>
      <c r="N261" s="25">
        <v>1.5820477879697223E-3</v>
      </c>
      <c r="O261" s="25">
        <v>1.6478292103196412E-3</v>
      </c>
      <c r="P261" s="25">
        <v>1.3347302940499711E-3</v>
      </c>
      <c r="Q261" s="25">
        <v>1.0898207499767162E-3</v>
      </c>
      <c r="R261" s="25">
        <v>1.3617061968498956E-3</v>
      </c>
      <c r="S261" s="25">
        <v>9.2499232595888415E-4</v>
      </c>
      <c r="T261" s="25">
        <v>1.2587266914476512E-3</v>
      </c>
      <c r="U261" s="25">
        <v>1.470457350395868E-3</v>
      </c>
      <c r="V261" s="25">
        <v>1.4835281036008577E-3</v>
      </c>
      <c r="W261" s="25">
        <v>1.0197651787021594E-3</v>
      </c>
      <c r="X261" s="25">
        <v>1.0074130649603671E-3</v>
      </c>
      <c r="Y261" s="25">
        <v>1.0439308551161335E-3</v>
      </c>
      <c r="Z261" s="25">
        <v>1.4285127594571565E-3</v>
      </c>
      <c r="AA261" s="25">
        <v>1.2127928076550085E-3</v>
      </c>
      <c r="AB261" s="25">
        <v>9.3896787792038035E-4</v>
      </c>
      <c r="AC261" s="25">
        <v>9.9639436592979347E-4</v>
      </c>
      <c r="AD261" s="25">
        <v>1.3447557788879314E-3</v>
      </c>
      <c r="AE261" s="25">
        <v>8.6250354983597453E-4</v>
      </c>
      <c r="AF261" s="25">
        <v>1.1322252525211441E-3</v>
      </c>
      <c r="AG261" s="25">
        <v>5.7200404734594203E-4</v>
      </c>
      <c r="AH261" s="25">
        <v>1.015226166717238E-3</v>
      </c>
      <c r="AI261" s="25">
        <v>1.087735810798147E-3</v>
      </c>
      <c r="AJ261" s="25">
        <v>0.13373893178232632</v>
      </c>
      <c r="AK261" s="25">
        <v>7.7388674659320559E-3</v>
      </c>
      <c r="AL261" s="25">
        <v>1.5186383590870772E-3</v>
      </c>
      <c r="AM261" s="25">
        <v>7.427932688517159E-4</v>
      </c>
      <c r="AN261" s="25">
        <v>1.8961840292772295E-3</v>
      </c>
      <c r="AO261" s="25">
        <v>2.615542831101035E-3</v>
      </c>
      <c r="AP261" s="25">
        <v>7.9228394817088821E-3</v>
      </c>
      <c r="AQ261" s="25">
        <v>1.0052504672385342E-3</v>
      </c>
      <c r="AR261" s="25">
        <v>1.1449697117866889E-3</v>
      </c>
      <c r="AS261" s="25">
        <v>4.0013514411615247E-4</v>
      </c>
      <c r="AT261" s="25">
        <v>4.2500609866274186E-3</v>
      </c>
      <c r="AU261" s="25">
        <v>1.5362949592536189E-3</v>
      </c>
      <c r="AV261" s="25">
        <v>1.5275586119628843E-3</v>
      </c>
      <c r="AW261" s="25">
        <v>1.9776034201669066E-3</v>
      </c>
      <c r="AX261" s="25">
        <v>0.44471614762273715</v>
      </c>
      <c r="AY261" s="25">
        <v>8.7806808349969096E-4</v>
      </c>
      <c r="AZ261" s="25">
        <v>9.7528785586561669E-4</v>
      </c>
      <c r="BA261" s="25">
        <v>3.1926642102332321E-4</v>
      </c>
      <c r="BB261" s="25">
        <v>1.0844224052434753E-3</v>
      </c>
      <c r="BC261" s="25">
        <v>9.4691034325444041E-4</v>
      </c>
      <c r="BD261" s="25">
        <v>1.0453917586602521E-3</v>
      </c>
      <c r="BE261" s="25">
        <v>5.479382037409141E-4</v>
      </c>
      <c r="BF261" s="25">
        <v>6.5663507928084733E-4</v>
      </c>
      <c r="BG261" s="25">
        <v>6.0326296847136823E-4</v>
      </c>
      <c r="BH261" s="25">
        <v>3.9511957139713467E-4</v>
      </c>
      <c r="BI261" s="25">
        <v>5.7569280384752375E-4</v>
      </c>
      <c r="BJ261" s="25">
        <v>7.814795952682626E-4</v>
      </c>
      <c r="BK261" s="25">
        <v>9.958900936107096E-4</v>
      </c>
      <c r="BL261" s="25">
        <v>6.3598457626363807E-4</v>
      </c>
      <c r="BM261" s="25">
        <v>4.6180824723524711E-4</v>
      </c>
      <c r="BN261" s="25">
        <v>4.025076940674149E-4</v>
      </c>
      <c r="BO261" s="25">
        <v>5.8332966593893838E-4</v>
      </c>
      <c r="BP261" s="25">
        <v>3.9234489244516148E-4</v>
      </c>
      <c r="BQ261" s="25">
        <v>3.5915470076733439E-4</v>
      </c>
      <c r="BR261" s="25">
        <v>5.1511487578495985E-4</v>
      </c>
      <c r="BS261" s="25">
        <v>7.4134874536593246E-4</v>
      </c>
      <c r="BT261" s="25">
        <v>8.0081312623157905E-4</v>
      </c>
      <c r="BU261" s="25">
        <v>1.2076215353107936E-3</v>
      </c>
      <c r="BV261" s="25">
        <v>5.6948189408288525E-4</v>
      </c>
      <c r="BW261" s="25">
        <v>2.021379508597832E-3</v>
      </c>
      <c r="BX261" s="25">
        <v>2.1111736351663649E-3</v>
      </c>
      <c r="BY261" s="25">
        <v>7.6190209882583904E-2</v>
      </c>
      <c r="BZ261" s="25">
        <v>7.4616064484062132E-3</v>
      </c>
      <c r="CA261" s="25">
        <v>1.343508805777677E-3</v>
      </c>
      <c r="CB261" s="25">
        <v>1.2820955968252624E-3</v>
      </c>
      <c r="CC261" s="25">
        <v>2.1899848084440967E-3</v>
      </c>
      <c r="CD261" s="25">
        <v>2.5594102970276909E-3</v>
      </c>
      <c r="CE261" s="25">
        <v>9.7091151463124838E-3</v>
      </c>
    </row>
    <row r="262" spans="1:83" x14ac:dyDescent="0.2">
      <c r="A262" s="5" t="s">
        <v>266</v>
      </c>
      <c r="B262" s="25">
        <v>7.5929900976280801E-3</v>
      </c>
      <c r="C262" s="25">
        <v>8.7187986064334987E-3</v>
      </c>
      <c r="D262" s="25">
        <v>2.2713462600242209E-3</v>
      </c>
      <c r="E262" s="25">
        <v>2.3369093002667631E-3</v>
      </c>
      <c r="F262" s="25">
        <v>3.2940485260734755E-3</v>
      </c>
      <c r="G262" s="25">
        <v>3.5212552940508193E-3</v>
      </c>
      <c r="H262" s="25">
        <v>2.4829084291548057E-3</v>
      </c>
      <c r="I262" s="25">
        <v>4.0667062075079455E-3</v>
      </c>
      <c r="J262" s="25">
        <v>1.2006832221426365</v>
      </c>
      <c r="K262" s="25">
        <v>5.7653448196655233E-3</v>
      </c>
      <c r="L262" s="25">
        <v>2.7230517676442523E-2</v>
      </c>
      <c r="M262" s="25">
        <v>3.0697793583710008E-3</v>
      </c>
      <c r="N262" s="25">
        <v>8.5017491417529976E-3</v>
      </c>
      <c r="O262" s="25">
        <v>1.0892154700753644E-2</v>
      </c>
      <c r="P262" s="25">
        <v>1.3837747296087202E-3</v>
      </c>
      <c r="Q262" s="25">
        <v>9.9919103196879412E-4</v>
      </c>
      <c r="R262" s="25">
        <v>5.4196078042509279E-3</v>
      </c>
      <c r="S262" s="25">
        <v>2.9846253960631682E-2</v>
      </c>
      <c r="T262" s="25">
        <v>1.1447776081016303E-3</v>
      </c>
      <c r="U262" s="25">
        <v>1.4824891763193227E-3</v>
      </c>
      <c r="V262" s="25">
        <v>1.6271700210271345E-3</v>
      </c>
      <c r="W262" s="25">
        <v>1.2295305768599894E-3</v>
      </c>
      <c r="X262" s="25">
        <v>1.1179155309591967E-3</v>
      </c>
      <c r="Y262" s="25">
        <v>1.8279632235885337E-3</v>
      </c>
      <c r="Z262" s="25">
        <v>1.8343432619563273E-3</v>
      </c>
      <c r="AA262" s="25">
        <v>3.8557522036195857E-3</v>
      </c>
      <c r="AB262" s="25">
        <v>8.7349961201727503E-3</v>
      </c>
      <c r="AC262" s="25">
        <v>2.0628692993982624E-3</v>
      </c>
      <c r="AD262" s="25">
        <v>1.9539330563618767E-2</v>
      </c>
      <c r="AE262" s="25">
        <v>6.3876265262374325E-3</v>
      </c>
      <c r="AF262" s="25">
        <v>9.8019273532582449E-4</v>
      </c>
      <c r="AG262" s="25">
        <v>6.1172328407238454E-4</v>
      </c>
      <c r="AH262" s="25">
        <v>4.6172422482632673E-3</v>
      </c>
      <c r="AI262" s="25">
        <v>3.7723266534356471E-3</v>
      </c>
      <c r="AJ262" s="25">
        <v>1.9109533127675002E-3</v>
      </c>
      <c r="AK262" s="25">
        <v>2.3079118080203856E-3</v>
      </c>
      <c r="AL262" s="25">
        <v>1.1000585910262723E-3</v>
      </c>
      <c r="AM262" s="25">
        <v>3.9795437020926126E-4</v>
      </c>
      <c r="AN262" s="25">
        <v>1.4835619137054678E-3</v>
      </c>
      <c r="AO262" s="25">
        <v>1.9270730038125918E-3</v>
      </c>
      <c r="AP262" s="25">
        <v>3.3291689495483319E-3</v>
      </c>
      <c r="AQ262" s="25">
        <v>6.2299470479586904E-3</v>
      </c>
      <c r="AR262" s="25">
        <v>7.400505536201531E-3</v>
      </c>
      <c r="AS262" s="25">
        <v>1.7301761401311909E-3</v>
      </c>
      <c r="AT262" s="25">
        <v>2.1108477093177997E-3</v>
      </c>
      <c r="AU262" s="25">
        <v>3.258567831193453E-3</v>
      </c>
      <c r="AV262" s="25">
        <v>1.6727054818866764E-3</v>
      </c>
      <c r="AW262" s="25">
        <v>1.8483150668669641E-3</v>
      </c>
      <c r="AX262" s="25">
        <v>1.6783114788258286E-3</v>
      </c>
      <c r="AY262" s="25">
        <v>0.46444599728658609</v>
      </c>
      <c r="AZ262" s="25">
        <v>6.6203703380561165E-3</v>
      </c>
      <c r="BA262" s="25">
        <v>8.6291431836426243E-3</v>
      </c>
      <c r="BB262" s="25">
        <v>2.6341392550694427E-3</v>
      </c>
      <c r="BC262" s="25">
        <v>5.0627177148695017E-3</v>
      </c>
      <c r="BD262" s="25">
        <v>6.7964872409656584E-3</v>
      </c>
      <c r="BE262" s="25">
        <v>6.0706439414427E-4</v>
      </c>
      <c r="BF262" s="25">
        <v>8.1098117241977432E-4</v>
      </c>
      <c r="BG262" s="25">
        <v>4.1429365271995243E-3</v>
      </c>
      <c r="BH262" s="25">
        <v>1.2749120983798313E-2</v>
      </c>
      <c r="BI262" s="25">
        <v>4.8441936867816464E-3</v>
      </c>
      <c r="BJ262" s="25">
        <v>2.2451374056256571E-3</v>
      </c>
      <c r="BK262" s="25">
        <v>1.0926152845264375E-3</v>
      </c>
      <c r="BL262" s="25">
        <v>7.4924523821736418E-4</v>
      </c>
      <c r="BM262" s="25">
        <v>1.703585443170846E-3</v>
      </c>
      <c r="BN262" s="25">
        <v>6.9492349700679148E-4</v>
      </c>
      <c r="BO262" s="25">
        <v>7.6352890271838266E-4</v>
      </c>
      <c r="BP262" s="25">
        <v>1.2792191623718695E-3</v>
      </c>
      <c r="BQ262" s="25">
        <v>3.7471767441812462E-3</v>
      </c>
      <c r="BR262" s="25">
        <v>1.0432574630635332E-3</v>
      </c>
      <c r="BS262" s="25">
        <v>1.0493012145215556E-2</v>
      </c>
      <c r="BT262" s="25">
        <v>3.5376719134592679E-3</v>
      </c>
      <c r="BU262" s="25">
        <v>1.0979386890590645E-3</v>
      </c>
      <c r="BV262" s="25">
        <v>8.2595773907158236E-4</v>
      </c>
      <c r="BW262" s="25">
        <v>4.390708047946822E-3</v>
      </c>
      <c r="BX262" s="25">
        <v>3.7067873479585838E-3</v>
      </c>
      <c r="BY262" s="25">
        <v>1.5310077272725348E-3</v>
      </c>
      <c r="BZ262" s="25">
        <v>2.2952519866782446E-3</v>
      </c>
      <c r="CA262" s="25">
        <v>9.7319970555968154E-4</v>
      </c>
      <c r="CB262" s="25">
        <v>6.1650967747722081E-4</v>
      </c>
      <c r="CC262" s="25">
        <v>1.9212085920572849E-3</v>
      </c>
      <c r="CD262" s="25">
        <v>1.8814776344075336E-3</v>
      </c>
      <c r="CE262" s="25">
        <v>2.7095470403280175E-3</v>
      </c>
    </row>
    <row r="263" spans="1:83" x14ac:dyDescent="0.2">
      <c r="A263" s="5" t="s">
        <v>268</v>
      </c>
      <c r="B263" s="25">
        <v>3.4210775593833859E-4</v>
      </c>
      <c r="C263" s="25">
        <v>3.9157642192651134E-4</v>
      </c>
      <c r="D263" s="25">
        <v>1.0637084378913662E-4</v>
      </c>
      <c r="E263" s="25">
        <v>4.4084340110262204E-4</v>
      </c>
      <c r="F263" s="25">
        <v>4.9020534411454032E-4</v>
      </c>
      <c r="G263" s="25">
        <v>4.3114196167711713E-4</v>
      </c>
      <c r="H263" s="25">
        <v>1.5878764455915103E-4</v>
      </c>
      <c r="I263" s="25">
        <v>1.9900956100821064E-4</v>
      </c>
      <c r="J263" s="25">
        <v>6.1440801150203488E-3</v>
      </c>
      <c r="K263" s="25">
        <v>1.0164942585965886</v>
      </c>
      <c r="L263" s="25">
        <v>8.0294658172902197E-2</v>
      </c>
      <c r="M263" s="25">
        <v>2.0139823199240129E-4</v>
      </c>
      <c r="N263" s="25">
        <v>7.3325966338268331E-4</v>
      </c>
      <c r="O263" s="25">
        <v>4.8244705770965476E-4</v>
      </c>
      <c r="P263" s="25">
        <v>1.8216333500302022E-4</v>
      </c>
      <c r="Q263" s="25">
        <v>1.3369917250383233E-4</v>
      </c>
      <c r="R263" s="25">
        <v>2.635603205825988E-4</v>
      </c>
      <c r="S263" s="25">
        <v>9.2253916884864448E-4</v>
      </c>
      <c r="T263" s="25">
        <v>1.3696418389522172E-4</v>
      </c>
      <c r="U263" s="25">
        <v>1.6294667111658881E-4</v>
      </c>
      <c r="V263" s="25">
        <v>2.3089229450590177E-4</v>
      </c>
      <c r="W263" s="25">
        <v>1.7957619399033679E-4</v>
      </c>
      <c r="X263" s="25">
        <v>1.4019766656786782E-4</v>
      </c>
      <c r="Y263" s="25">
        <v>1.570703446128212E-4</v>
      </c>
      <c r="Z263" s="25">
        <v>1.9764650044590306E-4</v>
      </c>
      <c r="AA263" s="25">
        <v>1.85931141952637E-4</v>
      </c>
      <c r="AB263" s="25">
        <v>1.1404933968477495E-2</v>
      </c>
      <c r="AC263" s="25">
        <v>7.2082481465844434E-4</v>
      </c>
      <c r="AD263" s="25">
        <v>1.096069456396238E-2</v>
      </c>
      <c r="AE263" s="25">
        <v>5.6875432175090769E-4</v>
      </c>
      <c r="AF263" s="25">
        <v>1.1792421702541544E-4</v>
      </c>
      <c r="AG263" s="25">
        <v>8.3555682602460052E-5</v>
      </c>
      <c r="AH263" s="25">
        <v>2.7189730158302299E-4</v>
      </c>
      <c r="AI263" s="25">
        <v>2.9487362161178355E-4</v>
      </c>
      <c r="AJ263" s="25">
        <v>9.8327299627491989E-5</v>
      </c>
      <c r="AK263" s="25">
        <v>2.2970225889451504E-4</v>
      </c>
      <c r="AL263" s="25">
        <v>8.7131478585637066E-5</v>
      </c>
      <c r="AM263" s="25">
        <v>4.8528476558234423E-5</v>
      </c>
      <c r="AN263" s="25">
        <v>1.6289108937061412E-4</v>
      </c>
      <c r="AO263" s="25">
        <v>2.7331807323375471E-4</v>
      </c>
      <c r="AP263" s="25">
        <v>4.9365347773714101E-4</v>
      </c>
      <c r="AQ263" s="25">
        <v>2.8108705861665592E-4</v>
      </c>
      <c r="AR263" s="25">
        <v>3.3236958543518064E-4</v>
      </c>
      <c r="AS263" s="25">
        <v>8.3708848265512498E-5</v>
      </c>
      <c r="AT263" s="25">
        <v>3.9819529409553038E-4</v>
      </c>
      <c r="AU263" s="25">
        <v>4.8617782756549212E-4</v>
      </c>
      <c r="AV263" s="25">
        <v>2.308152306499834E-4</v>
      </c>
      <c r="AW263" s="25">
        <v>1.1920576763632172E-4</v>
      </c>
      <c r="AX263" s="25">
        <v>8.2252038072911412E-5</v>
      </c>
      <c r="AY263" s="25">
        <v>1.3117541449434193E-2</v>
      </c>
      <c r="AZ263" s="25">
        <v>0.33468569785568753</v>
      </c>
      <c r="BA263" s="25">
        <v>2.3223117846803105E-2</v>
      </c>
      <c r="BB263" s="25">
        <v>2.5061890740382897E-4</v>
      </c>
      <c r="BC263" s="25">
        <v>4.6030901706415673E-4</v>
      </c>
      <c r="BD263" s="25">
        <v>3.165646874072961E-4</v>
      </c>
      <c r="BE263" s="25">
        <v>7.5213916556836978E-5</v>
      </c>
      <c r="BF263" s="25">
        <v>1.4286739114312394E-4</v>
      </c>
      <c r="BG263" s="25">
        <v>1.5681540238866141E-4</v>
      </c>
      <c r="BH263" s="25">
        <v>3.9407168120522088E-4</v>
      </c>
      <c r="BI263" s="25">
        <v>4.6382937520480393E-4</v>
      </c>
      <c r="BJ263" s="25">
        <v>1.0117075777557322E-4</v>
      </c>
      <c r="BK263" s="25">
        <v>1.5488613153783688E-4</v>
      </c>
      <c r="BL263" s="25">
        <v>1.0814059198700509E-4</v>
      </c>
      <c r="BM263" s="25">
        <v>1.5390523634832201E-4</v>
      </c>
      <c r="BN263" s="25">
        <v>9.4120977882469363E-5</v>
      </c>
      <c r="BO263" s="25">
        <v>9.4825689099744851E-5</v>
      </c>
      <c r="BP263" s="25">
        <v>5.3304519791017794E-5</v>
      </c>
      <c r="BQ263" s="25">
        <v>4.2770195512583393E-3</v>
      </c>
      <c r="BR263" s="25">
        <v>3.274947452002463E-4</v>
      </c>
      <c r="BS263" s="25">
        <v>5.8508330300716749E-3</v>
      </c>
      <c r="BT263" s="25">
        <v>5.4280702526118667E-4</v>
      </c>
      <c r="BU263" s="25">
        <v>1.3255424759484491E-4</v>
      </c>
      <c r="BV263" s="25">
        <v>9.0779537373620407E-5</v>
      </c>
      <c r="BW263" s="25">
        <v>3.0166122541844611E-4</v>
      </c>
      <c r="BX263" s="25">
        <v>3.1781730901495097E-4</v>
      </c>
      <c r="BY263" s="25">
        <v>1.2311637602563477E-4</v>
      </c>
      <c r="BZ263" s="25">
        <v>2.4020323012367159E-4</v>
      </c>
      <c r="CA263" s="25">
        <v>7.7083466277385335E-5</v>
      </c>
      <c r="CB263" s="25">
        <v>8.2047384847640798E-5</v>
      </c>
      <c r="CC263" s="25">
        <v>1.6661636898716132E-4</v>
      </c>
      <c r="CD263" s="25">
        <v>2.6688753829458447E-4</v>
      </c>
      <c r="CE263" s="25">
        <v>3.914508123595363E-4</v>
      </c>
    </row>
    <row r="264" spans="1:83" x14ac:dyDescent="0.2">
      <c r="A264" s="5" t="s">
        <v>269</v>
      </c>
      <c r="B264" s="25">
        <v>7.91600943662518E-5</v>
      </c>
      <c r="C264" s="25">
        <v>8.7384271944264825E-5</v>
      </c>
      <c r="D264" s="25">
        <v>3.0550496946690711E-5</v>
      </c>
      <c r="E264" s="25">
        <v>2.7459443251352653E-4</v>
      </c>
      <c r="F264" s="25">
        <v>1.2599299848602098E-3</v>
      </c>
      <c r="G264" s="25">
        <v>1.1318244966189357E-3</v>
      </c>
      <c r="H264" s="25">
        <v>5.9164495033534873E-5</v>
      </c>
      <c r="I264" s="25">
        <v>6.6282537811969262E-5</v>
      </c>
      <c r="J264" s="25">
        <v>2.594981738452277E-4</v>
      </c>
      <c r="K264" s="25">
        <v>5.1392427290506326E-4</v>
      </c>
      <c r="L264" s="25">
        <v>1.0518786318892372</v>
      </c>
      <c r="M264" s="25">
        <v>7.074787927469806E-5</v>
      </c>
      <c r="N264" s="25">
        <v>9.9055833988256336E-5</v>
      </c>
      <c r="O264" s="25">
        <v>9.5275194298950015E-5</v>
      </c>
      <c r="P264" s="25">
        <v>3.5026712564326031E-4</v>
      </c>
      <c r="Q264" s="25">
        <v>1.2256611816585531E-4</v>
      </c>
      <c r="R264" s="25">
        <v>1.0016315542654309E-4</v>
      </c>
      <c r="S264" s="25">
        <v>9.0842131224918134E-5</v>
      </c>
      <c r="T264" s="25">
        <v>7.6894931537728383E-5</v>
      </c>
      <c r="U264" s="25">
        <v>2.4272622551875777E-4</v>
      </c>
      <c r="V264" s="25">
        <v>3.8908912485685425E-4</v>
      </c>
      <c r="W264" s="25">
        <v>3.1964997660633554E-4</v>
      </c>
      <c r="X264" s="25">
        <v>1.6473498423533777E-4</v>
      </c>
      <c r="Y264" s="25">
        <v>1.2459379079755867E-4</v>
      </c>
      <c r="Z264" s="25">
        <v>1.755829233025661E-4</v>
      </c>
      <c r="AA264" s="25">
        <v>1.0099692642730834E-4</v>
      </c>
      <c r="AB264" s="25">
        <v>2.2987537786052679E-4</v>
      </c>
      <c r="AC264" s="25">
        <v>1.0442205878171784E-4</v>
      </c>
      <c r="AD264" s="25">
        <v>2.0799343258937937E-4</v>
      </c>
      <c r="AE264" s="25">
        <v>1.1732259735294352E-4</v>
      </c>
      <c r="AF264" s="25">
        <v>7.0787583733214528E-5</v>
      </c>
      <c r="AG264" s="25">
        <v>3.2181728440729211E-4</v>
      </c>
      <c r="AH264" s="25">
        <v>9.4527433774292203E-4</v>
      </c>
      <c r="AI264" s="25">
        <v>2.401600706289009E-4</v>
      </c>
      <c r="AJ264" s="25">
        <v>4.9940749235474199E-5</v>
      </c>
      <c r="AK264" s="25">
        <v>6.6732464138822696E-5</v>
      </c>
      <c r="AL264" s="25">
        <v>7.0237216798526124E-5</v>
      </c>
      <c r="AM264" s="25">
        <v>5.3132265606079271E-5</v>
      </c>
      <c r="AN264" s="25">
        <v>9.3302329507828109E-5</v>
      </c>
      <c r="AO264" s="25">
        <v>3.2823529264490599E-4</v>
      </c>
      <c r="AP264" s="25">
        <v>6.7575305124002282E-4</v>
      </c>
      <c r="AQ264" s="25">
        <v>6.5681419115302939E-5</v>
      </c>
      <c r="AR264" s="25">
        <v>7.4171662575539768E-5</v>
      </c>
      <c r="AS264" s="25">
        <v>2.8281861831437747E-5</v>
      </c>
      <c r="AT264" s="25">
        <v>2.4805138255790392E-4</v>
      </c>
      <c r="AU264" s="25">
        <v>1.2331639904993351E-3</v>
      </c>
      <c r="AV264" s="25">
        <v>5.2022633426253111E-4</v>
      </c>
      <c r="AW264" s="25">
        <v>5.2258531779200251E-5</v>
      </c>
      <c r="AX264" s="25">
        <v>2.7485366999859795E-5</v>
      </c>
      <c r="AY264" s="25">
        <v>4.1403504134863994E-4</v>
      </c>
      <c r="AZ264" s="25">
        <v>3.6428176304954965E-3</v>
      </c>
      <c r="BA264" s="25">
        <v>0.29800653919575409</v>
      </c>
      <c r="BB264" s="25">
        <v>7.0607709408661111E-5</v>
      </c>
      <c r="BC264" s="25">
        <v>6.097735476812198E-5</v>
      </c>
      <c r="BD264" s="25">
        <v>6.0724474478917809E-5</v>
      </c>
      <c r="BE264" s="25">
        <v>1.3684363639406645E-4</v>
      </c>
      <c r="BF264" s="25">
        <v>8.5486521005559727E-5</v>
      </c>
      <c r="BG264" s="25">
        <v>5.0579415572482749E-5</v>
      </c>
      <c r="BH264" s="25">
        <v>3.8804109987813436E-5</v>
      </c>
      <c r="BI264" s="25">
        <v>4.002961149233247E-5</v>
      </c>
      <c r="BJ264" s="25">
        <v>1.2704774143428648E-4</v>
      </c>
      <c r="BK264" s="25">
        <v>2.6047216904719268E-4</v>
      </c>
      <c r="BL264" s="25">
        <v>1.8863231846113701E-4</v>
      </c>
      <c r="BM264" s="25">
        <v>7.1950553392203509E-5</v>
      </c>
      <c r="BN264" s="25">
        <v>5.0527820752633289E-5</v>
      </c>
      <c r="BO264" s="25">
        <v>7.1783016575257226E-5</v>
      </c>
      <c r="BP264" s="25">
        <v>2.9200781600986571E-5</v>
      </c>
      <c r="BQ264" s="25">
        <v>8.7125556165667791E-5</v>
      </c>
      <c r="BR264" s="25">
        <v>5.5445631679833314E-5</v>
      </c>
      <c r="BS264" s="25">
        <v>1.1274961666976101E-4</v>
      </c>
      <c r="BT264" s="25">
        <v>7.7853467040656002E-5</v>
      </c>
      <c r="BU264" s="25">
        <v>1.33551167086463E-4</v>
      </c>
      <c r="BV264" s="25">
        <v>3.4337788574083025E-4</v>
      </c>
      <c r="BW264" s="25">
        <v>8.8738725677012394E-4</v>
      </c>
      <c r="BX264" s="25">
        <v>2.9180140248068019E-4</v>
      </c>
      <c r="BY264" s="25">
        <v>1.2099262287786114E-4</v>
      </c>
      <c r="BZ264" s="25">
        <v>1.0835702447987098E-4</v>
      </c>
      <c r="CA264" s="25">
        <v>6.2137452736846647E-5</v>
      </c>
      <c r="CB264" s="25">
        <v>1.0015521727052378E-4</v>
      </c>
      <c r="CC264" s="25">
        <v>1.6830730154510266E-4</v>
      </c>
      <c r="CD264" s="25">
        <v>3.2065278096417255E-4</v>
      </c>
      <c r="CE264" s="25">
        <v>5.3272374471503002E-4</v>
      </c>
    </row>
    <row r="265" spans="1:83" x14ac:dyDescent="0.2">
      <c r="A265" s="5" t="s">
        <v>270</v>
      </c>
      <c r="B265" s="25">
        <v>8.548262531132356E-3</v>
      </c>
      <c r="C265" s="25">
        <v>8.0137040307741419E-3</v>
      </c>
      <c r="D265" s="25">
        <v>1.6300404315308784E-3</v>
      </c>
      <c r="E265" s="25">
        <v>2.8100876282026385E-3</v>
      </c>
      <c r="F265" s="25">
        <v>5.1839557123284441E-3</v>
      </c>
      <c r="G265" s="25">
        <v>1.3672729083975059E-2</v>
      </c>
      <c r="H265" s="25">
        <v>1.9431316871940881E-2</v>
      </c>
      <c r="I265" s="25">
        <v>3.3546425878102061E-2</v>
      </c>
      <c r="J265" s="25">
        <v>9.403815207871485E-3</v>
      </c>
      <c r="K265" s="25">
        <v>5.8427713112799576E-3</v>
      </c>
      <c r="L265" s="25">
        <v>9.7192214234844056E-3</v>
      </c>
      <c r="M265" s="25">
        <v>1.2041217037720187</v>
      </c>
      <c r="N265" s="25">
        <v>3.1563194366705287E-2</v>
      </c>
      <c r="O265" s="25">
        <v>1.0411843714108896E-2</v>
      </c>
      <c r="P265" s="25">
        <v>9.5907412455964267E-3</v>
      </c>
      <c r="Q265" s="25">
        <v>1.0788159444938824E-2</v>
      </c>
      <c r="R265" s="25">
        <v>2.6251995357314213E-2</v>
      </c>
      <c r="S265" s="25">
        <v>6.4069453469125627E-3</v>
      </c>
      <c r="T265" s="25">
        <v>8.1950459110952788E-3</v>
      </c>
      <c r="U265" s="25">
        <v>1.683595888219018E-2</v>
      </c>
      <c r="V265" s="25">
        <v>6.9192284164847776E-3</v>
      </c>
      <c r="W265" s="25">
        <v>5.7525032512706752E-3</v>
      </c>
      <c r="X265" s="25">
        <v>9.4480854184710548E-3</v>
      </c>
      <c r="Y265" s="25">
        <v>5.525423601902885E-3</v>
      </c>
      <c r="Z265" s="25">
        <v>5.1851528059048951E-3</v>
      </c>
      <c r="AA265" s="25">
        <v>1.0158509428274821E-2</v>
      </c>
      <c r="AB265" s="25">
        <v>9.2913117360184337E-3</v>
      </c>
      <c r="AC265" s="25">
        <v>1.258098976567722E-2</v>
      </c>
      <c r="AD265" s="25">
        <v>0.22956042188176223</v>
      </c>
      <c r="AE265" s="25">
        <v>7.8845288620651276E-3</v>
      </c>
      <c r="AF265" s="25">
        <v>3.3106696480705126E-3</v>
      </c>
      <c r="AG265" s="25">
        <v>3.1174786373024438E-3</v>
      </c>
      <c r="AH265" s="25">
        <v>1.6219281116095267E-2</v>
      </c>
      <c r="AI265" s="25">
        <v>7.0402412993869068E-3</v>
      </c>
      <c r="AJ265" s="25">
        <v>7.0620866472536703E-3</v>
      </c>
      <c r="AK265" s="25">
        <v>5.576654816536155E-3</v>
      </c>
      <c r="AL265" s="25">
        <v>2.713353444969134E-3</v>
      </c>
      <c r="AM265" s="25">
        <v>9.2808093185465124E-4</v>
      </c>
      <c r="AN265" s="25">
        <v>4.7539183226314157E-3</v>
      </c>
      <c r="AO265" s="25">
        <v>2.8367987709030733E-3</v>
      </c>
      <c r="AP265" s="25">
        <v>7.0409079258713933E-3</v>
      </c>
      <c r="AQ265" s="25">
        <v>7.0174934806976914E-3</v>
      </c>
      <c r="AR265" s="25">
        <v>6.8020221273907772E-3</v>
      </c>
      <c r="AS265" s="25">
        <v>1.2786050208628962E-3</v>
      </c>
      <c r="AT265" s="25">
        <v>2.5382809065173616E-3</v>
      </c>
      <c r="AU265" s="25">
        <v>5.1585509852412319E-3</v>
      </c>
      <c r="AV265" s="25">
        <v>4.8908377314188381E-3</v>
      </c>
      <c r="AW265" s="25">
        <v>1.2058292990727602E-2</v>
      </c>
      <c r="AX265" s="25">
        <v>1.3835628318193901E-2</v>
      </c>
      <c r="AY265" s="25">
        <v>4.4691408760936845E-3</v>
      </c>
      <c r="AZ265" s="25">
        <v>3.5494883434102832E-3</v>
      </c>
      <c r="BA265" s="25">
        <v>2.8247696616621014E-3</v>
      </c>
      <c r="BB265" s="25">
        <v>0.89936625949139881</v>
      </c>
      <c r="BC265" s="25">
        <v>1.9772705949791809E-2</v>
      </c>
      <c r="BD265" s="25">
        <v>7.5109450778475936E-3</v>
      </c>
      <c r="BE265" s="25">
        <v>4.1874929267212745E-3</v>
      </c>
      <c r="BF265" s="25">
        <v>1.1441396781869567E-2</v>
      </c>
      <c r="BG265" s="25">
        <v>1.0577178497582551E-2</v>
      </c>
      <c r="BH265" s="25">
        <v>2.7367897315393329E-3</v>
      </c>
      <c r="BI265" s="25">
        <v>5.4096748535702732E-3</v>
      </c>
      <c r="BJ265" s="25">
        <v>8.9078410294579219E-3</v>
      </c>
      <c r="BK265" s="25">
        <v>4.6835843853444605E-3</v>
      </c>
      <c r="BL265" s="25">
        <v>3.4047767870062562E-3</v>
      </c>
      <c r="BM265" s="25">
        <v>4.2942485084085259E-3</v>
      </c>
      <c r="BN265" s="25">
        <v>2.3784131764361732E-3</v>
      </c>
      <c r="BO265" s="25">
        <v>2.1794361902401807E-3</v>
      </c>
      <c r="BP265" s="25">
        <v>2.1474235939810201E-3</v>
      </c>
      <c r="BQ265" s="25">
        <v>3.53830217719332E-3</v>
      </c>
      <c r="BR265" s="25">
        <v>5.8870199114671971E-3</v>
      </c>
      <c r="BS265" s="25">
        <v>0.13442139653434135</v>
      </c>
      <c r="BT265" s="25">
        <v>9.6665994532682733E-3</v>
      </c>
      <c r="BU265" s="25">
        <v>3.8183933613790307E-3</v>
      </c>
      <c r="BV265" s="25">
        <v>3.7601569515802592E-3</v>
      </c>
      <c r="BW265" s="25">
        <v>1.4610371967679643E-2</v>
      </c>
      <c r="BX265" s="25">
        <v>7.0230510506152696E-3</v>
      </c>
      <c r="BY265" s="25">
        <v>4.9341443917345577E-3</v>
      </c>
      <c r="BZ265" s="25">
        <v>5.4733548099447403E-3</v>
      </c>
      <c r="CA265" s="25">
        <v>2.4004492081278993E-3</v>
      </c>
      <c r="CB265" s="25">
        <v>1.3867647057848795E-3</v>
      </c>
      <c r="CC265" s="25">
        <v>5.4125493244144337E-3</v>
      </c>
      <c r="CD265" s="25">
        <v>2.7732951226735057E-3</v>
      </c>
      <c r="CE265" s="25">
        <v>5.7407940325082387E-3</v>
      </c>
    </row>
    <row r="266" spans="1:83" x14ac:dyDescent="0.2">
      <c r="A266" s="5" t="s">
        <v>271</v>
      </c>
      <c r="B266" s="25">
        <v>4.1391977230957619E-3</v>
      </c>
      <c r="C266" s="25">
        <v>5.35657626225651E-3</v>
      </c>
      <c r="D266" s="25">
        <v>2.0212567578015224E-3</v>
      </c>
      <c r="E266" s="25">
        <v>2.8558269641488511E-3</v>
      </c>
      <c r="F266" s="25">
        <v>3.491332478373342E-3</v>
      </c>
      <c r="G266" s="25">
        <v>3.7843175685110236E-3</v>
      </c>
      <c r="H266" s="25">
        <v>1.6464376780061636E-2</v>
      </c>
      <c r="I266" s="25">
        <v>2.6918143647082449E-2</v>
      </c>
      <c r="J266" s="25">
        <v>1.1581289287682962E-2</v>
      </c>
      <c r="K266" s="25">
        <v>4.6703702299369489E-3</v>
      </c>
      <c r="L266" s="25">
        <v>1.5270619710564426E-2</v>
      </c>
      <c r="M266" s="25">
        <v>1.3011542118747353E-2</v>
      </c>
      <c r="N266" s="25">
        <v>1.220593902184852</v>
      </c>
      <c r="O266" s="25">
        <v>0.19464683225720969</v>
      </c>
      <c r="P266" s="25">
        <v>2.6758227890407165E-3</v>
      </c>
      <c r="Q266" s="25">
        <v>5.3410958414805759E-3</v>
      </c>
      <c r="R266" s="25">
        <v>3.0410046816355323E-2</v>
      </c>
      <c r="S266" s="25">
        <v>6.2531037257337807E-3</v>
      </c>
      <c r="T266" s="25">
        <v>1.3039806228896594E-2</v>
      </c>
      <c r="U266" s="25">
        <v>9.9740308339868917E-3</v>
      </c>
      <c r="V266" s="25">
        <v>4.5383037103988201E-3</v>
      </c>
      <c r="W266" s="25">
        <v>3.5782606215135067E-3</v>
      </c>
      <c r="X266" s="25">
        <v>4.3345759787669566E-3</v>
      </c>
      <c r="Y266" s="25">
        <v>6.032019429574929E-3</v>
      </c>
      <c r="Z266" s="25">
        <v>8.6209536300377882E-3</v>
      </c>
      <c r="AA266" s="25">
        <v>1.0002096313838388E-2</v>
      </c>
      <c r="AB266" s="25">
        <v>9.838985587319592E-3</v>
      </c>
      <c r="AC266" s="25">
        <v>3.562632756505812E-3</v>
      </c>
      <c r="AD266" s="25">
        <v>1.3837512603441541E-2</v>
      </c>
      <c r="AE266" s="25">
        <v>1.7178027552107161E-2</v>
      </c>
      <c r="AF266" s="25">
        <v>2.1331380573524402E-3</v>
      </c>
      <c r="AG266" s="25">
        <v>2.0607953445495658E-3</v>
      </c>
      <c r="AH266" s="25">
        <v>7.8595175126848181E-3</v>
      </c>
      <c r="AI266" s="25">
        <v>3.1397089472241728E-2</v>
      </c>
      <c r="AJ266" s="25">
        <v>7.51439533712957E-3</v>
      </c>
      <c r="AK266" s="25">
        <v>6.5863478978716375E-3</v>
      </c>
      <c r="AL266" s="25">
        <v>7.2585805494988281E-3</v>
      </c>
      <c r="AM266" s="25">
        <v>2.7115392447266563E-3</v>
      </c>
      <c r="AN266" s="25">
        <v>2.2784277559259766E-2</v>
      </c>
      <c r="AO266" s="25">
        <v>4.6184910309498006E-3</v>
      </c>
      <c r="AP266" s="25">
        <v>9.9254290370387761E-3</v>
      </c>
      <c r="AQ266" s="25">
        <v>3.4054130217399088E-3</v>
      </c>
      <c r="AR266" s="25">
        <v>4.546655344770105E-3</v>
      </c>
      <c r="AS266" s="25">
        <v>1.5949618528710218E-3</v>
      </c>
      <c r="AT266" s="25">
        <v>2.5795555330953971E-3</v>
      </c>
      <c r="AU266" s="25">
        <v>3.4618549985379944E-3</v>
      </c>
      <c r="AV266" s="25">
        <v>1.8304821898771442E-3</v>
      </c>
      <c r="AW266" s="25">
        <v>1.0556045329758524E-2</v>
      </c>
      <c r="AX266" s="25">
        <v>1.1106156236395709E-2</v>
      </c>
      <c r="AY266" s="25">
        <v>5.9357765099765508E-3</v>
      </c>
      <c r="AZ266" s="25">
        <v>3.8221847970625906E-3</v>
      </c>
      <c r="BA266" s="25">
        <v>4.3977133001143077E-3</v>
      </c>
      <c r="BB266" s="25">
        <v>1.0384525606507364E-2</v>
      </c>
      <c r="BC266" s="25">
        <v>0.69960000962582969</v>
      </c>
      <c r="BD266" s="25">
        <v>0.16736993612239212</v>
      </c>
      <c r="BE266" s="25">
        <v>1.4732080664733723E-3</v>
      </c>
      <c r="BF266" s="25">
        <v>2.9721718745878271E-3</v>
      </c>
      <c r="BG266" s="25">
        <v>1.1743542446020099E-2</v>
      </c>
      <c r="BH266" s="25">
        <v>2.6710747696771504E-3</v>
      </c>
      <c r="BI266" s="25">
        <v>7.0245933206149982E-2</v>
      </c>
      <c r="BJ266" s="25">
        <v>5.3520036942621366E-3</v>
      </c>
      <c r="BK266" s="25">
        <v>3.0589988178971535E-3</v>
      </c>
      <c r="BL266" s="25">
        <v>2.9502716947293174E-3</v>
      </c>
      <c r="BM266" s="25">
        <v>2.2725117128284717E-3</v>
      </c>
      <c r="BN266" s="25">
        <v>2.268350269032451E-3</v>
      </c>
      <c r="BO266" s="25">
        <v>3.529972191412063E-3</v>
      </c>
      <c r="BP266" s="25">
        <v>5.7198253889560787E-3</v>
      </c>
      <c r="BQ266" s="25">
        <v>3.7269271930325731E-3</v>
      </c>
      <c r="BR266" s="25">
        <v>2.0513901040995811E-3</v>
      </c>
      <c r="BS266" s="25">
        <v>7.6292564131174917E-3</v>
      </c>
      <c r="BT266" s="25">
        <v>1.267069137831024E-2</v>
      </c>
      <c r="BU266" s="25">
        <v>2.1495441154630369E-3</v>
      </c>
      <c r="BV266" s="25">
        <v>2.3098198522127507E-3</v>
      </c>
      <c r="BW266" s="25">
        <v>8.0586637610559168E-3</v>
      </c>
      <c r="BX266" s="25">
        <v>2.8694629736419678E-2</v>
      </c>
      <c r="BY266" s="25">
        <v>5.5848969012858799E-3</v>
      </c>
      <c r="BZ266" s="25">
        <v>6.580986483691556E-3</v>
      </c>
      <c r="CA266" s="25">
        <v>6.4215201909956967E-3</v>
      </c>
      <c r="CB266" s="25">
        <v>3.2492860440382931E-3</v>
      </c>
      <c r="CC266" s="25">
        <v>1.6759961405697577E-2</v>
      </c>
      <c r="CD266" s="25">
        <v>4.512504835612453E-3</v>
      </c>
      <c r="CE266" s="25">
        <v>8.113540683273919E-3</v>
      </c>
    </row>
    <row r="267" spans="1:83" x14ac:dyDescent="0.2">
      <c r="A267" s="5" t="s">
        <v>272</v>
      </c>
      <c r="B267" s="25">
        <v>1.3761285102225965E-3</v>
      </c>
      <c r="C267" s="25">
        <v>1.6451994586411055E-3</v>
      </c>
      <c r="D267" s="25">
        <v>8.9357754418668877E-4</v>
      </c>
      <c r="E267" s="25">
        <v>1.2700572129413302E-3</v>
      </c>
      <c r="F267" s="25">
        <v>1.5329433457599146E-3</v>
      </c>
      <c r="G267" s="25">
        <v>1.5623099707768005E-3</v>
      </c>
      <c r="H267" s="25">
        <v>2.5797375947337921E-3</v>
      </c>
      <c r="I267" s="25">
        <v>2.364994473331421E-3</v>
      </c>
      <c r="J267" s="25">
        <v>3.0225672025412879E-3</v>
      </c>
      <c r="K267" s="25">
        <v>1.5056566404684044E-3</v>
      </c>
      <c r="L267" s="25">
        <v>2.5672103388012478E-3</v>
      </c>
      <c r="M267" s="25">
        <v>2.45318273741076E-3</v>
      </c>
      <c r="N267" s="25">
        <v>1.0074697522029642E-2</v>
      </c>
      <c r="O267" s="25">
        <v>1.0553284179210098</v>
      </c>
      <c r="P267" s="25">
        <v>9.3306712980644835E-4</v>
      </c>
      <c r="Q267" s="25">
        <v>1.7192473636396168E-3</v>
      </c>
      <c r="R267" s="25">
        <v>4.301881837619875E-3</v>
      </c>
      <c r="S267" s="25">
        <v>2.1520179131676136E-3</v>
      </c>
      <c r="T267" s="25">
        <v>2.5432239201463223E-3</v>
      </c>
      <c r="U267" s="25">
        <v>1.8810406482131631E-3</v>
      </c>
      <c r="V267" s="25">
        <v>2.2584545145912828E-3</v>
      </c>
      <c r="W267" s="25">
        <v>1.5397812861138143E-3</v>
      </c>
      <c r="X267" s="25">
        <v>2.1604218224792466E-3</v>
      </c>
      <c r="Y267" s="25">
        <v>3.4458389693308583E-3</v>
      </c>
      <c r="Z267" s="25">
        <v>4.1954423728860152E-3</v>
      </c>
      <c r="AA267" s="25">
        <v>7.9750459395240263E-3</v>
      </c>
      <c r="AB267" s="25">
        <v>2.4717345047650992E-3</v>
      </c>
      <c r="AC267" s="25">
        <v>2.2553367564370195E-3</v>
      </c>
      <c r="AD267" s="25">
        <v>3.0846547582975173E-3</v>
      </c>
      <c r="AE267" s="25">
        <v>2.707927120373186E-3</v>
      </c>
      <c r="AF267" s="25">
        <v>1.3946296008473045E-3</v>
      </c>
      <c r="AG267" s="25">
        <v>1.3481417707824734E-3</v>
      </c>
      <c r="AH267" s="25">
        <v>3.2839243705852397E-3</v>
      </c>
      <c r="AI267" s="25">
        <v>2.5535244063092787E-2</v>
      </c>
      <c r="AJ267" s="25">
        <v>4.349770426610766E-3</v>
      </c>
      <c r="AK267" s="25">
        <v>3.5384533211441868E-3</v>
      </c>
      <c r="AL267" s="25">
        <v>1.1435740429014307E-2</v>
      </c>
      <c r="AM267" s="25">
        <v>3.2920168933132064E-3</v>
      </c>
      <c r="AN267" s="25">
        <v>2.4748632242228563E-2</v>
      </c>
      <c r="AO267" s="25">
        <v>4.6139991914400484E-3</v>
      </c>
      <c r="AP267" s="25">
        <v>9.5648062297935856E-3</v>
      </c>
      <c r="AQ267" s="25">
        <v>1.1393226749898135E-3</v>
      </c>
      <c r="AR267" s="25">
        <v>1.3964432774998658E-3</v>
      </c>
      <c r="AS267" s="25">
        <v>7.4622426949253959E-4</v>
      </c>
      <c r="AT267" s="25">
        <v>1.1471919922256158E-3</v>
      </c>
      <c r="AU267" s="25">
        <v>1.5201795047683981E-3</v>
      </c>
      <c r="AV267" s="25">
        <v>7.8293056043066676E-4</v>
      </c>
      <c r="AW267" s="25">
        <v>1.8152376834595059E-3</v>
      </c>
      <c r="AX267" s="25">
        <v>9.7961262183891883E-4</v>
      </c>
      <c r="AY267" s="25">
        <v>1.7194731334140951E-3</v>
      </c>
      <c r="AZ267" s="25">
        <v>1.3987030772352354E-3</v>
      </c>
      <c r="BA267" s="25">
        <v>7.7856225994334637E-4</v>
      </c>
      <c r="BB267" s="25">
        <v>2.1052576988024479E-3</v>
      </c>
      <c r="BC267" s="25">
        <v>1.871781230464788E-2</v>
      </c>
      <c r="BD267" s="25">
        <v>0.62306792823642088</v>
      </c>
      <c r="BE267" s="25">
        <v>4.4325561493184778E-4</v>
      </c>
      <c r="BF267" s="25">
        <v>9.271456953125096E-4</v>
      </c>
      <c r="BG267" s="25">
        <v>1.7389560501500742E-3</v>
      </c>
      <c r="BH267" s="25">
        <v>9.1925562150830197E-4</v>
      </c>
      <c r="BI267" s="25">
        <v>1.5726844933162047E-3</v>
      </c>
      <c r="BJ267" s="25">
        <v>1.0189535420937067E-3</v>
      </c>
      <c r="BK267" s="25">
        <v>1.5209512459566144E-3</v>
      </c>
      <c r="BL267" s="25">
        <v>9.6829680537423627E-4</v>
      </c>
      <c r="BM267" s="25">
        <v>1.0995813269752833E-3</v>
      </c>
      <c r="BN267" s="25">
        <v>1.2689636912374088E-3</v>
      </c>
      <c r="BO267" s="25">
        <v>1.719928401959421E-3</v>
      </c>
      <c r="BP267" s="25">
        <v>2.0175170798871465E-2</v>
      </c>
      <c r="BQ267" s="25">
        <v>9.4578343193281759E-4</v>
      </c>
      <c r="BR267" s="25">
        <v>1.2680372862353584E-3</v>
      </c>
      <c r="BS267" s="25">
        <v>1.6952382396410238E-3</v>
      </c>
      <c r="BT267" s="25">
        <v>5.7783495712902299E-3</v>
      </c>
      <c r="BU267" s="25">
        <v>1.3489733202423052E-3</v>
      </c>
      <c r="BV267" s="25">
        <v>1.3969391506863528E-3</v>
      </c>
      <c r="BW267" s="25">
        <v>4.1769270598811092E-3</v>
      </c>
      <c r="BX267" s="25">
        <v>2.3514603727750358E-2</v>
      </c>
      <c r="BY267" s="25">
        <v>3.7582143653764311E-3</v>
      </c>
      <c r="BZ267" s="25">
        <v>3.842262157938162E-3</v>
      </c>
      <c r="CA267" s="25">
        <v>1.011696950431604E-2</v>
      </c>
      <c r="CB267" s="25">
        <v>3.7335803241770626E-3</v>
      </c>
      <c r="CC267" s="25">
        <v>1.7203340057172511E-2</v>
      </c>
      <c r="CD267" s="25">
        <v>4.507523031833563E-3</v>
      </c>
      <c r="CE267" s="25">
        <v>7.7541493911239849E-3</v>
      </c>
    </row>
    <row r="268" spans="1:83" x14ac:dyDescent="0.2">
      <c r="A268" s="5" t="s">
        <v>273</v>
      </c>
      <c r="B268" s="25">
        <v>4.9869385528422003E-2</v>
      </c>
      <c r="C268" s="25">
        <v>5.7128591443386105E-2</v>
      </c>
      <c r="D268" s="25">
        <v>1.5113589640574115E-2</v>
      </c>
      <c r="E268" s="25">
        <v>1.6613407196927835E-2</v>
      </c>
      <c r="F268" s="25">
        <v>2.3026090404189504E-2</v>
      </c>
      <c r="G268" s="25">
        <v>2.0665323904643141E-2</v>
      </c>
      <c r="H268" s="25">
        <v>1.7859955784848419E-2</v>
      </c>
      <c r="I268" s="25">
        <v>1.3719517853891078E-2</v>
      </c>
      <c r="J268" s="25">
        <v>1.8929769388445292E-2</v>
      </c>
      <c r="K268" s="25">
        <v>2.9285541256903237E-2</v>
      </c>
      <c r="L268" s="25">
        <v>1.9680099806831185E-2</v>
      </c>
      <c r="M268" s="25">
        <v>1.6528048164008678E-2</v>
      </c>
      <c r="N268" s="25">
        <v>2.4357001866051168E-2</v>
      </c>
      <c r="O268" s="25">
        <v>1.4263436945134501E-2</v>
      </c>
      <c r="P268" s="25">
        <v>1.013828380065763</v>
      </c>
      <c r="Q268" s="25">
        <v>8.1158582144284078E-2</v>
      </c>
      <c r="R268" s="25">
        <v>4.1043969865495973E-2</v>
      </c>
      <c r="S268" s="25">
        <v>4.9800580896937258E-2</v>
      </c>
      <c r="T268" s="25">
        <v>4.6720437909195632E-2</v>
      </c>
      <c r="U268" s="25">
        <v>1.3375798273738448E-2</v>
      </c>
      <c r="V268" s="25">
        <v>7.3847089910664201E-2</v>
      </c>
      <c r="W268" s="25">
        <v>4.3328938301790632E-2</v>
      </c>
      <c r="X268" s="25">
        <v>2.3865105571915204E-2</v>
      </c>
      <c r="Y268" s="25">
        <v>1.7323515490404028E-2</v>
      </c>
      <c r="Z268" s="25">
        <v>3.7794352484980677E-2</v>
      </c>
      <c r="AA268" s="25">
        <v>1.158678595584643E-2</v>
      </c>
      <c r="AB268" s="25">
        <v>1.4941440452135196E-2</v>
      </c>
      <c r="AC268" s="25">
        <v>1.0697574068800115E-2</v>
      </c>
      <c r="AD268" s="25">
        <v>1.6846111930775894E-2</v>
      </c>
      <c r="AE268" s="25">
        <v>1.1088516574772197E-2</v>
      </c>
      <c r="AF268" s="25">
        <v>1.8042203138790482E-2</v>
      </c>
      <c r="AG268" s="25">
        <v>9.0570282495976134E-3</v>
      </c>
      <c r="AH268" s="25">
        <v>3.2914188536231563E-2</v>
      </c>
      <c r="AI268" s="25">
        <v>1.9808980580999998E-2</v>
      </c>
      <c r="AJ268" s="25">
        <v>9.0743367445617965E-3</v>
      </c>
      <c r="AK268" s="25">
        <v>5.2510679798796367E-2</v>
      </c>
      <c r="AL268" s="25">
        <v>1.2835512840305688E-2</v>
      </c>
      <c r="AM268" s="25">
        <v>3.6028963288202466E-3</v>
      </c>
      <c r="AN268" s="25">
        <v>2.5142868641949898E-2</v>
      </c>
      <c r="AO268" s="25">
        <v>9.4162495401200821E-3</v>
      </c>
      <c r="AP268" s="25">
        <v>1.3593047762362269E-2</v>
      </c>
      <c r="AQ268" s="25">
        <v>4.0907724201691469E-2</v>
      </c>
      <c r="AR268" s="25">
        <v>4.8490678169835141E-2</v>
      </c>
      <c r="AS268" s="25">
        <v>1.1444665248204734E-2</v>
      </c>
      <c r="AT268" s="25">
        <v>1.5006295549342808E-2</v>
      </c>
      <c r="AU268" s="25">
        <v>2.2759789215374651E-2</v>
      </c>
      <c r="AV268" s="25">
        <v>1.057193800382184E-2</v>
      </c>
      <c r="AW268" s="25">
        <v>1.160428370682018E-2</v>
      </c>
      <c r="AX268" s="25">
        <v>5.6855810727044027E-3</v>
      </c>
      <c r="AY268" s="25">
        <v>8.9660457778855032E-3</v>
      </c>
      <c r="AZ268" s="25">
        <v>1.1794913262855535E-2</v>
      </c>
      <c r="BA268" s="25">
        <v>5.673323723001048E-3</v>
      </c>
      <c r="BB268" s="25">
        <v>1.3009757128884313E-2</v>
      </c>
      <c r="BC268" s="25">
        <v>1.4671455007489525E-2</v>
      </c>
      <c r="BD268" s="25">
        <v>9.507821880045347E-3</v>
      </c>
      <c r="BE268" s="25">
        <v>0.38639006944855403</v>
      </c>
      <c r="BF268" s="25">
        <v>0.10993946031997083</v>
      </c>
      <c r="BG268" s="25">
        <v>3.2649609442141563E-2</v>
      </c>
      <c r="BH268" s="25">
        <v>2.1272808029977993E-2</v>
      </c>
      <c r="BI268" s="25">
        <v>1.9990567148604605E-2</v>
      </c>
      <c r="BJ268" s="25">
        <v>2.087405613471293E-2</v>
      </c>
      <c r="BK268" s="25">
        <v>4.9345403438956388E-2</v>
      </c>
      <c r="BL268" s="25">
        <v>2.8466694758289217E-2</v>
      </c>
      <c r="BM268" s="25">
        <v>1.0240162185435974E-2</v>
      </c>
      <c r="BN268" s="25">
        <v>7.0631268062907064E-3</v>
      </c>
      <c r="BO268" s="25">
        <v>1.5367330161884775E-2</v>
      </c>
      <c r="BP268" s="25">
        <v>4.3059913187226814E-3</v>
      </c>
      <c r="BQ268" s="25">
        <v>5.7207459647074807E-3</v>
      </c>
      <c r="BR268" s="25">
        <v>6.1224613309979262E-3</v>
      </c>
      <c r="BS268" s="25">
        <v>9.5364637707985433E-3</v>
      </c>
      <c r="BT268" s="25">
        <v>7.099518772922182E-3</v>
      </c>
      <c r="BU268" s="25">
        <v>1.747961499385961E-2</v>
      </c>
      <c r="BV268" s="25">
        <v>1.0051482278334503E-2</v>
      </c>
      <c r="BW268" s="25">
        <v>2.9792835630553047E-2</v>
      </c>
      <c r="BX268" s="25">
        <v>1.8994467817472195E-2</v>
      </c>
      <c r="BY268" s="25">
        <v>6.965348795343356E-3</v>
      </c>
      <c r="BZ268" s="25">
        <v>4.7718904626537127E-2</v>
      </c>
      <c r="CA268" s="25">
        <v>1.135531999730973E-2</v>
      </c>
      <c r="CB268" s="25">
        <v>4.3250500017562908E-3</v>
      </c>
      <c r="CC268" s="25">
        <v>2.2214817979965142E-2</v>
      </c>
      <c r="CD268" s="25">
        <v>9.1889382831654102E-3</v>
      </c>
      <c r="CE268" s="25">
        <v>1.1041935146344353E-2</v>
      </c>
    </row>
    <row r="269" spans="1:83" x14ac:dyDescent="0.2">
      <c r="A269" s="5" t="s">
        <v>274</v>
      </c>
      <c r="B269" s="25">
        <v>2.3877952013190016E-2</v>
      </c>
      <c r="C269" s="25">
        <v>2.4900567405201073E-2</v>
      </c>
      <c r="D269" s="25">
        <v>6.5393063291697843E-3</v>
      </c>
      <c r="E269" s="25">
        <v>7.5704513261281971E-3</v>
      </c>
      <c r="F269" s="25">
        <v>1.4320319976362241E-2</v>
      </c>
      <c r="G269" s="25">
        <v>1.4452122806064111E-2</v>
      </c>
      <c r="H269" s="25">
        <v>1.7989811386125518E-2</v>
      </c>
      <c r="I269" s="25">
        <v>2.6633344918586606E-2</v>
      </c>
      <c r="J269" s="25">
        <v>5.4012396885322667E-2</v>
      </c>
      <c r="K269" s="25">
        <v>3.4550368531259895E-2</v>
      </c>
      <c r="L269" s="25">
        <v>5.7872809973619349E-2</v>
      </c>
      <c r="M269" s="25">
        <v>1.9067734249331947E-2</v>
      </c>
      <c r="N269" s="25">
        <v>6.1008234673069914E-2</v>
      </c>
      <c r="O269" s="25">
        <v>2.7458707692954776E-2</v>
      </c>
      <c r="P269" s="25">
        <v>1.7247630920210866E-2</v>
      </c>
      <c r="Q269" s="25">
        <v>1.2825936796381143</v>
      </c>
      <c r="R269" s="25">
        <v>0.13891539837873521</v>
      </c>
      <c r="S269" s="25">
        <v>0.19200867237086044</v>
      </c>
      <c r="T269" s="25">
        <v>0.2328845388770262</v>
      </c>
      <c r="U269" s="25">
        <v>1.47132234265272E-2</v>
      </c>
      <c r="V269" s="25">
        <v>2.9653724486528813E-2</v>
      </c>
      <c r="W269" s="25">
        <v>0.1179319128305663</v>
      </c>
      <c r="X269" s="25">
        <v>1.9611584406720537E-2</v>
      </c>
      <c r="Y269" s="25">
        <v>1.9303098426054346E-2</v>
      </c>
      <c r="Z269" s="25">
        <v>4.0398466089999696E-2</v>
      </c>
      <c r="AA269" s="25">
        <v>2.1320998327070764E-2</v>
      </c>
      <c r="AB269" s="25">
        <v>2.2384145416651215E-2</v>
      </c>
      <c r="AC269" s="25">
        <v>7.7060991590046438E-3</v>
      </c>
      <c r="AD269" s="25">
        <v>3.618543778293655E-2</v>
      </c>
      <c r="AE269" s="25">
        <v>2.711702619868912E-2</v>
      </c>
      <c r="AF269" s="25">
        <v>5.4545011741743274E-3</v>
      </c>
      <c r="AG269" s="25">
        <v>1.0112316985233754E-2</v>
      </c>
      <c r="AH269" s="25">
        <v>1.4590862065058538E-2</v>
      </c>
      <c r="AI269" s="25">
        <v>8.4250764495292681E-3</v>
      </c>
      <c r="AJ269" s="25">
        <v>7.22307985448021E-3</v>
      </c>
      <c r="AK269" s="25">
        <v>1.0236350075506816E-2</v>
      </c>
      <c r="AL269" s="25">
        <v>5.4598406930370155E-3</v>
      </c>
      <c r="AM269" s="25">
        <v>1.5926443573348488E-3</v>
      </c>
      <c r="AN269" s="25">
        <v>7.9884762974651961E-3</v>
      </c>
      <c r="AO269" s="25">
        <v>5.6089296403660739E-3</v>
      </c>
      <c r="AP269" s="25">
        <v>9.3508351002520185E-3</v>
      </c>
      <c r="AQ269" s="25">
        <v>1.9590264420409127E-2</v>
      </c>
      <c r="AR269" s="25">
        <v>2.113557099492748E-2</v>
      </c>
      <c r="AS269" s="25">
        <v>4.9793956045514594E-3</v>
      </c>
      <c r="AT269" s="25">
        <v>6.8382048317830214E-3</v>
      </c>
      <c r="AU269" s="25">
        <v>1.4110934276967184E-2</v>
      </c>
      <c r="AV269" s="25">
        <v>6.7811427776918688E-3</v>
      </c>
      <c r="AW269" s="25">
        <v>1.220851058052062E-2</v>
      </c>
      <c r="AX269" s="25">
        <v>1.1014062060089501E-2</v>
      </c>
      <c r="AY269" s="25">
        <v>2.4772002628534379E-2</v>
      </c>
      <c r="AZ269" s="25">
        <v>1.4626026273196233E-2</v>
      </c>
      <c r="BA269" s="25">
        <v>1.6581120652525552E-2</v>
      </c>
      <c r="BB269" s="25">
        <v>1.5963563454317754E-2</v>
      </c>
      <c r="BC269" s="25">
        <v>3.6248874053707775E-2</v>
      </c>
      <c r="BD269" s="25">
        <v>1.88512146284684E-2</v>
      </c>
      <c r="BE269" s="25">
        <v>4.107769492861018E-2</v>
      </c>
      <c r="BF269" s="25">
        <v>0.60669710043668534</v>
      </c>
      <c r="BG269" s="25">
        <v>0.12426135362713134</v>
      </c>
      <c r="BH269" s="25">
        <v>8.2018393237004453E-2</v>
      </c>
      <c r="BI269" s="25">
        <v>9.1818928084909213E-2</v>
      </c>
      <c r="BJ269" s="25">
        <v>1.4392816210133741E-2</v>
      </c>
      <c r="BK269" s="25">
        <v>2.0059684454509629E-2</v>
      </c>
      <c r="BL269" s="25">
        <v>5.4067308182959919E-2</v>
      </c>
      <c r="BM269" s="25">
        <v>9.3351115200833099E-3</v>
      </c>
      <c r="BN269" s="25">
        <v>7.5488670221792531E-3</v>
      </c>
      <c r="BO269" s="25">
        <v>1.6447114074734953E-2</v>
      </c>
      <c r="BP269" s="25">
        <v>5.6419168010732783E-3</v>
      </c>
      <c r="BQ269" s="25">
        <v>8.5277682215929209E-3</v>
      </c>
      <c r="BR269" s="25">
        <v>5.1101877536457981E-3</v>
      </c>
      <c r="BS269" s="25">
        <v>2.1070557886427716E-2</v>
      </c>
      <c r="BT269" s="25">
        <v>1.5605664413407348E-2</v>
      </c>
      <c r="BU269" s="25">
        <v>5.7917363160069971E-3</v>
      </c>
      <c r="BV269" s="25">
        <v>9.861512823792799E-3</v>
      </c>
      <c r="BW269" s="25">
        <v>1.3705509971809412E-2</v>
      </c>
      <c r="BX269" s="25">
        <v>8.5141612080284184E-3</v>
      </c>
      <c r="BY269" s="25">
        <v>5.3422757457631991E-3</v>
      </c>
      <c r="BZ269" s="25">
        <v>9.787813160341146E-3</v>
      </c>
      <c r="CA269" s="25">
        <v>4.8302112253032613E-3</v>
      </c>
      <c r="CB269" s="25">
        <v>2.1619785172550081E-3</v>
      </c>
      <c r="CC269" s="25">
        <v>9.8293361991774152E-3</v>
      </c>
      <c r="CD269" s="25">
        <v>5.475647105449611E-3</v>
      </c>
      <c r="CE269" s="25">
        <v>7.5774348073531818E-3</v>
      </c>
    </row>
    <row r="270" spans="1:83" x14ac:dyDescent="0.2">
      <c r="A270" s="5" t="s">
        <v>275</v>
      </c>
      <c r="B270" s="25">
        <v>5.5888910235184469E-2</v>
      </c>
      <c r="C270" s="25">
        <v>5.5879522167385252E-2</v>
      </c>
      <c r="D270" s="25">
        <v>1.4426523553245229E-2</v>
      </c>
      <c r="E270" s="25">
        <v>1.023130669665605E-2</v>
      </c>
      <c r="F270" s="25">
        <v>1.8904905795287443E-2</v>
      </c>
      <c r="G270" s="25">
        <v>1.7470030681538046E-2</v>
      </c>
      <c r="H270" s="25">
        <v>1.9019566713340853E-2</v>
      </c>
      <c r="I270" s="25">
        <v>1.2337177021993802E-2</v>
      </c>
      <c r="J270" s="25">
        <v>1.9660713434593868E-2</v>
      </c>
      <c r="K270" s="25">
        <v>3.0452067168578716E-2</v>
      </c>
      <c r="L270" s="25">
        <v>1.3705137585499341E-2</v>
      </c>
      <c r="M270" s="25">
        <v>1.9576922290449026E-2</v>
      </c>
      <c r="N270" s="25">
        <v>2.9273298415123192E-2</v>
      </c>
      <c r="O270" s="25">
        <v>3.7913180393572041E-2</v>
      </c>
      <c r="P270" s="25">
        <v>7.013680270951359E-3</v>
      </c>
      <c r="Q270" s="25">
        <v>1.8576948878406566E-2</v>
      </c>
      <c r="R270" s="25">
        <v>1.0678000647825114</v>
      </c>
      <c r="S270" s="25">
        <v>3.5137008122454225E-2</v>
      </c>
      <c r="T270" s="25">
        <v>1.666504684258922E-2</v>
      </c>
      <c r="U270" s="25">
        <v>1.3028989611959812E-2</v>
      </c>
      <c r="V270" s="25">
        <v>1.4006716093067141E-2</v>
      </c>
      <c r="W270" s="25">
        <v>9.6480481575027342E-3</v>
      </c>
      <c r="X270" s="25">
        <v>1.1482597607026468E-2</v>
      </c>
      <c r="Y270" s="25">
        <v>7.4976558533605565E-3</v>
      </c>
      <c r="Z270" s="25">
        <v>1.09409232132838E-2</v>
      </c>
      <c r="AA270" s="25">
        <v>6.5650209442899175E-3</v>
      </c>
      <c r="AB270" s="25">
        <v>1.0774472906628842E-2</v>
      </c>
      <c r="AC270" s="25">
        <v>6.1557433901354708E-3</v>
      </c>
      <c r="AD270" s="25">
        <v>1.773846759616764E-2</v>
      </c>
      <c r="AE270" s="25">
        <v>9.1472644810680018E-3</v>
      </c>
      <c r="AF270" s="25">
        <v>5.0825721424899604E-3</v>
      </c>
      <c r="AG270" s="25">
        <v>1.077987850841638E-2</v>
      </c>
      <c r="AH270" s="25">
        <v>1.489630651067668E-2</v>
      </c>
      <c r="AI270" s="25">
        <v>1.0201907008216129E-2</v>
      </c>
      <c r="AJ270" s="25">
        <v>1.0415356235741359E-2</v>
      </c>
      <c r="AK270" s="25">
        <v>9.1494918400341612E-3</v>
      </c>
      <c r="AL270" s="25">
        <v>1.0240019519173287E-2</v>
      </c>
      <c r="AM270" s="25">
        <v>3.1644277889354942E-3</v>
      </c>
      <c r="AN270" s="25">
        <v>1.198371856208966E-2</v>
      </c>
      <c r="AO270" s="25">
        <v>1.188538514252388E-2</v>
      </c>
      <c r="AP270" s="25">
        <v>1.2267847503517693E-2</v>
      </c>
      <c r="AQ270" s="25">
        <v>4.5842139275872593E-2</v>
      </c>
      <c r="AR270" s="25">
        <v>4.7430469704264865E-2</v>
      </c>
      <c r="AS270" s="25">
        <v>1.0918772968480117E-2</v>
      </c>
      <c r="AT270" s="25">
        <v>9.2416806274700988E-3</v>
      </c>
      <c r="AU270" s="25">
        <v>1.8623748353853237E-2</v>
      </c>
      <c r="AV270" s="25">
        <v>8.5116067921082207E-3</v>
      </c>
      <c r="AW270" s="25">
        <v>1.6125572071423275E-2</v>
      </c>
      <c r="AX270" s="25">
        <v>5.3282944124022026E-3</v>
      </c>
      <c r="AY270" s="25">
        <v>9.138978456771819E-3</v>
      </c>
      <c r="AZ270" s="25">
        <v>1.195541293606118E-2</v>
      </c>
      <c r="BA270" s="25">
        <v>3.9512175397800522E-3</v>
      </c>
      <c r="BB270" s="25">
        <v>1.5179408417924522E-2</v>
      </c>
      <c r="BC270" s="25">
        <v>1.8283435470810572E-2</v>
      </c>
      <c r="BD270" s="25">
        <v>2.3662159210889041E-2</v>
      </c>
      <c r="BE270" s="25">
        <v>1.4424383065978645E-2</v>
      </c>
      <c r="BF270" s="25">
        <v>1.1425731300994797E-2</v>
      </c>
      <c r="BG270" s="25">
        <v>0.39753344559271442</v>
      </c>
      <c r="BH270" s="25">
        <v>1.5009118670395187E-2</v>
      </c>
      <c r="BI270" s="25">
        <v>9.7117873472260426E-3</v>
      </c>
      <c r="BJ270" s="25">
        <v>8.0022694784420284E-3</v>
      </c>
      <c r="BK270" s="25">
        <v>9.4161437954422573E-3</v>
      </c>
      <c r="BL270" s="25">
        <v>6.0230659971398995E-3</v>
      </c>
      <c r="BM270" s="25">
        <v>4.8753386076356639E-3</v>
      </c>
      <c r="BN270" s="25">
        <v>3.1079792600974335E-3</v>
      </c>
      <c r="BO270" s="25">
        <v>4.4691628355830347E-3</v>
      </c>
      <c r="BP270" s="25">
        <v>3.2709829169024151E-3</v>
      </c>
      <c r="BQ270" s="25">
        <v>4.1005454542709764E-3</v>
      </c>
      <c r="BR270" s="25">
        <v>3.3011978094349844E-3</v>
      </c>
      <c r="BS270" s="25">
        <v>9.8002590520916942E-3</v>
      </c>
      <c r="BT270" s="25">
        <v>1.2607332795589491E-2</v>
      </c>
      <c r="BU270" s="25">
        <v>5.6443524878051644E-3</v>
      </c>
      <c r="BV270" s="25">
        <v>1.047211274391595E-2</v>
      </c>
      <c r="BW270" s="25">
        <v>1.4619518814044555E-2</v>
      </c>
      <c r="BX270" s="25">
        <v>1.0426256151316433E-2</v>
      </c>
      <c r="BY270" s="25">
        <v>7.5361127133311799E-3</v>
      </c>
      <c r="BZ270" s="25">
        <v>9.0318912163165968E-3</v>
      </c>
      <c r="CA270" s="25">
        <v>9.05913926974352E-3</v>
      </c>
      <c r="CB270" s="25">
        <v>3.7743316507545914E-3</v>
      </c>
      <c r="CC270" s="25">
        <v>2.9564957398114714E-2</v>
      </c>
      <c r="CD270" s="25">
        <v>1.1590206095874619E-2</v>
      </c>
      <c r="CE270" s="25">
        <v>9.9696414046034666E-3</v>
      </c>
    </row>
    <row r="271" spans="1:83" x14ac:dyDescent="0.2">
      <c r="A271" s="5" t="s">
        <v>276</v>
      </c>
      <c r="B271" s="25">
        <v>1.9173174479097399E-3</v>
      </c>
      <c r="C271" s="25">
        <v>2.0920423433804011E-3</v>
      </c>
      <c r="D271" s="25">
        <v>6.6752526534425316E-4</v>
      </c>
      <c r="E271" s="25">
        <v>3.2137297996478937E-3</v>
      </c>
      <c r="F271" s="25">
        <v>5.7894093038208779E-3</v>
      </c>
      <c r="G271" s="25">
        <v>4.8033552529006098E-3</v>
      </c>
      <c r="H271" s="25">
        <v>3.0271340096183316E-3</v>
      </c>
      <c r="I271" s="25">
        <v>3.4328296932144113E-3</v>
      </c>
      <c r="J271" s="25">
        <v>2.3621598966663236E-3</v>
      </c>
      <c r="K271" s="25">
        <v>1.4406730230155662E-3</v>
      </c>
      <c r="L271" s="25">
        <v>4.2589642487062349E-3</v>
      </c>
      <c r="M271" s="25">
        <v>2.3271483621275721E-3</v>
      </c>
      <c r="N271" s="25">
        <v>1.2899168029519494E-3</v>
      </c>
      <c r="O271" s="25">
        <v>1.7488754471060815E-3</v>
      </c>
      <c r="P271" s="25">
        <v>1.9035510739113114E-3</v>
      </c>
      <c r="Q271" s="25">
        <v>1.3371093628450027E-3</v>
      </c>
      <c r="R271" s="25">
        <v>4.1630594842331651E-3</v>
      </c>
      <c r="S271" s="25">
        <v>1.0213301325464421</v>
      </c>
      <c r="T271" s="25">
        <v>4.5751652350236307E-3</v>
      </c>
      <c r="U271" s="25">
        <v>1.9800412211656315E-3</v>
      </c>
      <c r="V271" s="25">
        <v>2.33421549040508E-3</v>
      </c>
      <c r="W271" s="25">
        <v>1.7873841429990145E-3</v>
      </c>
      <c r="X271" s="25">
        <v>1.2090450751794004E-3</v>
      </c>
      <c r="Y271" s="25">
        <v>1.7756364642067856E-3</v>
      </c>
      <c r="Z271" s="25">
        <v>3.3270598274118988E-3</v>
      </c>
      <c r="AA271" s="25">
        <v>2.6816414254346027E-3</v>
      </c>
      <c r="AB271" s="25">
        <v>3.3725093542154166E-3</v>
      </c>
      <c r="AC271" s="25">
        <v>1.0753299494143307E-3</v>
      </c>
      <c r="AD271" s="25">
        <v>3.2427516160201892E-3</v>
      </c>
      <c r="AE271" s="25">
        <v>3.3363627677189204E-3</v>
      </c>
      <c r="AF271" s="25">
        <v>8.0073056053891285E-4</v>
      </c>
      <c r="AG271" s="25">
        <v>1.2098120105009419E-3</v>
      </c>
      <c r="AH271" s="25">
        <v>2.8116197242822128E-3</v>
      </c>
      <c r="AI271" s="25">
        <v>1.9036714643813244E-3</v>
      </c>
      <c r="AJ271" s="25">
        <v>9.7918892570448548E-4</v>
      </c>
      <c r="AK271" s="25">
        <v>7.6842808935108494E-3</v>
      </c>
      <c r="AL271" s="25">
        <v>9.872260652320317E-4</v>
      </c>
      <c r="AM271" s="25">
        <v>3.1959297931014177E-4</v>
      </c>
      <c r="AN271" s="25">
        <v>1.2654860605998495E-3</v>
      </c>
      <c r="AO271" s="25">
        <v>9.4867562248759517E-4</v>
      </c>
      <c r="AP271" s="25">
        <v>1.2837980907855462E-3</v>
      </c>
      <c r="AQ271" s="25">
        <v>1.5736391360424557E-3</v>
      </c>
      <c r="AR271" s="25">
        <v>1.7757229686129656E-3</v>
      </c>
      <c r="AS271" s="25">
        <v>5.109059191779798E-4</v>
      </c>
      <c r="AT271" s="25">
        <v>2.9028774696117144E-3</v>
      </c>
      <c r="AU271" s="25">
        <v>5.7014890407822141E-3</v>
      </c>
      <c r="AV271" s="25">
        <v>2.4539715576739631E-3</v>
      </c>
      <c r="AW271" s="25">
        <v>1.9273922649838517E-3</v>
      </c>
      <c r="AX271" s="25">
        <v>1.4182324799456917E-3</v>
      </c>
      <c r="AY271" s="25">
        <v>1.592783560321306E-3</v>
      </c>
      <c r="AZ271" s="25">
        <v>8.7588301019916816E-4</v>
      </c>
      <c r="BA271" s="25">
        <v>1.2255844274346817E-3</v>
      </c>
      <c r="BB271" s="25">
        <v>1.8574722193081357E-3</v>
      </c>
      <c r="BC271" s="25">
        <v>7.9688818759906317E-4</v>
      </c>
      <c r="BD271" s="25">
        <v>1.0912182793301973E-3</v>
      </c>
      <c r="BE271" s="25">
        <v>7.9952596349103981E-4</v>
      </c>
      <c r="BF271" s="25">
        <v>8.3794529267610187E-4</v>
      </c>
      <c r="BG271" s="25">
        <v>1.9656469736483492E-3</v>
      </c>
      <c r="BH271" s="25">
        <v>0.43627121317833145</v>
      </c>
      <c r="BI271" s="25">
        <v>5.8569501371134654E-2</v>
      </c>
      <c r="BJ271" s="25">
        <v>1.1279213985304608E-3</v>
      </c>
      <c r="BK271" s="25">
        <v>1.5646698666751308E-3</v>
      </c>
      <c r="BL271" s="25">
        <v>1.0777333743656975E-3</v>
      </c>
      <c r="BM271" s="25">
        <v>6.2103452200584048E-4</v>
      </c>
      <c r="BN271" s="25">
        <v>6.6835691865119379E-4</v>
      </c>
      <c r="BO271" s="25">
        <v>1.3582180881635702E-3</v>
      </c>
      <c r="BP271" s="25">
        <v>6.2886278008009188E-4</v>
      </c>
      <c r="BQ271" s="25">
        <v>1.2763568799623272E-3</v>
      </c>
      <c r="BR271" s="25">
        <v>6.1642066450127509E-4</v>
      </c>
      <c r="BS271" s="25">
        <v>1.7885141625793026E-3</v>
      </c>
      <c r="BT271" s="25">
        <v>1.6610826466972792E-3</v>
      </c>
      <c r="BU271" s="25">
        <v>1.0160587551099663E-3</v>
      </c>
      <c r="BV271" s="25">
        <v>1.2452883008843454E-3</v>
      </c>
      <c r="BW271" s="25">
        <v>2.5455480917443668E-3</v>
      </c>
      <c r="BX271" s="25">
        <v>1.822844215965066E-3</v>
      </c>
      <c r="BY271" s="25">
        <v>7.2644287528627249E-4</v>
      </c>
      <c r="BZ271" s="25">
        <v>6.9319523113487843E-3</v>
      </c>
      <c r="CA271" s="25">
        <v>8.7337903984580588E-4</v>
      </c>
      <c r="CB271" s="25">
        <v>3.8501270764319741E-4</v>
      </c>
      <c r="CC271" s="25">
        <v>1.3860520736331044E-3</v>
      </c>
      <c r="CD271" s="25">
        <v>9.2562950710502927E-4</v>
      </c>
      <c r="CE271" s="25">
        <v>1.0409247526046318E-3</v>
      </c>
    </row>
    <row r="272" spans="1:83" x14ac:dyDescent="0.2">
      <c r="A272" s="5" t="s">
        <v>277</v>
      </c>
      <c r="B272" s="25">
        <v>4.1197306238515584E-3</v>
      </c>
      <c r="C272" s="25">
        <v>4.6037699568751405E-3</v>
      </c>
      <c r="D272" s="25">
        <v>1.329761099143334E-3</v>
      </c>
      <c r="E272" s="25">
        <v>3.8353546614237114E-3</v>
      </c>
      <c r="F272" s="25">
        <v>4.158615554180946E-3</v>
      </c>
      <c r="G272" s="25">
        <v>4.2946815546968916E-3</v>
      </c>
      <c r="H272" s="25">
        <v>1.4241928431194279E-2</v>
      </c>
      <c r="I272" s="25">
        <v>1.8645836973714979E-2</v>
      </c>
      <c r="J272" s="25">
        <v>1.0287113389899889E-2</v>
      </c>
      <c r="K272" s="25">
        <v>4.3734424387040756E-3</v>
      </c>
      <c r="L272" s="25">
        <v>2.2119789669020024E-2</v>
      </c>
      <c r="M272" s="25">
        <v>1.0113990181359198E-2</v>
      </c>
      <c r="N272" s="25">
        <v>5.1754463926170146E-3</v>
      </c>
      <c r="O272" s="25">
        <v>8.0093214970020383E-3</v>
      </c>
      <c r="P272" s="25">
        <v>2.4388411236860807E-3</v>
      </c>
      <c r="Q272" s="25">
        <v>4.1588047990218958E-3</v>
      </c>
      <c r="R272" s="25">
        <v>2.0760856528862198E-2</v>
      </c>
      <c r="S272" s="25">
        <v>1.1377914836637E-2</v>
      </c>
      <c r="T272" s="25">
        <v>1.0241522708660296</v>
      </c>
      <c r="U272" s="25">
        <v>8.8700704060797383E-3</v>
      </c>
      <c r="V272" s="25">
        <v>3.5047665672399016E-3</v>
      </c>
      <c r="W272" s="25">
        <v>2.6744653057590847E-3</v>
      </c>
      <c r="X272" s="25">
        <v>2.7708724928929272E-3</v>
      </c>
      <c r="Y272" s="25">
        <v>6.9140493878969665E-3</v>
      </c>
      <c r="Z272" s="25">
        <v>1.5212258838373668E-2</v>
      </c>
      <c r="AA272" s="25">
        <v>1.3027049195683468E-2</v>
      </c>
      <c r="AB272" s="25">
        <v>1.6658279796897518E-2</v>
      </c>
      <c r="AC272" s="25">
        <v>4.0893187684735051E-3</v>
      </c>
      <c r="AD272" s="25">
        <v>1.6023148242721091E-2</v>
      </c>
      <c r="AE272" s="25">
        <v>1.7612135331563833E-2</v>
      </c>
      <c r="AF272" s="25">
        <v>1.4571266915011912E-3</v>
      </c>
      <c r="AG272" s="25">
        <v>1.9377031483477447E-3</v>
      </c>
      <c r="AH272" s="25">
        <v>1.7860844248177056E-2</v>
      </c>
      <c r="AI272" s="25">
        <v>8.2839682514186247E-3</v>
      </c>
      <c r="AJ272" s="25">
        <v>3.734742388315589E-3</v>
      </c>
      <c r="AK272" s="25">
        <v>2.5535223700420043E-3</v>
      </c>
      <c r="AL272" s="25">
        <v>2.4115669615176294E-3</v>
      </c>
      <c r="AM272" s="25">
        <v>5.8059051497751167E-4</v>
      </c>
      <c r="AN272" s="25">
        <v>2.5113304080980566E-3</v>
      </c>
      <c r="AO272" s="25">
        <v>1.3389128365557969E-3</v>
      </c>
      <c r="AP272" s="25">
        <v>4.0411804424815645E-3</v>
      </c>
      <c r="AQ272" s="25">
        <v>3.3827346363367733E-3</v>
      </c>
      <c r="AR272" s="25">
        <v>3.9076742784393183E-3</v>
      </c>
      <c r="AS272" s="25">
        <v>1.0295453690522375E-3</v>
      </c>
      <c r="AT272" s="25">
        <v>3.4643120553619626E-3</v>
      </c>
      <c r="AU272" s="25">
        <v>4.1299508563224733E-3</v>
      </c>
      <c r="AV272" s="25">
        <v>2.1497829537409107E-3</v>
      </c>
      <c r="AW272" s="25">
        <v>9.0966690855987554E-3</v>
      </c>
      <c r="AX272" s="25">
        <v>7.6981751942130422E-3</v>
      </c>
      <c r="AY272" s="25">
        <v>6.4118631240695527E-3</v>
      </c>
      <c r="AZ272" s="25">
        <v>3.3359836116787609E-3</v>
      </c>
      <c r="BA272" s="25">
        <v>6.3553671475129131E-3</v>
      </c>
      <c r="BB272" s="25">
        <v>8.2335426864565634E-3</v>
      </c>
      <c r="BC272" s="25">
        <v>5.7567655842787318E-3</v>
      </c>
      <c r="BD272" s="25">
        <v>4.9770968137876192E-3</v>
      </c>
      <c r="BE272" s="25">
        <v>1.3202080048986627E-3</v>
      </c>
      <c r="BF272" s="25">
        <v>2.5612745951529019E-3</v>
      </c>
      <c r="BG272" s="25">
        <v>8.2139394867298612E-3</v>
      </c>
      <c r="BH272" s="25">
        <v>4.8601882496535865E-3</v>
      </c>
      <c r="BI272" s="25">
        <v>0.33835693838499198</v>
      </c>
      <c r="BJ272" s="25">
        <v>2.9269135242017585E-2</v>
      </c>
      <c r="BK272" s="25">
        <v>2.3602893388555805E-3</v>
      </c>
      <c r="BL272" s="25">
        <v>1.7643291301490877E-3</v>
      </c>
      <c r="BM272" s="25">
        <v>3.074230121639807E-3</v>
      </c>
      <c r="BN272" s="25">
        <v>2.5611433600505515E-3</v>
      </c>
      <c r="BO272" s="25">
        <v>6.2094127470545876E-3</v>
      </c>
      <c r="BP272" s="25">
        <v>3.4361001459171227E-3</v>
      </c>
      <c r="BQ272" s="25">
        <v>6.3172300203720192E-3</v>
      </c>
      <c r="BR272" s="25">
        <v>2.8960221711817375E-3</v>
      </c>
      <c r="BS272" s="25">
        <v>1.5319480850917165E-2</v>
      </c>
      <c r="BT272" s="25">
        <v>1.223170808734368E-2</v>
      </c>
      <c r="BU272" s="25">
        <v>1.5740464989648731E-3</v>
      </c>
      <c r="BV272" s="25">
        <v>2.8150450075310886E-3</v>
      </c>
      <c r="BW272" s="25">
        <v>1.5502878014045873E-2</v>
      </c>
      <c r="BX272" s="25">
        <v>7.745110423750411E-3</v>
      </c>
      <c r="BY272" s="25">
        <v>2.6530834103539159E-3</v>
      </c>
      <c r="BZ272" s="25">
        <v>2.5654359106905421E-3</v>
      </c>
      <c r="CA272" s="25">
        <v>2.1334647772687236E-3</v>
      </c>
      <c r="CB272" s="25">
        <v>8.365501076518355E-4</v>
      </c>
      <c r="CC272" s="25">
        <v>4.0288807908098858E-3</v>
      </c>
      <c r="CD272" s="25">
        <v>1.3101536181006578E-3</v>
      </c>
      <c r="CE272" s="25">
        <v>3.2879775091901151E-3</v>
      </c>
    </row>
    <row r="273" spans="1:83" x14ac:dyDescent="0.2">
      <c r="A273" s="5" t="s">
        <v>279</v>
      </c>
      <c r="B273" s="25">
        <v>3.5101805498219964E-3</v>
      </c>
      <c r="C273" s="25">
        <v>4.040693229586622E-3</v>
      </c>
      <c r="D273" s="25">
        <v>1.2678013210543893E-3</v>
      </c>
      <c r="E273" s="25">
        <v>2.2096983845136678E-3</v>
      </c>
      <c r="F273" s="25">
        <v>2.8619393306454945E-3</v>
      </c>
      <c r="G273" s="25">
        <v>3.8229861749042404E-3</v>
      </c>
      <c r="H273" s="25">
        <v>2.9912000569451615E-3</v>
      </c>
      <c r="I273" s="25">
        <v>2.2889538410438028E-2</v>
      </c>
      <c r="J273" s="25">
        <v>2.2113295126938762E-3</v>
      </c>
      <c r="K273" s="25">
        <v>2.2460712351388698E-3</v>
      </c>
      <c r="L273" s="25">
        <v>2.0900856012643046E-3</v>
      </c>
      <c r="M273" s="25">
        <v>4.8634476815308542E-3</v>
      </c>
      <c r="N273" s="25">
        <v>2.694411473427331E-3</v>
      </c>
      <c r="O273" s="25">
        <v>3.5639080736779576E-3</v>
      </c>
      <c r="P273" s="25">
        <v>1.9454546287474496E-3</v>
      </c>
      <c r="Q273" s="25">
        <v>1.7307804546445099E-3</v>
      </c>
      <c r="R273" s="25">
        <v>1.0091172647432818E-2</v>
      </c>
      <c r="S273" s="25">
        <v>1.9033772504223833E-3</v>
      </c>
      <c r="T273" s="25">
        <v>2.0634026852610079E-3</v>
      </c>
      <c r="U273" s="25">
        <v>1.0899022134045506</v>
      </c>
      <c r="V273" s="25">
        <v>3.6172112263800132E-3</v>
      </c>
      <c r="W273" s="25">
        <v>2.1027191097589995E-3</v>
      </c>
      <c r="X273" s="25">
        <v>2.8137327614799622E-3</v>
      </c>
      <c r="Y273" s="25">
        <v>3.5465774224133881E-3</v>
      </c>
      <c r="Z273" s="25">
        <v>4.006786395311367E-3</v>
      </c>
      <c r="AA273" s="25">
        <v>9.2395735704700905E-3</v>
      </c>
      <c r="AB273" s="25">
        <v>9.7818044478496218E-3</v>
      </c>
      <c r="AC273" s="25">
        <v>5.9479162896003872E-3</v>
      </c>
      <c r="AD273" s="25">
        <v>9.3708674440716247E-3</v>
      </c>
      <c r="AE273" s="25">
        <v>6.5942368385482515E-3</v>
      </c>
      <c r="AF273" s="25">
        <v>2.1571709949975261E-3</v>
      </c>
      <c r="AG273" s="25">
        <v>5.6440461874483344E-3</v>
      </c>
      <c r="AH273" s="25">
        <v>8.948727864956707E-2</v>
      </c>
      <c r="AI273" s="25">
        <v>3.5443990661694637E-3</v>
      </c>
      <c r="AJ273" s="25">
        <v>6.342168215941464E-3</v>
      </c>
      <c r="AK273" s="25">
        <v>4.1243668447939344E-3</v>
      </c>
      <c r="AL273" s="25">
        <v>3.896170476172702E-3</v>
      </c>
      <c r="AM273" s="25">
        <v>1.2061901800233077E-3</v>
      </c>
      <c r="AN273" s="25">
        <v>3.4487067632042027E-3</v>
      </c>
      <c r="AO273" s="25">
        <v>3.130878985727286E-3</v>
      </c>
      <c r="AP273" s="25">
        <v>7.3577780439035029E-3</v>
      </c>
      <c r="AQ273" s="25">
        <v>2.8866971531813952E-3</v>
      </c>
      <c r="AR273" s="25">
        <v>3.4297354446956303E-3</v>
      </c>
      <c r="AS273" s="25">
        <v>1.0094050103216319E-3</v>
      </c>
      <c r="AT273" s="25">
        <v>1.9959368084877362E-3</v>
      </c>
      <c r="AU273" s="25">
        <v>2.8393489298016868E-3</v>
      </c>
      <c r="AV273" s="25">
        <v>1.694581224585955E-3</v>
      </c>
      <c r="AW273" s="25">
        <v>2.136444047345934E-3</v>
      </c>
      <c r="AX273" s="25">
        <v>9.4190136303002499E-3</v>
      </c>
      <c r="AY273" s="25">
        <v>1.5557469649521254E-3</v>
      </c>
      <c r="AZ273" s="25">
        <v>1.7746771243975536E-3</v>
      </c>
      <c r="BA273" s="25">
        <v>6.5081668099190677E-4</v>
      </c>
      <c r="BB273" s="25">
        <v>4.0025676284883155E-3</v>
      </c>
      <c r="BC273" s="25">
        <v>1.650219025191575E-3</v>
      </c>
      <c r="BD273" s="25">
        <v>2.2325834732394461E-3</v>
      </c>
      <c r="BE273" s="25">
        <v>8.8804026869430291E-4</v>
      </c>
      <c r="BF273" s="25">
        <v>1.0696839824600711E-3</v>
      </c>
      <c r="BG273" s="25">
        <v>4.476555856874234E-3</v>
      </c>
      <c r="BH273" s="25">
        <v>8.1304631648087622E-4</v>
      </c>
      <c r="BI273" s="25">
        <v>4.1608058509064452E-3</v>
      </c>
      <c r="BJ273" s="25">
        <v>0.53816267635143644</v>
      </c>
      <c r="BK273" s="25">
        <v>2.7641633052874199E-3</v>
      </c>
      <c r="BL273" s="25">
        <v>1.387517927189398E-3</v>
      </c>
      <c r="BM273" s="25">
        <v>1.4303381243138133E-3</v>
      </c>
      <c r="BN273" s="25">
        <v>1.3688086897491046E-3</v>
      </c>
      <c r="BO273" s="25">
        <v>1.6593455088232791E-3</v>
      </c>
      <c r="BP273" s="25">
        <v>1.9237615968790923E-3</v>
      </c>
      <c r="BQ273" s="25">
        <v>4.1532245184174492E-3</v>
      </c>
      <c r="BR273" s="25">
        <v>2.8753469643176956E-3</v>
      </c>
      <c r="BS273" s="25">
        <v>5.0776855013916896E-3</v>
      </c>
      <c r="BT273" s="25">
        <v>7.9225222421560725E-3</v>
      </c>
      <c r="BU273" s="25">
        <v>2.1735165810932017E-3</v>
      </c>
      <c r="BV273" s="25">
        <v>1.0500780910096432E-2</v>
      </c>
      <c r="BW273" s="25">
        <v>7.564705450055241E-2</v>
      </c>
      <c r="BX273" s="25">
        <v>3.9997421302146955E-3</v>
      </c>
      <c r="BY273" s="25">
        <v>4.5734626751498244E-3</v>
      </c>
      <c r="BZ273" s="25">
        <v>4.2037950157182945E-3</v>
      </c>
      <c r="CA273" s="25">
        <v>3.4468636408576882E-3</v>
      </c>
      <c r="CB273" s="25">
        <v>1.6463064242683799E-3</v>
      </c>
      <c r="CC273" s="25">
        <v>1.0398013608544077E-2</v>
      </c>
      <c r="CD273" s="25">
        <v>3.0600942375322592E-3</v>
      </c>
      <c r="CE273" s="25">
        <v>5.9630687125312555E-3</v>
      </c>
    </row>
    <row r="274" spans="1:83" x14ac:dyDescent="0.2">
      <c r="A274" s="5" t="s">
        <v>280</v>
      </c>
      <c r="B274" s="25">
        <v>8.4362457060411754E-3</v>
      </c>
      <c r="C274" s="25">
        <v>9.5829329152436818E-3</v>
      </c>
      <c r="D274" s="25">
        <v>2.2349385825042901E-3</v>
      </c>
      <c r="E274" s="25">
        <v>6.994469385530438E-3</v>
      </c>
      <c r="F274" s="25">
        <v>1.346373737620303E-2</v>
      </c>
      <c r="G274" s="25">
        <v>1.3499537409398001E-2</v>
      </c>
      <c r="H274" s="25">
        <v>4.0297787593550028E-3</v>
      </c>
      <c r="I274" s="25">
        <v>3.5311731146760485E-3</v>
      </c>
      <c r="J274" s="25">
        <v>7.2606994831029593E-3</v>
      </c>
      <c r="K274" s="25">
        <v>6.589336924555861E-3</v>
      </c>
      <c r="L274" s="25">
        <v>7.1170989872108327E-3</v>
      </c>
      <c r="M274" s="25">
        <v>1.4208987499946802E-2</v>
      </c>
      <c r="N274" s="25">
        <v>6.0880617076146662E-3</v>
      </c>
      <c r="O274" s="25">
        <v>7.2905094276434004E-3</v>
      </c>
      <c r="P274" s="25">
        <v>5.7680721191552048E-3</v>
      </c>
      <c r="Q274" s="25">
        <v>7.1842655110773961E-3</v>
      </c>
      <c r="R274" s="25">
        <v>6.2232465857895158E-3</v>
      </c>
      <c r="S274" s="25">
        <v>2.111923816356381E-2</v>
      </c>
      <c r="T274" s="25">
        <v>8.7992577449365998E-3</v>
      </c>
      <c r="U274" s="25">
        <v>7.1254364401998954E-3</v>
      </c>
      <c r="V274" s="25">
        <v>1.1344859041866515</v>
      </c>
      <c r="W274" s="25">
        <v>7.134085728819381E-2</v>
      </c>
      <c r="X274" s="25">
        <v>0.27083665330253581</v>
      </c>
      <c r="Y274" s="25">
        <v>0.16305366169214114</v>
      </c>
      <c r="Z274" s="25">
        <v>0.12581269597477693</v>
      </c>
      <c r="AA274" s="25">
        <v>3.0513011364340394E-2</v>
      </c>
      <c r="AB274" s="25">
        <v>0.10754736672869522</v>
      </c>
      <c r="AC274" s="25">
        <v>8.826886340886908E-2</v>
      </c>
      <c r="AD274" s="25">
        <v>3.9204593260285421E-2</v>
      </c>
      <c r="AE274" s="25">
        <v>1.0134087285222686E-2</v>
      </c>
      <c r="AF274" s="25">
        <v>1.11281308430543E-2</v>
      </c>
      <c r="AG274" s="25">
        <v>1.1154240614884363E-2</v>
      </c>
      <c r="AH274" s="25">
        <v>5.2136211587938103E-2</v>
      </c>
      <c r="AI274" s="25">
        <v>5.7871875963263469E-3</v>
      </c>
      <c r="AJ274" s="25">
        <v>2.7796983738509144E-3</v>
      </c>
      <c r="AK274" s="25">
        <v>6.3095964759971694E-3</v>
      </c>
      <c r="AL274" s="25">
        <v>6.73816910571488E-3</v>
      </c>
      <c r="AM274" s="25">
        <v>1.2584049847137646E-3</v>
      </c>
      <c r="AN274" s="25">
        <v>5.800883699429449E-3</v>
      </c>
      <c r="AO274" s="25">
        <v>4.3158369465903382E-3</v>
      </c>
      <c r="AP274" s="25">
        <v>7.1784206629337925E-3</v>
      </c>
      <c r="AQ274" s="25">
        <v>6.9257981658299821E-3</v>
      </c>
      <c r="AR274" s="25">
        <v>8.1339816749498896E-3</v>
      </c>
      <c r="AS274" s="25">
        <v>1.733432046617914E-3</v>
      </c>
      <c r="AT274" s="25">
        <v>6.3179396492809214E-3</v>
      </c>
      <c r="AU274" s="25">
        <v>1.326386342714625E-2</v>
      </c>
      <c r="AV274" s="25">
        <v>6.3369181044116213E-3</v>
      </c>
      <c r="AW274" s="25">
        <v>2.8115911181008759E-3</v>
      </c>
      <c r="AX274" s="25">
        <v>1.4619196869637397E-3</v>
      </c>
      <c r="AY274" s="25">
        <v>4.5710007951925043E-3</v>
      </c>
      <c r="AZ274" s="25">
        <v>3.496961904290892E-3</v>
      </c>
      <c r="BA274" s="25">
        <v>2.2096212062325741E-3</v>
      </c>
      <c r="BB274" s="25">
        <v>1.1308625785489506E-2</v>
      </c>
      <c r="BC274" s="25">
        <v>8.3071969543405434E-3</v>
      </c>
      <c r="BD274" s="25">
        <v>4.5872572432420601E-3</v>
      </c>
      <c r="BE274" s="25">
        <v>2.4355289429743884E-3</v>
      </c>
      <c r="BF274" s="25">
        <v>4.708360453369983E-3</v>
      </c>
      <c r="BG274" s="25">
        <v>3.4297091727742307E-3</v>
      </c>
      <c r="BH274" s="25">
        <v>9.0212903364046484E-3</v>
      </c>
      <c r="BI274" s="25">
        <v>7.8537419812693739E-3</v>
      </c>
      <c r="BJ274" s="25">
        <v>3.9654522325308439E-3</v>
      </c>
      <c r="BK274" s="25">
        <v>0.75625316549810717</v>
      </c>
      <c r="BL274" s="25">
        <v>0.18530853702875774</v>
      </c>
      <c r="BM274" s="25">
        <v>0.11108745187905551</v>
      </c>
      <c r="BN274" s="25">
        <v>6.786046109790736E-2</v>
      </c>
      <c r="BO274" s="25">
        <v>5.1529614787281235E-2</v>
      </c>
      <c r="BP274" s="25">
        <v>9.4972092721356313E-3</v>
      </c>
      <c r="BQ274" s="25">
        <v>4.1372455095506404E-2</v>
      </c>
      <c r="BR274" s="25">
        <v>5.1346487490493378E-2</v>
      </c>
      <c r="BS274" s="25">
        <v>2.2043547459421366E-2</v>
      </c>
      <c r="BT274" s="25">
        <v>1.462048056714935E-2</v>
      </c>
      <c r="BU274" s="25">
        <v>1.0827727669707712E-2</v>
      </c>
      <c r="BV274" s="25">
        <v>1.309155625982269E-2</v>
      </c>
      <c r="BW274" s="25">
        <v>4.4547130662459591E-2</v>
      </c>
      <c r="BX274" s="25">
        <v>5.9361310241485225E-3</v>
      </c>
      <c r="BY274" s="25">
        <v>2.5483050208950477E-3</v>
      </c>
      <c r="BZ274" s="25">
        <v>6.1356292852622046E-3</v>
      </c>
      <c r="CA274" s="25">
        <v>5.9611226558172027E-3</v>
      </c>
      <c r="CB274" s="25">
        <v>1.6897471577286261E-3</v>
      </c>
      <c r="CC274" s="25">
        <v>9.695934223433178E-3</v>
      </c>
      <c r="CD274" s="25">
        <v>4.2132534617841553E-3</v>
      </c>
      <c r="CE274" s="25">
        <v>5.7490011754770471E-3</v>
      </c>
    </row>
    <row r="275" spans="1:83" x14ac:dyDescent="0.2">
      <c r="A275" s="5" t="s">
        <v>281</v>
      </c>
      <c r="B275" s="25">
        <v>2.6550173700507418E-3</v>
      </c>
      <c r="C275" s="25">
        <v>3.0021504158337861E-3</v>
      </c>
      <c r="D275" s="25">
        <v>7.259417854120966E-4</v>
      </c>
      <c r="E275" s="25">
        <v>2.1906701798050372E-3</v>
      </c>
      <c r="F275" s="25">
        <v>3.9965158696842517E-3</v>
      </c>
      <c r="G275" s="25">
        <v>4.1957442598936391E-3</v>
      </c>
      <c r="H275" s="25">
        <v>1.4020619492542687E-3</v>
      </c>
      <c r="I275" s="25">
        <v>1.3310266493378063E-3</v>
      </c>
      <c r="J275" s="25">
        <v>3.0889986954917561E-3</v>
      </c>
      <c r="K275" s="25">
        <v>2.1665341524325838E-3</v>
      </c>
      <c r="L275" s="25">
        <v>2.2496701633488761E-3</v>
      </c>
      <c r="M275" s="25">
        <v>4.2972414717321883E-3</v>
      </c>
      <c r="N275" s="25">
        <v>3.168899769222475E-3</v>
      </c>
      <c r="O275" s="25">
        <v>4.3890157113749394E-3</v>
      </c>
      <c r="P275" s="25">
        <v>2.5405521694875401E-3</v>
      </c>
      <c r="Q275" s="25">
        <v>3.9278490816463804E-3</v>
      </c>
      <c r="R275" s="25">
        <v>3.3906190741279786E-3</v>
      </c>
      <c r="S275" s="25">
        <v>3.8403854922084315E-3</v>
      </c>
      <c r="T275" s="25">
        <v>4.227952806770228E-3</v>
      </c>
      <c r="U275" s="25">
        <v>2.5783575718553598E-3</v>
      </c>
      <c r="V275" s="25">
        <v>6.7901369561924024E-2</v>
      </c>
      <c r="W275" s="25">
        <v>1.1017441782872306</v>
      </c>
      <c r="X275" s="25">
        <v>8.3087363376617707E-2</v>
      </c>
      <c r="Y275" s="25">
        <v>2.329316155006754E-2</v>
      </c>
      <c r="Z275" s="25">
        <v>0.10110721383417272</v>
      </c>
      <c r="AA275" s="25">
        <v>1.2737010479894799E-2</v>
      </c>
      <c r="AB275" s="25">
        <v>5.092711846429062E-2</v>
      </c>
      <c r="AC275" s="25">
        <v>1.1118976590413183E-2</v>
      </c>
      <c r="AD275" s="25">
        <v>1.5728600657013803E-2</v>
      </c>
      <c r="AE275" s="25">
        <v>8.8922869670668096E-3</v>
      </c>
      <c r="AF275" s="25">
        <v>3.4374627963150734E-3</v>
      </c>
      <c r="AG275" s="25">
        <v>3.4137531065463224E-3</v>
      </c>
      <c r="AH275" s="25">
        <v>8.902083998665487E-3</v>
      </c>
      <c r="AI275" s="25">
        <v>2.0019298211441609E-3</v>
      </c>
      <c r="AJ275" s="25">
        <v>8.5349570708192959E-4</v>
      </c>
      <c r="AK275" s="25">
        <v>1.7051003761092275E-3</v>
      </c>
      <c r="AL275" s="25">
        <v>2.5400563343497278E-3</v>
      </c>
      <c r="AM275" s="25">
        <v>3.7583658951555188E-4</v>
      </c>
      <c r="AN275" s="25">
        <v>1.8462546067957522E-3</v>
      </c>
      <c r="AO275" s="25">
        <v>1.5323046327021768E-3</v>
      </c>
      <c r="AP275" s="25">
        <v>2.3132252535877878E-3</v>
      </c>
      <c r="AQ275" s="25">
        <v>2.1797178058165995E-3</v>
      </c>
      <c r="AR275" s="25">
        <v>2.5482215814107323E-3</v>
      </c>
      <c r="AS275" s="25">
        <v>5.6289851487575221E-4</v>
      </c>
      <c r="AT275" s="25">
        <v>1.9787758088024641E-3</v>
      </c>
      <c r="AU275" s="25">
        <v>3.9404909352550978E-3</v>
      </c>
      <c r="AV275" s="25">
        <v>1.945978751487869E-3</v>
      </c>
      <c r="AW275" s="25">
        <v>1.0943202349520433E-3</v>
      </c>
      <c r="AX275" s="25">
        <v>5.5097545734185513E-4</v>
      </c>
      <c r="AY275" s="25">
        <v>2.1472422066594853E-3</v>
      </c>
      <c r="AZ275" s="25">
        <v>1.5468843208875259E-3</v>
      </c>
      <c r="BA275" s="25">
        <v>7.1783961400043584E-4</v>
      </c>
      <c r="BB275" s="25">
        <v>3.5783171763284737E-3</v>
      </c>
      <c r="BC275" s="25">
        <v>3.3244964307340202E-3</v>
      </c>
      <c r="BD275" s="25">
        <v>2.7357840929151706E-3</v>
      </c>
      <c r="BE275" s="25">
        <v>1.0993050552521302E-3</v>
      </c>
      <c r="BF275" s="25">
        <v>5.7374505844801907E-3</v>
      </c>
      <c r="BG275" s="25">
        <v>1.7366332577377071E-3</v>
      </c>
      <c r="BH275" s="25">
        <v>1.6404584417585948E-3</v>
      </c>
      <c r="BI275" s="25">
        <v>4.3778019230220752E-3</v>
      </c>
      <c r="BJ275" s="25">
        <v>1.5021748266334561E-3</v>
      </c>
      <c r="BK275" s="25">
        <v>4.7555918882105606E-2</v>
      </c>
      <c r="BL275" s="25">
        <v>0.47580486718517206</v>
      </c>
      <c r="BM275" s="25">
        <v>3.3526599486759387E-2</v>
      </c>
      <c r="BN275" s="25">
        <v>1.2167368447463687E-2</v>
      </c>
      <c r="BO275" s="25">
        <v>4.1047597650651739E-2</v>
      </c>
      <c r="BP275" s="25">
        <v>5.3548853179880302E-3</v>
      </c>
      <c r="BQ275" s="25">
        <v>1.9303094046716745E-2</v>
      </c>
      <c r="BR275" s="25">
        <v>7.326558705928317E-3</v>
      </c>
      <c r="BS275" s="25">
        <v>8.6342185426470722E-3</v>
      </c>
      <c r="BT275" s="25">
        <v>9.5694766384763694E-3</v>
      </c>
      <c r="BU275" s="25">
        <v>3.3462613806847477E-3</v>
      </c>
      <c r="BV275" s="25">
        <v>3.5733481326844828E-3</v>
      </c>
      <c r="BW275" s="25">
        <v>7.7756865725692997E-3</v>
      </c>
      <c r="BX275" s="25">
        <v>2.0327949343891673E-3</v>
      </c>
      <c r="BY275" s="25">
        <v>7.9745636098378474E-4</v>
      </c>
      <c r="BZ275" s="25">
        <v>1.6851398737884164E-3</v>
      </c>
      <c r="CA275" s="25">
        <v>2.247136740587595E-3</v>
      </c>
      <c r="CB275" s="25">
        <v>5.1884719856369567E-4</v>
      </c>
      <c r="CC275" s="25">
        <v>2.4976063101981305E-3</v>
      </c>
      <c r="CD275" s="25">
        <v>1.4954853649030676E-3</v>
      </c>
      <c r="CE275" s="25">
        <v>1.8502358021017273E-3</v>
      </c>
    </row>
    <row r="276" spans="1:83" x14ac:dyDescent="0.2">
      <c r="A276" s="5" t="s">
        <v>282</v>
      </c>
      <c r="B276" s="25">
        <v>1.51110520842327E-2</v>
      </c>
      <c r="C276" s="25">
        <v>1.728256453284965E-2</v>
      </c>
      <c r="D276" s="25">
        <v>4.2090522840427724E-3</v>
      </c>
      <c r="E276" s="25">
        <v>9.8663910340862707E-3</v>
      </c>
      <c r="F276" s="25">
        <v>1.9427784837085692E-2</v>
      </c>
      <c r="G276" s="25">
        <v>2.0832729766810595E-2</v>
      </c>
      <c r="H276" s="25">
        <v>6.0899282178078834E-3</v>
      </c>
      <c r="I276" s="25">
        <v>5.2431877053352874E-3</v>
      </c>
      <c r="J276" s="25">
        <v>5.5780143085494768E-3</v>
      </c>
      <c r="K276" s="25">
        <v>1.3127935082814712E-2</v>
      </c>
      <c r="L276" s="25">
        <v>9.8240368639783086E-3</v>
      </c>
      <c r="M276" s="25">
        <v>1.0675891785866417E-2</v>
      </c>
      <c r="N276" s="25">
        <v>1.1694200305441908E-2</v>
      </c>
      <c r="O276" s="25">
        <v>1.3975021186061542E-2</v>
      </c>
      <c r="P276" s="25">
        <v>6.9821688537239227E-3</v>
      </c>
      <c r="Q276" s="25">
        <v>9.0840969386235607E-3</v>
      </c>
      <c r="R276" s="25">
        <v>5.8976956178175433E-3</v>
      </c>
      <c r="S276" s="25">
        <v>8.1497753534611212E-3</v>
      </c>
      <c r="T276" s="25">
        <v>1.2159981127508341E-2</v>
      </c>
      <c r="U276" s="25">
        <v>6.9805906974474835E-3</v>
      </c>
      <c r="V276" s="25">
        <v>1.06471638359541E-2</v>
      </c>
      <c r="W276" s="25">
        <v>7.3597490682313256E-3</v>
      </c>
      <c r="X276" s="25">
        <v>1.0298976260393748</v>
      </c>
      <c r="Y276" s="25">
        <v>4.0638477204743902E-2</v>
      </c>
      <c r="Z276" s="25">
        <v>2.6504567769178543E-2</v>
      </c>
      <c r="AA276" s="25">
        <v>1.0580152622032196E-2</v>
      </c>
      <c r="AB276" s="25">
        <v>2.2689411813080415E-2</v>
      </c>
      <c r="AC276" s="25">
        <v>1.1166243762153045E-2</v>
      </c>
      <c r="AD276" s="25">
        <v>4.0633932620436256E-2</v>
      </c>
      <c r="AE276" s="25">
        <v>9.6347620422053502E-3</v>
      </c>
      <c r="AF276" s="25">
        <v>6.8964388213540364E-3</v>
      </c>
      <c r="AG276" s="25">
        <v>1.5419555152835275E-2</v>
      </c>
      <c r="AH276" s="25">
        <v>4.7690509065452615E-2</v>
      </c>
      <c r="AI276" s="25">
        <v>9.3567566142264292E-3</v>
      </c>
      <c r="AJ276" s="25">
        <v>3.8679295825123326E-3</v>
      </c>
      <c r="AK276" s="25">
        <v>4.5662279631616051E-3</v>
      </c>
      <c r="AL276" s="25">
        <v>5.2324771883149246E-3</v>
      </c>
      <c r="AM276" s="25">
        <v>1.4898905670249947E-3</v>
      </c>
      <c r="AN276" s="25">
        <v>9.5657136916045878E-3</v>
      </c>
      <c r="AO276" s="25">
        <v>4.5095404606509196E-3</v>
      </c>
      <c r="AP276" s="25">
        <v>8.2467992207460473E-3</v>
      </c>
      <c r="AQ276" s="25">
        <v>1.240026696924704E-2</v>
      </c>
      <c r="AR276" s="25">
        <v>1.466941952423793E-2</v>
      </c>
      <c r="AS276" s="25">
        <v>3.2227015282756902E-3</v>
      </c>
      <c r="AT276" s="25">
        <v>8.9120888590175692E-3</v>
      </c>
      <c r="AU276" s="25">
        <v>1.9142655990858667E-2</v>
      </c>
      <c r="AV276" s="25">
        <v>9.5094093392436019E-3</v>
      </c>
      <c r="AW276" s="25">
        <v>4.0483115588828408E-3</v>
      </c>
      <c r="AX276" s="25">
        <v>2.1698731555563808E-3</v>
      </c>
      <c r="AY276" s="25">
        <v>3.403744580326998E-3</v>
      </c>
      <c r="AZ276" s="25">
        <v>5.7244571789560224E-3</v>
      </c>
      <c r="BA276" s="25">
        <v>2.8575640664787387E-3</v>
      </c>
      <c r="BB276" s="25">
        <v>8.8920451801925739E-3</v>
      </c>
      <c r="BC276" s="25">
        <v>2.4757359682310142E-2</v>
      </c>
      <c r="BD276" s="25">
        <v>8.7669991243897183E-3</v>
      </c>
      <c r="BE276" s="25">
        <v>2.9409788064215397E-3</v>
      </c>
      <c r="BF276" s="25">
        <v>5.0138826453673714E-3</v>
      </c>
      <c r="BG276" s="25">
        <v>3.0756955861337863E-3</v>
      </c>
      <c r="BH276" s="25">
        <v>3.4812567134590742E-3</v>
      </c>
      <c r="BI276" s="25">
        <v>1.716733570942254E-2</v>
      </c>
      <c r="BJ276" s="25">
        <v>3.9121481173446885E-3</v>
      </c>
      <c r="BK276" s="25">
        <v>1.4546102084858662E-2</v>
      </c>
      <c r="BL276" s="25">
        <v>4.6033277480197459E-3</v>
      </c>
      <c r="BM276" s="25">
        <v>0.36790608809128872</v>
      </c>
      <c r="BN276" s="25">
        <v>6.2765020374525249E-2</v>
      </c>
      <c r="BO276" s="25">
        <v>1.1222760905622313E-2</v>
      </c>
      <c r="BP276" s="25">
        <v>3.2327278055599754E-3</v>
      </c>
      <c r="BQ276" s="25">
        <v>1.0221635715001304E-2</v>
      </c>
      <c r="BR276" s="25">
        <v>1.5070588247060281E-2</v>
      </c>
      <c r="BS276" s="25">
        <v>2.3478621258422778E-2</v>
      </c>
      <c r="BT276" s="25">
        <v>2.3704124169865372E-2</v>
      </c>
      <c r="BU276" s="25">
        <v>7.4811224205636384E-3</v>
      </c>
      <c r="BV276" s="25">
        <v>1.6599951240829532E-2</v>
      </c>
      <c r="BW276" s="25">
        <v>4.1052367967695028E-2</v>
      </c>
      <c r="BX276" s="25">
        <v>9.1915696481437124E-3</v>
      </c>
      <c r="BY276" s="25">
        <v>3.3063494749572286E-3</v>
      </c>
      <c r="BZ276" s="25">
        <v>4.6614661383106984E-3</v>
      </c>
      <c r="CA276" s="25">
        <v>4.6290673065560537E-3</v>
      </c>
      <c r="CB276" s="25">
        <v>1.9931232635518243E-3</v>
      </c>
      <c r="CC276" s="25">
        <v>1.0955667733563025E-2</v>
      </c>
      <c r="CD276" s="25">
        <v>4.4036136921154672E-3</v>
      </c>
      <c r="CE276" s="25">
        <v>6.6300150898977554E-3</v>
      </c>
    </row>
    <row r="277" spans="1:83" x14ac:dyDescent="0.2">
      <c r="A277" s="5" t="s">
        <v>283</v>
      </c>
      <c r="B277" s="25">
        <v>1.1010401440321787E-2</v>
      </c>
      <c r="C277" s="25">
        <v>1.2655974408801897E-2</v>
      </c>
      <c r="D277" s="25">
        <v>2.9534238461577417E-3</v>
      </c>
      <c r="E277" s="25">
        <v>1.0023491154376948E-2</v>
      </c>
      <c r="F277" s="25">
        <v>1.7500370749551061E-2</v>
      </c>
      <c r="G277" s="25">
        <v>1.5748034697608954E-2</v>
      </c>
      <c r="H277" s="25">
        <v>3.7094162254492249E-3</v>
      </c>
      <c r="I277" s="25">
        <v>2.455254435270538E-3</v>
      </c>
      <c r="J277" s="25">
        <v>2.8749905764290746E-3</v>
      </c>
      <c r="K277" s="25">
        <v>6.9441726034827249E-3</v>
      </c>
      <c r="L277" s="25">
        <v>3.7564287573562342E-3</v>
      </c>
      <c r="M277" s="25">
        <v>4.8807146073985511E-3</v>
      </c>
      <c r="N277" s="25">
        <v>3.1883403257702428E-3</v>
      </c>
      <c r="O277" s="25">
        <v>3.6303602345074517E-3</v>
      </c>
      <c r="P277" s="25">
        <v>5.6219699269917786E-3</v>
      </c>
      <c r="Q277" s="25">
        <v>4.0118023715749098E-3</v>
      </c>
      <c r="R277" s="25">
        <v>2.9969609151025865E-3</v>
      </c>
      <c r="S277" s="25">
        <v>3.3256502866769047E-3</v>
      </c>
      <c r="T277" s="25">
        <v>3.9003229344947671E-3</v>
      </c>
      <c r="U277" s="25">
        <v>4.5240040758962787E-3</v>
      </c>
      <c r="V277" s="25">
        <v>7.6396056676948897E-3</v>
      </c>
      <c r="W277" s="25">
        <v>5.2516777589925717E-3</v>
      </c>
      <c r="X277" s="25">
        <v>1.2971734985815326E-2</v>
      </c>
      <c r="Y277" s="25">
        <v>1.0475791419906844</v>
      </c>
      <c r="Z277" s="25">
        <v>1.4775721249291324E-2</v>
      </c>
      <c r="AA277" s="25">
        <v>6.4177790981811388E-3</v>
      </c>
      <c r="AB277" s="25">
        <v>1.0380068270783466E-2</v>
      </c>
      <c r="AC277" s="25">
        <v>2.3541539156231864E-2</v>
      </c>
      <c r="AD277" s="25">
        <v>1.1439635763994109E-2</v>
      </c>
      <c r="AE277" s="25">
        <v>2.5941281397125187E-3</v>
      </c>
      <c r="AF277" s="25">
        <v>5.5330031403483517E-3</v>
      </c>
      <c r="AG277" s="25">
        <v>5.9987867016241259E-3</v>
      </c>
      <c r="AH277" s="25">
        <v>1.5743606553450883E-2</v>
      </c>
      <c r="AI277" s="25">
        <v>4.4811422750411127E-3</v>
      </c>
      <c r="AJ277" s="25">
        <v>2.3267947029893552E-3</v>
      </c>
      <c r="AK277" s="25">
        <v>2.6541963653369284E-3</v>
      </c>
      <c r="AL277" s="25">
        <v>7.5124257360953163E-3</v>
      </c>
      <c r="AM277" s="25">
        <v>9.4830597933078149E-4</v>
      </c>
      <c r="AN277" s="25">
        <v>6.9912720889011033E-3</v>
      </c>
      <c r="AO277" s="25">
        <v>4.044308577124997E-3</v>
      </c>
      <c r="AP277" s="25">
        <v>3.9908292727556379E-3</v>
      </c>
      <c r="AQ277" s="25">
        <v>9.0329325171510343E-3</v>
      </c>
      <c r="AR277" s="25">
        <v>1.0742375515962979E-2</v>
      </c>
      <c r="AS277" s="25">
        <v>2.2470576322942953E-3</v>
      </c>
      <c r="AT277" s="25">
        <v>9.0539428114965338E-3</v>
      </c>
      <c r="AU277" s="25">
        <v>1.7247644321199941E-2</v>
      </c>
      <c r="AV277" s="25">
        <v>7.799451469332557E-3</v>
      </c>
      <c r="AW277" s="25">
        <v>2.4177667366225468E-3</v>
      </c>
      <c r="AX277" s="25">
        <v>1.0178482538336947E-3</v>
      </c>
      <c r="AY277" s="25">
        <v>1.5602694125975401E-3</v>
      </c>
      <c r="AZ277" s="25">
        <v>2.8282907789161406E-3</v>
      </c>
      <c r="BA277" s="25">
        <v>1.1084472459245234E-3</v>
      </c>
      <c r="BB277" s="25">
        <v>3.862290447206576E-3</v>
      </c>
      <c r="BC277" s="25">
        <v>2.1086065273587785E-3</v>
      </c>
      <c r="BD277" s="25">
        <v>2.3042112060257885E-3</v>
      </c>
      <c r="BE277" s="25">
        <v>2.2639866766732148E-3</v>
      </c>
      <c r="BF277" s="25">
        <v>2.4071963166341884E-3</v>
      </c>
      <c r="BG277" s="25">
        <v>2.8033322757975436E-3</v>
      </c>
      <c r="BH277" s="25">
        <v>1.4205842351463411E-3</v>
      </c>
      <c r="BI277" s="25">
        <v>2.0333262291118053E-3</v>
      </c>
      <c r="BJ277" s="25">
        <v>2.4282036349244701E-3</v>
      </c>
      <c r="BK277" s="25">
        <v>5.1891946943747403E-3</v>
      </c>
      <c r="BL277" s="25">
        <v>3.4041753537259333E-3</v>
      </c>
      <c r="BM277" s="25">
        <v>9.190921158233184E-2</v>
      </c>
      <c r="BN277" s="25">
        <v>0.34778916682577649</v>
      </c>
      <c r="BO277" s="25">
        <v>8.1102868881399587E-3</v>
      </c>
      <c r="BP277" s="25">
        <v>4.2239124123597928E-3</v>
      </c>
      <c r="BQ277" s="25">
        <v>7.6240643872301705E-3</v>
      </c>
      <c r="BR277" s="25">
        <v>8.2009911329142746E-2</v>
      </c>
      <c r="BS277" s="25">
        <v>6.3002677701625362E-3</v>
      </c>
      <c r="BT277" s="25">
        <v>2.182324615665478E-3</v>
      </c>
      <c r="BU277" s="25">
        <v>5.9423609992905642E-3</v>
      </c>
      <c r="BV277" s="25">
        <v>6.2854070670215574E-3</v>
      </c>
      <c r="BW277" s="25">
        <v>1.3785281056360149E-2</v>
      </c>
      <c r="BX277" s="25">
        <v>4.4077290129094738E-3</v>
      </c>
      <c r="BY277" s="25">
        <v>1.855531619824315E-3</v>
      </c>
      <c r="BZ277" s="25">
        <v>2.6513861721507905E-3</v>
      </c>
      <c r="CA277" s="25">
        <v>6.6460919209641684E-3</v>
      </c>
      <c r="CB277" s="25">
        <v>1.1743219481623901E-3</v>
      </c>
      <c r="CC277" s="25">
        <v>8.6084755472407865E-3</v>
      </c>
      <c r="CD277" s="25">
        <v>3.9435560281456958E-3</v>
      </c>
      <c r="CE277" s="25">
        <v>3.2763545925962733E-3</v>
      </c>
    </row>
    <row r="278" spans="1:83" x14ac:dyDescent="0.2">
      <c r="A278" s="5" t="s">
        <v>284</v>
      </c>
      <c r="B278" s="25">
        <v>2.196120824197012E-3</v>
      </c>
      <c r="C278" s="25">
        <v>2.4671182809800252E-3</v>
      </c>
      <c r="D278" s="25">
        <v>7.4672111865673569E-4</v>
      </c>
      <c r="E278" s="25">
        <v>4.6246713613535316E-3</v>
      </c>
      <c r="F278" s="25">
        <v>5.7030531534672047E-3</v>
      </c>
      <c r="G278" s="25">
        <v>4.81407005726474E-3</v>
      </c>
      <c r="H278" s="25">
        <v>1.551174880417719E-3</v>
      </c>
      <c r="I278" s="25">
        <v>1.271619326521821E-3</v>
      </c>
      <c r="J278" s="25">
        <v>1.8350056219492521E-3</v>
      </c>
      <c r="K278" s="25">
        <v>1.5281662255555227E-3</v>
      </c>
      <c r="L278" s="25">
        <v>1.4544166307300171E-3</v>
      </c>
      <c r="M278" s="25">
        <v>1.5927765336592997E-3</v>
      </c>
      <c r="N278" s="25">
        <v>2.08662898284635E-3</v>
      </c>
      <c r="O278" s="25">
        <v>2.2384726681598907E-3</v>
      </c>
      <c r="P278" s="25">
        <v>2.1355421345244743E-3</v>
      </c>
      <c r="Q278" s="25">
        <v>3.2567051500072891E-3</v>
      </c>
      <c r="R278" s="25">
        <v>2.4561388803351E-3</v>
      </c>
      <c r="S278" s="25">
        <v>1.6670098328023498E-3</v>
      </c>
      <c r="T278" s="25">
        <v>1.5936921258070558E-3</v>
      </c>
      <c r="U278" s="25">
        <v>2.367480565556438E-3</v>
      </c>
      <c r="V278" s="25">
        <v>3.9758420763873759E-3</v>
      </c>
      <c r="W278" s="25">
        <v>3.4785631292727584E-3</v>
      </c>
      <c r="X278" s="25">
        <v>4.3535036262514386E-3</v>
      </c>
      <c r="Y278" s="25">
        <v>1.4002042120275086E-2</v>
      </c>
      <c r="Z278" s="25">
        <v>1.0326385366664945</v>
      </c>
      <c r="AA278" s="25">
        <v>4.796235878055493E-2</v>
      </c>
      <c r="AB278" s="25">
        <v>6.994606638910902E-3</v>
      </c>
      <c r="AC278" s="25">
        <v>2.1168772051795414E-2</v>
      </c>
      <c r="AD278" s="25">
        <v>1.9594394466860066E-3</v>
      </c>
      <c r="AE278" s="25">
        <v>1.9280079352328317E-3</v>
      </c>
      <c r="AF278" s="25">
        <v>2.2754604121950572E-2</v>
      </c>
      <c r="AG278" s="25">
        <v>5.5793602304319906E-3</v>
      </c>
      <c r="AH278" s="25">
        <v>2.0594176176851383E-2</v>
      </c>
      <c r="AI278" s="25">
        <v>2.5086420739202954E-3</v>
      </c>
      <c r="AJ278" s="25">
        <v>1.7063103682426676E-3</v>
      </c>
      <c r="AK278" s="25">
        <v>2.7009503303781234E-3</v>
      </c>
      <c r="AL278" s="25">
        <v>1.3448119153497943E-2</v>
      </c>
      <c r="AM278" s="25">
        <v>8.4658523916870726E-4</v>
      </c>
      <c r="AN278" s="25">
        <v>3.2977731975525875E-3</v>
      </c>
      <c r="AO278" s="25">
        <v>2.7918262990035696E-3</v>
      </c>
      <c r="AP278" s="25">
        <v>5.3400783392478892E-3</v>
      </c>
      <c r="AQ278" s="25">
        <v>1.8068834623909511E-3</v>
      </c>
      <c r="AR278" s="25">
        <v>2.0940869632410553E-3</v>
      </c>
      <c r="AS278" s="25">
        <v>6.0252015379987361E-4</v>
      </c>
      <c r="AT278" s="25">
        <v>4.1772838337534087E-3</v>
      </c>
      <c r="AU278" s="25">
        <v>5.6453075744356609E-3</v>
      </c>
      <c r="AV278" s="25">
        <v>2.5803733662939279E-3</v>
      </c>
      <c r="AW278" s="25">
        <v>1.0900154185848631E-3</v>
      </c>
      <c r="AX278" s="25">
        <v>5.2710224992294919E-4</v>
      </c>
      <c r="AY278" s="25">
        <v>1.0918342516212758E-3</v>
      </c>
      <c r="AZ278" s="25">
        <v>1.0393627904968404E-3</v>
      </c>
      <c r="BA278" s="25">
        <v>7.0460208737969444E-4</v>
      </c>
      <c r="BB278" s="25">
        <v>1.3544449192350178E-3</v>
      </c>
      <c r="BC278" s="25">
        <v>1.3025405051796345E-3</v>
      </c>
      <c r="BD278" s="25">
        <v>1.4550414008782644E-3</v>
      </c>
      <c r="BE278" s="25">
        <v>9.1859703294996367E-4</v>
      </c>
      <c r="BF278" s="25">
        <v>1.7546629620344438E-3</v>
      </c>
      <c r="BG278" s="25">
        <v>1.1944880618031449E-3</v>
      </c>
      <c r="BH278" s="25">
        <v>7.1207964884343396E-4</v>
      </c>
      <c r="BI278" s="25">
        <v>1.2150529751603063E-3</v>
      </c>
      <c r="BJ278" s="25">
        <v>1.7462800914661916E-3</v>
      </c>
      <c r="BK278" s="25">
        <v>2.9079747053637269E-3</v>
      </c>
      <c r="BL278" s="25">
        <v>2.0199009199298908E-3</v>
      </c>
      <c r="BM278" s="25">
        <v>3.2246530041072311E-3</v>
      </c>
      <c r="BN278" s="25">
        <v>8.1493584879892278E-3</v>
      </c>
      <c r="BO278" s="25">
        <v>0.41766791238010215</v>
      </c>
      <c r="BP278" s="25">
        <v>3.9923237749811394E-2</v>
      </c>
      <c r="BQ278" s="25">
        <v>2.7089088940383151E-3</v>
      </c>
      <c r="BR278" s="25">
        <v>1.330672437220894E-2</v>
      </c>
      <c r="BS278" s="25">
        <v>1.1117437424486337E-3</v>
      </c>
      <c r="BT278" s="25">
        <v>1.7078289564835196E-3</v>
      </c>
      <c r="BU278" s="25">
        <v>2.0731196224468913E-2</v>
      </c>
      <c r="BV278" s="25">
        <v>6.2115152508411473E-3</v>
      </c>
      <c r="BW278" s="25">
        <v>1.7957772322970161E-2</v>
      </c>
      <c r="BX278" s="25">
        <v>2.8426524895362542E-3</v>
      </c>
      <c r="BY278" s="25">
        <v>1.6926885349141786E-3</v>
      </c>
      <c r="BZ278" s="25">
        <v>2.7907648551050886E-3</v>
      </c>
      <c r="CA278" s="25">
        <v>1.1897280478766009E-2</v>
      </c>
      <c r="CB278" s="25">
        <v>1.1770570600063087E-3</v>
      </c>
      <c r="CC278" s="25">
        <v>5.8019802492718488E-3</v>
      </c>
      <c r="CD278" s="25">
        <v>2.7266440557127086E-3</v>
      </c>
      <c r="CE278" s="25">
        <v>4.2573439281391691E-3</v>
      </c>
    </row>
    <row r="279" spans="1:83" x14ac:dyDescent="0.2">
      <c r="A279" s="5" t="s">
        <v>285</v>
      </c>
      <c r="B279" s="25">
        <v>7.5801979935122136E-4</v>
      </c>
      <c r="C279" s="25">
        <v>8.0937682570210955E-4</v>
      </c>
      <c r="D279" s="25">
        <v>3.0408423168046429E-4</v>
      </c>
      <c r="E279" s="25">
        <v>9.8767195465514451E-4</v>
      </c>
      <c r="F279" s="25">
        <v>1.2008053392641431E-3</v>
      </c>
      <c r="G279" s="25">
        <v>1.1432621130252297E-3</v>
      </c>
      <c r="H279" s="25">
        <v>1.1067546838838069E-3</v>
      </c>
      <c r="I279" s="25">
        <v>9.2775936736136291E-4</v>
      </c>
      <c r="J279" s="25">
        <v>1.2133174511331328E-3</v>
      </c>
      <c r="K279" s="25">
        <v>7.3993806885024299E-4</v>
      </c>
      <c r="L279" s="25">
        <v>2.2218172297436495E-3</v>
      </c>
      <c r="M279" s="25">
        <v>1.0966648548085746E-3</v>
      </c>
      <c r="N279" s="25">
        <v>1.3724117701853858E-3</v>
      </c>
      <c r="O279" s="25">
        <v>3.3813136545198467E-3</v>
      </c>
      <c r="P279" s="25">
        <v>5.7377050947378264E-4</v>
      </c>
      <c r="Q279" s="25">
        <v>9.4999247067464258E-4</v>
      </c>
      <c r="R279" s="25">
        <v>1.6602241682917023E-3</v>
      </c>
      <c r="S279" s="25">
        <v>1.0580849106462151E-3</v>
      </c>
      <c r="T279" s="25">
        <v>9.1348545681294111E-4</v>
      </c>
      <c r="U279" s="25">
        <v>9.4075273506341085E-4</v>
      </c>
      <c r="V279" s="25">
        <v>1.1067157899602622E-3</v>
      </c>
      <c r="W279" s="25">
        <v>7.9330087404597019E-4</v>
      </c>
      <c r="X279" s="25">
        <v>1.2959415299172252E-3</v>
      </c>
      <c r="Y279" s="25">
        <v>1.1450853861117317E-2</v>
      </c>
      <c r="Z279" s="25">
        <v>1.513785966123637E-2</v>
      </c>
      <c r="AA279" s="25">
        <v>1.0454622373237656</v>
      </c>
      <c r="AB279" s="25">
        <v>5.6265213738976843E-3</v>
      </c>
      <c r="AC279" s="25">
        <v>4.2406922933980948E-3</v>
      </c>
      <c r="AD279" s="25">
        <v>1.4201924193232615E-3</v>
      </c>
      <c r="AE279" s="25">
        <v>7.6929472235242149E-4</v>
      </c>
      <c r="AF279" s="25">
        <v>1.0007591671942543E-3</v>
      </c>
      <c r="AG279" s="25">
        <v>9.941274481310102E-4</v>
      </c>
      <c r="AH279" s="25">
        <v>2.0990748586709319E-3</v>
      </c>
      <c r="AI279" s="25">
        <v>2.5229511080813857E-3</v>
      </c>
      <c r="AJ279" s="25">
        <v>1.5957971144989435E-3</v>
      </c>
      <c r="AK279" s="25">
        <v>1.740657965251648E-3</v>
      </c>
      <c r="AL279" s="25">
        <v>4.9622340338158231E-2</v>
      </c>
      <c r="AM279" s="25">
        <v>1.0700577288640144E-3</v>
      </c>
      <c r="AN279" s="25">
        <v>3.1739957298753643E-3</v>
      </c>
      <c r="AO279" s="25">
        <v>3.274339482601443E-3</v>
      </c>
      <c r="AP279" s="25">
        <v>3.4726885457383207E-3</v>
      </c>
      <c r="AQ279" s="25">
        <v>6.2552915852385452E-4</v>
      </c>
      <c r="AR279" s="25">
        <v>6.8699805441794267E-4</v>
      </c>
      <c r="AS279" s="25">
        <v>2.5566930720798473E-4</v>
      </c>
      <c r="AT279" s="25">
        <v>8.9212485696510814E-4</v>
      </c>
      <c r="AU279" s="25">
        <v>1.189862268398519E-3</v>
      </c>
      <c r="AV279" s="25">
        <v>5.8466068727443775E-4</v>
      </c>
      <c r="AW279" s="25">
        <v>7.5710051947232803E-4</v>
      </c>
      <c r="AX279" s="25">
        <v>3.844296399369462E-4</v>
      </c>
      <c r="AY279" s="25">
        <v>7.0154589903250928E-4</v>
      </c>
      <c r="AZ279" s="25">
        <v>5.6384824908961594E-4</v>
      </c>
      <c r="BA279" s="25">
        <v>6.9623871903085359E-3</v>
      </c>
      <c r="BB279" s="25">
        <v>9.1566550568083474E-4</v>
      </c>
      <c r="BC279" s="25">
        <v>8.5261965567303094E-4</v>
      </c>
      <c r="BD279" s="25">
        <v>2.2174180668699684E-3</v>
      </c>
      <c r="BE279" s="25">
        <v>2.5934747758909365E-4</v>
      </c>
      <c r="BF279" s="25">
        <v>5.3571777158482837E-4</v>
      </c>
      <c r="BG279" s="25">
        <v>1.1606854085741605E-3</v>
      </c>
      <c r="BH279" s="25">
        <v>4.5197137820891629E-4</v>
      </c>
      <c r="BI279" s="25">
        <v>4.7936236644282302E-4</v>
      </c>
      <c r="BJ279" s="25">
        <v>5.1014871163839782E-4</v>
      </c>
      <c r="BK279" s="25">
        <v>7.500121916139904E-4</v>
      </c>
      <c r="BL279" s="25">
        <v>4.8972346764267845E-4</v>
      </c>
      <c r="BM279" s="25">
        <v>1.4836829151009077E-3</v>
      </c>
      <c r="BN279" s="25">
        <v>4.1119386667515636E-3</v>
      </c>
      <c r="BO279" s="25">
        <v>7.744155547662804E-3</v>
      </c>
      <c r="BP279" s="25">
        <v>0.16288745259680168</v>
      </c>
      <c r="BQ279" s="25">
        <v>2.1555426684423712E-3</v>
      </c>
      <c r="BR279" s="25">
        <v>7.8187741566416238E-3</v>
      </c>
      <c r="BS279" s="25">
        <v>7.8392995441185992E-4</v>
      </c>
      <c r="BT279" s="25">
        <v>5.2525047474843913E-4</v>
      </c>
      <c r="BU279" s="25">
        <v>9.6936848757397855E-4</v>
      </c>
      <c r="BV279" s="25">
        <v>1.0103000121134678E-3</v>
      </c>
      <c r="BW279" s="25">
        <v>2.2677154575208749E-3</v>
      </c>
      <c r="BX279" s="25">
        <v>2.6298521280439351E-3</v>
      </c>
      <c r="BY279" s="25">
        <v>1.3737741867036796E-3</v>
      </c>
      <c r="BZ279" s="25">
        <v>1.8008018049559336E-3</v>
      </c>
      <c r="CA279" s="25">
        <v>4.3899886242627001E-2</v>
      </c>
      <c r="CB279" s="25">
        <v>1.2320904611620226E-3</v>
      </c>
      <c r="CC279" s="25">
        <v>9.5708233022701403E-3</v>
      </c>
      <c r="CD279" s="25">
        <v>3.1931768613991489E-3</v>
      </c>
      <c r="CE279" s="25">
        <v>2.8012998658587147E-3</v>
      </c>
    </row>
    <row r="280" spans="1:83" x14ac:dyDescent="0.2">
      <c r="A280" s="5" t="s">
        <v>286</v>
      </c>
      <c r="B280" s="25">
        <v>1.1234483924212325E-2</v>
      </c>
      <c r="C280" s="25">
        <v>1.2817411569335645E-2</v>
      </c>
      <c r="D280" s="25">
        <v>3.4284121043054862E-3</v>
      </c>
      <c r="E280" s="25">
        <v>8.7723568379043521E-3</v>
      </c>
      <c r="F280" s="25">
        <v>1.1515508287330289E-2</v>
      </c>
      <c r="G280" s="25">
        <v>9.6515674549678063E-3</v>
      </c>
      <c r="H280" s="25">
        <v>5.4204679579742277E-3</v>
      </c>
      <c r="I280" s="25">
        <v>4.1938802948933941E-3</v>
      </c>
      <c r="J280" s="25">
        <v>9.7387630241895663E-3</v>
      </c>
      <c r="K280" s="25">
        <v>6.8020814752842041E-3</v>
      </c>
      <c r="L280" s="25">
        <v>5.2349854630288715E-3</v>
      </c>
      <c r="M280" s="25">
        <v>6.3054278147556125E-3</v>
      </c>
      <c r="N280" s="25">
        <v>5.3363031083749155E-3</v>
      </c>
      <c r="O280" s="25">
        <v>5.2698292362312387E-3</v>
      </c>
      <c r="P280" s="25">
        <v>4.3396471540150545E-3</v>
      </c>
      <c r="Q280" s="25">
        <v>6.8549138627905272E-3</v>
      </c>
      <c r="R280" s="25">
        <v>6.3710614979418292E-3</v>
      </c>
      <c r="S280" s="25">
        <v>6.4334838445143918E-3</v>
      </c>
      <c r="T280" s="25">
        <v>6.3145732943458207E-3</v>
      </c>
      <c r="U280" s="25">
        <v>5.2750293827697869E-3</v>
      </c>
      <c r="V280" s="25">
        <v>5.8980021860800345E-3</v>
      </c>
      <c r="W280" s="25">
        <v>5.7386805720376988E-3</v>
      </c>
      <c r="X280" s="25">
        <v>5.4358969374563382E-3</v>
      </c>
      <c r="Y280" s="25">
        <v>6.5312835221619514E-3</v>
      </c>
      <c r="Z280" s="25">
        <v>8.5248517588025659E-3</v>
      </c>
      <c r="AA280" s="25">
        <v>4.0739915644808838E-3</v>
      </c>
      <c r="AB280" s="25">
        <v>1.1530782136420188</v>
      </c>
      <c r="AC280" s="25">
        <v>6.5265141388104728E-2</v>
      </c>
      <c r="AD280" s="25">
        <v>6.3168559610649547E-3</v>
      </c>
      <c r="AE280" s="25">
        <v>3.6488943384206008E-3</v>
      </c>
      <c r="AF280" s="25">
        <v>3.5426657111298247E-3</v>
      </c>
      <c r="AG280" s="25">
        <v>2.539027287379311E-3</v>
      </c>
      <c r="AH280" s="25">
        <v>3.9936362033351569E-3</v>
      </c>
      <c r="AI280" s="25">
        <v>1.3106531135720091E-2</v>
      </c>
      <c r="AJ280" s="25">
        <v>2.3096974893333016E-3</v>
      </c>
      <c r="AK280" s="25">
        <v>1.452526109288583E-2</v>
      </c>
      <c r="AL280" s="25">
        <v>3.5521519456094713E-3</v>
      </c>
      <c r="AM280" s="25">
        <v>1.5223533006281989E-3</v>
      </c>
      <c r="AN280" s="25">
        <v>6.2253577141860349E-3</v>
      </c>
      <c r="AO280" s="25">
        <v>1.3380715643752972E-2</v>
      </c>
      <c r="AP280" s="25">
        <v>1.3399500394320883E-2</v>
      </c>
      <c r="AQ280" s="25">
        <v>9.2274150919135645E-3</v>
      </c>
      <c r="AR280" s="25">
        <v>1.0879403179315248E-2</v>
      </c>
      <c r="AS280" s="25">
        <v>2.6780575875036731E-3</v>
      </c>
      <c r="AT280" s="25">
        <v>7.9237409905722304E-3</v>
      </c>
      <c r="AU280" s="25">
        <v>1.1387859817171572E-2</v>
      </c>
      <c r="AV280" s="25">
        <v>5.1414535211443948E-3</v>
      </c>
      <c r="AW280" s="25">
        <v>3.6231742559623406E-3</v>
      </c>
      <c r="AX280" s="25">
        <v>1.7380404730381765E-3</v>
      </c>
      <c r="AY280" s="25">
        <v>1.4116946992923828E-2</v>
      </c>
      <c r="AZ280" s="25">
        <v>3.5494032009478348E-3</v>
      </c>
      <c r="BA280" s="25">
        <v>1.5181609566515214E-3</v>
      </c>
      <c r="BB280" s="25">
        <v>5.1016382753474821E-3</v>
      </c>
      <c r="BC280" s="25">
        <v>3.2354270350030408E-3</v>
      </c>
      <c r="BD280" s="25">
        <v>3.3510330031314311E-3</v>
      </c>
      <c r="BE280" s="25">
        <v>1.8875935556321227E-3</v>
      </c>
      <c r="BF280" s="25">
        <v>1.004209621407773E-2</v>
      </c>
      <c r="BG280" s="25">
        <v>6.6602163330328834E-3</v>
      </c>
      <c r="BH280" s="25">
        <v>2.7481259118553028E-3</v>
      </c>
      <c r="BI280" s="25">
        <v>3.1366658577543084E-3</v>
      </c>
      <c r="BJ280" s="25">
        <v>3.5498196724461821E-3</v>
      </c>
      <c r="BK280" s="25">
        <v>3.9728697744888485E-3</v>
      </c>
      <c r="BL280" s="25">
        <v>3.2415947592818466E-3</v>
      </c>
      <c r="BM280" s="25">
        <v>1.0917992341475159E-2</v>
      </c>
      <c r="BN280" s="25">
        <v>5.8109448911832619E-3</v>
      </c>
      <c r="BO280" s="25">
        <v>4.9015877054689313E-3</v>
      </c>
      <c r="BP280" s="25">
        <v>1.3185462807650298E-3</v>
      </c>
      <c r="BQ280" s="25">
        <v>0.43212653165501058</v>
      </c>
      <c r="BR280" s="25">
        <v>2.9050423021302202E-2</v>
      </c>
      <c r="BS280" s="25">
        <v>3.5795300760657449E-3</v>
      </c>
      <c r="BT280" s="25">
        <v>2.3223743797640786E-3</v>
      </c>
      <c r="BU280" s="25">
        <v>3.7780837243092959E-3</v>
      </c>
      <c r="BV280" s="25">
        <v>2.4963333399213778E-3</v>
      </c>
      <c r="BW280" s="25">
        <v>5.3829621758084709E-3</v>
      </c>
      <c r="BX280" s="25">
        <v>1.3093202437664035E-2</v>
      </c>
      <c r="BY280" s="25">
        <v>3.1400768989955216E-3</v>
      </c>
      <c r="BZ280" s="25">
        <v>1.389826854089762E-2</v>
      </c>
      <c r="CA280" s="25">
        <v>3.1425173675024959E-3</v>
      </c>
      <c r="CB280" s="25">
        <v>2.4137500691270145E-3</v>
      </c>
      <c r="CC280" s="25">
        <v>6.1343894658835267E-3</v>
      </c>
      <c r="CD280" s="25">
        <v>1.3047703546673858E-2</v>
      </c>
      <c r="CE280" s="25">
        <v>1.062210071765457E-2</v>
      </c>
    </row>
    <row r="281" spans="1:83" x14ac:dyDescent="0.2">
      <c r="A281" s="5" t="s">
        <v>287</v>
      </c>
      <c r="B281" s="25">
        <v>7.1893903024243641E-4</v>
      </c>
      <c r="C281" s="25">
        <v>8.2692929501845E-4</v>
      </c>
      <c r="D281" s="25">
        <v>2.0433201670125444E-4</v>
      </c>
      <c r="E281" s="25">
        <v>5.2086500441566935E-4</v>
      </c>
      <c r="F281" s="25">
        <v>9.8096264577525179E-4</v>
      </c>
      <c r="G281" s="25">
        <v>1.1030740196170603E-3</v>
      </c>
      <c r="H281" s="25">
        <v>2.7172250678548024E-4</v>
      </c>
      <c r="I281" s="25">
        <v>1.886823742857245E-4</v>
      </c>
      <c r="J281" s="25">
        <v>2.2164235895051157E-4</v>
      </c>
      <c r="K281" s="25">
        <v>4.9051529818086982E-4</v>
      </c>
      <c r="L281" s="25">
        <v>2.9993703782614793E-4</v>
      </c>
      <c r="M281" s="25">
        <v>3.6892061606117539E-4</v>
      </c>
      <c r="N281" s="25">
        <v>2.4858502997018682E-4</v>
      </c>
      <c r="O281" s="25">
        <v>2.982909401631737E-4</v>
      </c>
      <c r="P281" s="25">
        <v>3.6035183532941883E-4</v>
      </c>
      <c r="Q281" s="25">
        <v>2.9714270980233401E-4</v>
      </c>
      <c r="R281" s="25">
        <v>2.2073618331696368E-4</v>
      </c>
      <c r="S281" s="25">
        <v>2.542859699629088E-4</v>
      </c>
      <c r="T281" s="25">
        <v>3.2174052070159587E-4</v>
      </c>
      <c r="U281" s="25">
        <v>3.3372048931656082E-4</v>
      </c>
      <c r="V281" s="25">
        <v>4.2150143866554927E-4</v>
      </c>
      <c r="W281" s="25">
        <v>3.1349584564831874E-4</v>
      </c>
      <c r="X281" s="25">
        <v>4.3397687997895982E-3</v>
      </c>
      <c r="Y281" s="25">
        <v>1.3329235438328409E-3</v>
      </c>
      <c r="Z281" s="25">
        <v>6.653041303813429E-4</v>
      </c>
      <c r="AA281" s="25">
        <v>3.0464398373695171E-4</v>
      </c>
      <c r="AB281" s="25">
        <v>9.5823288394251526E-4</v>
      </c>
      <c r="AC281" s="25">
        <v>1.1064272371459076</v>
      </c>
      <c r="AD281" s="25">
        <v>1.0036948781674642E-3</v>
      </c>
      <c r="AE281" s="25">
        <v>1.9716720192748398E-4</v>
      </c>
      <c r="AF281" s="25">
        <v>2.253833030038157E-4</v>
      </c>
      <c r="AG281" s="25">
        <v>3.7490709288206283E-4</v>
      </c>
      <c r="AH281" s="25">
        <v>1.0954170632183125E-3</v>
      </c>
      <c r="AI281" s="25">
        <v>2.944936804469142E-4</v>
      </c>
      <c r="AJ281" s="25">
        <v>1.5710142096344386E-4</v>
      </c>
      <c r="AK281" s="25">
        <v>1.5524476623726589E-3</v>
      </c>
      <c r="AL281" s="25">
        <v>2.3243786782615742E-4</v>
      </c>
      <c r="AM281" s="25">
        <v>5.5652319839141244E-5</v>
      </c>
      <c r="AN281" s="25">
        <v>2.8274772278841459E-4</v>
      </c>
      <c r="AO281" s="25">
        <v>7.9238011070388765E-4</v>
      </c>
      <c r="AP281" s="25">
        <v>3.4201848780037304E-4</v>
      </c>
      <c r="AQ281" s="25">
        <v>5.8991046395553276E-4</v>
      </c>
      <c r="AR281" s="25">
        <v>7.0189656879052328E-4</v>
      </c>
      <c r="AS281" s="25">
        <v>1.5598561158791538E-4</v>
      </c>
      <c r="AT281" s="25">
        <v>4.7048461074609044E-4</v>
      </c>
      <c r="AU281" s="25">
        <v>9.6729090723112149E-4</v>
      </c>
      <c r="AV281" s="25">
        <v>4.968600574476301E-4</v>
      </c>
      <c r="AW281" s="25">
        <v>1.7484014994877613E-4</v>
      </c>
      <c r="AX281" s="25">
        <v>7.8197088131340981E-5</v>
      </c>
      <c r="AY281" s="25">
        <v>1.228420582823939E-4</v>
      </c>
      <c r="AZ281" s="25">
        <v>2.0518005951861387E-4</v>
      </c>
      <c r="BA281" s="25">
        <v>8.7211520918355898E-5</v>
      </c>
      <c r="BB281" s="25">
        <v>2.9463252653826342E-4</v>
      </c>
      <c r="BC281" s="25">
        <v>2.2232380473627736E-4</v>
      </c>
      <c r="BD281" s="25">
        <v>1.8748097967166848E-4</v>
      </c>
      <c r="BE281" s="25">
        <v>1.4645369148885926E-4</v>
      </c>
      <c r="BF281" s="25">
        <v>1.7520167859125043E-4</v>
      </c>
      <c r="BG281" s="25">
        <v>1.100049307247687E-4</v>
      </c>
      <c r="BH281" s="25">
        <v>1.0862075353965175E-4</v>
      </c>
      <c r="BI281" s="25">
        <v>1.8832393110054498E-4</v>
      </c>
      <c r="BJ281" s="25">
        <v>1.7926660670420066E-4</v>
      </c>
      <c r="BK281" s="25">
        <v>3.1234242125267517E-4</v>
      </c>
      <c r="BL281" s="25">
        <v>1.9081479766014806E-4</v>
      </c>
      <c r="BM281" s="25">
        <v>7.9872320496553531E-3</v>
      </c>
      <c r="BN281" s="25">
        <v>1.4599002392921472E-3</v>
      </c>
      <c r="BO281" s="25">
        <v>2.7500273380436942E-4</v>
      </c>
      <c r="BP281" s="25">
        <v>9.4268532617483916E-5</v>
      </c>
      <c r="BQ281" s="25">
        <v>1.4412452088469366E-3</v>
      </c>
      <c r="BR281" s="25">
        <v>0.4719660184791315</v>
      </c>
      <c r="BS281" s="25">
        <v>2.1410146622725368E-3</v>
      </c>
      <c r="BT281" s="25">
        <v>2.0542343967138032E-4</v>
      </c>
      <c r="BU281" s="25">
        <v>2.7059966206145075E-4</v>
      </c>
      <c r="BV281" s="25">
        <v>3.996683626403579E-4</v>
      </c>
      <c r="BW281" s="25">
        <v>9.6808184900521409E-4</v>
      </c>
      <c r="BX281" s="25">
        <v>2.9929092596665433E-4</v>
      </c>
      <c r="BY281" s="25">
        <v>1.3526356817684777E-4</v>
      </c>
      <c r="BZ281" s="25">
        <v>1.4064446710266322E-3</v>
      </c>
      <c r="CA281" s="25">
        <v>2.0563310570421615E-4</v>
      </c>
      <c r="CB281" s="25">
        <v>7.6791184044663194E-5</v>
      </c>
      <c r="CC281" s="25">
        <v>3.6832431742952782E-4</v>
      </c>
      <c r="CD281" s="25">
        <v>7.7189690864154894E-4</v>
      </c>
      <c r="CE281" s="25">
        <v>2.7428936412788246E-4</v>
      </c>
    </row>
    <row r="282" spans="1:83" x14ac:dyDescent="0.2">
      <c r="A282" s="5" t="s">
        <v>288</v>
      </c>
      <c r="B282" s="25">
        <v>2.5414543704267592E-4</v>
      </c>
      <c r="C282" s="25">
        <v>2.5713978975497624E-4</v>
      </c>
      <c r="D282" s="25">
        <v>1.0010912829609838E-4</v>
      </c>
      <c r="E282" s="25">
        <v>2.1643331640943655E-4</v>
      </c>
      <c r="F282" s="25">
        <v>3.0493348772321518E-4</v>
      </c>
      <c r="G282" s="25">
        <v>3.8761592232524136E-4</v>
      </c>
      <c r="H282" s="25">
        <v>4.6127000899717221E-4</v>
      </c>
      <c r="I282" s="25">
        <v>5.9261990520145E-4</v>
      </c>
      <c r="J282" s="25">
        <v>4.4142108685990962E-4</v>
      </c>
      <c r="K282" s="25">
        <v>2.3003918606390134E-4</v>
      </c>
      <c r="L282" s="25">
        <v>4.0237698473582589E-4</v>
      </c>
      <c r="M282" s="25">
        <v>2.2173538251366578E-3</v>
      </c>
      <c r="N282" s="25">
        <v>6.1836668219444337E-4</v>
      </c>
      <c r="O282" s="25">
        <v>4.8641788241845515E-4</v>
      </c>
      <c r="P282" s="25">
        <v>2.1569154879044376E-4</v>
      </c>
      <c r="Q282" s="25">
        <v>2.5986617189876951E-4</v>
      </c>
      <c r="R282" s="25">
        <v>6.2105898114393938E-4</v>
      </c>
      <c r="S282" s="25">
        <v>2.9353223320282147E-4</v>
      </c>
      <c r="T282" s="25">
        <v>3.3726678010241536E-4</v>
      </c>
      <c r="U282" s="25">
        <v>3.5760150230841652E-4</v>
      </c>
      <c r="V282" s="25">
        <v>3.4264965652515953E-4</v>
      </c>
      <c r="W282" s="25">
        <v>2.2056016134181761E-4</v>
      </c>
      <c r="X282" s="25">
        <v>3.1080412814547988E-4</v>
      </c>
      <c r="Y282" s="25">
        <v>3.0079392545203162E-4</v>
      </c>
      <c r="Z282" s="25">
        <v>3.6642023691120409E-4</v>
      </c>
      <c r="AA282" s="25">
        <v>4.0930889838525339E-4</v>
      </c>
      <c r="AB282" s="25">
        <v>3.4093115789747222E-4</v>
      </c>
      <c r="AC282" s="25">
        <v>3.4408473739554473E-4</v>
      </c>
      <c r="AD282" s="25">
        <v>1.0111888110314715</v>
      </c>
      <c r="AE282" s="25">
        <v>3.3223532258637266E-4</v>
      </c>
      <c r="AF282" s="25">
        <v>1.381465017710343E-4</v>
      </c>
      <c r="AG282" s="25">
        <v>4.0480733192515362E-4</v>
      </c>
      <c r="AH282" s="25">
        <v>1.0305804931564574E-3</v>
      </c>
      <c r="AI282" s="25">
        <v>1.9226279011958817E-3</v>
      </c>
      <c r="AJ282" s="25">
        <v>5.6658702934965532E-4</v>
      </c>
      <c r="AK282" s="25">
        <v>5.2570481780193456E-4</v>
      </c>
      <c r="AL282" s="25">
        <v>5.9496099057412019E-4</v>
      </c>
      <c r="AM282" s="25">
        <v>3.8939893988285996E-4</v>
      </c>
      <c r="AN282" s="25">
        <v>2.3486245253042798E-3</v>
      </c>
      <c r="AO282" s="25">
        <v>4.339121695979739E-4</v>
      </c>
      <c r="AP282" s="25">
        <v>1.540942768004074E-3</v>
      </c>
      <c r="AQ282" s="25">
        <v>2.1015442666493569E-4</v>
      </c>
      <c r="AR282" s="25">
        <v>2.1825993735595913E-4</v>
      </c>
      <c r="AS282" s="25">
        <v>8.7328029695652975E-5</v>
      </c>
      <c r="AT282" s="25">
        <v>1.9549657419410779E-4</v>
      </c>
      <c r="AU282" s="25">
        <v>3.0211160058428248E-4</v>
      </c>
      <c r="AV282" s="25">
        <v>1.740472659738533E-4</v>
      </c>
      <c r="AW282" s="25">
        <v>3.1732110174580803E-4</v>
      </c>
      <c r="AX282" s="25">
        <v>2.4488835565630271E-4</v>
      </c>
      <c r="AY282" s="25">
        <v>3.8661909198180942E-4</v>
      </c>
      <c r="AZ282" s="25">
        <v>2.1470472022145306E-4</v>
      </c>
      <c r="BA282" s="25">
        <v>1.1691078659112652E-4</v>
      </c>
      <c r="BB282" s="25">
        <v>8.8895346795823792E-3</v>
      </c>
      <c r="BC282" s="25">
        <v>3.6846390682451508E-4</v>
      </c>
      <c r="BD282" s="25">
        <v>3.1559508700248139E-4</v>
      </c>
      <c r="BE282" s="25">
        <v>9.495407966884006E-5</v>
      </c>
      <c r="BF282" s="25">
        <v>1.5384991744192523E-4</v>
      </c>
      <c r="BG282" s="25">
        <v>2.5238816143228343E-4</v>
      </c>
      <c r="BH282" s="25">
        <v>1.2538518095716391E-4</v>
      </c>
      <c r="BI282" s="25">
        <v>1.6429277417699629E-3</v>
      </c>
      <c r="BJ282" s="25">
        <v>1.9020466190973812E-4</v>
      </c>
      <c r="BK282" s="25">
        <v>2.3057460347241222E-4</v>
      </c>
      <c r="BL282" s="25">
        <v>1.407389630617917E-4</v>
      </c>
      <c r="BM282" s="25">
        <v>2.3161111359955416E-4</v>
      </c>
      <c r="BN282" s="25">
        <v>2.4824057014047768E-4</v>
      </c>
      <c r="BO282" s="25">
        <v>1.500620198972502E-4</v>
      </c>
      <c r="BP282" s="25">
        <v>1.9544841109920926E-4</v>
      </c>
      <c r="BQ282" s="25">
        <v>1.2993934811153445E-4</v>
      </c>
      <c r="BR282" s="25">
        <v>1.7306288088919967E-4</v>
      </c>
      <c r="BS282" s="25">
        <v>0.539368616354992</v>
      </c>
      <c r="BT282" s="25">
        <v>4.6953615185143214E-4</v>
      </c>
      <c r="BU282" s="25">
        <v>1.48022412714541E-4</v>
      </c>
      <c r="BV282" s="25">
        <v>4.2219415995808029E-4</v>
      </c>
      <c r="BW282" s="25">
        <v>1.0892208734139613E-3</v>
      </c>
      <c r="BX282" s="25">
        <v>1.8698163061963283E-3</v>
      </c>
      <c r="BY282" s="25">
        <v>5.3011811344978981E-4</v>
      </c>
      <c r="BZ282" s="25">
        <v>5.7953010586032786E-4</v>
      </c>
      <c r="CA282" s="25">
        <v>5.2635001950764439E-4</v>
      </c>
      <c r="CB282" s="25">
        <v>4.7108648840353903E-4</v>
      </c>
      <c r="CC282" s="25">
        <v>1.6882906844201521E-3</v>
      </c>
      <c r="CD282" s="25">
        <v>4.2498274977288589E-4</v>
      </c>
      <c r="CE282" s="25">
        <v>1.2371152801549095E-3</v>
      </c>
    </row>
    <row r="283" spans="1:83" x14ac:dyDescent="0.2">
      <c r="A283" s="5" t="s">
        <v>289</v>
      </c>
      <c r="B283" s="25">
        <v>3.2445372918927205E-3</v>
      </c>
      <c r="C283" s="25">
        <v>3.6530176039462113E-3</v>
      </c>
      <c r="D283" s="25">
        <v>9.7032337255173375E-4</v>
      </c>
      <c r="E283" s="25">
        <v>1.0445921630452834E-3</v>
      </c>
      <c r="F283" s="25">
        <v>1.5026990076214249E-3</v>
      </c>
      <c r="G283" s="25">
        <v>1.85579429464418E-3</v>
      </c>
      <c r="H283" s="25">
        <v>7.7078909284449323E-3</v>
      </c>
      <c r="I283" s="25">
        <v>4.2404773155878799E-3</v>
      </c>
      <c r="J283" s="25">
        <v>2.6772443128072108E-2</v>
      </c>
      <c r="K283" s="25">
        <v>6.0594056215097702E-3</v>
      </c>
      <c r="L283" s="25">
        <v>2.3769643547584787E-2</v>
      </c>
      <c r="M283" s="25">
        <v>8.9310881713734712E-3</v>
      </c>
      <c r="N283" s="25">
        <v>3.1702441759134097E-3</v>
      </c>
      <c r="O283" s="25">
        <v>4.0344719464246162E-3</v>
      </c>
      <c r="P283" s="25">
        <v>9.1344743493195304E-4</v>
      </c>
      <c r="Q283" s="25">
        <v>1.4433452029312078E-3</v>
      </c>
      <c r="R283" s="25">
        <v>3.0706880228425896E-3</v>
      </c>
      <c r="S283" s="25">
        <v>5.0403412778621294E-3</v>
      </c>
      <c r="T283" s="25">
        <v>1.118702682500784E-3</v>
      </c>
      <c r="U283" s="25">
        <v>1.3852511809527191E-3</v>
      </c>
      <c r="V283" s="25">
        <v>3.1101665728264977E-2</v>
      </c>
      <c r="W283" s="25">
        <v>1.1249302282332969E-2</v>
      </c>
      <c r="X283" s="25">
        <v>1.4736145655156914E-2</v>
      </c>
      <c r="Y283" s="25">
        <v>6.7788435924683284E-3</v>
      </c>
      <c r="Z283" s="25">
        <v>6.23406422472655E-3</v>
      </c>
      <c r="AA283" s="25">
        <v>2.2740756109777575E-3</v>
      </c>
      <c r="AB283" s="25">
        <v>7.7885804213755185E-3</v>
      </c>
      <c r="AC283" s="25">
        <v>4.8562549238952493E-3</v>
      </c>
      <c r="AD283" s="25">
        <v>1.512542206349113E-2</v>
      </c>
      <c r="AE283" s="25">
        <v>1.1199014170094155</v>
      </c>
      <c r="AF283" s="25">
        <v>8.8758554661336837E-4</v>
      </c>
      <c r="AG283" s="25">
        <v>8.2326894907431669E-4</v>
      </c>
      <c r="AH283" s="25">
        <v>3.3967310251680608E-3</v>
      </c>
      <c r="AI283" s="25">
        <v>1.9242765751677727E-3</v>
      </c>
      <c r="AJ283" s="25">
        <v>2.8952230369180369E-3</v>
      </c>
      <c r="AK283" s="25">
        <v>1.5841460424712408E-3</v>
      </c>
      <c r="AL283" s="25">
        <v>1.2022867071309854E-3</v>
      </c>
      <c r="AM283" s="25">
        <v>7.611009216501E-4</v>
      </c>
      <c r="AN283" s="25">
        <v>3.4541974090109093E-3</v>
      </c>
      <c r="AO283" s="25">
        <v>3.290468910664934E-3</v>
      </c>
      <c r="AP283" s="25">
        <v>2.805800610072138E-3</v>
      </c>
      <c r="AQ283" s="25">
        <v>2.663678208944927E-3</v>
      </c>
      <c r="AR283" s="25">
        <v>3.1006768503515358E-3</v>
      </c>
      <c r="AS283" s="25">
        <v>7.5012088648762339E-4</v>
      </c>
      <c r="AT283" s="25">
        <v>9.4354393156014806E-4</v>
      </c>
      <c r="AU283" s="25">
        <v>1.4876501687700776E-3</v>
      </c>
      <c r="AV283" s="25">
        <v>8.3430220328039489E-4</v>
      </c>
      <c r="AW283" s="25">
        <v>2.8906735558660863E-2</v>
      </c>
      <c r="AX283" s="25">
        <v>1.7594517863805334E-3</v>
      </c>
      <c r="AY283" s="25">
        <v>5.9762848167567093E-2</v>
      </c>
      <c r="AZ283" s="25">
        <v>8.2433046555386386E-2</v>
      </c>
      <c r="BA283" s="25">
        <v>6.7784888880178893E-3</v>
      </c>
      <c r="BB283" s="25">
        <v>3.1107489637005149E-2</v>
      </c>
      <c r="BC283" s="25">
        <v>2.1345178378634937E-3</v>
      </c>
      <c r="BD283" s="25">
        <v>2.7344896969045763E-3</v>
      </c>
      <c r="BE283" s="25">
        <v>4.1570365079331595E-4</v>
      </c>
      <c r="BF283" s="25">
        <v>9.1134041596600455E-4</v>
      </c>
      <c r="BG283" s="25">
        <v>1.3676038240033768E-3</v>
      </c>
      <c r="BH283" s="25">
        <v>2.1530313598436207E-3</v>
      </c>
      <c r="BI283" s="25">
        <v>1.8885673607745971E-3</v>
      </c>
      <c r="BJ283" s="25">
        <v>7.8785006882964705E-4</v>
      </c>
      <c r="BK283" s="25">
        <v>2.080207659064472E-2</v>
      </c>
      <c r="BL283" s="25">
        <v>9.0418538970835835E-3</v>
      </c>
      <c r="BM283" s="25">
        <v>6.7580912526785525E-3</v>
      </c>
      <c r="BN283" s="25">
        <v>3.0159920476737594E-3</v>
      </c>
      <c r="BO283" s="25">
        <v>2.6972360360976283E-3</v>
      </c>
      <c r="BP283" s="25">
        <v>8.3580264930419349E-4</v>
      </c>
      <c r="BQ283" s="25">
        <v>2.9806553777619134E-3</v>
      </c>
      <c r="BR283" s="25">
        <v>2.6758875325081995E-3</v>
      </c>
      <c r="BS283" s="25">
        <v>8.8289498774058069E-3</v>
      </c>
      <c r="BT283" s="25">
        <v>0.49294005848763645</v>
      </c>
      <c r="BU283" s="25">
        <v>9.1179720460086988E-4</v>
      </c>
      <c r="BV283" s="25">
        <v>9.3853420564214089E-4</v>
      </c>
      <c r="BW283" s="25">
        <v>3.2683695633836216E-3</v>
      </c>
      <c r="BX283" s="25">
        <v>2.0273143274868615E-3</v>
      </c>
      <c r="BY283" s="25">
        <v>2.0117311415159315E-3</v>
      </c>
      <c r="BZ283" s="25">
        <v>1.6131844108472641E-3</v>
      </c>
      <c r="CA283" s="25">
        <v>1.0636388633505516E-3</v>
      </c>
      <c r="CB283" s="25">
        <v>8.9874291838653447E-4</v>
      </c>
      <c r="CC283" s="25">
        <v>2.6616421123176587E-3</v>
      </c>
      <c r="CD283" s="25">
        <v>3.2077507152197902E-3</v>
      </c>
      <c r="CE283" s="25">
        <v>2.29754822456182E-3</v>
      </c>
    </row>
    <row r="284" spans="1:83" x14ac:dyDescent="0.2">
      <c r="A284" s="5" t="s">
        <v>290</v>
      </c>
      <c r="B284" s="25">
        <v>2.8050211659585669E-2</v>
      </c>
      <c r="C284" s="25">
        <v>3.190160368944521E-2</v>
      </c>
      <c r="D284" s="25">
        <v>8.3145612089370064E-3</v>
      </c>
      <c r="E284" s="25">
        <v>1.9390263350628142E-2</v>
      </c>
      <c r="F284" s="25">
        <v>6.4422972079007504E-2</v>
      </c>
      <c r="G284" s="25">
        <v>2.6514273351980699E-2</v>
      </c>
      <c r="H284" s="25">
        <v>2.2622901443724034E-2</v>
      </c>
      <c r="I284" s="25">
        <v>1.3512918920832045E-2</v>
      </c>
      <c r="J284" s="25">
        <v>3.0085353972618765E-2</v>
      </c>
      <c r="K284" s="25">
        <v>2.0254253855467915E-2</v>
      </c>
      <c r="L284" s="25">
        <v>1.7863298426324323E-2</v>
      </c>
      <c r="M284" s="25">
        <v>2.3836559704117598E-2</v>
      </c>
      <c r="N284" s="25">
        <v>3.7800769049556919E-2</v>
      </c>
      <c r="O284" s="25">
        <v>1.9412791709527259E-2</v>
      </c>
      <c r="P284" s="25">
        <v>1.9191917842341987E-2</v>
      </c>
      <c r="Q284" s="25">
        <v>0.10671863366161261</v>
      </c>
      <c r="R284" s="25">
        <v>5.5989502537769728E-2</v>
      </c>
      <c r="S284" s="25">
        <v>3.5368108841500941E-2</v>
      </c>
      <c r="T284" s="25">
        <v>3.389419888103757E-2</v>
      </c>
      <c r="U284" s="25">
        <v>3.8381413751285801E-2</v>
      </c>
      <c r="V284" s="25">
        <v>8.6564943771154132E-2</v>
      </c>
      <c r="W284" s="25">
        <v>9.3787002616343262E-2</v>
      </c>
      <c r="X284" s="25">
        <v>4.1025463822143803E-2</v>
      </c>
      <c r="Y284" s="25">
        <v>2.5980997206915338E-2</v>
      </c>
      <c r="Z284" s="25">
        <v>3.2609007477440756E-2</v>
      </c>
      <c r="AA284" s="25">
        <v>1.657444260875738E-2</v>
      </c>
      <c r="AB284" s="25">
        <v>2.4360200702267965E-2</v>
      </c>
      <c r="AC284" s="25">
        <v>2.2660813617849076E-2</v>
      </c>
      <c r="AD284" s="25">
        <v>2.3856167458833788E-2</v>
      </c>
      <c r="AE284" s="25">
        <v>1.627229894043343E-2</v>
      </c>
      <c r="AF284" s="25">
        <v>1.0603512282569507</v>
      </c>
      <c r="AG284" s="25">
        <v>1.233080628128364E-2</v>
      </c>
      <c r="AH284" s="25">
        <v>1.5688661179038409E-2</v>
      </c>
      <c r="AI284" s="25">
        <v>1.2667224396019786E-2</v>
      </c>
      <c r="AJ284" s="25">
        <v>1.6636887990105931E-2</v>
      </c>
      <c r="AK284" s="25">
        <v>1.2658619848684084E-2</v>
      </c>
      <c r="AL284" s="25">
        <v>9.8023915667059553E-3</v>
      </c>
      <c r="AM284" s="25">
        <v>4.1084525809604823E-3</v>
      </c>
      <c r="AN284" s="25">
        <v>2.5670881314034638E-2</v>
      </c>
      <c r="AO284" s="25">
        <v>6.0516871916325467E-3</v>
      </c>
      <c r="AP284" s="25">
        <v>1.1713351005807861E-2</v>
      </c>
      <c r="AQ284" s="25">
        <v>2.3014156290784852E-2</v>
      </c>
      <c r="AR284" s="25">
        <v>2.707804198427519E-2</v>
      </c>
      <c r="AS284" s="25">
        <v>6.3297769847460387E-3</v>
      </c>
      <c r="AT284" s="25">
        <v>1.7515387181633538E-2</v>
      </c>
      <c r="AU284" s="25">
        <v>6.2974171199693382E-2</v>
      </c>
      <c r="AV284" s="25">
        <v>1.8056089323123796E-2</v>
      </c>
      <c r="AW284" s="25">
        <v>1.4362211465588642E-2</v>
      </c>
      <c r="AX284" s="25">
        <v>5.6127611041474077E-3</v>
      </c>
      <c r="AY284" s="25">
        <v>1.3422936589797627E-2</v>
      </c>
      <c r="AZ284" s="25">
        <v>9.1867515512934657E-3</v>
      </c>
      <c r="BA284" s="25">
        <v>5.1929339171496447E-3</v>
      </c>
      <c r="BB284" s="25">
        <v>1.8597833666583959E-2</v>
      </c>
      <c r="BC284" s="25">
        <v>2.2697228260714047E-2</v>
      </c>
      <c r="BD284" s="25">
        <v>1.3114834918276719E-2</v>
      </c>
      <c r="BE284" s="25">
        <v>1.0611784257394726E-2</v>
      </c>
      <c r="BF284" s="25">
        <v>5.2404884355650577E-2</v>
      </c>
      <c r="BG284" s="25">
        <v>2.7278485117746002E-2</v>
      </c>
      <c r="BH284" s="25">
        <v>1.5107835615927299E-2</v>
      </c>
      <c r="BI284" s="25">
        <v>1.6073694513025368E-2</v>
      </c>
      <c r="BJ284" s="25">
        <v>2.0248963184860611E-2</v>
      </c>
      <c r="BK284" s="25">
        <v>5.8012449542552261E-2</v>
      </c>
      <c r="BL284" s="25">
        <v>5.1579319586158523E-2</v>
      </c>
      <c r="BM284" s="25">
        <v>1.7244582561375316E-2</v>
      </c>
      <c r="BN284" s="25">
        <v>1.0772841148963699E-2</v>
      </c>
      <c r="BO284" s="25">
        <v>1.3315105371224663E-2</v>
      </c>
      <c r="BP284" s="25">
        <v>4.7594477113296384E-3</v>
      </c>
      <c r="BQ284" s="25">
        <v>9.3322159727941539E-3</v>
      </c>
      <c r="BR284" s="25">
        <v>1.1948842204526158E-2</v>
      </c>
      <c r="BS284" s="25">
        <v>1.3316132412175951E-2</v>
      </c>
      <c r="BT284" s="25">
        <v>1.0188949080331649E-2</v>
      </c>
      <c r="BU284" s="25">
        <v>0.95382986361906907</v>
      </c>
      <c r="BV284" s="25">
        <v>1.1895784651702141E-2</v>
      </c>
      <c r="BW284" s="25">
        <v>1.5014877704832933E-2</v>
      </c>
      <c r="BX284" s="25">
        <v>1.2527121972606449E-2</v>
      </c>
      <c r="BY284" s="25">
        <v>1.0953513156556722E-2</v>
      </c>
      <c r="BZ284" s="25">
        <v>1.2114797691538341E-2</v>
      </c>
      <c r="CA284" s="25">
        <v>8.6719786239741314E-3</v>
      </c>
      <c r="CB284" s="25">
        <v>4.6144735818474019E-3</v>
      </c>
      <c r="CC284" s="25">
        <v>1.9875436587471814E-2</v>
      </c>
      <c r="CD284" s="25">
        <v>5.9106283678075884E-3</v>
      </c>
      <c r="CE284" s="25">
        <v>9.7618564568442544E-3</v>
      </c>
    </row>
    <row r="285" spans="1:83" x14ac:dyDescent="0.2">
      <c r="A285" s="5" t="s">
        <v>291</v>
      </c>
      <c r="B285" s="25">
        <v>6.7092155561161212E-3</v>
      </c>
      <c r="C285" s="25">
        <v>7.8396421284696247E-3</v>
      </c>
      <c r="D285" s="25">
        <v>2.2707753389200904E-3</v>
      </c>
      <c r="E285" s="25">
        <v>8.0197149947143168E-3</v>
      </c>
      <c r="F285" s="25">
        <v>2.6017446582246886E-2</v>
      </c>
      <c r="G285" s="25">
        <v>1.2167847943157825E-2</v>
      </c>
      <c r="H285" s="25">
        <v>4.6213775303960451E-3</v>
      </c>
      <c r="I285" s="25">
        <v>2.5668509949141695E-2</v>
      </c>
      <c r="J285" s="25">
        <v>3.7110953516014487E-3</v>
      </c>
      <c r="K285" s="25">
        <v>4.0276411358205044E-3</v>
      </c>
      <c r="L285" s="25">
        <v>2.6681427414223537E-3</v>
      </c>
      <c r="M285" s="25">
        <v>3.6196939620115462E-3</v>
      </c>
      <c r="N285" s="25">
        <v>4.1756420288394736E-3</v>
      </c>
      <c r="O285" s="25">
        <v>2.8287455462816451E-3</v>
      </c>
      <c r="P285" s="25">
        <v>6.1218922429206613E-3</v>
      </c>
      <c r="Q285" s="25">
        <v>4.254130145073148E-3</v>
      </c>
      <c r="R285" s="25">
        <v>3.1561791832388324E-3</v>
      </c>
      <c r="S285" s="25">
        <v>3.5299360215212501E-3</v>
      </c>
      <c r="T285" s="25">
        <v>3.0156932048142891E-3</v>
      </c>
      <c r="U285" s="25">
        <v>5.6104738161599022E-3</v>
      </c>
      <c r="V285" s="25">
        <v>1.3295076050845515E-2</v>
      </c>
      <c r="W285" s="25">
        <v>1.460284467670785E-2</v>
      </c>
      <c r="X285" s="25">
        <v>5.8468535650187583E-3</v>
      </c>
      <c r="Y285" s="25">
        <v>3.8991583806844638E-3</v>
      </c>
      <c r="Z285" s="25">
        <v>5.5099267304940342E-3</v>
      </c>
      <c r="AA285" s="25">
        <v>3.0718840243375233E-3</v>
      </c>
      <c r="AB285" s="25">
        <v>3.5314407423995393E-3</v>
      </c>
      <c r="AC285" s="25">
        <v>2.8710757433103419E-3</v>
      </c>
      <c r="AD285" s="25">
        <v>3.3275926755410544E-3</v>
      </c>
      <c r="AE285" s="25">
        <v>3.0666697469363406E-3</v>
      </c>
      <c r="AF285" s="25">
        <v>2.2358458858630689E-3</v>
      </c>
      <c r="AG285" s="25">
        <v>1.5117511942810065</v>
      </c>
      <c r="AH285" s="25">
        <v>3.1593086857692352E-3</v>
      </c>
      <c r="AI285" s="25">
        <v>9.1027957735689731E-3</v>
      </c>
      <c r="AJ285" s="25">
        <v>6.7534853304173454E-3</v>
      </c>
      <c r="AK285" s="25">
        <v>3.5989703437723885E-3</v>
      </c>
      <c r="AL285" s="25">
        <v>2.4882381433361423E-3</v>
      </c>
      <c r="AM285" s="25">
        <v>1.0503458994047348E-3</v>
      </c>
      <c r="AN285" s="25">
        <v>7.3676672043832218E-3</v>
      </c>
      <c r="AO285" s="25">
        <v>2.1776926985288447E-3</v>
      </c>
      <c r="AP285" s="25">
        <v>3.1589521344914406E-3</v>
      </c>
      <c r="AQ285" s="25">
        <v>5.5050698061526919E-3</v>
      </c>
      <c r="AR285" s="25">
        <v>6.6542785987472996E-3</v>
      </c>
      <c r="AS285" s="25">
        <v>1.728396267778274E-3</v>
      </c>
      <c r="AT285" s="25">
        <v>7.2442613571536765E-3</v>
      </c>
      <c r="AU285" s="25">
        <v>2.5444271510502943E-2</v>
      </c>
      <c r="AV285" s="25">
        <v>7.7270083774048752E-3</v>
      </c>
      <c r="AW285" s="25">
        <v>2.9238589099254268E-3</v>
      </c>
      <c r="AX285" s="25">
        <v>1.0562631811501811E-2</v>
      </c>
      <c r="AY285" s="25">
        <v>1.7803679606085536E-3</v>
      </c>
      <c r="AZ285" s="25">
        <v>1.8624638379352418E-3</v>
      </c>
      <c r="BA285" s="25">
        <v>7.7913884326245798E-4</v>
      </c>
      <c r="BB285" s="25">
        <v>2.8562999739293244E-3</v>
      </c>
      <c r="BC285" s="25">
        <v>2.5354147007002753E-3</v>
      </c>
      <c r="BD285" s="25">
        <v>1.8572996847107969E-3</v>
      </c>
      <c r="BE285" s="25">
        <v>2.4611393651632002E-3</v>
      </c>
      <c r="BF285" s="25">
        <v>2.5468331163082652E-3</v>
      </c>
      <c r="BG285" s="25">
        <v>1.5262975036389292E-3</v>
      </c>
      <c r="BH285" s="25">
        <v>1.5078468963912019E-3</v>
      </c>
      <c r="BI285" s="25">
        <v>1.5404597780998843E-3</v>
      </c>
      <c r="BJ285" s="25">
        <v>2.9427844225716937E-3</v>
      </c>
      <c r="BK285" s="25">
        <v>8.9069041845597635E-3</v>
      </c>
      <c r="BL285" s="25">
        <v>8.0044827690164862E-3</v>
      </c>
      <c r="BM285" s="25">
        <v>2.4724143711617433E-3</v>
      </c>
      <c r="BN285" s="25">
        <v>1.6032106224023613E-3</v>
      </c>
      <c r="BO285" s="25">
        <v>2.2481169935888237E-3</v>
      </c>
      <c r="BP285" s="25">
        <v>9.0166095455866929E-4</v>
      </c>
      <c r="BQ285" s="25">
        <v>1.3524922750155089E-3</v>
      </c>
      <c r="BR285" s="25">
        <v>1.5686363352698731E-3</v>
      </c>
      <c r="BS285" s="25">
        <v>1.8498208387621351E-3</v>
      </c>
      <c r="BT285" s="25">
        <v>1.8090520258540711E-3</v>
      </c>
      <c r="BU285" s="25">
        <v>2.7601551805413044E-3</v>
      </c>
      <c r="BV285" s="25">
        <v>1.3404611481971787</v>
      </c>
      <c r="BW285" s="25">
        <v>3.1510512480712335E-3</v>
      </c>
      <c r="BX285" s="25">
        <v>8.3601716767108605E-3</v>
      </c>
      <c r="BY285" s="25">
        <v>4.226894665627352E-3</v>
      </c>
      <c r="BZ285" s="25">
        <v>3.4319459976375854E-3</v>
      </c>
      <c r="CA285" s="25">
        <v>2.2012942294264287E-3</v>
      </c>
      <c r="CB285" s="25">
        <v>1.1967777704119686E-3</v>
      </c>
      <c r="CC285" s="25">
        <v>5.724532893842324E-3</v>
      </c>
      <c r="CD285" s="25">
        <v>2.125148345278792E-3</v>
      </c>
      <c r="CE285" s="25">
        <v>2.6958714695425562E-3</v>
      </c>
    </row>
    <row r="286" spans="1:83" x14ac:dyDescent="0.2">
      <c r="A286" s="5" t="s">
        <v>292</v>
      </c>
      <c r="B286" s="25">
        <v>4.751181755801138E-3</v>
      </c>
      <c r="C286" s="25">
        <v>5.0902722161147718E-3</v>
      </c>
      <c r="D286" s="25">
        <v>1.9753250774733238E-3</v>
      </c>
      <c r="E286" s="25">
        <v>5.5228716254587581E-3</v>
      </c>
      <c r="F286" s="25">
        <v>8.5710706421810896E-3</v>
      </c>
      <c r="G286" s="25">
        <v>6.3186470436387672E-3</v>
      </c>
      <c r="H286" s="25">
        <v>9.725093718333324E-3</v>
      </c>
      <c r="I286" s="25">
        <v>9.5440091938584631E-3</v>
      </c>
      <c r="J286" s="25">
        <v>9.8374675408787974E-3</v>
      </c>
      <c r="K286" s="25">
        <v>5.2879191323549728E-3</v>
      </c>
      <c r="L286" s="25">
        <v>8.875990240816669E-3</v>
      </c>
      <c r="M286" s="25">
        <v>9.3362856421898028E-3</v>
      </c>
      <c r="N286" s="25">
        <v>1.1669284282282691E-2</v>
      </c>
      <c r="O286" s="25">
        <v>2.0490012817564202E-2</v>
      </c>
      <c r="P286" s="25">
        <v>6.0049349716635725E-3</v>
      </c>
      <c r="Q286" s="25">
        <v>7.78718665681779E-3</v>
      </c>
      <c r="R286" s="25">
        <v>1.4224666610315436E-2</v>
      </c>
      <c r="S286" s="25">
        <v>9.1698391673416847E-3</v>
      </c>
      <c r="T286" s="25">
        <v>7.7324471197899002E-3</v>
      </c>
      <c r="U286" s="25">
        <v>7.1588776473745985E-3</v>
      </c>
      <c r="V286" s="25">
        <v>9.4061022341350824E-3</v>
      </c>
      <c r="W286" s="25">
        <v>7.1882324913015586E-3</v>
      </c>
      <c r="X286" s="25">
        <v>9.0605602208118328E-3</v>
      </c>
      <c r="Y286" s="25">
        <v>8.643233710432208E-3</v>
      </c>
      <c r="Z286" s="25">
        <v>9.7909651810681644E-3</v>
      </c>
      <c r="AA286" s="25">
        <v>1.1833974199595771E-2</v>
      </c>
      <c r="AB286" s="25">
        <v>7.3668803366116874E-3</v>
      </c>
      <c r="AC286" s="25">
        <v>8.9884003485395745E-3</v>
      </c>
      <c r="AD286" s="25">
        <v>1.1591086975167222E-2</v>
      </c>
      <c r="AE286" s="25">
        <v>5.325588638463467E-3</v>
      </c>
      <c r="AF286" s="25">
        <v>4.4506011158573023E-3</v>
      </c>
      <c r="AG286" s="25">
        <v>4.1954916905902966E-2</v>
      </c>
      <c r="AH286" s="25">
        <v>1.0196918479937913</v>
      </c>
      <c r="AI286" s="25">
        <v>2.060927855857286E-2</v>
      </c>
      <c r="AJ286" s="25">
        <v>1.5873470246374408E-2</v>
      </c>
      <c r="AK286" s="25">
        <v>1.6007211745826432E-2</v>
      </c>
      <c r="AL286" s="25">
        <v>3.1509998120872823E-2</v>
      </c>
      <c r="AM286" s="25">
        <v>7.8898874031497999E-3</v>
      </c>
      <c r="AN286" s="25">
        <v>1.954733901051621E-2</v>
      </c>
      <c r="AO286" s="25">
        <v>1.0988086867170056E-2</v>
      </c>
      <c r="AP286" s="25">
        <v>1.6216221183216199E-2</v>
      </c>
      <c r="AQ286" s="25">
        <v>3.9144111313975591E-3</v>
      </c>
      <c r="AR286" s="25">
        <v>4.3206167978617508E-3</v>
      </c>
      <c r="AS286" s="25">
        <v>1.6104610831926055E-3</v>
      </c>
      <c r="AT286" s="25">
        <v>4.9886329983254239E-3</v>
      </c>
      <c r="AU286" s="25">
        <v>8.4522495827103732E-3</v>
      </c>
      <c r="AV286" s="25">
        <v>3.4930126745778335E-3</v>
      </c>
      <c r="AW286" s="25">
        <v>6.3250982457207245E-3</v>
      </c>
      <c r="AX286" s="25">
        <v>3.9479692298174515E-3</v>
      </c>
      <c r="AY286" s="25">
        <v>4.8382747078570361E-3</v>
      </c>
      <c r="AZ286" s="25">
        <v>3.4523785758819427E-3</v>
      </c>
      <c r="BA286" s="25">
        <v>2.596070129581041E-3</v>
      </c>
      <c r="BB286" s="25">
        <v>7.4932897351136273E-3</v>
      </c>
      <c r="BC286" s="25">
        <v>7.1145328497743427E-3</v>
      </c>
      <c r="BD286" s="25">
        <v>1.2695101981419998E-2</v>
      </c>
      <c r="BE286" s="25">
        <v>2.6252715574729326E-3</v>
      </c>
      <c r="BF286" s="25">
        <v>4.2752151819653687E-3</v>
      </c>
      <c r="BG286" s="25">
        <v>5.8846312357541519E-3</v>
      </c>
      <c r="BH286" s="25">
        <v>3.9169870061622055E-3</v>
      </c>
      <c r="BI286" s="25">
        <v>3.8773072316310034E-3</v>
      </c>
      <c r="BJ286" s="25">
        <v>3.8527733558354265E-3</v>
      </c>
      <c r="BK286" s="25">
        <v>6.334314832647665E-3</v>
      </c>
      <c r="BL286" s="25">
        <v>4.3396769947840804E-3</v>
      </c>
      <c r="BM286" s="25">
        <v>4.0701853348942153E-3</v>
      </c>
      <c r="BN286" s="25">
        <v>3.3597107958841001E-3</v>
      </c>
      <c r="BO286" s="25">
        <v>4.0083412119121999E-3</v>
      </c>
      <c r="BP286" s="25">
        <v>5.0760270163333204E-3</v>
      </c>
      <c r="BQ286" s="25">
        <v>2.8202609090753898E-3</v>
      </c>
      <c r="BR286" s="25">
        <v>4.586234957213723E-3</v>
      </c>
      <c r="BS286" s="25">
        <v>6.3586801457634718E-3</v>
      </c>
      <c r="BT286" s="25">
        <v>3.4393241846147936E-3</v>
      </c>
      <c r="BU286" s="25">
        <v>4.387320537157873E-3</v>
      </c>
      <c r="BV286" s="25">
        <v>9.9832716650167866E-2</v>
      </c>
      <c r="BW286" s="25">
        <v>0.85176964475036776</v>
      </c>
      <c r="BX286" s="25">
        <v>2.0021724201597094E-2</v>
      </c>
      <c r="BY286" s="25">
        <v>1.1144181548344324E-2</v>
      </c>
      <c r="BZ286" s="25">
        <v>1.5421291450318531E-2</v>
      </c>
      <c r="CA286" s="25">
        <v>2.7876261449684147E-2</v>
      </c>
      <c r="CB286" s="25">
        <v>8.2183886919880295E-3</v>
      </c>
      <c r="CC286" s="25">
        <v>9.9823532157181177E-2</v>
      </c>
      <c r="CD286" s="25">
        <v>1.0723429309400078E-2</v>
      </c>
      <c r="CE286" s="25">
        <v>1.3253017294056091E-2</v>
      </c>
    </row>
    <row r="287" spans="1:83" x14ac:dyDescent="0.2">
      <c r="A287" s="5" t="s">
        <v>293</v>
      </c>
      <c r="B287" s="25">
        <v>2.377252532559136E-3</v>
      </c>
      <c r="C287" s="25">
        <v>2.5533341721756786E-3</v>
      </c>
      <c r="D287" s="25">
        <v>9.4309400251650893E-4</v>
      </c>
      <c r="E287" s="25">
        <v>2.4367404535932482E-3</v>
      </c>
      <c r="F287" s="25">
        <v>2.9492758042404506E-3</v>
      </c>
      <c r="G287" s="25">
        <v>2.607560158532514E-3</v>
      </c>
      <c r="H287" s="25">
        <v>4.727768660619653E-3</v>
      </c>
      <c r="I287" s="25">
        <v>4.3888956362042996E-3</v>
      </c>
      <c r="J287" s="25">
        <v>5.0670735380111695E-3</v>
      </c>
      <c r="K287" s="25">
        <v>2.8793823521640759E-3</v>
      </c>
      <c r="L287" s="25">
        <v>4.1865550989692406E-3</v>
      </c>
      <c r="M287" s="25">
        <v>4.5051528149855653E-3</v>
      </c>
      <c r="N287" s="25">
        <v>6.6625652922715538E-3</v>
      </c>
      <c r="O287" s="25">
        <v>8.6357585201484264E-3</v>
      </c>
      <c r="P287" s="25">
        <v>1.7126330230002389E-3</v>
      </c>
      <c r="Q287" s="25">
        <v>3.682196508064021E-3</v>
      </c>
      <c r="R287" s="25">
        <v>6.9536510032715505E-3</v>
      </c>
      <c r="S287" s="25">
        <v>4.3614116452927801E-3</v>
      </c>
      <c r="T287" s="25">
        <v>3.9382843360088893E-3</v>
      </c>
      <c r="U287" s="25">
        <v>3.531994011766704E-3</v>
      </c>
      <c r="V287" s="25">
        <v>4.4143456191976906E-3</v>
      </c>
      <c r="W287" s="25">
        <v>3.0716653671521285E-3</v>
      </c>
      <c r="X287" s="25">
        <v>4.2593326692223852E-3</v>
      </c>
      <c r="Y287" s="25">
        <v>4.2401599377383525E-3</v>
      </c>
      <c r="Z287" s="25">
        <v>4.8665326325596373E-3</v>
      </c>
      <c r="AA287" s="25">
        <v>5.4772936469697654E-3</v>
      </c>
      <c r="AB287" s="25">
        <v>3.8545289507169542E-3</v>
      </c>
      <c r="AC287" s="25">
        <v>4.8195353218369865E-3</v>
      </c>
      <c r="AD287" s="25">
        <v>5.9828571784991342E-3</v>
      </c>
      <c r="AE287" s="25">
        <v>2.5329492824561384E-3</v>
      </c>
      <c r="AF287" s="25">
        <v>2.1421939567382877E-3</v>
      </c>
      <c r="AG287" s="25">
        <v>2.6383310519639564E-3</v>
      </c>
      <c r="AH287" s="25">
        <v>7.0928683901734053E-3</v>
      </c>
      <c r="AI287" s="25">
        <v>1.0105768606515928</v>
      </c>
      <c r="AJ287" s="25">
        <v>7.3349128470407985E-3</v>
      </c>
      <c r="AK287" s="25">
        <v>8.5704502213257618E-3</v>
      </c>
      <c r="AL287" s="25">
        <v>1.4079737721954588E-2</v>
      </c>
      <c r="AM287" s="25">
        <v>3.6418163339533975E-3</v>
      </c>
      <c r="AN287" s="25">
        <v>1.6507530755772323E-2</v>
      </c>
      <c r="AO287" s="25">
        <v>4.9265753940938347E-3</v>
      </c>
      <c r="AP287" s="25">
        <v>7.1981852726030566E-3</v>
      </c>
      <c r="AQ287" s="25">
        <v>1.9575296113880196E-3</v>
      </c>
      <c r="AR287" s="25">
        <v>2.1672669056738564E-3</v>
      </c>
      <c r="AS287" s="25">
        <v>7.6457425746895497E-4</v>
      </c>
      <c r="AT287" s="25">
        <v>2.2010105871948754E-3</v>
      </c>
      <c r="AU287" s="25">
        <v>2.9213388525051861E-3</v>
      </c>
      <c r="AV287" s="25">
        <v>1.3778096355630707E-3</v>
      </c>
      <c r="AW287" s="25">
        <v>3.0594478972982542E-3</v>
      </c>
      <c r="AX287" s="25">
        <v>1.8160554272707988E-3</v>
      </c>
      <c r="AY287" s="25">
        <v>2.4375151339959588E-3</v>
      </c>
      <c r="AZ287" s="25">
        <v>1.7302254300972132E-3</v>
      </c>
      <c r="BA287" s="25">
        <v>1.2243546615798512E-3</v>
      </c>
      <c r="BB287" s="25">
        <v>3.6050254145051906E-3</v>
      </c>
      <c r="BC287" s="25">
        <v>4.0055764261658451E-3</v>
      </c>
      <c r="BD287" s="25">
        <v>5.4282444991542835E-3</v>
      </c>
      <c r="BE287" s="25">
        <v>8.171500347043093E-4</v>
      </c>
      <c r="BF287" s="25">
        <v>1.9450184568397966E-3</v>
      </c>
      <c r="BG287" s="25">
        <v>2.8549864020791615E-3</v>
      </c>
      <c r="BH287" s="25">
        <v>1.8630198885035453E-3</v>
      </c>
      <c r="BI287" s="25">
        <v>1.9906579468650103E-3</v>
      </c>
      <c r="BJ287" s="25">
        <v>1.8878959624435772E-3</v>
      </c>
      <c r="BK287" s="25">
        <v>2.9724090566565393E-3</v>
      </c>
      <c r="BL287" s="25">
        <v>1.9096959257216943E-3</v>
      </c>
      <c r="BM287" s="25">
        <v>1.9348092622170614E-3</v>
      </c>
      <c r="BN287" s="25">
        <v>1.6404869372729782E-3</v>
      </c>
      <c r="BO287" s="25">
        <v>1.9917100383379234E-3</v>
      </c>
      <c r="BP287" s="25">
        <v>2.3045281653177752E-3</v>
      </c>
      <c r="BQ287" s="25">
        <v>1.4738887461670954E-3</v>
      </c>
      <c r="BR287" s="25">
        <v>2.4222153080248809E-3</v>
      </c>
      <c r="BS287" s="25">
        <v>3.2779946940931434E-3</v>
      </c>
      <c r="BT287" s="25">
        <v>1.6248786894584488E-3</v>
      </c>
      <c r="BU287" s="25">
        <v>2.0849136770822231E-3</v>
      </c>
      <c r="BV287" s="25">
        <v>2.7747501390648849E-3</v>
      </c>
      <c r="BW287" s="25">
        <v>7.0001391773681851E-3</v>
      </c>
      <c r="BX287" s="25">
        <v>0.8855839771541909</v>
      </c>
      <c r="BY287" s="25">
        <v>5.1089818200223212E-3</v>
      </c>
      <c r="BZ287" s="25">
        <v>8.1491968092356638E-3</v>
      </c>
      <c r="CA287" s="25">
        <v>1.2456060719984405E-2</v>
      </c>
      <c r="CB287" s="25">
        <v>3.8077121936411508E-3</v>
      </c>
      <c r="CC287" s="25">
        <v>4.3845203580903082E-2</v>
      </c>
      <c r="CD287" s="25">
        <v>4.8077921419343791E-3</v>
      </c>
      <c r="CE287" s="25">
        <v>6.3714826248866705E-3</v>
      </c>
    </row>
    <row r="288" spans="1:83" x14ac:dyDescent="0.2">
      <c r="A288" s="5" t="s">
        <v>294</v>
      </c>
      <c r="B288" s="25">
        <v>2.212535759319431E-3</v>
      </c>
      <c r="C288" s="25">
        <v>2.4399354391722132E-3</v>
      </c>
      <c r="D288" s="25">
        <v>7.6274712277949624E-4</v>
      </c>
      <c r="E288" s="25">
        <v>2.4941279278096451E-3</v>
      </c>
      <c r="F288" s="25">
        <v>2.2163669504345579E-3</v>
      </c>
      <c r="G288" s="25">
        <v>2.2344690356886705E-3</v>
      </c>
      <c r="H288" s="25">
        <v>2.6427432578729074E-3</v>
      </c>
      <c r="I288" s="25">
        <v>3.0345075402563749E-3</v>
      </c>
      <c r="J288" s="25">
        <v>3.2333785140730709E-3</v>
      </c>
      <c r="K288" s="25">
        <v>2.4101228177937106E-3</v>
      </c>
      <c r="L288" s="25">
        <v>2.764377792087506E-3</v>
      </c>
      <c r="M288" s="25">
        <v>3.1575914618481452E-3</v>
      </c>
      <c r="N288" s="25">
        <v>4.2580081965883807E-3</v>
      </c>
      <c r="O288" s="25">
        <v>5.7453794140544688E-3</v>
      </c>
      <c r="P288" s="25">
        <v>1.4057201478312696E-3</v>
      </c>
      <c r="Q288" s="25">
        <v>2.6644347345709161E-3</v>
      </c>
      <c r="R288" s="25">
        <v>3.7254705635826595E-3</v>
      </c>
      <c r="S288" s="25">
        <v>2.5917180821558709E-3</v>
      </c>
      <c r="T288" s="25">
        <v>4.9275058397413359E-3</v>
      </c>
      <c r="U288" s="25">
        <v>2.8717296734940643E-3</v>
      </c>
      <c r="V288" s="25">
        <v>2.9314699693215448E-3</v>
      </c>
      <c r="W288" s="25">
        <v>2.2289143127358791E-3</v>
      </c>
      <c r="X288" s="25">
        <v>2.8125878732962531E-3</v>
      </c>
      <c r="Y288" s="25">
        <v>3.477325755494488E-3</v>
      </c>
      <c r="Z288" s="25">
        <v>4.7717057380364152E-3</v>
      </c>
      <c r="AA288" s="25">
        <v>4.5639069278702749E-3</v>
      </c>
      <c r="AB288" s="25">
        <v>2.8587384093195171E-3</v>
      </c>
      <c r="AC288" s="25">
        <v>3.0148592469246283E-3</v>
      </c>
      <c r="AD288" s="25">
        <v>3.6208518534384046E-3</v>
      </c>
      <c r="AE288" s="25">
        <v>2.0152795575613196E-3</v>
      </c>
      <c r="AF288" s="25">
        <v>1.8301568744454402E-3</v>
      </c>
      <c r="AG288" s="25">
        <v>1.4620209371334458E-3</v>
      </c>
      <c r="AH288" s="25">
        <v>3.7091892715045696E-3</v>
      </c>
      <c r="AI288" s="25">
        <v>4.2676655494008698E-3</v>
      </c>
      <c r="AJ288" s="25">
        <v>1.005419473780907</v>
      </c>
      <c r="AK288" s="25">
        <v>9.806868147009944E-3</v>
      </c>
      <c r="AL288" s="25">
        <v>4.7475987726569337E-3</v>
      </c>
      <c r="AM288" s="25">
        <v>1.5956033633465515E-3</v>
      </c>
      <c r="AN288" s="25">
        <v>7.6307356357806664E-3</v>
      </c>
      <c r="AO288" s="25">
        <v>2.812633150511354E-3</v>
      </c>
      <c r="AP288" s="25">
        <v>4.1056159872842213E-3</v>
      </c>
      <c r="AQ288" s="25">
        <v>1.8189346045175405E-3</v>
      </c>
      <c r="AR288" s="25">
        <v>2.0710142005395567E-3</v>
      </c>
      <c r="AS288" s="25">
        <v>6.0473891498139746E-4</v>
      </c>
      <c r="AT288" s="25">
        <v>2.2528280945528236E-3</v>
      </c>
      <c r="AU288" s="25">
        <v>2.2095917970003593E-3</v>
      </c>
      <c r="AV288" s="25">
        <v>1.1739287409461209E-3</v>
      </c>
      <c r="AW288" s="25">
        <v>1.724834566874868E-3</v>
      </c>
      <c r="AX288" s="25">
        <v>1.2540532115881972E-3</v>
      </c>
      <c r="AY288" s="25">
        <v>1.5656349704957664E-3</v>
      </c>
      <c r="AZ288" s="25">
        <v>1.2815695556704562E-3</v>
      </c>
      <c r="BA288" s="25">
        <v>8.1433110128142677E-4</v>
      </c>
      <c r="BB288" s="25">
        <v>2.50898436827791E-3</v>
      </c>
      <c r="BC288" s="25">
        <v>2.5702452976884933E-3</v>
      </c>
      <c r="BD288" s="25">
        <v>3.5887979719824133E-3</v>
      </c>
      <c r="BE288" s="25">
        <v>6.4064829731965431E-4</v>
      </c>
      <c r="BF288" s="25">
        <v>1.4130599302162412E-3</v>
      </c>
      <c r="BG288" s="25">
        <v>1.5816782480805966E-3</v>
      </c>
      <c r="BH288" s="25">
        <v>1.1070778741240606E-3</v>
      </c>
      <c r="BI288" s="25">
        <v>2.0593328746943019E-3</v>
      </c>
      <c r="BJ288" s="25">
        <v>1.5724099396227564E-3</v>
      </c>
      <c r="BK288" s="25">
        <v>1.9746072291754227E-3</v>
      </c>
      <c r="BL288" s="25">
        <v>1.3485684326326583E-3</v>
      </c>
      <c r="BM288" s="25">
        <v>1.3392123340124405E-3</v>
      </c>
      <c r="BN288" s="25">
        <v>1.3136131766502664E-3</v>
      </c>
      <c r="BO288" s="25">
        <v>1.9484990111128873E-3</v>
      </c>
      <c r="BP288" s="25">
        <v>1.341264569484169E-3</v>
      </c>
      <c r="BQ288" s="25">
        <v>1.0932093884010563E-3</v>
      </c>
      <c r="BR288" s="25">
        <v>1.5850981363001271E-3</v>
      </c>
      <c r="BS288" s="25">
        <v>2.0055580178097447E-3</v>
      </c>
      <c r="BT288" s="25">
        <v>1.207772548076176E-3</v>
      </c>
      <c r="BU288" s="25">
        <v>1.7816364568093589E-3</v>
      </c>
      <c r="BV288" s="25">
        <v>1.5240234127487505E-3</v>
      </c>
      <c r="BW288" s="25">
        <v>3.716740770966614E-3</v>
      </c>
      <c r="BX288" s="25">
        <v>5.7619912399581984E-3</v>
      </c>
      <c r="BY288" s="25">
        <v>0.56515306498506357</v>
      </c>
      <c r="BZ288" s="25">
        <v>9.0255042020871319E-3</v>
      </c>
      <c r="CA288" s="25">
        <v>4.200105126541287E-3</v>
      </c>
      <c r="CB288" s="25">
        <v>1.7455180785622636E-3</v>
      </c>
      <c r="CC288" s="25">
        <v>8.7009063850186572E-3</v>
      </c>
      <c r="CD288" s="25">
        <v>2.7448119611739358E-3</v>
      </c>
      <c r="CE288" s="25">
        <v>2.9391406993149162E-2</v>
      </c>
    </row>
    <row r="289" spans="1:83" x14ac:dyDescent="0.2">
      <c r="A289" s="5" t="s">
        <v>394</v>
      </c>
      <c r="B289" s="25">
        <v>7.2721072216113569E-2</v>
      </c>
      <c r="C289" s="25">
        <v>8.3812951045966658E-2</v>
      </c>
      <c r="D289" s="25">
        <v>2.1707390557265296E-2</v>
      </c>
      <c r="E289" s="25">
        <v>0.16096394209631654</v>
      </c>
      <c r="F289" s="25">
        <v>8.1507198661559838E-2</v>
      </c>
      <c r="G289" s="25">
        <v>0.10636211819368412</v>
      </c>
      <c r="H289" s="25">
        <v>5.0983749211818613E-2</v>
      </c>
      <c r="I289" s="25">
        <v>3.5447202354784088E-2</v>
      </c>
      <c r="J289" s="25">
        <v>4.3234627538934679E-2</v>
      </c>
      <c r="K289" s="25">
        <v>4.583521777431275E-2</v>
      </c>
      <c r="L289" s="25">
        <v>3.8736398092652051E-2</v>
      </c>
      <c r="M289" s="25">
        <v>5.8263649568094246E-2</v>
      </c>
      <c r="N289" s="25">
        <v>4.7611227041172245E-2</v>
      </c>
      <c r="O289" s="25">
        <v>4.8449587346673949E-2</v>
      </c>
      <c r="P289" s="25">
        <v>4.9583775896747485E-2</v>
      </c>
      <c r="Q289" s="25">
        <v>3.9721819799255223E-2</v>
      </c>
      <c r="R289" s="25">
        <v>5.5303428968187067E-2</v>
      </c>
      <c r="S289" s="25">
        <v>3.7075335186341228E-2</v>
      </c>
      <c r="T289" s="25">
        <v>3.4262524313410675E-2</v>
      </c>
      <c r="U289" s="25">
        <v>6.4487830525151946E-2</v>
      </c>
      <c r="V289" s="25">
        <v>6.9706513373040221E-2</v>
      </c>
      <c r="W289" s="25">
        <v>3.9895954136493758E-2</v>
      </c>
      <c r="X289" s="25">
        <v>3.8135542413598997E-2</v>
      </c>
      <c r="Y289" s="25">
        <v>3.4880724436048845E-2</v>
      </c>
      <c r="Z289" s="25">
        <v>3.6550580057334511E-2</v>
      </c>
      <c r="AA289" s="25">
        <v>3.8068854624757356E-2</v>
      </c>
      <c r="AB289" s="25">
        <v>3.1293893461203384E-2</v>
      </c>
      <c r="AC289" s="25">
        <v>2.7262299195948858E-2</v>
      </c>
      <c r="AD289" s="25">
        <v>5.5966171666315546E-2</v>
      </c>
      <c r="AE289" s="25">
        <v>2.6920501506035414E-2</v>
      </c>
      <c r="AF289" s="25">
        <v>3.7151832704775851E-2</v>
      </c>
      <c r="AG289" s="25">
        <v>2.043973550710862E-2</v>
      </c>
      <c r="AH289" s="25">
        <v>2.8699921194592377E-2</v>
      </c>
      <c r="AI289" s="25">
        <v>3.6653359883621735E-2</v>
      </c>
      <c r="AJ289" s="25">
        <v>3.8237472012393102E-2</v>
      </c>
      <c r="AK289" s="25">
        <v>1.0468250492983866</v>
      </c>
      <c r="AL289" s="25">
        <v>2.8312397035021E-2</v>
      </c>
      <c r="AM289" s="25">
        <v>6.1814944424426112E-3</v>
      </c>
      <c r="AN289" s="25">
        <v>3.1598291750250314E-2</v>
      </c>
      <c r="AO289" s="25">
        <v>2.0242416944641628E-2</v>
      </c>
      <c r="AP289" s="25">
        <v>1.5142617554905579E-2</v>
      </c>
      <c r="AQ289" s="25">
        <v>5.9647561660033759E-2</v>
      </c>
      <c r="AR289" s="25">
        <v>7.1140329788485168E-2</v>
      </c>
      <c r="AS289" s="25">
        <v>1.6402990611201627E-2</v>
      </c>
      <c r="AT289" s="25">
        <v>0.14538973098582192</v>
      </c>
      <c r="AU289" s="25">
        <v>8.2717137397116836E-2</v>
      </c>
      <c r="AV289" s="25">
        <v>5.6339374431800711E-2</v>
      </c>
      <c r="AW289" s="25">
        <v>3.1627348272120166E-2</v>
      </c>
      <c r="AX289" s="25">
        <v>1.4686095958891031E-2</v>
      </c>
      <c r="AY289" s="25">
        <v>1.937448781959978E-2</v>
      </c>
      <c r="AZ289" s="25">
        <v>1.9227355859472876E-2</v>
      </c>
      <c r="BA289" s="25">
        <v>1.1258242475348838E-2</v>
      </c>
      <c r="BB289" s="25">
        <v>4.4748806134306922E-2</v>
      </c>
      <c r="BC289" s="25">
        <v>2.8647163248963218E-2</v>
      </c>
      <c r="BD289" s="25">
        <v>3.0730270577608312E-2</v>
      </c>
      <c r="BE289" s="25">
        <v>2.0384633081670545E-2</v>
      </c>
      <c r="BF289" s="25">
        <v>2.3136386161005353E-2</v>
      </c>
      <c r="BG289" s="25">
        <v>2.376319146075893E-2</v>
      </c>
      <c r="BH289" s="25">
        <v>1.5837094143506873E-2</v>
      </c>
      <c r="BI289" s="25">
        <v>1.6856002446728694E-2</v>
      </c>
      <c r="BJ289" s="25">
        <v>3.3539663750253516E-2</v>
      </c>
      <c r="BK289" s="25">
        <v>4.6706080396292787E-2</v>
      </c>
      <c r="BL289" s="25">
        <v>2.6463553567762851E-2</v>
      </c>
      <c r="BM289" s="25">
        <v>1.6982689275537952E-2</v>
      </c>
      <c r="BN289" s="25">
        <v>1.3626002833953382E-2</v>
      </c>
      <c r="BO289" s="25">
        <v>1.4968989901454515E-2</v>
      </c>
      <c r="BP289" s="25">
        <v>1.0174775075852323E-2</v>
      </c>
      <c r="BQ289" s="25">
        <v>1.1977758053927425E-2</v>
      </c>
      <c r="BR289" s="25">
        <v>1.4622844451034506E-2</v>
      </c>
      <c r="BS289" s="25">
        <v>3.078845209828468E-2</v>
      </c>
      <c r="BT289" s="25">
        <v>1.5523249163069179E-2</v>
      </c>
      <c r="BU289" s="25">
        <v>3.9938873216360873E-2</v>
      </c>
      <c r="BV289" s="25">
        <v>1.9884131484567708E-2</v>
      </c>
      <c r="BW289" s="25">
        <v>2.6678820225932161E-2</v>
      </c>
      <c r="BX289" s="25">
        <v>3.3972044500527987E-2</v>
      </c>
      <c r="BY289" s="25">
        <v>2.3554904108140678E-2</v>
      </c>
      <c r="BZ289" s="25">
        <v>0.93276021265711995</v>
      </c>
      <c r="CA289" s="25">
        <v>2.5047408095295872E-2</v>
      </c>
      <c r="CB289" s="25">
        <v>6.7147315255691176E-3</v>
      </c>
      <c r="CC289" s="25">
        <v>3.8202139965115206E-2</v>
      </c>
      <c r="CD289" s="25">
        <v>1.9729969188391146E-2</v>
      </c>
      <c r="CE289" s="25">
        <v>1.3056589369414482E-2</v>
      </c>
    </row>
    <row r="290" spans="1:83" x14ac:dyDescent="0.2">
      <c r="A290" s="5" t="s">
        <v>299</v>
      </c>
      <c r="B290" s="25">
        <v>7.153613740856421E-3</v>
      </c>
      <c r="C290" s="25">
        <v>7.5147002485799683E-3</v>
      </c>
      <c r="D290" s="25">
        <v>3.1339224353168164E-3</v>
      </c>
      <c r="E290" s="25">
        <v>8.5594530196661956E-3</v>
      </c>
      <c r="F290" s="25">
        <v>1.072979270572991E-2</v>
      </c>
      <c r="G290" s="25">
        <v>1.0570370132915506E-2</v>
      </c>
      <c r="H290" s="25">
        <v>1.7057170147261082E-2</v>
      </c>
      <c r="I290" s="25">
        <v>1.4110489956533101E-2</v>
      </c>
      <c r="J290" s="25">
        <v>1.804830978580069E-2</v>
      </c>
      <c r="K290" s="25">
        <v>8.8177892579826087E-3</v>
      </c>
      <c r="L290" s="25">
        <v>1.6674214994626457E-2</v>
      </c>
      <c r="M290" s="25">
        <v>1.6513944013255843E-2</v>
      </c>
      <c r="N290" s="25">
        <v>2.0567658058967962E-2</v>
      </c>
      <c r="O290" s="25">
        <v>3.5791809945099722E-2</v>
      </c>
      <c r="P290" s="25">
        <v>6.2982095940909031E-3</v>
      </c>
      <c r="Q290" s="25">
        <v>1.3045191570673281E-2</v>
      </c>
      <c r="R290" s="25">
        <v>2.5787362902009232E-2</v>
      </c>
      <c r="S290" s="25">
        <v>1.5998246215399158E-2</v>
      </c>
      <c r="T290" s="25">
        <v>1.3458723097697169E-2</v>
      </c>
      <c r="U290" s="25">
        <v>1.3263277009729586E-2</v>
      </c>
      <c r="V290" s="25">
        <v>1.3918797965531035E-2</v>
      </c>
      <c r="W290" s="25">
        <v>9.7490218035639013E-3</v>
      </c>
      <c r="X290" s="25">
        <v>1.4778071125093561E-2</v>
      </c>
      <c r="Y290" s="25">
        <v>2.0909183574273481E-2</v>
      </c>
      <c r="Z290" s="25">
        <v>2.5227227253958821E-2</v>
      </c>
      <c r="AA290" s="25">
        <v>4.626558092877301E-2</v>
      </c>
      <c r="AB290" s="25">
        <v>1.6045836568706857E-2</v>
      </c>
      <c r="AC290" s="25">
        <v>1.6609031586464394E-2</v>
      </c>
      <c r="AD290" s="25">
        <v>2.0597254180204232E-2</v>
      </c>
      <c r="AE290" s="25">
        <v>9.5542022787229262E-3</v>
      </c>
      <c r="AF290" s="25">
        <v>8.6906040060998058E-3</v>
      </c>
      <c r="AG290" s="25">
        <v>1.0039966706041178E-2</v>
      </c>
      <c r="AH290" s="25">
        <v>2.7523119695723755E-2</v>
      </c>
      <c r="AI290" s="25">
        <v>3.9726973979724085E-2</v>
      </c>
      <c r="AJ290" s="25">
        <v>2.6921907944860192E-2</v>
      </c>
      <c r="AK290" s="25">
        <v>2.4679805334425129E-2</v>
      </c>
      <c r="AL290" s="25">
        <v>1.0803776166055921</v>
      </c>
      <c r="AM290" s="25">
        <v>1.405251834384693E-2</v>
      </c>
      <c r="AN290" s="25">
        <v>3.2802109117006324E-2</v>
      </c>
      <c r="AO290" s="25">
        <v>1.9473915762060649E-2</v>
      </c>
      <c r="AP290" s="25">
        <v>3.0271856007684454E-2</v>
      </c>
      <c r="AQ290" s="25">
        <v>5.9004138834453206E-3</v>
      </c>
      <c r="AR290" s="25">
        <v>6.3784683306568404E-3</v>
      </c>
      <c r="AS290" s="25">
        <v>2.5911370180717562E-3</v>
      </c>
      <c r="AT290" s="25">
        <v>7.7314214012650893E-3</v>
      </c>
      <c r="AU290" s="25">
        <v>1.0628884464342582E-2</v>
      </c>
      <c r="AV290" s="25">
        <v>5.3007466645084633E-3</v>
      </c>
      <c r="AW290" s="25">
        <v>1.1136839474423446E-2</v>
      </c>
      <c r="AX290" s="25">
        <v>5.8440935753277072E-3</v>
      </c>
      <c r="AY290" s="25">
        <v>8.8969353280812409E-3</v>
      </c>
      <c r="AZ290" s="25">
        <v>6.0496708257924033E-3</v>
      </c>
      <c r="BA290" s="25">
        <v>5.0216360714986615E-3</v>
      </c>
      <c r="BB290" s="25">
        <v>1.3289226680488384E-2</v>
      </c>
      <c r="BC290" s="25">
        <v>1.2515281779442319E-2</v>
      </c>
      <c r="BD290" s="25">
        <v>2.5559789716865483E-2</v>
      </c>
      <c r="BE290" s="25">
        <v>2.9944878998819785E-3</v>
      </c>
      <c r="BF290" s="25">
        <v>6.9228146527736886E-3</v>
      </c>
      <c r="BG290" s="25">
        <v>1.057613367312976E-2</v>
      </c>
      <c r="BH290" s="25">
        <v>6.8338082493619792E-3</v>
      </c>
      <c r="BI290" s="25">
        <v>6.7595493142653847E-3</v>
      </c>
      <c r="BJ290" s="25">
        <v>7.0571629568263973E-3</v>
      </c>
      <c r="BK290" s="25">
        <v>9.3849604394211084E-3</v>
      </c>
      <c r="BL290" s="25">
        <v>6.0493197002665878E-3</v>
      </c>
      <c r="BM290" s="25">
        <v>7.2479070444131898E-3</v>
      </c>
      <c r="BN290" s="25">
        <v>7.7837943786955976E-3</v>
      </c>
      <c r="BO290" s="25">
        <v>1.0341098181367431E-2</v>
      </c>
      <c r="BP290" s="25">
        <v>9.7256328771931827E-2</v>
      </c>
      <c r="BQ290" s="25">
        <v>6.1373909403799904E-3</v>
      </c>
      <c r="BR290" s="25">
        <v>8.9415894154316906E-3</v>
      </c>
      <c r="BS290" s="25">
        <v>1.1295093520951762E-2</v>
      </c>
      <c r="BT290" s="25">
        <v>6.1462442773041956E-3</v>
      </c>
      <c r="BU290" s="25">
        <v>8.4577204841945319E-3</v>
      </c>
      <c r="BV290" s="25">
        <v>1.0591763205453233E-2</v>
      </c>
      <c r="BW290" s="25">
        <v>2.7461001668921289E-2</v>
      </c>
      <c r="BX290" s="25">
        <v>3.8469791377539621E-2</v>
      </c>
      <c r="BY290" s="25">
        <v>1.9281705029442601E-2</v>
      </c>
      <c r="BZ290" s="25">
        <v>2.4158293539127466E-2</v>
      </c>
      <c r="CA290" s="25">
        <v>0.95578834341262975</v>
      </c>
      <c r="CB290" s="25">
        <v>1.5046113285964099E-2</v>
      </c>
      <c r="CC290" s="25">
        <v>0.17155527226926581</v>
      </c>
      <c r="CD290" s="25">
        <v>1.9007458773889221E-2</v>
      </c>
      <c r="CE290" s="25">
        <v>2.4653747596378481E-2</v>
      </c>
    </row>
    <row r="291" spans="1:83" x14ac:dyDescent="0.2">
      <c r="A291" s="5" t="s">
        <v>300</v>
      </c>
      <c r="B291" s="25">
        <v>9.5593531803521953E-2</v>
      </c>
      <c r="C291" s="25">
        <v>6.506663747612855E-2</v>
      </c>
      <c r="D291" s="25">
        <v>0.12735859403179312</v>
      </c>
      <c r="E291" s="25">
        <v>5.6262288822884615E-2</v>
      </c>
      <c r="F291" s="25">
        <v>5.2347313810700215E-2</v>
      </c>
      <c r="G291" s="25">
        <v>0.15701150966040531</v>
      </c>
      <c r="H291" s="25">
        <v>5.2066589000976146E-2</v>
      </c>
      <c r="I291" s="25">
        <v>3.7530704760691161E-2</v>
      </c>
      <c r="J291" s="25">
        <v>6.7329470406087971E-2</v>
      </c>
      <c r="K291" s="25">
        <v>7.9459037476531685E-2</v>
      </c>
      <c r="L291" s="25">
        <v>5.8713046339373416E-2</v>
      </c>
      <c r="M291" s="25">
        <v>5.2709526789320137E-2</v>
      </c>
      <c r="N291" s="25">
        <v>4.1075462307581634E-2</v>
      </c>
      <c r="O291" s="25">
        <v>5.9887818536649595E-2</v>
      </c>
      <c r="P291" s="25">
        <v>4.4253977043065995E-2</v>
      </c>
      <c r="Q291" s="25">
        <v>3.428210909018143E-2</v>
      </c>
      <c r="R291" s="25">
        <v>5.81852615812435E-2</v>
      </c>
      <c r="S291" s="25">
        <v>4.2794813287833626E-2</v>
      </c>
      <c r="T291" s="25">
        <v>4.5664717143474379E-2</v>
      </c>
      <c r="U291" s="25">
        <v>5.5232370560374451E-2</v>
      </c>
      <c r="V291" s="25">
        <v>4.2595753627129682E-2</v>
      </c>
      <c r="W291" s="25">
        <v>3.7932121655040472E-2</v>
      </c>
      <c r="X291" s="25">
        <v>4.844600111984302E-2</v>
      </c>
      <c r="Y291" s="25">
        <v>4.9833742961928496E-2</v>
      </c>
      <c r="Z291" s="25">
        <v>4.6087149934004271E-2</v>
      </c>
      <c r="AA291" s="25">
        <v>7.0845331311491344E-2</v>
      </c>
      <c r="AB291" s="25">
        <v>2.9440221912423559E-2</v>
      </c>
      <c r="AC291" s="25">
        <v>3.5967509004069094E-2</v>
      </c>
      <c r="AD291" s="25">
        <v>6.8991239343580091E-2</v>
      </c>
      <c r="AE291" s="25">
        <v>4.2004914263609208E-2</v>
      </c>
      <c r="AF291" s="25">
        <v>3.8545837377872753E-2</v>
      </c>
      <c r="AG291" s="25">
        <v>4.9331253890062036E-2</v>
      </c>
      <c r="AH291" s="25">
        <v>5.9082610769898514E-2</v>
      </c>
      <c r="AI291" s="25">
        <v>0.1019369595424931</v>
      </c>
      <c r="AJ291" s="25">
        <v>6.4554136021870476E-2</v>
      </c>
      <c r="AK291" s="25">
        <v>5.6272658592662582E-2</v>
      </c>
      <c r="AL291" s="25">
        <v>7.0871118492745924E-2</v>
      </c>
      <c r="AM291" s="25">
        <v>1.4872973948099479</v>
      </c>
      <c r="AN291" s="25">
        <v>0.17877464055783909</v>
      </c>
      <c r="AO291" s="25">
        <v>4.0413589956280048E-2</v>
      </c>
      <c r="AP291" s="25">
        <v>7.3172521179980674E-2</v>
      </c>
      <c r="AQ291" s="25">
        <v>7.8468893027281439E-2</v>
      </c>
      <c r="AR291" s="25">
        <v>5.5228481881528367E-2</v>
      </c>
      <c r="AS291" s="25">
        <v>9.6112923312139178E-2</v>
      </c>
      <c r="AT291" s="25">
        <v>5.0819124921555929E-2</v>
      </c>
      <c r="AU291" s="25">
        <v>5.2736370923002172E-2</v>
      </c>
      <c r="AV291" s="25">
        <v>5.7403056333772108E-2</v>
      </c>
      <c r="AW291" s="25">
        <v>3.3800189424012521E-2</v>
      </c>
      <c r="AX291" s="25">
        <v>1.5553913078033842E-2</v>
      </c>
      <c r="AY291" s="25">
        <v>3.2049943013084982E-2</v>
      </c>
      <c r="AZ291" s="25">
        <v>3.5434703003783888E-2</v>
      </c>
      <c r="BA291" s="25">
        <v>1.714975300420785E-2</v>
      </c>
      <c r="BB291" s="25">
        <v>4.2209558563436091E-2</v>
      </c>
      <c r="BC291" s="25">
        <v>2.5260347611932608E-2</v>
      </c>
      <c r="BD291" s="25">
        <v>3.7340360950725703E-2</v>
      </c>
      <c r="BE291" s="25">
        <v>1.8257661377917123E-2</v>
      </c>
      <c r="BF291" s="25">
        <v>2.0172248762259665E-2</v>
      </c>
      <c r="BG291" s="25">
        <v>2.4568112248431834E-2</v>
      </c>
      <c r="BH291" s="25">
        <v>1.8280225478390432E-2</v>
      </c>
      <c r="BI291" s="25">
        <v>2.0760457923723091E-2</v>
      </c>
      <c r="BJ291" s="25">
        <v>2.9215800106770069E-2</v>
      </c>
      <c r="BK291" s="25">
        <v>2.875492541442902E-2</v>
      </c>
      <c r="BL291" s="25">
        <v>2.1925999759705068E-2</v>
      </c>
      <c r="BM291" s="25">
        <v>2.1948971422786945E-2</v>
      </c>
      <c r="BN291" s="25">
        <v>1.9107867299035287E-2</v>
      </c>
      <c r="BO291" s="25">
        <v>1.8907239083859061E-2</v>
      </c>
      <c r="BP291" s="25">
        <v>1.9228284067981896E-2</v>
      </c>
      <c r="BQ291" s="25">
        <v>1.1365807820031923E-2</v>
      </c>
      <c r="BR291" s="25">
        <v>1.9628763933873326E-2</v>
      </c>
      <c r="BS291" s="25">
        <v>3.7784302503271278E-2</v>
      </c>
      <c r="BT291" s="25">
        <v>2.3716826898089176E-2</v>
      </c>
      <c r="BU291" s="25">
        <v>4.4322493221634132E-2</v>
      </c>
      <c r="BV291" s="25">
        <v>4.7364693504180176E-2</v>
      </c>
      <c r="BW291" s="25">
        <v>6.0831721711002928E-2</v>
      </c>
      <c r="BX291" s="25">
        <v>9.8161247525306944E-2</v>
      </c>
      <c r="BY291" s="25">
        <v>4.6314807933372615E-2</v>
      </c>
      <c r="BZ291" s="25">
        <v>5.5384223123647956E-2</v>
      </c>
      <c r="CA291" s="25">
        <v>6.2698252813497987E-2</v>
      </c>
      <c r="CB291" s="25">
        <v>1.292802736426454</v>
      </c>
      <c r="CC291" s="25">
        <v>0.15580784899536998</v>
      </c>
      <c r="CD291" s="25">
        <v>3.9463056040100614E-2</v>
      </c>
      <c r="CE291" s="25">
        <v>6.0045312891017097E-2</v>
      </c>
    </row>
    <row r="292" spans="1:83" x14ac:dyDescent="0.2">
      <c r="A292" s="5" t="s">
        <v>301</v>
      </c>
      <c r="B292" s="25">
        <v>2.6561388198878346E-2</v>
      </c>
      <c r="C292" s="25">
        <v>2.7660088356906979E-2</v>
      </c>
      <c r="D292" s="25">
        <v>1.2168714631816763E-2</v>
      </c>
      <c r="E292" s="25">
        <v>2.9455050813300788E-2</v>
      </c>
      <c r="F292" s="25">
        <v>3.9898714698506484E-2</v>
      </c>
      <c r="G292" s="25">
        <v>3.4512556064131096E-2</v>
      </c>
      <c r="H292" s="25">
        <v>6.1720002678198972E-2</v>
      </c>
      <c r="I292" s="25">
        <v>4.975172159029672E-2</v>
      </c>
      <c r="J292" s="25">
        <v>6.2579878119620111E-2</v>
      </c>
      <c r="K292" s="25">
        <v>3.2588542622427233E-2</v>
      </c>
      <c r="L292" s="25">
        <v>5.2330837412327316E-2</v>
      </c>
      <c r="M292" s="25">
        <v>5.6770611501792148E-2</v>
      </c>
      <c r="N292" s="25">
        <v>7.6467811853438011E-2</v>
      </c>
      <c r="O292" s="25">
        <v>0.11159631813464788</v>
      </c>
      <c r="P292" s="25">
        <v>2.2120895614861434E-2</v>
      </c>
      <c r="Q292" s="25">
        <v>4.6488893472915578E-2</v>
      </c>
      <c r="R292" s="25">
        <v>9.4305513950588601E-2</v>
      </c>
      <c r="S292" s="25">
        <v>5.9490350045808479E-2</v>
      </c>
      <c r="T292" s="25">
        <v>4.8263389208815198E-2</v>
      </c>
      <c r="U292" s="25">
        <v>4.4391535315713701E-2</v>
      </c>
      <c r="V292" s="25">
        <v>5.1882654254021061E-2</v>
      </c>
      <c r="W292" s="25">
        <v>3.5650643788800791E-2</v>
      </c>
      <c r="X292" s="25">
        <v>5.4180409696747353E-2</v>
      </c>
      <c r="Y292" s="25">
        <v>5.420149332338195E-2</v>
      </c>
      <c r="Z292" s="25">
        <v>6.1615282196432107E-2</v>
      </c>
      <c r="AA292" s="25">
        <v>7.4313875732632081E-2</v>
      </c>
      <c r="AB292" s="25">
        <v>4.6462390578962433E-2</v>
      </c>
      <c r="AC292" s="25">
        <v>5.5945388125530793E-2</v>
      </c>
      <c r="AD292" s="25">
        <v>7.5918529646179816E-2</v>
      </c>
      <c r="AE292" s="25">
        <v>3.3399579292896539E-2</v>
      </c>
      <c r="AF292" s="25">
        <v>2.8278715986486583E-2</v>
      </c>
      <c r="AG292" s="25">
        <v>3.7872787664030606E-2</v>
      </c>
      <c r="AH292" s="25">
        <v>0.10551309027218754</v>
      </c>
      <c r="AI292" s="25">
        <v>0.13656397618183844</v>
      </c>
      <c r="AJ292" s="25">
        <v>0.10069618600452923</v>
      </c>
      <c r="AK292" s="25">
        <v>9.3326786253336111E-2</v>
      </c>
      <c r="AL292" s="25">
        <v>0.21453504982478558</v>
      </c>
      <c r="AM292" s="25">
        <v>5.6352287067359313E-2</v>
      </c>
      <c r="AN292" s="25">
        <v>1.1166829376765832</v>
      </c>
      <c r="AO292" s="25">
        <v>7.2721835245593697E-2</v>
      </c>
      <c r="AP292" s="25">
        <v>0.10800634649068593</v>
      </c>
      <c r="AQ292" s="25">
        <v>2.1903239712037042E-2</v>
      </c>
      <c r="AR292" s="25">
        <v>2.3477848985532117E-2</v>
      </c>
      <c r="AS292" s="25">
        <v>9.9854078492174446E-3</v>
      </c>
      <c r="AT292" s="25">
        <v>2.6605671049238916E-2</v>
      </c>
      <c r="AU292" s="25">
        <v>3.9449802656781545E-2</v>
      </c>
      <c r="AV292" s="25">
        <v>1.8109416935478857E-2</v>
      </c>
      <c r="AW292" s="25">
        <v>4.0242890721959051E-2</v>
      </c>
      <c r="AX292" s="25">
        <v>2.0609476317226288E-2</v>
      </c>
      <c r="AY292" s="25">
        <v>3.0934994598176481E-2</v>
      </c>
      <c r="AZ292" s="25">
        <v>2.1892583896975803E-2</v>
      </c>
      <c r="BA292" s="25">
        <v>1.5337418029174479E-2</v>
      </c>
      <c r="BB292" s="25">
        <v>4.5815353220857488E-2</v>
      </c>
      <c r="BC292" s="25">
        <v>4.6242783507176685E-2</v>
      </c>
      <c r="BD292" s="25">
        <v>6.9840063185185305E-2</v>
      </c>
      <c r="BE292" s="25">
        <v>1.0574230974787937E-2</v>
      </c>
      <c r="BF292" s="25">
        <v>2.4590498023450025E-2</v>
      </c>
      <c r="BG292" s="25">
        <v>3.8477839481786166E-2</v>
      </c>
      <c r="BH292" s="25">
        <v>2.5411888242422232E-2</v>
      </c>
      <c r="BI292" s="25">
        <v>2.448886612949816E-2</v>
      </c>
      <c r="BJ292" s="25">
        <v>2.3714224762868961E-2</v>
      </c>
      <c r="BK292" s="25">
        <v>3.4966228913812986E-2</v>
      </c>
      <c r="BL292" s="25">
        <v>2.2253720153646715E-2</v>
      </c>
      <c r="BM292" s="25">
        <v>2.4574441257991221E-2</v>
      </c>
      <c r="BN292" s="25">
        <v>2.0943485794987636E-2</v>
      </c>
      <c r="BO292" s="25">
        <v>2.522286893413403E-2</v>
      </c>
      <c r="BP292" s="25">
        <v>3.2968265469887612E-2</v>
      </c>
      <c r="BQ292" s="25">
        <v>1.7780746108958523E-2</v>
      </c>
      <c r="BR292" s="25">
        <v>2.8563072934585428E-2</v>
      </c>
      <c r="BS292" s="25">
        <v>4.15725240706845E-2</v>
      </c>
      <c r="BT292" s="25">
        <v>2.1593746252992801E-2</v>
      </c>
      <c r="BU292" s="25">
        <v>2.7528172962475537E-2</v>
      </c>
      <c r="BV292" s="25">
        <v>4.0058106920895974E-2</v>
      </c>
      <c r="BW292" s="25">
        <v>0.10509396949660016</v>
      </c>
      <c r="BX292" s="25">
        <v>0.13273039856047214</v>
      </c>
      <c r="BY292" s="25">
        <v>7.1401529071416059E-2</v>
      </c>
      <c r="BZ292" s="25">
        <v>9.0886095182345236E-2</v>
      </c>
      <c r="CA292" s="25">
        <v>0.18979484277008524</v>
      </c>
      <c r="CB292" s="25">
        <v>6.2932211257961612E-2</v>
      </c>
      <c r="CC292" s="25">
        <v>0.68844202287033951</v>
      </c>
      <c r="CD292" s="25">
        <v>7.0971421903733165E-2</v>
      </c>
      <c r="CE292" s="25">
        <v>9.2736064134676818E-2</v>
      </c>
    </row>
    <row r="293" spans="1:83" x14ac:dyDescent="0.2">
      <c r="A293" s="5" t="s">
        <v>302</v>
      </c>
      <c r="B293" s="25">
        <v>8.9225971210192979E-4</v>
      </c>
      <c r="C293" s="25">
        <v>9.4741549004714789E-4</v>
      </c>
      <c r="D293" s="25">
        <v>4.3093000963091222E-4</v>
      </c>
      <c r="E293" s="25">
        <v>8.509065991836979E-4</v>
      </c>
      <c r="F293" s="25">
        <v>6.8210204469116415E-4</v>
      </c>
      <c r="G293" s="25">
        <v>8.5389767172470564E-4</v>
      </c>
      <c r="H293" s="25">
        <v>9.0344438425907128E-4</v>
      </c>
      <c r="I293" s="25">
        <v>9.1517282155074043E-4</v>
      </c>
      <c r="J293" s="25">
        <v>1.2089339218134309E-3</v>
      </c>
      <c r="K293" s="25">
        <v>8.4220817977289893E-4</v>
      </c>
      <c r="L293" s="25">
        <v>1.0258639125148333E-3</v>
      </c>
      <c r="M293" s="25">
        <v>9.2830497716790738E-4</v>
      </c>
      <c r="N293" s="25">
        <v>1.2733679923903366E-3</v>
      </c>
      <c r="O293" s="25">
        <v>1.3374699498803113E-3</v>
      </c>
      <c r="P293" s="25">
        <v>4.3713375198412393E-4</v>
      </c>
      <c r="Q293" s="25">
        <v>6.5383540368638431E-4</v>
      </c>
      <c r="R293" s="25">
        <v>1.0342212736374819E-3</v>
      </c>
      <c r="S293" s="25">
        <v>6.9592996281803642E-4</v>
      </c>
      <c r="T293" s="25">
        <v>7.2700011857404988E-4</v>
      </c>
      <c r="U293" s="25">
        <v>7.3798931773829323E-4</v>
      </c>
      <c r="V293" s="25">
        <v>9.5051444071056663E-4</v>
      </c>
      <c r="W293" s="25">
        <v>6.5795252670891526E-4</v>
      </c>
      <c r="X293" s="25">
        <v>7.4714838959395909E-4</v>
      </c>
      <c r="Y293" s="25">
        <v>7.4205303028238815E-4</v>
      </c>
      <c r="Z293" s="25">
        <v>1.0843729766268223E-3</v>
      </c>
      <c r="AA293" s="25">
        <v>8.6279683445600482E-4</v>
      </c>
      <c r="AB293" s="25">
        <v>7.35968426094621E-4</v>
      </c>
      <c r="AC293" s="25">
        <v>8.8989689833078231E-4</v>
      </c>
      <c r="AD293" s="25">
        <v>1.1697787262903311E-3</v>
      </c>
      <c r="AE293" s="25">
        <v>5.4878638081139197E-4</v>
      </c>
      <c r="AF293" s="25">
        <v>3.5604403302711606E-4</v>
      </c>
      <c r="AG293" s="25">
        <v>3.9678392384934262E-4</v>
      </c>
      <c r="AH293" s="25">
        <v>7.4517938523544706E-4</v>
      </c>
      <c r="AI293" s="25">
        <v>9.0040120958922803E-4</v>
      </c>
      <c r="AJ293" s="25">
        <v>8.4256788927006276E-4</v>
      </c>
      <c r="AK293" s="25">
        <v>3.0176558495065651E-3</v>
      </c>
      <c r="AL293" s="25">
        <v>1.485178811318322E-3</v>
      </c>
      <c r="AM293" s="25">
        <v>1.3477540551147537E-3</v>
      </c>
      <c r="AN293" s="25">
        <v>1.5345167941182446E-3</v>
      </c>
      <c r="AO293" s="25">
        <v>1.0873430837745801</v>
      </c>
      <c r="AP293" s="25">
        <v>1.3513948731872836E-2</v>
      </c>
      <c r="AQ293" s="25">
        <v>7.4706402729355378E-4</v>
      </c>
      <c r="AR293" s="25">
        <v>8.0416510297684897E-4</v>
      </c>
      <c r="AS293" s="25">
        <v>4.3055015490309011E-4</v>
      </c>
      <c r="AT293" s="25">
        <v>7.6858209894287133E-4</v>
      </c>
      <c r="AU293" s="25">
        <v>6.8361788727949442E-4</v>
      </c>
      <c r="AV293" s="25">
        <v>4.3143653056410377E-4</v>
      </c>
      <c r="AW293" s="25">
        <v>8.3270593341476875E-4</v>
      </c>
      <c r="AX293" s="25">
        <v>3.8021112378328552E-4</v>
      </c>
      <c r="AY293" s="25">
        <v>1.0562448731607002E-3</v>
      </c>
      <c r="AZ293" s="25">
        <v>1.2505118442636587E-3</v>
      </c>
      <c r="BA293" s="25">
        <v>2.9714826282506814E-4</v>
      </c>
      <c r="BB293" s="25">
        <v>9.8740517278448291E-4</v>
      </c>
      <c r="BC293" s="25">
        <v>7.6036708603351849E-4</v>
      </c>
      <c r="BD293" s="25">
        <v>8.4883496574422995E-4</v>
      </c>
      <c r="BE293" s="25">
        <v>1.9334810537802082E-4</v>
      </c>
      <c r="BF293" s="25">
        <v>3.5594577886852153E-4</v>
      </c>
      <c r="BG293" s="25">
        <v>4.432383585844701E-4</v>
      </c>
      <c r="BH293" s="25">
        <v>2.9727332964199E-4</v>
      </c>
      <c r="BI293" s="25">
        <v>3.6436932205280697E-4</v>
      </c>
      <c r="BJ293" s="25">
        <v>3.9396392409556672E-4</v>
      </c>
      <c r="BK293" s="25">
        <v>6.3879642917540589E-4</v>
      </c>
      <c r="BL293" s="25">
        <v>4.0959303227347689E-4</v>
      </c>
      <c r="BM293" s="25">
        <v>3.4069502290417564E-4</v>
      </c>
      <c r="BN293" s="25">
        <v>2.8814749529597491E-4</v>
      </c>
      <c r="BO293" s="25">
        <v>4.4261251695694768E-4</v>
      </c>
      <c r="BP293" s="25">
        <v>3.2569971190847037E-4</v>
      </c>
      <c r="BQ293" s="25">
        <v>2.8117183579894398E-4</v>
      </c>
      <c r="BR293" s="25">
        <v>4.4399369941102492E-4</v>
      </c>
      <c r="BS293" s="25">
        <v>6.4095756060643275E-4</v>
      </c>
      <c r="BT293" s="25">
        <v>6.3070133264584078E-4</v>
      </c>
      <c r="BU293" s="25">
        <v>3.7252502813133761E-4</v>
      </c>
      <c r="BV293" s="25">
        <v>3.9754946027421216E-4</v>
      </c>
      <c r="BW293" s="25">
        <v>2.6161040135476775E-3</v>
      </c>
      <c r="BX293" s="25">
        <v>2.4189674326030204E-3</v>
      </c>
      <c r="BY293" s="25">
        <v>2.3319596781074272E-3</v>
      </c>
      <c r="BZ293" s="25">
        <v>3.664917515698609E-3</v>
      </c>
      <c r="CA293" s="25">
        <v>1.3139078169736771E-3</v>
      </c>
      <c r="CB293" s="25">
        <v>2.2479268839901553E-3</v>
      </c>
      <c r="CC293" s="25">
        <v>3.0529753483950553E-3</v>
      </c>
      <c r="CD293" s="25">
        <v>1.058464809051197</v>
      </c>
      <c r="CE293" s="25">
        <v>1.0646050769097011E-2</v>
      </c>
    </row>
    <row r="294" spans="1:83" x14ac:dyDescent="0.2">
      <c r="A294" s="5" t="s">
        <v>303</v>
      </c>
      <c r="B294" s="25">
        <v>5.0120033741189403E-2</v>
      </c>
      <c r="C294" s="25">
        <v>5.2794050680895134E-2</v>
      </c>
      <c r="D294" s="25">
        <v>2.5363689163289002E-2</v>
      </c>
      <c r="E294" s="25">
        <v>3.1572825593283727E-2</v>
      </c>
      <c r="F294" s="25">
        <v>2.9630506741418344E-2</v>
      </c>
      <c r="G294" s="25">
        <v>3.8417029987667405E-2</v>
      </c>
      <c r="H294" s="25">
        <v>4.7287634353797597E-2</v>
      </c>
      <c r="I294" s="25">
        <v>5.3907308131540752E-2</v>
      </c>
      <c r="J294" s="25">
        <v>7.2243662346918647E-2</v>
      </c>
      <c r="K294" s="25">
        <v>4.9672074003110647E-2</v>
      </c>
      <c r="L294" s="25">
        <v>6.1067805267093885E-2</v>
      </c>
      <c r="M294" s="25">
        <v>4.9113036438463743E-2</v>
      </c>
      <c r="N294" s="25">
        <v>7.3827079898992704E-2</v>
      </c>
      <c r="O294" s="25">
        <v>7.0157212814198289E-2</v>
      </c>
      <c r="P294" s="25">
        <v>2.0065033254454835E-2</v>
      </c>
      <c r="Q294" s="25">
        <v>3.3367913265390514E-2</v>
      </c>
      <c r="R294" s="25">
        <v>4.9204860038878397E-2</v>
      </c>
      <c r="S294" s="25">
        <v>3.3999151528023408E-2</v>
      </c>
      <c r="T294" s="25">
        <v>3.9488030401600593E-2</v>
      </c>
      <c r="U294" s="25">
        <v>3.5859852735395034E-2</v>
      </c>
      <c r="V294" s="25">
        <v>5.0220867195704351E-2</v>
      </c>
      <c r="W294" s="25">
        <v>3.6126885023107513E-2</v>
      </c>
      <c r="X294" s="25">
        <v>3.8996257756963408E-2</v>
      </c>
      <c r="Y294" s="25">
        <v>3.8995732148889239E-2</v>
      </c>
      <c r="Z294" s="25">
        <v>6.4004601074590148E-2</v>
      </c>
      <c r="AA294" s="25">
        <v>4.2527935052297204E-2</v>
      </c>
      <c r="AB294" s="25">
        <v>4.1318548770211287E-2</v>
      </c>
      <c r="AC294" s="25">
        <v>5.1899888571426113E-2</v>
      </c>
      <c r="AD294" s="25">
        <v>6.3871038022528609E-2</v>
      </c>
      <c r="AE294" s="25">
        <v>3.0192650418705051E-2</v>
      </c>
      <c r="AF294" s="25">
        <v>1.4462796278706636E-2</v>
      </c>
      <c r="AG294" s="25">
        <v>1.8189143547747439E-2</v>
      </c>
      <c r="AH294" s="25">
        <v>2.8408842543673554E-2</v>
      </c>
      <c r="AI294" s="25">
        <v>3.129743102920135E-2</v>
      </c>
      <c r="AJ294" s="25">
        <v>3.5457283185949387E-2</v>
      </c>
      <c r="AK294" s="25">
        <v>3.4842953038445923E-2</v>
      </c>
      <c r="AL294" s="25">
        <v>3.9050932707265652E-2</v>
      </c>
      <c r="AM294" s="25">
        <v>6.692655486929544E-2</v>
      </c>
      <c r="AN294" s="25">
        <v>8.5600433435305948E-2</v>
      </c>
      <c r="AO294" s="25">
        <v>2.8372272713906761E-2</v>
      </c>
      <c r="AP294" s="25">
        <v>1.0359664534694157</v>
      </c>
      <c r="AQ294" s="25">
        <v>4.228007640932166E-2</v>
      </c>
      <c r="AR294" s="25">
        <v>4.4811525300535504E-2</v>
      </c>
      <c r="AS294" s="25">
        <v>2.7251539071231255E-2</v>
      </c>
      <c r="AT294" s="25">
        <v>2.8518279801850718E-2</v>
      </c>
      <c r="AU294" s="25">
        <v>2.9638476321577616E-2</v>
      </c>
      <c r="AV294" s="25">
        <v>1.9164350141796713E-2</v>
      </c>
      <c r="AW294" s="25">
        <v>5.0308728586867683E-2</v>
      </c>
      <c r="AX294" s="25">
        <v>2.2417342256364034E-2</v>
      </c>
      <c r="AY294" s="25">
        <v>7.2210393645818508E-2</v>
      </c>
      <c r="AZ294" s="25">
        <v>8.9587796596136096E-2</v>
      </c>
      <c r="BA294" s="25">
        <v>1.7635171063883751E-2</v>
      </c>
      <c r="BB294" s="25">
        <v>5.8803016008264389E-2</v>
      </c>
      <c r="BC294" s="25">
        <v>4.3898417509063252E-2</v>
      </c>
      <c r="BD294" s="25">
        <v>4.4700668543506919E-2</v>
      </c>
      <c r="BE294" s="25">
        <v>8.9801892823061433E-3</v>
      </c>
      <c r="BF294" s="25">
        <v>1.8045946027424046E-2</v>
      </c>
      <c r="BG294" s="25">
        <v>2.1531177720881318E-2</v>
      </c>
      <c r="BH294" s="25">
        <v>1.4523072032725137E-2</v>
      </c>
      <c r="BI294" s="25">
        <v>1.9811971288221507E-2</v>
      </c>
      <c r="BJ294" s="25">
        <v>1.9297211384905137E-2</v>
      </c>
      <c r="BK294" s="25">
        <v>3.3750368291224762E-2</v>
      </c>
      <c r="BL294" s="25">
        <v>2.2222958151914649E-2</v>
      </c>
      <c r="BM294" s="25">
        <v>1.7873235480790142E-2</v>
      </c>
      <c r="BN294" s="25">
        <v>1.5163072486604166E-2</v>
      </c>
      <c r="BO294" s="25">
        <v>2.6097296189264624E-2</v>
      </c>
      <c r="BP294" s="25">
        <v>1.404765129913985E-2</v>
      </c>
      <c r="BQ294" s="25">
        <v>1.5772787111339809E-2</v>
      </c>
      <c r="BR294" s="25">
        <v>2.5529223512715783E-2</v>
      </c>
      <c r="BS294" s="25">
        <v>3.4981653984630004E-2</v>
      </c>
      <c r="BT294" s="25">
        <v>4.1638357348386543E-2</v>
      </c>
      <c r="BU294" s="25">
        <v>1.5362968052593958E-2</v>
      </c>
      <c r="BV294" s="25">
        <v>1.7870953189742134E-2</v>
      </c>
      <c r="BW294" s="25">
        <v>0.17646778830999732</v>
      </c>
      <c r="BX294" s="25">
        <v>0.15236391898961404</v>
      </c>
      <c r="BY294" s="25">
        <v>0.16240622277731651</v>
      </c>
      <c r="BZ294" s="25">
        <v>0.10607718787606504</v>
      </c>
      <c r="CA294" s="25">
        <v>3.4547574576992882E-2</v>
      </c>
      <c r="CB294" s="25">
        <v>0.14067465546111002</v>
      </c>
      <c r="CC294" s="25">
        <v>7.228116529324248E-2</v>
      </c>
      <c r="CD294" s="25">
        <v>2.936865426307364E-2</v>
      </c>
      <c r="CE294" s="25">
        <v>0.81519126086532567</v>
      </c>
    </row>
    <row r="295" spans="1:83" x14ac:dyDescent="0.2">
      <c r="A295" s="5" t="s">
        <v>304</v>
      </c>
      <c r="B295" s="25">
        <v>3.5825699920687099E-2</v>
      </c>
      <c r="C295" s="25">
        <v>4.1485976451999092E-2</v>
      </c>
      <c r="D295" s="25">
        <v>1.0513855494786159E-2</v>
      </c>
      <c r="E295" s="25">
        <v>1.996339122233225E-3</v>
      </c>
      <c r="F295" s="25">
        <v>2.0944497460743654E-3</v>
      </c>
      <c r="G295" s="25">
        <v>2.3354685492160206E-3</v>
      </c>
      <c r="H295" s="25">
        <v>0.28958151213131095</v>
      </c>
      <c r="I295" s="25">
        <v>0.12974905403133502</v>
      </c>
      <c r="J295" s="25">
        <v>0.12842504575253097</v>
      </c>
      <c r="K295" s="25">
        <v>0.59458291744245528</v>
      </c>
      <c r="L295" s="25">
        <v>0.1542351797196311</v>
      </c>
      <c r="M295" s="25">
        <v>8.1395829430017802E-3</v>
      </c>
      <c r="N295" s="25">
        <v>8.6283008900062356E-3</v>
      </c>
      <c r="O295" s="25">
        <v>6.1947492599397384E-3</v>
      </c>
      <c r="P295" s="25">
        <v>1.740756655645203E-3</v>
      </c>
      <c r="Q295" s="25">
        <v>5.1789561658363579E-3</v>
      </c>
      <c r="R295" s="25">
        <v>1.4488551289757508E-2</v>
      </c>
      <c r="S295" s="25">
        <v>5.3434272624966153E-2</v>
      </c>
      <c r="T295" s="25">
        <v>3.0520308532503344E-3</v>
      </c>
      <c r="U295" s="25">
        <v>3.0189977467792511E-3</v>
      </c>
      <c r="V295" s="25">
        <v>3.2865086776209234E-3</v>
      </c>
      <c r="W295" s="25">
        <v>4.0924113910229968E-3</v>
      </c>
      <c r="X295" s="25">
        <v>2.6825234561500106E-3</v>
      </c>
      <c r="Y295" s="25">
        <v>3.3520131714501562E-3</v>
      </c>
      <c r="Z295" s="25">
        <v>4.5325104714450367E-3</v>
      </c>
      <c r="AA295" s="25">
        <v>2.9589284828443205E-3</v>
      </c>
      <c r="AB295" s="25">
        <v>9.9959748440701345E-3</v>
      </c>
      <c r="AC295" s="25">
        <v>5.9936441805324599E-3</v>
      </c>
      <c r="AD295" s="25">
        <v>1.3577637432162767E-2</v>
      </c>
      <c r="AE295" s="25">
        <v>4.2707803835362823E-2</v>
      </c>
      <c r="AF295" s="25">
        <v>1.279073480147309E-3</v>
      </c>
      <c r="AG295" s="25">
        <v>8.3519490932738904E-4</v>
      </c>
      <c r="AH295" s="25">
        <v>2.3871252124957098E-3</v>
      </c>
      <c r="AI295" s="25">
        <v>2.5013372657667946E-3</v>
      </c>
      <c r="AJ295" s="25">
        <v>3.0860754767801531E-2</v>
      </c>
      <c r="AK295" s="25">
        <v>2.7703209053599946E-3</v>
      </c>
      <c r="AL295" s="25">
        <v>1.8199961552990485E-3</v>
      </c>
      <c r="AM295" s="25">
        <v>9.6608582938642097E-4</v>
      </c>
      <c r="AN295" s="25">
        <v>4.5301477844414293E-3</v>
      </c>
      <c r="AO295" s="25">
        <v>2.7662618369692594E-3</v>
      </c>
      <c r="AP295" s="25">
        <v>1.0276755855892267E-2</v>
      </c>
      <c r="AQ295" s="25">
        <v>1.0293883102071331</v>
      </c>
      <c r="AR295" s="25">
        <v>3.5213245799851516E-2</v>
      </c>
      <c r="AS295" s="25">
        <v>7.9680637988055608E-3</v>
      </c>
      <c r="AT295" s="25">
        <v>1.803206263265598E-3</v>
      </c>
      <c r="AU295" s="25">
        <v>2.0829519871109581E-3</v>
      </c>
      <c r="AV295" s="25">
        <v>1.1481396641977015E-3</v>
      </c>
      <c r="AW295" s="25">
        <v>0.17435462079444236</v>
      </c>
      <c r="AX295" s="25">
        <v>5.3913428735821209E-2</v>
      </c>
      <c r="AY295" s="25">
        <v>5.8267323922298525E-2</v>
      </c>
      <c r="AZ295" s="25">
        <v>0.20553375261043841</v>
      </c>
      <c r="BA295" s="25">
        <v>4.4083839312110171E-2</v>
      </c>
      <c r="BB295" s="25">
        <v>7.301718065989767E-3</v>
      </c>
      <c r="BC295" s="25">
        <v>5.1021874157900198E-3</v>
      </c>
      <c r="BD295" s="25">
        <v>4.0400170219133417E-3</v>
      </c>
      <c r="BE295" s="25">
        <v>9.4601132496312755E-4</v>
      </c>
      <c r="BF295" s="25">
        <v>4.1853805804817623E-3</v>
      </c>
      <c r="BG295" s="25">
        <v>6.4519673344727736E-3</v>
      </c>
      <c r="BH295" s="25">
        <v>2.2824975197072866E-2</v>
      </c>
      <c r="BI295" s="25">
        <v>4.9736623593303027E-3</v>
      </c>
      <c r="BJ295" s="25">
        <v>2.0848012897532265E-3</v>
      </c>
      <c r="BK295" s="25">
        <v>2.2127264344239963E-3</v>
      </c>
      <c r="BL295" s="25">
        <v>2.1896534459473565E-3</v>
      </c>
      <c r="BM295" s="25">
        <v>1.4948957135752989E-3</v>
      </c>
      <c r="BN295" s="25">
        <v>1.2893842713586963E-3</v>
      </c>
      <c r="BO295" s="25">
        <v>1.8632634720446568E-3</v>
      </c>
      <c r="BP295" s="25">
        <v>9.0877768133241653E-4</v>
      </c>
      <c r="BQ295" s="25">
        <v>3.8180076845597765E-3</v>
      </c>
      <c r="BR295" s="25">
        <v>2.8404918032480949E-3</v>
      </c>
      <c r="BS295" s="25">
        <v>7.3827618568281187E-3</v>
      </c>
      <c r="BT295" s="25">
        <v>2.4087856964583716E-2</v>
      </c>
      <c r="BU295" s="25">
        <v>1.2930112832424548E-3</v>
      </c>
      <c r="BV295" s="25">
        <v>8.8708999605717172E-4</v>
      </c>
      <c r="BW295" s="25">
        <v>3.7578646771601869E-3</v>
      </c>
      <c r="BX295" s="25">
        <v>3.4758836172046306E-3</v>
      </c>
      <c r="BY295" s="25">
        <v>1.8743254233041965E-2</v>
      </c>
      <c r="BZ295" s="25">
        <v>3.210221323552261E-3</v>
      </c>
      <c r="CA295" s="25">
        <v>1.6101139856599547E-3</v>
      </c>
      <c r="CB295" s="25">
        <v>1.6755156213903841E-3</v>
      </c>
      <c r="CC295" s="25">
        <v>3.8756793413762397E-3</v>
      </c>
      <c r="CD295" s="25">
        <v>2.7101007415312275E-3</v>
      </c>
      <c r="CE295" s="25">
        <v>8.9016222887107269E-3</v>
      </c>
    </row>
    <row r="296" spans="1:83" x14ac:dyDescent="0.2">
      <c r="A296" s="5" t="s">
        <v>306</v>
      </c>
      <c r="B296" s="25">
        <v>1.4416465535274849E-3</v>
      </c>
      <c r="C296" s="25">
        <v>1.442336282720013E-3</v>
      </c>
      <c r="D296" s="25">
        <v>3.5268628293168844E-4</v>
      </c>
      <c r="E296" s="25">
        <v>5.6903929651742978E-4</v>
      </c>
      <c r="F296" s="25">
        <v>9.386842367267303E-4</v>
      </c>
      <c r="G296" s="25">
        <v>2.1186993784094864E-3</v>
      </c>
      <c r="H296" s="25">
        <v>3.669043476235347E-3</v>
      </c>
      <c r="I296" s="25">
        <v>6.2262065108063553E-3</v>
      </c>
      <c r="J296" s="25">
        <v>2.0116771374274226E-3</v>
      </c>
      <c r="K296" s="25">
        <v>1.0980351279411785E-3</v>
      </c>
      <c r="L296" s="25">
        <v>2.2733460371193786E-3</v>
      </c>
      <c r="M296" s="25">
        <v>0.16567223920905039</v>
      </c>
      <c r="N296" s="25">
        <v>7.7344258887075162E-2</v>
      </c>
      <c r="O296" s="25">
        <v>1.5347515538298167E-2</v>
      </c>
      <c r="P296" s="25">
        <v>1.4830336107489691E-3</v>
      </c>
      <c r="Q296" s="25">
        <v>1.8112053465643169E-3</v>
      </c>
      <c r="R296" s="25">
        <v>5.658809629967728E-3</v>
      </c>
      <c r="S296" s="25">
        <v>2.4484273741887702E-3</v>
      </c>
      <c r="T296" s="25">
        <v>1.9229531311565058E-3</v>
      </c>
      <c r="U296" s="25">
        <v>2.9176321561062333E-3</v>
      </c>
      <c r="V296" s="25">
        <v>1.2464563627796002E-3</v>
      </c>
      <c r="W296" s="25">
        <v>1.0174207760184468E-3</v>
      </c>
      <c r="X296" s="25">
        <v>1.5721845431409603E-3</v>
      </c>
      <c r="Y296" s="25">
        <v>1.1365530503276227E-3</v>
      </c>
      <c r="Z296" s="25">
        <v>1.2508853235321741E-3</v>
      </c>
      <c r="AA296" s="25">
        <v>2.0190726741369869E-3</v>
      </c>
      <c r="AB296" s="25">
        <v>1.8811790834737242E-3</v>
      </c>
      <c r="AC296" s="25">
        <v>1.9518295956045253E-3</v>
      </c>
      <c r="AD296" s="25">
        <v>4.7017581341478522E-2</v>
      </c>
      <c r="AE296" s="25">
        <v>2.4833729988842086E-3</v>
      </c>
      <c r="AF296" s="25">
        <v>5.8874649452466082E-4</v>
      </c>
      <c r="AG296" s="25">
        <v>5.6357047415446287E-4</v>
      </c>
      <c r="AH296" s="25">
        <v>2.7212201219858874E-3</v>
      </c>
      <c r="AI296" s="25">
        <v>2.9303002933172709E-3</v>
      </c>
      <c r="AJ296" s="25">
        <v>1.4396315922063493E-3</v>
      </c>
      <c r="AK296" s="25">
        <v>1.1854734978426751E-3</v>
      </c>
      <c r="AL296" s="25">
        <v>8.4420460311228059E-4</v>
      </c>
      <c r="AM296" s="25">
        <v>3.0647673851171876E-4</v>
      </c>
      <c r="AN296" s="25">
        <v>2.1096551602497017E-3</v>
      </c>
      <c r="AO296" s="25">
        <v>6.8671717212405328E-4</v>
      </c>
      <c r="AP296" s="25">
        <v>1.656276407972421E-3</v>
      </c>
      <c r="AQ296" s="25">
        <v>1.1840206471391316E-3</v>
      </c>
      <c r="AR296" s="25">
        <v>1.0012242532632252</v>
      </c>
      <c r="AS296" s="25">
        <v>2.777023846301526E-4</v>
      </c>
      <c r="AT296" s="25">
        <v>5.13996234210295E-4</v>
      </c>
      <c r="AU296" s="25">
        <v>9.3321152290780655E-4</v>
      </c>
      <c r="AV296" s="25">
        <v>7.8901649359288631E-4</v>
      </c>
      <c r="AW296" s="25">
        <v>2.3077514699974657E-3</v>
      </c>
      <c r="AX296" s="25">
        <v>2.5682229402395596E-3</v>
      </c>
      <c r="AY296" s="25">
        <v>1.0024931201891283E-3</v>
      </c>
      <c r="AZ296" s="25">
        <v>7.5490256356358859E-4</v>
      </c>
      <c r="BA296" s="25">
        <v>6.5829900815700577E-4</v>
      </c>
      <c r="BB296" s="25">
        <v>0.12389670218746825</v>
      </c>
      <c r="BC296" s="25">
        <v>4.4589666304012877E-2</v>
      </c>
      <c r="BD296" s="25">
        <v>1.2384962784215187E-2</v>
      </c>
      <c r="BE296" s="25">
        <v>6.6816030411536364E-4</v>
      </c>
      <c r="BF296" s="25">
        <v>1.752774241202243E-3</v>
      </c>
      <c r="BG296" s="25">
        <v>2.2433183076349399E-3</v>
      </c>
      <c r="BH296" s="25">
        <v>1.0458698386320237E-3</v>
      </c>
      <c r="BI296" s="25">
        <v>5.039117527825261E-3</v>
      </c>
      <c r="BJ296" s="25">
        <v>1.5485993972011712E-3</v>
      </c>
      <c r="BK296" s="25">
        <v>8.4278451768490131E-4</v>
      </c>
      <c r="BL296" s="25">
        <v>6.5312070619613649E-4</v>
      </c>
      <c r="BM296" s="25">
        <v>7.3426211936511573E-4</v>
      </c>
      <c r="BN296" s="25">
        <v>4.7069731004453731E-4</v>
      </c>
      <c r="BO296" s="25">
        <v>5.199392540982551E-4</v>
      </c>
      <c r="BP296" s="25">
        <v>6.8443603230810581E-4</v>
      </c>
      <c r="BQ296" s="25">
        <v>7.152034142236122E-4</v>
      </c>
      <c r="BR296" s="25">
        <v>9.3733826803332656E-4</v>
      </c>
      <c r="BS296" s="25">
        <v>2.6733793130341472E-2</v>
      </c>
      <c r="BT296" s="25">
        <v>2.2647791080110473E-3</v>
      </c>
      <c r="BU296" s="25">
        <v>6.5969738902741553E-4</v>
      </c>
      <c r="BV296" s="25">
        <v>6.6679957856248583E-4</v>
      </c>
      <c r="BW296" s="25">
        <v>2.522526396810343E-3</v>
      </c>
      <c r="BX296" s="25">
        <v>2.7672140461606517E-3</v>
      </c>
      <c r="BY296" s="25">
        <v>1.0362359190662024E-3</v>
      </c>
      <c r="BZ296" s="25">
        <v>1.1750742984347673E-3</v>
      </c>
      <c r="CA296" s="25">
        <v>7.4685082947675212E-4</v>
      </c>
      <c r="CB296" s="25">
        <v>4.0743963447056067E-4</v>
      </c>
      <c r="CC296" s="25">
        <v>1.8166747079133661E-3</v>
      </c>
      <c r="CD296" s="25">
        <v>6.7126318728246879E-4</v>
      </c>
      <c r="CE296" s="25">
        <v>1.3498499564959503E-3</v>
      </c>
    </row>
    <row r="297" spans="1:83" x14ac:dyDescent="0.2">
      <c r="A297" s="5" t="s">
        <v>307</v>
      </c>
      <c r="B297" s="25">
        <v>4.6009613248137825E-4</v>
      </c>
      <c r="C297" s="25">
        <v>5.2675239569379762E-4</v>
      </c>
      <c r="D297" s="25">
        <v>1.4315904510863801E-4</v>
      </c>
      <c r="E297" s="25">
        <v>5.2351470350335619E-5</v>
      </c>
      <c r="F297" s="25">
        <v>5.5775299589214399E-5</v>
      </c>
      <c r="G297" s="25">
        <v>6.1884867909979527E-5</v>
      </c>
      <c r="H297" s="25">
        <v>1.3226062416119903E-2</v>
      </c>
      <c r="I297" s="25">
        <v>6.9604766959793221E-4</v>
      </c>
      <c r="J297" s="25">
        <v>2.1386971478764259E-4</v>
      </c>
      <c r="K297" s="25">
        <v>2.7815639590677801E-4</v>
      </c>
      <c r="L297" s="25">
        <v>2.5319079997527014E-4</v>
      </c>
      <c r="M297" s="25">
        <v>1.5728682366167272E-4</v>
      </c>
      <c r="N297" s="25">
        <v>1.7717356161563877E-4</v>
      </c>
      <c r="O297" s="25">
        <v>1.3257770613389752E-4</v>
      </c>
      <c r="P297" s="25">
        <v>3.5346484230155698E-5</v>
      </c>
      <c r="Q297" s="25">
        <v>1.8082708187771009E-4</v>
      </c>
      <c r="R297" s="25">
        <v>3.437376338885856E-4</v>
      </c>
      <c r="S297" s="25">
        <v>1.2671028969032868E-4</v>
      </c>
      <c r="T297" s="25">
        <v>1.1363634463601258E-4</v>
      </c>
      <c r="U297" s="25">
        <v>6.3081765044661304E-5</v>
      </c>
      <c r="V297" s="25">
        <v>1.7323483892409607E-4</v>
      </c>
      <c r="W297" s="25">
        <v>1.1100134288818241E-4</v>
      </c>
      <c r="X297" s="25">
        <v>1.0641446731173998E-4</v>
      </c>
      <c r="Y297" s="25">
        <v>8.2713703814846646E-5</v>
      </c>
      <c r="Z297" s="25">
        <v>1.0942466648838809E-4</v>
      </c>
      <c r="AA297" s="25">
        <v>7.6517951479017251E-5</v>
      </c>
      <c r="AB297" s="25">
        <v>9.3180468124201199E-5</v>
      </c>
      <c r="AC297" s="25">
        <v>8.1697494485533101E-5</v>
      </c>
      <c r="AD297" s="25">
        <v>1.5978450182091856E-4</v>
      </c>
      <c r="AE297" s="25">
        <v>3.1868925712509335E-3</v>
      </c>
      <c r="AF297" s="25">
        <v>9.1970426403825215E-5</v>
      </c>
      <c r="AG297" s="25">
        <v>3.4129683399002635E-5</v>
      </c>
      <c r="AH297" s="25">
        <v>7.4634698575896149E-5</v>
      </c>
      <c r="AI297" s="25">
        <v>9.7239930293178939E-5</v>
      </c>
      <c r="AJ297" s="25">
        <v>3.3396864196897553E-3</v>
      </c>
      <c r="AK297" s="25">
        <v>1.1211795538558527E-4</v>
      </c>
      <c r="AL297" s="25">
        <v>9.7227921164248202E-5</v>
      </c>
      <c r="AM297" s="25">
        <v>6.9086821580567029E-5</v>
      </c>
      <c r="AN297" s="25">
        <v>2.8849123058232037E-4</v>
      </c>
      <c r="AO297" s="25">
        <v>2.8429915727380662E-4</v>
      </c>
      <c r="AP297" s="25">
        <v>8.1944594948294542E-4</v>
      </c>
      <c r="AQ297" s="25">
        <v>3.7820772899519606E-4</v>
      </c>
      <c r="AR297" s="25">
        <v>4.4710678575175588E-4</v>
      </c>
      <c r="AS297" s="25">
        <v>1.0001138907256633</v>
      </c>
      <c r="AT297" s="25">
        <v>4.7286824642516058E-5</v>
      </c>
      <c r="AU297" s="25">
        <v>5.5498049175773801E-5</v>
      </c>
      <c r="AV297" s="25">
        <v>3.106708276044164E-5</v>
      </c>
      <c r="AW297" s="25">
        <v>7.9919890160739995E-3</v>
      </c>
      <c r="AX297" s="25">
        <v>3.1230412415871755E-4</v>
      </c>
      <c r="AY297" s="25">
        <v>2.6045788599399141E-4</v>
      </c>
      <c r="AZ297" s="25">
        <v>6.1834954696008868E-4</v>
      </c>
      <c r="BA297" s="25">
        <v>7.2503795494371432E-5</v>
      </c>
      <c r="BB297" s="25">
        <v>2.0425420292189802E-4</v>
      </c>
      <c r="BC297" s="25">
        <v>1.0541773031610421E-4</v>
      </c>
      <c r="BD297" s="25">
        <v>8.6767881830580851E-5</v>
      </c>
      <c r="BE297" s="25">
        <v>2.1687772521671694E-5</v>
      </c>
      <c r="BF297" s="25">
        <v>1.5713071658049767E-4</v>
      </c>
      <c r="BG297" s="25">
        <v>1.617613361979255E-4</v>
      </c>
      <c r="BH297" s="25">
        <v>5.4125546719697686E-5</v>
      </c>
      <c r="BI297" s="25">
        <v>5.8860449749303055E-5</v>
      </c>
      <c r="BJ297" s="25">
        <v>4.9666494167127962E-5</v>
      </c>
      <c r="BK297" s="25">
        <v>1.1615338315749955E-4</v>
      </c>
      <c r="BL297" s="25">
        <v>7.0895399664108657E-5</v>
      </c>
      <c r="BM297" s="25">
        <v>4.8694537393055672E-5</v>
      </c>
      <c r="BN297" s="25">
        <v>3.3257729390103536E-5</v>
      </c>
      <c r="BO297" s="25">
        <v>4.5103051036265287E-5</v>
      </c>
      <c r="BP297" s="25">
        <v>2.6783050746061861E-5</v>
      </c>
      <c r="BQ297" s="25">
        <v>3.5559959916086556E-5</v>
      </c>
      <c r="BR297" s="25">
        <v>4.2087339629917823E-5</v>
      </c>
      <c r="BS297" s="25">
        <v>8.9644926275343114E-5</v>
      </c>
      <c r="BT297" s="25">
        <v>1.6370749557763115E-3</v>
      </c>
      <c r="BU297" s="25">
        <v>8.6415544296197162E-5</v>
      </c>
      <c r="BV297" s="25">
        <v>3.4842822024567545E-5</v>
      </c>
      <c r="BW297" s="25">
        <v>1.862336553329247E-4</v>
      </c>
      <c r="BX297" s="25">
        <v>1.8901723040480595E-4</v>
      </c>
      <c r="BY297" s="25">
        <v>1.9880977774173864E-3</v>
      </c>
      <c r="BZ297" s="25">
        <v>1.5916177526039272E-4</v>
      </c>
      <c r="CA297" s="25">
        <v>8.6015585916156341E-5</v>
      </c>
      <c r="CB297" s="25">
        <v>1.2635429528852295E-4</v>
      </c>
      <c r="CC297" s="25">
        <v>2.2408781362771456E-4</v>
      </c>
      <c r="CD297" s="25">
        <v>2.7812725139945868E-4</v>
      </c>
      <c r="CE297" s="25">
        <v>7.3194315365509622E-4</v>
      </c>
    </row>
    <row r="298" spans="1:83" x14ac:dyDescent="0.2">
      <c r="A298" s="5" t="s">
        <v>308</v>
      </c>
      <c r="B298" s="25">
        <v>8.3502153574650448E-3</v>
      </c>
      <c r="C298" s="25">
        <v>9.4187855505985813E-3</v>
      </c>
      <c r="D298" s="25">
        <v>2.4923900957707031E-3</v>
      </c>
      <c r="E298" s="25">
        <v>4.8903843679315891E-3</v>
      </c>
      <c r="F298" s="25">
        <v>2.401561902744969E-2</v>
      </c>
      <c r="G298" s="25">
        <v>1.438032429889617E-2</v>
      </c>
      <c r="H298" s="25">
        <v>8.0569643419475256E-3</v>
      </c>
      <c r="I298" s="25">
        <v>6.5769788278140029E-3</v>
      </c>
      <c r="J298" s="25">
        <v>1.3193572296555605E-2</v>
      </c>
      <c r="K298" s="25">
        <v>6.2096637448951697E-3</v>
      </c>
      <c r="L298" s="25">
        <v>5.5124449481987296E-3</v>
      </c>
      <c r="M298" s="25">
        <v>9.7290716259533557E-3</v>
      </c>
      <c r="N298" s="25">
        <v>5.3438807821985276E-2</v>
      </c>
      <c r="O298" s="25">
        <v>1.2386741934009215E-2</v>
      </c>
      <c r="P298" s="25">
        <v>5.2373459830414276E-2</v>
      </c>
      <c r="Q298" s="25">
        <v>2.7042065235972853E-2</v>
      </c>
      <c r="R298" s="25">
        <v>1.482618205623047E-2</v>
      </c>
      <c r="S298" s="25">
        <v>1.2965781491372922E-2</v>
      </c>
      <c r="T298" s="25">
        <v>1.0127572972650468E-2</v>
      </c>
      <c r="U298" s="25">
        <v>3.0506399265327465E-2</v>
      </c>
      <c r="V298" s="25">
        <v>4.4712767282313624E-2</v>
      </c>
      <c r="W298" s="25">
        <v>2.3478835275015073E-2</v>
      </c>
      <c r="X298" s="25">
        <v>1.5782292975724085E-2</v>
      </c>
      <c r="Y298" s="25">
        <v>1.0131679802368699E-2</v>
      </c>
      <c r="Z298" s="25">
        <v>1.2032863464486301E-2</v>
      </c>
      <c r="AA298" s="25">
        <v>5.5356509140664471E-3</v>
      </c>
      <c r="AB298" s="25">
        <v>8.5416537542440506E-3</v>
      </c>
      <c r="AC298" s="25">
        <v>7.3384745174151118E-3</v>
      </c>
      <c r="AD298" s="25">
        <v>8.7622083384718448E-3</v>
      </c>
      <c r="AE298" s="25">
        <v>5.4043768655179852E-3</v>
      </c>
      <c r="AF298" s="25">
        <v>0.18704484000274907</v>
      </c>
      <c r="AG298" s="25">
        <v>3.5758150632745865E-2</v>
      </c>
      <c r="AH298" s="25">
        <v>8.0671939922369283E-3</v>
      </c>
      <c r="AI298" s="25">
        <v>4.8814045073314813E-3</v>
      </c>
      <c r="AJ298" s="25">
        <v>4.8081467378360276E-3</v>
      </c>
      <c r="AK298" s="25">
        <v>5.6672829834886395E-3</v>
      </c>
      <c r="AL298" s="25">
        <v>3.0380884336506679E-3</v>
      </c>
      <c r="AM298" s="25">
        <v>1.1143075069370699E-3</v>
      </c>
      <c r="AN298" s="25">
        <v>7.0688439565798622E-3</v>
      </c>
      <c r="AO298" s="25">
        <v>2.7238821761964927E-3</v>
      </c>
      <c r="AP298" s="25">
        <v>3.8364759465649204E-3</v>
      </c>
      <c r="AQ298" s="25">
        <v>6.8514403359294226E-3</v>
      </c>
      <c r="AR298" s="25">
        <v>7.9946535936804581E-3</v>
      </c>
      <c r="AS298" s="25">
        <v>1.9000098043114914E-3</v>
      </c>
      <c r="AT298" s="25">
        <v>1.0044177024097491</v>
      </c>
      <c r="AU298" s="25">
        <v>2.3456516360656356E-2</v>
      </c>
      <c r="AV298" s="25">
        <v>7.806731904320771E-3</v>
      </c>
      <c r="AW298" s="25">
        <v>5.0900596031868963E-3</v>
      </c>
      <c r="AX298" s="25">
        <v>2.7232284554304176E-3</v>
      </c>
      <c r="AY298" s="25">
        <v>5.6855970347356255E-3</v>
      </c>
      <c r="AZ298" s="25">
        <v>2.8966688355200913E-3</v>
      </c>
      <c r="BA298" s="25">
        <v>1.6079170966128466E-3</v>
      </c>
      <c r="BB298" s="25">
        <v>7.5289050645194928E-3</v>
      </c>
      <c r="BC298" s="25">
        <v>3.0993369465059744E-2</v>
      </c>
      <c r="BD298" s="25">
        <v>9.6177590537061541E-3</v>
      </c>
      <c r="BE298" s="25">
        <v>2.0684433545245018E-2</v>
      </c>
      <c r="BF298" s="25">
        <v>1.665982886156488E-2</v>
      </c>
      <c r="BG298" s="25">
        <v>7.7831374367928266E-3</v>
      </c>
      <c r="BH298" s="25">
        <v>5.5384611114361699E-3</v>
      </c>
      <c r="BI298" s="25">
        <v>7.296091709644746E-3</v>
      </c>
      <c r="BJ298" s="25">
        <v>1.6048667487399328E-2</v>
      </c>
      <c r="BK298" s="25">
        <v>2.9887188098240237E-2</v>
      </c>
      <c r="BL298" s="25">
        <v>1.6092070769049654E-2</v>
      </c>
      <c r="BM298" s="25">
        <v>6.6152079702837116E-3</v>
      </c>
      <c r="BN298" s="25">
        <v>4.1858452622109141E-3</v>
      </c>
      <c r="BO298" s="25">
        <v>4.9137619901805417E-3</v>
      </c>
      <c r="BP298" s="25">
        <v>1.7067334928937176E-3</v>
      </c>
      <c r="BQ298" s="25">
        <v>3.2856101912962445E-3</v>
      </c>
      <c r="BR298" s="25">
        <v>4.0104278190619602E-3</v>
      </c>
      <c r="BS298" s="25">
        <v>4.8895296915922324E-3</v>
      </c>
      <c r="BT298" s="25">
        <v>3.6587801561115299E-3</v>
      </c>
      <c r="BU298" s="25">
        <v>0.16885456480826905</v>
      </c>
      <c r="BV298" s="25">
        <v>3.2197503472568986E-2</v>
      </c>
      <c r="BW298" s="25">
        <v>7.349926313655321E-3</v>
      </c>
      <c r="BX298" s="25">
        <v>4.7433038463267499E-3</v>
      </c>
      <c r="BY298" s="25">
        <v>3.2276915838927124E-3</v>
      </c>
      <c r="BZ298" s="25">
        <v>5.3218160206479938E-3</v>
      </c>
      <c r="CA298" s="25">
        <v>2.6877357199081128E-3</v>
      </c>
      <c r="CB298" s="25">
        <v>1.3046324823663574E-3</v>
      </c>
      <c r="CC298" s="25">
        <v>5.9601077431327108E-3</v>
      </c>
      <c r="CD298" s="25">
        <v>2.657965175248282E-3</v>
      </c>
      <c r="CE298" s="25">
        <v>3.1749032787182158E-3</v>
      </c>
    </row>
    <row r="299" spans="1:83" x14ac:dyDescent="0.2">
      <c r="A299" s="5" t="s">
        <v>309</v>
      </c>
      <c r="B299" s="25">
        <v>3.1148757936766886E-3</v>
      </c>
      <c r="C299" s="25">
        <v>3.5391349026102476E-3</v>
      </c>
      <c r="D299" s="25">
        <v>8.5106956786823343E-4</v>
      </c>
      <c r="E299" s="25">
        <v>2.6457216445481013E-3</v>
      </c>
      <c r="F299" s="25">
        <v>4.7985884564685569E-3</v>
      </c>
      <c r="G299" s="25">
        <v>4.7771824630498767E-3</v>
      </c>
      <c r="H299" s="25">
        <v>1.5280394186827277E-3</v>
      </c>
      <c r="I299" s="25">
        <v>1.3185434076061256E-3</v>
      </c>
      <c r="J299" s="25">
        <v>2.6476749848643403E-3</v>
      </c>
      <c r="K299" s="25">
        <v>2.4258555131159757E-3</v>
      </c>
      <c r="L299" s="25">
        <v>2.511349318499168E-3</v>
      </c>
      <c r="M299" s="25">
        <v>4.6211638581286863E-3</v>
      </c>
      <c r="N299" s="25">
        <v>2.4019457079611033E-3</v>
      </c>
      <c r="O299" s="25">
        <v>3.0066780027154238E-3</v>
      </c>
      <c r="P299" s="25">
        <v>2.1755513560127414E-3</v>
      </c>
      <c r="Q299" s="25">
        <v>2.7804533709115953E-3</v>
      </c>
      <c r="R299" s="25">
        <v>2.3815559929851139E-3</v>
      </c>
      <c r="S299" s="25">
        <v>5.6389112342953816E-3</v>
      </c>
      <c r="T299" s="25">
        <v>3.1623785021116556E-3</v>
      </c>
      <c r="U299" s="25">
        <v>2.4346162178152156E-3</v>
      </c>
      <c r="V299" s="25">
        <v>0.25411175178993967</v>
      </c>
      <c r="W299" s="25">
        <v>0.21456345160106999</v>
      </c>
      <c r="X299" s="25">
        <v>9.4835646470926863E-2</v>
      </c>
      <c r="Y299" s="25">
        <v>6.2408762272927867E-2</v>
      </c>
      <c r="Z299" s="25">
        <v>8.7037710975348778E-2</v>
      </c>
      <c r="AA299" s="25">
        <v>4.1901218121931455E-2</v>
      </c>
      <c r="AB299" s="25">
        <v>4.9707337960370079E-2</v>
      </c>
      <c r="AC299" s="25">
        <v>3.8528375367940286E-2</v>
      </c>
      <c r="AD299" s="25">
        <v>1.2600304526184495E-2</v>
      </c>
      <c r="AE299" s="25">
        <v>9.0654880828566677E-3</v>
      </c>
      <c r="AF299" s="25">
        <v>4.2273761433163229E-3</v>
      </c>
      <c r="AG299" s="25">
        <v>3.7287899496207299E-3</v>
      </c>
      <c r="AH299" s="25">
        <v>1.497510347376629E-2</v>
      </c>
      <c r="AI299" s="25">
        <v>2.2558645566545391E-3</v>
      </c>
      <c r="AJ299" s="25">
        <v>1.0382956793296419E-3</v>
      </c>
      <c r="AK299" s="25">
        <v>2.196754701061056E-3</v>
      </c>
      <c r="AL299" s="25">
        <v>4.2069563652807557E-3</v>
      </c>
      <c r="AM299" s="25">
        <v>4.7772792112787889E-4</v>
      </c>
      <c r="AN299" s="25">
        <v>2.2455697910740576E-3</v>
      </c>
      <c r="AO299" s="25">
        <v>1.7959948890050224E-3</v>
      </c>
      <c r="AP299" s="25">
        <v>2.7298865360275673E-3</v>
      </c>
      <c r="AQ299" s="25">
        <v>2.5572709228730084E-3</v>
      </c>
      <c r="AR299" s="25">
        <v>3.0040133534917158E-3</v>
      </c>
      <c r="AS299" s="25">
        <v>6.600656093469551E-4</v>
      </c>
      <c r="AT299" s="25">
        <v>2.3898114059907106E-3</v>
      </c>
      <c r="AU299" s="25">
        <v>1.0047301066643928</v>
      </c>
      <c r="AV299" s="25">
        <v>2.2630049773668488E-3</v>
      </c>
      <c r="AW299" s="25">
        <v>1.1793393998956471E-3</v>
      </c>
      <c r="AX299" s="25">
        <v>5.4594703791249006E-4</v>
      </c>
      <c r="AY299" s="25">
        <v>1.9928755577018798E-3</v>
      </c>
      <c r="AZ299" s="25">
        <v>1.6743784822677548E-3</v>
      </c>
      <c r="BA299" s="25">
        <v>9.6839893278251917E-4</v>
      </c>
      <c r="BB299" s="25">
        <v>3.8119493624925688E-3</v>
      </c>
      <c r="BC299" s="25">
        <v>3.068907753741868E-3</v>
      </c>
      <c r="BD299" s="25">
        <v>1.8927757965028732E-3</v>
      </c>
      <c r="BE299" s="25">
        <v>9.2078823379608868E-4</v>
      </c>
      <c r="BF299" s="25">
        <v>2.4342492318919452E-3</v>
      </c>
      <c r="BG299" s="25">
        <v>1.3528804719182012E-3</v>
      </c>
      <c r="BH299" s="25">
        <v>2.4087164050054146E-3</v>
      </c>
      <c r="BI299" s="25">
        <v>2.9811764217667815E-3</v>
      </c>
      <c r="BJ299" s="25">
        <v>1.3913835634319E-3</v>
      </c>
      <c r="BK299" s="25">
        <v>0.16997587466607092</v>
      </c>
      <c r="BL299" s="25">
        <v>0.12559909616270587</v>
      </c>
      <c r="BM299" s="25">
        <v>3.9742923088312607E-2</v>
      </c>
      <c r="BN299" s="25">
        <v>2.5686595462034029E-2</v>
      </c>
      <c r="BO299" s="25">
        <v>3.5492142629114092E-2</v>
      </c>
      <c r="BP299" s="25">
        <v>9.532902988117745E-3</v>
      </c>
      <c r="BQ299" s="25">
        <v>1.9027753759328012E-2</v>
      </c>
      <c r="BR299" s="25">
        <v>2.188158488886607E-2</v>
      </c>
      <c r="BS299" s="25">
        <v>7.0820139263000946E-3</v>
      </c>
      <c r="BT299" s="25">
        <v>7.6525853615150123E-3</v>
      </c>
      <c r="BU299" s="25">
        <v>4.0915519853441905E-3</v>
      </c>
      <c r="BV299" s="25">
        <v>4.2256982506978782E-3</v>
      </c>
      <c r="BW299" s="25">
        <v>1.2899022319487937E-2</v>
      </c>
      <c r="BX299" s="25">
        <v>2.3056208801294654E-3</v>
      </c>
      <c r="BY299" s="25">
        <v>9.5854089885466184E-4</v>
      </c>
      <c r="BZ299" s="25">
        <v>2.1528986625834927E-3</v>
      </c>
      <c r="CA299" s="25">
        <v>3.7218096648598234E-3</v>
      </c>
      <c r="CB299" s="25">
        <v>6.4256709188512074E-4</v>
      </c>
      <c r="CC299" s="25">
        <v>3.5365195105476698E-3</v>
      </c>
      <c r="CD299" s="25">
        <v>1.7528708934084862E-3</v>
      </c>
      <c r="CE299" s="25">
        <v>2.1864678414336837E-3</v>
      </c>
    </row>
    <row r="300" spans="1:83" x14ac:dyDescent="0.2">
      <c r="A300" s="5" t="s">
        <v>425</v>
      </c>
      <c r="B300" s="25">
        <v>5.7384778153450007E-2</v>
      </c>
      <c r="C300" s="25">
        <v>6.5596865553410433E-2</v>
      </c>
      <c r="D300" s="25">
        <v>1.7087991149913287E-2</v>
      </c>
      <c r="E300" s="25">
        <v>1.5897140122805201E-2</v>
      </c>
      <c r="F300" s="25">
        <v>2.1207375821690303E-2</v>
      </c>
      <c r="G300" s="25">
        <v>2.0790632125790128E-2</v>
      </c>
      <c r="H300" s="25">
        <v>2.4023889474059253E-2</v>
      </c>
      <c r="I300" s="25">
        <v>2.4098270343719069E-2</v>
      </c>
      <c r="J300" s="25">
        <v>2.507456271805478E-2</v>
      </c>
      <c r="K300" s="25">
        <v>3.3985073156383855E-2</v>
      </c>
      <c r="L300" s="25">
        <v>2.5066801523315078E-2</v>
      </c>
      <c r="M300" s="25">
        <v>3.6759817004046784E-2</v>
      </c>
      <c r="N300" s="25">
        <v>2.635146641289704E-2</v>
      </c>
      <c r="O300" s="25">
        <v>2.8877947083215741E-2</v>
      </c>
      <c r="P300" s="25">
        <v>0.64080830264282007</v>
      </c>
      <c r="Q300" s="25">
        <v>0.15316985049203791</v>
      </c>
      <c r="R300" s="25">
        <v>8.1803663659773942E-2</v>
      </c>
      <c r="S300" s="25">
        <v>5.0989816240928396E-2</v>
      </c>
      <c r="T300" s="25">
        <v>7.0153443367382967E-2</v>
      </c>
      <c r="U300" s="25">
        <v>0.40472668691483049</v>
      </c>
      <c r="V300" s="25">
        <v>6.2237349625691697E-2</v>
      </c>
      <c r="W300" s="25">
        <v>4.6174690591325902E-2</v>
      </c>
      <c r="X300" s="25">
        <v>2.3525249836727765E-2</v>
      </c>
      <c r="Y300" s="25">
        <v>2.4151812193578884E-2</v>
      </c>
      <c r="Z300" s="25">
        <v>3.2638333389121699E-2</v>
      </c>
      <c r="AA300" s="25">
        <v>1.5319024198789834E-2</v>
      </c>
      <c r="AB300" s="25">
        <v>1.9344456567966479E-2</v>
      </c>
      <c r="AC300" s="25">
        <v>1.2498696260301385E-2</v>
      </c>
      <c r="AD300" s="25">
        <v>2.5792059200577644E-2</v>
      </c>
      <c r="AE300" s="25">
        <v>0.14115057203562878</v>
      </c>
      <c r="AF300" s="25">
        <v>1.4682511855860345E-2</v>
      </c>
      <c r="AG300" s="25">
        <v>1.2404535437723008E-2</v>
      </c>
      <c r="AH300" s="25">
        <v>9.6019710423960528E-2</v>
      </c>
      <c r="AI300" s="25">
        <v>1.7005372066229322E-2</v>
      </c>
      <c r="AJ300" s="25">
        <v>1.1683173661619008E-2</v>
      </c>
      <c r="AK300" s="25">
        <v>4.0377349706086439E-2</v>
      </c>
      <c r="AL300" s="25">
        <v>1.2681249506986144E-2</v>
      </c>
      <c r="AM300" s="25">
        <v>4.182612423139118E-3</v>
      </c>
      <c r="AN300" s="25">
        <v>2.095817561215204E-2</v>
      </c>
      <c r="AO300" s="25">
        <v>1.2917879018789337E-2</v>
      </c>
      <c r="AP300" s="25">
        <v>2.5107964124254787E-2</v>
      </c>
      <c r="AQ300" s="25">
        <v>4.708338469707863E-2</v>
      </c>
      <c r="AR300" s="25">
        <v>5.5678538821538275E-2</v>
      </c>
      <c r="AS300" s="25">
        <v>1.3017102384302695E-2</v>
      </c>
      <c r="AT300" s="25">
        <v>1.4359298310517393E-2</v>
      </c>
      <c r="AU300" s="25">
        <v>2.0984780959993541E-2</v>
      </c>
      <c r="AV300" s="25">
        <v>1.0103119310002118</v>
      </c>
      <c r="AW300" s="25">
        <v>1.8428910871536957E-2</v>
      </c>
      <c r="AX300" s="25">
        <v>9.9744315132203575E-3</v>
      </c>
      <c r="AY300" s="25">
        <v>1.7717666517180732E-2</v>
      </c>
      <c r="AZ300" s="25">
        <v>2.3554231825513274E-2</v>
      </c>
      <c r="BA300" s="25">
        <v>7.2296662670332142E-3</v>
      </c>
      <c r="BB300" s="25">
        <v>3.1252931621275737E-2</v>
      </c>
      <c r="BC300" s="25">
        <v>1.6099778849850515E-2</v>
      </c>
      <c r="BD300" s="25">
        <v>1.8240280920513212E-2</v>
      </c>
      <c r="BE300" s="25">
        <v>0.24744415445542522</v>
      </c>
      <c r="BF300" s="25">
        <v>0.11790983416857655</v>
      </c>
      <c r="BG300" s="25">
        <v>4.7423398324278741E-2</v>
      </c>
      <c r="BH300" s="25">
        <v>2.1780801605947381E-2</v>
      </c>
      <c r="BI300" s="25">
        <v>2.917846166774828E-2</v>
      </c>
      <c r="BJ300" s="25">
        <v>0.20998899883085878</v>
      </c>
      <c r="BK300" s="25">
        <v>4.1749253284988276E-2</v>
      </c>
      <c r="BL300" s="25">
        <v>2.8093139152457647E-2</v>
      </c>
      <c r="BM300" s="25">
        <v>1.0876037233075052E-2</v>
      </c>
      <c r="BN300" s="25">
        <v>9.3140039709827434E-3</v>
      </c>
      <c r="BO300" s="25">
        <v>1.3325276211951842E-2</v>
      </c>
      <c r="BP300" s="25">
        <v>5.0197981880798258E-3</v>
      </c>
      <c r="BQ300" s="25">
        <v>7.5657929076720365E-3</v>
      </c>
      <c r="BR300" s="25">
        <v>7.3783163182180918E-3</v>
      </c>
      <c r="BS300" s="25">
        <v>1.4731328118650591E-2</v>
      </c>
      <c r="BT300" s="25">
        <v>6.6768891979739009E-2</v>
      </c>
      <c r="BU300" s="25">
        <v>1.4470376263141885E-2</v>
      </c>
      <c r="BV300" s="25">
        <v>1.6895669894586258E-2</v>
      </c>
      <c r="BW300" s="25">
        <v>8.409773429122297E-2</v>
      </c>
      <c r="BX300" s="25">
        <v>1.7932434626548394E-2</v>
      </c>
      <c r="BY300" s="25">
        <v>1.0014184750903349E-2</v>
      </c>
      <c r="BZ300" s="25">
        <v>3.7754756462519759E-2</v>
      </c>
      <c r="CA300" s="25">
        <v>1.1218846329643378E-2</v>
      </c>
      <c r="CB300" s="25">
        <v>5.7209847452091862E-3</v>
      </c>
      <c r="CC300" s="25">
        <v>2.5287356844767982E-2</v>
      </c>
      <c r="CD300" s="25">
        <v>1.2616953069810569E-2</v>
      </c>
      <c r="CE300" s="25">
        <v>2.0135611938875878E-2</v>
      </c>
    </row>
    <row r="301" spans="1:83" x14ac:dyDescent="0.2">
      <c r="A301" s="5" t="s">
        <v>426</v>
      </c>
      <c r="B301" s="25">
        <v>5.9361084585141818E-2</v>
      </c>
      <c r="C301" s="25">
        <v>6.8572807996208018E-2</v>
      </c>
      <c r="D301" s="25">
        <v>1.7517996237425601E-2</v>
      </c>
      <c r="E301" s="25">
        <v>2.1406247487223019E-3</v>
      </c>
      <c r="F301" s="25">
        <v>2.4050306035158929E-3</v>
      </c>
      <c r="G301" s="25">
        <v>2.5617155978042766E-3</v>
      </c>
      <c r="H301" s="25">
        <v>0.26134560820067076</v>
      </c>
      <c r="I301" s="25">
        <v>9.2329351686101277E-2</v>
      </c>
      <c r="J301" s="25">
        <v>1.0636572343218775E-2</v>
      </c>
      <c r="K301" s="25">
        <v>2.9929781274698659E-2</v>
      </c>
      <c r="L301" s="25">
        <v>1.1679747748844465E-2</v>
      </c>
      <c r="M301" s="25">
        <v>1.2234445751895019E-2</v>
      </c>
      <c r="N301" s="25">
        <v>1.3556830538573823E-2</v>
      </c>
      <c r="O301" s="25">
        <v>6.6578085745338236E-3</v>
      </c>
      <c r="P301" s="25">
        <v>1.4900386848058036E-3</v>
      </c>
      <c r="Q301" s="25">
        <v>1.5264686814181177E-2</v>
      </c>
      <c r="R301" s="25">
        <v>3.8732112685107928E-2</v>
      </c>
      <c r="S301" s="25">
        <v>7.7350694688284516E-3</v>
      </c>
      <c r="T301" s="25">
        <v>5.3833875432589533E-3</v>
      </c>
      <c r="U301" s="25">
        <v>2.5656398823213126E-3</v>
      </c>
      <c r="V301" s="25">
        <v>3.8533972268138331E-3</v>
      </c>
      <c r="W301" s="25">
        <v>3.7267300282746336E-3</v>
      </c>
      <c r="X301" s="25">
        <v>2.9229384903397618E-3</v>
      </c>
      <c r="Y301" s="25">
        <v>2.8292341905216353E-3</v>
      </c>
      <c r="Z301" s="25">
        <v>3.5939159654343775E-3</v>
      </c>
      <c r="AA301" s="25">
        <v>2.9445818783356312E-3</v>
      </c>
      <c r="AB301" s="25">
        <v>3.1174756666938973E-3</v>
      </c>
      <c r="AC301" s="25">
        <v>2.6836940847693004E-3</v>
      </c>
      <c r="AD301" s="25">
        <v>7.0625706791138014E-3</v>
      </c>
      <c r="AE301" s="25">
        <v>2.6153211835932291E-2</v>
      </c>
      <c r="AF301" s="25">
        <v>3.3097512557120966E-3</v>
      </c>
      <c r="AG301" s="25">
        <v>1.5480613242991438E-3</v>
      </c>
      <c r="AH301" s="25">
        <v>3.3784522387158475E-3</v>
      </c>
      <c r="AI301" s="25">
        <v>6.9281568623810082E-3</v>
      </c>
      <c r="AJ301" s="25">
        <v>8.0247198991023463E-2</v>
      </c>
      <c r="AK301" s="25">
        <v>4.451404164321539E-3</v>
      </c>
      <c r="AL301" s="25">
        <v>5.4338047979833395E-3</v>
      </c>
      <c r="AM301" s="25">
        <v>2.1171077465582523E-3</v>
      </c>
      <c r="AN301" s="25">
        <v>1.8713701127486791E-2</v>
      </c>
      <c r="AO301" s="25">
        <v>8.1371314954339479E-3</v>
      </c>
      <c r="AP301" s="25">
        <v>1.7618136088332556E-2</v>
      </c>
      <c r="AQ301" s="25">
        <v>4.8695380740812408E-2</v>
      </c>
      <c r="AR301" s="25">
        <v>5.8204515107662134E-2</v>
      </c>
      <c r="AS301" s="25">
        <v>1.3280176181400153E-2</v>
      </c>
      <c r="AT301" s="25">
        <v>1.9335368248983599E-3</v>
      </c>
      <c r="AU301" s="25">
        <v>2.3887112949961182E-3</v>
      </c>
      <c r="AV301" s="25">
        <v>1.2768980481923055E-3</v>
      </c>
      <c r="AW301" s="25">
        <v>1.1573330945016536</v>
      </c>
      <c r="AX301" s="25">
        <v>3.8480590610246466E-2</v>
      </c>
      <c r="AY301" s="25">
        <v>6.3568391980126891E-3</v>
      </c>
      <c r="AZ301" s="25">
        <v>1.7766332997667087E-2</v>
      </c>
      <c r="BA301" s="25">
        <v>3.3486762738048526E-3</v>
      </c>
      <c r="BB301" s="25">
        <v>1.0103186640992155E-2</v>
      </c>
      <c r="BC301" s="25">
        <v>7.9341959169814402E-3</v>
      </c>
      <c r="BD301" s="25">
        <v>4.5340025136582814E-3</v>
      </c>
      <c r="BE301" s="25">
        <v>1.3675324155272464E-3</v>
      </c>
      <c r="BF301" s="25">
        <v>8.7841296223570373E-3</v>
      </c>
      <c r="BG301" s="25">
        <v>1.5736807841260782E-2</v>
      </c>
      <c r="BH301" s="25">
        <v>3.3041110152803688E-3</v>
      </c>
      <c r="BI301" s="25">
        <v>3.0601420310413007E-3</v>
      </c>
      <c r="BJ301" s="25">
        <v>1.7685071454022186E-3</v>
      </c>
      <c r="BK301" s="25">
        <v>2.5903516911269112E-3</v>
      </c>
      <c r="BL301" s="25">
        <v>2.1154958072770037E-3</v>
      </c>
      <c r="BM301" s="25">
        <v>1.3552076748127931E-3</v>
      </c>
      <c r="BN301" s="25">
        <v>1.101639539296098E-3</v>
      </c>
      <c r="BO301" s="25">
        <v>1.4722543890459893E-3</v>
      </c>
      <c r="BP301" s="25">
        <v>1.1637137830621768E-3</v>
      </c>
      <c r="BQ301" s="25">
        <v>1.1904677997438976E-3</v>
      </c>
      <c r="BR301" s="25">
        <v>1.3891568574728294E-3</v>
      </c>
      <c r="BS301" s="25">
        <v>3.9475157232655763E-3</v>
      </c>
      <c r="BT301" s="25">
        <v>1.655849992009166E-2</v>
      </c>
      <c r="BU301" s="25">
        <v>3.1305399135397481E-3</v>
      </c>
      <c r="BV301" s="25">
        <v>1.5799876042641417E-3</v>
      </c>
      <c r="BW301" s="25">
        <v>5.8442653734423703E-3</v>
      </c>
      <c r="BX301" s="25">
        <v>8.31169884097838E-3</v>
      </c>
      <c r="BY301" s="25">
        <v>4.7485762228602742E-2</v>
      </c>
      <c r="BZ301" s="25">
        <v>5.2383321943588537E-3</v>
      </c>
      <c r="CA301" s="25">
        <v>4.8071777927143813E-3</v>
      </c>
      <c r="CB301" s="25">
        <v>3.3261050240400141E-3</v>
      </c>
      <c r="CC301" s="25">
        <v>1.3388027577847957E-2</v>
      </c>
      <c r="CD301" s="25">
        <v>7.9506199590514207E-3</v>
      </c>
      <c r="CE301" s="25">
        <v>1.6016946858878688E-2</v>
      </c>
    </row>
    <row r="302" spans="1:83" x14ac:dyDescent="0.2">
      <c r="A302" s="5" t="s">
        <v>326</v>
      </c>
      <c r="B302" s="25">
        <v>2.8461252682031595E-3</v>
      </c>
      <c r="C302" s="25">
        <v>3.1572146004008334E-3</v>
      </c>
      <c r="D302" s="25">
        <v>1.0591205412497414E-3</v>
      </c>
      <c r="E302" s="25">
        <v>1.1423532293462159E-2</v>
      </c>
      <c r="F302" s="25">
        <v>3.5520754339155528E-3</v>
      </c>
      <c r="G302" s="25">
        <v>7.4829718256195022E-3</v>
      </c>
      <c r="H302" s="25">
        <v>4.094866813802416E-3</v>
      </c>
      <c r="I302" s="25">
        <v>0.19867012606776627</v>
      </c>
      <c r="J302" s="25">
        <v>3.0644182443289891E-3</v>
      </c>
      <c r="K302" s="25">
        <v>2.429538021818378E-3</v>
      </c>
      <c r="L302" s="25">
        <v>2.6081240406937425E-3</v>
      </c>
      <c r="M302" s="25">
        <v>2.8615965247887503E-3</v>
      </c>
      <c r="N302" s="25">
        <v>3.7740949306946867E-3</v>
      </c>
      <c r="O302" s="25">
        <v>3.9259363996135901E-3</v>
      </c>
      <c r="P302" s="25">
        <v>3.2290194771680664E-3</v>
      </c>
      <c r="Q302" s="25">
        <v>2.5681577334970666E-3</v>
      </c>
      <c r="R302" s="25">
        <v>3.1802690565300067E-3</v>
      </c>
      <c r="S302" s="25">
        <v>2.1802207315553936E-3</v>
      </c>
      <c r="T302" s="25">
        <v>2.9983956436120825E-3</v>
      </c>
      <c r="U302" s="25">
        <v>3.5441355007009494E-3</v>
      </c>
      <c r="V302" s="25">
        <v>3.5476671807992918E-3</v>
      </c>
      <c r="W302" s="25">
        <v>2.4330925823012064E-3</v>
      </c>
      <c r="X302" s="25">
        <v>2.4015235142969688E-3</v>
      </c>
      <c r="Y302" s="25">
        <v>2.4959329629398743E-3</v>
      </c>
      <c r="Z302" s="25">
        <v>3.4239911775753896E-3</v>
      </c>
      <c r="AA302" s="25">
        <v>2.8973863836343153E-3</v>
      </c>
      <c r="AB302" s="25">
        <v>2.2460038249282797E-3</v>
      </c>
      <c r="AC302" s="25">
        <v>2.3822302746133923E-3</v>
      </c>
      <c r="AD302" s="25">
        <v>3.2079447132232737E-3</v>
      </c>
      <c r="AE302" s="25">
        <v>1.9538922495111744E-3</v>
      </c>
      <c r="AF302" s="25">
        <v>2.7311101338312019E-3</v>
      </c>
      <c r="AG302" s="25">
        <v>1.3646651555926847E-3</v>
      </c>
      <c r="AH302" s="25">
        <v>2.3973840736852244E-3</v>
      </c>
      <c r="AI302" s="25">
        <v>2.5509469108788616E-3</v>
      </c>
      <c r="AJ302" s="25">
        <v>0.3251312391146744</v>
      </c>
      <c r="AK302" s="25">
        <v>1.8759697632298768E-2</v>
      </c>
      <c r="AL302" s="25">
        <v>3.5542107456943473E-3</v>
      </c>
      <c r="AM302" s="25">
        <v>1.7704350704138441E-3</v>
      </c>
      <c r="AN302" s="25">
        <v>4.5110483852818743E-3</v>
      </c>
      <c r="AO302" s="25">
        <v>6.3032452374556227E-3</v>
      </c>
      <c r="AP302" s="25">
        <v>1.9177571691177578E-2</v>
      </c>
      <c r="AQ302" s="25">
        <v>2.3556707581415919E-3</v>
      </c>
      <c r="AR302" s="25">
        <v>2.6798398705989053E-3</v>
      </c>
      <c r="AS302" s="25">
        <v>9.4672945967276773E-4</v>
      </c>
      <c r="AT302" s="25">
        <v>1.031818719298217E-2</v>
      </c>
      <c r="AU302" s="25">
        <v>3.7075631735609539E-3</v>
      </c>
      <c r="AV302" s="25">
        <v>3.7020031406885022E-3</v>
      </c>
      <c r="AW302" s="25">
        <v>3.0196099078847257E-3</v>
      </c>
      <c r="AX302" s="25">
        <v>1.0816857843015275</v>
      </c>
      <c r="AY302" s="25">
        <v>2.1004179354378377E-3</v>
      </c>
      <c r="AZ302" s="25">
        <v>2.3244218708117458E-3</v>
      </c>
      <c r="BA302" s="25">
        <v>7.5985353339800199E-4</v>
      </c>
      <c r="BB302" s="25">
        <v>2.5901067482287351E-3</v>
      </c>
      <c r="BC302" s="25">
        <v>2.2587681636002306E-3</v>
      </c>
      <c r="BD302" s="25">
        <v>2.4906154910771905E-3</v>
      </c>
      <c r="BE302" s="25">
        <v>1.322617495223748E-3</v>
      </c>
      <c r="BF302" s="25">
        <v>1.5018789682327239E-3</v>
      </c>
      <c r="BG302" s="25">
        <v>1.4055428553414713E-3</v>
      </c>
      <c r="BH302" s="25">
        <v>9.3130273282029984E-4</v>
      </c>
      <c r="BI302" s="25">
        <v>1.3704120910083086E-3</v>
      </c>
      <c r="BJ302" s="25">
        <v>1.8822083652440572E-3</v>
      </c>
      <c r="BK302" s="25">
        <v>2.3814898031007843E-3</v>
      </c>
      <c r="BL302" s="25">
        <v>1.51851728209839E-3</v>
      </c>
      <c r="BM302" s="25">
        <v>1.1015214500750498E-3</v>
      </c>
      <c r="BN302" s="25">
        <v>9.6204348360077324E-4</v>
      </c>
      <c r="BO302" s="25">
        <v>1.3981255196831458E-3</v>
      </c>
      <c r="BP302" s="25">
        <v>9.3163741375372456E-4</v>
      </c>
      <c r="BQ302" s="25">
        <v>8.590847646060886E-4</v>
      </c>
      <c r="BR302" s="25">
        <v>1.2315253735885668E-3</v>
      </c>
      <c r="BS302" s="25">
        <v>1.7684237447147845E-3</v>
      </c>
      <c r="BT302" s="25">
        <v>1.5704693424814045E-3</v>
      </c>
      <c r="BU302" s="25">
        <v>2.9152195882120552E-3</v>
      </c>
      <c r="BV302" s="25">
        <v>1.3571304434039197E-3</v>
      </c>
      <c r="BW302" s="25">
        <v>4.8420982698556166E-3</v>
      </c>
      <c r="BX302" s="25">
        <v>5.0405784576807583E-3</v>
      </c>
      <c r="BY302" s="25">
        <v>0.1852136843163292</v>
      </c>
      <c r="BZ302" s="25">
        <v>1.8085557000798783E-2</v>
      </c>
      <c r="CA302" s="25">
        <v>3.1443387465206248E-3</v>
      </c>
      <c r="CB302" s="25">
        <v>3.0791356099962447E-3</v>
      </c>
      <c r="CC302" s="25">
        <v>4.8853574654698388E-3</v>
      </c>
      <c r="CD302" s="25">
        <v>6.1681126321391291E-3</v>
      </c>
      <c r="CE302" s="25">
        <v>2.3537575294344637E-2</v>
      </c>
    </row>
    <row r="303" spans="1:83" x14ac:dyDescent="0.2">
      <c r="A303" s="5" t="s">
        <v>327</v>
      </c>
      <c r="B303" s="25">
        <v>1.8775435513848138E-2</v>
      </c>
      <c r="C303" s="25">
        <v>2.1660736803321853E-2</v>
      </c>
      <c r="D303" s="25">
        <v>5.640087469844803E-3</v>
      </c>
      <c r="E303" s="25">
        <v>5.7536652622218803E-3</v>
      </c>
      <c r="F303" s="25">
        <v>8.0438439281489936E-3</v>
      </c>
      <c r="G303" s="25">
        <v>8.639667046650399E-3</v>
      </c>
      <c r="H303" s="25">
        <v>5.8242407782560192E-3</v>
      </c>
      <c r="I303" s="25">
        <v>9.8732007391086635E-3</v>
      </c>
      <c r="J303" s="25">
        <v>0.51892788713757931</v>
      </c>
      <c r="K303" s="25">
        <v>1.3934488343098479E-2</v>
      </c>
      <c r="L303" s="25">
        <v>6.74653958943114E-2</v>
      </c>
      <c r="M303" s="25">
        <v>7.414929904715685E-3</v>
      </c>
      <c r="N303" s="25">
        <v>2.1419122013627896E-2</v>
      </c>
      <c r="O303" s="25">
        <v>2.7444199920487088E-2</v>
      </c>
      <c r="P303" s="25">
        <v>3.3756790119045389E-3</v>
      </c>
      <c r="Q303" s="25">
        <v>2.0305430248350491E-3</v>
      </c>
      <c r="R303" s="25">
        <v>1.2689514251414818E-2</v>
      </c>
      <c r="S303" s="25">
        <v>7.6455835752519213E-2</v>
      </c>
      <c r="T303" s="25">
        <v>2.1387420521767966E-3</v>
      </c>
      <c r="U303" s="25">
        <v>2.9609464894789911E-3</v>
      </c>
      <c r="V303" s="25">
        <v>3.8292906540365016E-3</v>
      </c>
      <c r="W303" s="25">
        <v>2.8557228986814112E-3</v>
      </c>
      <c r="X303" s="25">
        <v>2.4598236143995038E-3</v>
      </c>
      <c r="Y303" s="25">
        <v>4.1920551452313461E-3</v>
      </c>
      <c r="Z303" s="25">
        <v>4.0661386899238676E-3</v>
      </c>
      <c r="AA303" s="25">
        <v>9.3153159263796477E-3</v>
      </c>
      <c r="AB303" s="25">
        <v>2.1295273667875359E-2</v>
      </c>
      <c r="AC303" s="25">
        <v>4.8870063385898586E-3</v>
      </c>
      <c r="AD303" s="25">
        <v>4.9477732085873041E-2</v>
      </c>
      <c r="AE303" s="25">
        <v>1.5831998908264484E-2</v>
      </c>
      <c r="AF303" s="25">
        <v>2.3774537660948428E-3</v>
      </c>
      <c r="AG303" s="25">
        <v>1.2655086232760517E-3</v>
      </c>
      <c r="AH303" s="25">
        <v>1.063850616036557E-2</v>
      </c>
      <c r="AI303" s="25">
        <v>9.3348499842721162E-3</v>
      </c>
      <c r="AJ303" s="25">
        <v>4.6303920776297816E-3</v>
      </c>
      <c r="AK303" s="25">
        <v>5.6964519035961492E-3</v>
      </c>
      <c r="AL303" s="25">
        <v>2.2905015734726157E-3</v>
      </c>
      <c r="AM303" s="25">
        <v>9.3220735352163807E-4</v>
      </c>
      <c r="AN303" s="25">
        <v>3.4944246431665802E-3</v>
      </c>
      <c r="AO303" s="25">
        <v>4.6887853624596361E-3</v>
      </c>
      <c r="AP303" s="25">
        <v>8.2008084279803235E-3</v>
      </c>
      <c r="AQ303" s="25">
        <v>1.5404958519836419E-2</v>
      </c>
      <c r="AR303" s="25">
        <v>1.8385606763861227E-2</v>
      </c>
      <c r="AS303" s="25">
        <v>4.2957581668556719E-3</v>
      </c>
      <c r="AT303" s="25">
        <v>5.197081289090519E-3</v>
      </c>
      <c r="AU303" s="25">
        <v>7.9583504255910636E-3</v>
      </c>
      <c r="AV303" s="25">
        <v>4.1008389093453715E-3</v>
      </c>
      <c r="AW303" s="25">
        <v>4.1067294915036016E-3</v>
      </c>
      <c r="AX303" s="25">
        <v>4.0741479134181894E-3</v>
      </c>
      <c r="AY303" s="25">
        <v>1.2018972275867439</v>
      </c>
      <c r="AZ303" s="25">
        <v>8.2824481956755448E-3</v>
      </c>
      <c r="BA303" s="25">
        <v>1.9560448991239637E-2</v>
      </c>
      <c r="BB303" s="25">
        <v>6.3905338326321892E-3</v>
      </c>
      <c r="BC303" s="25">
        <v>1.2654270065507322E-2</v>
      </c>
      <c r="BD303" s="25">
        <v>1.7122893349903339E-2</v>
      </c>
      <c r="BE303" s="25">
        <v>1.4647623671804415E-3</v>
      </c>
      <c r="BF303" s="25">
        <v>1.4753510076700883E-3</v>
      </c>
      <c r="BG303" s="25">
        <v>5.8536410562749341E-3</v>
      </c>
      <c r="BH303" s="25">
        <v>3.265886235545689E-2</v>
      </c>
      <c r="BI303" s="25">
        <v>7.2478997216286227E-3</v>
      </c>
      <c r="BJ303" s="25">
        <v>2.2213199928717469E-3</v>
      </c>
      <c r="BK303" s="25">
        <v>2.5697838250383614E-3</v>
      </c>
      <c r="BL303" s="25">
        <v>1.7480908554708167E-3</v>
      </c>
      <c r="BM303" s="25">
        <v>1.8874864982188558E-3</v>
      </c>
      <c r="BN303" s="25">
        <v>1.5927068808837394E-3</v>
      </c>
      <c r="BO303" s="25">
        <v>1.6965810515561295E-3</v>
      </c>
      <c r="BP303" s="25">
        <v>2.3682121207801907E-3</v>
      </c>
      <c r="BQ303" s="25">
        <v>8.2038117919763336E-3</v>
      </c>
      <c r="BR303" s="25">
        <v>2.4607919289420066E-3</v>
      </c>
      <c r="BS303" s="25">
        <v>2.6509285166089379E-2</v>
      </c>
      <c r="BT303" s="25">
        <v>7.836712681149301E-3</v>
      </c>
      <c r="BU303" s="25">
        <v>2.6691599229746519E-3</v>
      </c>
      <c r="BV303" s="25">
        <v>1.7754515229065923E-3</v>
      </c>
      <c r="BW303" s="25">
        <v>1.0203659753779787E-2</v>
      </c>
      <c r="BX303" s="25">
        <v>9.1680072154806044E-3</v>
      </c>
      <c r="BY303" s="25">
        <v>3.7281805745723999E-3</v>
      </c>
      <c r="BZ303" s="25">
        <v>5.6640206630244831E-3</v>
      </c>
      <c r="CA303" s="25">
        <v>2.0263606639423985E-3</v>
      </c>
      <c r="CB303" s="25">
        <v>1.4761621957134559E-3</v>
      </c>
      <c r="CC303" s="25">
        <v>4.07151385206135E-3</v>
      </c>
      <c r="CD303" s="25">
        <v>4.5780166297773438E-3</v>
      </c>
      <c r="CE303" s="25">
        <v>6.5990756132405775E-3</v>
      </c>
    </row>
    <row r="304" spans="1:83" x14ac:dyDescent="0.2">
      <c r="A304" s="5" t="s">
        <v>329</v>
      </c>
      <c r="B304" s="25">
        <v>4.3299415242615332E-4</v>
      </c>
      <c r="C304" s="25">
        <v>4.9050658115247817E-4</v>
      </c>
      <c r="D304" s="25">
        <v>1.4055514823608123E-4</v>
      </c>
      <c r="E304" s="25">
        <v>1.145396581480114E-3</v>
      </c>
      <c r="F304" s="25">
        <v>1.2167740374489074E-3</v>
      </c>
      <c r="G304" s="25">
        <v>1.0186340616215902E-3</v>
      </c>
      <c r="H304" s="25">
        <v>2.5554927158867542E-4</v>
      </c>
      <c r="I304" s="25">
        <v>2.3979146009888989E-4</v>
      </c>
      <c r="J304" s="25">
        <v>2.2228918651945599E-3</v>
      </c>
      <c r="K304" s="25">
        <v>4.9692543399130769E-2</v>
      </c>
      <c r="L304" s="25">
        <v>0.24167421714811363</v>
      </c>
      <c r="M304" s="25">
        <v>3.4456182675636108E-4</v>
      </c>
      <c r="N304" s="25">
        <v>1.5008474508966222E-3</v>
      </c>
      <c r="O304" s="25">
        <v>5.4193333372727691E-4</v>
      </c>
      <c r="P304" s="25">
        <v>4.3778839914613557E-4</v>
      </c>
      <c r="Q304" s="25">
        <v>3.2853878541924285E-4</v>
      </c>
      <c r="R304" s="25">
        <v>3.3839326825739095E-4</v>
      </c>
      <c r="S304" s="25">
        <v>3.5142715977419471E-4</v>
      </c>
      <c r="T304" s="25">
        <v>2.8125109271047411E-4</v>
      </c>
      <c r="U304" s="25">
        <v>3.8554437226455906E-4</v>
      </c>
      <c r="V304" s="25">
        <v>5.152266451702791E-4</v>
      </c>
      <c r="W304" s="25">
        <v>4.2747366195878042E-4</v>
      </c>
      <c r="X304" s="25">
        <v>3.1472356037028971E-4</v>
      </c>
      <c r="Y304" s="25">
        <v>3.1433136415376015E-4</v>
      </c>
      <c r="Z304" s="25">
        <v>4.2004990678463303E-4</v>
      </c>
      <c r="AA304" s="25">
        <v>2.3238845697487763E-4</v>
      </c>
      <c r="AB304" s="25">
        <v>3.3949537018457605E-2</v>
      </c>
      <c r="AC304" s="25">
        <v>2.0185436116882589E-3</v>
      </c>
      <c r="AD304" s="25">
        <v>3.1708710448213065E-2</v>
      </c>
      <c r="AE304" s="25">
        <v>9.7102074375669876E-4</v>
      </c>
      <c r="AF304" s="25">
        <v>2.7778470144451125E-4</v>
      </c>
      <c r="AG304" s="25">
        <v>2.0636206155195925E-4</v>
      </c>
      <c r="AH304" s="25">
        <v>4.4374494649317831E-4</v>
      </c>
      <c r="AI304" s="25">
        <v>5.7037592243613185E-4</v>
      </c>
      <c r="AJ304" s="25">
        <v>1.3950286247943694E-4</v>
      </c>
      <c r="AK304" s="25">
        <v>5.0769845195917289E-4</v>
      </c>
      <c r="AL304" s="25">
        <v>1.8149834048208926E-4</v>
      </c>
      <c r="AM304" s="25">
        <v>1.1425352147784882E-4</v>
      </c>
      <c r="AN304" s="25">
        <v>3.6870272946257096E-4</v>
      </c>
      <c r="AO304" s="25">
        <v>6.7150884342281414E-4</v>
      </c>
      <c r="AP304" s="25">
        <v>1.2226007571252439E-3</v>
      </c>
      <c r="AQ304" s="25">
        <v>3.5644459429313947E-4</v>
      </c>
      <c r="AR304" s="25">
        <v>4.1634138293820288E-4</v>
      </c>
      <c r="AS304" s="25">
        <v>1.1513882908871016E-4</v>
      </c>
      <c r="AT304" s="25">
        <v>1.0345872372179419E-3</v>
      </c>
      <c r="AU304" s="25">
        <v>1.2074623454259407E-3</v>
      </c>
      <c r="AV304" s="25">
        <v>5.6282672626261666E-4</v>
      </c>
      <c r="AW304" s="25">
        <v>2.005872238376519E-4</v>
      </c>
      <c r="AX304" s="25">
        <v>9.9330474174084884E-5</v>
      </c>
      <c r="AY304" s="25">
        <v>1.8177912239495059E-3</v>
      </c>
      <c r="AZ304" s="25">
        <v>1.017292966505418</v>
      </c>
      <c r="BA304" s="25">
        <v>6.8494211474683792E-2</v>
      </c>
      <c r="BB304" s="25">
        <v>5.2872443496751855E-4</v>
      </c>
      <c r="BC304" s="25">
        <v>8.7225719082484907E-4</v>
      </c>
      <c r="BD304" s="25">
        <v>3.8507046773314768E-4</v>
      </c>
      <c r="BE304" s="25">
        <v>1.7782361591753553E-4</v>
      </c>
      <c r="BF304" s="25">
        <v>3.7970699162148875E-4</v>
      </c>
      <c r="BG304" s="25">
        <v>2.6746873167454179E-4</v>
      </c>
      <c r="BH304" s="25">
        <v>1.5011556836793072E-4</v>
      </c>
      <c r="BI304" s="25">
        <v>2.7248962656285856E-4</v>
      </c>
      <c r="BJ304" s="25">
        <v>2.2734042096729493E-4</v>
      </c>
      <c r="BK304" s="25">
        <v>3.4568103155321607E-4</v>
      </c>
      <c r="BL304" s="25">
        <v>2.5253651611256115E-4</v>
      </c>
      <c r="BM304" s="25">
        <v>3.9286754504249451E-4</v>
      </c>
      <c r="BN304" s="25">
        <v>2.2367406026936501E-4</v>
      </c>
      <c r="BO304" s="25">
        <v>2.1327826945993639E-4</v>
      </c>
      <c r="BP304" s="25">
        <v>7.7718485666177376E-5</v>
      </c>
      <c r="BQ304" s="25">
        <v>1.2724506623471755E-2</v>
      </c>
      <c r="BR304" s="25">
        <v>9.0725012959437306E-4</v>
      </c>
      <c r="BS304" s="25">
        <v>1.6922058703898922E-2</v>
      </c>
      <c r="BT304" s="25">
        <v>5.0422497149547017E-4</v>
      </c>
      <c r="BU304" s="25">
        <v>3.1243468391569236E-4</v>
      </c>
      <c r="BV304" s="25">
        <v>2.1021162395177582E-4</v>
      </c>
      <c r="BW304" s="25">
        <v>5.5285970096851766E-4</v>
      </c>
      <c r="BX304" s="25">
        <v>6.4695940653281263E-4</v>
      </c>
      <c r="BY304" s="25">
        <v>2.4650372409352377E-4</v>
      </c>
      <c r="BZ304" s="25">
        <v>5.4043720198627802E-4</v>
      </c>
      <c r="CA304" s="25">
        <v>1.605679306153626E-4</v>
      </c>
      <c r="CB304" s="25">
        <v>1.9788758802560612E-4</v>
      </c>
      <c r="CC304" s="25">
        <v>3.5308823774659665E-4</v>
      </c>
      <c r="CD304" s="25">
        <v>6.557262943358835E-4</v>
      </c>
      <c r="CE304" s="25">
        <v>9.6615207657589576E-4</v>
      </c>
    </row>
    <row r="305" spans="1:83" x14ac:dyDescent="0.2">
      <c r="A305" s="5" t="s">
        <v>330</v>
      </c>
      <c r="B305" s="25">
        <v>2.5681841612771521E-4</v>
      </c>
      <c r="C305" s="25">
        <v>2.8251958661909473E-4</v>
      </c>
      <c r="D305" s="25">
        <v>1.0087288224955514E-4</v>
      </c>
      <c r="E305" s="25">
        <v>9.5038697636273264E-4</v>
      </c>
      <c r="F305" s="25">
        <v>4.425275955835254E-3</v>
      </c>
      <c r="G305" s="25">
        <v>3.9749133489993269E-3</v>
      </c>
      <c r="H305" s="25">
        <v>1.9963574458309796E-4</v>
      </c>
      <c r="I305" s="25">
        <v>2.2140266396881886E-4</v>
      </c>
      <c r="J305" s="25">
        <v>4.130040462989572E-4</v>
      </c>
      <c r="K305" s="25">
        <v>1.2307933277843309E-3</v>
      </c>
      <c r="L305" s="25">
        <v>0.18028291555927334</v>
      </c>
      <c r="M305" s="25">
        <v>2.3811480667591513E-4</v>
      </c>
      <c r="N305" s="25">
        <v>3.1161826961947876E-4</v>
      </c>
      <c r="O305" s="25">
        <v>3.0321268719678198E-4</v>
      </c>
      <c r="P305" s="25">
        <v>1.2278995536878783E-3</v>
      </c>
      <c r="Q305" s="25">
        <v>4.2629954803268482E-4</v>
      </c>
      <c r="R305" s="25">
        <v>3.3660706860530779E-4</v>
      </c>
      <c r="S305" s="25">
        <v>2.4552089309313985E-4</v>
      </c>
      <c r="T305" s="25">
        <v>2.6551045550040947E-4</v>
      </c>
      <c r="U305" s="25">
        <v>8.4895709103028315E-4</v>
      </c>
      <c r="V305" s="25">
        <v>1.3631813585649822E-3</v>
      </c>
      <c r="W305" s="25">
        <v>1.1202229416111486E-3</v>
      </c>
      <c r="X305" s="25">
        <v>5.7479455085124222E-4</v>
      </c>
      <c r="Y305" s="25">
        <v>4.3152065550289699E-4</v>
      </c>
      <c r="Z305" s="25">
        <v>6.1029215432575434E-4</v>
      </c>
      <c r="AA305" s="25">
        <v>3.4416517361490355E-4</v>
      </c>
      <c r="AB305" s="25">
        <v>4.0176872607618642E-4</v>
      </c>
      <c r="AC305" s="25">
        <v>3.4010935542043799E-4</v>
      </c>
      <c r="AD305" s="25">
        <v>3.2391453795603439E-4</v>
      </c>
      <c r="AE305" s="25">
        <v>3.8794496896521892E-4</v>
      </c>
      <c r="AF305" s="25">
        <v>2.4407108088549009E-4</v>
      </c>
      <c r="AG305" s="25">
        <v>1.1318354052836568E-3</v>
      </c>
      <c r="AH305" s="25">
        <v>3.3201257974954249E-3</v>
      </c>
      <c r="AI305" s="25">
        <v>8.3054559237589196E-4</v>
      </c>
      <c r="AJ305" s="25">
        <v>1.6892078819479684E-4</v>
      </c>
      <c r="AK305" s="25">
        <v>2.2309896651634878E-4</v>
      </c>
      <c r="AL305" s="25">
        <v>2.4052049538263667E-4</v>
      </c>
      <c r="AM305" s="25">
        <v>1.8457380976745551E-4</v>
      </c>
      <c r="AN305" s="25">
        <v>3.20163162422848E-4</v>
      </c>
      <c r="AO305" s="25">
        <v>1.1454875358604829E-3</v>
      </c>
      <c r="AP305" s="25">
        <v>2.3620586405819822E-3</v>
      </c>
      <c r="AQ305" s="25">
        <v>2.1328336376274035E-4</v>
      </c>
      <c r="AR305" s="25">
        <v>2.3980227772633838E-4</v>
      </c>
      <c r="AS305" s="25">
        <v>9.4421074795219344E-5</v>
      </c>
      <c r="AT305" s="25">
        <v>8.5852144217089127E-4</v>
      </c>
      <c r="AU305" s="25">
        <v>4.3309913146836691E-3</v>
      </c>
      <c r="AV305" s="25">
        <v>1.8257705681499177E-3</v>
      </c>
      <c r="AW305" s="25">
        <v>1.7778703001778358E-4</v>
      </c>
      <c r="AX305" s="25">
        <v>9.1828836684116103E-5</v>
      </c>
      <c r="AY305" s="25">
        <v>3.3642683628467358E-4</v>
      </c>
      <c r="AZ305" s="25">
        <v>1.1824711849853112E-3</v>
      </c>
      <c r="BA305" s="25">
        <v>1.0510785303654997</v>
      </c>
      <c r="BB305" s="25">
        <v>2.3661146940359676E-4</v>
      </c>
      <c r="BC305" s="25">
        <v>1.9292004072340999E-4</v>
      </c>
      <c r="BD305" s="25">
        <v>1.9315833899034325E-4</v>
      </c>
      <c r="BE305" s="25">
        <v>4.794795680534503E-4</v>
      </c>
      <c r="BF305" s="25">
        <v>2.9566810913450733E-4</v>
      </c>
      <c r="BG305" s="25">
        <v>1.695142560479566E-4</v>
      </c>
      <c r="BH305" s="25">
        <v>1.0487666473063825E-4</v>
      </c>
      <c r="BI305" s="25">
        <v>1.311481239712123E-4</v>
      </c>
      <c r="BJ305" s="25">
        <v>4.4344437013535615E-4</v>
      </c>
      <c r="BK305" s="25">
        <v>9.1255127132953821E-4</v>
      </c>
      <c r="BL305" s="25">
        <v>6.6098849652747945E-4</v>
      </c>
      <c r="BM305" s="25">
        <v>2.4736081911245296E-4</v>
      </c>
      <c r="BN305" s="25">
        <v>1.7400972768261627E-4</v>
      </c>
      <c r="BO305" s="25">
        <v>2.4899533614712306E-4</v>
      </c>
      <c r="BP305" s="25">
        <v>9.9512223409807329E-5</v>
      </c>
      <c r="BQ305" s="25">
        <v>1.5378847086448615E-4</v>
      </c>
      <c r="BR305" s="25">
        <v>1.8261741643674014E-4</v>
      </c>
      <c r="BS305" s="25">
        <v>1.7892714097040056E-4</v>
      </c>
      <c r="BT305" s="25">
        <v>2.6150072868663134E-4</v>
      </c>
      <c r="BU305" s="25">
        <v>4.6495601165483095E-4</v>
      </c>
      <c r="BV305" s="25">
        <v>1.2073930558194528E-3</v>
      </c>
      <c r="BW305" s="25">
        <v>3.1149697377863077E-3</v>
      </c>
      <c r="BX305" s="25">
        <v>1.012157673201402E-3</v>
      </c>
      <c r="BY305" s="25">
        <v>4.1975363932934796E-4</v>
      </c>
      <c r="BZ305" s="25">
        <v>3.6971318756173386E-4</v>
      </c>
      <c r="CA305" s="25">
        <v>2.1278364370490185E-4</v>
      </c>
      <c r="CB305" s="25">
        <v>3.4906404320781434E-4</v>
      </c>
      <c r="CC305" s="25">
        <v>5.7597102350008002E-4</v>
      </c>
      <c r="CD305" s="25">
        <v>1.1190322147422223E-3</v>
      </c>
      <c r="CE305" s="25">
        <v>1.8619138601891397E-3</v>
      </c>
    </row>
    <row r="306" spans="1:83" x14ac:dyDescent="0.2">
      <c r="A306" s="5" t="s">
        <v>331</v>
      </c>
      <c r="B306" s="25">
        <v>1.1266865976868838E-2</v>
      </c>
      <c r="C306" s="25">
        <v>1.0535506602180835E-2</v>
      </c>
      <c r="D306" s="25">
        <v>2.12660322626812E-3</v>
      </c>
      <c r="E306" s="25">
        <v>3.6748137799247687E-3</v>
      </c>
      <c r="F306" s="25">
        <v>6.7782127548055952E-3</v>
      </c>
      <c r="G306" s="25">
        <v>1.8158568722694311E-2</v>
      </c>
      <c r="H306" s="25">
        <v>2.581286372503051E-2</v>
      </c>
      <c r="I306" s="25">
        <v>4.459400295702734E-2</v>
      </c>
      <c r="J306" s="25">
        <v>1.1884445972390545E-2</v>
      </c>
      <c r="K306" s="25">
        <v>7.4183922518559807E-3</v>
      </c>
      <c r="L306" s="25">
        <v>1.2187403867089329E-2</v>
      </c>
      <c r="M306" s="25">
        <v>0.27360497890238122</v>
      </c>
      <c r="N306" s="25">
        <v>4.0993309070949613E-2</v>
      </c>
      <c r="O306" s="25">
        <v>1.3115354189237299E-2</v>
      </c>
      <c r="P306" s="25">
        <v>1.2645023207252444E-2</v>
      </c>
      <c r="Q306" s="25">
        <v>1.0850612578379198E-2</v>
      </c>
      <c r="R306" s="25">
        <v>3.3461685970386811E-2</v>
      </c>
      <c r="S306" s="25">
        <v>6.1518431354016809E-3</v>
      </c>
      <c r="T306" s="25">
        <v>7.9667850918147282E-3</v>
      </c>
      <c r="U306" s="25">
        <v>2.2344541271831733E-2</v>
      </c>
      <c r="V306" s="25">
        <v>8.5649890968005037E-3</v>
      </c>
      <c r="W306" s="25">
        <v>6.0733224583412225E-3</v>
      </c>
      <c r="X306" s="25">
        <v>1.2236518818551461E-2</v>
      </c>
      <c r="Y306" s="25">
        <v>7.0517430327202476E-3</v>
      </c>
      <c r="Z306" s="25">
        <v>6.350513942567023E-3</v>
      </c>
      <c r="AA306" s="25">
        <v>1.3301721879375198E-2</v>
      </c>
      <c r="AB306" s="25">
        <v>1.209412249591638E-2</v>
      </c>
      <c r="AC306" s="25">
        <v>1.6719065285468609E-2</v>
      </c>
      <c r="AD306" s="25">
        <v>0.30723954728297648</v>
      </c>
      <c r="AE306" s="25">
        <v>8.6851544466359006E-3</v>
      </c>
      <c r="AF306" s="25">
        <v>4.3691780812518347E-3</v>
      </c>
      <c r="AG306" s="25">
        <v>4.0375747268059543E-3</v>
      </c>
      <c r="AH306" s="25">
        <v>2.1466292568095048E-2</v>
      </c>
      <c r="AI306" s="25">
        <v>9.212841011062808E-3</v>
      </c>
      <c r="AJ306" s="25">
        <v>9.3535986671273597E-3</v>
      </c>
      <c r="AK306" s="25">
        <v>7.3554597705225728E-3</v>
      </c>
      <c r="AL306" s="25">
        <v>3.5335920170366814E-3</v>
      </c>
      <c r="AM306" s="25">
        <v>1.2032300639099323E-3</v>
      </c>
      <c r="AN306" s="25">
        <v>6.1506891009670715E-3</v>
      </c>
      <c r="AO306" s="25">
        <v>3.6960516650205526E-3</v>
      </c>
      <c r="AP306" s="25">
        <v>9.2572138768439016E-3</v>
      </c>
      <c r="AQ306" s="25">
        <v>9.2492403814925014E-3</v>
      </c>
      <c r="AR306" s="25">
        <v>8.9425250491042777E-3</v>
      </c>
      <c r="AS306" s="25">
        <v>1.6686763823986321E-3</v>
      </c>
      <c r="AT306" s="25">
        <v>3.319366092840666E-3</v>
      </c>
      <c r="AU306" s="25">
        <v>6.7466320276172928E-3</v>
      </c>
      <c r="AV306" s="25">
        <v>6.4757876299373716E-3</v>
      </c>
      <c r="AW306" s="25">
        <v>1.5971699928215888E-2</v>
      </c>
      <c r="AX306" s="25">
        <v>1.8391663704078832E-2</v>
      </c>
      <c r="AY306" s="25">
        <v>5.6053953218682083E-3</v>
      </c>
      <c r="AZ306" s="25">
        <v>4.2744230123047218E-3</v>
      </c>
      <c r="BA306" s="25">
        <v>3.5456302486284461E-3</v>
      </c>
      <c r="BB306" s="25">
        <v>1.2064865058186927</v>
      </c>
      <c r="BC306" s="25">
        <v>2.4152149464542527E-2</v>
      </c>
      <c r="BD306" s="25">
        <v>9.5144256187177836E-3</v>
      </c>
      <c r="BE306" s="25">
        <v>5.4217366450593149E-3</v>
      </c>
      <c r="BF306" s="25">
        <v>7.5246620845029442E-3</v>
      </c>
      <c r="BG306" s="25">
        <v>1.3326412513886185E-2</v>
      </c>
      <c r="BH306" s="25">
        <v>2.6278203123929079E-3</v>
      </c>
      <c r="BI306" s="25">
        <v>5.9090236812283092E-3</v>
      </c>
      <c r="BJ306" s="25">
        <v>1.1525208875085126E-2</v>
      </c>
      <c r="BK306" s="25">
        <v>5.8002451983905148E-3</v>
      </c>
      <c r="BL306" s="25">
        <v>3.7720716230395376E-3</v>
      </c>
      <c r="BM306" s="25">
        <v>5.2337120740926701E-3</v>
      </c>
      <c r="BN306" s="25">
        <v>3.0336364588333859E-3</v>
      </c>
      <c r="BO306" s="25">
        <v>2.6324225965797016E-3</v>
      </c>
      <c r="BP306" s="25">
        <v>2.7858504855231719E-3</v>
      </c>
      <c r="BQ306" s="25">
        <v>4.6053518225831203E-3</v>
      </c>
      <c r="BR306" s="25">
        <v>7.7968532468447472E-3</v>
      </c>
      <c r="BS306" s="25">
        <v>0.16667831031469629</v>
      </c>
      <c r="BT306" s="25">
        <v>6.4782627186066024E-3</v>
      </c>
      <c r="BU306" s="25">
        <v>5.0463024465350597E-3</v>
      </c>
      <c r="BV306" s="25">
        <v>4.8981925309764763E-3</v>
      </c>
      <c r="BW306" s="25">
        <v>1.9327380070342935E-2</v>
      </c>
      <c r="BX306" s="25">
        <v>9.1957617254738305E-3</v>
      </c>
      <c r="BY306" s="25">
        <v>6.5257806386549528E-3</v>
      </c>
      <c r="BZ306" s="25">
        <v>7.2170680744674922E-3</v>
      </c>
      <c r="CA306" s="25">
        <v>3.1260977720649506E-3</v>
      </c>
      <c r="CB306" s="25">
        <v>1.8080890342498223E-3</v>
      </c>
      <c r="CC306" s="25">
        <v>7.032485113315807E-3</v>
      </c>
      <c r="CD306" s="25">
        <v>3.6134544060632081E-3</v>
      </c>
      <c r="CE306" s="25">
        <v>7.5491289439820414E-3</v>
      </c>
    </row>
    <row r="307" spans="1:83" x14ac:dyDescent="0.2">
      <c r="A307" s="5" t="s">
        <v>332</v>
      </c>
      <c r="B307" s="25">
        <v>5.9627266062907414E-3</v>
      </c>
      <c r="C307" s="25">
        <v>7.9348746285797696E-3</v>
      </c>
      <c r="D307" s="25">
        <v>3.0707228682694859E-3</v>
      </c>
      <c r="E307" s="25">
        <v>3.7836471926011484E-3</v>
      </c>
      <c r="F307" s="25">
        <v>4.7805813326646344E-3</v>
      </c>
      <c r="G307" s="25">
        <v>5.268055462433004E-3</v>
      </c>
      <c r="H307" s="25">
        <v>2.4520467914883114E-2</v>
      </c>
      <c r="I307" s="25">
        <v>4.1921654233733695E-2</v>
      </c>
      <c r="J307" s="25">
        <v>1.7078780391344944E-2</v>
      </c>
      <c r="K307" s="25">
        <v>6.7830351020964526E-3</v>
      </c>
      <c r="L307" s="25">
        <v>2.0167454745944401E-2</v>
      </c>
      <c r="M307" s="25">
        <v>1.9674998983115841E-2</v>
      </c>
      <c r="N307" s="25">
        <v>0.38440793774124393</v>
      </c>
      <c r="O307" s="25">
        <v>0.33227812027620313</v>
      </c>
      <c r="P307" s="25">
        <v>3.9027768917360688E-3</v>
      </c>
      <c r="Q307" s="25">
        <v>8.0066743490913618E-3</v>
      </c>
      <c r="R307" s="25">
        <v>4.7013826598974982E-2</v>
      </c>
      <c r="S307" s="25">
        <v>7.4812992383565501E-3</v>
      </c>
      <c r="T307" s="25">
        <v>1.5696831716654838E-2</v>
      </c>
      <c r="U307" s="25">
        <v>1.5976762597219956E-2</v>
      </c>
      <c r="V307" s="25">
        <v>6.3163091865061517E-3</v>
      </c>
      <c r="W307" s="25">
        <v>5.0096402124473255E-3</v>
      </c>
      <c r="X307" s="25">
        <v>6.2651411412134013E-3</v>
      </c>
      <c r="Y307" s="25">
        <v>8.2870406291531921E-3</v>
      </c>
      <c r="Z307" s="25">
        <v>1.0215626703568986E-2</v>
      </c>
      <c r="AA307" s="25">
        <v>1.3571768836171684E-2</v>
      </c>
      <c r="AB307" s="25">
        <v>1.2247949131496972E-2</v>
      </c>
      <c r="AC307" s="25">
        <v>4.8818433705166402E-3</v>
      </c>
      <c r="AD307" s="25">
        <v>1.9432287187087637E-2</v>
      </c>
      <c r="AE307" s="25">
        <v>2.394474674904051E-2</v>
      </c>
      <c r="AF307" s="25">
        <v>3.1719682601197988E-3</v>
      </c>
      <c r="AG307" s="25">
        <v>2.9650472605540702E-3</v>
      </c>
      <c r="AH307" s="25">
        <v>9.4995392333522329E-3</v>
      </c>
      <c r="AI307" s="25">
        <v>4.9489573999024886E-2</v>
      </c>
      <c r="AJ307" s="25">
        <v>1.162535700001543E-2</v>
      </c>
      <c r="AK307" s="25">
        <v>1.0410954005700745E-2</v>
      </c>
      <c r="AL307" s="25">
        <v>1.1293752983448885E-2</v>
      </c>
      <c r="AM307" s="25">
        <v>4.1747838169593167E-3</v>
      </c>
      <c r="AN307" s="25">
        <v>3.6132288212811385E-2</v>
      </c>
      <c r="AO307" s="25">
        <v>7.1709861287637417E-3</v>
      </c>
      <c r="AP307" s="25">
        <v>1.5136394166245603E-2</v>
      </c>
      <c r="AQ307" s="25">
        <v>4.9066288588268609E-3</v>
      </c>
      <c r="AR307" s="25">
        <v>6.7351118277395846E-3</v>
      </c>
      <c r="AS307" s="25">
        <v>2.4235462838574414E-3</v>
      </c>
      <c r="AT307" s="25">
        <v>3.4176223817058262E-3</v>
      </c>
      <c r="AU307" s="25">
        <v>4.7384117658103844E-3</v>
      </c>
      <c r="AV307" s="25">
        <v>2.5213968793831661E-3</v>
      </c>
      <c r="AW307" s="25">
        <v>1.5700886426887124E-2</v>
      </c>
      <c r="AX307" s="25">
        <v>1.7294136294496165E-2</v>
      </c>
      <c r="AY307" s="25">
        <v>8.5268462559184022E-3</v>
      </c>
      <c r="AZ307" s="25">
        <v>5.5336678808126883E-3</v>
      </c>
      <c r="BA307" s="25">
        <v>5.8117363452972913E-3</v>
      </c>
      <c r="BB307" s="25">
        <v>1.563928070747973E-2</v>
      </c>
      <c r="BC307" s="25">
        <v>1.2238075004490556</v>
      </c>
      <c r="BD307" s="25">
        <v>0.21260831830160917</v>
      </c>
      <c r="BE307" s="25">
        <v>2.1821958531773691E-3</v>
      </c>
      <c r="BF307" s="25">
        <v>4.4346688565415834E-3</v>
      </c>
      <c r="BG307" s="25">
        <v>1.8101601065270055E-2</v>
      </c>
      <c r="BH307" s="25">
        <v>3.195710564937752E-3</v>
      </c>
      <c r="BI307" s="25">
        <v>2.6440109296175972E-2</v>
      </c>
      <c r="BJ307" s="25">
        <v>8.4324813097670336E-3</v>
      </c>
      <c r="BK307" s="25">
        <v>4.2594258843616853E-3</v>
      </c>
      <c r="BL307" s="25">
        <v>3.244180958871952E-3</v>
      </c>
      <c r="BM307" s="25">
        <v>3.1227264075699549E-3</v>
      </c>
      <c r="BN307" s="25">
        <v>3.1223651419722688E-3</v>
      </c>
      <c r="BO307" s="25">
        <v>4.1896405974726474E-3</v>
      </c>
      <c r="BP307" s="25">
        <v>8.9929467037288217E-3</v>
      </c>
      <c r="BQ307" s="25">
        <v>4.646436491607185E-3</v>
      </c>
      <c r="BR307" s="25">
        <v>2.80757389498277E-3</v>
      </c>
      <c r="BS307" s="25">
        <v>1.0697687490546039E-2</v>
      </c>
      <c r="BT307" s="25">
        <v>1.4362449957939845E-2</v>
      </c>
      <c r="BU307" s="25">
        <v>3.1741528965198488E-3</v>
      </c>
      <c r="BV307" s="25">
        <v>3.2122408860105699E-3</v>
      </c>
      <c r="BW307" s="25">
        <v>1.0217566657618263E-2</v>
      </c>
      <c r="BX307" s="25">
        <v>4.5168179492686575E-2</v>
      </c>
      <c r="BY307" s="25">
        <v>8.6101462115548318E-3</v>
      </c>
      <c r="BZ307" s="25">
        <v>1.0362437122307479E-2</v>
      </c>
      <c r="CA307" s="25">
        <v>9.9913560675912449E-3</v>
      </c>
      <c r="CB307" s="25">
        <v>4.9964477746606171E-3</v>
      </c>
      <c r="CC307" s="25">
        <v>2.599853542987289E-2</v>
      </c>
      <c r="CD307" s="25">
        <v>7.0059608435680265E-3</v>
      </c>
      <c r="CE307" s="25">
        <v>1.2384643697319887E-2</v>
      </c>
    </row>
    <row r="308" spans="1:83" x14ac:dyDescent="0.2">
      <c r="A308" s="5" t="s">
        <v>333</v>
      </c>
      <c r="B308" s="25">
        <v>2.0680427462847909E-3</v>
      </c>
      <c r="C308" s="25">
        <v>2.4725101487507381E-3</v>
      </c>
      <c r="D308" s="25">
        <v>1.3933341236871152E-3</v>
      </c>
      <c r="E308" s="25">
        <v>1.8866720022317669E-3</v>
      </c>
      <c r="F308" s="25">
        <v>2.2750721471016212E-3</v>
      </c>
      <c r="G308" s="25">
        <v>2.3226681736754243E-3</v>
      </c>
      <c r="H308" s="25">
        <v>3.6420352130971186E-3</v>
      </c>
      <c r="I308" s="25">
        <v>2.9548158474371191E-3</v>
      </c>
      <c r="J308" s="25">
        <v>4.4954246609034618E-3</v>
      </c>
      <c r="K308" s="25">
        <v>2.2651070447696963E-3</v>
      </c>
      <c r="L308" s="25">
        <v>3.6767527694418025E-3</v>
      </c>
      <c r="M308" s="25">
        <v>3.5129381604587693E-3</v>
      </c>
      <c r="N308" s="25">
        <v>8.8395588260240451E-3</v>
      </c>
      <c r="O308" s="25">
        <v>8.6227902838333009E-2</v>
      </c>
      <c r="P308" s="25">
        <v>1.3910642056868779E-3</v>
      </c>
      <c r="Q308" s="25">
        <v>2.5642268016631315E-3</v>
      </c>
      <c r="R308" s="25">
        <v>6.0058614714489601E-3</v>
      </c>
      <c r="S308" s="25">
        <v>3.2812691555160322E-3</v>
      </c>
      <c r="T308" s="25">
        <v>3.805900736713691E-3</v>
      </c>
      <c r="U308" s="25">
        <v>2.6751955818143792E-3</v>
      </c>
      <c r="V308" s="25">
        <v>3.0297900572121726E-3</v>
      </c>
      <c r="W308" s="25">
        <v>2.197090515383414E-3</v>
      </c>
      <c r="X308" s="25">
        <v>3.0854236336297397E-3</v>
      </c>
      <c r="Y308" s="25">
        <v>3.4172512750568758E-3</v>
      </c>
      <c r="Z308" s="25">
        <v>3.9661888150438283E-3</v>
      </c>
      <c r="AA308" s="25">
        <v>4.6219164092519832E-3</v>
      </c>
      <c r="AB308" s="25">
        <v>2.8141096889544304E-3</v>
      </c>
      <c r="AC308" s="25">
        <v>3.1062898192633901E-3</v>
      </c>
      <c r="AD308" s="25">
        <v>4.5050028489258915E-3</v>
      </c>
      <c r="AE308" s="25">
        <v>2.1463297864671321E-3</v>
      </c>
      <c r="AF308" s="25">
        <v>2.1181583059838183E-3</v>
      </c>
      <c r="AG308" s="25">
        <v>2.0345745638844512E-3</v>
      </c>
      <c r="AH308" s="25">
        <v>4.9602402125081711E-3</v>
      </c>
      <c r="AI308" s="25">
        <v>4.1769694762215363E-2</v>
      </c>
      <c r="AJ308" s="25">
        <v>6.8242888032498976E-3</v>
      </c>
      <c r="AK308" s="25">
        <v>5.4453601162023444E-3</v>
      </c>
      <c r="AL308" s="25">
        <v>9.7355176071355146E-3</v>
      </c>
      <c r="AM308" s="25">
        <v>5.2838364688649296E-3</v>
      </c>
      <c r="AN308" s="25">
        <v>4.0565845279369302E-2</v>
      </c>
      <c r="AO308" s="25">
        <v>7.0179985269594684E-3</v>
      </c>
      <c r="AP308" s="25">
        <v>1.5225244725486763E-2</v>
      </c>
      <c r="AQ308" s="25">
        <v>1.7131430365745777E-3</v>
      </c>
      <c r="AR308" s="25">
        <v>2.0986635739748075E-3</v>
      </c>
      <c r="AS308" s="25">
        <v>1.166039770202102E-3</v>
      </c>
      <c r="AT308" s="25">
        <v>1.7041554738487109E-3</v>
      </c>
      <c r="AU308" s="25">
        <v>2.256273357994513E-3</v>
      </c>
      <c r="AV308" s="25">
        <v>1.1645146156252439E-3</v>
      </c>
      <c r="AW308" s="25">
        <v>2.5610800052654138E-3</v>
      </c>
      <c r="AX308" s="25">
        <v>1.2253588907220733E-3</v>
      </c>
      <c r="AY308" s="25">
        <v>2.5076292899750673E-3</v>
      </c>
      <c r="AZ308" s="25">
        <v>2.0177495703679106E-3</v>
      </c>
      <c r="BA308" s="25">
        <v>1.0740334874070876E-3</v>
      </c>
      <c r="BB308" s="25">
        <v>3.0088953585081239E-3</v>
      </c>
      <c r="BC308" s="25">
        <v>6.1756729915006942E-3</v>
      </c>
      <c r="BD308" s="25">
        <v>1.0512833930967942</v>
      </c>
      <c r="BE308" s="25">
        <v>6.5654770032234173E-4</v>
      </c>
      <c r="BF308" s="25">
        <v>1.3751716302295744E-3</v>
      </c>
      <c r="BG308" s="25">
        <v>2.4332554592906164E-3</v>
      </c>
      <c r="BH308" s="25">
        <v>1.4016263983835059E-3</v>
      </c>
      <c r="BI308" s="25">
        <v>1.9826908349528435E-3</v>
      </c>
      <c r="BJ308" s="25">
        <v>1.4534973442688042E-3</v>
      </c>
      <c r="BK308" s="25">
        <v>2.0416489858214319E-3</v>
      </c>
      <c r="BL308" s="25">
        <v>1.3514163993601975E-3</v>
      </c>
      <c r="BM308" s="25">
        <v>1.4312722001542755E-3</v>
      </c>
      <c r="BN308" s="25">
        <v>1.3042268387015302E-3</v>
      </c>
      <c r="BO308" s="25">
        <v>1.6228254926513403E-3</v>
      </c>
      <c r="BP308" s="25">
        <v>3.1112220131851017E-3</v>
      </c>
      <c r="BQ308" s="25">
        <v>1.0771366886301759E-3</v>
      </c>
      <c r="BR308" s="25">
        <v>1.6192165888561682E-3</v>
      </c>
      <c r="BS308" s="25">
        <v>2.4740917746803115E-3</v>
      </c>
      <c r="BT308" s="25">
        <v>1.8993569042024209E-3</v>
      </c>
      <c r="BU308" s="25">
        <v>2.0457140130446948E-3</v>
      </c>
      <c r="BV308" s="25">
        <v>2.1084786244292826E-3</v>
      </c>
      <c r="BW308" s="25">
        <v>6.4266709707519101E-3</v>
      </c>
      <c r="BX308" s="25">
        <v>3.8413249465700405E-2</v>
      </c>
      <c r="BY308" s="25">
        <v>5.9263512921102074E-3</v>
      </c>
      <c r="BZ308" s="25">
        <v>5.9495505333234423E-3</v>
      </c>
      <c r="CA308" s="25">
        <v>8.6128165772481995E-3</v>
      </c>
      <c r="CB308" s="25">
        <v>5.9840922678896869E-3</v>
      </c>
      <c r="CC308" s="25">
        <v>2.6805458442778131E-2</v>
      </c>
      <c r="CD308" s="25">
        <v>6.8571897196768906E-3</v>
      </c>
      <c r="CE308" s="25">
        <v>1.2346191165395948E-2</v>
      </c>
    </row>
    <row r="309" spans="1:83" x14ac:dyDescent="0.2">
      <c r="A309" s="5" t="s">
        <v>334</v>
      </c>
      <c r="B309" s="25">
        <v>0.1216129775373269</v>
      </c>
      <c r="C309" s="25">
        <v>0.14053845746409246</v>
      </c>
      <c r="D309" s="25">
        <v>3.7181164645936765E-2</v>
      </c>
      <c r="E309" s="25">
        <v>4.0780680115967229E-2</v>
      </c>
      <c r="F309" s="25">
        <v>5.4876048290279839E-2</v>
      </c>
      <c r="G309" s="25">
        <v>4.8523507544624769E-2</v>
      </c>
      <c r="H309" s="25">
        <v>3.9432242421784648E-2</v>
      </c>
      <c r="I309" s="25">
        <v>2.3910514071596927E-2</v>
      </c>
      <c r="J309" s="25">
        <v>2.8322347384119938E-2</v>
      </c>
      <c r="K309" s="25">
        <v>6.3255820227875431E-2</v>
      </c>
      <c r="L309" s="25">
        <v>2.8829841939245239E-2</v>
      </c>
      <c r="M309" s="25">
        <v>3.5487036756239695E-2</v>
      </c>
      <c r="N309" s="25">
        <v>3.9450794068547006E-2</v>
      </c>
      <c r="O309" s="25">
        <v>2.5415382275997843E-2</v>
      </c>
      <c r="P309" s="25">
        <v>2.9637167481832732E-2</v>
      </c>
      <c r="Q309" s="25">
        <v>0.10339741930296203</v>
      </c>
      <c r="R309" s="25">
        <v>5.1289539858137841E-2</v>
      </c>
      <c r="S309" s="25">
        <v>5.5222260581873503E-2</v>
      </c>
      <c r="T309" s="25">
        <v>3.1302571167609997E-2</v>
      </c>
      <c r="U309" s="25">
        <v>2.3165106524461382E-2</v>
      </c>
      <c r="V309" s="25">
        <v>0.18450413520660425</v>
      </c>
      <c r="W309" s="25">
        <v>6.820671334274396E-2</v>
      </c>
      <c r="X309" s="25">
        <v>5.5201037967467809E-2</v>
      </c>
      <c r="Y309" s="25">
        <v>3.7924684685919266E-2</v>
      </c>
      <c r="Z309" s="25">
        <v>8.4019011258717385E-2</v>
      </c>
      <c r="AA309" s="25">
        <v>2.1378791453073035E-2</v>
      </c>
      <c r="AB309" s="25">
        <v>2.9870295029240792E-2</v>
      </c>
      <c r="AC309" s="25">
        <v>2.4719418672246096E-2</v>
      </c>
      <c r="AD309" s="25">
        <v>2.9241101340397466E-2</v>
      </c>
      <c r="AE309" s="25">
        <v>1.8118436551135712E-2</v>
      </c>
      <c r="AF309" s="25">
        <v>4.5590412893250817E-2</v>
      </c>
      <c r="AG309" s="25">
        <v>1.9315627691085056E-2</v>
      </c>
      <c r="AH309" s="25">
        <v>7.5129996774066385E-2</v>
      </c>
      <c r="AI309" s="25">
        <v>4.8500522683904791E-2</v>
      </c>
      <c r="AJ309" s="25">
        <v>2.0217815285903998E-2</v>
      </c>
      <c r="AK309" s="25">
        <v>0.13520141211739567</v>
      </c>
      <c r="AL309" s="25">
        <v>3.0751991483502744E-2</v>
      </c>
      <c r="AM309" s="25">
        <v>8.6151716336622369E-3</v>
      </c>
      <c r="AN309" s="25">
        <v>6.2925286362986665E-2</v>
      </c>
      <c r="AO309" s="25">
        <v>2.2080062916525957E-2</v>
      </c>
      <c r="AP309" s="25">
        <v>3.1312860954564897E-2</v>
      </c>
      <c r="AQ309" s="25">
        <v>9.9756706855398392E-2</v>
      </c>
      <c r="AR309" s="25">
        <v>0.11928886988452676</v>
      </c>
      <c r="AS309" s="25">
        <v>2.8138295280450087E-2</v>
      </c>
      <c r="AT309" s="25">
        <v>3.6835689829551439E-2</v>
      </c>
      <c r="AU309" s="25">
        <v>5.4259933791771929E-2</v>
      </c>
      <c r="AV309" s="25">
        <v>2.509460738299546E-2</v>
      </c>
      <c r="AW309" s="25">
        <v>2.4838197263231356E-2</v>
      </c>
      <c r="AX309" s="25">
        <v>9.9221998517459841E-3</v>
      </c>
      <c r="AY309" s="25">
        <v>1.4117076666334412E-2</v>
      </c>
      <c r="AZ309" s="25">
        <v>2.5122102325681822E-2</v>
      </c>
      <c r="BA309" s="25">
        <v>8.3475079790939349E-3</v>
      </c>
      <c r="BB309" s="25">
        <v>2.7758791896770118E-2</v>
      </c>
      <c r="BC309" s="25">
        <v>2.3963429401422973E-2</v>
      </c>
      <c r="BD309" s="25">
        <v>1.6796364849754802E-2</v>
      </c>
      <c r="BE309" s="25">
        <v>1.0144311395087766</v>
      </c>
      <c r="BF309" s="25">
        <v>5.1654981820993567E-2</v>
      </c>
      <c r="BG309" s="25">
        <v>2.5551335286587557E-2</v>
      </c>
      <c r="BH309" s="25">
        <v>2.3588731841717586E-2</v>
      </c>
      <c r="BI309" s="25">
        <v>1.654072251777278E-2</v>
      </c>
      <c r="BJ309" s="25">
        <v>1.284931409351971E-2</v>
      </c>
      <c r="BK309" s="25">
        <v>0.12318490639291926</v>
      </c>
      <c r="BL309" s="25">
        <v>5.4137288951100787E-2</v>
      </c>
      <c r="BM309" s="25">
        <v>2.3304053693308752E-2</v>
      </c>
      <c r="BN309" s="25">
        <v>1.559896906285487E-2</v>
      </c>
      <c r="BO309" s="25">
        <v>3.4151186497435329E-2</v>
      </c>
      <c r="BP309" s="25">
        <v>8.9196601511999755E-3</v>
      </c>
      <c r="BQ309" s="25">
        <v>1.1455504502798718E-2</v>
      </c>
      <c r="BR309" s="25">
        <v>1.3923920178102489E-2</v>
      </c>
      <c r="BS309" s="25">
        <v>1.6345316551215069E-2</v>
      </c>
      <c r="BT309" s="25">
        <v>1.2310369219837672E-2</v>
      </c>
      <c r="BU309" s="25">
        <v>4.3940336132634726E-2</v>
      </c>
      <c r="BV309" s="25">
        <v>2.173961000625612E-2</v>
      </c>
      <c r="BW309" s="25">
        <v>6.8107846527724669E-2</v>
      </c>
      <c r="BX309" s="25">
        <v>4.6265865091996129E-2</v>
      </c>
      <c r="BY309" s="25">
        <v>1.5660243271188468E-2</v>
      </c>
      <c r="BZ309" s="25">
        <v>0.12259675949990548</v>
      </c>
      <c r="CA309" s="25">
        <v>2.7205668226451703E-2</v>
      </c>
      <c r="CB309" s="25">
        <v>1.0261275407444278E-2</v>
      </c>
      <c r="CC309" s="25">
        <v>5.1321021583113989E-2</v>
      </c>
      <c r="CD309" s="25">
        <v>2.1546094680314369E-2</v>
      </c>
      <c r="CE309" s="25">
        <v>2.5442295629088063E-2</v>
      </c>
    </row>
    <row r="310" spans="1:83" x14ac:dyDescent="0.2">
      <c r="A310" s="5" t="s">
        <v>335</v>
      </c>
      <c r="B310" s="25">
        <v>2.6720323659065983E-2</v>
      </c>
      <c r="C310" s="25">
        <v>2.7939141874540527E-2</v>
      </c>
      <c r="D310" s="25">
        <v>7.4455730885975725E-3</v>
      </c>
      <c r="E310" s="25">
        <v>1.0951933144721412E-2</v>
      </c>
      <c r="F310" s="25">
        <v>2.186027482000916E-2</v>
      </c>
      <c r="G310" s="25">
        <v>2.2852469964029138E-2</v>
      </c>
      <c r="H310" s="25">
        <v>3.0891226495125074E-2</v>
      </c>
      <c r="I310" s="25">
        <v>5.1797346654336496E-2</v>
      </c>
      <c r="J310" s="25">
        <v>0.10634892195146876</v>
      </c>
      <c r="K310" s="25">
        <v>6.0604815434399523E-2</v>
      </c>
      <c r="L310" s="25">
        <v>0.11730703191224394</v>
      </c>
      <c r="M310" s="25">
        <v>3.2589028519968727E-2</v>
      </c>
      <c r="N310" s="25">
        <v>0.11882973001071069</v>
      </c>
      <c r="O310" s="25">
        <v>4.5894315696456231E-2</v>
      </c>
      <c r="P310" s="25">
        <v>3.3026737449072953E-2</v>
      </c>
      <c r="Q310" s="25">
        <v>0.58907836845361516</v>
      </c>
      <c r="R310" s="25">
        <v>0.27130864302363988</v>
      </c>
      <c r="S310" s="25">
        <v>0.39387128784367947</v>
      </c>
      <c r="T310" s="25">
        <v>0.48784034761345585</v>
      </c>
      <c r="U310" s="25">
        <v>2.6007799397424935E-2</v>
      </c>
      <c r="V310" s="25">
        <v>4.9609035540853774E-2</v>
      </c>
      <c r="W310" s="25">
        <v>0.24413546119069124</v>
      </c>
      <c r="X310" s="25">
        <v>3.5682799084472749E-2</v>
      </c>
      <c r="Y310" s="25">
        <v>3.7159304483469692E-2</v>
      </c>
      <c r="Z310" s="25">
        <v>7.8527139537852175E-2</v>
      </c>
      <c r="AA310" s="25">
        <v>4.2751635076629595E-2</v>
      </c>
      <c r="AB310" s="25">
        <v>4.2890730416246914E-2</v>
      </c>
      <c r="AC310" s="25">
        <v>1.3634634157924127E-2</v>
      </c>
      <c r="AD310" s="25">
        <v>6.987659104500929E-2</v>
      </c>
      <c r="AE310" s="25">
        <v>5.4547206203072338E-2</v>
      </c>
      <c r="AF310" s="25">
        <v>7.8717400500398008E-3</v>
      </c>
      <c r="AG310" s="25">
        <v>1.735932813965298E-2</v>
      </c>
      <c r="AH310" s="25">
        <v>2.3064503008695232E-2</v>
      </c>
      <c r="AI310" s="25">
        <v>1.3435757570061926E-2</v>
      </c>
      <c r="AJ310" s="25">
        <v>1.2016177737634425E-2</v>
      </c>
      <c r="AK310" s="25">
        <v>1.2748770516881024E-2</v>
      </c>
      <c r="AL310" s="25">
        <v>8.8735299091469155E-3</v>
      </c>
      <c r="AM310" s="25">
        <v>2.4511787044839578E-3</v>
      </c>
      <c r="AN310" s="25">
        <v>1.1036256605582662E-2</v>
      </c>
      <c r="AO310" s="25">
        <v>7.6701382441408143E-3</v>
      </c>
      <c r="AP310" s="25">
        <v>1.5343850556772435E-2</v>
      </c>
      <c r="AQ310" s="25">
        <v>2.1927809863143886E-2</v>
      </c>
      <c r="AR310" s="25">
        <v>2.3714709268165542E-2</v>
      </c>
      <c r="AS310" s="25">
        <v>5.7067759163239975E-3</v>
      </c>
      <c r="AT310" s="25">
        <v>9.8926413361769411E-3</v>
      </c>
      <c r="AU310" s="25">
        <v>2.1533681814244372E-2</v>
      </c>
      <c r="AV310" s="25">
        <v>1.0524399334557993E-2</v>
      </c>
      <c r="AW310" s="25">
        <v>2.1151942496288906E-2</v>
      </c>
      <c r="AX310" s="25">
        <v>2.1412257870036835E-2</v>
      </c>
      <c r="AY310" s="25">
        <v>4.660013977066095E-2</v>
      </c>
      <c r="AZ310" s="25">
        <v>2.6159357311861395E-2</v>
      </c>
      <c r="BA310" s="25">
        <v>3.3600108040628629E-2</v>
      </c>
      <c r="BB310" s="25">
        <v>2.6659754825341057E-2</v>
      </c>
      <c r="BC310" s="25">
        <v>7.0550693436591899E-2</v>
      </c>
      <c r="BD310" s="25">
        <v>3.2235824044590466E-2</v>
      </c>
      <c r="BE310" s="25">
        <v>3.0591718731277365E-2</v>
      </c>
      <c r="BF310" s="25">
        <v>1.2818489818427585</v>
      </c>
      <c r="BG310" s="25">
        <v>0.1348802140445991</v>
      </c>
      <c r="BH310" s="25">
        <v>0.16824599520553163</v>
      </c>
      <c r="BI310" s="25">
        <v>0.19055487601631926</v>
      </c>
      <c r="BJ310" s="25">
        <v>2.6026283362262193E-2</v>
      </c>
      <c r="BK310" s="25">
        <v>3.3658677284656643E-2</v>
      </c>
      <c r="BL310" s="25">
        <v>0.11031229964356699</v>
      </c>
      <c r="BM310" s="25">
        <v>1.7306922077339543E-2</v>
      </c>
      <c r="BN310" s="25">
        <v>1.4434791393416871E-2</v>
      </c>
      <c r="BO310" s="25">
        <v>3.196948795185342E-2</v>
      </c>
      <c r="BP310" s="25">
        <v>1.0914040156943191E-2</v>
      </c>
      <c r="BQ310" s="25">
        <v>1.6338539270585054E-2</v>
      </c>
      <c r="BR310" s="25">
        <v>9.3421404619308153E-3</v>
      </c>
      <c r="BS310" s="25">
        <v>4.0888124882961049E-2</v>
      </c>
      <c r="BT310" s="25">
        <v>3.1035420895715326E-2</v>
      </c>
      <c r="BU310" s="25">
        <v>8.4818251822873034E-3</v>
      </c>
      <c r="BV310" s="25">
        <v>1.6806978783859967E-2</v>
      </c>
      <c r="BW310" s="25">
        <v>2.1668082625800167E-2</v>
      </c>
      <c r="BX310" s="25">
        <v>1.3630639605023297E-2</v>
      </c>
      <c r="BY310" s="25">
        <v>8.8581449294353881E-3</v>
      </c>
      <c r="BZ310" s="25">
        <v>1.245810103992929E-2</v>
      </c>
      <c r="CA310" s="25">
        <v>7.8502334014775785E-3</v>
      </c>
      <c r="CB310" s="25">
        <v>3.3970195365542952E-3</v>
      </c>
      <c r="CC310" s="25">
        <v>1.5534203200137042E-2</v>
      </c>
      <c r="CD310" s="25">
        <v>7.4921962566790777E-3</v>
      </c>
      <c r="CE310" s="25">
        <v>1.2429174864129569E-2</v>
      </c>
    </row>
    <row r="311" spans="1:83" x14ac:dyDescent="0.2">
      <c r="A311" s="5" t="s">
        <v>336</v>
      </c>
      <c r="B311" s="25">
        <v>0.14408819850737381</v>
      </c>
      <c r="C311" s="25">
        <v>0.14329838001716763</v>
      </c>
      <c r="D311" s="25">
        <v>3.6593109514916775E-2</v>
      </c>
      <c r="E311" s="25">
        <v>2.3799924702448925E-2</v>
      </c>
      <c r="F311" s="25">
        <v>4.5816177331427052E-2</v>
      </c>
      <c r="G311" s="25">
        <v>4.2618337127360816E-2</v>
      </c>
      <c r="H311" s="25">
        <v>4.1783036725522978E-2</v>
      </c>
      <c r="I311" s="25">
        <v>2.6725019680191763E-2</v>
      </c>
      <c r="J311" s="25">
        <v>4.5846953188279971E-2</v>
      </c>
      <c r="K311" s="25">
        <v>7.6840113647051303E-2</v>
      </c>
      <c r="L311" s="25">
        <v>3.0746711107373467E-2</v>
      </c>
      <c r="M311" s="25">
        <v>4.6476957335282731E-2</v>
      </c>
      <c r="N311" s="25">
        <v>6.9716566971077198E-2</v>
      </c>
      <c r="O311" s="25">
        <v>9.0872139833179238E-2</v>
      </c>
      <c r="P311" s="25">
        <v>1.598318358424319E-2</v>
      </c>
      <c r="Q311" s="25">
        <v>4.014033502657173E-2</v>
      </c>
      <c r="R311" s="25">
        <v>0.17130516537233442</v>
      </c>
      <c r="S311" s="25">
        <v>8.5974603317064149E-2</v>
      </c>
      <c r="T311" s="25">
        <v>3.7415039730683095E-2</v>
      </c>
      <c r="U311" s="25">
        <v>3.0027515433980734E-2</v>
      </c>
      <c r="V311" s="25">
        <v>2.6527857942953485E-2</v>
      </c>
      <c r="W311" s="25">
        <v>1.93698713175511E-2</v>
      </c>
      <c r="X311" s="25">
        <v>2.3976567973880685E-2</v>
      </c>
      <c r="Y311" s="25">
        <v>1.3961415643936525E-2</v>
      </c>
      <c r="Z311" s="25">
        <v>2.1068224645444594E-2</v>
      </c>
      <c r="AA311" s="25">
        <v>1.0103915000919108E-2</v>
      </c>
      <c r="AB311" s="25">
        <v>2.3694264146640966E-2</v>
      </c>
      <c r="AC311" s="25">
        <v>1.0843011310171916E-2</v>
      </c>
      <c r="AD311" s="25">
        <v>3.9848319517398118E-2</v>
      </c>
      <c r="AE311" s="25">
        <v>1.5727314741984882E-2</v>
      </c>
      <c r="AF311" s="25">
        <v>9.8938848951806019E-3</v>
      </c>
      <c r="AG311" s="25">
        <v>2.514427237267778E-2</v>
      </c>
      <c r="AH311" s="25">
        <v>2.8313592645713537E-2</v>
      </c>
      <c r="AI311" s="25">
        <v>1.4234180109760198E-2</v>
      </c>
      <c r="AJ311" s="25">
        <v>1.7778798634265854E-2</v>
      </c>
      <c r="AK311" s="25">
        <v>1.2702628667635087E-2</v>
      </c>
      <c r="AL311" s="25">
        <v>8.0451975340322095E-3</v>
      </c>
      <c r="AM311" s="25">
        <v>3.6656213868535648E-3</v>
      </c>
      <c r="AN311" s="25">
        <v>2.0231108476062229E-2</v>
      </c>
      <c r="AO311" s="25">
        <v>2.496102298289191E-2</v>
      </c>
      <c r="AP311" s="25">
        <v>2.2601736432872759E-2</v>
      </c>
      <c r="AQ311" s="25">
        <v>0.11817613717685906</v>
      </c>
      <c r="AR311" s="25">
        <v>0.12163148875387997</v>
      </c>
      <c r="AS311" s="25">
        <v>2.7628022616948657E-2</v>
      </c>
      <c r="AT311" s="25">
        <v>2.149791216247901E-2</v>
      </c>
      <c r="AU311" s="25">
        <v>4.5116660582257578E-2</v>
      </c>
      <c r="AV311" s="25">
        <v>2.0607945743101208E-2</v>
      </c>
      <c r="AW311" s="25">
        <v>2.6491902606297652E-2</v>
      </c>
      <c r="AX311" s="25">
        <v>1.110700612010009E-2</v>
      </c>
      <c r="AY311" s="25">
        <v>2.049409564969925E-2</v>
      </c>
      <c r="AZ311" s="25">
        <v>2.8940491181533273E-2</v>
      </c>
      <c r="BA311" s="25">
        <v>8.8415193393361485E-3</v>
      </c>
      <c r="BB311" s="25">
        <v>3.5755190058728799E-2</v>
      </c>
      <c r="BC311" s="25">
        <v>4.1630919491860888E-2</v>
      </c>
      <c r="BD311" s="25">
        <v>5.6639817873459182E-2</v>
      </c>
      <c r="BE311" s="25">
        <v>8.8999819125915591E-3</v>
      </c>
      <c r="BF311" s="25">
        <v>2.0974918330368946E-2</v>
      </c>
      <c r="BG311" s="25">
        <v>1.0663403454730824</v>
      </c>
      <c r="BH311" s="25">
        <v>3.6724897558973971E-2</v>
      </c>
      <c r="BI311" s="25">
        <v>2.1528960895874177E-2</v>
      </c>
      <c r="BJ311" s="25">
        <v>1.6262547151071293E-2</v>
      </c>
      <c r="BK311" s="25">
        <v>1.7853224813314177E-2</v>
      </c>
      <c r="BL311" s="25">
        <v>1.1882160546871584E-2</v>
      </c>
      <c r="BM311" s="25">
        <v>1.0035619170811055E-2</v>
      </c>
      <c r="BN311" s="25">
        <v>5.9242475554120233E-3</v>
      </c>
      <c r="BO311" s="25">
        <v>8.6055439427979424E-3</v>
      </c>
      <c r="BP311" s="25">
        <v>4.533180552446411E-3</v>
      </c>
      <c r="BQ311" s="25">
        <v>9.0057219547333613E-3</v>
      </c>
      <c r="BR311" s="25">
        <v>5.8986471479139215E-3</v>
      </c>
      <c r="BS311" s="25">
        <v>2.2028630579990285E-2</v>
      </c>
      <c r="BT311" s="25">
        <v>1.0964305907562841E-2</v>
      </c>
      <c r="BU311" s="25">
        <v>1.151988714234951E-2</v>
      </c>
      <c r="BV311" s="25">
        <v>2.4031282394357978E-2</v>
      </c>
      <c r="BW311" s="25">
        <v>2.7947515183121871E-2</v>
      </c>
      <c r="BX311" s="25">
        <v>1.5213502305947217E-2</v>
      </c>
      <c r="BY311" s="25">
        <v>1.3092425675249762E-2</v>
      </c>
      <c r="BZ311" s="25">
        <v>1.2942950164995254E-2</v>
      </c>
      <c r="CA311" s="25">
        <v>7.1174244128080514E-3</v>
      </c>
      <c r="CB311" s="25">
        <v>5.0696700821366483E-3</v>
      </c>
      <c r="CC311" s="25">
        <v>1.9444858641206594E-2</v>
      </c>
      <c r="CD311" s="25">
        <v>2.4335760617680328E-2</v>
      </c>
      <c r="CE311" s="25">
        <v>1.8320613121401957E-2</v>
      </c>
    </row>
    <row r="312" spans="1:83" x14ac:dyDescent="0.2">
      <c r="A312" s="5" t="s">
        <v>337</v>
      </c>
      <c r="B312" s="25">
        <v>2.8563338966268964E-3</v>
      </c>
      <c r="C312" s="25">
        <v>3.0887136391745183E-3</v>
      </c>
      <c r="D312" s="25">
        <v>1.0451187935723626E-3</v>
      </c>
      <c r="E312" s="25">
        <v>6.0478884595977405E-3</v>
      </c>
      <c r="F312" s="25">
        <v>1.1962704072649752E-2</v>
      </c>
      <c r="G312" s="25">
        <v>9.6248182693409595E-3</v>
      </c>
      <c r="H312" s="25">
        <v>1.5070409497280187E-3</v>
      </c>
      <c r="I312" s="25">
        <v>1.1197474448712253E-3</v>
      </c>
      <c r="J312" s="25">
        <v>1.251952943193213E-3</v>
      </c>
      <c r="K312" s="25">
        <v>1.6583519277961294E-3</v>
      </c>
      <c r="L312" s="25">
        <v>1.2332651811749629E-3</v>
      </c>
      <c r="M312" s="25">
        <v>1.5526968501341149E-3</v>
      </c>
      <c r="N312" s="25">
        <v>1.3701693517366785E-3</v>
      </c>
      <c r="O312" s="25">
        <v>1.2746357267736836E-3</v>
      </c>
      <c r="P312" s="25">
        <v>3.5321225366997814E-3</v>
      </c>
      <c r="Q312" s="25">
        <v>1.5318671628462629E-3</v>
      </c>
      <c r="R312" s="25">
        <v>1.6588072528437945E-3</v>
      </c>
      <c r="S312" s="25">
        <v>4.5402659271402059E-2</v>
      </c>
      <c r="T312" s="25">
        <v>1.1974475505896814E-3</v>
      </c>
      <c r="U312" s="25">
        <v>2.8741126686985933E-3</v>
      </c>
      <c r="V312" s="25">
        <v>4.2542019736114796E-3</v>
      </c>
      <c r="W312" s="25">
        <v>3.22142750919458E-3</v>
      </c>
      <c r="X312" s="25">
        <v>1.8715463557087873E-3</v>
      </c>
      <c r="Y312" s="25">
        <v>1.5703660906735434E-3</v>
      </c>
      <c r="Z312" s="25">
        <v>1.9203132227695496E-3</v>
      </c>
      <c r="AA312" s="25">
        <v>1.3850550451342542E-3</v>
      </c>
      <c r="AB312" s="25">
        <v>1.5237693930837707E-3</v>
      </c>
      <c r="AC312" s="25">
        <v>1.0866963930741813E-3</v>
      </c>
      <c r="AD312" s="25">
        <v>1.5168236872631809E-3</v>
      </c>
      <c r="AE312" s="25">
        <v>1.3442648653064636E-3</v>
      </c>
      <c r="AF312" s="25">
        <v>1.3471349125557524E-3</v>
      </c>
      <c r="AG312" s="25">
        <v>2.1856138421674719E-3</v>
      </c>
      <c r="AH312" s="25">
        <v>1.3033105540065954E-3</v>
      </c>
      <c r="AI312" s="25">
        <v>1.2968091540399081E-3</v>
      </c>
      <c r="AJ312" s="25">
        <v>9.3914085623608657E-4</v>
      </c>
      <c r="AK312" s="25">
        <v>1.7068582429290068E-2</v>
      </c>
      <c r="AL312" s="25">
        <v>1.5122814956011138E-3</v>
      </c>
      <c r="AM312" s="25">
        <v>5.4649912345587713E-4</v>
      </c>
      <c r="AN312" s="25">
        <v>2.0862779260090556E-3</v>
      </c>
      <c r="AO312" s="25">
        <v>1.7572747147428717E-3</v>
      </c>
      <c r="AP312" s="25">
        <v>1.5657262818410754E-3</v>
      </c>
      <c r="AQ312" s="25">
        <v>2.3439414773970906E-3</v>
      </c>
      <c r="AR312" s="25">
        <v>2.6216963389411835E-3</v>
      </c>
      <c r="AS312" s="25">
        <v>7.9637812093534609E-4</v>
      </c>
      <c r="AT312" s="25">
        <v>5.4629226946912197E-3</v>
      </c>
      <c r="AU312" s="25">
        <v>1.1767814810674555E-2</v>
      </c>
      <c r="AV312" s="25">
        <v>4.9284288744530893E-3</v>
      </c>
      <c r="AW312" s="25">
        <v>9.7022815652869393E-4</v>
      </c>
      <c r="AX312" s="25">
        <v>4.6386089075432633E-4</v>
      </c>
      <c r="AY312" s="25">
        <v>6.5945544842081955E-4</v>
      </c>
      <c r="AZ312" s="25">
        <v>7.8282221240155898E-4</v>
      </c>
      <c r="BA312" s="25">
        <v>3.5949748481120514E-4</v>
      </c>
      <c r="BB312" s="25">
        <v>1.2304498764219751E-3</v>
      </c>
      <c r="BC312" s="25">
        <v>8.368388939213894E-4</v>
      </c>
      <c r="BD312" s="25">
        <v>8.1617946859041798E-4</v>
      </c>
      <c r="BE312" s="25">
        <v>1.3944578589784929E-3</v>
      </c>
      <c r="BF312" s="25">
        <v>1.0072471981342889E-3</v>
      </c>
      <c r="BG312" s="25">
        <v>7.7424603783662069E-4</v>
      </c>
      <c r="BH312" s="25">
        <v>1.0193941925442569</v>
      </c>
      <c r="BI312" s="25">
        <v>3.0430406026544831E-3</v>
      </c>
      <c r="BJ312" s="25">
        <v>1.501284282753287E-3</v>
      </c>
      <c r="BK312" s="25">
        <v>2.8480687184060213E-3</v>
      </c>
      <c r="BL312" s="25">
        <v>1.9469013246888398E-3</v>
      </c>
      <c r="BM312" s="25">
        <v>8.2048654163144981E-4</v>
      </c>
      <c r="BN312" s="25">
        <v>6.2185314773739167E-4</v>
      </c>
      <c r="BO312" s="25">
        <v>7.8475043905073963E-4</v>
      </c>
      <c r="BP312" s="25">
        <v>4.2100983579866505E-4</v>
      </c>
      <c r="BQ312" s="25">
        <v>5.8217674684887723E-4</v>
      </c>
      <c r="BR312" s="25">
        <v>5.9852016960662113E-4</v>
      </c>
      <c r="BS312" s="25">
        <v>8.3889300391533621E-4</v>
      </c>
      <c r="BT312" s="25">
        <v>7.6014491186479833E-4</v>
      </c>
      <c r="BU312" s="25">
        <v>1.8048534338745681E-3</v>
      </c>
      <c r="BV312" s="25">
        <v>2.0177495840089355E-3</v>
      </c>
      <c r="BW312" s="25">
        <v>1.3381772618226821E-3</v>
      </c>
      <c r="BX312" s="25">
        <v>1.3255016448714871E-3</v>
      </c>
      <c r="BY312" s="25">
        <v>7.4273280541001534E-4</v>
      </c>
      <c r="BZ312" s="25">
        <v>1.5304307929024952E-2</v>
      </c>
      <c r="CA312" s="25">
        <v>1.3378850165329137E-3</v>
      </c>
      <c r="CB312" s="25">
        <v>6.0787382702837372E-4</v>
      </c>
      <c r="CC312" s="25">
        <v>1.8527190754218628E-3</v>
      </c>
      <c r="CD312" s="25">
        <v>1.713212767353222E-3</v>
      </c>
      <c r="CE312" s="25">
        <v>1.2648605577432709E-3</v>
      </c>
    </row>
    <row r="313" spans="1:83" x14ac:dyDescent="0.2">
      <c r="A313" s="5" t="s">
        <v>338</v>
      </c>
      <c r="B313" s="25">
        <v>1.1589981921203489E-2</v>
      </c>
      <c r="C313" s="25">
        <v>1.29243506479867E-2</v>
      </c>
      <c r="D313" s="25">
        <v>3.7232345158096968E-3</v>
      </c>
      <c r="E313" s="25">
        <v>1.1114963573266098E-2</v>
      </c>
      <c r="F313" s="25">
        <v>1.1854633844073146E-2</v>
      </c>
      <c r="G313" s="25">
        <v>1.209614902608616E-2</v>
      </c>
      <c r="H313" s="25">
        <v>4.2433285147174774E-2</v>
      </c>
      <c r="I313" s="25">
        <v>5.2724466804081681E-2</v>
      </c>
      <c r="J313" s="25">
        <v>2.8556582147327262E-2</v>
      </c>
      <c r="K313" s="25">
        <v>1.2592017190159108E-2</v>
      </c>
      <c r="L313" s="25">
        <v>6.6194817907217568E-2</v>
      </c>
      <c r="M313" s="25">
        <v>2.9497303970624049E-2</v>
      </c>
      <c r="N313" s="25">
        <v>1.2034460786220521E-2</v>
      </c>
      <c r="O313" s="25">
        <v>2.0839541949279079E-2</v>
      </c>
      <c r="P313" s="25">
        <v>6.9483968171777906E-3</v>
      </c>
      <c r="Q313" s="25">
        <v>1.1833765048197302E-2</v>
      </c>
      <c r="R313" s="25">
        <v>6.0832835067311339E-2</v>
      </c>
      <c r="S313" s="25">
        <v>3.3552455799597328E-2</v>
      </c>
      <c r="T313" s="25">
        <v>7.2500998020459631E-2</v>
      </c>
      <c r="U313" s="25">
        <v>1.3279015325369565E-2</v>
      </c>
      <c r="V313" s="25">
        <v>9.0594140109084946E-3</v>
      </c>
      <c r="W313" s="25">
        <v>7.1667404676642983E-3</v>
      </c>
      <c r="X313" s="25">
        <v>7.1594874020966624E-3</v>
      </c>
      <c r="Y313" s="25">
        <v>1.9665337768644223E-2</v>
      </c>
      <c r="Z313" s="25">
        <v>4.4753890084463635E-2</v>
      </c>
      <c r="AA313" s="25">
        <v>3.7299582181653856E-2</v>
      </c>
      <c r="AB313" s="25">
        <v>4.8470163765071239E-2</v>
      </c>
      <c r="AC313" s="25">
        <v>1.0823521395235212E-2</v>
      </c>
      <c r="AD313" s="25">
        <v>4.5887193599965216E-2</v>
      </c>
      <c r="AE313" s="25">
        <v>4.9296130762481086E-2</v>
      </c>
      <c r="AF313" s="25">
        <v>3.9513117277598783E-3</v>
      </c>
      <c r="AG313" s="25">
        <v>4.7853934029121184E-3</v>
      </c>
      <c r="AH313" s="25">
        <v>4.0138377800218873E-2</v>
      </c>
      <c r="AI313" s="25">
        <v>2.397236345668969E-2</v>
      </c>
      <c r="AJ313" s="25">
        <v>1.0173905946403782E-2</v>
      </c>
      <c r="AK313" s="25">
        <v>6.8823500479573462E-3</v>
      </c>
      <c r="AL313" s="25">
        <v>5.9273693470907312E-3</v>
      </c>
      <c r="AM313" s="25">
        <v>1.4855498123568255E-3</v>
      </c>
      <c r="AN313" s="25">
        <v>6.5074318309055025E-3</v>
      </c>
      <c r="AO313" s="25">
        <v>3.339339334380435E-3</v>
      </c>
      <c r="AP313" s="25">
        <v>1.0778540971290827E-2</v>
      </c>
      <c r="AQ313" s="25">
        <v>9.515927288861659E-3</v>
      </c>
      <c r="AR313" s="25">
        <v>1.0970172937778244E-2</v>
      </c>
      <c r="AS313" s="25">
        <v>2.8783923722942228E-3</v>
      </c>
      <c r="AT313" s="25">
        <v>1.0039667369502207E-2</v>
      </c>
      <c r="AU313" s="25">
        <v>1.1775508516336479E-2</v>
      </c>
      <c r="AV313" s="25">
        <v>6.1020299495062958E-3</v>
      </c>
      <c r="AW313" s="25">
        <v>2.6932227560041686E-2</v>
      </c>
      <c r="AX313" s="25">
        <v>2.1772559558367995E-2</v>
      </c>
      <c r="AY313" s="25">
        <v>1.4321308617329933E-2</v>
      </c>
      <c r="AZ313" s="25">
        <v>9.4773357794387669E-3</v>
      </c>
      <c r="BA313" s="25">
        <v>1.9006718285941221E-2</v>
      </c>
      <c r="BB313" s="25">
        <v>2.361491302092535E-2</v>
      </c>
      <c r="BC313" s="25">
        <v>7.5216198505387586E-3</v>
      </c>
      <c r="BD313" s="25">
        <v>1.2842322257363514E-2</v>
      </c>
      <c r="BE313" s="25">
        <v>3.5839862469346311E-3</v>
      </c>
      <c r="BF313" s="25">
        <v>6.8324201615841615E-3</v>
      </c>
      <c r="BG313" s="25">
        <v>2.3682267753335887E-2</v>
      </c>
      <c r="BH313" s="25">
        <v>1.433226155807857E-2</v>
      </c>
      <c r="BI313" s="25">
        <v>1.0267503994898601</v>
      </c>
      <c r="BJ313" s="25">
        <v>8.6039348838575554E-3</v>
      </c>
      <c r="BK313" s="25">
        <v>6.0997031564314396E-3</v>
      </c>
      <c r="BL313" s="25">
        <v>4.29510672409434E-3</v>
      </c>
      <c r="BM313" s="25">
        <v>4.7656831337779797E-3</v>
      </c>
      <c r="BN313" s="25">
        <v>7.1624170649101249E-3</v>
      </c>
      <c r="BO313" s="25">
        <v>1.8263480904516943E-2</v>
      </c>
      <c r="BP313" s="25">
        <v>7.987752438698292E-3</v>
      </c>
      <c r="BQ313" s="25">
        <v>1.8270688771079305E-2</v>
      </c>
      <c r="BR313" s="25">
        <v>6.3981216311223589E-3</v>
      </c>
      <c r="BS313" s="25">
        <v>2.529625104635266E-2</v>
      </c>
      <c r="BT313" s="25">
        <v>2.382709643657786E-2</v>
      </c>
      <c r="BU313" s="25">
        <v>4.2962020492370726E-3</v>
      </c>
      <c r="BV313" s="25">
        <v>6.708158866499515E-3</v>
      </c>
      <c r="BW313" s="25">
        <v>3.5106302504584797E-2</v>
      </c>
      <c r="BX313" s="25">
        <v>2.2301599866367774E-2</v>
      </c>
      <c r="BY313" s="25">
        <v>7.1956760052539308E-3</v>
      </c>
      <c r="BZ313" s="25">
        <v>6.9062426780049004E-3</v>
      </c>
      <c r="CA313" s="25">
        <v>5.24382442025255E-3</v>
      </c>
      <c r="CB313" s="25">
        <v>2.1756608853017926E-3</v>
      </c>
      <c r="CC313" s="25">
        <v>1.0108863759776288E-2</v>
      </c>
      <c r="CD313" s="25">
        <v>3.2687939682209521E-3</v>
      </c>
      <c r="CE313" s="25">
        <v>8.7752121987068228E-3</v>
      </c>
    </row>
    <row r="314" spans="1:83" x14ac:dyDescent="0.2">
      <c r="A314" s="5" t="s">
        <v>339</v>
      </c>
      <c r="B314" s="25">
        <v>6.835387492217064E-3</v>
      </c>
      <c r="C314" s="25">
        <v>7.896064928696234E-3</v>
      </c>
      <c r="D314" s="25">
        <v>2.4891917741043158E-3</v>
      </c>
      <c r="E314" s="25">
        <v>4.33775484696037E-3</v>
      </c>
      <c r="F314" s="25">
        <v>5.6105832567568828E-3</v>
      </c>
      <c r="G314" s="25">
        <v>7.5636526343352004E-3</v>
      </c>
      <c r="H314" s="25">
        <v>5.7044791812267204E-3</v>
      </c>
      <c r="I314" s="25">
        <v>4.5981086444283135E-2</v>
      </c>
      <c r="J314" s="25">
        <v>4.1591133630348364E-3</v>
      </c>
      <c r="K314" s="25">
        <v>4.3432623219192175E-3</v>
      </c>
      <c r="L314" s="25">
        <v>3.7197391969400976E-3</v>
      </c>
      <c r="M314" s="25">
        <v>9.5287392803807321E-3</v>
      </c>
      <c r="N314" s="25">
        <v>5.2526850733502295E-3</v>
      </c>
      <c r="O314" s="25">
        <v>6.8996994916798735E-3</v>
      </c>
      <c r="P314" s="25">
        <v>3.8522997362280573E-3</v>
      </c>
      <c r="Q314" s="25">
        <v>3.3484283538043648E-3</v>
      </c>
      <c r="R314" s="25">
        <v>1.9838764527202814E-2</v>
      </c>
      <c r="S314" s="25">
        <v>3.4946765051799985E-3</v>
      </c>
      <c r="T314" s="25">
        <v>3.6683255648389647E-3</v>
      </c>
      <c r="U314" s="25">
        <v>0.1819500002570085</v>
      </c>
      <c r="V314" s="25">
        <v>6.5132512634201107E-3</v>
      </c>
      <c r="W314" s="25">
        <v>3.9260495462591456E-3</v>
      </c>
      <c r="X314" s="25">
        <v>5.0933819274719466E-3</v>
      </c>
      <c r="Y314" s="25">
        <v>6.7479660881041952E-3</v>
      </c>
      <c r="Z314" s="25">
        <v>7.5896309506294467E-3</v>
      </c>
      <c r="AA314" s="25">
        <v>1.8396311290248657E-2</v>
      </c>
      <c r="AB314" s="25">
        <v>1.8970505229232083E-2</v>
      </c>
      <c r="AC314" s="25">
        <v>1.1638295074833211E-2</v>
      </c>
      <c r="AD314" s="25">
        <v>1.851335079074912E-2</v>
      </c>
      <c r="AE314" s="25">
        <v>1.0724258378024857E-2</v>
      </c>
      <c r="AF314" s="25">
        <v>4.2963025965861851E-3</v>
      </c>
      <c r="AG314" s="25">
        <v>1.1336959652644986E-2</v>
      </c>
      <c r="AH314" s="25">
        <v>0.18086021311257447</v>
      </c>
      <c r="AI314" s="25">
        <v>6.9166402858039785E-3</v>
      </c>
      <c r="AJ314" s="25">
        <v>1.2709119282982011E-2</v>
      </c>
      <c r="AK314" s="25">
        <v>8.2069403150807907E-3</v>
      </c>
      <c r="AL314" s="25">
        <v>7.7381582561165578E-3</v>
      </c>
      <c r="AM314" s="25">
        <v>2.3937596952017109E-3</v>
      </c>
      <c r="AN314" s="25">
        <v>6.8111265687746487E-3</v>
      </c>
      <c r="AO314" s="25">
        <v>6.181158455371827E-3</v>
      </c>
      <c r="AP314" s="25">
        <v>1.4705889870848131E-2</v>
      </c>
      <c r="AQ314" s="25">
        <v>5.6217074590816695E-3</v>
      </c>
      <c r="AR314" s="25">
        <v>6.7021702022001996E-3</v>
      </c>
      <c r="AS314" s="25">
        <v>1.9839203971035069E-3</v>
      </c>
      <c r="AT314" s="25">
        <v>3.9181293903775491E-3</v>
      </c>
      <c r="AU314" s="25">
        <v>5.5668313363569115E-3</v>
      </c>
      <c r="AV314" s="25">
        <v>3.3427857793795609E-3</v>
      </c>
      <c r="AW314" s="25">
        <v>4.0519622584136708E-3</v>
      </c>
      <c r="AX314" s="25">
        <v>1.892045747730621E-2</v>
      </c>
      <c r="AY314" s="25">
        <v>2.8935140844997894E-3</v>
      </c>
      <c r="AZ314" s="25">
        <v>3.3163474982237273E-3</v>
      </c>
      <c r="BA314" s="25">
        <v>1.1704062620789535E-3</v>
      </c>
      <c r="BB314" s="25">
        <v>7.7711593216170799E-3</v>
      </c>
      <c r="BC314" s="25">
        <v>3.2089415908821165E-3</v>
      </c>
      <c r="BD314" s="25">
        <v>4.3240744753813487E-3</v>
      </c>
      <c r="BE314" s="25">
        <v>1.7548816887454572E-3</v>
      </c>
      <c r="BF314" s="25">
        <v>2.0761398710348752E-3</v>
      </c>
      <c r="BG314" s="25">
        <v>7.7992516219034889E-3</v>
      </c>
      <c r="BH314" s="25">
        <v>1.4927854471300059E-3</v>
      </c>
      <c r="BI314" s="25">
        <v>2.3398174237792895E-3</v>
      </c>
      <c r="BJ314" s="25">
        <v>1.0900138747567143</v>
      </c>
      <c r="BK314" s="25">
        <v>4.430521734964968E-3</v>
      </c>
      <c r="BL314" s="25">
        <v>2.5578961389969785E-3</v>
      </c>
      <c r="BM314" s="25">
        <v>2.5961714636855808E-3</v>
      </c>
      <c r="BN314" s="25">
        <v>2.5742579375435544E-3</v>
      </c>
      <c r="BO314" s="25">
        <v>3.1385112369908576E-3</v>
      </c>
      <c r="BP314" s="25">
        <v>3.8122557216415565E-3</v>
      </c>
      <c r="BQ314" s="25">
        <v>7.2298658811009832E-3</v>
      </c>
      <c r="BR314" s="25">
        <v>5.5904813306902699E-3</v>
      </c>
      <c r="BS314" s="25">
        <v>1.0025784430413447E-2</v>
      </c>
      <c r="BT314" s="25">
        <v>6.3091271011117191E-3</v>
      </c>
      <c r="BU314" s="25">
        <v>4.3257437863382974E-3</v>
      </c>
      <c r="BV314" s="25">
        <v>2.1160716628915846E-2</v>
      </c>
      <c r="BW314" s="25">
        <v>0.15286190852285952</v>
      </c>
      <c r="BX314" s="25">
        <v>7.8476416992789653E-3</v>
      </c>
      <c r="BY314" s="25">
        <v>9.1595124669439261E-3</v>
      </c>
      <c r="BZ314" s="25">
        <v>8.3696939552316899E-3</v>
      </c>
      <c r="CA314" s="25">
        <v>6.8457929403571141E-3</v>
      </c>
      <c r="CB314" s="25">
        <v>3.2752975948879609E-3</v>
      </c>
      <c r="CC314" s="25">
        <v>2.066364170502372E-2</v>
      </c>
      <c r="CD314" s="25">
        <v>6.0417149260133512E-3</v>
      </c>
      <c r="CE314" s="25">
        <v>1.1918684980845858E-2</v>
      </c>
    </row>
    <row r="315" spans="1:83" x14ac:dyDescent="0.2">
      <c r="A315" s="5" t="s">
        <v>342</v>
      </c>
      <c r="B315" s="25">
        <v>1.1446755171782124E-2</v>
      </c>
      <c r="C315" s="25">
        <v>1.3006912989310759E-2</v>
      </c>
      <c r="D315" s="25">
        <v>3.0197898741153371E-3</v>
      </c>
      <c r="E315" s="25">
        <v>9.4729489113641492E-3</v>
      </c>
      <c r="F315" s="25">
        <v>1.8349580532636068E-2</v>
      </c>
      <c r="G315" s="25">
        <v>1.8313473465005042E-2</v>
      </c>
      <c r="H315" s="25">
        <v>5.4214104044626758E-3</v>
      </c>
      <c r="I315" s="25">
        <v>4.7528123743811098E-3</v>
      </c>
      <c r="J315" s="25">
        <v>9.5485044694262455E-3</v>
      </c>
      <c r="K315" s="25">
        <v>8.9502068629297334E-3</v>
      </c>
      <c r="L315" s="25">
        <v>9.7943872872550079E-3</v>
      </c>
      <c r="M315" s="25">
        <v>1.9329062609584145E-2</v>
      </c>
      <c r="N315" s="25">
        <v>7.7677360114026123E-3</v>
      </c>
      <c r="O315" s="25">
        <v>8.8542468413354315E-3</v>
      </c>
      <c r="P315" s="25">
        <v>7.4920298182979388E-3</v>
      </c>
      <c r="Q315" s="25">
        <v>9.7726865051033594E-3</v>
      </c>
      <c r="R315" s="25">
        <v>8.1154359734710805E-3</v>
      </c>
      <c r="S315" s="25">
        <v>3.0504437663016717E-2</v>
      </c>
      <c r="T315" s="25">
        <v>1.1950943273655949E-2</v>
      </c>
      <c r="U315" s="25">
        <v>9.4978110580120623E-3</v>
      </c>
      <c r="V315" s="25">
        <v>0.16923660202717988</v>
      </c>
      <c r="W315" s="25">
        <v>5.8209766647813979E-2</v>
      </c>
      <c r="X315" s="25">
        <v>0.36728669467500447</v>
      </c>
      <c r="Y315" s="25">
        <v>0.23415121003226955</v>
      </c>
      <c r="Z315" s="25">
        <v>0.14035244468906383</v>
      </c>
      <c r="AA315" s="25">
        <v>3.9787466176710751E-2</v>
      </c>
      <c r="AB315" s="25">
        <v>0.13721613200527297</v>
      </c>
      <c r="AC315" s="25">
        <v>0.12744969922914157</v>
      </c>
      <c r="AD315" s="25">
        <v>5.1470396359609198E-2</v>
      </c>
      <c r="AE315" s="25">
        <v>9.9040426572020012E-3</v>
      </c>
      <c r="AF315" s="25">
        <v>1.5078281907987986E-2</v>
      </c>
      <c r="AG315" s="25">
        <v>1.5150898630404124E-2</v>
      </c>
      <c r="AH315" s="25">
        <v>7.4192683588227767E-2</v>
      </c>
      <c r="AI315" s="25">
        <v>7.7019563616930247E-3</v>
      </c>
      <c r="AJ315" s="25">
        <v>3.7394969139090141E-3</v>
      </c>
      <c r="AK315" s="25">
        <v>8.6402501512178338E-3</v>
      </c>
      <c r="AL315" s="25">
        <v>8.81147956060465E-3</v>
      </c>
      <c r="AM315" s="25">
        <v>1.6841567205828193E-3</v>
      </c>
      <c r="AN315" s="25">
        <v>7.7759720282853384E-3</v>
      </c>
      <c r="AO315" s="25">
        <v>5.7052831825698787E-3</v>
      </c>
      <c r="AP315" s="25">
        <v>9.6468460124797054E-3</v>
      </c>
      <c r="AQ315" s="25">
        <v>9.397191731551114E-3</v>
      </c>
      <c r="AR315" s="25">
        <v>1.104025175157256E-2</v>
      </c>
      <c r="AS315" s="25">
        <v>2.3417510601797297E-3</v>
      </c>
      <c r="AT315" s="25">
        <v>8.556694522446763E-3</v>
      </c>
      <c r="AU315" s="25">
        <v>1.8075524422672122E-2</v>
      </c>
      <c r="AV315" s="25">
        <v>8.6064544227405365E-3</v>
      </c>
      <c r="AW315" s="25">
        <v>3.7012118926925907E-3</v>
      </c>
      <c r="AX315" s="25">
        <v>1.9676229919520631E-3</v>
      </c>
      <c r="AY315" s="25">
        <v>5.8408034513789849E-3</v>
      </c>
      <c r="AZ315" s="25">
        <v>4.4657294629783691E-3</v>
      </c>
      <c r="BA315" s="25">
        <v>3.0270715169229043E-3</v>
      </c>
      <c r="BB315" s="25">
        <v>1.5283463464310134E-2</v>
      </c>
      <c r="BC315" s="25">
        <v>1.0973782515008711E-2</v>
      </c>
      <c r="BD315" s="25">
        <v>5.588889393444204E-3</v>
      </c>
      <c r="BE315" s="25">
        <v>3.1752070902293116E-3</v>
      </c>
      <c r="BF315" s="25">
        <v>6.2088638143680082E-3</v>
      </c>
      <c r="BG315" s="25">
        <v>4.5156001752290013E-3</v>
      </c>
      <c r="BH315" s="25">
        <v>1.3030270626977643E-2</v>
      </c>
      <c r="BI315" s="25">
        <v>1.0662473704235708E-2</v>
      </c>
      <c r="BJ315" s="25">
        <v>5.2717628004296021E-3</v>
      </c>
      <c r="BK315" s="25">
        <v>1.1152854728859227</v>
      </c>
      <c r="BL315" s="25">
        <v>4.7823343480432337E-2</v>
      </c>
      <c r="BM315" s="25">
        <v>0.15127528137800994</v>
      </c>
      <c r="BN315" s="25">
        <v>9.6063950856272728E-2</v>
      </c>
      <c r="BO315" s="25">
        <v>5.759826442565627E-2</v>
      </c>
      <c r="BP315" s="25">
        <v>1.1696725231504985E-2</v>
      </c>
      <c r="BQ315" s="25">
        <v>5.2925128436016648E-2</v>
      </c>
      <c r="BR315" s="25">
        <v>7.3726323410775549E-2</v>
      </c>
      <c r="BS315" s="25">
        <v>2.854967616605757E-2</v>
      </c>
      <c r="BT315" s="25">
        <v>1.2707493760419223E-2</v>
      </c>
      <c r="BU315" s="25">
        <v>1.4672605431506728E-2</v>
      </c>
      <c r="BV315" s="25">
        <v>1.798972655844604E-2</v>
      </c>
      <c r="BW315" s="25">
        <v>6.3304964088079049E-2</v>
      </c>
      <c r="BX315" s="25">
        <v>7.9114961816000185E-3</v>
      </c>
      <c r="BY315" s="25">
        <v>3.4268027129799659E-3</v>
      </c>
      <c r="BZ315" s="25">
        <v>8.3887508028888374E-3</v>
      </c>
      <c r="CA315" s="25">
        <v>7.7953387063914989E-3</v>
      </c>
      <c r="CB315" s="25">
        <v>2.2645958243066614E-3</v>
      </c>
      <c r="CC315" s="25">
        <v>1.3053380622505315E-2</v>
      </c>
      <c r="CD315" s="25">
        <v>5.5699397908286407E-3</v>
      </c>
      <c r="CE315" s="25">
        <v>7.7265086416246197E-3</v>
      </c>
    </row>
    <row r="316" spans="1:83" x14ac:dyDescent="0.2">
      <c r="A316" s="5" t="s">
        <v>343</v>
      </c>
      <c r="B316" s="25">
        <v>5.8327023523619247E-3</v>
      </c>
      <c r="C316" s="25">
        <v>6.6113332355710848E-3</v>
      </c>
      <c r="D316" s="25">
        <v>1.5900632036622902E-3</v>
      </c>
      <c r="E316" s="25">
        <v>4.9180786478973714E-3</v>
      </c>
      <c r="F316" s="25">
        <v>8.9701312984094474E-3</v>
      </c>
      <c r="G316" s="25">
        <v>9.4146561160157877E-3</v>
      </c>
      <c r="H316" s="25">
        <v>2.8444894942932842E-3</v>
      </c>
      <c r="I316" s="25">
        <v>2.5143983314392447E-3</v>
      </c>
      <c r="J316" s="25">
        <v>6.2748471111672742E-3</v>
      </c>
      <c r="K316" s="25">
        <v>4.4489121615186788E-3</v>
      </c>
      <c r="L316" s="25">
        <v>4.0564237340268948E-3</v>
      </c>
      <c r="M316" s="25">
        <v>9.5911793243478004E-3</v>
      </c>
      <c r="N316" s="25">
        <v>6.4720089193683389E-3</v>
      </c>
      <c r="O316" s="25">
        <v>9.7871267365623425E-3</v>
      </c>
      <c r="P316" s="25">
        <v>5.6327201478915062E-3</v>
      </c>
      <c r="Q316" s="25">
        <v>4.8091166851699126E-3</v>
      </c>
      <c r="R316" s="25">
        <v>5.7292705486795183E-3</v>
      </c>
      <c r="S316" s="25">
        <v>5.8707278883775825E-3</v>
      </c>
      <c r="T316" s="25">
        <v>6.0228023438265339E-3</v>
      </c>
      <c r="U316" s="25">
        <v>5.7373545489488552E-3</v>
      </c>
      <c r="V316" s="25">
        <v>0.1586905491405082</v>
      </c>
      <c r="W316" s="25">
        <v>0.23800211006552485</v>
      </c>
      <c r="X316" s="25">
        <v>0.1939991286768194</v>
      </c>
      <c r="Y316" s="25">
        <v>5.3314193767588926E-2</v>
      </c>
      <c r="Z316" s="25">
        <v>0.23716646273160619</v>
      </c>
      <c r="AA316" s="25">
        <v>2.9360825118942072E-2</v>
      </c>
      <c r="AB316" s="25">
        <v>0.11898924198674536</v>
      </c>
      <c r="AC316" s="25">
        <v>2.5476412178893841E-2</v>
      </c>
      <c r="AD316" s="25">
        <v>3.5803776334758321E-2</v>
      </c>
      <c r="AE316" s="25">
        <v>1.826083608023241E-2</v>
      </c>
      <c r="AF316" s="25">
        <v>7.9112015935058188E-3</v>
      </c>
      <c r="AG316" s="25">
        <v>7.6899852023350626E-3</v>
      </c>
      <c r="AH316" s="25">
        <v>1.9903241686426949E-2</v>
      </c>
      <c r="AI316" s="25">
        <v>4.395960143464675E-3</v>
      </c>
      <c r="AJ316" s="25">
        <v>1.8142024000457038E-3</v>
      </c>
      <c r="AK316" s="25">
        <v>3.8012742651217847E-3</v>
      </c>
      <c r="AL316" s="25">
        <v>5.7827549685490068E-3</v>
      </c>
      <c r="AM316" s="25">
        <v>8.2362731010906642E-4</v>
      </c>
      <c r="AN316" s="25">
        <v>4.0756303681767029E-3</v>
      </c>
      <c r="AO316" s="25">
        <v>3.4283807886680323E-3</v>
      </c>
      <c r="AP316" s="25">
        <v>5.150546102741853E-3</v>
      </c>
      <c r="AQ316" s="25">
        <v>4.7886140136184302E-3</v>
      </c>
      <c r="AR316" s="25">
        <v>5.6116915208265228E-3</v>
      </c>
      <c r="AS316" s="25">
        <v>1.2336074313546394E-3</v>
      </c>
      <c r="AT316" s="25">
        <v>4.4423734067446782E-3</v>
      </c>
      <c r="AU316" s="25">
        <v>8.8443872744070774E-3</v>
      </c>
      <c r="AV316" s="25">
        <v>4.3670227065598262E-3</v>
      </c>
      <c r="AW316" s="25">
        <v>2.2296151341465202E-3</v>
      </c>
      <c r="AX316" s="25">
        <v>1.0411917956520886E-3</v>
      </c>
      <c r="AY316" s="25">
        <v>4.5139690416849164E-3</v>
      </c>
      <c r="AZ316" s="25">
        <v>3.2009322067186458E-3</v>
      </c>
      <c r="BA316" s="25">
        <v>1.3338653092754801E-3</v>
      </c>
      <c r="BB316" s="25">
        <v>7.9565970088597664E-3</v>
      </c>
      <c r="BC316" s="25">
        <v>7.2118337229402363E-3</v>
      </c>
      <c r="BD316" s="25">
        <v>6.0750244958656394E-3</v>
      </c>
      <c r="BE316" s="25">
        <v>2.3176428602433631E-3</v>
      </c>
      <c r="BF316" s="25">
        <v>4.1272300481318526E-3</v>
      </c>
      <c r="BG316" s="25">
        <v>2.9886017148344169E-3</v>
      </c>
      <c r="BH316" s="25">
        <v>2.5077391692307546E-3</v>
      </c>
      <c r="BI316" s="25">
        <v>5.4713694078899608E-3</v>
      </c>
      <c r="BJ316" s="25">
        <v>3.2641377131418839E-3</v>
      </c>
      <c r="BK316" s="25">
        <v>0.10733411511246729</v>
      </c>
      <c r="BL316" s="25">
        <v>1.1224847441744468</v>
      </c>
      <c r="BM316" s="25">
        <v>7.454468365910713E-2</v>
      </c>
      <c r="BN316" s="25">
        <v>2.8056993581988151E-2</v>
      </c>
      <c r="BO316" s="25">
        <v>9.6280317815876815E-2</v>
      </c>
      <c r="BP316" s="25">
        <v>1.2452847208506096E-2</v>
      </c>
      <c r="BQ316" s="25">
        <v>4.509572342449597E-2</v>
      </c>
      <c r="BR316" s="25">
        <v>1.6825646324320171E-2</v>
      </c>
      <c r="BS316" s="25">
        <v>1.9633770546034896E-2</v>
      </c>
      <c r="BT316" s="25">
        <v>1.3481598954637386E-2</v>
      </c>
      <c r="BU316" s="25">
        <v>7.6863593783075132E-3</v>
      </c>
      <c r="BV316" s="25">
        <v>8.0402811692619498E-3</v>
      </c>
      <c r="BW316" s="25">
        <v>1.7380921989430212E-2</v>
      </c>
      <c r="BX316" s="25">
        <v>4.47220806290118E-3</v>
      </c>
      <c r="BY316" s="25">
        <v>1.7272049478468719E-3</v>
      </c>
      <c r="BZ316" s="25">
        <v>3.7563075181068694E-3</v>
      </c>
      <c r="CA316" s="25">
        <v>5.1158869887697406E-3</v>
      </c>
      <c r="CB316" s="25">
        <v>1.1436985606329349E-3</v>
      </c>
      <c r="CC316" s="25">
        <v>5.4371963245187201E-3</v>
      </c>
      <c r="CD316" s="25">
        <v>3.3459589434668762E-3</v>
      </c>
      <c r="CE316" s="25">
        <v>4.117299994488538E-3</v>
      </c>
    </row>
    <row r="317" spans="1:83" x14ac:dyDescent="0.2">
      <c r="A317" s="5" t="s">
        <v>344</v>
      </c>
      <c r="B317" s="25">
        <v>3.8513169318775908E-2</v>
      </c>
      <c r="C317" s="25">
        <v>4.3975837412953425E-2</v>
      </c>
      <c r="D317" s="25">
        <v>1.068641576380288E-2</v>
      </c>
      <c r="E317" s="25">
        <v>2.3782151742350901E-2</v>
      </c>
      <c r="F317" s="25">
        <v>4.8315420510392379E-2</v>
      </c>
      <c r="G317" s="25">
        <v>5.3124598448229081E-2</v>
      </c>
      <c r="H317" s="25">
        <v>1.3336364283476662E-2</v>
      </c>
      <c r="I317" s="25">
        <v>1.0191337989640305E-2</v>
      </c>
      <c r="J317" s="25">
        <v>1.2513925084491498E-2</v>
      </c>
      <c r="K317" s="25">
        <v>3.4400060858862921E-2</v>
      </c>
      <c r="L317" s="25">
        <v>2.3332862722990972E-2</v>
      </c>
      <c r="M317" s="25">
        <v>2.6311943883151435E-2</v>
      </c>
      <c r="N317" s="25">
        <v>1.2708548159758424E-2</v>
      </c>
      <c r="O317" s="25">
        <v>2.1415393051866318E-2</v>
      </c>
      <c r="P317" s="25">
        <v>1.740984874408712E-2</v>
      </c>
      <c r="Q317" s="25">
        <v>2.3812010019094838E-2</v>
      </c>
      <c r="R317" s="25">
        <v>1.1338594960180174E-2</v>
      </c>
      <c r="S317" s="25">
        <v>2.0147397674683768E-2</v>
      </c>
      <c r="T317" s="25">
        <v>3.0386006915038934E-2</v>
      </c>
      <c r="U317" s="25">
        <v>1.696458817160041E-2</v>
      </c>
      <c r="V317" s="25">
        <v>2.0033779623713228E-2</v>
      </c>
      <c r="W317" s="25">
        <v>1.6285409943148119E-2</v>
      </c>
      <c r="X317" s="25">
        <v>7.2058842602413825E-2</v>
      </c>
      <c r="Y317" s="25">
        <v>9.2142087862808822E-2</v>
      </c>
      <c r="Z317" s="25">
        <v>6.5699820896280833E-2</v>
      </c>
      <c r="AA317" s="25">
        <v>2.551521535697307E-2</v>
      </c>
      <c r="AB317" s="25">
        <v>5.5232173515150203E-2</v>
      </c>
      <c r="AC317" s="25">
        <v>2.0460444221027475E-2</v>
      </c>
      <c r="AD317" s="25">
        <v>0.10974246804298621</v>
      </c>
      <c r="AE317" s="25">
        <v>9.6713841902249346E-3</v>
      </c>
      <c r="AF317" s="25">
        <v>1.7158964273436182E-2</v>
      </c>
      <c r="AG317" s="25">
        <v>4.1913184341581707E-2</v>
      </c>
      <c r="AH317" s="25">
        <v>0.12929983281598784</v>
      </c>
      <c r="AI317" s="25">
        <v>2.1893862836356671E-2</v>
      </c>
      <c r="AJ317" s="25">
        <v>9.314638149869282E-3</v>
      </c>
      <c r="AK317" s="25">
        <v>1.1174813185838357E-2</v>
      </c>
      <c r="AL317" s="25">
        <v>1.1483300198369101E-2</v>
      </c>
      <c r="AM317" s="25">
        <v>3.6259490444993515E-3</v>
      </c>
      <c r="AN317" s="25">
        <v>2.2558789284482031E-2</v>
      </c>
      <c r="AO317" s="25">
        <v>1.0548078949618378E-2</v>
      </c>
      <c r="AP317" s="25">
        <v>2.0900410842021194E-2</v>
      </c>
      <c r="AQ317" s="25">
        <v>3.1604122836726325E-2</v>
      </c>
      <c r="AR317" s="25">
        <v>3.7326636721889565E-2</v>
      </c>
      <c r="AS317" s="25">
        <v>8.1818597246671055E-3</v>
      </c>
      <c r="AT317" s="25">
        <v>2.1481916085887249E-2</v>
      </c>
      <c r="AU317" s="25">
        <v>4.7599446304127678E-2</v>
      </c>
      <c r="AV317" s="25">
        <v>2.3957960440870198E-2</v>
      </c>
      <c r="AW317" s="25">
        <v>8.6700673523928337E-3</v>
      </c>
      <c r="AX317" s="25">
        <v>4.2212829833332991E-3</v>
      </c>
      <c r="AY317" s="25">
        <v>7.0271943213636931E-3</v>
      </c>
      <c r="AZ317" s="25">
        <v>1.3777581068726676E-2</v>
      </c>
      <c r="BA317" s="25">
        <v>6.7901305860061812E-3</v>
      </c>
      <c r="BB317" s="25">
        <v>2.1060415124052708E-2</v>
      </c>
      <c r="BC317" s="25">
        <v>8.8886017889467147E-3</v>
      </c>
      <c r="BD317" s="25">
        <v>1.3221030349829726E-2</v>
      </c>
      <c r="BE317" s="25">
        <v>7.3275861945154529E-3</v>
      </c>
      <c r="BF317" s="25">
        <v>1.3018390097274332E-2</v>
      </c>
      <c r="BG317" s="25">
        <v>6.1606426000453502E-3</v>
      </c>
      <c r="BH317" s="25">
        <v>8.6061591113595105E-3</v>
      </c>
      <c r="BI317" s="25">
        <v>1.2992135339509679E-2</v>
      </c>
      <c r="BJ317" s="25">
        <v>9.4660066865226104E-3</v>
      </c>
      <c r="BK317" s="25">
        <v>1.3885086350666482E-2</v>
      </c>
      <c r="BL317" s="25">
        <v>9.6601047889307099E-3</v>
      </c>
      <c r="BM317" s="25">
        <v>1.0337758319153076</v>
      </c>
      <c r="BN317" s="25">
        <v>3.4368967241275895E-2</v>
      </c>
      <c r="BO317" s="25">
        <v>2.6888480938675949E-2</v>
      </c>
      <c r="BP317" s="25">
        <v>7.4192664805308763E-3</v>
      </c>
      <c r="BQ317" s="25">
        <v>2.1161223364875997E-2</v>
      </c>
      <c r="BR317" s="25">
        <v>1.5924928824123247E-2</v>
      </c>
      <c r="BS317" s="25">
        <v>5.915023123449719E-2</v>
      </c>
      <c r="BT317" s="25">
        <v>7.0267741036994886E-3</v>
      </c>
      <c r="BU317" s="25">
        <v>1.8693529184010793E-2</v>
      </c>
      <c r="BV317" s="25">
        <v>4.51013402747188E-2</v>
      </c>
      <c r="BW317" s="25">
        <v>0.11106699092200714</v>
      </c>
      <c r="BX317" s="25">
        <v>2.1701113182307882E-2</v>
      </c>
      <c r="BY317" s="25">
        <v>8.1054037802233865E-3</v>
      </c>
      <c r="BZ317" s="25">
        <v>1.1459930890732335E-2</v>
      </c>
      <c r="CA317" s="25">
        <v>1.0159044675502502E-2</v>
      </c>
      <c r="CB317" s="25">
        <v>4.9127074037835462E-3</v>
      </c>
      <c r="CC317" s="25">
        <v>2.6880491968979271E-2</v>
      </c>
      <c r="CD317" s="25">
        <v>1.0303031631312775E-2</v>
      </c>
      <c r="CE317" s="25">
        <v>1.6781003008477888E-2</v>
      </c>
    </row>
    <row r="318" spans="1:83" x14ac:dyDescent="0.2">
      <c r="A318" s="5" t="s">
        <v>346</v>
      </c>
      <c r="B318" s="25">
        <v>2.2182040459320675E-2</v>
      </c>
      <c r="C318" s="25">
        <v>2.5683836706281278E-2</v>
      </c>
      <c r="D318" s="25">
        <v>5.8041300950464666E-3</v>
      </c>
      <c r="E318" s="25">
        <v>2.3403259856936424E-2</v>
      </c>
      <c r="F318" s="25">
        <v>3.9393350594310809E-2</v>
      </c>
      <c r="G318" s="25">
        <v>3.2983446587917527E-2</v>
      </c>
      <c r="H318" s="25">
        <v>6.7576754623496866E-3</v>
      </c>
      <c r="I318" s="25">
        <v>4.0258222054946041E-3</v>
      </c>
      <c r="J318" s="25">
        <v>4.4777291894470567E-3</v>
      </c>
      <c r="K318" s="25">
        <v>1.1367394952323497E-2</v>
      </c>
      <c r="L318" s="25">
        <v>4.58411733931247E-3</v>
      </c>
      <c r="M318" s="25">
        <v>7.0684720224314839E-3</v>
      </c>
      <c r="N318" s="25">
        <v>5.1543590600104201E-3</v>
      </c>
      <c r="O318" s="25">
        <v>3.8039518955434526E-3</v>
      </c>
      <c r="P318" s="25">
        <v>1.2045678565388069E-2</v>
      </c>
      <c r="Q318" s="25">
        <v>5.2838251744692219E-3</v>
      </c>
      <c r="R318" s="25">
        <v>4.3339255585296919E-3</v>
      </c>
      <c r="S318" s="25">
        <v>3.8539745518791735E-3</v>
      </c>
      <c r="T318" s="25">
        <v>3.2931826789228706E-3</v>
      </c>
      <c r="U318" s="25">
        <v>8.547194057069607E-3</v>
      </c>
      <c r="V318" s="25">
        <v>1.6891801354803754E-2</v>
      </c>
      <c r="W318" s="25">
        <v>1.0929590390146416E-2</v>
      </c>
      <c r="X318" s="25">
        <v>1.8213326498577154E-2</v>
      </c>
      <c r="Y318" s="25">
        <v>0.11875704535509679</v>
      </c>
      <c r="Z318" s="25">
        <v>2.5939527118938276E-2</v>
      </c>
      <c r="AA318" s="25">
        <v>9.6287184670510555E-3</v>
      </c>
      <c r="AB318" s="25">
        <v>1.2113685232057757E-2</v>
      </c>
      <c r="AC318" s="25">
        <v>1.1590714249563898E-2</v>
      </c>
      <c r="AD318" s="25">
        <v>5.6990221608522037E-3</v>
      </c>
      <c r="AE318" s="25">
        <v>4.4095665618384405E-3</v>
      </c>
      <c r="AF318" s="25">
        <v>1.1565960601627982E-2</v>
      </c>
      <c r="AG318" s="25">
        <v>6.8954440382673005E-3</v>
      </c>
      <c r="AH318" s="25">
        <v>1.3325307271942071E-2</v>
      </c>
      <c r="AI318" s="25">
        <v>6.1289098807098975E-3</v>
      </c>
      <c r="AJ318" s="25">
        <v>3.4666596579009091E-3</v>
      </c>
      <c r="AK318" s="25">
        <v>3.0643790110269627E-3</v>
      </c>
      <c r="AL318" s="25">
        <v>1.5533888818886326E-2</v>
      </c>
      <c r="AM318" s="25">
        <v>1.3229594541696015E-3</v>
      </c>
      <c r="AN318" s="25">
        <v>1.3864387490795622E-2</v>
      </c>
      <c r="AO318" s="25">
        <v>7.9001030975087688E-3</v>
      </c>
      <c r="AP318" s="25">
        <v>5.0233485680489069E-3</v>
      </c>
      <c r="AQ318" s="25">
        <v>1.8194701343982708E-2</v>
      </c>
      <c r="AR318" s="25">
        <v>2.1800409014549077E-2</v>
      </c>
      <c r="AS318" s="25">
        <v>4.3935758731743473E-3</v>
      </c>
      <c r="AT318" s="25">
        <v>2.1139484979349466E-2</v>
      </c>
      <c r="AU318" s="25">
        <v>3.8826043283292963E-2</v>
      </c>
      <c r="AV318" s="25">
        <v>1.6920912987099336E-2</v>
      </c>
      <c r="AW318" s="25">
        <v>4.2656283343889675E-3</v>
      </c>
      <c r="AX318" s="25">
        <v>1.6699250208284495E-3</v>
      </c>
      <c r="AY318" s="25">
        <v>2.3628815216716289E-3</v>
      </c>
      <c r="AZ318" s="25">
        <v>4.5463904256847314E-3</v>
      </c>
      <c r="BA318" s="25">
        <v>1.365625833997602E-3</v>
      </c>
      <c r="BB318" s="25">
        <v>5.5142970826422754E-3</v>
      </c>
      <c r="BC318" s="25">
        <v>3.3266653352124142E-3</v>
      </c>
      <c r="BD318" s="25">
        <v>2.5179485386852183E-3</v>
      </c>
      <c r="BE318" s="25">
        <v>4.7430473795104016E-3</v>
      </c>
      <c r="BF318" s="25">
        <v>3.5130495414452496E-3</v>
      </c>
      <c r="BG318" s="25">
        <v>2.2824804174937799E-3</v>
      </c>
      <c r="BH318" s="25">
        <v>1.64626314227568E-3</v>
      </c>
      <c r="BI318" s="25">
        <v>1.8887499927290957E-3</v>
      </c>
      <c r="BJ318" s="25">
        <v>4.4963703217690007E-3</v>
      </c>
      <c r="BK318" s="25">
        <v>1.1387083772032515E-2</v>
      </c>
      <c r="BL318" s="25">
        <v>6.9562566265428645E-3</v>
      </c>
      <c r="BM318" s="25">
        <v>1.6509402011871312E-2</v>
      </c>
      <c r="BN318" s="25">
        <v>1.0403441659924686</v>
      </c>
      <c r="BO318" s="25">
        <v>1.0765670041277256E-2</v>
      </c>
      <c r="BP318" s="25">
        <v>3.841107406751457E-3</v>
      </c>
      <c r="BQ318" s="25">
        <v>5.0014407176314536E-3</v>
      </c>
      <c r="BR318" s="25">
        <v>1.3345222488223354E-2</v>
      </c>
      <c r="BS318" s="25">
        <v>3.1915241711800071E-3</v>
      </c>
      <c r="BT318" s="25">
        <v>2.812943642223772E-3</v>
      </c>
      <c r="BU318" s="25">
        <v>1.2425647807932776E-2</v>
      </c>
      <c r="BV318" s="25">
        <v>6.93180330268214E-3</v>
      </c>
      <c r="BW318" s="25">
        <v>1.2008910649393776E-2</v>
      </c>
      <c r="BX318" s="25">
        <v>5.9764902921397587E-3</v>
      </c>
      <c r="BY318" s="25">
        <v>2.6376383709540469E-3</v>
      </c>
      <c r="BZ318" s="25">
        <v>3.0912618379554677E-3</v>
      </c>
      <c r="CA318" s="25">
        <v>1.3742518942226008E-2</v>
      </c>
      <c r="CB318" s="25">
        <v>1.6169655218401409E-3</v>
      </c>
      <c r="CC318" s="25">
        <v>1.2005230707713699E-2</v>
      </c>
      <c r="CD318" s="25">
        <v>7.6986098746289928E-3</v>
      </c>
      <c r="CE318" s="25">
        <v>4.109231771558414E-3</v>
      </c>
    </row>
    <row r="319" spans="1:83" x14ac:dyDescent="0.2">
      <c r="A319" s="5" t="s">
        <v>345</v>
      </c>
      <c r="B319" s="25">
        <v>4.8575279263915533E-3</v>
      </c>
      <c r="C319" s="25">
        <v>5.4667914270727942E-3</v>
      </c>
      <c r="D319" s="25">
        <v>1.642619921228401E-3</v>
      </c>
      <c r="E319" s="25">
        <v>1.0739816692873922E-2</v>
      </c>
      <c r="F319" s="25">
        <v>1.3164952708514626E-2</v>
      </c>
      <c r="G319" s="25">
        <v>1.1031975969628837E-2</v>
      </c>
      <c r="H319" s="25">
        <v>3.1889163736060688E-3</v>
      </c>
      <c r="I319" s="25">
        <v>2.548878007065894E-3</v>
      </c>
      <c r="J319" s="25">
        <v>3.8655897753334945E-3</v>
      </c>
      <c r="K319" s="25">
        <v>3.2951280014573534E-3</v>
      </c>
      <c r="L319" s="25">
        <v>2.9138122364252674E-3</v>
      </c>
      <c r="M319" s="25">
        <v>3.2809242183842206E-3</v>
      </c>
      <c r="N319" s="25">
        <v>4.4337260276103574E-3</v>
      </c>
      <c r="O319" s="25">
        <v>3.807359136689936E-3</v>
      </c>
      <c r="P319" s="25">
        <v>4.8839229495787981E-3</v>
      </c>
      <c r="Q319" s="25">
        <v>7.5203657746961503E-3</v>
      </c>
      <c r="R319" s="25">
        <v>5.1722377249557678E-3</v>
      </c>
      <c r="S319" s="25">
        <v>3.5236405881156532E-3</v>
      </c>
      <c r="T319" s="25">
        <v>3.3719067132313056E-3</v>
      </c>
      <c r="U319" s="25">
        <v>5.0883354917330833E-3</v>
      </c>
      <c r="V319" s="25">
        <v>8.9595776741414265E-3</v>
      </c>
      <c r="W319" s="25">
        <v>8.0529236558345603E-3</v>
      </c>
      <c r="X319" s="25">
        <v>9.6477179453710541E-3</v>
      </c>
      <c r="Y319" s="25">
        <v>2.7788605816829768E-2</v>
      </c>
      <c r="Z319" s="25">
        <v>7.2848617017007469E-2</v>
      </c>
      <c r="AA319" s="25">
        <v>9.5879730579101999E-2</v>
      </c>
      <c r="AB319" s="25">
        <v>1.4214868922220163E-2</v>
      </c>
      <c r="AC319" s="25">
        <v>4.8871966457109332E-2</v>
      </c>
      <c r="AD319" s="25">
        <v>3.9227769361483613E-3</v>
      </c>
      <c r="AE319" s="25">
        <v>3.9426392879418687E-3</v>
      </c>
      <c r="AF319" s="25">
        <v>5.5701967497296327E-2</v>
      </c>
      <c r="AG319" s="25">
        <v>1.3212029476928695E-2</v>
      </c>
      <c r="AH319" s="25">
        <v>4.9445562982977274E-2</v>
      </c>
      <c r="AI319" s="25">
        <v>4.8762689418681742E-3</v>
      </c>
      <c r="AJ319" s="25">
        <v>3.3862578610599531E-3</v>
      </c>
      <c r="AK319" s="25">
        <v>5.7639032408051084E-3</v>
      </c>
      <c r="AL319" s="25">
        <v>8.4389819519846854E-3</v>
      </c>
      <c r="AM319" s="25">
        <v>1.5528445155378252E-3</v>
      </c>
      <c r="AN319" s="25">
        <v>6.4536370653273016E-3</v>
      </c>
      <c r="AO319" s="25">
        <v>5.2000658062234736E-3</v>
      </c>
      <c r="AP319" s="25">
        <v>1.1420827108626805E-2</v>
      </c>
      <c r="AQ319" s="25">
        <v>3.9961405960736909E-3</v>
      </c>
      <c r="AR319" s="25">
        <v>4.6402058411417488E-3</v>
      </c>
      <c r="AS319" s="25">
        <v>1.3228200992506059E-3</v>
      </c>
      <c r="AT319" s="25">
        <v>9.7008524036213215E-3</v>
      </c>
      <c r="AU319" s="25">
        <v>1.3032342930026085E-2</v>
      </c>
      <c r="AV319" s="25">
        <v>5.9381456700558109E-3</v>
      </c>
      <c r="AW319" s="25">
        <v>2.2500319802239046E-3</v>
      </c>
      <c r="AX319" s="25">
        <v>1.0568550478484496E-3</v>
      </c>
      <c r="AY319" s="25">
        <v>2.2989689653621303E-3</v>
      </c>
      <c r="AZ319" s="25">
        <v>2.2155990492966032E-3</v>
      </c>
      <c r="BA319" s="25">
        <v>1.410597950939252E-3</v>
      </c>
      <c r="BB319" s="25">
        <v>2.7977357706397777E-3</v>
      </c>
      <c r="BC319" s="25">
        <v>2.7627556199575237E-3</v>
      </c>
      <c r="BD319" s="25">
        <v>2.4655080096537573E-3</v>
      </c>
      <c r="BE319" s="25">
        <v>2.0979484396509767E-3</v>
      </c>
      <c r="BF319" s="25">
        <v>4.0330061316935428E-3</v>
      </c>
      <c r="BG319" s="25">
        <v>2.5515630947739762E-3</v>
      </c>
      <c r="BH319" s="25">
        <v>1.5051577400823643E-3</v>
      </c>
      <c r="BI319" s="25">
        <v>1.7425894721014809E-3</v>
      </c>
      <c r="BJ319" s="25">
        <v>2.7207667564207584E-3</v>
      </c>
      <c r="BK319" s="25">
        <v>6.0564433526576165E-3</v>
      </c>
      <c r="BL319" s="25">
        <v>4.6417559021585198E-3</v>
      </c>
      <c r="BM319" s="25">
        <v>6.1524421138314149E-3</v>
      </c>
      <c r="BN319" s="25">
        <v>9.9923095778272717E-3</v>
      </c>
      <c r="BO319" s="25">
        <v>1.0296810682435824</v>
      </c>
      <c r="BP319" s="25">
        <v>1.7568072905507746E-2</v>
      </c>
      <c r="BQ319" s="25">
        <v>5.490182012170359E-3</v>
      </c>
      <c r="BR319" s="25">
        <v>2.3514215035198679E-2</v>
      </c>
      <c r="BS319" s="25">
        <v>2.2389431487968769E-3</v>
      </c>
      <c r="BT319" s="25">
        <v>2.4632565623795618E-3</v>
      </c>
      <c r="BU319" s="25">
        <v>5.0702245760999846E-2</v>
      </c>
      <c r="BV319" s="25">
        <v>1.4750642444736325E-2</v>
      </c>
      <c r="BW319" s="25">
        <v>4.2905298047453286E-2</v>
      </c>
      <c r="BX319" s="25">
        <v>5.6511194032927443E-3</v>
      </c>
      <c r="BY319" s="25">
        <v>3.4724510398468074E-3</v>
      </c>
      <c r="BZ319" s="25">
        <v>5.9573779302036466E-3</v>
      </c>
      <c r="CA319" s="25">
        <v>7.4657975655942283E-3</v>
      </c>
      <c r="CB319" s="25">
        <v>2.2854044775958596E-3</v>
      </c>
      <c r="CC319" s="25">
        <v>9.5608042951158181E-3</v>
      </c>
      <c r="CD319" s="25">
        <v>5.0811484244910202E-3</v>
      </c>
      <c r="CE319" s="25">
        <v>9.0951433210055346E-3</v>
      </c>
    </row>
    <row r="320" spans="1:83" x14ac:dyDescent="0.2">
      <c r="A320" s="5" t="s">
        <v>347</v>
      </c>
      <c r="B320" s="25">
        <v>4.3170516249794585E-3</v>
      </c>
      <c r="C320" s="25">
        <v>4.6333879361923711E-3</v>
      </c>
      <c r="D320" s="25">
        <v>1.7960729335377114E-3</v>
      </c>
      <c r="E320" s="25">
        <v>6.0734723973797401E-3</v>
      </c>
      <c r="F320" s="25">
        <v>7.1482685960344225E-3</v>
      </c>
      <c r="G320" s="25">
        <v>6.8539108295502136E-3</v>
      </c>
      <c r="H320" s="25">
        <v>6.7429528536944727E-3</v>
      </c>
      <c r="I320" s="25">
        <v>5.6885535678535947E-3</v>
      </c>
      <c r="J320" s="25">
        <v>7.4216054068417681E-3</v>
      </c>
      <c r="K320" s="25">
        <v>4.3516145449291983E-3</v>
      </c>
      <c r="L320" s="25">
        <v>6.9994994253072991E-3</v>
      </c>
      <c r="M320" s="25">
        <v>6.6904907212418036E-3</v>
      </c>
      <c r="N320" s="25">
        <v>8.3126988577997846E-3</v>
      </c>
      <c r="O320" s="25">
        <v>2.1313385262443672E-2</v>
      </c>
      <c r="P320" s="25">
        <v>3.4764178008528449E-3</v>
      </c>
      <c r="Q320" s="25">
        <v>5.7605192320799728E-3</v>
      </c>
      <c r="R320" s="25">
        <v>9.8113090644936438E-3</v>
      </c>
      <c r="S320" s="25">
        <v>6.3146332399200205E-3</v>
      </c>
      <c r="T320" s="25">
        <v>5.5629215931671623E-3</v>
      </c>
      <c r="U320" s="25">
        <v>5.7400608809600193E-3</v>
      </c>
      <c r="V320" s="25">
        <v>6.7238632569892372E-3</v>
      </c>
      <c r="W320" s="25">
        <v>4.8077026882322521E-3</v>
      </c>
      <c r="X320" s="25">
        <v>7.7134062688568351E-3</v>
      </c>
      <c r="Y320" s="25">
        <v>7.4770472001330773E-2</v>
      </c>
      <c r="Z320" s="25">
        <v>9.8741152421585848E-2</v>
      </c>
      <c r="AA320" s="25">
        <v>0.29882189050737751</v>
      </c>
      <c r="AB320" s="25">
        <v>3.6614451985508931E-2</v>
      </c>
      <c r="AC320" s="25">
        <v>1.8984568467670868E-2</v>
      </c>
      <c r="AD320" s="25">
        <v>8.7064853334225482E-3</v>
      </c>
      <c r="AE320" s="25">
        <v>4.7556681250297732E-3</v>
      </c>
      <c r="AF320" s="25">
        <v>5.8145791881955757E-3</v>
      </c>
      <c r="AG320" s="25">
        <v>6.0646169954361598E-3</v>
      </c>
      <c r="AH320" s="25">
        <v>1.2453556346881585E-2</v>
      </c>
      <c r="AI320" s="25">
        <v>1.5674576314558937E-2</v>
      </c>
      <c r="AJ320" s="25">
        <v>9.8102819608461549E-3</v>
      </c>
      <c r="AK320" s="25">
        <v>1.0698218095765943E-2</v>
      </c>
      <c r="AL320" s="25">
        <v>0.3263120059248576</v>
      </c>
      <c r="AM320" s="25">
        <v>6.695172389672612E-3</v>
      </c>
      <c r="AN320" s="25">
        <v>2.0078469758342231E-2</v>
      </c>
      <c r="AO320" s="25">
        <v>2.0944569794126486E-2</v>
      </c>
      <c r="AP320" s="25">
        <v>2.1972545810506131E-2</v>
      </c>
      <c r="AQ320" s="25">
        <v>3.5650000252835652E-3</v>
      </c>
      <c r="AR320" s="25">
        <v>3.9328139828644828E-3</v>
      </c>
      <c r="AS320" s="25">
        <v>1.5217124234115128E-3</v>
      </c>
      <c r="AT320" s="25">
        <v>5.4859210616932802E-3</v>
      </c>
      <c r="AU320" s="25">
        <v>7.0872425256938562E-3</v>
      </c>
      <c r="AV320" s="25">
        <v>3.5137067484705409E-3</v>
      </c>
      <c r="AW320" s="25">
        <v>4.629816606053376E-3</v>
      </c>
      <c r="AX320" s="25">
        <v>2.3570698692119384E-3</v>
      </c>
      <c r="AY320" s="25">
        <v>4.3374624281138155E-3</v>
      </c>
      <c r="AZ320" s="25">
        <v>3.4224648416733903E-3</v>
      </c>
      <c r="BA320" s="25">
        <v>3.8003194727992203E-3</v>
      </c>
      <c r="BB320" s="25">
        <v>5.6038271538548373E-3</v>
      </c>
      <c r="BC320" s="25">
        <v>5.1720883440681655E-3</v>
      </c>
      <c r="BD320" s="25">
        <v>1.4007001295868047E-2</v>
      </c>
      <c r="BE320" s="25">
        <v>1.5688610873853509E-3</v>
      </c>
      <c r="BF320" s="25">
        <v>3.2620575265619634E-3</v>
      </c>
      <c r="BG320" s="25">
        <v>4.3968071897929548E-3</v>
      </c>
      <c r="BH320" s="25">
        <v>2.6973577069418879E-3</v>
      </c>
      <c r="BI320" s="25">
        <v>2.8454998805962322E-3</v>
      </c>
      <c r="BJ320" s="25">
        <v>3.116351701508912E-3</v>
      </c>
      <c r="BK320" s="25">
        <v>4.5570448683974803E-3</v>
      </c>
      <c r="BL320" s="25">
        <v>2.9708823248410119E-3</v>
      </c>
      <c r="BM320" s="25">
        <v>9.3703359639623496E-3</v>
      </c>
      <c r="BN320" s="25">
        <v>2.56269379509351E-2</v>
      </c>
      <c r="BO320" s="25">
        <v>4.0581782639399891E-2</v>
      </c>
      <c r="BP320" s="25">
        <v>1.0756064192713242</v>
      </c>
      <c r="BQ320" s="25">
        <v>1.4018255007105298E-2</v>
      </c>
      <c r="BR320" s="25">
        <v>1.5068582139868296E-2</v>
      </c>
      <c r="BS320" s="25">
        <v>4.7951559873446736E-3</v>
      </c>
      <c r="BT320" s="25">
        <v>3.2529431810179922E-3</v>
      </c>
      <c r="BU320" s="25">
        <v>5.645263449572337E-3</v>
      </c>
      <c r="BV320" s="25">
        <v>6.1416710596108792E-3</v>
      </c>
      <c r="BW320" s="25">
        <v>1.3655493258098676E-2</v>
      </c>
      <c r="BX320" s="25">
        <v>1.6386493612580398E-2</v>
      </c>
      <c r="BY320" s="25">
        <v>8.5312003926244547E-3</v>
      </c>
      <c r="BZ320" s="25">
        <v>1.1113454569834228E-2</v>
      </c>
      <c r="CA320" s="25">
        <v>0.28868166721046601</v>
      </c>
      <c r="CB320" s="25">
        <v>7.7342767795626202E-3</v>
      </c>
      <c r="CC320" s="25">
        <v>5.8721538652849563E-2</v>
      </c>
      <c r="CD320" s="25">
        <v>2.0424999857684829E-2</v>
      </c>
      <c r="CE320" s="25">
        <v>1.7624902057145349E-2</v>
      </c>
    </row>
    <row r="321" spans="1:83" x14ac:dyDescent="0.2">
      <c r="A321" s="5" t="s">
        <v>348</v>
      </c>
      <c r="B321" s="25">
        <v>2.6897160469886917E-2</v>
      </c>
      <c r="C321" s="25">
        <v>3.0909594733002858E-2</v>
      </c>
      <c r="D321" s="25">
        <v>8.3004665744791321E-3</v>
      </c>
      <c r="E321" s="25">
        <v>2.2147351728485382E-2</v>
      </c>
      <c r="F321" s="25">
        <v>2.8437790224126309E-2</v>
      </c>
      <c r="G321" s="25">
        <v>2.344519049261648E-2</v>
      </c>
      <c r="H321" s="25">
        <v>1.2967075549481726E-2</v>
      </c>
      <c r="I321" s="25">
        <v>9.4736801917367323E-3</v>
      </c>
      <c r="J321" s="25">
        <v>1.202397665826632E-2</v>
      </c>
      <c r="K321" s="25">
        <v>1.5412231978447412E-2</v>
      </c>
      <c r="L321" s="25">
        <v>9.7709039116981519E-3</v>
      </c>
      <c r="M321" s="25">
        <v>1.5001060501141536E-2</v>
      </c>
      <c r="N321" s="25">
        <v>1.08386578463124E-2</v>
      </c>
      <c r="O321" s="25">
        <v>1.1154454824609743E-2</v>
      </c>
      <c r="P321" s="25">
        <v>1.0362224654068773E-2</v>
      </c>
      <c r="Q321" s="25">
        <v>8.4750671372398022E-3</v>
      </c>
      <c r="R321" s="25">
        <v>1.0549813105264372E-2</v>
      </c>
      <c r="S321" s="25">
        <v>8.2368102197834994E-3</v>
      </c>
      <c r="T321" s="25">
        <v>8.4196272702587085E-3</v>
      </c>
      <c r="U321" s="25">
        <v>1.2518868972033564E-2</v>
      </c>
      <c r="V321" s="25">
        <v>1.397211758905117E-2</v>
      </c>
      <c r="W321" s="25">
        <v>1.0917232430318658E-2</v>
      </c>
      <c r="X321" s="25">
        <v>1.2000139289735772E-2</v>
      </c>
      <c r="Y321" s="25">
        <v>1.3744519942358481E-2</v>
      </c>
      <c r="Z321" s="25">
        <v>1.9404423314607955E-2</v>
      </c>
      <c r="AA321" s="25">
        <v>8.7703284370957719E-3</v>
      </c>
      <c r="AB321" s="25">
        <v>0.40586823170741432</v>
      </c>
      <c r="AC321" s="25">
        <v>0.17255744788468136</v>
      </c>
      <c r="AD321" s="25">
        <v>1.1973832967185372E-2</v>
      </c>
      <c r="AE321" s="25">
        <v>8.0567068892759258E-3</v>
      </c>
      <c r="AF321" s="25">
        <v>8.506183867916314E-3</v>
      </c>
      <c r="AG321" s="25">
        <v>5.2501666310392986E-3</v>
      </c>
      <c r="AH321" s="25">
        <v>6.5008571865203327E-3</v>
      </c>
      <c r="AI321" s="25">
        <v>3.3516901617627798E-2</v>
      </c>
      <c r="AJ321" s="25">
        <v>5.1676576819438356E-3</v>
      </c>
      <c r="AK321" s="25">
        <v>3.7769631407661111E-2</v>
      </c>
      <c r="AL321" s="25">
        <v>8.1488245853518788E-3</v>
      </c>
      <c r="AM321" s="25">
        <v>3.7150963958945916E-3</v>
      </c>
      <c r="AN321" s="25">
        <v>1.5263372443272496E-2</v>
      </c>
      <c r="AO321" s="25">
        <v>3.4754456902661081E-2</v>
      </c>
      <c r="AP321" s="25">
        <v>3.4313462374807674E-2</v>
      </c>
      <c r="AQ321" s="25">
        <v>2.2094463437486181E-2</v>
      </c>
      <c r="AR321" s="25">
        <v>2.6236026001855782E-2</v>
      </c>
      <c r="AS321" s="25">
        <v>6.4986630017997088E-3</v>
      </c>
      <c r="AT321" s="25">
        <v>2.0004857851583666E-2</v>
      </c>
      <c r="AU321" s="25">
        <v>2.8129713778528638E-2</v>
      </c>
      <c r="AV321" s="25">
        <v>1.263105875346358E-2</v>
      </c>
      <c r="AW321" s="25">
        <v>8.6777997703397242E-3</v>
      </c>
      <c r="AX321" s="25">
        <v>3.9273450158339735E-3</v>
      </c>
      <c r="AY321" s="25">
        <v>9.945942667270927E-3</v>
      </c>
      <c r="AZ321" s="25">
        <v>8.2666707216143276E-3</v>
      </c>
      <c r="BA321" s="25">
        <v>2.8373633771918948E-3</v>
      </c>
      <c r="BB321" s="25">
        <v>1.2146200444737723E-2</v>
      </c>
      <c r="BC321" s="25">
        <v>6.582856559314368E-3</v>
      </c>
      <c r="BD321" s="25">
        <v>7.0754219846302594E-3</v>
      </c>
      <c r="BE321" s="25">
        <v>4.2539798426347222E-3</v>
      </c>
      <c r="BF321" s="25">
        <v>7.1713254620186066E-3</v>
      </c>
      <c r="BG321" s="25">
        <v>5.958672480050867E-3</v>
      </c>
      <c r="BH321" s="25">
        <v>3.5184345127908206E-3</v>
      </c>
      <c r="BI321" s="25">
        <v>4.1732232517068726E-3</v>
      </c>
      <c r="BJ321" s="25">
        <v>6.8244600738962781E-3</v>
      </c>
      <c r="BK321" s="25">
        <v>9.4006812435135159E-3</v>
      </c>
      <c r="BL321" s="25">
        <v>6.5430816485364477E-3</v>
      </c>
      <c r="BM321" s="25">
        <v>9.2663964691992607E-3</v>
      </c>
      <c r="BN321" s="25">
        <v>6.4839284449180294E-3</v>
      </c>
      <c r="BO321" s="25">
        <v>8.398010989646338E-3</v>
      </c>
      <c r="BP321" s="25">
        <v>2.8652508428064008E-3</v>
      </c>
      <c r="BQ321" s="25">
        <v>1.1523114074068126</v>
      </c>
      <c r="BR321" s="25">
        <v>7.4961000163407815E-2</v>
      </c>
      <c r="BS321" s="25">
        <v>6.8666337738138225E-3</v>
      </c>
      <c r="BT321" s="25">
        <v>5.2119119583605546E-3</v>
      </c>
      <c r="BU321" s="25">
        <v>9.0882025043647011E-3</v>
      </c>
      <c r="BV321" s="25">
        <v>5.0539488883468136E-3</v>
      </c>
      <c r="BW321" s="25">
        <v>1.0667222076380675E-2</v>
      </c>
      <c r="BX321" s="25">
        <v>3.3487401995207222E-2</v>
      </c>
      <c r="BY321" s="25">
        <v>7.6216289649305297E-3</v>
      </c>
      <c r="BZ321" s="25">
        <v>3.6100956542524237E-2</v>
      </c>
      <c r="CA321" s="25">
        <v>7.209101180441161E-3</v>
      </c>
      <c r="CB321" s="25">
        <v>6.0189338562122163E-3</v>
      </c>
      <c r="CC321" s="25">
        <v>1.3017584017797634E-2</v>
      </c>
      <c r="CD321" s="25">
        <v>3.3888678955338453E-2</v>
      </c>
      <c r="CE321" s="25">
        <v>2.7177957288614323E-2</v>
      </c>
    </row>
    <row r="322" spans="1:83" x14ac:dyDescent="0.2">
      <c r="A322" s="5" t="s">
        <v>349</v>
      </c>
      <c r="B322" s="25">
        <v>1.065150478003562E-3</v>
      </c>
      <c r="C322" s="25">
        <v>1.2297472356411509E-3</v>
      </c>
      <c r="D322" s="25">
        <v>3.0475429106558886E-4</v>
      </c>
      <c r="E322" s="25">
        <v>8.0650537047322014E-4</v>
      </c>
      <c r="F322" s="25">
        <v>1.5125581269130768E-3</v>
      </c>
      <c r="G322" s="25">
        <v>1.7575047897354385E-3</v>
      </c>
      <c r="H322" s="25">
        <v>4.0663631706362946E-4</v>
      </c>
      <c r="I322" s="25">
        <v>2.6864138126303299E-4</v>
      </c>
      <c r="J322" s="25">
        <v>3.0581335944524299E-4</v>
      </c>
      <c r="K322" s="25">
        <v>6.2830367776360585E-4</v>
      </c>
      <c r="L322" s="25">
        <v>3.509038706563091E-4</v>
      </c>
      <c r="M322" s="25">
        <v>4.5584952412453872E-4</v>
      </c>
      <c r="N322" s="25">
        <v>3.6563500402734861E-4</v>
      </c>
      <c r="O322" s="25">
        <v>3.6126685500162143E-4</v>
      </c>
      <c r="P322" s="25">
        <v>5.6323830989679071E-4</v>
      </c>
      <c r="Q322" s="25">
        <v>3.4095229307384194E-4</v>
      </c>
      <c r="R322" s="25">
        <v>3.1819676682397522E-4</v>
      </c>
      <c r="S322" s="25">
        <v>2.9048681515189055E-4</v>
      </c>
      <c r="T322" s="25">
        <v>3.1362131569309529E-4</v>
      </c>
      <c r="U322" s="25">
        <v>5.0412612896143228E-4</v>
      </c>
      <c r="V322" s="25">
        <v>6.4744555564598644E-4</v>
      </c>
      <c r="W322" s="25">
        <v>4.660375161110701E-4</v>
      </c>
      <c r="X322" s="25">
        <v>9.1405963232678283E-3</v>
      </c>
      <c r="Y322" s="25">
        <v>1.645099735590914E-3</v>
      </c>
      <c r="Z322" s="25">
        <v>5.7888527547086998E-4</v>
      </c>
      <c r="AA322" s="25">
        <v>3.2295197812086049E-4</v>
      </c>
      <c r="AB322" s="25">
        <v>5.5570107100321288E-4</v>
      </c>
      <c r="AC322" s="25">
        <v>0.24886787655055934</v>
      </c>
      <c r="AD322" s="25">
        <v>7.7577385386634861E-4</v>
      </c>
      <c r="AE322" s="25">
        <v>2.9225272881438867E-4</v>
      </c>
      <c r="AF322" s="25">
        <v>2.5429820946272692E-4</v>
      </c>
      <c r="AG322" s="25">
        <v>2.8492920993846191E-4</v>
      </c>
      <c r="AH322" s="25">
        <v>7.7476087728126368E-4</v>
      </c>
      <c r="AI322" s="25">
        <v>2.7833340409357627E-4</v>
      </c>
      <c r="AJ322" s="25">
        <v>2.0767148064204918E-4</v>
      </c>
      <c r="AK322" s="25">
        <v>3.3826014442046217E-3</v>
      </c>
      <c r="AL322" s="25">
        <v>3.1051552852501578E-4</v>
      </c>
      <c r="AM322" s="25">
        <v>6.073959930697828E-5</v>
      </c>
      <c r="AN322" s="25">
        <v>2.7003649662696143E-4</v>
      </c>
      <c r="AO322" s="25">
        <v>1.6106201583785027E-3</v>
      </c>
      <c r="AP322" s="25">
        <v>4.0968262809410572E-4</v>
      </c>
      <c r="AQ322" s="25">
        <v>8.7387631626133612E-4</v>
      </c>
      <c r="AR322" s="25">
        <v>1.043807941472066E-3</v>
      </c>
      <c r="AS322" s="25">
        <v>2.3184981762409349E-4</v>
      </c>
      <c r="AT322" s="25">
        <v>7.284964174256596E-4</v>
      </c>
      <c r="AU322" s="25">
        <v>1.4918596486962878E-3</v>
      </c>
      <c r="AV322" s="25">
        <v>7.8256427148296536E-4</v>
      </c>
      <c r="AW322" s="25">
        <v>2.5942289618535134E-4</v>
      </c>
      <c r="AX322" s="25">
        <v>1.1136330408602322E-4</v>
      </c>
      <c r="AY322" s="25">
        <v>1.6103971541079519E-4</v>
      </c>
      <c r="AZ322" s="25">
        <v>2.6477187762092208E-4</v>
      </c>
      <c r="BA322" s="25">
        <v>1.0188829609469656E-4</v>
      </c>
      <c r="BB322" s="25">
        <v>3.6248694581641935E-4</v>
      </c>
      <c r="BC322" s="25">
        <v>3.7335456047423262E-4</v>
      </c>
      <c r="BD322" s="25">
        <v>2.2994450837266289E-4</v>
      </c>
      <c r="BE322" s="25">
        <v>2.2543074360465381E-4</v>
      </c>
      <c r="BF322" s="25">
        <v>2.0959611480073263E-4</v>
      </c>
      <c r="BG322" s="25">
        <v>1.5134450026629915E-4</v>
      </c>
      <c r="BH322" s="25">
        <v>1.2408430067822578E-4</v>
      </c>
      <c r="BI322" s="25">
        <v>2.5022803613457799E-4</v>
      </c>
      <c r="BJ322" s="25">
        <v>2.6602566016156498E-4</v>
      </c>
      <c r="BK322" s="25">
        <v>4.9754140653624954E-4</v>
      </c>
      <c r="BL322" s="25">
        <v>2.8648618286732471E-4</v>
      </c>
      <c r="BM322" s="25">
        <v>4.8001297713580809E-3</v>
      </c>
      <c r="BN322" s="25">
        <v>1.1661297339386379E-3</v>
      </c>
      <c r="BO322" s="25">
        <v>2.4199828397244384E-4</v>
      </c>
      <c r="BP322" s="25">
        <v>1.0286833742111959E-4</v>
      </c>
      <c r="BQ322" s="25">
        <v>4.6903462342617885E-4</v>
      </c>
      <c r="BR322" s="25">
        <v>1.1063124790481975</v>
      </c>
      <c r="BS322" s="25">
        <v>7.9323406603699139E-4</v>
      </c>
      <c r="BT322" s="25">
        <v>3.3061145025351836E-4</v>
      </c>
      <c r="BU322" s="25">
        <v>3.3703061428101282E-4</v>
      </c>
      <c r="BV322" s="25">
        <v>3.0019999471494921E-4</v>
      </c>
      <c r="BW322" s="25">
        <v>7.1338646544297614E-4</v>
      </c>
      <c r="BX322" s="25">
        <v>2.9337902773563358E-4</v>
      </c>
      <c r="BY322" s="25">
        <v>1.7296801895200041E-4</v>
      </c>
      <c r="BZ322" s="25">
        <v>3.0401647460776013E-3</v>
      </c>
      <c r="CA322" s="25">
        <v>2.7470684143317324E-4</v>
      </c>
      <c r="CB322" s="25">
        <v>8.6530165681060857E-5</v>
      </c>
      <c r="CC322" s="25">
        <v>3.3999268236728118E-4</v>
      </c>
      <c r="CD322" s="25">
        <v>1.5685028233353077E-3</v>
      </c>
      <c r="CE322" s="25">
        <v>3.2871038225141597E-4</v>
      </c>
    </row>
    <row r="323" spans="1:83" x14ac:dyDescent="0.2">
      <c r="A323" s="5" t="s">
        <v>340</v>
      </c>
      <c r="B323" s="25">
        <v>2.708487859111361E-4</v>
      </c>
      <c r="C323" s="25">
        <v>2.7969031304669265E-4</v>
      </c>
      <c r="D323" s="25">
        <v>1.4150749303157265E-4</v>
      </c>
      <c r="E323" s="25">
        <v>3.0748878903707376E-4</v>
      </c>
      <c r="F323" s="25">
        <v>4.1869760606210354E-4</v>
      </c>
      <c r="G323" s="25">
        <v>4.2304986625549062E-4</v>
      </c>
      <c r="H323" s="25">
        <v>3.832650133666287E-4</v>
      </c>
      <c r="I323" s="25">
        <v>3.5411879536223007E-4</v>
      </c>
      <c r="J323" s="25">
        <v>4.418620423804292E-4</v>
      </c>
      <c r="K323" s="25">
        <v>2.7716746885476587E-4</v>
      </c>
      <c r="L323" s="25">
        <v>3.7356637325442843E-4</v>
      </c>
      <c r="M323" s="25">
        <v>4.0121008927368734E-4</v>
      </c>
      <c r="N323" s="25">
        <v>5.5185087682758612E-4</v>
      </c>
      <c r="O323" s="25">
        <v>6.3905686933226746E-4</v>
      </c>
      <c r="P323" s="25">
        <v>2.0426156592966962E-4</v>
      </c>
      <c r="Q323" s="25">
        <v>2.9254333474504525E-4</v>
      </c>
      <c r="R323" s="25">
        <v>5.2239753401521515E-4</v>
      </c>
      <c r="S323" s="25">
        <v>3.3804550205516142E-4</v>
      </c>
      <c r="T323" s="25">
        <v>3.0930003476061912E-4</v>
      </c>
      <c r="U323" s="25">
        <v>3.1912219088647961E-4</v>
      </c>
      <c r="V323" s="25">
        <v>4.5035261823619298E-4</v>
      </c>
      <c r="W323" s="25">
        <v>2.8688947378192658E-4</v>
      </c>
      <c r="X323" s="25">
        <v>3.5486502152852554E-4</v>
      </c>
      <c r="Y323" s="25">
        <v>3.4349811049878186E-4</v>
      </c>
      <c r="Z323" s="25">
        <v>4.3049191083589333E-4</v>
      </c>
      <c r="AA323" s="25">
        <v>4.265109331760139E-4</v>
      </c>
      <c r="AB323" s="25">
        <v>3.090390011871052E-4</v>
      </c>
      <c r="AC323" s="25">
        <v>3.6610177375780845E-4</v>
      </c>
      <c r="AD323" s="25">
        <v>1.6697732756652921E-2</v>
      </c>
      <c r="AE323" s="25">
        <v>2.3252916206917805E-4</v>
      </c>
      <c r="AF323" s="25">
        <v>1.7610245691971948E-4</v>
      </c>
      <c r="AG323" s="25">
        <v>6.7330360823997302E-4</v>
      </c>
      <c r="AH323" s="25">
        <v>1.4812502874410863E-3</v>
      </c>
      <c r="AI323" s="25">
        <v>3.3754535743224707E-3</v>
      </c>
      <c r="AJ323" s="25">
        <v>8.8184971461726779E-4</v>
      </c>
      <c r="AK323" s="25">
        <v>8.4160919426397405E-4</v>
      </c>
      <c r="AL323" s="25">
        <v>9.5959126659533075E-4</v>
      </c>
      <c r="AM323" s="25">
        <v>6.9544479458413821E-4</v>
      </c>
      <c r="AN323" s="25">
        <v>4.2645851446420609E-3</v>
      </c>
      <c r="AO323" s="25">
        <v>7.2876321073075056E-4</v>
      </c>
      <c r="AP323" s="25">
        <v>2.7009675222187477E-3</v>
      </c>
      <c r="AQ323" s="25">
        <v>2.2517486729148098E-4</v>
      </c>
      <c r="AR323" s="25">
        <v>2.3740079379705708E-4</v>
      </c>
      <c r="AS323" s="25">
        <v>1.2759230237395765E-4</v>
      </c>
      <c r="AT323" s="25">
        <v>2.7774343670232675E-4</v>
      </c>
      <c r="AU323" s="25">
        <v>4.1444026151628662E-4</v>
      </c>
      <c r="AV323" s="25">
        <v>2.0926493106360127E-4</v>
      </c>
      <c r="AW323" s="25">
        <v>2.9167724685590058E-4</v>
      </c>
      <c r="AX323" s="25">
        <v>1.4683741790733832E-4</v>
      </c>
      <c r="AY323" s="25">
        <v>2.9911965875569331E-4</v>
      </c>
      <c r="AZ323" s="25">
        <v>2.9944946472131565E-4</v>
      </c>
      <c r="BA323" s="25">
        <v>1.0887408429310626E-4</v>
      </c>
      <c r="BB323" s="25">
        <v>4.781107798472481E-4</v>
      </c>
      <c r="BC323" s="25">
        <v>3.3082914448664513E-4</v>
      </c>
      <c r="BD323" s="25">
        <v>4.0396480499644964E-4</v>
      </c>
      <c r="BE323" s="25">
        <v>9.0423772521031423E-5</v>
      </c>
      <c r="BF323" s="25">
        <v>1.5965248318543552E-4</v>
      </c>
      <c r="BG323" s="25">
        <v>2.1807189951205395E-4</v>
      </c>
      <c r="BH323" s="25">
        <v>1.4439946163477869E-4</v>
      </c>
      <c r="BI323" s="25">
        <v>1.8186119198047957E-4</v>
      </c>
      <c r="BJ323" s="25">
        <v>1.7006130311531011E-4</v>
      </c>
      <c r="BK323" s="25">
        <v>3.0259904576962574E-4</v>
      </c>
      <c r="BL323" s="25">
        <v>1.8350243074789904E-4</v>
      </c>
      <c r="BM323" s="25">
        <v>1.6163561780754816E-4</v>
      </c>
      <c r="BN323" s="25">
        <v>1.3556515625894064E-4</v>
      </c>
      <c r="BO323" s="25">
        <v>1.7599012386320173E-4</v>
      </c>
      <c r="BP323" s="25">
        <v>1.725463832712917E-4</v>
      </c>
      <c r="BQ323" s="25">
        <v>1.1821216989308168E-4</v>
      </c>
      <c r="BR323" s="25">
        <v>1.859342600874418E-4</v>
      </c>
      <c r="BS323" s="25">
        <v>1.0089135196556351</v>
      </c>
      <c r="BT323" s="25">
        <v>1.9958867174892802E-4</v>
      </c>
      <c r="BU323" s="25">
        <v>1.8429767310902337E-4</v>
      </c>
      <c r="BV323" s="25">
        <v>6.8791723556164606E-4</v>
      </c>
      <c r="BW323" s="25">
        <v>1.6372737319078298E-3</v>
      </c>
      <c r="BX323" s="25">
        <v>3.2820348798105171E-3</v>
      </c>
      <c r="BY323" s="25">
        <v>8.6671167988277165E-4</v>
      </c>
      <c r="BZ323" s="25">
        <v>9.4473832690078171E-4</v>
      </c>
      <c r="CA323" s="25">
        <v>8.4893108942223061E-4</v>
      </c>
      <c r="CB323" s="25">
        <v>8.3759125158475037E-4</v>
      </c>
      <c r="CC323" s="25">
        <v>2.8734526262405753E-3</v>
      </c>
      <c r="CD323" s="25">
        <v>7.1395690697221442E-4</v>
      </c>
      <c r="CE323" s="25">
        <v>2.1661961146068006E-3</v>
      </c>
    </row>
    <row r="324" spans="1:83" x14ac:dyDescent="0.2">
      <c r="A324" s="5" t="s">
        <v>341</v>
      </c>
      <c r="B324" s="25">
        <v>1.8590134688742353E-3</v>
      </c>
      <c r="C324" s="25">
        <v>2.0615246058419238E-3</v>
      </c>
      <c r="D324" s="25">
        <v>6.2546556540542112E-4</v>
      </c>
      <c r="E324" s="25">
        <v>1.2621071550071108E-3</v>
      </c>
      <c r="F324" s="25">
        <v>1.8510506118924739E-3</v>
      </c>
      <c r="G324" s="25">
        <v>2.0503777282178939E-3</v>
      </c>
      <c r="H324" s="25">
        <v>2.6789453822202241E-3</v>
      </c>
      <c r="I324" s="25">
        <v>1.7693146516568894E-3</v>
      </c>
      <c r="J324" s="25">
        <v>7.5356886960517783E-3</v>
      </c>
      <c r="K324" s="25">
        <v>2.3959520664471315E-3</v>
      </c>
      <c r="L324" s="25">
        <v>6.7579052810144494E-3</v>
      </c>
      <c r="M324" s="25">
        <v>5.3225192975650147E-3</v>
      </c>
      <c r="N324" s="25">
        <v>2.0841445472887057E-3</v>
      </c>
      <c r="O324" s="25">
        <v>5.2522491757146352E-3</v>
      </c>
      <c r="P324" s="25">
        <v>9.2683709826027071E-4</v>
      </c>
      <c r="Q324" s="25">
        <v>1.6728852598665721E-3</v>
      </c>
      <c r="R324" s="25">
        <v>1.9688177362072942E-3</v>
      </c>
      <c r="S324" s="25">
        <v>2.9904281345327658E-3</v>
      </c>
      <c r="T324" s="25">
        <v>1.4512386516160782E-3</v>
      </c>
      <c r="U324" s="25">
        <v>1.5032522573881673E-3</v>
      </c>
      <c r="V324" s="25">
        <v>6.9620346057798682E-2</v>
      </c>
      <c r="W324" s="25">
        <v>2.469959838105704E-2</v>
      </c>
      <c r="X324" s="25">
        <v>3.2330482104179263E-2</v>
      </c>
      <c r="Y324" s="25">
        <v>1.4243132782178498E-2</v>
      </c>
      <c r="Z324" s="25">
        <v>1.2975641915371346E-2</v>
      </c>
      <c r="AA324" s="25">
        <v>3.2030245567485605E-3</v>
      </c>
      <c r="AB324" s="25">
        <v>9.1342845479148588E-3</v>
      </c>
      <c r="AC324" s="25">
        <v>9.2007173743637333E-3</v>
      </c>
      <c r="AD324" s="25">
        <v>8.5239013353071783E-3</v>
      </c>
      <c r="AE324" s="25">
        <v>0.26924956488171736</v>
      </c>
      <c r="AF324" s="25">
        <v>1.3025087082561605E-3</v>
      </c>
      <c r="AG324" s="25">
        <v>1.3486590969109019E-3</v>
      </c>
      <c r="AH324" s="25">
        <v>5.0534224769040528E-3</v>
      </c>
      <c r="AI324" s="25">
        <v>2.4523335510054233E-3</v>
      </c>
      <c r="AJ324" s="25">
        <v>1.6499386320389881E-3</v>
      </c>
      <c r="AK324" s="25">
        <v>2.3317465359885205E-3</v>
      </c>
      <c r="AL324" s="25">
        <v>1.9263635356420745E-3</v>
      </c>
      <c r="AM324" s="25">
        <v>1.4423521928796461E-3</v>
      </c>
      <c r="AN324" s="25">
        <v>6.1449242213140933E-3</v>
      </c>
      <c r="AO324" s="25">
        <v>6.290491201447642E-3</v>
      </c>
      <c r="AP324" s="25">
        <v>3.9685688608484398E-3</v>
      </c>
      <c r="AQ324" s="25">
        <v>1.5288947756307888E-3</v>
      </c>
      <c r="AR324" s="25">
        <v>1.7498195505159821E-3</v>
      </c>
      <c r="AS324" s="25">
        <v>5.0067555800226973E-4</v>
      </c>
      <c r="AT324" s="25">
        <v>1.1400185012308635E-3</v>
      </c>
      <c r="AU324" s="25">
        <v>1.8307223949613155E-3</v>
      </c>
      <c r="AV324" s="25">
        <v>9.5835439086336275E-4</v>
      </c>
      <c r="AW324" s="25">
        <v>7.5169923581394375E-3</v>
      </c>
      <c r="AX324" s="25">
        <v>7.3361958620471793E-4</v>
      </c>
      <c r="AY324" s="25">
        <v>1.5004856129095573E-2</v>
      </c>
      <c r="AZ324" s="25">
        <v>2.0372115337295917E-2</v>
      </c>
      <c r="BA324" s="25">
        <v>1.9425680793479453E-3</v>
      </c>
      <c r="BB324" s="25">
        <v>9.9553945970730518E-3</v>
      </c>
      <c r="BC324" s="25">
        <v>1.8275529853849489E-3</v>
      </c>
      <c r="BD324" s="25">
        <v>3.2460620996662558E-3</v>
      </c>
      <c r="BE324" s="25">
        <v>4.1498602809859328E-4</v>
      </c>
      <c r="BF324" s="25">
        <v>1.0229895941407925E-3</v>
      </c>
      <c r="BG324" s="25">
        <v>9.2030499525182436E-4</v>
      </c>
      <c r="BH324" s="25">
        <v>1.2773907952000031E-3</v>
      </c>
      <c r="BI324" s="25">
        <v>1.400666950109502E-3</v>
      </c>
      <c r="BJ324" s="25">
        <v>8.2077926478669224E-4</v>
      </c>
      <c r="BK324" s="25">
        <v>4.6557573699350076E-2</v>
      </c>
      <c r="BL324" s="25">
        <v>1.998455766957952E-2</v>
      </c>
      <c r="BM324" s="25">
        <v>1.3009955157865091E-2</v>
      </c>
      <c r="BN324" s="25">
        <v>6.3490455089151637E-3</v>
      </c>
      <c r="BO324" s="25">
        <v>5.3409053330315216E-3</v>
      </c>
      <c r="BP324" s="25">
        <v>1.1923827364894509E-3</v>
      </c>
      <c r="BQ324" s="25">
        <v>3.5342830337240822E-3</v>
      </c>
      <c r="BR324" s="25">
        <v>5.1915642344031393E-3</v>
      </c>
      <c r="BS324" s="25">
        <v>4.8459275329466936E-3</v>
      </c>
      <c r="BT324" s="25">
        <v>1.1195107255555796</v>
      </c>
      <c r="BU324" s="25">
        <v>1.2964279499248139E-3</v>
      </c>
      <c r="BV324" s="25">
        <v>1.50609328596635E-3</v>
      </c>
      <c r="BW324" s="25">
        <v>4.8122225474749331E-3</v>
      </c>
      <c r="BX324" s="25">
        <v>2.6279030766825653E-3</v>
      </c>
      <c r="BY324" s="25">
        <v>1.4723845523687998E-3</v>
      </c>
      <c r="BZ324" s="25">
        <v>2.3627962994793184E-3</v>
      </c>
      <c r="CA324" s="25">
        <v>1.7042150672527221E-3</v>
      </c>
      <c r="CB324" s="25">
        <v>1.5938685585282072E-3</v>
      </c>
      <c r="CC324" s="25">
        <v>4.4901745179991622E-3</v>
      </c>
      <c r="CD324" s="25">
        <v>6.1299984741035205E-3</v>
      </c>
      <c r="CE324" s="25">
        <v>3.1911952671834177E-3</v>
      </c>
    </row>
    <row r="325" spans="1:83" x14ac:dyDescent="0.2">
      <c r="A325" s="5" t="s">
        <v>311</v>
      </c>
      <c r="B325" s="25">
        <v>3.1220885118902766E-2</v>
      </c>
      <c r="C325" s="25">
        <v>3.5509008406285653E-2</v>
      </c>
      <c r="D325" s="25">
        <v>9.2521573264090703E-3</v>
      </c>
      <c r="E325" s="25">
        <v>2.1575282196632566E-2</v>
      </c>
      <c r="F325" s="25">
        <v>7.1717023630607959E-2</v>
      </c>
      <c r="G325" s="25">
        <v>2.9505820930968867E-2</v>
      </c>
      <c r="H325" s="25">
        <v>2.5155685705264941E-2</v>
      </c>
      <c r="I325" s="25">
        <v>1.5018108546066718E-2</v>
      </c>
      <c r="J325" s="25">
        <v>3.3465374976846728E-2</v>
      </c>
      <c r="K325" s="25">
        <v>2.2535676022399514E-2</v>
      </c>
      <c r="L325" s="25">
        <v>1.9861129399009213E-2</v>
      </c>
      <c r="M325" s="25">
        <v>2.6510202003903728E-2</v>
      </c>
      <c r="N325" s="25">
        <v>4.2048800071703467E-2</v>
      </c>
      <c r="O325" s="25">
        <v>2.1550931307269337E-2</v>
      </c>
      <c r="P325" s="25">
        <v>2.1358788227778657E-2</v>
      </c>
      <c r="Q325" s="25">
        <v>0.1188131040220098</v>
      </c>
      <c r="R325" s="25">
        <v>6.2292809738383539E-2</v>
      </c>
      <c r="S325" s="25">
        <v>3.9349926250514825E-2</v>
      </c>
      <c r="T325" s="25">
        <v>3.7715412537816261E-2</v>
      </c>
      <c r="U325" s="25">
        <v>4.2714683385113458E-2</v>
      </c>
      <c r="V325" s="25">
        <v>9.6366939334239704E-2</v>
      </c>
      <c r="W325" s="25">
        <v>0.10441911609534012</v>
      </c>
      <c r="X325" s="25">
        <v>4.5653160317264248E-2</v>
      </c>
      <c r="Y325" s="25">
        <v>2.8899762231022447E-2</v>
      </c>
      <c r="Z325" s="25">
        <v>3.6276257514178768E-2</v>
      </c>
      <c r="AA325" s="25">
        <v>1.8412629827792008E-2</v>
      </c>
      <c r="AB325" s="25">
        <v>2.7099466747781877E-2</v>
      </c>
      <c r="AC325" s="25">
        <v>2.5201385351513041E-2</v>
      </c>
      <c r="AD325" s="25">
        <v>2.6520559844195095E-2</v>
      </c>
      <c r="AE325" s="25">
        <v>1.8100722946852429E-2</v>
      </c>
      <c r="AF325" s="25">
        <v>6.7189699117592969E-2</v>
      </c>
      <c r="AG325" s="25">
        <v>1.3708818965053418E-2</v>
      </c>
      <c r="AH325" s="25">
        <v>1.7407302036603452E-2</v>
      </c>
      <c r="AI325" s="25">
        <v>1.4024042799193151E-2</v>
      </c>
      <c r="AJ325" s="25">
        <v>1.846618319384629E-2</v>
      </c>
      <c r="AK325" s="25">
        <v>1.4040438782557637E-2</v>
      </c>
      <c r="AL325" s="25">
        <v>1.0786627195749266E-2</v>
      </c>
      <c r="AM325" s="25">
        <v>4.5428691631710207E-3</v>
      </c>
      <c r="AN325" s="25">
        <v>2.8517246747624504E-2</v>
      </c>
      <c r="AO325" s="25">
        <v>6.6954008468805707E-3</v>
      </c>
      <c r="AP325" s="25">
        <v>1.2978999237666936E-2</v>
      </c>
      <c r="AQ325" s="25">
        <v>2.5615509412528947E-2</v>
      </c>
      <c r="AR325" s="25">
        <v>3.0140002672138549E-2</v>
      </c>
      <c r="AS325" s="25">
        <v>7.0431193709952038E-3</v>
      </c>
      <c r="AT325" s="25">
        <v>1.9489133780343823E-2</v>
      </c>
      <c r="AU325" s="25">
        <v>7.0103922915411884E-2</v>
      </c>
      <c r="AV325" s="25">
        <v>2.0096396941619871E-2</v>
      </c>
      <c r="AW325" s="25">
        <v>1.5969518625459249E-2</v>
      </c>
      <c r="AX325" s="25">
        <v>6.2379935904579489E-3</v>
      </c>
      <c r="AY325" s="25">
        <v>1.4929159494310056E-2</v>
      </c>
      <c r="AZ325" s="25">
        <v>1.0217240628987502E-2</v>
      </c>
      <c r="BA325" s="25">
        <v>5.7736365359893288E-3</v>
      </c>
      <c r="BB325" s="25">
        <v>2.0682955918454534E-2</v>
      </c>
      <c r="BC325" s="25">
        <v>2.5247733235544766E-2</v>
      </c>
      <c r="BD325" s="25">
        <v>1.4562647669259238E-2</v>
      </c>
      <c r="BE325" s="25">
        <v>1.1810888106395774E-2</v>
      </c>
      <c r="BF325" s="25">
        <v>5.8342903842411586E-2</v>
      </c>
      <c r="BG325" s="25">
        <v>3.0353990952763508E-2</v>
      </c>
      <c r="BH325" s="25">
        <v>1.6808708092247871E-2</v>
      </c>
      <c r="BI325" s="25">
        <v>1.7884867160086266E-2</v>
      </c>
      <c r="BJ325" s="25">
        <v>2.2534898716985635E-2</v>
      </c>
      <c r="BK325" s="25">
        <v>6.4581247025990246E-2</v>
      </c>
      <c r="BL325" s="25">
        <v>5.7424992402139829E-2</v>
      </c>
      <c r="BM325" s="25">
        <v>1.9188703928158246E-2</v>
      </c>
      <c r="BN325" s="25">
        <v>1.1984003366087209E-2</v>
      </c>
      <c r="BO325" s="25">
        <v>1.4812500487416369E-2</v>
      </c>
      <c r="BP325" s="25">
        <v>5.2802696095309758E-3</v>
      </c>
      <c r="BQ325" s="25">
        <v>1.0381620309366594E-2</v>
      </c>
      <c r="BR325" s="25">
        <v>1.3289023816063207E-2</v>
      </c>
      <c r="BS325" s="25">
        <v>1.4803835541651423E-2</v>
      </c>
      <c r="BT325" s="25">
        <v>1.1333402609180639E-2</v>
      </c>
      <c r="BU325" s="25">
        <v>1.0621604702361138</v>
      </c>
      <c r="BV325" s="25">
        <v>1.3223055195266425E-2</v>
      </c>
      <c r="BW325" s="25">
        <v>1.6657859784937105E-2</v>
      </c>
      <c r="BX325" s="25">
        <v>1.3870332144154614E-2</v>
      </c>
      <c r="BY325" s="25">
        <v>1.215483253671485E-2</v>
      </c>
      <c r="BZ325" s="25">
        <v>1.3436311929392288E-2</v>
      </c>
      <c r="CA325" s="25">
        <v>9.5427120850824949E-3</v>
      </c>
      <c r="CB325" s="25">
        <v>5.1051914871013222E-3</v>
      </c>
      <c r="CC325" s="25">
        <v>2.1718019421719754E-2</v>
      </c>
      <c r="CD325" s="25">
        <v>6.5393709967075863E-3</v>
      </c>
      <c r="CE325" s="25">
        <v>1.0817807146712531E-2</v>
      </c>
    </row>
    <row r="326" spans="1:83" x14ac:dyDescent="0.2">
      <c r="A326" s="5" t="s">
        <v>312</v>
      </c>
      <c r="B326" s="25">
        <v>7.5570740733637105E-3</v>
      </c>
      <c r="C326" s="25">
        <v>8.831624737727339E-3</v>
      </c>
      <c r="D326" s="25">
        <v>2.5566605662465979E-3</v>
      </c>
      <c r="E326" s="25">
        <v>9.033922255717669E-3</v>
      </c>
      <c r="F326" s="25">
        <v>2.9330149311227374E-2</v>
      </c>
      <c r="G326" s="25">
        <v>1.3710969995325688E-2</v>
      </c>
      <c r="H326" s="25">
        <v>5.1876019631351897E-3</v>
      </c>
      <c r="I326" s="25">
        <v>2.8932562620162406E-2</v>
      </c>
      <c r="J326" s="25">
        <v>4.1605563210298365E-3</v>
      </c>
      <c r="K326" s="25">
        <v>4.5298931243750807E-3</v>
      </c>
      <c r="L326" s="25">
        <v>2.9883171336016049E-3</v>
      </c>
      <c r="M326" s="25">
        <v>4.0597864368212824E-3</v>
      </c>
      <c r="N326" s="25">
        <v>4.6788496049559401E-3</v>
      </c>
      <c r="O326" s="25">
        <v>3.1452703447502331E-3</v>
      </c>
      <c r="P326" s="25">
        <v>6.8962475256201623E-3</v>
      </c>
      <c r="Q326" s="25">
        <v>4.7795463021202116E-3</v>
      </c>
      <c r="R326" s="25">
        <v>3.5216209815891585E-3</v>
      </c>
      <c r="S326" s="25">
        <v>3.957383807806086E-3</v>
      </c>
      <c r="T326" s="25">
        <v>3.3819674812990272E-3</v>
      </c>
      <c r="U326" s="25">
        <v>6.3103345530952249E-3</v>
      </c>
      <c r="V326" s="25">
        <v>1.4975101742540594E-2</v>
      </c>
      <c r="W326" s="25">
        <v>1.6456806888244527E-2</v>
      </c>
      <c r="X326" s="25">
        <v>6.5729493045497828E-3</v>
      </c>
      <c r="Y326" s="25">
        <v>4.3760465367070085E-3</v>
      </c>
      <c r="Z326" s="25">
        <v>6.1899258183934283E-3</v>
      </c>
      <c r="AA326" s="25">
        <v>3.4347416006807008E-3</v>
      </c>
      <c r="AB326" s="25">
        <v>3.9644048887776898E-3</v>
      </c>
      <c r="AC326" s="25">
        <v>3.2157124927449572E-3</v>
      </c>
      <c r="AD326" s="25">
        <v>3.7225321009139488E-3</v>
      </c>
      <c r="AE326" s="25">
        <v>3.4455056735124578E-3</v>
      </c>
      <c r="AF326" s="25">
        <v>2.510447819378567E-3</v>
      </c>
      <c r="AG326" s="25">
        <v>0.57721323017789705</v>
      </c>
      <c r="AH326" s="25">
        <v>3.5205217538052721E-3</v>
      </c>
      <c r="AI326" s="25">
        <v>1.0211848615042528E-2</v>
      </c>
      <c r="AJ326" s="25">
        <v>7.5765604016337111E-3</v>
      </c>
      <c r="AK326" s="25">
        <v>4.0214293921854525E-3</v>
      </c>
      <c r="AL326" s="25">
        <v>2.7190066526132611E-3</v>
      </c>
      <c r="AM326" s="25">
        <v>1.162862940317317E-3</v>
      </c>
      <c r="AN326" s="25">
        <v>8.2631468883859784E-3</v>
      </c>
      <c r="AO326" s="25">
        <v>2.4266983675173444E-3</v>
      </c>
      <c r="AP326" s="25">
        <v>3.5191497658647267E-3</v>
      </c>
      <c r="AQ326" s="25">
        <v>6.2007132249125947E-3</v>
      </c>
      <c r="AR326" s="25">
        <v>7.4962722177087911E-3</v>
      </c>
      <c r="AS326" s="25">
        <v>1.9456994293117354E-3</v>
      </c>
      <c r="AT326" s="25">
        <v>8.1604019654538049E-3</v>
      </c>
      <c r="AU326" s="25">
        <v>2.8683822002060749E-2</v>
      </c>
      <c r="AV326" s="25">
        <v>8.7084005308102983E-3</v>
      </c>
      <c r="AW326" s="25">
        <v>3.2816116596334267E-3</v>
      </c>
      <c r="AX326" s="25">
        <v>1.1905739050056834E-2</v>
      </c>
      <c r="AY326" s="25">
        <v>1.9956158121380001E-3</v>
      </c>
      <c r="AZ326" s="25">
        <v>2.0919173141571708E-3</v>
      </c>
      <c r="BA326" s="25">
        <v>8.7261166968697235E-4</v>
      </c>
      <c r="BB326" s="25">
        <v>3.203161104978698E-3</v>
      </c>
      <c r="BC326" s="25">
        <v>2.8410335456080025E-3</v>
      </c>
      <c r="BD326" s="25">
        <v>2.066521616039286E-3</v>
      </c>
      <c r="BE326" s="25">
        <v>2.7717625067696055E-3</v>
      </c>
      <c r="BF326" s="25">
        <v>2.8627071825354294E-3</v>
      </c>
      <c r="BG326" s="25">
        <v>1.7059258582524442E-3</v>
      </c>
      <c r="BH326" s="25">
        <v>1.690435423205667E-3</v>
      </c>
      <c r="BI326" s="25">
        <v>1.7276187332039535E-3</v>
      </c>
      <c r="BJ326" s="25">
        <v>3.3096980230659986E-3</v>
      </c>
      <c r="BK326" s="25">
        <v>1.0032336289650272E-2</v>
      </c>
      <c r="BL326" s="25">
        <v>9.0196202908933865E-3</v>
      </c>
      <c r="BM326" s="25">
        <v>2.7787779710870281E-3</v>
      </c>
      <c r="BN326" s="25">
        <v>1.7998366842536275E-3</v>
      </c>
      <c r="BO326" s="25">
        <v>2.5255310085513984E-3</v>
      </c>
      <c r="BP326" s="25">
        <v>1.003598080313692E-3</v>
      </c>
      <c r="BQ326" s="25">
        <v>1.5183171882245943E-3</v>
      </c>
      <c r="BR326" s="25">
        <v>1.7577448725506109E-3</v>
      </c>
      <c r="BS326" s="25">
        <v>2.0696253670550438E-3</v>
      </c>
      <c r="BT326" s="25">
        <v>2.0317551138555562E-3</v>
      </c>
      <c r="BU326" s="25">
        <v>3.1021624877081099E-3</v>
      </c>
      <c r="BV326" s="25">
        <v>1.5119538315508254</v>
      </c>
      <c r="BW326" s="25">
        <v>3.5118024800134657E-3</v>
      </c>
      <c r="BX326" s="25">
        <v>9.3757706433481493E-3</v>
      </c>
      <c r="BY326" s="25">
        <v>4.7386329603427875E-3</v>
      </c>
      <c r="BZ326" s="25">
        <v>3.834030317443937E-3</v>
      </c>
      <c r="CA326" s="25">
        <v>2.405450487204861E-3</v>
      </c>
      <c r="CB326" s="25">
        <v>1.3272316975559955E-3</v>
      </c>
      <c r="CC326" s="25">
        <v>6.17561502621618E-3</v>
      </c>
      <c r="CD326" s="25">
        <v>2.3681441880960526E-3</v>
      </c>
      <c r="CE326" s="25">
        <v>3.0049363285153453E-3</v>
      </c>
    </row>
    <row r="327" spans="1:83" x14ac:dyDescent="0.2">
      <c r="A327" s="5" t="s">
        <v>350</v>
      </c>
      <c r="B327" s="25">
        <v>7.5954631807534487E-4</v>
      </c>
      <c r="C327" s="25">
        <v>8.6039083047598382E-4</v>
      </c>
      <c r="D327" s="25">
        <v>2.5076095654699319E-4</v>
      </c>
      <c r="E327" s="25">
        <v>1.0264603401912767E-3</v>
      </c>
      <c r="F327" s="25">
        <v>1.4156158739948386E-3</v>
      </c>
      <c r="G327" s="25">
        <v>8.7763694748208324E-4</v>
      </c>
      <c r="H327" s="25">
        <v>8.8751369601875732E-4</v>
      </c>
      <c r="I327" s="25">
        <v>9.5095636629572127E-4</v>
      </c>
      <c r="J327" s="25">
        <v>9.7575442270203105E-4</v>
      </c>
      <c r="K327" s="25">
        <v>5.8738314484674693E-4</v>
      </c>
      <c r="L327" s="25">
        <v>1.6332085635719987E-3</v>
      </c>
      <c r="M327" s="25">
        <v>1.3469502975305366E-3</v>
      </c>
      <c r="N327" s="25">
        <v>7.7463449219640945E-4</v>
      </c>
      <c r="O327" s="25">
        <v>5.521438416587557E-3</v>
      </c>
      <c r="P327" s="25">
        <v>2.9956434046276141E-3</v>
      </c>
      <c r="Q327" s="25">
        <v>1.1561433448550055E-3</v>
      </c>
      <c r="R327" s="25">
        <v>8.8643007367513371E-4</v>
      </c>
      <c r="S327" s="25">
        <v>6.7304794323034796E-4</v>
      </c>
      <c r="T327" s="25">
        <v>9.0847102213400578E-4</v>
      </c>
      <c r="U327" s="25">
        <v>6.6392181577987533E-4</v>
      </c>
      <c r="V327" s="25">
        <v>1.4518202199603374E-3</v>
      </c>
      <c r="W327" s="25">
        <v>1.4235734592432238E-3</v>
      </c>
      <c r="X327" s="25">
        <v>1.2636003037173281E-3</v>
      </c>
      <c r="Y327" s="25">
        <v>9.2274509426537945E-4</v>
      </c>
      <c r="Z327" s="25">
        <v>9.2871057106187435E-4</v>
      </c>
      <c r="AA327" s="25">
        <v>1.4265891317748912E-3</v>
      </c>
      <c r="AB327" s="25">
        <v>7.1764372095146152E-4</v>
      </c>
      <c r="AC327" s="25">
        <v>1.1277853301510177E-3</v>
      </c>
      <c r="AD327" s="25">
        <v>8.4999239750951211E-4</v>
      </c>
      <c r="AE327" s="25">
        <v>5.2083653502510169E-4</v>
      </c>
      <c r="AF327" s="25">
        <v>3.9765634317613104E-4</v>
      </c>
      <c r="AG327" s="25">
        <v>1.4257990854877737E-3</v>
      </c>
      <c r="AH327" s="25">
        <v>5.5289369013148846E-3</v>
      </c>
      <c r="AI327" s="25">
        <v>9.0057692301557146E-4</v>
      </c>
      <c r="AJ327" s="25">
        <v>1.4737061809036792E-3</v>
      </c>
      <c r="AK327" s="25">
        <v>3.1403835177663624E-3</v>
      </c>
      <c r="AL327" s="25">
        <v>1.2722222035183033E-3</v>
      </c>
      <c r="AM327" s="25">
        <v>3.0836120675905833E-4</v>
      </c>
      <c r="AN327" s="25">
        <v>3.269377720417859E-3</v>
      </c>
      <c r="AO327" s="25">
        <v>7.1690758988844335E-4</v>
      </c>
      <c r="AP327" s="25">
        <v>9.5372978408423564E-4</v>
      </c>
      <c r="AQ327" s="25">
        <v>6.2390602149637144E-4</v>
      </c>
      <c r="AR327" s="25">
        <v>7.3029867894140537E-4</v>
      </c>
      <c r="AS327" s="25">
        <v>1.9566938949804901E-4</v>
      </c>
      <c r="AT327" s="25">
        <v>9.2716469162370575E-4</v>
      </c>
      <c r="AU327" s="25">
        <v>1.3970832544087399E-3</v>
      </c>
      <c r="AV327" s="25">
        <v>5.3769038332778711E-4</v>
      </c>
      <c r="AW327" s="25">
        <v>5.662412923129283E-4</v>
      </c>
      <c r="AX327" s="25">
        <v>3.9300632173935776E-4</v>
      </c>
      <c r="AY327" s="25">
        <v>4.5415399261844756E-4</v>
      </c>
      <c r="AZ327" s="25">
        <v>3.1957642916909714E-4</v>
      </c>
      <c r="BA327" s="25">
        <v>4.7233790042796686E-4</v>
      </c>
      <c r="BB327" s="25">
        <v>1.0416437323827793E-3</v>
      </c>
      <c r="BC327" s="25">
        <v>5.3652473877664286E-4</v>
      </c>
      <c r="BD327" s="25">
        <v>3.2950294345179087E-3</v>
      </c>
      <c r="BE327" s="25">
        <v>1.1734624815966136E-3</v>
      </c>
      <c r="BF327" s="25">
        <v>7.7624323199520736E-4</v>
      </c>
      <c r="BG327" s="25">
        <v>4.4018553462654269E-4</v>
      </c>
      <c r="BH327" s="25">
        <v>2.874990498793812E-4</v>
      </c>
      <c r="BI327" s="25">
        <v>4.0218116793204044E-4</v>
      </c>
      <c r="BJ327" s="25">
        <v>3.9318948498010773E-4</v>
      </c>
      <c r="BK327" s="25">
        <v>9.7696443134441579E-4</v>
      </c>
      <c r="BL327" s="25">
        <v>8.0203070780562858E-4</v>
      </c>
      <c r="BM327" s="25">
        <v>5.4094393632117229E-4</v>
      </c>
      <c r="BN327" s="25">
        <v>3.7241123880556463E-4</v>
      </c>
      <c r="BO327" s="25">
        <v>3.8108866542809367E-4</v>
      </c>
      <c r="BP327" s="25">
        <v>4.4660106033897159E-4</v>
      </c>
      <c r="BQ327" s="25">
        <v>2.7583840308824446E-4</v>
      </c>
      <c r="BR327" s="25">
        <v>5.6393435469469439E-4</v>
      </c>
      <c r="BS327" s="25">
        <v>4.7699619726922069E-4</v>
      </c>
      <c r="BT327" s="25">
        <v>3.4301095234281603E-4</v>
      </c>
      <c r="BU327" s="25">
        <v>4.1136056014371488E-4</v>
      </c>
      <c r="BV327" s="25">
        <v>1.6036925378489675E-3</v>
      </c>
      <c r="BW327" s="25">
        <v>1.0047541829544182</v>
      </c>
      <c r="BX327" s="25">
        <v>9.0564494196539494E-4</v>
      </c>
      <c r="BY327" s="25">
        <v>9.587362859622276E-4</v>
      </c>
      <c r="BZ327" s="25">
        <v>2.8640157049398427E-3</v>
      </c>
      <c r="CA327" s="25">
        <v>1.1255093901093238E-3</v>
      </c>
      <c r="CB327" s="25">
        <v>3.5910762234465829E-4</v>
      </c>
      <c r="CC327" s="25">
        <v>2.6099714743753571E-3</v>
      </c>
      <c r="CD327" s="25">
        <v>6.9946404218948596E-4</v>
      </c>
      <c r="CE327" s="25">
        <v>8.0327102484895844E-4</v>
      </c>
    </row>
    <row r="328" spans="1:83" x14ac:dyDescent="0.2">
      <c r="A328" s="5" t="s">
        <v>351</v>
      </c>
      <c r="B328" s="25">
        <v>1.094197370092946E-3</v>
      </c>
      <c r="C328" s="25">
        <v>1.2151844247844943E-3</v>
      </c>
      <c r="D328" s="25">
        <v>3.6535438777164864E-4</v>
      </c>
      <c r="E328" s="25">
        <v>9.7444893324385518E-4</v>
      </c>
      <c r="F328" s="25">
        <v>9.098697312963915E-4</v>
      </c>
      <c r="G328" s="25">
        <v>8.9151590736130236E-4</v>
      </c>
      <c r="H328" s="25">
        <v>1.5847326847663629E-3</v>
      </c>
      <c r="I328" s="25">
        <v>1.9308852230514729E-3</v>
      </c>
      <c r="J328" s="25">
        <v>1.9220412339039186E-3</v>
      </c>
      <c r="K328" s="25">
        <v>1.2883703773400015E-3</v>
      </c>
      <c r="L328" s="25">
        <v>1.5506919404751031E-3</v>
      </c>
      <c r="M328" s="25">
        <v>1.6371265843674421E-3</v>
      </c>
      <c r="N328" s="25">
        <v>2.8678500643395358E-3</v>
      </c>
      <c r="O328" s="25">
        <v>2.9530685316972566E-3</v>
      </c>
      <c r="P328" s="25">
        <v>5.9834813926701715E-4</v>
      </c>
      <c r="Q328" s="25">
        <v>1.3297452861433046E-3</v>
      </c>
      <c r="R328" s="25">
        <v>2.1082662491476714E-3</v>
      </c>
      <c r="S328" s="25">
        <v>1.3034385876484864E-3</v>
      </c>
      <c r="T328" s="25">
        <v>1.5148203008692187E-3</v>
      </c>
      <c r="U328" s="25">
        <v>1.2961022754970314E-3</v>
      </c>
      <c r="V328" s="25">
        <v>1.8313179837423149E-3</v>
      </c>
      <c r="W328" s="25">
        <v>1.3048185640038715E-3</v>
      </c>
      <c r="X328" s="25">
        <v>1.5161712867034706E-3</v>
      </c>
      <c r="Y328" s="25">
        <v>1.4933138343345572E-3</v>
      </c>
      <c r="Z328" s="25">
        <v>1.7409663763322597E-3</v>
      </c>
      <c r="AA328" s="25">
        <v>1.667128673521636E-3</v>
      </c>
      <c r="AB328" s="25">
        <v>1.5247491520561135E-3</v>
      </c>
      <c r="AC328" s="25">
        <v>2.0379849687444797E-3</v>
      </c>
      <c r="AD328" s="25">
        <v>2.1414782009129508E-3</v>
      </c>
      <c r="AE328" s="25">
        <v>8.3379629079234001E-4</v>
      </c>
      <c r="AF328" s="25">
        <v>7.0594083463009784E-4</v>
      </c>
      <c r="AG328" s="25">
        <v>6.8073499621392397E-4</v>
      </c>
      <c r="AH328" s="25">
        <v>1.5783269313303413E-3</v>
      </c>
      <c r="AI328" s="25">
        <v>3.648589056059567E-3</v>
      </c>
      <c r="AJ328" s="25">
        <v>2.1536979840731225E-3</v>
      </c>
      <c r="AK328" s="25">
        <v>4.0191129407013007E-3</v>
      </c>
      <c r="AL328" s="25">
        <v>2.8025931831093752E-3</v>
      </c>
      <c r="AM328" s="25">
        <v>8.3482315518399581E-4</v>
      </c>
      <c r="AN328" s="25">
        <v>1.167016738487092E-2</v>
      </c>
      <c r="AO328" s="25">
        <v>1.128366529664915E-3</v>
      </c>
      <c r="AP328" s="25">
        <v>1.5465674651341007E-3</v>
      </c>
      <c r="AQ328" s="25">
        <v>8.9899188330061161E-4</v>
      </c>
      <c r="AR328" s="25">
        <v>1.0314470455238766E-3</v>
      </c>
      <c r="AS328" s="25">
        <v>2.8633359604703519E-4</v>
      </c>
      <c r="AT328" s="25">
        <v>8.8017475378555313E-4</v>
      </c>
      <c r="AU328" s="25">
        <v>9.0597722117279349E-4</v>
      </c>
      <c r="AV328" s="25">
        <v>4.6979247772781647E-4</v>
      </c>
      <c r="AW328" s="25">
        <v>1.006943409164348E-3</v>
      </c>
      <c r="AX328" s="25">
        <v>7.9756477115571248E-4</v>
      </c>
      <c r="AY328" s="25">
        <v>8.7333981265423069E-4</v>
      </c>
      <c r="AZ328" s="25">
        <v>6.2805434547132599E-4</v>
      </c>
      <c r="BA328" s="25">
        <v>4.5144337283066488E-4</v>
      </c>
      <c r="BB328" s="25">
        <v>1.286186199168284E-3</v>
      </c>
      <c r="BC328" s="25">
        <v>1.707800406739465E-3</v>
      </c>
      <c r="BD328" s="25">
        <v>1.8749658375665328E-3</v>
      </c>
      <c r="BE328" s="25">
        <v>2.832203937497207E-4</v>
      </c>
      <c r="BF328" s="25">
        <v>7.0106664061698662E-4</v>
      </c>
      <c r="BG328" s="25">
        <v>8.8069355433297893E-4</v>
      </c>
      <c r="BH328" s="25">
        <v>5.5677661494139667E-4</v>
      </c>
      <c r="BI328" s="25">
        <v>7.5908764122745696E-4</v>
      </c>
      <c r="BJ328" s="25">
        <v>6.934931739790768E-4</v>
      </c>
      <c r="BK328" s="25">
        <v>1.2312433190398344E-3</v>
      </c>
      <c r="BL328" s="25">
        <v>8.0518129793102433E-4</v>
      </c>
      <c r="BM328" s="25">
        <v>6.9095181891917019E-4</v>
      </c>
      <c r="BN328" s="25">
        <v>5.7932927161233729E-4</v>
      </c>
      <c r="BO328" s="25">
        <v>7.1220754528815802E-4</v>
      </c>
      <c r="BP328" s="25">
        <v>5.9306707883548943E-4</v>
      </c>
      <c r="BQ328" s="25">
        <v>5.8217590691852139E-4</v>
      </c>
      <c r="BR328" s="25">
        <v>9.9739193010452685E-4</v>
      </c>
      <c r="BS328" s="25">
        <v>1.1747220380250699E-3</v>
      </c>
      <c r="BT328" s="25">
        <v>5.2335335886397267E-4</v>
      </c>
      <c r="BU328" s="25">
        <v>6.8905675934510682E-4</v>
      </c>
      <c r="BV328" s="25">
        <v>7.0046880699532895E-4</v>
      </c>
      <c r="BW328" s="25">
        <v>1.5617107671398543E-3</v>
      </c>
      <c r="BX328" s="25">
        <v>1.0033838958397454</v>
      </c>
      <c r="BY328" s="25">
        <v>1.4221261064142462E-3</v>
      </c>
      <c r="BZ328" s="25">
        <v>3.6890330876793833E-3</v>
      </c>
      <c r="CA328" s="25">
        <v>2.4793978092213041E-3</v>
      </c>
      <c r="CB328" s="25">
        <v>9.0370729071780368E-4</v>
      </c>
      <c r="CC328" s="25">
        <v>7.4519537018422682E-3</v>
      </c>
      <c r="CD328" s="25">
        <v>1.1009883170346193E-3</v>
      </c>
      <c r="CE328" s="25">
        <v>1.3270986164594083E-3</v>
      </c>
    </row>
    <row r="329" spans="1:83" x14ac:dyDescent="0.2">
      <c r="A329" s="5" t="s">
        <v>352</v>
      </c>
      <c r="B329" s="25">
        <v>1.8123422214669481E-3</v>
      </c>
      <c r="C329" s="25">
        <v>1.9584259675251387E-3</v>
      </c>
      <c r="D329" s="25">
        <v>6.1440763917589686E-4</v>
      </c>
      <c r="E329" s="25">
        <v>3.4879822090493904E-3</v>
      </c>
      <c r="F329" s="25">
        <v>2.6266323112756999E-3</v>
      </c>
      <c r="G329" s="25">
        <v>2.8890641784675504E-3</v>
      </c>
      <c r="H329" s="25">
        <v>2.3649994328561693E-3</v>
      </c>
      <c r="I329" s="25">
        <v>2.4337821791526144E-3</v>
      </c>
      <c r="J329" s="25">
        <v>2.8972443996068513E-3</v>
      </c>
      <c r="K329" s="25">
        <v>2.1028878494471362E-3</v>
      </c>
      <c r="L329" s="25">
        <v>2.612819397330273E-3</v>
      </c>
      <c r="M329" s="25">
        <v>3.2465220976391007E-3</v>
      </c>
      <c r="N329" s="25">
        <v>3.2303556091384119E-3</v>
      </c>
      <c r="O329" s="25">
        <v>5.9482072411921796E-3</v>
      </c>
      <c r="P329" s="25">
        <v>1.7345524994340125E-3</v>
      </c>
      <c r="Q329" s="25">
        <v>2.8638404458649976E-3</v>
      </c>
      <c r="R329" s="25">
        <v>3.7189643690098526E-3</v>
      </c>
      <c r="S329" s="25">
        <v>2.7804878273819601E-3</v>
      </c>
      <c r="T329" s="25">
        <v>6.5618030977890422E-3</v>
      </c>
      <c r="U329" s="25">
        <v>3.355354948117421E-3</v>
      </c>
      <c r="V329" s="25">
        <v>2.5740615483807565E-3</v>
      </c>
      <c r="W329" s="25">
        <v>2.0405524136612153E-3</v>
      </c>
      <c r="X329" s="25">
        <v>2.8258004523650558E-3</v>
      </c>
      <c r="Y329" s="25">
        <v>3.9834217504328409E-3</v>
      </c>
      <c r="Z329" s="25">
        <v>4.7507144969131153E-3</v>
      </c>
      <c r="AA329" s="25">
        <v>5.7092917543801625E-3</v>
      </c>
      <c r="AB329" s="25">
        <v>2.8414082172427751E-3</v>
      </c>
      <c r="AC329" s="25">
        <v>2.2721576948169014E-3</v>
      </c>
      <c r="AD329" s="25">
        <v>3.3832936371426554E-3</v>
      </c>
      <c r="AE329" s="25">
        <v>2.4036427773306101E-3</v>
      </c>
      <c r="AF329" s="25">
        <v>2.6086464724071686E-3</v>
      </c>
      <c r="AG329" s="25">
        <v>1.6286431991701332E-3</v>
      </c>
      <c r="AH329" s="25">
        <v>4.6825383973171444E-3</v>
      </c>
      <c r="AI329" s="25">
        <v>5.4724719465549234E-3</v>
      </c>
      <c r="AJ329" s="25">
        <v>7.4750839204487367E-3</v>
      </c>
      <c r="AK329" s="25">
        <v>1.537570201536591E-2</v>
      </c>
      <c r="AL329" s="25">
        <v>4.9996046422957977E-3</v>
      </c>
      <c r="AM329" s="25">
        <v>1.1490182341868437E-3</v>
      </c>
      <c r="AN329" s="25">
        <v>8.9115661589125091E-3</v>
      </c>
      <c r="AO329" s="25">
        <v>3.1376209763163687E-3</v>
      </c>
      <c r="AP329" s="25">
        <v>4.8916464395091647E-3</v>
      </c>
      <c r="AQ329" s="25">
        <v>1.4916784931542657E-3</v>
      </c>
      <c r="AR329" s="25">
        <v>1.6623095530863803E-3</v>
      </c>
      <c r="AS329" s="25">
        <v>4.9971077850261263E-4</v>
      </c>
      <c r="AT329" s="25">
        <v>3.1505189878628542E-3</v>
      </c>
      <c r="AU329" s="25">
        <v>2.6302260015380703E-3</v>
      </c>
      <c r="AV329" s="25">
        <v>1.5095437424178348E-3</v>
      </c>
      <c r="AW329" s="25">
        <v>1.582997316453905E-3</v>
      </c>
      <c r="AX329" s="25">
        <v>1.0066615244634059E-3</v>
      </c>
      <c r="AY329" s="25">
        <v>1.4834835437892019E-3</v>
      </c>
      <c r="AZ329" s="25">
        <v>1.2545233721959865E-3</v>
      </c>
      <c r="BA329" s="25">
        <v>7.7794250815666551E-4</v>
      </c>
      <c r="BB329" s="25">
        <v>2.5982619483781457E-3</v>
      </c>
      <c r="BC329" s="25">
        <v>1.9903424116877182E-3</v>
      </c>
      <c r="BD329" s="25">
        <v>3.6651806191839572E-3</v>
      </c>
      <c r="BE329" s="25">
        <v>7.7033585858787151E-4</v>
      </c>
      <c r="BF329" s="25">
        <v>1.5286724876830589E-3</v>
      </c>
      <c r="BG329" s="25">
        <v>1.5956711900816279E-3</v>
      </c>
      <c r="BH329" s="25">
        <v>1.1877127277690994E-3</v>
      </c>
      <c r="BI329" s="25">
        <v>2.5536840751235702E-3</v>
      </c>
      <c r="BJ329" s="25">
        <v>1.8544484851313E-3</v>
      </c>
      <c r="BK329" s="25">
        <v>1.7369552953636631E-3</v>
      </c>
      <c r="BL329" s="25">
        <v>1.2195821535269759E-3</v>
      </c>
      <c r="BM329" s="25">
        <v>1.3832575341347813E-3</v>
      </c>
      <c r="BN329" s="25">
        <v>1.4814594988074709E-3</v>
      </c>
      <c r="BO329" s="25">
        <v>1.942796158196286E-3</v>
      </c>
      <c r="BP329" s="25">
        <v>1.5409514345201048E-3</v>
      </c>
      <c r="BQ329" s="25">
        <v>1.0879331070272117E-3</v>
      </c>
      <c r="BR329" s="25">
        <v>1.3096047487647291E-3</v>
      </c>
      <c r="BS329" s="25">
        <v>1.8894078551108925E-3</v>
      </c>
      <c r="BT329" s="25">
        <v>1.3977056078105117E-3</v>
      </c>
      <c r="BU329" s="25">
        <v>2.5211921112194362E-3</v>
      </c>
      <c r="BV329" s="25">
        <v>1.731535239958659E-3</v>
      </c>
      <c r="BW329" s="25">
        <v>4.6415475365921199E-3</v>
      </c>
      <c r="BX329" s="25">
        <v>5.3920380627435777E-3</v>
      </c>
      <c r="BY329" s="25">
        <v>1.0048704338422068</v>
      </c>
      <c r="BZ329" s="25">
        <v>1.4038662739543491E-2</v>
      </c>
      <c r="CA329" s="25">
        <v>4.4230496497989552E-3</v>
      </c>
      <c r="CB329" s="25">
        <v>1.4282917256186914E-3</v>
      </c>
      <c r="CC329" s="25">
        <v>6.7055703229001338E-3</v>
      </c>
      <c r="CD329" s="25">
        <v>3.0624899306730823E-3</v>
      </c>
      <c r="CE329" s="25">
        <v>4.0814249049991973E-3</v>
      </c>
    </row>
    <row r="330" spans="1:83" x14ac:dyDescent="0.2">
      <c r="A330" s="5" t="s">
        <v>427</v>
      </c>
      <c r="B330" s="25">
        <v>8.1201997284608515E-2</v>
      </c>
      <c r="C330" s="25">
        <v>9.3640353024004988E-2</v>
      </c>
      <c r="D330" s="25">
        <v>2.4166864193190193E-2</v>
      </c>
      <c r="E330" s="25">
        <v>0.18028872840725998</v>
      </c>
      <c r="F330" s="25">
        <v>9.080500869875692E-2</v>
      </c>
      <c r="G330" s="25">
        <v>0.11884968951889933</v>
      </c>
      <c r="H330" s="25">
        <v>5.6080793513547209E-2</v>
      </c>
      <c r="I330" s="25">
        <v>3.8859100332003634E-2</v>
      </c>
      <c r="J330" s="25">
        <v>4.7359633067989654E-2</v>
      </c>
      <c r="K330" s="25">
        <v>5.0872390860151349E-2</v>
      </c>
      <c r="L330" s="25">
        <v>4.250518117167254E-2</v>
      </c>
      <c r="M330" s="25">
        <v>6.4358185419098587E-2</v>
      </c>
      <c r="N330" s="25">
        <v>5.2003675902535094E-2</v>
      </c>
      <c r="O330" s="25">
        <v>5.2255904104665837E-2</v>
      </c>
      <c r="P330" s="25">
        <v>5.5283711766619691E-2</v>
      </c>
      <c r="Q330" s="25">
        <v>4.3723840074295035E-2</v>
      </c>
      <c r="R330" s="25">
        <v>6.0294488710181227E-2</v>
      </c>
      <c r="S330" s="25">
        <v>4.0495027516871458E-2</v>
      </c>
      <c r="T330" s="25">
        <v>3.7556718988259706E-2</v>
      </c>
      <c r="U330" s="25">
        <v>7.1594584212985257E-2</v>
      </c>
      <c r="V330" s="25">
        <v>7.731115024621453E-2</v>
      </c>
      <c r="W330" s="25">
        <v>4.4133469722365759E-2</v>
      </c>
      <c r="X330" s="25">
        <v>4.1792205181952299E-2</v>
      </c>
      <c r="Y330" s="25">
        <v>3.813484890890715E-2</v>
      </c>
      <c r="Z330" s="25">
        <v>3.9867724963189355E-2</v>
      </c>
      <c r="AA330" s="25">
        <v>4.132375515416873E-2</v>
      </c>
      <c r="AB330" s="25">
        <v>3.425483922375696E-2</v>
      </c>
      <c r="AC330" s="25">
        <v>2.9540562070872755E-2</v>
      </c>
      <c r="AD330" s="25">
        <v>6.1402799662216311E-2</v>
      </c>
      <c r="AE330" s="25">
        <v>2.9597437528360766E-2</v>
      </c>
      <c r="AF330" s="25">
        <v>4.1192855670061153E-2</v>
      </c>
      <c r="AG330" s="25">
        <v>2.2227922131998302E-2</v>
      </c>
      <c r="AH330" s="25">
        <v>3.0180041350335893E-2</v>
      </c>
      <c r="AI330" s="25">
        <v>3.8510211898315355E-2</v>
      </c>
      <c r="AJ330" s="25">
        <v>4.0992426229285187E-2</v>
      </c>
      <c r="AK330" s="25">
        <v>5.0785557638824072E-2</v>
      </c>
      <c r="AL330" s="25">
        <v>2.7601730852578513E-2</v>
      </c>
      <c r="AM330" s="25">
        <v>5.8942803051955225E-3</v>
      </c>
      <c r="AN330" s="25">
        <v>3.3235607111607099E-2</v>
      </c>
      <c r="AO330" s="25">
        <v>2.1320618706893998E-2</v>
      </c>
      <c r="AP330" s="25">
        <v>1.4900315908249872E-2</v>
      </c>
      <c r="AQ330" s="25">
        <v>6.6601527095809174E-2</v>
      </c>
      <c r="AR330" s="25">
        <v>7.948181650332746E-2</v>
      </c>
      <c r="AS330" s="25">
        <v>1.8245921787213949E-2</v>
      </c>
      <c r="AT330" s="25">
        <v>0.16284471907200293</v>
      </c>
      <c r="AU330" s="25">
        <v>9.2173360852511932E-2</v>
      </c>
      <c r="AV330" s="25">
        <v>6.2954437729908636E-2</v>
      </c>
      <c r="AW330" s="25">
        <v>3.4750988576200993E-2</v>
      </c>
      <c r="AX330" s="25">
        <v>1.6099730008233441E-2</v>
      </c>
      <c r="AY330" s="25">
        <v>2.1166314766425515E-2</v>
      </c>
      <c r="AZ330" s="25">
        <v>2.1178917271734963E-2</v>
      </c>
      <c r="BA330" s="25">
        <v>1.2351079386357431E-2</v>
      </c>
      <c r="BB330" s="25">
        <v>4.9386346686097683E-2</v>
      </c>
      <c r="BC330" s="25">
        <v>3.1285464976960602E-2</v>
      </c>
      <c r="BD330" s="25">
        <v>3.3163017701397013E-2</v>
      </c>
      <c r="BE330" s="25">
        <v>2.2698927762927285E-2</v>
      </c>
      <c r="BF330" s="25">
        <v>2.5516205676394801E-2</v>
      </c>
      <c r="BG330" s="25">
        <v>2.5947934107660903E-2</v>
      </c>
      <c r="BH330" s="25">
        <v>1.7297849362798531E-2</v>
      </c>
      <c r="BI330" s="25">
        <v>1.8461818976206221E-2</v>
      </c>
      <c r="BJ330" s="25">
        <v>3.7223615071183429E-2</v>
      </c>
      <c r="BK330" s="25">
        <v>5.1797525583910251E-2</v>
      </c>
      <c r="BL330" s="25">
        <v>2.9301247670876773E-2</v>
      </c>
      <c r="BM330" s="25">
        <v>1.8602395772231675E-2</v>
      </c>
      <c r="BN330" s="25">
        <v>1.4901693374415903E-2</v>
      </c>
      <c r="BO330" s="25">
        <v>1.6327708354219161E-2</v>
      </c>
      <c r="BP330" s="25">
        <v>1.0787031214586846E-2</v>
      </c>
      <c r="BQ330" s="25">
        <v>1.3111123283702425E-2</v>
      </c>
      <c r="BR330" s="25">
        <v>1.5873047648611499E-2</v>
      </c>
      <c r="BS330" s="25">
        <v>3.378304252126408E-2</v>
      </c>
      <c r="BT330" s="25">
        <v>1.702096397750107E-2</v>
      </c>
      <c r="BU330" s="25">
        <v>4.4339838399595648E-2</v>
      </c>
      <c r="BV330" s="25">
        <v>2.1560396580657174E-2</v>
      </c>
      <c r="BW330" s="25">
        <v>2.7937697544401199E-2</v>
      </c>
      <c r="BX330" s="25">
        <v>3.5572596497949097E-2</v>
      </c>
      <c r="BY330" s="25">
        <v>2.506860689105829E-2</v>
      </c>
      <c r="BZ330" s="25">
        <v>1.0462782907541328</v>
      </c>
      <c r="CA330" s="25">
        <v>2.4418696020188108E-2</v>
      </c>
      <c r="CB330" s="25">
        <v>6.4550386840697728E-3</v>
      </c>
      <c r="CC330" s="25">
        <v>2.9400629626067733E-2</v>
      </c>
      <c r="CD330" s="25">
        <v>2.0779103388837337E-2</v>
      </c>
      <c r="CE330" s="25">
        <v>1.2946599435821667E-2</v>
      </c>
    </row>
    <row r="331" spans="1:83" x14ac:dyDescent="0.2">
      <c r="A331" s="5" t="s">
        <v>356</v>
      </c>
      <c r="B331" s="25">
        <v>6.8295471593164605E-4</v>
      </c>
      <c r="C331" s="25">
        <v>7.3563834204192586E-4</v>
      </c>
      <c r="D331" s="25">
        <v>2.5645297970511858E-4</v>
      </c>
      <c r="E331" s="25">
        <v>1.2518930888971349E-3</v>
      </c>
      <c r="F331" s="25">
        <v>7.9297225916913718E-4</v>
      </c>
      <c r="G331" s="25">
        <v>2.2072207128248939E-3</v>
      </c>
      <c r="H331" s="25">
        <v>2.1201676666408021E-3</v>
      </c>
      <c r="I331" s="25">
        <v>2.1177054746883278E-3</v>
      </c>
      <c r="J331" s="25">
        <v>2.974179500946307E-3</v>
      </c>
      <c r="K331" s="25">
        <v>9.1764837555610007E-4</v>
      </c>
      <c r="L331" s="25">
        <v>4.2024453228414931E-3</v>
      </c>
      <c r="M331" s="25">
        <v>2.8480542769024043E-3</v>
      </c>
      <c r="N331" s="25">
        <v>1.9877058550900129E-3</v>
      </c>
      <c r="O331" s="25">
        <v>8.2485863542702802E-3</v>
      </c>
      <c r="P331" s="25">
        <v>8.9846983973918936E-4</v>
      </c>
      <c r="Q331" s="25">
        <v>1.7549927723246499E-3</v>
      </c>
      <c r="R331" s="25">
        <v>2.9295892347910948E-3</v>
      </c>
      <c r="S331" s="25">
        <v>1.5411051029406897E-3</v>
      </c>
      <c r="T331" s="25">
        <v>1.7797307213157352E-3</v>
      </c>
      <c r="U331" s="25">
        <v>2.589401554222364E-3</v>
      </c>
      <c r="V331" s="25">
        <v>1.2271339145505781E-3</v>
      </c>
      <c r="W331" s="25">
        <v>1.0474652747185923E-3</v>
      </c>
      <c r="X331" s="25">
        <v>1.4808004364907689E-3</v>
      </c>
      <c r="Y331" s="25">
        <v>2.1780087839675028E-3</v>
      </c>
      <c r="Z331" s="25">
        <v>2.8684897553644859E-3</v>
      </c>
      <c r="AA331" s="25">
        <v>4.6310311663991764E-3</v>
      </c>
      <c r="AB331" s="25">
        <v>2.2914786476873708E-3</v>
      </c>
      <c r="AC331" s="25">
        <v>2.0377809012403761E-3</v>
      </c>
      <c r="AD331" s="25">
        <v>2.1462698368677792E-3</v>
      </c>
      <c r="AE331" s="25">
        <v>1.4236470071914604E-3</v>
      </c>
      <c r="AF331" s="25">
        <v>1.7116668804556549E-3</v>
      </c>
      <c r="AG331" s="25">
        <v>6.4827231517567958E-4</v>
      </c>
      <c r="AH331" s="25">
        <v>1.6030347382812739E-3</v>
      </c>
      <c r="AI331" s="25">
        <v>6.6414948278306907E-3</v>
      </c>
      <c r="AJ331" s="25">
        <v>2.4730973495675785E-3</v>
      </c>
      <c r="AK331" s="25">
        <v>1.8371156959732062E-3</v>
      </c>
      <c r="AL331" s="25">
        <v>2.8306883308234386E-3</v>
      </c>
      <c r="AM331" s="25">
        <v>6.5581946882340705E-4</v>
      </c>
      <c r="AN331" s="25">
        <v>3.9291299719283451E-3</v>
      </c>
      <c r="AO331" s="25">
        <v>5.2707244433321525E-4</v>
      </c>
      <c r="AP331" s="25">
        <v>3.143895717764821E-3</v>
      </c>
      <c r="AQ331" s="25">
        <v>5.6360157418109162E-4</v>
      </c>
      <c r="AR331" s="25">
        <v>6.24408920158593E-4</v>
      </c>
      <c r="AS331" s="25">
        <v>2.1733021515582592E-4</v>
      </c>
      <c r="AT331" s="25">
        <v>1.1307686761685815E-3</v>
      </c>
      <c r="AU331" s="25">
        <v>8.0573088556118878E-4</v>
      </c>
      <c r="AV331" s="25">
        <v>8.596317419972241E-4</v>
      </c>
      <c r="AW331" s="25">
        <v>1.3759778169067293E-3</v>
      </c>
      <c r="AX331" s="25">
        <v>8.7582155970075584E-4</v>
      </c>
      <c r="AY331" s="25">
        <v>1.374547181483228E-3</v>
      </c>
      <c r="AZ331" s="25">
        <v>6.7786944863181854E-4</v>
      </c>
      <c r="BA331" s="25">
        <v>1.2212680523292765E-3</v>
      </c>
      <c r="BB331" s="25">
        <v>2.2342195127919985E-3</v>
      </c>
      <c r="BC331" s="25">
        <v>1.2721162045813881E-3</v>
      </c>
      <c r="BD331" s="25">
        <v>4.9614294526772375E-3</v>
      </c>
      <c r="BE331" s="25">
        <v>4.1651732422598052E-4</v>
      </c>
      <c r="BF331" s="25">
        <v>9.3591748587558985E-4</v>
      </c>
      <c r="BG331" s="25">
        <v>1.2223184865531958E-3</v>
      </c>
      <c r="BH331" s="25">
        <v>6.5829820492903075E-4</v>
      </c>
      <c r="BI331" s="25">
        <v>8.1919983281752951E-4</v>
      </c>
      <c r="BJ331" s="25">
        <v>1.3465556722147614E-3</v>
      </c>
      <c r="BK331" s="25">
        <v>8.2958608363013645E-4</v>
      </c>
      <c r="BL331" s="25">
        <v>6.1317696692866073E-4</v>
      </c>
      <c r="BM331" s="25">
        <v>7.4252749510473096E-4</v>
      </c>
      <c r="BN331" s="25">
        <v>8.1075115271070169E-4</v>
      </c>
      <c r="BO331" s="25">
        <v>1.1750564702844623E-3</v>
      </c>
      <c r="BP331" s="25">
        <v>1.1720892054956928E-3</v>
      </c>
      <c r="BQ331" s="25">
        <v>8.7278375721079344E-4</v>
      </c>
      <c r="BR331" s="25">
        <v>1.062560000639859E-3</v>
      </c>
      <c r="BS331" s="25">
        <v>1.1910833088868479E-3</v>
      </c>
      <c r="BT331" s="25">
        <v>8.6280098827289054E-4</v>
      </c>
      <c r="BU331" s="25">
        <v>1.6735481518436515E-3</v>
      </c>
      <c r="BV331" s="25">
        <v>6.7320623436372155E-4</v>
      </c>
      <c r="BW331" s="25">
        <v>1.8064294869839805E-3</v>
      </c>
      <c r="BX331" s="25">
        <v>6.1971042783692575E-3</v>
      </c>
      <c r="BY331" s="25">
        <v>1.8211929309173702E-3</v>
      </c>
      <c r="BZ331" s="25">
        <v>1.8628234294450641E-3</v>
      </c>
      <c r="CA331" s="25">
        <v>1.0025042530212125</v>
      </c>
      <c r="CB331" s="25">
        <v>8.3743720686778149E-4</v>
      </c>
      <c r="CC331" s="25">
        <v>3.1250859699036293E-3</v>
      </c>
      <c r="CD331" s="25">
        <v>5.1837542342048082E-4</v>
      </c>
      <c r="CE331" s="25">
        <v>2.5556157736383264E-3</v>
      </c>
    </row>
    <row r="332" spans="1:83" x14ac:dyDescent="0.2">
      <c r="A332" s="5" t="s">
        <v>357</v>
      </c>
      <c r="B332" s="25">
        <v>0.10942220594526762</v>
      </c>
      <c r="C332" s="25">
        <v>7.4064415638223191E-2</v>
      </c>
      <c r="D332" s="25">
        <v>0.14678859849363643</v>
      </c>
      <c r="E332" s="25">
        <v>6.379550634610745E-2</v>
      </c>
      <c r="F332" s="25">
        <v>5.881191934432721E-2</v>
      </c>
      <c r="G332" s="25">
        <v>0.18011296491143847</v>
      </c>
      <c r="H332" s="25">
        <v>5.7537394904042166E-2</v>
      </c>
      <c r="I332" s="25">
        <v>4.1249688945183334E-2</v>
      </c>
      <c r="J332" s="25">
        <v>7.5156867850202716E-2</v>
      </c>
      <c r="K332" s="25">
        <v>9.0495896154759031E-2</v>
      </c>
      <c r="L332" s="25">
        <v>6.5635940342706645E-2</v>
      </c>
      <c r="M332" s="25">
        <v>5.8497708005169027E-2</v>
      </c>
      <c r="N332" s="25">
        <v>4.4187701674422215E-2</v>
      </c>
      <c r="O332" s="25">
        <v>6.4411912789077541E-2</v>
      </c>
      <c r="P332" s="25">
        <v>5.0225333484294594E-2</v>
      </c>
      <c r="Q332" s="25">
        <v>3.7629900628887103E-2</v>
      </c>
      <c r="R332" s="25">
        <v>6.3192468912487365E-2</v>
      </c>
      <c r="S332" s="25">
        <v>4.6907871558177008E-2</v>
      </c>
      <c r="T332" s="25">
        <v>5.0720171147311255E-2</v>
      </c>
      <c r="U332" s="25">
        <v>6.1954520820806172E-2</v>
      </c>
      <c r="V332" s="25">
        <v>4.7013911442283882E-2</v>
      </c>
      <c r="W332" s="25">
        <v>4.2326112771748851E-2</v>
      </c>
      <c r="X332" s="25">
        <v>5.3678445673750561E-2</v>
      </c>
      <c r="Y332" s="25">
        <v>5.5282844305797572E-2</v>
      </c>
      <c r="Z332" s="25">
        <v>5.0631662920509683E-2</v>
      </c>
      <c r="AA332" s="25">
        <v>7.870864595668621E-2</v>
      </c>
      <c r="AB332" s="25">
        <v>3.2031981608422168E-2</v>
      </c>
      <c r="AC332" s="25">
        <v>3.9171226545374853E-2</v>
      </c>
      <c r="AD332" s="25">
        <v>7.6496634475226782E-2</v>
      </c>
      <c r="AE332" s="25">
        <v>4.7132301935958652E-2</v>
      </c>
      <c r="AF332" s="25">
        <v>4.3352722200257252E-2</v>
      </c>
      <c r="AG332" s="25">
        <v>5.5410279194305079E-2</v>
      </c>
      <c r="AH332" s="25">
        <v>6.3736167062055704E-2</v>
      </c>
      <c r="AI332" s="25">
        <v>0.11194917103920791</v>
      </c>
      <c r="AJ332" s="25">
        <v>7.0276733060909688E-2</v>
      </c>
      <c r="AK332" s="25">
        <v>6.1019371020048951E-2</v>
      </c>
      <c r="AL332" s="25">
        <v>7.2610984938938652E-2</v>
      </c>
      <c r="AM332" s="25">
        <v>0.56120682128666033</v>
      </c>
      <c r="AN332" s="25">
        <v>0.20170905080905988</v>
      </c>
      <c r="AO332" s="25">
        <v>4.3575012782455173E-2</v>
      </c>
      <c r="AP332" s="25">
        <v>7.9927115312657046E-2</v>
      </c>
      <c r="AQ332" s="25">
        <v>8.9815924673926045E-2</v>
      </c>
      <c r="AR332" s="25">
        <v>6.2865784921532067E-2</v>
      </c>
      <c r="AS332" s="25">
        <v>0.11074103695721184</v>
      </c>
      <c r="AT332" s="25">
        <v>5.7623519682613963E-2</v>
      </c>
      <c r="AU332" s="25">
        <v>5.9281508862370172E-2</v>
      </c>
      <c r="AV332" s="25">
        <v>6.5609549460098268E-2</v>
      </c>
      <c r="AW332" s="25">
        <v>3.7343852025681079E-2</v>
      </c>
      <c r="AX332" s="25">
        <v>1.7095561752627227E-2</v>
      </c>
      <c r="AY332" s="25">
        <v>3.5725549010919171E-2</v>
      </c>
      <c r="AZ332" s="25">
        <v>4.0034960954191637E-2</v>
      </c>
      <c r="BA332" s="25">
        <v>1.9169611970249061E-2</v>
      </c>
      <c r="BB332" s="25">
        <v>4.6829092962579803E-2</v>
      </c>
      <c r="BC332" s="25">
        <v>2.7208141323725617E-2</v>
      </c>
      <c r="BD332" s="25">
        <v>4.0150058226643873E-2</v>
      </c>
      <c r="BE332" s="25">
        <v>2.0658149499706051E-2</v>
      </c>
      <c r="BF332" s="25">
        <v>2.2262526985147968E-2</v>
      </c>
      <c r="BG332" s="25">
        <v>2.674098438808507E-2</v>
      </c>
      <c r="BH332" s="25">
        <v>2.0037158779674658E-2</v>
      </c>
      <c r="BI332" s="25">
        <v>2.294789817757914E-2</v>
      </c>
      <c r="BJ332" s="25">
        <v>3.276144790038673E-2</v>
      </c>
      <c r="BK332" s="25">
        <v>3.1739975391020192E-2</v>
      </c>
      <c r="BL332" s="25">
        <v>2.4394160573929152E-2</v>
      </c>
      <c r="BM332" s="25">
        <v>2.4318440022102386E-2</v>
      </c>
      <c r="BN332" s="25">
        <v>2.1190241673841304E-2</v>
      </c>
      <c r="BO332" s="25">
        <v>2.0773975761935706E-2</v>
      </c>
      <c r="BP332" s="25">
        <v>2.0803629872463623E-2</v>
      </c>
      <c r="BQ332" s="25">
        <v>1.2373203617837324E-2</v>
      </c>
      <c r="BR332" s="25">
        <v>2.1462445944851301E-2</v>
      </c>
      <c r="BS332" s="25">
        <v>4.189503108575824E-2</v>
      </c>
      <c r="BT332" s="25">
        <v>2.6492591286415148E-2</v>
      </c>
      <c r="BU332" s="25">
        <v>5.006748840063581E-2</v>
      </c>
      <c r="BV332" s="25">
        <v>5.3040005533519716E-2</v>
      </c>
      <c r="BW332" s="25">
        <v>6.5822416936876571E-2</v>
      </c>
      <c r="BX332" s="25">
        <v>0.10774953476334839</v>
      </c>
      <c r="BY332" s="25">
        <v>5.0457386586902742E-2</v>
      </c>
      <c r="BZ332" s="25">
        <v>6.0098191560992976E-2</v>
      </c>
      <c r="CA332" s="25">
        <v>6.4237477657484027E-2</v>
      </c>
      <c r="CB332" s="25">
        <v>1.4926583215762712</v>
      </c>
      <c r="CC332" s="25">
        <v>0.15015748088745218</v>
      </c>
      <c r="CD332" s="25">
        <v>4.2551863057625719E-2</v>
      </c>
      <c r="CE332" s="25">
        <v>6.561232683442321E-2</v>
      </c>
    </row>
    <row r="333" spans="1:83" x14ac:dyDescent="0.2">
      <c r="A333" s="5" t="s">
        <v>358</v>
      </c>
      <c r="B333" s="25">
        <v>4.5037284171345567E-2</v>
      </c>
      <c r="C333" s="25">
        <v>4.7216259162016043E-2</v>
      </c>
      <c r="D333" s="25">
        <v>1.9834992351106754E-2</v>
      </c>
      <c r="E333" s="25">
        <v>5.0689870939295757E-2</v>
      </c>
      <c r="F333" s="25">
        <v>6.8896902749121622E-2</v>
      </c>
      <c r="G333" s="25">
        <v>5.8484260712544749E-2</v>
      </c>
      <c r="H333" s="25">
        <v>0.10681788393868778</v>
      </c>
      <c r="I333" s="25">
        <v>8.5958655986261512E-2</v>
      </c>
      <c r="J333" s="25">
        <v>0.10807452987646253</v>
      </c>
      <c r="K333" s="25">
        <v>5.5711295237388207E-2</v>
      </c>
      <c r="L333" s="25">
        <v>9.0363369372579619E-2</v>
      </c>
      <c r="M333" s="25">
        <v>9.8163606538305401E-2</v>
      </c>
      <c r="N333" s="25">
        <v>0.13232273530950639</v>
      </c>
      <c r="O333" s="25">
        <v>0.19346623727910403</v>
      </c>
      <c r="P333" s="25">
        <v>3.8035003862968327E-2</v>
      </c>
      <c r="Q333" s="25">
        <v>8.0485714336768821E-2</v>
      </c>
      <c r="R333" s="25">
        <v>0.16354471789564132</v>
      </c>
      <c r="S333" s="25">
        <v>0.10310761799516535</v>
      </c>
      <c r="T333" s="25">
        <v>8.3411566410363083E-2</v>
      </c>
      <c r="U333" s="25">
        <v>7.6636124653040885E-2</v>
      </c>
      <c r="V333" s="25">
        <v>8.9684047129135316E-2</v>
      </c>
      <c r="W333" s="25">
        <v>6.1518396571710404E-2</v>
      </c>
      <c r="X333" s="25">
        <v>9.3718476773239814E-2</v>
      </c>
      <c r="Y333" s="25">
        <v>9.3737352384551387E-2</v>
      </c>
      <c r="Z333" s="25">
        <v>0.10644799623999958</v>
      </c>
      <c r="AA333" s="25">
        <v>0.12860175708053212</v>
      </c>
      <c r="AB333" s="25">
        <v>8.0424151248828027E-2</v>
      </c>
      <c r="AC333" s="25">
        <v>9.6764946477334926E-2</v>
      </c>
      <c r="AD333" s="25">
        <v>0.13130941064707435</v>
      </c>
      <c r="AE333" s="25">
        <v>5.7679612036555201E-2</v>
      </c>
      <c r="AF333" s="25">
        <v>4.8868303875549697E-2</v>
      </c>
      <c r="AG333" s="25">
        <v>6.5450829771318803E-2</v>
      </c>
      <c r="AH333" s="25">
        <v>0.18326828592430364</v>
      </c>
      <c r="AI333" s="25">
        <v>0.23702105562928896</v>
      </c>
      <c r="AJ333" s="25">
        <v>0.17476681341626457</v>
      </c>
      <c r="AK333" s="25">
        <v>0.16199750864088636</v>
      </c>
      <c r="AL333" s="25">
        <v>0.37322314938310841</v>
      </c>
      <c r="AM333" s="25">
        <v>9.3192234817518677E-2</v>
      </c>
      <c r="AN333" s="25">
        <v>0.20109202574319338</v>
      </c>
      <c r="AO333" s="25">
        <v>0.1262249813618673</v>
      </c>
      <c r="AP333" s="25">
        <v>0.1874004214781464</v>
      </c>
      <c r="AQ333" s="25">
        <v>3.7143832059160761E-2</v>
      </c>
      <c r="AR333" s="25">
        <v>4.0077102717958175E-2</v>
      </c>
      <c r="AS333" s="25">
        <v>1.6366331828413391E-2</v>
      </c>
      <c r="AT333" s="25">
        <v>4.5786313450563207E-2</v>
      </c>
      <c r="AU333" s="25">
        <v>6.8112054336611536E-2</v>
      </c>
      <c r="AV333" s="25">
        <v>3.093693369167173E-2</v>
      </c>
      <c r="AW333" s="25">
        <v>6.9655935464172369E-2</v>
      </c>
      <c r="AX333" s="25">
        <v>3.5608668029961821E-2</v>
      </c>
      <c r="AY333" s="25">
        <v>5.3455930699494107E-2</v>
      </c>
      <c r="AZ333" s="25">
        <v>3.7684191073233293E-2</v>
      </c>
      <c r="BA333" s="25">
        <v>2.6485646527855539E-2</v>
      </c>
      <c r="BB333" s="25">
        <v>7.9232401191483545E-2</v>
      </c>
      <c r="BC333" s="25">
        <v>8.0023824111415287E-2</v>
      </c>
      <c r="BD333" s="25">
        <v>0.1210702666570346</v>
      </c>
      <c r="BE333" s="25">
        <v>1.8210493702090737E-2</v>
      </c>
      <c r="BF333" s="25">
        <v>4.2553776979889837E-2</v>
      </c>
      <c r="BG333" s="25">
        <v>6.6714334274980622E-2</v>
      </c>
      <c r="BH333" s="25">
        <v>4.4043433320159364E-2</v>
      </c>
      <c r="BI333" s="25">
        <v>4.2349003600405152E-2</v>
      </c>
      <c r="BJ333" s="25">
        <v>4.0941222268880778E-2</v>
      </c>
      <c r="BK333" s="25">
        <v>6.044264952817259E-2</v>
      </c>
      <c r="BL333" s="25">
        <v>3.8422397789298519E-2</v>
      </c>
      <c r="BM333" s="25">
        <v>4.2505876543171235E-2</v>
      </c>
      <c r="BN333" s="25">
        <v>3.6220870963109712E-2</v>
      </c>
      <c r="BO333" s="25">
        <v>4.3576376202222995E-2</v>
      </c>
      <c r="BP333" s="25">
        <v>5.7214626096336471E-2</v>
      </c>
      <c r="BQ333" s="25">
        <v>3.0776960868940401E-2</v>
      </c>
      <c r="BR333" s="25">
        <v>4.9402843720773894E-2</v>
      </c>
      <c r="BS333" s="25">
        <v>7.1903481912050718E-2</v>
      </c>
      <c r="BT333" s="25">
        <v>3.7328286354664252E-2</v>
      </c>
      <c r="BU333" s="25">
        <v>4.7499771319171304E-2</v>
      </c>
      <c r="BV333" s="25">
        <v>6.9284150801732058E-2</v>
      </c>
      <c r="BW333" s="25">
        <v>0.18073449198573224</v>
      </c>
      <c r="BX333" s="25">
        <v>0.23036073997884696</v>
      </c>
      <c r="BY333" s="25">
        <v>0.12391603955432778</v>
      </c>
      <c r="BZ333" s="25">
        <v>0.15775528190345742</v>
      </c>
      <c r="CA333" s="25">
        <v>0.33018301211469137</v>
      </c>
      <c r="CB333" s="25">
        <v>9.6595446226124621E-2</v>
      </c>
      <c r="CC333" s="25">
        <v>1.1987962187319583</v>
      </c>
      <c r="CD333" s="25">
        <v>0.12318663210348951</v>
      </c>
      <c r="CE333" s="25">
        <v>0.15281455077863021</v>
      </c>
    </row>
    <row r="334" spans="1:83" x14ac:dyDescent="0.2">
      <c r="A334" s="5" t="s">
        <v>359</v>
      </c>
      <c r="B334" s="25">
        <v>8.4664911681838731E-4</v>
      </c>
      <c r="C334" s="25">
        <v>8.9992548680019855E-4</v>
      </c>
      <c r="D334" s="25">
        <v>4.1187923876553927E-4</v>
      </c>
      <c r="E334" s="25">
        <v>7.9538446771867347E-4</v>
      </c>
      <c r="F334" s="25">
        <v>5.9368253925403899E-4</v>
      </c>
      <c r="G334" s="25">
        <v>7.8634713578659937E-4</v>
      </c>
      <c r="H334" s="25">
        <v>7.6215120089697286E-4</v>
      </c>
      <c r="I334" s="25">
        <v>8.0660869106355415E-4</v>
      </c>
      <c r="J334" s="25">
        <v>1.0740297916987144E-3</v>
      </c>
      <c r="K334" s="25">
        <v>7.7864679110785991E-4</v>
      </c>
      <c r="L334" s="25">
        <v>9.1347867352987186E-4</v>
      </c>
      <c r="M334" s="25">
        <v>8.0113669730385217E-4</v>
      </c>
      <c r="N334" s="25">
        <v>1.1025490266591859E-3</v>
      </c>
      <c r="O334" s="25">
        <v>1.073403173520096E-3</v>
      </c>
      <c r="P334" s="25">
        <v>3.8997517419666738E-4</v>
      </c>
      <c r="Q334" s="25">
        <v>5.4663863081763988E-4</v>
      </c>
      <c r="R334" s="25">
        <v>8.0836300010958615E-4</v>
      </c>
      <c r="S334" s="25">
        <v>5.5473513770564603E-4</v>
      </c>
      <c r="T334" s="25">
        <v>6.1725526121315781E-4</v>
      </c>
      <c r="U334" s="25">
        <v>6.3907146999856693E-4</v>
      </c>
      <c r="V334" s="25">
        <v>8.3712721652858923E-4</v>
      </c>
      <c r="W334" s="25">
        <v>5.8033753257989826E-4</v>
      </c>
      <c r="X334" s="25">
        <v>6.219399290199924E-4</v>
      </c>
      <c r="Y334" s="25">
        <v>6.1667611235423565E-4</v>
      </c>
      <c r="Z334" s="25">
        <v>9.4859479992618235E-4</v>
      </c>
      <c r="AA334" s="25">
        <v>6.8654833892701323E-4</v>
      </c>
      <c r="AB334" s="25">
        <v>6.3110997272563607E-4</v>
      </c>
      <c r="AC334" s="25">
        <v>7.6385295928697134E-4</v>
      </c>
      <c r="AD334" s="25">
        <v>9.9770561509994536E-4</v>
      </c>
      <c r="AE334" s="25">
        <v>4.7415485549770036E-4</v>
      </c>
      <c r="AF334" s="25">
        <v>2.8983966798980422E-4</v>
      </c>
      <c r="AG334" s="25">
        <v>3.0592784645742461E-4</v>
      </c>
      <c r="AH334" s="25">
        <v>4.8078438804927939E-4</v>
      </c>
      <c r="AI334" s="25">
        <v>5.5672937748831096E-4</v>
      </c>
      <c r="AJ334" s="25">
        <v>5.9404078263101533E-4</v>
      </c>
      <c r="AK334" s="25">
        <v>2.8483598016377414E-3</v>
      </c>
      <c r="AL334" s="25">
        <v>9.4585849813551639E-4</v>
      </c>
      <c r="AM334" s="25">
        <v>1.2397629493488399E-3</v>
      </c>
      <c r="AN334" s="25">
        <v>1.2639823249968745E-3</v>
      </c>
      <c r="AO334" s="25">
        <v>8.9531901013862478E-2</v>
      </c>
      <c r="AP334" s="25">
        <v>1.359178915909696E-2</v>
      </c>
      <c r="AQ334" s="25">
        <v>7.0975280462131328E-4</v>
      </c>
      <c r="AR334" s="25">
        <v>7.6385564661620472E-4</v>
      </c>
      <c r="AS334" s="25">
        <v>4.1687824015462603E-4</v>
      </c>
      <c r="AT334" s="25">
        <v>7.1843068497091803E-4</v>
      </c>
      <c r="AU334" s="25">
        <v>5.9645918469111204E-4</v>
      </c>
      <c r="AV334" s="25">
        <v>3.9515059914788266E-4</v>
      </c>
      <c r="AW334" s="25">
        <v>7.4721941454612565E-4</v>
      </c>
      <c r="AX334" s="25">
        <v>3.3526803195048957E-4</v>
      </c>
      <c r="AY334" s="25">
        <v>1.002031968085119E-3</v>
      </c>
      <c r="AZ334" s="25">
        <v>1.2261078802735231E-3</v>
      </c>
      <c r="BA334" s="25">
        <v>2.6411147243676373E-4</v>
      </c>
      <c r="BB334" s="25">
        <v>8.9126389516433415E-4</v>
      </c>
      <c r="BC334" s="25">
        <v>6.5679683102622545E-4</v>
      </c>
      <c r="BD334" s="25">
        <v>6.8390684898465067E-4</v>
      </c>
      <c r="BE334" s="25">
        <v>1.7033405135772614E-4</v>
      </c>
      <c r="BF334" s="25">
        <v>2.995495573797768E-4</v>
      </c>
      <c r="BG334" s="25">
        <v>3.5168763882564879E-4</v>
      </c>
      <c r="BH334" s="25">
        <v>2.3696057112902811E-4</v>
      </c>
      <c r="BI334" s="25">
        <v>3.0852126285620351E-4</v>
      </c>
      <c r="BJ334" s="25">
        <v>3.4111121314725848E-4</v>
      </c>
      <c r="BK334" s="25">
        <v>5.6232975041818005E-4</v>
      </c>
      <c r="BL334" s="25">
        <v>3.6108055535805111E-4</v>
      </c>
      <c r="BM334" s="25">
        <v>2.8395679695709014E-4</v>
      </c>
      <c r="BN334" s="25">
        <v>2.3973940104979942E-4</v>
      </c>
      <c r="BO334" s="25">
        <v>3.8699395587501887E-4</v>
      </c>
      <c r="BP334" s="25">
        <v>2.4569917568065334E-4</v>
      </c>
      <c r="BQ334" s="25">
        <v>2.4103142538876754E-4</v>
      </c>
      <c r="BR334" s="25">
        <v>3.7936031924215449E-4</v>
      </c>
      <c r="BS334" s="25">
        <v>5.4674329504422791E-4</v>
      </c>
      <c r="BT334" s="25">
        <v>5.8992620288646029E-4</v>
      </c>
      <c r="BU334" s="25">
        <v>3.0889695946313911E-4</v>
      </c>
      <c r="BV334" s="25">
        <v>3.0075848802139769E-4</v>
      </c>
      <c r="BW334" s="25">
        <v>2.4067319687152379E-3</v>
      </c>
      <c r="BX334" s="25">
        <v>2.1271086310432315E-3</v>
      </c>
      <c r="BY334" s="25">
        <v>2.2031073212260299E-3</v>
      </c>
      <c r="BZ334" s="25">
        <v>3.5198862739941805E-3</v>
      </c>
      <c r="CA334" s="25">
        <v>8.3678198542846776E-4</v>
      </c>
      <c r="CB334" s="25">
        <v>2.1592277558548536E-3</v>
      </c>
      <c r="CC334" s="25">
        <v>1.273778426105286E-3</v>
      </c>
      <c r="CD334" s="25">
        <v>1.0871751482075851</v>
      </c>
      <c r="CE334" s="25">
        <v>1.0699318061286421E-2</v>
      </c>
    </row>
    <row r="335" spans="1:83" x14ac:dyDescent="0.2">
      <c r="A335" s="5" t="s">
        <v>360</v>
      </c>
      <c r="B335" s="25">
        <v>4.0806334272150871E-2</v>
      </c>
      <c r="C335" s="25">
        <v>4.6145927216280969E-2</v>
      </c>
      <c r="D335" s="25">
        <v>1.3803897343960614E-2</v>
      </c>
      <c r="E335" s="25">
        <v>1.4800359798553143E-2</v>
      </c>
      <c r="F335" s="25">
        <v>2.0663797278468603E-2</v>
      </c>
      <c r="G335" s="25">
        <v>1.6871363427935542E-2</v>
      </c>
      <c r="H335" s="25">
        <v>3.8385064295731575E-2</v>
      </c>
      <c r="I335" s="25">
        <v>5.4318760221364122E-2</v>
      </c>
      <c r="J335" s="25">
        <v>4.9449615200608837E-2</v>
      </c>
      <c r="K335" s="25">
        <v>4.0909659319900142E-2</v>
      </c>
      <c r="L335" s="25">
        <v>3.9578286088066982E-2</v>
      </c>
      <c r="M335" s="25">
        <v>4.0126452540689896E-2</v>
      </c>
      <c r="N335" s="25">
        <v>7.8874733437531638E-2</v>
      </c>
      <c r="O335" s="25">
        <v>7.0443015975975284E-2</v>
      </c>
      <c r="P335" s="25">
        <v>1.2263873177706559E-2</v>
      </c>
      <c r="Q335" s="25">
        <v>3.1441239045309863E-2</v>
      </c>
      <c r="R335" s="25">
        <v>4.4329008059689902E-2</v>
      </c>
      <c r="S335" s="25">
        <v>2.7880767916697347E-2</v>
      </c>
      <c r="T335" s="25">
        <v>3.8275132414179215E-2</v>
      </c>
      <c r="U335" s="25">
        <v>2.9235624625989515E-2</v>
      </c>
      <c r="V335" s="25">
        <v>4.6906089986410195E-2</v>
      </c>
      <c r="W335" s="25">
        <v>3.4624297046527572E-2</v>
      </c>
      <c r="X335" s="25">
        <v>3.645285680575773E-2</v>
      </c>
      <c r="Y335" s="25">
        <v>3.7016996228939711E-2</v>
      </c>
      <c r="Z335" s="25">
        <v>6.8789291759477997E-2</v>
      </c>
      <c r="AA335" s="25">
        <v>3.7572344938382206E-2</v>
      </c>
      <c r="AB335" s="25">
        <v>3.9398347743648823E-2</v>
      </c>
      <c r="AC335" s="25">
        <v>5.5823583559792979E-2</v>
      </c>
      <c r="AD335" s="25">
        <v>5.1209592940934585E-2</v>
      </c>
      <c r="AE335" s="25">
        <v>1.902068486124105E-2</v>
      </c>
      <c r="AF335" s="25">
        <v>8.4739111917333087E-3</v>
      </c>
      <c r="AG335" s="25">
        <v>1.36054965833209E-2</v>
      </c>
      <c r="AH335" s="25">
        <v>2.0675977919629895E-2</v>
      </c>
      <c r="AI335" s="25">
        <v>1.8881039327418064E-2</v>
      </c>
      <c r="AJ335" s="25">
        <v>2.7075936645987873E-2</v>
      </c>
      <c r="AK335" s="25">
        <v>2.6522850684721311E-2</v>
      </c>
      <c r="AL335" s="25">
        <v>3.2173142469024224E-2</v>
      </c>
      <c r="AM335" s="25">
        <v>2.5955181169255843E-2</v>
      </c>
      <c r="AN335" s="25">
        <v>7.7583158613391004E-2</v>
      </c>
      <c r="AO335" s="25">
        <v>2.6053661631953384E-2</v>
      </c>
      <c r="AP335" s="25">
        <v>3.0945394547461338E-2</v>
      </c>
      <c r="AQ335" s="25">
        <v>3.349595081050194E-2</v>
      </c>
      <c r="AR335" s="25">
        <v>3.9168606278535759E-2</v>
      </c>
      <c r="AS335" s="25">
        <v>1.0600050945134994E-2</v>
      </c>
      <c r="AT335" s="25">
        <v>1.3368638223060446E-2</v>
      </c>
      <c r="AU335" s="25">
        <v>2.0414652688561508E-2</v>
      </c>
      <c r="AV335" s="25">
        <v>9.0189168449551025E-3</v>
      </c>
      <c r="AW335" s="25">
        <v>2.4209023461477002E-2</v>
      </c>
      <c r="AX335" s="25">
        <v>2.2419653299615046E-2</v>
      </c>
      <c r="AY335" s="25">
        <v>2.2077988268874287E-2</v>
      </c>
      <c r="AZ335" s="25">
        <v>1.789720500310283E-2</v>
      </c>
      <c r="BA335" s="25">
        <v>1.1496014488215574E-2</v>
      </c>
      <c r="BB335" s="25">
        <v>3.1342854400190093E-2</v>
      </c>
      <c r="BC335" s="25">
        <v>4.6721869692664245E-2</v>
      </c>
      <c r="BD335" s="25">
        <v>4.5061626029515751E-2</v>
      </c>
      <c r="BE335" s="25">
        <v>5.9251760977473977E-3</v>
      </c>
      <c r="BF335" s="25">
        <v>1.6476653813844784E-2</v>
      </c>
      <c r="BG335" s="25">
        <v>1.876741787791596E-2</v>
      </c>
      <c r="BH335" s="25">
        <v>1.190954428519022E-2</v>
      </c>
      <c r="BI335" s="25">
        <v>1.9216353760452755E-2</v>
      </c>
      <c r="BJ335" s="25">
        <v>1.5752271254655132E-2</v>
      </c>
      <c r="BK335" s="25">
        <v>3.1525037221436569E-2</v>
      </c>
      <c r="BL335" s="25">
        <v>2.1136272638748597E-2</v>
      </c>
      <c r="BM335" s="25">
        <v>1.678318640109841E-2</v>
      </c>
      <c r="BN335" s="25">
        <v>1.4395310469875916E-2</v>
      </c>
      <c r="BO335" s="25">
        <v>2.801529975299397E-2</v>
      </c>
      <c r="BP335" s="25">
        <v>1.1792643780915921E-2</v>
      </c>
      <c r="BQ335" s="25">
        <v>1.5034680164799707E-2</v>
      </c>
      <c r="BR335" s="25">
        <v>2.7036453017257607E-2</v>
      </c>
      <c r="BS335" s="25">
        <v>2.812561179551111E-2</v>
      </c>
      <c r="BT335" s="25">
        <v>1.2010046491727482E-2</v>
      </c>
      <c r="BU335" s="25">
        <v>8.6527414930874583E-3</v>
      </c>
      <c r="BV335" s="25">
        <v>1.3332239028463849E-2</v>
      </c>
      <c r="BW335" s="25">
        <v>2.2140571435759187E-2</v>
      </c>
      <c r="BX335" s="25">
        <v>2.0301758992551381E-2</v>
      </c>
      <c r="BY335" s="25">
        <v>1.9460843125983399E-2</v>
      </c>
      <c r="BZ335" s="25">
        <v>2.5847389335823631E-2</v>
      </c>
      <c r="CA335" s="25">
        <v>2.8462931913993173E-2</v>
      </c>
      <c r="CB335" s="25">
        <v>2.529937805640204E-2</v>
      </c>
      <c r="CC335" s="25">
        <v>5.3554142793192469E-2</v>
      </c>
      <c r="CD335" s="25">
        <v>2.5413455938401955E-2</v>
      </c>
      <c r="CE335" s="25">
        <v>1.0253878221820398</v>
      </c>
    </row>
    <row r="336" spans="1:83" x14ac:dyDescent="0.2">
      <c r="AQ336" s="28">
        <f>SUM(AQ254:AQ294)</f>
        <v>1.3336904144972761</v>
      </c>
      <c r="AR336" s="28">
        <f t="shared" ref="AR336:CE336" si="64">SUM(AR254:AR294)</f>
        <v>1.400885446340721</v>
      </c>
      <c r="AS336" s="28">
        <f t="shared" si="64"/>
        <v>0.9864361829878272</v>
      </c>
      <c r="AT336" s="28">
        <f t="shared" si="64"/>
        <v>1.3093529639488977</v>
      </c>
      <c r="AU336" s="28">
        <f t="shared" si="64"/>
        <v>1.5172121460713426</v>
      </c>
      <c r="AV336" s="28">
        <f t="shared" si="64"/>
        <v>0.79968863694091463</v>
      </c>
      <c r="AW336" s="28">
        <f t="shared" si="64"/>
        <v>1.1826252080172648</v>
      </c>
      <c r="AX336" s="28">
        <f t="shared" si="64"/>
        <v>0.70623443900180172</v>
      </c>
      <c r="AY336" s="28">
        <f t="shared" si="64"/>
        <v>0.89052470393037375</v>
      </c>
      <c r="AZ336" s="28">
        <f t="shared" si="64"/>
        <v>0.90827871902350321</v>
      </c>
      <c r="BA336" s="28">
        <f t="shared" si="64"/>
        <v>0.51986700564330879</v>
      </c>
      <c r="BB336" s="28">
        <f t="shared" si="64"/>
        <v>1.4364726741186311</v>
      </c>
      <c r="BC336" s="28">
        <f t="shared" si="64"/>
        <v>1.1535739599570569</v>
      </c>
      <c r="BD336" s="28">
        <f t="shared" si="64"/>
        <v>1.1793497624816516</v>
      </c>
      <c r="BE336" s="28">
        <f t="shared" si="64"/>
        <v>0.69325289669533774</v>
      </c>
      <c r="BF336" s="28">
        <f t="shared" si="64"/>
        <v>1.0355612360589033</v>
      </c>
      <c r="BG336" s="28">
        <f t="shared" si="64"/>
        <v>0.83260536756866987</v>
      </c>
      <c r="BH336" s="28">
        <f t="shared" si="64"/>
        <v>0.74914431314383789</v>
      </c>
      <c r="BI336" s="28">
        <f t="shared" si="64"/>
        <v>0.79748973347485952</v>
      </c>
      <c r="BJ336" s="28">
        <f t="shared" si="64"/>
        <v>0.92369278994682325</v>
      </c>
      <c r="BK336" s="28">
        <f t="shared" si="64"/>
        <v>1.4091196373236712</v>
      </c>
      <c r="BL336" s="28">
        <f t="shared" si="64"/>
        <v>1.1147492919014192</v>
      </c>
      <c r="BM336" s="28">
        <f t="shared" si="64"/>
        <v>0.84623188438284869</v>
      </c>
      <c r="BN336" s="28">
        <f t="shared" si="64"/>
        <v>0.67585100859809133</v>
      </c>
      <c r="BO336" s="28">
        <f t="shared" si="64"/>
        <v>0.77019315733351579</v>
      </c>
      <c r="BP336" s="28">
        <f t="shared" si="64"/>
        <v>0.48134765566285309</v>
      </c>
      <c r="BQ336" s="28">
        <f t="shared" si="64"/>
        <v>0.67770026441520026</v>
      </c>
      <c r="BR336" s="28">
        <f t="shared" si="64"/>
        <v>0.86709107916037276</v>
      </c>
      <c r="BS336" s="28">
        <f t="shared" si="64"/>
        <v>1.0758627291598699</v>
      </c>
      <c r="BT336" s="28">
        <f t="shared" si="64"/>
        <v>0.86273227345327763</v>
      </c>
      <c r="BU336" s="28">
        <f t="shared" si="64"/>
        <v>1.4324338222278674</v>
      </c>
      <c r="BV336" s="28">
        <f t="shared" si="64"/>
        <v>1.74356781044728</v>
      </c>
      <c r="BW336" s="28">
        <f t="shared" si="64"/>
        <v>1.6852875410128481</v>
      </c>
      <c r="BX336" s="28">
        <f t="shared" si="64"/>
        <v>1.5803465358665263</v>
      </c>
      <c r="BY336" s="28">
        <f t="shared" si="64"/>
        <v>1.1163959438821707</v>
      </c>
      <c r="BZ336" s="28">
        <f t="shared" si="64"/>
        <v>1.4397116872308038</v>
      </c>
      <c r="CA336" s="28">
        <f t="shared" si="64"/>
        <v>1.4773283958363761</v>
      </c>
      <c r="CB336" s="28">
        <f t="shared" si="64"/>
        <v>1.5847356453253849</v>
      </c>
      <c r="CC336" s="28">
        <f t="shared" si="64"/>
        <v>1.5299599459834312</v>
      </c>
      <c r="CD336" s="28">
        <f t="shared" si="64"/>
        <v>1.3688342962557358</v>
      </c>
      <c r="CE336" s="28">
        <f t="shared" si="64"/>
        <v>1.2263751191980758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08C18-1E58-4339-B625-6C3F228A6A19}">
  <dimension ref="A1:E296"/>
  <sheetViews>
    <sheetView topLeftCell="A13" workbookViewId="0">
      <selection activeCell="C39" sqref="C39"/>
    </sheetView>
  </sheetViews>
  <sheetFormatPr defaultRowHeight="15" x14ac:dyDescent="0.25"/>
  <cols>
    <col min="1" max="1" width="6.7109375" bestFit="1" customWidth="1"/>
    <col min="2" max="2" width="7.42578125" bestFit="1" customWidth="1"/>
    <col min="3" max="3" width="108" bestFit="1" customWidth="1"/>
    <col min="4" max="4" width="7.42578125" bestFit="1" customWidth="1"/>
    <col min="5" max="6" width="7.140625" bestFit="1" customWidth="1"/>
    <col min="7" max="7" width="7" bestFit="1" customWidth="1"/>
    <col min="8" max="8" width="37.5703125" bestFit="1" customWidth="1"/>
  </cols>
  <sheetData>
    <row r="1" spans="1:5" x14ac:dyDescent="0.25">
      <c r="A1" t="s">
        <v>428</v>
      </c>
      <c r="B1" t="s">
        <v>304</v>
      </c>
      <c r="C1" t="s">
        <v>6</v>
      </c>
      <c r="D1" t="s">
        <v>304</v>
      </c>
      <c r="E1" t="s">
        <v>304</v>
      </c>
    </row>
    <row r="2" spans="1:5" x14ac:dyDescent="0.25">
      <c r="A2" t="s">
        <v>428</v>
      </c>
      <c r="B2" t="s">
        <v>304</v>
      </c>
      <c r="D2" t="s">
        <v>305</v>
      </c>
      <c r="E2" t="s">
        <v>305</v>
      </c>
    </row>
    <row r="3" spans="1:5" x14ac:dyDescent="0.25">
      <c r="A3" t="s">
        <v>428</v>
      </c>
      <c r="B3" t="s">
        <v>306</v>
      </c>
      <c r="C3" t="s">
        <v>7</v>
      </c>
      <c r="D3" t="s">
        <v>306</v>
      </c>
      <c r="E3" t="s">
        <v>306</v>
      </c>
    </row>
    <row r="4" spans="1:5" x14ac:dyDescent="0.25">
      <c r="A4" t="s">
        <v>428</v>
      </c>
      <c r="B4" t="s">
        <v>307</v>
      </c>
      <c r="C4" t="s">
        <v>8</v>
      </c>
      <c r="D4" t="s">
        <v>307</v>
      </c>
      <c r="E4" t="s">
        <v>307</v>
      </c>
    </row>
    <row r="5" spans="1:5" x14ac:dyDescent="0.25">
      <c r="A5" t="s">
        <v>429</v>
      </c>
      <c r="B5" t="s">
        <v>308</v>
      </c>
      <c r="C5" t="s">
        <v>9</v>
      </c>
      <c r="D5" t="s">
        <v>308</v>
      </c>
      <c r="E5" t="s">
        <v>308</v>
      </c>
    </row>
    <row r="6" spans="1:5" x14ac:dyDescent="0.25">
      <c r="A6" t="s">
        <v>429</v>
      </c>
      <c r="B6" t="s">
        <v>309</v>
      </c>
      <c r="C6" t="s">
        <v>10</v>
      </c>
      <c r="D6" t="s">
        <v>309</v>
      </c>
      <c r="E6" t="s">
        <v>309</v>
      </c>
    </row>
    <row r="7" spans="1:5" x14ac:dyDescent="0.25">
      <c r="A7" t="s">
        <v>429</v>
      </c>
      <c r="B7" t="s">
        <v>309</v>
      </c>
      <c r="C7" t="s">
        <v>11</v>
      </c>
    </row>
    <row r="8" spans="1:5" x14ac:dyDescent="0.25">
      <c r="A8" t="s">
        <v>429</v>
      </c>
      <c r="B8" t="s">
        <v>309</v>
      </c>
      <c r="C8" t="s">
        <v>12</v>
      </c>
    </row>
    <row r="9" spans="1:5" x14ac:dyDescent="0.25">
      <c r="A9" t="s">
        <v>429</v>
      </c>
      <c r="B9" t="s">
        <v>309</v>
      </c>
      <c r="C9" t="s">
        <v>13</v>
      </c>
    </row>
    <row r="10" spans="1:5" x14ac:dyDescent="0.25">
      <c r="A10" t="s">
        <v>429</v>
      </c>
      <c r="B10" t="s">
        <v>309</v>
      </c>
      <c r="C10" t="s">
        <v>14</v>
      </c>
    </row>
    <row r="11" spans="1:5" x14ac:dyDescent="0.25">
      <c r="A11" t="s">
        <v>429</v>
      </c>
      <c r="B11" t="s">
        <v>309</v>
      </c>
      <c r="C11" t="s">
        <v>15</v>
      </c>
    </row>
    <row r="12" spans="1:5" x14ac:dyDescent="0.25">
      <c r="A12" t="s">
        <v>429</v>
      </c>
      <c r="B12" t="s">
        <v>309</v>
      </c>
      <c r="C12" t="s">
        <v>16</v>
      </c>
    </row>
    <row r="13" spans="1:5" x14ac:dyDescent="0.25">
      <c r="A13" t="s">
        <v>429</v>
      </c>
      <c r="B13" t="s">
        <v>425</v>
      </c>
      <c r="C13" t="s">
        <v>17</v>
      </c>
      <c r="D13" t="s">
        <v>310</v>
      </c>
      <c r="E13" t="s">
        <v>425</v>
      </c>
    </row>
    <row r="14" spans="1:5" x14ac:dyDescent="0.25">
      <c r="A14" t="s">
        <v>429</v>
      </c>
      <c r="B14" t="s">
        <v>425</v>
      </c>
      <c r="C14" t="s">
        <v>18</v>
      </c>
    </row>
    <row r="15" spans="1:5" x14ac:dyDescent="0.25">
      <c r="A15" t="s">
        <v>429</v>
      </c>
      <c r="B15" t="s">
        <v>425</v>
      </c>
      <c r="C15" t="s">
        <v>19</v>
      </c>
    </row>
    <row r="16" spans="1:5" x14ac:dyDescent="0.25">
      <c r="A16" t="s">
        <v>430</v>
      </c>
      <c r="B16" t="s">
        <v>426</v>
      </c>
      <c r="C16" t="s">
        <v>20</v>
      </c>
      <c r="D16" t="s">
        <v>313</v>
      </c>
      <c r="E16" t="s">
        <v>313</v>
      </c>
    </row>
    <row r="17" spans="1:5" x14ac:dyDescent="0.25">
      <c r="A17" t="s">
        <v>430</v>
      </c>
      <c r="B17" t="s">
        <v>426</v>
      </c>
      <c r="D17" t="s">
        <v>314</v>
      </c>
      <c r="E17" t="s">
        <v>314</v>
      </c>
    </row>
    <row r="18" spans="1:5" x14ac:dyDescent="0.25">
      <c r="A18" t="s">
        <v>430</v>
      </c>
      <c r="B18" t="s">
        <v>426</v>
      </c>
      <c r="D18" t="s">
        <v>315</v>
      </c>
      <c r="E18" t="s">
        <v>315</v>
      </c>
    </row>
    <row r="19" spans="1:5" x14ac:dyDescent="0.25">
      <c r="A19" t="s">
        <v>430</v>
      </c>
      <c r="B19" t="s">
        <v>426</v>
      </c>
      <c r="E19" t="s">
        <v>473</v>
      </c>
    </row>
    <row r="20" spans="1:5" x14ac:dyDescent="0.25">
      <c r="A20" t="s">
        <v>430</v>
      </c>
      <c r="B20" t="s">
        <v>426</v>
      </c>
      <c r="D20" t="s">
        <v>316</v>
      </c>
      <c r="E20" t="s">
        <v>316</v>
      </c>
    </row>
    <row r="21" spans="1:5" x14ac:dyDescent="0.25">
      <c r="A21" t="s">
        <v>430</v>
      </c>
      <c r="B21" t="s">
        <v>426</v>
      </c>
      <c r="C21" t="s">
        <v>21</v>
      </c>
      <c r="D21" t="s">
        <v>317</v>
      </c>
      <c r="E21" t="s">
        <v>317</v>
      </c>
    </row>
    <row r="22" spans="1:5" x14ac:dyDescent="0.25">
      <c r="A22" t="s">
        <v>430</v>
      </c>
      <c r="B22" t="s">
        <v>426</v>
      </c>
      <c r="C22" t="s">
        <v>22</v>
      </c>
      <c r="D22" t="s">
        <v>318</v>
      </c>
      <c r="E22" t="s">
        <v>318</v>
      </c>
    </row>
    <row r="23" spans="1:5" x14ac:dyDescent="0.25">
      <c r="A23" t="s">
        <v>430</v>
      </c>
      <c r="B23" t="s">
        <v>426</v>
      </c>
      <c r="C23" t="s">
        <v>23</v>
      </c>
      <c r="D23" t="s">
        <v>319</v>
      </c>
      <c r="E23" t="s">
        <v>319</v>
      </c>
    </row>
    <row r="24" spans="1:5" x14ac:dyDescent="0.25">
      <c r="A24" t="s">
        <v>430</v>
      </c>
      <c r="B24" t="s">
        <v>426</v>
      </c>
      <c r="D24" t="s">
        <v>320</v>
      </c>
      <c r="E24" t="s">
        <v>320</v>
      </c>
    </row>
    <row r="25" spans="1:5" x14ac:dyDescent="0.25">
      <c r="A25" t="s">
        <v>430</v>
      </c>
      <c r="B25" t="s">
        <v>426</v>
      </c>
      <c r="D25" t="s">
        <v>321</v>
      </c>
      <c r="E25" t="s">
        <v>321</v>
      </c>
    </row>
    <row r="26" spans="1:5" x14ac:dyDescent="0.25">
      <c r="A26" t="s">
        <v>430</v>
      </c>
      <c r="B26" t="s">
        <v>426</v>
      </c>
      <c r="D26" t="s">
        <v>322</v>
      </c>
      <c r="E26" t="s">
        <v>322</v>
      </c>
    </row>
    <row r="27" spans="1:5" x14ac:dyDescent="0.25">
      <c r="A27" t="s">
        <v>430</v>
      </c>
      <c r="B27" t="s">
        <v>426</v>
      </c>
      <c r="D27" t="s">
        <v>323</v>
      </c>
      <c r="E27" t="s">
        <v>323</v>
      </c>
    </row>
    <row r="28" spans="1:5" x14ac:dyDescent="0.25">
      <c r="A28" t="s">
        <v>430</v>
      </c>
      <c r="B28" t="s">
        <v>426</v>
      </c>
      <c r="D28" t="s">
        <v>324</v>
      </c>
      <c r="E28" t="s">
        <v>324</v>
      </c>
    </row>
    <row r="29" spans="1:5" x14ac:dyDescent="0.25">
      <c r="A29" t="s">
        <v>430</v>
      </c>
      <c r="B29" t="s">
        <v>426</v>
      </c>
      <c r="D29" t="s">
        <v>325</v>
      </c>
      <c r="E29" t="s">
        <v>325</v>
      </c>
    </row>
    <row r="30" spans="1:5" x14ac:dyDescent="0.25">
      <c r="A30" t="s">
        <v>430</v>
      </c>
      <c r="B30" t="s">
        <v>326</v>
      </c>
      <c r="C30" t="s">
        <v>24</v>
      </c>
      <c r="D30" t="s">
        <v>326</v>
      </c>
      <c r="E30" t="s">
        <v>474</v>
      </c>
    </row>
    <row r="31" spans="1:5" x14ac:dyDescent="0.25">
      <c r="A31" t="s">
        <v>430</v>
      </c>
      <c r="B31" t="s">
        <v>326</v>
      </c>
      <c r="E31" t="s">
        <v>475</v>
      </c>
    </row>
    <row r="32" spans="1:5" x14ac:dyDescent="0.25">
      <c r="A32" t="s">
        <v>430</v>
      </c>
      <c r="B32" t="s">
        <v>326</v>
      </c>
      <c r="C32" t="s">
        <v>25</v>
      </c>
      <c r="D32" t="s">
        <v>326</v>
      </c>
      <c r="E32" t="s">
        <v>476</v>
      </c>
    </row>
    <row r="33" spans="1:5" x14ac:dyDescent="0.25">
      <c r="A33" t="s">
        <v>430</v>
      </c>
      <c r="B33" t="s">
        <v>327</v>
      </c>
      <c r="C33" t="s">
        <v>26</v>
      </c>
      <c r="D33" t="s">
        <v>327</v>
      </c>
      <c r="E33" t="s">
        <v>477</v>
      </c>
    </row>
    <row r="34" spans="1:5" x14ac:dyDescent="0.25">
      <c r="A34" t="s">
        <v>430</v>
      </c>
      <c r="B34" t="s">
        <v>327</v>
      </c>
      <c r="E34" t="s">
        <v>478</v>
      </c>
    </row>
    <row r="35" spans="1:5" x14ac:dyDescent="0.25">
      <c r="A35" t="s">
        <v>430</v>
      </c>
      <c r="B35" t="s">
        <v>327</v>
      </c>
      <c r="E35" t="s">
        <v>479</v>
      </c>
    </row>
    <row r="36" spans="1:5" x14ac:dyDescent="0.25">
      <c r="A36" t="s">
        <v>430</v>
      </c>
      <c r="B36" t="s">
        <v>327</v>
      </c>
      <c r="C36" t="s">
        <v>27</v>
      </c>
      <c r="D36" t="s">
        <v>327</v>
      </c>
      <c r="E36" t="s">
        <v>480</v>
      </c>
    </row>
    <row r="37" spans="1:5" x14ac:dyDescent="0.25">
      <c r="A37" t="s">
        <v>430</v>
      </c>
      <c r="B37" t="s">
        <v>327</v>
      </c>
      <c r="C37" t="s">
        <v>28</v>
      </c>
      <c r="E37" t="s">
        <v>481</v>
      </c>
    </row>
    <row r="38" spans="1:5" x14ac:dyDescent="0.25">
      <c r="A38" t="s">
        <v>430</v>
      </c>
      <c r="B38" t="s">
        <v>327</v>
      </c>
      <c r="C38" t="s">
        <v>29</v>
      </c>
      <c r="D38" t="s">
        <v>328</v>
      </c>
      <c r="E38" t="s">
        <v>482</v>
      </c>
    </row>
    <row r="39" spans="1:5" x14ac:dyDescent="0.25">
      <c r="A39" t="s">
        <v>430</v>
      </c>
      <c r="B39" t="s">
        <v>329</v>
      </c>
      <c r="C39" t="s">
        <v>30</v>
      </c>
      <c r="D39" t="s">
        <v>329</v>
      </c>
      <c r="E39" t="s">
        <v>329</v>
      </c>
    </row>
    <row r="40" spans="1:5" x14ac:dyDescent="0.25">
      <c r="A40" t="s">
        <v>430</v>
      </c>
      <c r="B40" t="s">
        <v>330</v>
      </c>
      <c r="C40" t="s">
        <v>31</v>
      </c>
      <c r="D40" t="s">
        <v>330</v>
      </c>
      <c r="E40" t="s">
        <v>330</v>
      </c>
    </row>
    <row r="41" spans="1:5" x14ac:dyDescent="0.25">
      <c r="A41" t="s">
        <v>430</v>
      </c>
      <c r="B41" t="s">
        <v>331</v>
      </c>
      <c r="C41" t="s">
        <v>32</v>
      </c>
      <c r="D41" t="s">
        <v>331</v>
      </c>
      <c r="E41" t="s">
        <v>331</v>
      </c>
    </row>
    <row r="42" spans="1:5" x14ac:dyDescent="0.25">
      <c r="A42" t="s">
        <v>430</v>
      </c>
      <c r="B42" t="s">
        <v>331</v>
      </c>
      <c r="C42" t="s">
        <v>33</v>
      </c>
    </row>
    <row r="43" spans="1:5" x14ac:dyDescent="0.25">
      <c r="A43" t="s">
        <v>430</v>
      </c>
      <c r="B43" t="s">
        <v>332</v>
      </c>
      <c r="C43" t="s">
        <v>34</v>
      </c>
      <c r="D43" t="s">
        <v>332</v>
      </c>
      <c r="E43" t="s">
        <v>483</v>
      </c>
    </row>
    <row r="44" spans="1:5" x14ac:dyDescent="0.25">
      <c r="A44" t="s">
        <v>430</v>
      </c>
      <c r="B44" t="s">
        <v>333</v>
      </c>
      <c r="C44" t="s">
        <v>35</v>
      </c>
      <c r="D44" t="s">
        <v>333</v>
      </c>
      <c r="E44" t="s">
        <v>333</v>
      </c>
    </row>
    <row r="45" spans="1:5" x14ac:dyDescent="0.25">
      <c r="A45" t="s">
        <v>430</v>
      </c>
      <c r="B45" t="s">
        <v>334</v>
      </c>
      <c r="C45" t="s">
        <v>36</v>
      </c>
      <c r="D45" t="s">
        <v>334</v>
      </c>
      <c r="E45" t="s">
        <v>334</v>
      </c>
    </row>
    <row r="46" spans="1:5" x14ac:dyDescent="0.25">
      <c r="A46" t="s">
        <v>430</v>
      </c>
      <c r="B46" t="s">
        <v>334</v>
      </c>
      <c r="C46" t="s">
        <v>37</v>
      </c>
    </row>
    <row r="47" spans="1:5" x14ac:dyDescent="0.25">
      <c r="A47" t="s">
        <v>430</v>
      </c>
      <c r="B47" t="s">
        <v>334</v>
      </c>
      <c r="C47" t="s">
        <v>38</v>
      </c>
    </row>
    <row r="48" spans="1:5" x14ac:dyDescent="0.25">
      <c r="A48" t="s">
        <v>430</v>
      </c>
      <c r="B48" t="s">
        <v>334</v>
      </c>
      <c r="C48" t="s">
        <v>39</v>
      </c>
    </row>
    <row r="49" spans="1:5" x14ac:dyDescent="0.25">
      <c r="A49" t="s">
        <v>430</v>
      </c>
      <c r="B49" t="s">
        <v>334</v>
      </c>
      <c r="C49" t="s">
        <v>40</v>
      </c>
    </row>
    <row r="50" spans="1:5" x14ac:dyDescent="0.25">
      <c r="A50" t="s">
        <v>430</v>
      </c>
      <c r="B50" t="s">
        <v>334</v>
      </c>
      <c r="C50" t="s">
        <v>41</v>
      </c>
    </row>
    <row r="51" spans="1:5" x14ac:dyDescent="0.25">
      <c r="A51" t="s">
        <v>430</v>
      </c>
      <c r="B51" t="s">
        <v>335</v>
      </c>
      <c r="C51" t="s">
        <v>42</v>
      </c>
      <c r="D51" t="s">
        <v>335</v>
      </c>
      <c r="E51" t="s">
        <v>335</v>
      </c>
    </row>
    <row r="52" spans="1:5" x14ac:dyDescent="0.25">
      <c r="A52" t="s">
        <v>430</v>
      </c>
      <c r="B52" t="s">
        <v>336</v>
      </c>
      <c r="C52" t="s">
        <v>43</v>
      </c>
      <c r="D52" t="s">
        <v>336</v>
      </c>
      <c r="E52" t="s">
        <v>484</v>
      </c>
    </row>
    <row r="53" spans="1:5" x14ac:dyDescent="0.25">
      <c r="A53" t="s">
        <v>430</v>
      </c>
      <c r="B53" t="s">
        <v>336</v>
      </c>
      <c r="E53" t="s">
        <v>485</v>
      </c>
    </row>
    <row r="54" spans="1:5" x14ac:dyDescent="0.25">
      <c r="A54" t="s">
        <v>430</v>
      </c>
      <c r="B54" t="s">
        <v>336</v>
      </c>
      <c r="E54" t="s">
        <v>486</v>
      </c>
    </row>
    <row r="55" spans="1:5" x14ac:dyDescent="0.25">
      <c r="A55" t="s">
        <v>430</v>
      </c>
      <c r="B55" t="s">
        <v>336</v>
      </c>
      <c r="E55" t="s">
        <v>487</v>
      </c>
    </row>
    <row r="56" spans="1:5" x14ac:dyDescent="0.25">
      <c r="A56" t="s">
        <v>430</v>
      </c>
      <c r="B56" t="s">
        <v>336</v>
      </c>
      <c r="E56" t="s">
        <v>488</v>
      </c>
    </row>
    <row r="57" spans="1:5" x14ac:dyDescent="0.25">
      <c r="A57" t="s">
        <v>430</v>
      </c>
      <c r="B57" t="s">
        <v>337</v>
      </c>
      <c r="C57" t="s">
        <v>44</v>
      </c>
      <c r="D57" t="s">
        <v>337</v>
      </c>
      <c r="E57" t="s">
        <v>489</v>
      </c>
    </row>
    <row r="58" spans="1:5" x14ac:dyDescent="0.25">
      <c r="A58" t="s">
        <v>430</v>
      </c>
      <c r="B58" t="s">
        <v>338</v>
      </c>
      <c r="E58" t="s">
        <v>490</v>
      </c>
    </row>
    <row r="59" spans="1:5" x14ac:dyDescent="0.25">
      <c r="A59" t="s">
        <v>430</v>
      </c>
      <c r="B59" t="s">
        <v>338</v>
      </c>
      <c r="C59" t="s">
        <v>45</v>
      </c>
      <c r="D59" t="s">
        <v>338</v>
      </c>
      <c r="E59" t="s">
        <v>338</v>
      </c>
    </row>
    <row r="60" spans="1:5" x14ac:dyDescent="0.25">
      <c r="A60" t="s">
        <v>430</v>
      </c>
      <c r="B60" t="s">
        <v>339</v>
      </c>
      <c r="C60" t="s">
        <v>46</v>
      </c>
      <c r="D60" t="s">
        <v>339</v>
      </c>
      <c r="E60" t="s">
        <v>491</v>
      </c>
    </row>
    <row r="61" spans="1:5" x14ac:dyDescent="0.25">
      <c r="A61" t="s">
        <v>430</v>
      </c>
      <c r="B61" t="s">
        <v>339</v>
      </c>
      <c r="C61" t="s">
        <v>47</v>
      </c>
      <c r="D61" t="s">
        <v>339</v>
      </c>
      <c r="E61" t="s">
        <v>492</v>
      </c>
    </row>
    <row r="62" spans="1:5" x14ac:dyDescent="0.25">
      <c r="A62" t="s">
        <v>430</v>
      </c>
      <c r="B62" t="s">
        <v>339</v>
      </c>
      <c r="E62" t="s">
        <v>493</v>
      </c>
    </row>
    <row r="63" spans="1:5" x14ac:dyDescent="0.25">
      <c r="A63" t="s">
        <v>430</v>
      </c>
      <c r="B63" t="s">
        <v>339</v>
      </c>
      <c r="E63" t="s">
        <v>494</v>
      </c>
    </row>
    <row r="64" spans="1:5" x14ac:dyDescent="0.25">
      <c r="A64" t="s">
        <v>430</v>
      </c>
      <c r="B64" t="s">
        <v>339</v>
      </c>
      <c r="E64" t="s">
        <v>495</v>
      </c>
    </row>
    <row r="65" spans="1:5" x14ac:dyDescent="0.25">
      <c r="A65" t="s">
        <v>430</v>
      </c>
      <c r="B65" t="s">
        <v>339</v>
      </c>
      <c r="E65" t="s">
        <v>496</v>
      </c>
    </row>
    <row r="66" spans="1:5" x14ac:dyDescent="0.25">
      <c r="A66" t="s">
        <v>430</v>
      </c>
      <c r="B66" t="s">
        <v>342</v>
      </c>
      <c r="C66" t="s">
        <v>48</v>
      </c>
      <c r="D66" t="s">
        <v>342</v>
      </c>
      <c r="E66" t="s">
        <v>500</v>
      </c>
    </row>
    <row r="67" spans="1:5" x14ac:dyDescent="0.25">
      <c r="A67" t="s">
        <v>430</v>
      </c>
      <c r="B67" t="s">
        <v>343</v>
      </c>
      <c r="C67" t="s">
        <v>49</v>
      </c>
      <c r="D67" t="s">
        <v>343</v>
      </c>
      <c r="E67" t="s">
        <v>501</v>
      </c>
    </row>
    <row r="68" spans="1:5" x14ac:dyDescent="0.25">
      <c r="A68" t="s">
        <v>430</v>
      </c>
      <c r="B68" t="s">
        <v>344</v>
      </c>
      <c r="C68" t="s">
        <v>50</v>
      </c>
      <c r="D68" t="s">
        <v>344</v>
      </c>
      <c r="E68" t="s">
        <v>502</v>
      </c>
    </row>
    <row r="69" spans="1:5" x14ac:dyDescent="0.25">
      <c r="A69" t="s">
        <v>430</v>
      </c>
      <c r="B69" t="s">
        <v>344</v>
      </c>
      <c r="C69" t="s">
        <v>51</v>
      </c>
      <c r="E69" t="s">
        <v>504</v>
      </c>
    </row>
    <row r="70" spans="1:5" x14ac:dyDescent="0.25">
      <c r="A70" t="s">
        <v>430</v>
      </c>
      <c r="B70" t="s">
        <v>344</v>
      </c>
      <c r="E70" t="s">
        <v>503</v>
      </c>
    </row>
    <row r="71" spans="1:5" x14ac:dyDescent="0.25">
      <c r="A71" t="s">
        <v>430</v>
      </c>
      <c r="B71" t="s">
        <v>344</v>
      </c>
      <c r="E71" t="s">
        <v>505</v>
      </c>
    </row>
    <row r="72" spans="1:5" x14ac:dyDescent="0.25">
      <c r="A72" t="s">
        <v>430</v>
      </c>
      <c r="B72" t="s">
        <v>344</v>
      </c>
      <c r="E72" t="s">
        <v>506</v>
      </c>
    </row>
    <row r="73" spans="1:5" x14ac:dyDescent="0.25">
      <c r="A73" t="s">
        <v>430</v>
      </c>
      <c r="B73" t="s">
        <v>344</v>
      </c>
      <c r="E73" t="s">
        <v>507</v>
      </c>
    </row>
    <row r="74" spans="1:5" x14ac:dyDescent="0.25">
      <c r="A74" t="s">
        <v>430</v>
      </c>
      <c r="B74" t="s">
        <v>344</v>
      </c>
      <c r="E74" t="s">
        <v>508</v>
      </c>
    </row>
    <row r="75" spans="1:5" x14ac:dyDescent="0.25">
      <c r="A75" t="s">
        <v>430</v>
      </c>
      <c r="B75" t="s">
        <v>346</v>
      </c>
      <c r="C75" t="s">
        <v>52</v>
      </c>
      <c r="D75" t="s">
        <v>346</v>
      </c>
      <c r="E75" t="s">
        <v>509</v>
      </c>
    </row>
    <row r="76" spans="1:5" x14ac:dyDescent="0.25">
      <c r="A76" t="s">
        <v>430</v>
      </c>
      <c r="B76" t="s">
        <v>346</v>
      </c>
      <c r="C76" t="s">
        <v>53</v>
      </c>
      <c r="E76" t="s">
        <v>510</v>
      </c>
    </row>
    <row r="77" spans="1:5" x14ac:dyDescent="0.25">
      <c r="A77" t="s">
        <v>430</v>
      </c>
      <c r="B77" t="s">
        <v>346</v>
      </c>
      <c r="C77" t="s">
        <v>54</v>
      </c>
      <c r="E77" t="s">
        <v>511</v>
      </c>
    </row>
    <row r="78" spans="1:5" x14ac:dyDescent="0.25">
      <c r="A78" t="s">
        <v>430</v>
      </c>
      <c r="B78" t="s">
        <v>346</v>
      </c>
      <c r="C78" t="s">
        <v>55</v>
      </c>
      <c r="E78" t="s">
        <v>512</v>
      </c>
    </row>
    <row r="79" spans="1:5" x14ac:dyDescent="0.25">
      <c r="A79" t="s">
        <v>430</v>
      </c>
      <c r="B79" t="s">
        <v>345</v>
      </c>
      <c r="C79" t="s">
        <v>56</v>
      </c>
      <c r="D79" t="s">
        <v>345</v>
      </c>
      <c r="E79" t="s">
        <v>513</v>
      </c>
    </row>
    <row r="80" spans="1:5" x14ac:dyDescent="0.25">
      <c r="A80" t="s">
        <v>430</v>
      </c>
      <c r="B80" t="s">
        <v>345</v>
      </c>
      <c r="C80" t="s">
        <v>57</v>
      </c>
    </row>
    <row r="81" spans="1:5" x14ac:dyDescent="0.25">
      <c r="A81" t="s">
        <v>430</v>
      </c>
      <c r="B81" t="s">
        <v>345</v>
      </c>
      <c r="C81" t="s">
        <v>58</v>
      </c>
    </row>
    <row r="82" spans="1:5" x14ac:dyDescent="0.25">
      <c r="A82" t="s">
        <v>430</v>
      </c>
      <c r="B82" t="s">
        <v>345</v>
      </c>
      <c r="C82" t="s">
        <v>59</v>
      </c>
    </row>
    <row r="83" spans="1:5" x14ac:dyDescent="0.25">
      <c r="A83" t="s">
        <v>430</v>
      </c>
      <c r="B83" t="s">
        <v>347</v>
      </c>
      <c r="C83" t="s">
        <v>60</v>
      </c>
      <c r="D83" t="s">
        <v>347</v>
      </c>
      <c r="E83" t="s">
        <v>514</v>
      </c>
    </row>
    <row r="84" spans="1:5" x14ac:dyDescent="0.25">
      <c r="A84" t="s">
        <v>430</v>
      </c>
      <c r="B84" t="s">
        <v>347</v>
      </c>
      <c r="C84" t="s">
        <v>61</v>
      </c>
      <c r="E84" t="s">
        <v>515</v>
      </c>
    </row>
    <row r="85" spans="1:5" x14ac:dyDescent="0.25">
      <c r="A85" t="s">
        <v>430</v>
      </c>
      <c r="B85" t="s">
        <v>348</v>
      </c>
      <c r="C85" t="s">
        <v>62</v>
      </c>
      <c r="D85" t="s">
        <v>348</v>
      </c>
      <c r="E85" t="s">
        <v>516</v>
      </c>
    </row>
    <row r="86" spans="1:5" x14ac:dyDescent="0.25">
      <c r="A86" t="s">
        <v>430</v>
      </c>
      <c r="B86" t="s">
        <v>348</v>
      </c>
      <c r="C86" t="s">
        <v>63</v>
      </c>
    </row>
    <row r="87" spans="1:5" x14ac:dyDescent="0.25">
      <c r="A87" t="s">
        <v>430</v>
      </c>
      <c r="B87" t="s">
        <v>349</v>
      </c>
      <c r="C87" t="s">
        <v>64</v>
      </c>
      <c r="D87" t="s">
        <v>349</v>
      </c>
      <c r="E87" t="s">
        <v>517</v>
      </c>
    </row>
    <row r="88" spans="1:5" x14ac:dyDescent="0.25">
      <c r="A88" t="s">
        <v>430</v>
      </c>
      <c r="B88" t="s">
        <v>349</v>
      </c>
      <c r="E88" t="s">
        <v>518</v>
      </c>
    </row>
    <row r="89" spans="1:5" x14ac:dyDescent="0.25">
      <c r="A89" t="s">
        <v>430</v>
      </c>
      <c r="B89" t="s">
        <v>349</v>
      </c>
      <c r="E89" t="s">
        <v>519</v>
      </c>
    </row>
    <row r="90" spans="1:5" x14ac:dyDescent="0.25">
      <c r="A90" t="s">
        <v>430</v>
      </c>
      <c r="B90" t="s">
        <v>349</v>
      </c>
      <c r="E90" t="s">
        <v>520</v>
      </c>
    </row>
    <row r="91" spans="1:5" x14ac:dyDescent="0.25">
      <c r="A91" t="s">
        <v>430</v>
      </c>
      <c r="B91" t="s">
        <v>340</v>
      </c>
      <c r="C91" t="s">
        <v>65</v>
      </c>
      <c r="D91" t="s">
        <v>340</v>
      </c>
      <c r="E91" t="s">
        <v>340</v>
      </c>
    </row>
    <row r="92" spans="1:5" x14ac:dyDescent="0.25">
      <c r="A92" t="s">
        <v>430</v>
      </c>
      <c r="B92" t="s">
        <v>341</v>
      </c>
      <c r="C92" t="s">
        <v>66</v>
      </c>
      <c r="D92" t="s">
        <v>341</v>
      </c>
      <c r="E92" t="s">
        <v>497</v>
      </c>
    </row>
    <row r="93" spans="1:5" x14ac:dyDescent="0.25">
      <c r="A93" t="s">
        <v>430</v>
      </c>
      <c r="B93" t="s">
        <v>341</v>
      </c>
      <c r="E93" t="s">
        <v>499</v>
      </c>
    </row>
    <row r="94" spans="1:5" x14ac:dyDescent="0.25">
      <c r="A94" t="s">
        <v>430</v>
      </c>
      <c r="B94" t="s">
        <v>341</v>
      </c>
      <c r="E94" t="s">
        <v>498</v>
      </c>
    </row>
    <row r="95" spans="1:5" x14ac:dyDescent="0.25">
      <c r="A95" t="s">
        <v>431</v>
      </c>
      <c r="B95" t="s">
        <v>311</v>
      </c>
      <c r="C95" t="s">
        <v>67</v>
      </c>
      <c r="D95" t="s">
        <v>311</v>
      </c>
      <c r="E95" t="s">
        <v>472</v>
      </c>
    </row>
    <row r="96" spans="1:5" x14ac:dyDescent="0.25">
      <c r="A96" t="s">
        <v>431</v>
      </c>
      <c r="B96" t="s">
        <v>311</v>
      </c>
      <c r="C96" t="s">
        <v>68</v>
      </c>
      <c r="E96" t="s">
        <v>526</v>
      </c>
    </row>
    <row r="97" spans="1:5" x14ac:dyDescent="0.25">
      <c r="A97" t="s">
        <v>431</v>
      </c>
      <c r="B97" t="s">
        <v>311</v>
      </c>
      <c r="C97" t="s">
        <v>69</v>
      </c>
    </row>
    <row r="98" spans="1:5" x14ac:dyDescent="0.25">
      <c r="A98" t="s">
        <v>431</v>
      </c>
      <c r="B98" t="s">
        <v>311</v>
      </c>
      <c r="C98" t="s">
        <v>70</v>
      </c>
    </row>
    <row r="99" spans="1:5" x14ac:dyDescent="0.25">
      <c r="A99" t="s">
        <v>431</v>
      </c>
      <c r="B99" t="s">
        <v>311</v>
      </c>
      <c r="C99" t="s">
        <v>71</v>
      </c>
    </row>
    <row r="100" spans="1:5" x14ac:dyDescent="0.25">
      <c r="A100" t="s">
        <v>431</v>
      </c>
      <c r="B100" t="s">
        <v>311</v>
      </c>
      <c r="C100" t="s">
        <v>72</v>
      </c>
    </row>
    <row r="101" spans="1:5" x14ac:dyDescent="0.25">
      <c r="A101" t="s">
        <v>431</v>
      </c>
      <c r="B101" t="s">
        <v>311</v>
      </c>
      <c r="C101" t="s">
        <v>73</v>
      </c>
    </row>
    <row r="102" spans="1:5" x14ac:dyDescent="0.25">
      <c r="A102" t="s">
        <v>431</v>
      </c>
      <c r="B102" t="s">
        <v>311</v>
      </c>
      <c r="C102" t="s">
        <v>74</v>
      </c>
    </row>
    <row r="103" spans="1:5" x14ac:dyDescent="0.25">
      <c r="A103" t="s">
        <v>431</v>
      </c>
      <c r="B103" t="s">
        <v>311</v>
      </c>
      <c r="C103" t="s">
        <v>75</v>
      </c>
    </row>
    <row r="104" spans="1:5" x14ac:dyDescent="0.25">
      <c r="A104" t="s">
        <v>432</v>
      </c>
      <c r="B104" t="s">
        <v>312</v>
      </c>
      <c r="C104" t="s">
        <v>76</v>
      </c>
      <c r="D104" t="s">
        <v>312</v>
      </c>
      <c r="E104" t="s">
        <v>312</v>
      </c>
    </row>
    <row r="105" spans="1:5" x14ac:dyDescent="0.25">
      <c r="A105" t="s">
        <v>432</v>
      </c>
      <c r="B105" t="s">
        <v>312</v>
      </c>
      <c r="E105" t="s">
        <v>527</v>
      </c>
    </row>
    <row r="106" spans="1:5" x14ac:dyDescent="0.25">
      <c r="A106" t="s">
        <v>433</v>
      </c>
      <c r="B106" t="s">
        <v>350</v>
      </c>
      <c r="C106" t="s">
        <v>77</v>
      </c>
      <c r="D106" t="s">
        <v>350</v>
      </c>
      <c r="E106" t="s">
        <v>521</v>
      </c>
    </row>
    <row r="107" spans="1:5" x14ac:dyDescent="0.25">
      <c r="A107" t="s">
        <v>433</v>
      </c>
      <c r="B107" t="s">
        <v>350</v>
      </c>
      <c r="C107" t="s">
        <v>78</v>
      </c>
      <c r="E107" t="s">
        <v>522</v>
      </c>
    </row>
    <row r="108" spans="1:5" x14ac:dyDescent="0.25">
      <c r="A108" t="s">
        <v>433</v>
      </c>
      <c r="B108" t="s">
        <v>350</v>
      </c>
      <c r="C108" t="s">
        <v>79</v>
      </c>
    </row>
    <row r="109" spans="1:5" x14ac:dyDescent="0.25">
      <c r="A109" t="s">
        <v>433</v>
      </c>
      <c r="B109" t="s">
        <v>350</v>
      </c>
      <c r="C109" t="s">
        <v>80</v>
      </c>
    </row>
    <row r="110" spans="1:5" x14ac:dyDescent="0.25">
      <c r="A110" t="s">
        <v>433</v>
      </c>
      <c r="B110" t="s">
        <v>350</v>
      </c>
      <c r="C110" t="s">
        <v>81</v>
      </c>
    </row>
    <row r="111" spans="1:5" x14ac:dyDescent="0.25">
      <c r="A111" t="s">
        <v>434</v>
      </c>
      <c r="B111" t="s">
        <v>351</v>
      </c>
      <c r="C111" t="s">
        <v>82</v>
      </c>
      <c r="D111" t="s">
        <v>351</v>
      </c>
      <c r="E111" t="s">
        <v>351</v>
      </c>
    </row>
    <row r="112" spans="1:5" x14ac:dyDescent="0.25">
      <c r="A112" t="s">
        <v>434</v>
      </c>
      <c r="B112" t="s">
        <v>351</v>
      </c>
      <c r="C112" t="s">
        <v>83</v>
      </c>
    </row>
    <row r="113" spans="1:5" x14ac:dyDescent="0.25">
      <c r="A113" t="s">
        <v>434</v>
      </c>
      <c r="B113" t="s">
        <v>351</v>
      </c>
      <c r="C113" t="s">
        <v>84</v>
      </c>
    </row>
    <row r="114" spans="1:5" x14ac:dyDescent="0.25">
      <c r="A114" t="s">
        <v>434</v>
      </c>
      <c r="B114" t="s">
        <v>352</v>
      </c>
      <c r="C114" t="s">
        <v>85</v>
      </c>
      <c r="D114" t="s">
        <v>352</v>
      </c>
      <c r="E114" t="s">
        <v>523</v>
      </c>
    </row>
    <row r="115" spans="1:5" x14ac:dyDescent="0.25">
      <c r="A115" t="s">
        <v>434</v>
      </c>
      <c r="B115" t="s">
        <v>352</v>
      </c>
      <c r="E115" t="s">
        <v>524</v>
      </c>
    </row>
    <row r="116" spans="1:5" x14ac:dyDescent="0.25">
      <c r="A116" t="s">
        <v>434</v>
      </c>
      <c r="B116" t="s">
        <v>427</v>
      </c>
      <c r="C116" t="s">
        <v>86</v>
      </c>
      <c r="D116" t="s">
        <v>353</v>
      </c>
      <c r="E116" t="s">
        <v>353</v>
      </c>
    </row>
    <row r="117" spans="1:5" x14ac:dyDescent="0.25">
      <c r="A117" t="s">
        <v>434</v>
      </c>
      <c r="B117" t="s">
        <v>427</v>
      </c>
      <c r="C117" t="s">
        <v>87</v>
      </c>
      <c r="D117" t="s">
        <v>354</v>
      </c>
      <c r="E117" t="s">
        <v>354</v>
      </c>
    </row>
    <row r="118" spans="1:5" x14ac:dyDescent="0.25">
      <c r="A118" t="s">
        <v>434</v>
      </c>
      <c r="B118" t="s">
        <v>427</v>
      </c>
      <c r="C118" t="s">
        <v>88</v>
      </c>
    </row>
    <row r="119" spans="1:5" x14ac:dyDescent="0.25">
      <c r="A119" t="s">
        <v>434</v>
      </c>
      <c r="B119" t="s">
        <v>427</v>
      </c>
      <c r="C119" t="s">
        <v>89</v>
      </c>
      <c r="D119" t="s">
        <v>355</v>
      </c>
      <c r="E119" t="s">
        <v>355</v>
      </c>
    </row>
    <row r="120" spans="1:5" x14ac:dyDescent="0.25">
      <c r="A120" t="s">
        <v>434</v>
      </c>
      <c r="B120" t="s">
        <v>356</v>
      </c>
      <c r="C120" t="s">
        <v>90</v>
      </c>
      <c r="D120" t="s">
        <v>356</v>
      </c>
      <c r="E120" t="s">
        <v>525</v>
      </c>
    </row>
    <row r="121" spans="1:5" x14ac:dyDescent="0.25">
      <c r="A121" t="s">
        <v>434</v>
      </c>
      <c r="B121" t="s">
        <v>356</v>
      </c>
      <c r="C121" t="s">
        <v>91</v>
      </c>
    </row>
    <row r="122" spans="1:5" x14ac:dyDescent="0.25">
      <c r="A122" t="s">
        <v>434</v>
      </c>
      <c r="B122" t="s">
        <v>357</v>
      </c>
      <c r="C122" t="s">
        <v>92</v>
      </c>
      <c r="D122" t="s">
        <v>357</v>
      </c>
      <c r="E122" t="s">
        <v>528</v>
      </c>
    </row>
    <row r="123" spans="1:5" x14ac:dyDescent="0.25">
      <c r="A123" t="s">
        <v>434</v>
      </c>
      <c r="B123" t="s">
        <v>357</v>
      </c>
      <c r="C123" t="s">
        <v>93</v>
      </c>
      <c r="E123" t="s">
        <v>529</v>
      </c>
    </row>
    <row r="124" spans="1:5" x14ac:dyDescent="0.25">
      <c r="A124" t="s">
        <v>434</v>
      </c>
      <c r="B124" t="s">
        <v>357</v>
      </c>
      <c r="C124" t="s">
        <v>94</v>
      </c>
      <c r="E124" t="s">
        <v>530</v>
      </c>
    </row>
    <row r="125" spans="1:5" x14ac:dyDescent="0.25">
      <c r="A125" t="s">
        <v>434</v>
      </c>
      <c r="B125" t="s">
        <v>358</v>
      </c>
      <c r="C125" t="s">
        <v>95</v>
      </c>
      <c r="D125" t="s">
        <v>358</v>
      </c>
      <c r="E125" t="s">
        <v>531</v>
      </c>
    </row>
    <row r="126" spans="1:5" x14ac:dyDescent="0.25">
      <c r="A126" t="s">
        <v>434</v>
      </c>
      <c r="B126" t="s">
        <v>358</v>
      </c>
      <c r="C126" t="s">
        <v>96</v>
      </c>
      <c r="E126" t="s">
        <v>532</v>
      </c>
    </row>
    <row r="127" spans="1:5" x14ac:dyDescent="0.25">
      <c r="A127" t="s">
        <v>434</v>
      </c>
      <c r="B127" t="s">
        <v>358</v>
      </c>
      <c r="C127" t="s">
        <v>97</v>
      </c>
      <c r="E127" t="s">
        <v>533</v>
      </c>
    </row>
    <row r="128" spans="1:5" x14ac:dyDescent="0.25">
      <c r="A128" t="s">
        <v>434</v>
      </c>
      <c r="B128" t="s">
        <v>358</v>
      </c>
      <c r="C128" t="s">
        <v>98</v>
      </c>
      <c r="E128" t="s">
        <v>534</v>
      </c>
    </row>
    <row r="129" spans="1:5" x14ac:dyDescent="0.25">
      <c r="A129" t="s">
        <v>434</v>
      </c>
      <c r="B129" t="s">
        <v>358</v>
      </c>
      <c r="C129" t="s">
        <v>99</v>
      </c>
      <c r="E129" t="s">
        <v>535</v>
      </c>
    </row>
    <row r="130" spans="1:5" x14ac:dyDescent="0.25">
      <c r="A130" t="s">
        <v>434</v>
      </c>
      <c r="B130" t="s">
        <v>358</v>
      </c>
      <c r="C130" t="s">
        <v>100</v>
      </c>
      <c r="E130" t="s">
        <v>536</v>
      </c>
    </row>
    <row r="131" spans="1:5" x14ac:dyDescent="0.25">
      <c r="A131" t="s">
        <v>434</v>
      </c>
      <c r="B131" t="s">
        <v>358</v>
      </c>
      <c r="C131" t="s">
        <v>101</v>
      </c>
      <c r="E131" t="s">
        <v>537</v>
      </c>
    </row>
    <row r="132" spans="1:5" x14ac:dyDescent="0.25">
      <c r="A132" t="s">
        <v>434</v>
      </c>
      <c r="B132" t="s">
        <v>358</v>
      </c>
      <c r="C132" t="s">
        <v>102</v>
      </c>
      <c r="E132" t="s">
        <v>538</v>
      </c>
    </row>
    <row r="133" spans="1:5" x14ac:dyDescent="0.25">
      <c r="A133" t="s">
        <v>434</v>
      </c>
      <c r="B133" t="s">
        <v>359</v>
      </c>
      <c r="C133" t="s">
        <v>103</v>
      </c>
      <c r="D133" t="s">
        <v>359</v>
      </c>
      <c r="E133" t="s">
        <v>539</v>
      </c>
    </row>
    <row r="134" spans="1:5" x14ac:dyDescent="0.25">
      <c r="A134" t="s">
        <v>434</v>
      </c>
      <c r="B134" t="s">
        <v>359</v>
      </c>
      <c r="C134" t="s">
        <v>104</v>
      </c>
    </row>
    <row r="135" spans="1:5" x14ac:dyDescent="0.25">
      <c r="A135" t="s">
        <v>434</v>
      </c>
      <c r="B135" t="s">
        <v>359</v>
      </c>
      <c r="C135" t="s">
        <v>105</v>
      </c>
    </row>
    <row r="136" spans="1:5" x14ac:dyDescent="0.25">
      <c r="A136" t="s">
        <v>434</v>
      </c>
      <c r="B136" t="s">
        <v>360</v>
      </c>
      <c r="C136" t="s">
        <v>106</v>
      </c>
      <c r="D136" t="s">
        <v>360</v>
      </c>
      <c r="E136" t="s">
        <v>540</v>
      </c>
    </row>
    <row r="137" spans="1:5" x14ac:dyDescent="0.25">
      <c r="A137" t="s">
        <v>434</v>
      </c>
      <c r="B137" t="s">
        <v>360</v>
      </c>
      <c r="C137" t="s">
        <v>107</v>
      </c>
      <c r="E137" t="s">
        <v>541</v>
      </c>
    </row>
    <row r="138" spans="1:5" x14ac:dyDescent="0.25">
      <c r="A138" t="s">
        <v>434</v>
      </c>
      <c r="B138" t="s">
        <v>360</v>
      </c>
      <c r="C138" t="s">
        <v>108</v>
      </c>
    </row>
    <row r="139" spans="1:5" x14ac:dyDescent="0.25">
      <c r="A139" t="s">
        <v>434</v>
      </c>
      <c r="B139" t="s">
        <v>360</v>
      </c>
      <c r="C139" t="s">
        <v>109</v>
      </c>
    </row>
    <row r="140" spans="1:5" x14ac:dyDescent="0.25">
      <c r="A140" t="s">
        <v>434</v>
      </c>
      <c r="B140" t="s">
        <v>360</v>
      </c>
      <c r="C140" t="s">
        <v>110</v>
      </c>
    </row>
    <row r="141" spans="1:5" x14ac:dyDescent="0.25">
      <c r="A141" t="s">
        <v>434</v>
      </c>
      <c r="B141" t="s">
        <v>360</v>
      </c>
      <c r="C141" t="s">
        <v>111</v>
      </c>
      <c r="E141" t="s">
        <v>360</v>
      </c>
    </row>
    <row r="142" spans="1:5" x14ac:dyDescent="0.25">
      <c r="A142" t="s">
        <v>397</v>
      </c>
      <c r="B142" t="s">
        <v>257</v>
      </c>
      <c r="C142" t="s">
        <v>112</v>
      </c>
      <c r="D142" t="s">
        <v>257</v>
      </c>
      <c r="E142" t="s">
        <v>257</v>
      </c>
    </row>
    <row r="143" spans="1:5" x14ac:dyDescent="0.25">
      <c r="A143" t="s">
        <v>397</v>
      </c>
      <c r="B143" t="s">
        <v>257</v>
      </c>
    </row>
    <row r="144" spans="1:5" x14ac:dyDescent="0.25">
      <c r="A144" t="s">
        <v>397</v>
      </c>
      <c r="B144" t="s">
        <v>258</v>
      </c>
      <c r="C144" t="s">
        <v>113</v>
      </c>
      <c r="D144" t="s">
        <v>258</v>
      </c>
      <c r="E144" t="s">
        <v>258</v>
      </c>
    </row>
    <row r="145" spans="1:5" x14ac:dyDescent="0.25">
      <c r="A145" t="s">
        <v>397</v>
      </c>
      <c r="B145" t="s">
        <v>259</v>
      </c>
      <c r="C145" t="s">
        <v>114</v>
      </c>
      <c r="D145" t="s">
        <v>259</v>
      </c>
      <c r="E145" t="s">
        <v>259</v>
      </c>
    </row>
    <row r="146" spans="1:5" x14ac:dyDescent="0.25">
      <c r="A146" t="s">
        <v>395</v>
      </c>
      <c r="B146" t="s">
        <v>260</v>
      </c>
      <c r="C146" t="s">
        <v>115</v>
      </c>
      <c r="D146" t="s">
        <v>260</v>
      </c>
      <c r="E146" t="s">
        <v>260</v>
      </c>
    </row>
    <row r="147" spans="1:5" x14ac:dyDescent="0.25">
      <c r="A147" t="s">
        <v>395</v>
      </c>
      <c r="B147" t="s">
        <v>262</v>
      </c>
      <c r="C147" t="s">
        <v>116</v>
      </c>
      <c r="D147" t="s">
        <v>261</v>
      </c>
      <c r="E147" t="s">
        <v>261</v>
      </c>
    </row>
    <row r="148" spans="1:5" x14ac:dyDescent="0.25">
      <c r="A148" t="s">
        <v>395</v>
      </c>
      <c r="B148" t="s">
        <v>262</v>
      </c>
      <c r="C148" t="s">
        <v>117</v>
      </c>
      <c r="D148" t="s">
        <v>262</v>
      </c>
      <c r="E148" t="s">
        <v>262</v>
      </c>
    </row>
    <row r="149" spans="1:5" x14ac:dyDescent="0.25">
      <c r="A149" t="s">
        <v>395</v>
      </c>
      <c r="B149" t="s">
        <v>262</v>
      </c>
      <c r="C149" t="s">
        <v>118</v>
      </c>
    </row>
    <row r="150" spans="1:5" x14ac:dyDescent="0.25">
      <c r="A150" t="s">
        <v>395</v>
      </c>
      <c r="B150" t="s">
        <v>262</v>
      </c>
      <c r="C150" t="s">
        <v>119</v>
      </c>
    </row>
    <row r="151" spans="1:5" x14ac:dyDescent="0.25">
      <c r="A151" t="s">
        <v>395</v>
      </c>
      <c r="B151" t="s">
        <v>262</v>
      </c>
      <c r="C151" t="s">
        <v>120</v>
      </c>
    </row>
    <row r="152" spans="1:5" x14ac:dyDescent="0.25">
      <c r="A152" t="s">
        <v>395</v>
      </c>
      <c r="B152" t="s">
        <v>262</v>
      </c>
      <c r="C152" t="s">
        <v>121</v>
      </c>
    </row>
    <row r="153" spans="1:5" x14ac:dyDescent="0.25">
      <c r="A153" t="s">
        <v>395</v>
      </c>
      <c r="B153" t="s">
        <v>262</v>
      </c>
      <c r="C153" t="s">
        <v>122</v>
      </c>
    </row>
    <row r="154" spans="1:5" x14ac:dyDescent="0.25">
      <c r="A154" t="s">
        <v>395</v>
      </c>
      <c r="B154" t="s">
        <v>393</v>
      </c>
      <c r="C154" t="s">
        <v>123</v>
      </c>
      <c r="D154" t="s">
        <v>263</v>
      </c>
      <c r="E154" t="s">
        <v>393</v>
      </c>
    </row>
    <row r="155" spans="1:5" x14ac:dyDescent="0.25">
      <c r="A155" t="s">
        <v>395</v>
      </c>
      <c r="B155" t="s">
        <v>393</v>
      </c>
      <c r="C155" t="s">
        <v>124</v>
      </c>
    </row>
    <row r="156" spans="1:5" x14ac:dyDescent="0.25">
      <c r="A156" t="s">
        <v>395</v>
      </c>
      <c r="B156" t="s">
        <v>393</v>
      </c>
      <c r="C156" t="s">
        <v>125</v>
      </c>
    </row>
    <row r="157" spans="1:5" x14ac:dyDescent="0.25">
      <c r="A157" t="s">
        <v>396</v>
      </c>
      <c r="B157" t="s">
        <v>264</v>
      </c>
      <c r="C157" t="s">
        <v>126</v>
      </c>
      <c r="D157" t="s">
        <v>264</v>
      </c>
      <c r="E157" t="s">
        <v>264</v>
      </c>
    </row>
    <row r="158" spans="1:5" x14ac:dyDescent="0.25">
      <c r="A158" t="s">
        <v>396</v>
      </c>
      <c r="B158" t="s">
        <v>264</v>
      </c>
    </row>
    <row r="159" spans="1:5" x14ac:dyDescent="0.25">
      <c r="A159" t="s">
        <v>396</v>
      </c>
      <c r="B159" t="s">
        <v>264</v>
      </c>
    </row>
    <row r="160" spans="1:5" x14ac:dyDescent="0.25">
      <c r="A160" t="s">
        <v>396</v>
      </c>
      <c r="B160" t="s">
        <v>264</v>
      </c>
    </row>
    <row r="161" spans="1:5" x14ac:dyDescent="0.25">
      <c r="A161" t="s">
        <v>396</v>
      </c>
      <c r="B161" t="s">
        <v>264</v>
      </c>
      <c r="C161" t="s">
        <v>127</v>
      </c>
    </row>
    <row r="162" spans="1:5" x14ac:dyDescent="0.25">
      <c r="A162" t="s">
        <v>396</v>
      </c>
      <c r="B162" t="s">
        <v>264</v>
      </c>
      <c r="C162" t="s">
        <v>128</v>
      </c>
    </row>
    <row r="163" spans="1:5" x14ac:dyDescent="0.25">
      <c r="A163" t="s">
        <v>396</v>
      </c>
      <c r="B163" t="s">
        <v>264</v>
      </c>
      <c r="C163" t="s">
        <v>129</v>
      </c>
    </row>
    <row r="164" spans="1:5" x14ac:dyDescent="0.25">
      <c r="A164" t="s">
        <v>396</v>
      </c>
      <c r="B164" t="s">
        <v>264</v>
      </c>
    </row>
    <row r="165" spans="1:5" x14ac:dyDescent="0.25">
      <c r="A165" t="s">
        <v>396</v>
      </c>
      <c r="B165" t="s">
        <v>264</v>
      </c>
    </row>
    <row r="166" spans="1:5" x14ac:dyDescent="0.25">
      <c r="A166" t="s">
        <v>396</v>
      </c>
      <c r="B166" t="s">
        <v>264</v>
      </c>
    </row>
    <row r="167" spans="1:5" x14ac:dyDescent="0.25">
      <c r="A167" t="s">
        <v>396</v>
      </c>
      <c r="B167" t="s">
        <v>264</v>
      </c>
    </row>
    <row r="168" spans="1:5" x14ac:dyDescent="0.25">
      <c r="A168" t="s">
        <v>396</v>
      </c>
      <c r="B168" t="s">
        <v>264</v>
      </c>
    </row>
    <row r="169" spans="1:5" x14ac:dyDescent="0.25">
      <c r="A169" t="s">
        <v>396</v>
      </c>
      <c r="B169" t="s">
        <v>264</v>
      </c>
    </row>
    <row r="170" spans="1:5" x14ac:dyDescent="0.25">
      <c r="A170" t="s">
        <v>396</v>
      </c>
      <c r="B170" t="s">
        <v>265</v>
      </c>
      <c r="C170" t="s">
        <v>130</v>
      </c>
      <c r="D170" t="s">
        <v>265</v>
      </c>
      <c r="E170" t="s">
        <v>265</v>
      </c>
    </row>
    <row r="171" spans="1:5" x14ac:dyDescent="0.25">
      <c r="A171" t="s">
        <v>396</v>
      </c>
      <c r="B171" t="s">
        <v>265</v>
      </c>
      <c r="C171" t="s">
        <v>131</v>
      </c>
    </row>
    <row r="172" spans="1:5" x14ac:dyDescent="0.25">
      <c r="A172" t="s">
        <v>396</v>
      </c>
      <c r="B172" t="s">
        <v>266</v>
      </c>
      <c r="C172" t="s">
        <v>132</v>
      </c>
      <c r="D172" t="s">
        <v>266</v>
      </c>
      <c r="E172" t="s">
        <v>436</v>
      </c>
    </row>
    <row r="173" spans="1:5" x14ac:dyDescent="0.25">
      <c r="A173" t="s">
        <v>396</v>
      </c>
      <c r="B173" t="s">
        <v>266</v>
      </c>
      <c r="C173" t="s">
        <v>133</v>
      </c>
    </row>
    <row r="174" spans="1:5" x14ac:dyDescent="0.25">
      <c r="A174" t="s">
        <v>396</v>
      </c>
      <c r="B174" t="s">
        <v>266</v>
      </c>
      <c r="C174" t="s">
        <v>134</v>
      </c>
      <c r="E174" t="s">
        <v>437</v>
      </c>
    </row>
    <row r="175" spans="1:5" x14ac:dyDescent="0.25">
      <c r="A175" t="s">
        <v>396</v>
      </c>
      <c r="B175" t="s">
        <v>266</v>
      </c>
      <c r="C175" t="s">
        <v>135</v>
      </c>
      <c r="D175" t="s">
        <v>267</v>
      </c>
    </row>
    <row r="176" spans="1:5" x14ac:dyDescent="0.25">
      <c r="A176" t="s">
        <v>396</v>
      </c>
      <c r="B176" t="s">
        <v>268</v>
      </c>
      <c r="C176" t="s">
        <v>136</v>
      </c>
      <c r="D176" t="s">
        <v>268</v>
      </c>
      <c r="E176" t="s">
        <v>268</v>
      </c>
    </row>
    <row r="177" spans="1:5" x14ac:dyDescent="0.25">
      <c r="A177" t="s">
        <v>396</v>
      </c>
      <c r="B177" t="s">
        <v>269</v>
      </c>
      <c r="C177" t="s">
        <v>137</v>
      </c>
      <c r="D177" t="s">
        <v>269</v>
      </c>
      <c r="E177" t="s">
        <v>269</v>
      </c>
    </row>
    <row r="178" spans="1:5" x14ac:dyDescent="0.25">
      <c r="A178" t="s">
        <v>396</v>
      </c>
      <c r="B178" t="s">
        <v>270</v>
      </c>
      <c r="C178" t="s">
        <v>138</v>
      </c>
      <c r="D178" t="s">
        <v>270</v>
      </c>
      <c r="E178" t="s">
        <v>270</v>
      </c>
    </row>
    <row r="179" spans="1:5" x14ac:dyDescent="0.25">
      <c r="A179" t="s">
        <v>396</v>
      </c>
      <c r="B179" t="s">
        <v>270</v>
      </c>
      <c r="C179" t="s">
        <v>139</v>
      </c>
    </row>
    <row r="180" spans="1:5" x14ac:dyDescent="0.25">
      <c r="A180" t="s">
        <v>396</v>
      </c>
      <c r="B180" t="s">
        <v>271</v>
      </c>
      <c r="C180" t="s">
        <v>140</v>
      </c>
      <c r="D180" t="s">
        <v>271</v>
      </c>
      <c r="E180" t="s">
        <v>271</v>
      </c>
    </row>
    <row r="181" spans="1:5" x14ac:dyDescent="0.25">
      <c r="A181" t="s">
        <v>396</v>
      </c>
      <c r="B181" t="s">
        <v>272</v>
      </c>
      <c r="C181" t="s">
        <v>141</v>
      </c>
      <c r="D181" t="s">
        <v>272</v>
      </c>
      <c r="E181" t="s">
        <v>272</v>
      </c>
    </row>
    <row r="182" spans="1:5" x14ac:dyDescent="0.25">
      <c r="A182" t="s">
        <v>396</v>
      </c>
      <c r="B182" t="s">
        <v>273</v>
      </c>
      <c r="C182" t="s">
        <v>142</v>
      </c>
      <c r="D182" t="s">
        <v>273</v>
      </c>
      <c r="E182" t="s">
        <v>273</v>
      </c>
    </row>
    <row r="183" spans="1:5" x14ac:dyDescent="0.25">
      <c r="A183" t="s">
        <v>396</v>
      </c>
      <c r="B183" t="s">
        <v>273</v>
      </c>
      <c r="C183" t="s">
        <v>143</v>
      </c>
    </row>
    <row r="184" spans="1:5" x14ac:dyDescent="0.25">
      <c r="A184" t="s">
        <v>396</v>
      </c>
      <c r="B184" t="s">
        <v>273</v>
      </c>
      <c r="C184" t="s">
        <v>144</v>
      </c>
    </row>
    <row r="185" spans="1:5" x14ac:dyDescent="0.25">
      <c r="A185" t="s">
        <v>396</v>
      </c>
      <c r="B185" t="s">
        <v>273</v>
      </c>
      <c r="C185" t="s">
        <v>145</v>
      </c>
    </row>
    <row r="186" spans="1:5" x14ac:dyDescent="0.25">
      <c r="A186" t="s">
        <v>396</v>
      </c>
      <c r="B186" t="s">
        <v>273</v>
      </c>
      <c r="C186" t="s">
        <v>146</v>
      </c>
    </row>
    <row r="187" spans="1:5" x14ac:dyDescent="0.25">
      <c r="A187" t="s">
        <v>396</v>
      </c>
      <c r="B187" t="s">
        <v>273</v>
      </c>
      <c r="C187" t="s">
        <v>147</v>
      </c>
    </row>
    <row r="188" spans="1:5" x14ac:dyDescent="0.25">
      <c r="A188" t="s">
        <v>396</v>
      </c>
      <c r="B188" t="s">
        <v>274</v>
      </c>
      <c r="C188" t="s">
        <v>148</v>
      </c>
      <c r="D188" t="s">
        <v>274</v>
      </c>
      <c r="E188" t="s">
        <v>274</v>
      </c>
    </row>
    <row r="189" spans="1:5" x14ac:dyDescent="0.25">
      <c r="A189" t="s">
        <v>396</v>
      </c>
      <c r="B189" t="s">
        <v>275</v>
      </c>
      <c r="C189" t="s">
        <v>149</v>
      </c>
      <c r="D189" t="s">
        <v>275</v>
      </c>
      <c r="E189" t="s">
        <v>275</v>
      </c>
    </row>
    <row r="190" spans="1:5" x14ac:dyDescent="0.25">
      <c r="A190" t="s">
        <v>396</v>
      </c>
      <c r="B190" t="s">
        <v>276</v>
      </c>
      <c r="C190" t="s">
        <v>150</v>
      </c>
      <c r="D190" t="s">
        <v>276</v>
      </c>
      <c r="E190" t="s">
        <v>276</v>
      </c>
    </row>
    <row r="191" spans="1:5" x14ac:dyDescent="0.25">
      <c r="A191" t="s">
        <v>396</v>
      </c>
      <c r="B191" t="s">
        <v>277</v>
      </c>
      <c r="C191" t="s">
        <v>151</v>
      </c>
      <c r="D191" t="s">
        <v>277</v>
      </c>
      <c r="E191" t="s">
        <v>277</v>
      </c>
    </row>
    <row r="192" spans="1:5" x14ac:dyDescent="0.25">
      <c r="A192" t="s">
        <v>396</v>
      </c>
      <c r="B192" t="s">
        <v>279</v>
      </c>
      <c r="C192" t="s">
        <v>152</v>
      </c>
      <c r="D192" t="s">
        <v>278</v>
      </c>
      <c r="E192" t="s">
        <v>438</v>
      </c>
    </row>
    <row r="193" spans="1:5" x14ac:dyDescent="0.25">
      <c r="A193" t="s">
        <v>396</v>
      </c>
      <c r="B193" t="s">
        <v>279</v>
      </c>
      <c r="C193" t="s">
        <v>153</v>
      </c>
      <c r="D193" t="s">
        <v>279</v>
      </c>
      <c r="E193" t="s">
        <v>439</v>
      </c>
    </row>
    <row r="194" spans="1:5" x14ac:dyDescent="0.25">
      <c r="A194" t="s">
        <v>396</v>
      </c>
      <c r="B194" t="s">
        <v>280</v>
      </c>
      <c r="C194" t="s">
        <v>154</v>
      </c>
      <c r="D194" t="s">
        <v>280</v>
      </c>
      <c r="E194" t="s">
        <v>440</v>
      </c>
    </row>
    <row r="195" spans="1:5" x14ac:dyDescent="0.25">
      <c r="A195" t="s">
        <v>396</v>
      </c>
      <c r="B195" t="s">
        <v>281</v>
      </c>
      <c r="C195" t="s">
        <v>155</v>
      </c>
      <c r="D195" t="s">
        <v>281</v>
      </c>
      <c r="E195" t="s">
        <v>441</v>
      </c>
    </row>
    <row r="196" spans="1:5" x14ac:dyDescent="0.25">
      <c r="A196" t="s">
        <v>396</v>
      </c>
      <c r="B196" t="s">
        <v>282</v>
      </c>
      <c r="C196" t="s">
        <v>156</v>
      </c>
      <c r="D196" t="s">
        <v>282</v>
      </c>
      <c r="E196" t="s">
        <v>442</v>
      </c>
    </row>
    <row r="197" spans="1:5" x14ac:dyDescent="0.25">
      <c r="A197" t="s">
        <v>396</v>
      </c>
      <c r="B197" t="s">
        <v>282</v>
      </c>
      <c r="C197" t="s">
        <v>157</v>
      </c>
    </row>
    <row r="198" spans="1:5" x14ac:dyDescent="0.25">
      <c r="A198" t="s">
        <v>396</v>
      </c>
      <c r="B198" t="s">
        <v>283</v>
      </c>
      <c r="C198" t="s">
        <v>158</v>
      </c>
      <c r="D198" t="s">
        <v>283</v>
      </c>
      <c r="E198" t="s">
        <v>283</v>
      </c>
    </row>
    <row r="199" spans="1:5" x14ac:dyDescent="0.25">
      <c r="A199" t="s">
        <v>396</v>
      </c>
      <c r="B199" t="s">
        <v>283</v>
      </c>
      <c r="C199" t="s">
        <v>159</v>
      </c>
    </row>
    <row r="200" spans="1:5" x14ac:dyDescent="0.25">
      <c r="A200" t="s">
        <v>396</v>
      </c>
      <c r="B200" t="s">
        <v>283</v>
      </c>
      <c r="C200" t="s">
        <v>160</v>
      </c>
    </row>
    <row r="201" spans="1:5" x14ac:dyDescent="0.25">
      <c r="A201" t="s">
        <v>396</v>
      </c>
      <c r="B201" t="s">
        <v>283</v>
      </c>
      <c r="C201" t="s">
        <v>161</v>
      </c>
    </row>
    <row r="202" spans="1:5" x14ac:dyDescent="0.25">
      <c r="A202" t="s">
        <v>396</v>
      </c>
      <c r="B202" t="s">
        <v>284</v>
      </c>
      <c r="C202" t="s">
        <v>162</v>
      </c>
      <c r="D202" t="s">
        <v>284</v>
      </c>
      <c r="E202" t="s">
        <v>284</v>
      </c>
    </row>
    <row r="203" spans="1:5" x14ac:dyDescent="0.25">
      <c r="A203" t="s">
        <v>396</v>
      </c>
      <c r="B203" t="s">
        <v>284</v>
      </c>
      <c r="C203" t="s">
        <v>163</v>
      </c>
    </row>
    <row r="204" spans="1:5" x14ac:dyDescent="0.25">
      <c r="A204" t="s">
        <v>396</v>
      </c>
      <c r="B204" t="s">
        <v>284</v>
      </c>
      <c r="C204" t="s">
        <v>164</v>
      </c>
    </row>
    <row r="205" spans="1:5" x14ac:dyDescent="0.25">
      <c r="A205" t="s">
        <v>396</v>
      </c>
      <c r="B205" t="s">
        <v>284</v>
      </c>
      <c r="C205" t="s">
        <v>165</v>
      </c>
    </row>
    <row r="206" spans="1:5" x14ac:dyDescent="0.25">
      <c r="A206" t="s">
        <v>396</v>
      </c>
      <c r="B206" t="s">
        <v>285</v>
      </c>
      <c r="C206" t="s">
        <v>166</v>
      </c>
      <c r="D206" t="s">
        <v>285</v>
      </c>
      <c r="E206" t="s">
        <v>443</v>
      </c>
    </row>
    <row r="207" spans="1:5" x14ac:dyDescent="0.25">
      <c r="A207" t="s">
        <v>396</v>
      </c>
      <c r="B207" t="s">
        <v>285</v>
      </c>
      <c r="C207" t="s">
        <v>167</v>
      </c>
      <c r="E207" t="s">
        <v>444</v>
      </c>
    </row>
    <row r="208" spans="1:5" x14ac:dyDescent="0.25">
      <c r="A208" t="s">
        <v>396</v>
      </c>
      <c r="B208" t="s">
        <v>286</v>
      </c>
      <c r="C208" t="s">
        <v>168</v>
      </c>
      <c r="D208" t="s">
        <v>286</v>
      </c>
      <c r="E208" t="s">
        <v>445</v>
      </c>
    </row>
    <row r="209" spans="1:5" x14ac:dyDescent="0.25">
      <c r="A209" t="s">
        <v>396</v>
      </c>
      <c r="B209" t="s">
        <v>286</v>
      </c>
      <c r="C209" t="s">
        <v>169</v>
      </c>
    </row>
    <row r="210" spans="1:5" x14ac:dyDescent="0.25">
      <c r="A210" t="s">
        <v>396</v>
      </c>
      <c r="B210" t="s">
        <v>287</v>
      </c>
      <c r="C210" t="s">
        <v>170</v>
      </c>
      <c r="D210" t="s">
        <v>287</v>
      </c>
      <c r="E210" t="s">
        <v>446</v>
      </c>
    </row>
    <row r="211" spans="1:5" x14ac:dyDescent="0.25">
      <c r="A211" t="s">
        <v>396</v>
      </c>
      <c r="B211" t="s">
        <v>288</v>
      </c>
      <c r="C211" t="s">
        <v>171</v>
      </c>
      <c r="D211" t="s">
        <v>288</v>
      </c>
      <c r="E211" t="s">
        <v>288</v>
      </c>
    </row>
    <row r="212" spans="1:5" x14ac:dyDescent="0.25">
      <c r="A212" t="s">
        <v>396</v>
      </c>
      <c r="B212" t="s">
        <v>289</v>
      </c>
      <c r="C212" t="s">
        <v>172</v>
      </c>
      <c r="D212" t="s">
        <v>289</v>
      </c>
      <c r="E212" t="s">
        <v>447</v>
      </c>
    </row>
    <row r="213" spans="1:5" x14ac:dyDescent="0.25">
      <c r="A213" t="s">
        <v>401</v>
      </c>
      <c r="B213" t="s">
        <v>290</v>
      </c>
      <c r="C213" t="s">
        <v>173</v>
      </c>
      <c r="D213" t="s">
        <v>290</v>
      </c>
      <c r="E213" t="s">
        <v>448</v>
      </c>
    </row>
    <row r="214" spans="1:5" x14ac:dyDescent="0.25">
      <c r="A214" t="s">
        <v>401</v>
      </c>
      <c r="B214" t="s">
        <v>290</v>
      </c>
      <c r="C214" t="s">
        <v>174</v>
      </c>
    </row>
    <row r="215" spans="1:5" x14ac:dyDescent="0.25">
      <c r="A215" t="s">
        <v>401</v>
      </c>
      <c r="B215" t="s">
        <v>290</v>
      </c>
      <c r="C215" t="s">
        <v>175</v>
      </c>
    </row>
    <row r="216" spans="1:5" x14ac:dyDescent="0.25">
      <c r="A216" t="s">
        <v>401</v>
      </c>
      <c r="B216" t="s">
        <v>290</v>
      </c>
      <c r="C216" t="s">
        <v>176</v>
      </c>
    </row>
    <row r="217" spans="1:5" x14ac:dyDescent="0.25">
      <c r="A217" t="s">
        <v>401</v>
      </c>
      <c r="B217" t="s">
        <v>290</v>
      </c>
      <c r="C217" t="s">
        <v>177</v>
      </c>
    </row>
    <row r="218" spans="1:5" x14ac:dyDescent="0.25">
      <c r="A218" t="s">
        <v>401</v>
      </c>
      <c r="B218" t="s">
        <v>290</v>
      </c>
      <c r="C218" t="s">
        <v>178</v>
      </c>
    </row>
    <row r="219" spans="1:5" x14ac:dyDescent="0.25">
      <c r="A219" t="s">
        <v>401</v>
      </c>
      <c r="B219" t="s">
        <v>290</v>
      </c>
      <c r="C219" t="s">
        <v>179</v>
      </c>
    </row>
    <row r="220" spans="1:5" x14ac:dyDescent="0.25">
      <c r="A220" t="s">
        <v>401</v>
      </c>
      <c r="B220" t="s">
        <v>290</v>
      </c>
      <c r="C220" t="s">
        <v>180</v>
      </c>
    </row>
    <row r="221" spans="1:5" x14ac:dyDescent="0.25">
      <c r="A221" t="s">
        <v>401</v>
      </c>
      <c r="B221" t="s">
        <v>290</v>
      </c>
      <c r="C221" t="s">
        <v>181</v>
      </c>
    </row>
    <row r="222" spans="1:5" x14ac:dyDescent="0.25">
      <c r="A222" t="s">
        <v>400</v>
      </c>
      <c r="B222" t="s">
        <v>291</v>
      </c>
      <c r="C222" t="s">
        <v>182</v>
      </c>
      <c r="D222" t="s">
        <v>291</v>
      </c>
      <c r="E222" t="s">
        <v>449</v>
      </c>
    </row>
    <row r="223" spans="1:5" x14ac:dyDescent="0.25">
      <c r="A223" t="s">
        <v>399</v>
      </c>
      <c r="B223" t="s">
        <v>292</v>
      </c>
      <c r="C223" t="s">
        <v>183</v>
      </c>
      <c r="D223" t="s">
        <v>292</v>
      </c>
      <c r="E223" t="s">
        <v>450</v>
      </c>
    </row>
    <row r="224" spans="1:5" x14ac:dyDescent="0.25">
      <c r="A224" t="s">
        <v>399</v>
      </c>
      <c r="B224" t="s">
        <v>292</v>
      </c>
      <c r="C224" t="s">
        <v>184</v>
      </c>
    </row>
    <row r="225" spans="1:5" x14ac:dyDescent="0.25">
      <c r="A225" t="s">
        <v>399</v>
      </c>
      <c r="B225" t="s">
        <v>292</v>
      </c>
      <c r="C225" t="s">
        <v>185</v>
      </c>
    </row>
    <row r="226" spans="1:5" x14ac:dyDescent="0.25">
      <c r="A226" t="s">
        <v>399</v>
      </c>
      <c r="B226" t="s">
        <v>292</v>
      </c>
      <c r="C226" t="s">
        <v>186</v>
      </c>
    </row>
    <row r="227" spans="1:5" x14ac:dyDescent="0.25">
      <c r="A227" t="s">
        <v>399</v>
      </c>
      <c r="B227" t="s">
        <v>292</v>
      </c>
      <c r="C227" t="s">
        <v>187</v>
      </c>
    </row>
    <row r="228" spans="1:5" x14ac:dyDescent="0.25">
      <c r="A228" t="s">
        <v>398</v>
      </c>
      <c r="B228" t="s">
        <v>293</v>
      </c>
      <c r="C228" t="s">
        <v>188</v>
      </c>
      <c r="D228" t="s">
        <v>293</v>
      </c>
      <c r="E228" t="s">
        <v>451</v>
      </c>
    </row>
    <row r="229" spans="1:5" x14ac:dyDescent="0.25">
      <c r="A229" t="s">
        <v>398</v>
      </c>
      <c r="B229" t="s">
        <v>293</v>
      </c>
      <c r="C229" t="s">
        <v>189</v>
      </c>
      <c r="E229" t="s">
        <v>452</v>
      </c>
    </row>
    <row r="230" spans="1:5" x14ac:dyDescent="0.25">
      <c r="A230" t="s">
        <v>398</v>
      </c>
      <c r="B230" t="s">
        <v>293</v>
      </c>
      <c r="C230" t="s">
        <v>190</v>
      </c>
      <c r="E230" t="s">
        <v>453</v>
      </c>
    </row>
    <row r="231" spans="1:5" x14ac:dyDescent="0.25">
      <c r="A231" t="s">
        <v>398</v>
      </c>
      <c r="B231" t="s">
        <v>294</v>
      </c>
      <c r="C231" t="s">
        <v>191</v>
      </c>
      <c r="D231" t="s">
        <v>294</v>
      </c>
      <c r="E231" t="s">
        <v>454</v>
      </c>
    </row>
    <row r="232" spans="1:5" x14ac:dyDescent="0.25">
      <c r="A232" t="s">
        <v>398</v>
      </c>
      <c r="B232" t="s">
        <v>394</v>
      </c>
      <c r="C232" t="s">
        <v>192</v>
      </c>
      <c r="D232" t="s">
        <v>295</v>
      </c>
      <c r="E232" t="s">
        <v>295</v>
      </c>
    </row>
    <row r="233" spans="1:5" x14ac:dyDescent="0.25">
      <c r="A233" t="s">
        <v>398</v>
      </c>
      <c r="B233" t="s">
        <v>394</v>
      </c>
      <c r="C233" t="s">
        <v>193</v>
      </c>
      <c r="D233" t="s">
        <v>296</v>
      </c>
      <c r="E233" t="s">
        <v>296</v>
      </c>
    </row>
    <row r="234" spans="1:5" x14ac:dyDescent="0.25">
      <c r="A234" t="s">
        <v>398</v>
      </c>
      <c r="B234" t="s">
        <v>394</v>
      </c>
      <c r="C234" t="s">
        <v>194</v>
      </c>
      <c r="D234" t="s">
        <v>297</v>
      </c>
      <c r="E234" t="s">
        <v>297</v>
      </c>
    </row>
    <row r="235" spans="1:5" x14ac:dyDescent="0.25">
      <c r="A235" t="s">
        <v>398</v>
      </c>
      <c r="B235" t="s">
        <v>394</v>
      </c>
      <c r="C235" t="s">
        <v>195</v>
      </c>
      <c r="D235" t="s">
        <v>298</v>
      </c>
      <c r="E235" t="s">
        <v>298</v>
      </c>
    </row>
    <row r="236" spans="1:5" x14ac:dyDescent="0.25">
      <c r="A236" t="s">
        <v>398</v>
      </c>
      <c r="B236" t="s">
        <v>299</v>
      </c>
      <c r="C236" t="s">
        <v>196</v>
      </c>
      <c r="D236" t="s">
        <v>299</v>
      </c>
      <c r="E236" t="s">
        <v>455</v>
      </c>
    </row>
    <row r="237" spans="1:5" x14ac:dyDescent="0.25">
      <c r="A237" t="s">
        <v>398</v>
      </c>
      <c r="B237" t="s">
        <v>299</v>
      </c>
      <c r="C237" t="s">
        <v>197</v>
      </c>
      <c r="D237" t="s">
        <v>299</v>
      </c>
    </row>
    <row r="238" spans="1:5" x14ac:dyDescent="0.25">
      <c r="A238" t="s">
        <v>398</v>
      </c>
      <c r="B238" t="s">
        <v>300</v>
      </c>
      <c r="C238" t="s">
        <v>198</v>
      </c>
      <c r="D238" t="s">
        <v>300</v>
      </c>
      <c r="E238" t="s">
        <v>456</v>
      </c>
    </row>
    <row r="239" spans="1:5" x14ac:dyDescent="0.25">
      <c r="A239" t="s">
        <v>398</v>
      </c>
      <c r="B239" t="s">
        <v>300</v>
      </c>
      <c r="C239" t="s">
        <v>199</v>
      </c>
      <c r="E239" t="s">
        <v>457</v>
      </c>
    </row>
    <row r="240" spans="1:5" x14ac:dyDescent="0.25">
      <c r="A240" t="s">
        <v>398</v>
      </c>
      <c r="B240" t="s">
        <v>300</v>
      </c>
      <c r="C240" t="s">
        <v>200</v>
      </c>
      <c r="E240" t="s">
        <v>458</v>
      </c>
    </row>
    <row r="241" spans="1:5" x14ac:dyDescent="0.25">
      <c r="A241" t="s">
        <v>398</v>
      </c>
      <c r="B241" t="s">
        <v>301</v>
      </c>
      <c r="C241" t="s">
        <v>201</v>
      </c>
      <c r="D241" t="s">
        <v>301</v>
      </c>
      <c r="E241" t="s">
        <v>459</v>
      </c>
    </row>
    <row r="242" spans="1:5" x14ac:dyDescent="0.25">
      <c r="A242" t="s">
        <v>398</v>
      </c>
      <c r="B242" t="s">
        <v>301</v>
      </c>
      <c r="C242" t="s">
        <v>202</v>
      </c>
      <c r="E242" t="s">
        <v>460</v>
      </c>
    </row>
    <row r="243" spans="1:5" x14ac:dyDescent="0.25">
      <c r="A243" t="s">
        <v>398</v>
      </c>
      <c r="B243" t="s">
        <v>301</v>
      </c>
      <c r="C243" t="s">
        <v>203</v>
      </c>
      <c r="E243" t="s">
        <v>461</v>
      </c>
    </row>
    <row r="244" spans="1:5" x14ac:dyDescent="0.25">
      <c r="A244" t="s">
        <v>398</v>
      </c>
      <c r="B244" t="s">
        <v>301</v>
      </c>
      <c r="C244" t="s">
        <v>204</v>
      </c>
      <c r="E244" t="s">
        <v>462</v>
      </c>
    </row>
    <row r="245" spans="1:5" x14ac:dyDescent="0.25">
      <c r="A245" t="s">
        <v>398</v>
      </c>
      <c r="B245" t="s">
        <v>301</v>
      </c>
      <c r="C245" t="s">
        <v>205</v>
      </c>
      <c r="E245" t="s">
        <v>463</v>
      </c>
    </row>
    <row r="246" spans="1:5" x14ac:dyDescent="0.25">
      <c r="A246" t="s">
        <v>398</v>
      </c>
      <c r="B246" t="s">
        <v>301</v>
      </c>
      <c r="C246" t="s">
        <v>206</v>
      </c>
    </row>
    <row r="247" spans="1:5" x14ac:dyDescent="0.25">
      <c r="A247" t="s">
        <v>398</v>
      </c>
      <c r="B247" t="s">
        <v>301</v>
      </c>
      <c r="C247" t="s">
        <v>207</v>
      </c>
    </row>
    <row r="248" spans="1:5" x14ac:dyDescent="0.25">
      <c r="A248" t="s">
        <v>398</v>
      </c>
      <c r="B248" t="s">
        <v>301</v>
      </c>
      <c r="C248" t="s">
        <v>208</v>
      </c>
    </row>
    <row r="249" spans="1:5" x14ac:dyDescent="0.25">
      <c r="A249" t="s">
        <v>398</v>
      </c>
      <c r="B249" t="s">
        <v>302</v>
      </c>
      <c r="C249" t="s">
        <v>209</v>
      </c>
      <c r="D249" t="s">
        <v>302</v>
      </c>
      <c r="E249" t="s">
        <v>464</v>
      </c>
    </row>
    <row r="250" spans="1:5" x14ac:dyDescent="0.25">
      <c r="A250" t="s">
        <v>398</v>
      </c>
      <c r="B250" t="s">
        <v>302</v>
      </c>
      <c r="C250" t="s">
        <v>210</v>
      </c>
    </row>
    <row r="251" spans="1:5" x14ac:dyDescent="0.25">
      <c r="A251" t="s">
        <v>398</v>
      </c>
      <c r="B251" t="s">
        <v>302</v>
      </c>
      <c r="C251" t="s">
        <v>211</v>
      </c>
    </row>
    <row r="252" spans="1:5" x14ac:dyDescent="0.25">
      <c r="A252" t="s">
        <v>398</v>
      </c>
      <c r="B252" t="s">
        <v>303</v>
      </c>
      <c r="C252" t="s">
        <v>212</v>
      </c>
      <c r="D252" t="s">
        <v>303</v>
      </c>
      <c r="E252" t="s">
        <v>465</v>
      </c>
    </row>
    <row r="253" spans="1:5" x14ac:dyDescent="0.25">
      <c r="A253" t="s">
        <v>398</v>
      </c>
      <c r="B253" t="s">
        <v>303</v>
      </c>
      <c r="C253" t="s">
        <v>213</v>
      </c>
      <c r="E253" t="s">
        <v>466</v>
      </c>
    </row>
    <row r="254" spans="1:5" x14ac:dyDescent="0.25">
      <c r="A254" t="s">
        <v>398</v>
      </c>
      <c r="B254" t="s">
        <v>303</v>
      </c>
      <c r="C254" t="s">
        <v>214</v>
      </c>
      <c r="E254" t="s">
        <v>467</v>
      </c>
    </row>
    <row r="255" spans="1:5" x14ac:dyDescent="0.25">
      <c r="A255" t="s">
        <v>398</v>
      </c>
      <c r="B255" t="s">
        <v>303</v>
      </c>
      <c r="C255" t="s">
        <v>215</v>
      </c>
      <c r="E255" t="s">
        <v>468</v>
      </c>
    </row>
    <row r="256" spans="1:5" x14ac:dyDescent="0.25">
      <c r="A256" t="s">
        <v>398</v>
      </c>
      <c r="B256" t="s">
        <v>303</v>
      </c>
      <c r="C256" t="s">
        <v>216</v>
      </c>
      <c r="E256" t="s">
        <v>469</v>
      </c>
    </row>
    <row r="257" spans="1:5" x14ac:dyDescent="0.25">
      <c r="A257" t="s">
        <v>398</v>
      </c>
      <c r="B257" t="s">
        <v>303</v>
      </c>
      <c r="C257" t="s">
        <v>217</v>
      </c>
      <c r="E257" t="s">
        <v>470</v>
      </c>
    </row>
    <row r="258" spans="1:5" x14ac:dyDescent="0.25">
      <c r="A258" t="s">
        <v>398</v>
      </c>
      <c r="B258" t="s">
        <v>303</v>
      </c>
      <c r="E258" t="s">
        <v>471</v>
      </c>
    </row>
    <row r="259" spans="1:5" x14ac:dyDescent="0.25">
      <c r="A259" t="s">
        <v>403</v>
      </c>
      <c r="B259" t="s">
        <v>361</v>
      </c>
      <c r="C259" t="s">
        <v>218</v>
      </c>
      <c r="D259" t="s">
        <v>361</v>
      </c>
      <c r="E259" t="s">
        <v>361</v>
      </c>
    </row>
    <row r="260" spans="1:5" x14ac:dyDescent="0.25">
      <c r="A260" t="s">
        <v>403</v>
      </c>
      <c r="B260" t="s">
        <v>361</v>
      </c>
      <c r="C260" t="s">
        <v>219</v>
      </c>
    </row>
    <row r="261" spans="1:5" x14ac:dyDescent="0.25">
      <c r="A261" t="s">
        <v>403</v>
      </c>
      <c r="B261" t="s">
        <v>361</v>
      </c>
      <c r="C261" t="s">
        <v>220</v>
      </c>
    </row>
    <row r="262" spans="1:5" x14ac:dyDescent="0.25">
      <c r="A262" t="s">
        <v>404</v>
      </c>
      <c r="B262" t="s">
        <v>414</v>
      </c>
      <c r="C262" t="s">
        <v>221</v>
      </c>
      <c r="D262" t="s">
        <v>365</v>
      </c>
      <c r="E262" t="s">
        <v>365</v>
      </c>
    </row>
    <row r="263" spans="1:5" x14ac:dyDescent="0.25">
      <c r="A263" t="s">
        <v>404</v>
      </c>
      <c r="B263" t="s">
        <v>415</v>
      </c>
      <c r="C263" t="s">
        <v>222</v>
      </c>
      <c r="D263" t="s">
        <v>364</v>
      </c>
      <c r="E263" t="s">
        <v>364</v>
      </c>
    </row>
    <row r="264" spans="1:5" x14ac:dyDescent="0.25">
      <c r="A264" t="s">
        <v>404</v>
      </c>
      <c r="B264" t="s">
        <v>415</v>
      </c>
      <c r="C264" t="s">
        <v>223</v>
      </c>
      <c r="D264" t="s">
        <v>363</v>
      </c>
      <c r="E264" t="s">
        <v>363</v>
      </c>
    </row>
    <row r="265" spans="1:5" x14ac:dyDescent="0.25">
      <c r="A265" t="s">
        <v>404</v>
      </c>
      <c r="B265" t="s">
        <v>416</v>
      </c>
      <c r="C265" t="s">
        <v>224</v>
      </c>
      <c r="D265" t="s">
        <v>362</v>
      </c>
      <c r="E265" t="s">
        <v>362</v>
      </c>
    </row>
    <row r="266" spans="1:5" x14ac:dyDescent="0.25">
      <c r="A266" t="s">
        <v>405</v>
      </c>
      <c r="B266" t="s">
        <v>402</v>
      </c>
      <c r="C266" t="s">
        <v>225</v>
      </c>
      <c r="D266" t="s">
        <v>366</v>
      </c>
      <c r="E266" t="s">
        <v>366</v>
      </c>
    </row>
    <row r="267" spans="1:5" x14ac:dyDescent="0.25">
      <c r="A267" t="s">
        <v>406</v>
      </c>
      <c r="B267" t="s">
        <v>417</v>
      </c>
      <c r="C267" t="s">
        <v>226</v>
      </c>
      <c r="D267" t="s">
        <v>368</v>
      </c>
      <c r="E267" t="s">
        <v>368</v>
      </c>
    </row>
    <row r="268" spans="1:5" x14ac:dyDescent="0.25">
      <c r="A268" t="s">
        <v>406</v>
      </c>
      <c r="B268" t="s">
        <v>417</v>
      </c>
      <c r="C268" t="s">
        <v>227</v>
      </c>
      <c r="D268" t="s">
        <v>369</v>
      </c>
      <c r="E268" t="s">
        <v>369</v>
      </c>
    </row>
    <row r="269" spans="1:5" x14ac:dyDescent="0.25">
      <c r="A269" t="s">
        <v>406</v>
      </c>
      <c r="B269" t="s">
        <v>417</v>
      </c>
      <c r="C269" t="s">
        <v>228</v>
      </c>
      <c r="D269" t="s">
        <v>370</v>
      </c>
      <c r="E269" t="s">
        <v>370</v>
      </c>
    </row>
    <row r="270" spans="1:5" x14ac:dyDescent="0.25">
      <c r="A270" t="s">
        <v>406</v>
      </c>
      <c r="B270" t="s">
        <v>417</v>
      </c>
      <c r="C270" t="s">
        <v>229</v>
      </c>
      <c r="D270" t="s">
        <v>371</v>
      </c>
      <c r="E270" t="s">
        <v>371</v>
      </c>
    </row>
    <row r="271" spans="1:5" x14ac:dyDescent="0.25">
      <c r="A271" t="s">
        <v>406</v>
      </c>
      <c r="B271" t="s">
        <v>419</v>
      </c>
      <c r="C271" t="s">
        <v>230</v>
      </c>
      <c r="D271" t="s">
        <v>372</v>
      </c>
      <c r="E271" t="s">
        <v>372</v>
      </c>
    </row>
    <row r="272" spans="1:5" x14ac:dyDescent="0.25">
      <c r="A272" t="s">
        <v>406</v>
      </c>
      <c r="B272" t="s">
        <v>419</v>
      </c>
      <c r="C272" t="s">
        <v>231</v>
      </c>
      <c r="D272" t="s">
        <v>373</v>
      </c>
      <c r="E272" t="s">
        <v>373</v>
      </c>
    </row>
    <row r="273" spans="1:5" x14ac:dyDescent="0.25">
      <c r="A273" t="s">
        <v>406</v>
      </c>
      <c r="B273" t="s">
        <v>419</v>
      </c>
      <c r="C273" t="s">
        <v>232</v>
      </c>
      <c r="D273" t="s">
        <v>374</v>
      </c>
      <c r="E273" t="s">
        <v>374</v>
      </c>
    </row>
    <row r="274" spans="1:5" x14ac:dyDescent="0.25">
      <c r="A274" t="s">
        <v>406</v>
      </c>
      <c r="B274" t="s">
        <v>419</v>
      </c>
      <c r="C274" t="s">
        <v>233</v>
      </c>
      <c r="D274" t="s">
        <v>375</v>
      </c>
      <c r="E274" t="s">
        <v>375</v>
      </c>
    </row>
    <row r="275" spans="1:5" x14ac:dyDescent="0.25">
      <c r="A275" t="s">
        <v>406</v>
      </c>
      <c r="B275" t="s">
        <v>418</v>
      </c>
      <c r="C275" t="s">
        <v>234</v>
      </c>
      <c r="D275" t="s">
        <v>376</v>
      </c>
      <c r="E275" t="s">
        <v>376</v>
      </c>
    </row>
    <row r="276" spans="1:5" x14ac:dyDescent="0.25">
      <c r="A276" t="s">
        <v>406</v>
      </c>
      <c r="B276" t="s">
        <v>418</v>
      </c>
      <c r="C276" t="s">
        <v>235</v>
      </c>
      <c r="D276" t="s">
        <v>377</v>
      </c>
      <c r="E276" t="s">
        <v>377</v>
      </c>
    </row>
    <row r="277" spans="1:5" x14ac:dyDescent="0.25">
      <c r="A277" t="s">
        <v>406</v>
      </c>
      <c r="B277" t="s">
        <v>418</v>
      </c>
      <c r="C277" t="s">
        <v>236</v>
      </c>
      <c r="D277" t="s">
        <v>378</v>
      </c>
      <c r="E277" t="s">
        <v>378</v>
      </c>
    </row>
    <row r="278" spans="1:5" x14ac:dyDescent="0.25">
      <c r="A278" t="s">
        <v>406</v>
      </c>
      <c r="B278" t="s">
        <v>418</v>
      </c>
      <c r="C278" t="s">
        <v>237</v>
      </c>
      <c r="D278" t="s">
        <v>379</v>
      </c>
      <c r="E278" t="s">
        <v>379</v>
      </c>
    </row>
    <row r="279" spans="1:5" x14ac:dyDescent="0.25">
      <c r="A279" t="s">
        <v>406</v>
      </c>
      <c r="B279" t="s">
        <v>418</v>
      </c>
      <c r="C279" t="s">
        <v>238</v>
      </c>
      <c r="D279" t="s">
        <v>380</v>
      </c>
      <c r="E279" t="s">
        <v>380</v>
      </c>
    </row>
    <row r="280" spans="1:5" x14ac:dyDescent="0.25">
      <c r="A280" t="s">
        <v>406</v>
      </c>
      <c r="B280" t="s">
        <v>418</v>
      </c>
      <c r="D280" t="s">
        <v>381</v>
      </c>
      <c r="E280" t="s">
        <v>381</v>
      </c>
    </row>
    <row r="281" spans="1:5" x14ac:dyDescent="0.25">
      <c r="A281" t="s">
        <v>407</v>
      </c>
      <c r="B281" t="s">
        <v>367</v>
      </c>
      <c r="C281" t="s">
        <v>239</v>
      </c>
      <c r="D281" t="s">
        <v>367</v>
      </c>
      <c r="E281" t="s">
        <v>367</v>
      </c>
    </row>
    <row r="282" spans="1:5" x14ac:dyDescent="0.25">
      <c r="A282" t="s">
        <v>408</v>
      </c>
      <c r="B282" t="s">
        <v>382</v>
      </c>
      <c r="C282" t="s">
        <v>240</v>
      </c>
      <c r="D282" t="s">
        <v>382</v>
      </c>
      <c r="E282" t="s">
        <v>382</v>
      </c>
    </row>
    <row r="283" spans="1:5" x14ac:dyDescent="0.25">
      <c r="A283" t="s">
        <v>409</v>
      </c>
      <c r="B283" t="s">
        <v>420</v>
      </c>
      <c r="C283" t="s">
        <v>241</v>
      </c>
      <c r="D283" t="s">
        <v>383</v>
      </c>
      <c r="E283" t="s">
        <v>383</v>
      </c>
    </row>
    <row r="284" spans="1:5" x14ac:dyDescent="0.25">
      <c r="A284" t="s">
        <v>409</v>
      </c>
      <c r="B284" t="s">
        <v>420</v>
      </c>
      <c r="C284" t="s">
        <v>242</v>
      </c>
    </row>
    <row r="285" spans="1:5" x14ac:dyDescent="0.25">
      <c r="A285" t="s">
        <v>409</v>
      </c>
      <c r="B285" t="s">
        <v>421</v>
      </c>
      <c r="C285" t="s">
        <v>243</v>
      </c>
      <c r="D285" t="s">
        <v>386</v>
      </c>
      <c r="E285" t="s">
        <v>386</v>
      </c>
    </row>
    <row r="286" spans="1:5" x14ac:dyDescent="0.25">
      <c r="A286" t="s">
        <v>409</v>
      </c>
      <c r="B286" t="s">
        <v>421</v>
      </c>
      <c r="C286" t="s">
        <v>244</v>
      </c>
      <c r="D286" t="s">
        <v>385</v>
      </c>
      <c r="E286" t="s">
        <v>385</v>
      </c>
    </row>
    <row r="287" spans="1:5" x14ac:dyDescent="0.25">
      <c r="A287" t="s">
        <v>409</v>
      </c>
      <c r="B287" t="s">
        <v>421</v>
      </c>
      <c r="C287" t="s">
        <v>245</v>
      </c>
    </row>
    <row r="288" spans="1:5" x14ac:dyDescent="0.25">
      <c r="A288" t="s">
        <v>409</v>
      </c>
      <c r="B288" t="s">
        <v>421</v>
      </c>
      <c r="C288" t="s">
        <v>246</v>
      </c>
    </row>
    <row r="289" spans="1:5" x14ac:dyDescent="0.25">
      <c r="A289" t="s">
        <v>409</v>
      </c>
      <c r="B289" t="s">
        <v>421</v>
      </c>
      <c r="C289" t="s">
        <v>247</v>
      </c>
    </row>
    <row r="290" spans="1:5" x14ac:dyDescent="0.25">
      <c r="A290" t="s">
        <v>409</v>
      </c>
      <c r="B290" t="s">
        <v>421</v>
      </c>
      <c r="C290" t="s">
        <v>248</v>
      </c>
    </row>
    <row r="291" spans="1:5" x14ac:dyDescent="0.25">
      <c r="A291" t="s">
        <v>409</v>
      </c>
      <c r="B291" t="s">
        <v>422</v>
      </c>
      <c r="C291" t="s">
        <v>249</v>
      </c>
      <c r="D291" t="s">
        <v>384</v>
      </c>
      <c r="E291" t="s">
        <v>384</v>
      </c>
    </row>
    <row r="292" spans="1:5" x14ac:dyDescent="0.25">
      <c r="A292" t="s">
        <v>410</v>
      </c>
      <c r="B292" t="s">
        <v>387</v>
      </c>
      <c r="C292" t="s">
        <v>250</v>
      </c>
      <c r="D292" t="s">
        <v>387</v>
      </c>
      <c r="E292" t="s">
        <v>387</v>
      </c>
    </row>
    <row r="293" spans="1:5" x14ac:dyDescent="0.25">
      <c r="A293" t="s">
        <v>411</v>
      </c>
      <c r="B293" t="s">
        <v>388</v>
      </c>
      <c r="C293" t="s">
        <v>251</v>
      </c>
      <c r="D293" t="s">
        <v>388</v>
      </c>
      <c r="E293" t="s">
        <v>388</v>
      </c>
    </row>
    <row r="294" spans="1:5" x14ac:dyDescent="0.25">
      <c r="A294" t="s">
        <v>424</v>
      </c>
      <c r="B294" t="s">
        <v>423</v>
      </c>
      <c r="C294" t="s">
        <v>252</v>
      </c>
    </row>
    <row r="295" spans="1:5" x14ac:dyDescent="0.25">
      <c r="A295" t="s">
        <v>412</v>
      </c>
      <c r="B295" t="s">
        <v>389</v>
      </c>
      <c r="C295" t="s">
        <v>253</v>
      </c>
      <c r="D295" t="s">
        <v>389</v>
      </c>
      <c r="E295" t="s">
        <v>389</v>
      </c>
    </row>
    <row r="296" spans="1:5" x14ac:dyDescent="0.25">
      <c r="A296" t="s">
        <v>413</v>
      </c>
      <c r="B296" t="s">
        <v>390</v>
      </c>
      <c r="C296" t="s">
        <v>254</v>
      </c>
      <c r="D296" t="s">
        <v>390</v>
      </c>
      <c r="E296" t="s">
        <v>390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CAAD8-8A6C-4746-BE6F-234960536DA0}">
  <dimension ref="A1:P29"/>
  <sheetViews>
    <sheetView topLeftCell="A17" workbookViewId="0">
      <selection activeCell="A27" sqref="A27:I29"/>
    </sheetView>
  </sheetViews>
  <sheetFormatPr defaultRowHeight="12.75" x14ac:dyDescent="0.2"/>
  <cols>
    <col min="1" max="16384" width="9.140625" style="17"/>
  </cols>
  <sheetData>
    <row r="1" spans="1:9" x14ac:dyDescent="0.2">
      <c r="C1" s="16" t="s">
        <v>397</v>
      </c>
      <c r="D1" s="16" t="s">
        <v>395</v>
      </c>
      <c r="E1" s="16" t="s">
        <v>396</v>
      </c>
      <c r="F1" s="16" t="s">
        <v>401</v>
      </c>
      <c r="G1" s="16" t="s">
        <v>400</v>
      </c>
      <c r="H1" s="16" t="s">
        <v>399</v>
      </c>
      <c r="I1" s="16" t="s">
        <v>398</v>
      </c>
    </row>
    <row r="2" spans="1:9" x14ac:dyDescent="0.2">
      <c r="A2" s="19" t="s">
        <v>550</v>
      </c>
      <c r="B2" s="16" t="s">
        <v>547</v>
      </c>
      <c r="C2" s="18">
        <f>NBI_L1!B40</f>
        <v>0.55788130247759027</v>
      </c>
      <c r="D2" s="18">
        <f>NBI_L1!C40</f>
        <v>0.4720739671630037</v>
      </c>
      <c r="E2" s="18">
        <f>NBI_L1!D40</f>
        <v>0.74312507226998104</v>
      </c>
      <c r="F2" s="18">
        <f>NBI_L1!E40</f>
        <v>0.40190173317808647</v>
      </c>
      <c r="G2" s="18">
        <f>NBI_L1!F40</f>
        <v>0.53015955297441142</v>
      </c>
      <c r="H2" s="18">
        <f>NBI_L1!G40</f>
        <v>0.68675316505670669</v>
      </c>
      <c r="I2" s="18">
        <f>NBI_L1!H40</f>
        <v>0.44672410995741207</v>
      </c>
    </row>
    <row r="3" spans="1:9" x14ac:dyDescent="0.2">
      <c r="A3" s="19" t="s">
        <v>550</v>
      </c>
      <c r="B3" s="16" t="s">
        <v>548</v>
      </c>
      <c r="C3" s="18">
        <f>NBI_L1!B41</f>
        <v>0.44043078255607893</v>
      </c>
      <c r="D3" s="18">
        <f>NBI_L1!C41</f>
        <v>0.52138483935753122</v>
      </c>
      <c r="E3" s="18">
        <f>NBI_L1!D41</f>
        <v>0.25417594220268008</v>
      </c>
      <c r="F3" s="18">
        <f>NBI_L1!E41</f>
        <v>0.59652096670862131</v>
      </c>
      <c r="G3" s="18">
        <f>NBI_L1!F41</f>
        <v>0.47310765005879218</v>
      </c>
      <c r="H3" s="18">
        <f>NBI_L1!G41</f>
        <v>0.30979433509306081</v>
      </c>
      <c r="I3" s="18">
        <f>NBI_L1!H41</f>
        <v>0.53868618455794059</v>
      </c>
    </row>
    <row r="4" spans="1:9" x14ac:dyDescent="0.2">
      <c r="A4" s="19" t="s">
        <v>550</v>
      </c>
      <c r="B4" s="16" t="s">
        <v>549</v>
      </c>
      <c r="C4" s="18">
        <f>NBI_L1!B42</f>
        <v>0.5140420208499572</v>
      </c>
      <c r="D4" s="18">
        <f>NBI_L1!C42</f>
        <v>0.78442550572774328</v>
      </c>
      <c r="E4" s="18">
        <f>NBI_L1!D42</f>
        <v>1.7646561592518848</v>
      </c>
      <c r="F4" s="18">
        <f>NBI_L1!E42</f>
        <v>0.40311003116149768</v>
      </c>
      <c r="G4" s="18">
        <f>NBI_L1!F42</f>
        <v>0.41813239076498676</v>
      </c>
      <c r="H4" s="18">
        <f>NBI_L1!G42</f>
        <v>1.0312086059559677</v>
      </c>
      <c r="I4" s="18">
        <f>NBI_L1!H42</f>
        <v>1.2968834462560326</v>
      </c>
    </row>
    <row r="5" spans="1:9" x14ac:dyDescent="0.2">
      <c r="A5" s="19" t="s">
        <v>551</v>
      </c>
      <c r="B5" s="16" t="s">
        <v>547</v>
      </c>
      <c r="C5" s="18">
        <f>SATIED_L1!B40</f>
        <v>0.58680421040578012</v>
      </c>
      <c r="D5" s="18">
        <f>SATIED_L1!C40</f>
        <v>0.44730080562464491</v>
      </c>
      <c r="E5" s="18">
        <f>SATIED_L1!D40</f>
        <v>0.7440594635926786</v>
      </c>
      <c r="F5" s="18">
        <f>SATIED_L1!E40</f>
        <v>0.40098195947693593</v>
      </c>
      <c r="G5" s="18">
        <f>SATIED_L1!F40</f>
        <v>0.53339079533558886</v>
      </c>
      <c r="H5" s="18">
        <f>SATIED_L1!G40</f>
        <v>0.7078243948726014</v>
      </c>
      <c r="I5" s="18">
        <f>SATIED_L1!H40</f>
        <v>0.44693993702250101</v>
      </c>
    </row>
    <row r="6" spans="1:9" x14ac:dyDescent="0.2">
      <c r="A6" s="19" t="s">
        <v>551</v>
      </c>
      <c r="B6" s="16" t="s">
        <v>548</v>
      </c>
      <c r="C6" s="18">
        <f>SATIED_L1!B41</f>
        <v>0.41015157437901412</v>
      </c>
      <c r="D6" s="18">
        <f>SATIED_L1!C41</f>
        <v>0.54601125827594277</v>
      </c>
      <c r="E6" s="18">
        <f>SATIED_L1!D41</f>
        <v>0.25360625405639048</v>
      </c>
      <c r="F6" s="18">
        <f>SATIED_L1!E41</f>
        <v>0.59792781490426417</v>
      </c>
      <c r="G6" s="18">
        <f>SATIED_L1!F41</f>
        <v>0.47093383933728222</v>
      </c>
      <c r="H6" s="18">
        <f>SATIED_L1!G41</f>
        <v>0.28845491670997264</v>
      </c>
      <c r="I6" s="18">
        <f>SATIED_L1!H41</f>
        <v>0.5383523084823314</v>
      </c>
    </row>
    <row r="7" spans="1:9" x14ac:dyDescent="0.2">
      <c r="A7" s="19" t="s">
        <v>551</v>
      </c>
      <c r="B7" s="16" t="s">
        <v>549</v>
      </c>
      <c r="C7" s="18">
        <f>SATIED_L1!B42</f>
        <v>0.37525010079289683</v>
      </c>
      <c r="D7" s="18">
        <f>SATIED_L1!C42</f>
        <v>0.79857730029271623</v>
      </c>
      <c r="E7" s="18">
        <f>SATIED_L1!D42</f>
        <v>1.7829244232992705</v>
      </c>
      <c r="F7" s="18">
        <f>SATIED_L1!E42</f>
        <v>0.41681411854614847</v>
      </c>
      <c r="G7" s="18">
        <f>SATIED_L1!F42</f>
        <v>0.42440167574108928</v>
      </c>
      <c r="H7" s="18">
        <f>SATIED_L1!G42</f>
        <v>1.0527285074113701</v>
      </c>
      <c r="I7" s="18">
        <f>SATIED_L1!H42</f>
        <v>1.304755382137033</v>
      </c>
    </row>
    <row r="9" spans="1:9" x14ac:dyDescent="0.2">
      <c r="A9" s="17" t="s">
        <v>552</v>
      </c>
      <c r="C9" s="16" t="s">
        <v>397</v>
      </c>
      <c r="D9" s="16" t="s">
        <v>395</v>
      </c>
      <c r="E9" s="16" t="s">
        <v>396</v>
      </c>
      <c r="F9" s="16" t="s">
        <v>401</v>
      </c>
      <c r="G9" s="16" t="s">
        <v>400</v>
      </c>
      <c r="H9" s="16" t="s">
        <v>399</v>
      </c>
      <c r="I9" s="16" t="s">
        <v>398</v>
      </c>
    </row>
    <row r="10" spans="1:9" x14ac:dyDescent="0.2">
      <c r="B10" s="19" t="s">
        <v>550</v>
      </c>
      <c r="C10" s="18">
        <f>NBI_L1!B30</f>
        <v>2.1526158684333271E-2</v>
      </c>
      <c r="D10" s="18">
        <f>NBI_L1!C30</f>
        <v>8.3939006980115374E-2</v>
      </c>
      <c r="E10" s="18">
        <f>NBI_L1!D30</f>
        <v>0.13365932974149144</v>
      </c>
      <c r="F10" s="18">
        <f>NBI_L1!E30</f>
        <v>3.0681280208449492E-2</v>
      </c>
      <c r="G10" s="18">
        <f>NBI_L1!F30</f>
        <v>8.4489552526413169E-3</v>
      </c>
      <c r="H10" s="18">
        <f>NBI_L1!G30</f>
        <v>3.8461526905111024E-2</v>
      </c>
      <c r="I10" s="18">
        <f>NBI_L1!H30</f>
        <v>0.68328374222785793</v>
      </c>
    </row>
    <row r="11" spans="1:9" x14ac:dyDescent="0.2">
      <c r="B11" s="19" t="s">
        <v>551</v>
      </c>
      <c r="C11" s="18">
        <f>SATIED_L1!B30</f>
        <v>2.2446220009794658E-2</v>
      </c>
      <c r="D11" s="18">
        <f>SATIED_L1!C30</f>
        <v>8.7208648126075983E-2</v>
      </c>
      <c r="E11" s="18">
        <f>SATIED_L1!D30</f>
        <v>0.13516905247444913</v>
      </c>
      <c r="F11" s="18">
        <f>SATIED_L1!E30</f>
        <v>3.2363198635357783E-2</v>
      </c>
      <c r="G11" s="18">
        <f>SATIED_L1!F30</f>
        <v>8.6294767562127336E-3</v>
      </c>
      <c r="H11" s="18">
        <f>SATIED_L1!G30</f>
        <v>3.1753144865557859E-2</v>
      </c>
      <c r="I11" s="18">
        <f>SATIED_L1!H30</f>
        <v>0.68243025913255195</v>
      </c>
    </row>
    <row r="13" spans="1:9" x14ac:dyDescent="0.2">
      <c r="A13" s="17" t="s">
        <v>553</v>
      </c>
      <c r="C13" s="16" t="s">
        <v>397</v>
      </c>
      <c r="D13" s="16" t="s">
        <v>395</v>
      </c>
      <c r="E13" s="16" t="s">
        <v>396</v>
      </c>
      <c r="F13" s="16" t="s">
        <v>401</v>
      </c>
      <c r="G13" s="16" t="s">
        <v>400</v>
      </c>
      <c r="H13" s="16" t="s">
        <v>399</v>
      </c>
      <c r="I13" s="16" t="s">
        <v>398</v>
      </c>
    </row>
    <row r="14" spans="1:9" x14ac:dyDescent="0.2">
      <c r="B14" s="19" t="s">
        <v>550</v>
      </c>
      <c r="C14" s="18">
        <f>NBI_L1!B32</f>
        <v>1.3381723079169659E-2</v>
      </c>
      <c r="D14" s="18">
        <f>NBI_L1!C32</f>
        <v>6.7561909995225281E-2</v>
      </c>
      <c r="E14" s="18">
        <f>NBI_L1!D32</f>
        <v>0.15620792266989234</v>
      </c>
      <c r="F14" s="18">
        <f>NBI_L1!E32</f>
        <v>1.6139503130427585E-2</v>
      </c>
      <c r="G14" s="18">
        <f>NBI_L1!F32</f>
        <v>4.5612602515202553E-3</v>
      </c>
      <c r="H14" s="18">
        <f>NBI_L1!G32</f>
        <v>3.5752245993843336E-2</v>
      </c>
      <c r="I14" s="18">
        <f>NBI_L1!H32</f>
        <v>0.70639543487992162</v>
      </c>
    </row>
    <row r="15" spans="1:9" x14ac:dyDescent="0.2">
      <c r="B15" s="19" t="s">
        <v>551</v>
      </c>
      <c r="C15" s="18">
        <f>SATIED_L1!B32</f>
        <v>1.1214170503738267E-2</v>
      </c>
      <c r="D15" s="18">
        <f>SATIED_L1!C32</f>
        <v>7.0897711186770823E-2</v>
      </c>
      <c r="E15" s="18">
        <f>SATIED_L1!D32</f>
        <v>0.15855998601007951</v>
      </c>
      <c r="F15" s="18">
        <f>SATIED_L1!E32</f>
        <v>1.7432745561778141E-2</v>
      </c>
      <c r="G15" s="18">
        <f>SATIED_L1!F32</f>
        <v>4.7077553419849266E-3</v>
      </c>
      <c r="H15" s="18">
        <f>SATIED_L1!G32</f>
        <v>2.9816483491148783E-2</v>
      </c>
      <c r="I15" s="18">
        <f>SATIED_L1!H32</f>
        <v>0.70737114790449962</v>
      </c>
    </row>
    <row r="17" spans="1:16" x14ac:dyDescent="0.2">
      <c r="A17" s="17" t="s">
        <v>554</v>
      </c>
      <c r="C17" s="16" t="s">
        <v>397</v>
      </c>
      <c r="D17" s="16" t="s">
        <v>395</v>
      </c>
      <c r="E17" s="16" t="s">
        <v>396</v>
      </c>
      <c r="F17" s="16" t="s">
        <v>401</v>
      </c>
      <c r="G17" s="16" t="s">
        <v>400</v>
      </c>
      <c r="H17" s="16" t="s">
        <v>399</v>
      </c>
      <c r="I17" s="16" t="s">
        <v>398</v>
      </c>
    </row>
    <row r="18" spans="1:16" x14ac:dyDescent="0.2">
      <c r="B18" s="19" t="s">
        <v>550</v>
      </c>
      <c r="C18" s="18">
        <f>NBI_L1!B34</f>
        <v>3.1327099420085068E-2</v>
      </c>
      <c r="D18" s="18">
        <f>NBI_L1!C34</f>
        <v>0.10364705855717037</v>
      </c>
      <c r="E18" s="18">
        <f>NBI_L1!D34</f>
        <v>0.10652455531639375</v>
      </c>
      <c r="F18" s="18">
        <f>NBI_L1!E34</f>
        <v>4.8180724275985166E-2</v>
      </c>
      <c r="G18" s="18">
        <f>NBI_L1!F34</f>
        <v>1.3127372536769454E-2</v>
      </c>
      <c r="H18" s="18">
        <f>NBI_L1!G34</f>
        <v>4.1721851246186707E-2</v>
      </c>
      <c r="I18" s="18">
        <f>NBI_L1!H34</f>
        <v>0.65547133864740947</v>
      </c>
    </row>
    <row r="19" spans="1:16" x14ac:dyDescent="0.2">
      <c r="B19" s="19" t="s">
        <v>551</v>
      </c>
      <c r="C19" s="18">
        <f>SATIED_L1!B34</f>
        <v>3.5962767611950733E-2</v>
      </c>
      <c r="D19" s="18">
        <f>SATIED_L1!C34</f>
        <v>0.10683708329785888</v>
      </c>
      <c r="E19" s="18">
        <f>SATIED_L1!D34</f>
        <v>0.10702061292005262</v>
      </c>
      <c r="F19" s="18">
        <f>SATIED_L1!E34</f>
        <v>5.0330371908764417E-2</v>
      </c>
      <c r="G19" s="18">
        <f>SATIED_L1!F34</f>
        <v>1.3348841120590104E-2</v>
      </c>
      <c r="H19" s="18">
        <f>SATIED_L1!G34</f>
        <v>3.4083705787884847E-2</v>
      </c>
      <c r="I19" s="18">
        <f>SATIED_L1!H34</f>
        <v>0.65241661735289846</v>
      </c>
    </row>
    <row r="21" spans="1:16" x14ac:dyDescent="0.2">
      <c r="C21" s="17" t="s">
        <v>550</v>
      </c>
      <c r="D21" s="17" t="s">
        <v>551</v>
      </c>
      <c r="E21" s="17" t="s">
        <v>550</v>
      </c>
      <c r="F21" s="17" t="s">
        <v>551</v>
      </c>
      <c r="G21" s="17" t="s">
        <v>550</v>
      </c>
      <c r="H21" s="17" t="s">
        <v>551</v>
      </c>
      <c r="I21" s="17" t="s">
        <v>550</v>
      </c>
      <c r="J21" s="17" t="s">
        <v>551</v>
      </c>
      <c r="K21" s="17" t="s">
        <v>550</v>
      </c>
      <c r="L21" s="17" t="s">
        <v>551</v>
      </c>
      <c r="M21" s="17" t="s">
        <v>550</v>
      </c>
      <c r="N21" s="17" t="s">
        <v>551</v>
      </c>
      <c r="O21" s="17" t="s">
        <v>550</v>
      </c>
      <c r="P21" s="17" t="s">
        <v>551</v>
      </c>
    </row>
    <row r="22" spans="1:16" x14ac:dyDescent="0.2">
      <c r="C22" s="17" t="str">
        <f>SATIED_L1!I1</f>
        <v>CAFF</v>
      </c>
      <c r="D22" s="17" t="str">
        <f>C22</f>
        <v>CAFF</v>
      </c>
      <c r="E22" s="17" t="str">
        <f>SATIED_L1!J1</f>
        <v>CMIN</v>
      </c>
      <c r="F22" s="17" t="str">
        <f>E22</f>
        <v>CMIN</v>
      </c>
      <c r="G22" s="17" t="str">
        <f>SATIED_L1!K1</f>
        <v>CMAN</v>
      </c>
      <c r="H22" s="17" t="str">
        <f>G22</f>
        <v>CMAN</v>
      </c>
      <c r="I22" s="17" t="str">
        <f>SATIED_L1!L1</f>
        <v>CELC</v>
      </c>
      <c r="J22" s="17" t="str">
        <f>I22</f>
        <v>CELC</v>
      </c>
      <c r="K22" s="17" t="str">
        <f>SATIED_L1!M1</f>
        <v>CWAT</v>
      </c>
      <c r="L22" s="17" t="str">
        <f>K22</f>
        <v>CWAT</v>
      </c>
      <c r="M22" s="17" t="str">
        <f>SATIED_L1!N1</f>
        <v>CCON</v>
      </c>
      <c r="N22" s="17" t="str">
        <f>M22</f>
        <v>CCON</v>
      </c>
      <c r="O22" s="17" t="str">
        <f>SATIED_L1!O1</f>
        <v>CSER</v>
      </c>
      <c r="P22" s="17" t="str">
        <f>O22</f>
        <v>CSER</v>
      </c>
    </row>
    <row r="23" spans="1:16" x14ac:dyDescent="0.2">
      <c r="A23" s="19" t="s">
        <v>550</v>
      </c>
      <c r="B23" s="16" t="s">
        <v>559</v>
      </c>
      <c r="C23" s="18">
        <f>NBI_L1!I52</f>
        <v>0.11769851739606936</v>
      </c>
      <c r="D23" s="18">
        <f>SATIED_L1!I52</f>
        <v>6.0492063062580662E-2</v>
      </c>
      <c r="E23" s="18">
        <f>NBI_L1!J52</f>
        <v>0.33081753574754602</v>
      </c>
      <c r="F23" s="18">
        <f>SATIED_L1!J52</f>
        <v>0.39956876330895952</v>
      </c>
      <c r="G23" s="18">
        <f>NBI_L1!K52</f>
        <v>0.27555593880371854</v>
      </c>
      <c r="H23" s="18">
        <f>SATIED_L1!K52</f>
        <v>0.2657680297146261</v>
      </c>
      <c r="I23" s="18">
        <f>NBI_L1!L52</f>
        <v>1.6606149874424665E-2</v>
      </c>
      <c r="J23" s="18">
        <f>SATIED_L1!L52</f>
        <v>9.4556152504867413E-3</v>
      </c>
      <c r="K23" s="18">
        <f>NBI_L1!M52</f>
        <v>6.6365695162399129E-3</v>
      </c>
      <c r="L23" s="18">
        <f>SATIED_L1!M52</f>
        <v>7.1099447753029867E-3</v>
      </c>
      <c r="M23" s="18">
        <f>NBI_L1!N52</f>
        <v>5.7416941065082652E-3</v>
      </c>
      <c r="N23" s="18">
        <f>SATIED_L1!N52</f>
        <v>3.3129366228924618E-3</v>
      </c>
      <c r="O23" s="18">
        <f>NBI_L1!O52</f>
        <v>2.942674014171081E-2</v>
      </c>
      <c r="P23" s="18">
        <f>SATIED_L1!O52</f>
        <v>4.0739967898045244E-2</v>
      </c>
    </row>
    <row r="24" spans="1:16" x14ac:dyDescent="0.2">
      <c r="A24" s="19" t="s">
        <v>550</v>
      </c>
      <c r="B24" s="16" t="s">
        <v>560</v>
      </c>
      <c r="C24" s="18">
        <f>NBI_L1!I53</f>
        <v>0.70867190245104728</v>
      </c>
      <c r="D24" s="18">
        <f>SATIED_L1!I53</f>
        <v>0.79134236138168612</v>
      </c>
      <c r="E24" s="18">
        <f>NBI_L1!J53</f>
        <v>0.58750156112207075</v>
      </c>
      <c r="F24" s="18">
        <f>SATIED_L1!J53</f>
        <v>0.52072529378895738</v>
      </c>
      <c r="G24" s="18">
        <f>NBI_L1!K53</f>
        <v>0.37669541552863506</v>
      </c>
      <c r="H24" s="18">
        <f>SATIED_L1!K53</f>
        <v>0.40793835049369659</v>
      </c>
      <c r="I24" s="18">
        <f>NBI_L1!L53</f>
        <v>0.95231294058558347</v>
      </c>
      <c r="J24" s="18">
        <f>SATIED_L1!L53</f>
        <v>0.95861618882272304</v>
      </c>
      <c r="K24" s="18">
        <f>NBI_L1!M53</f>
        <v>0.95216450036249212</v>
      </c>
      <c r="L24" s="18">
        <f>SATIED_L1!M53</f>
        <v>0.94734268774751285</v>
      </c>
      <c r="M24" s="18">
        <f>NBI_L1!N53</f>
        <v>0.94295817203463728</v>
      </c>
      <c r="N24" s="18">
        <f>SATIED_L1!N53</f>
        <v>0.9879572826231513</v>
      </c>
      <c r="O24" s="18">
        <f>NBI_L1!O53</f>
        <v>0.93878598879241681</v>
      </c>
      <c r="P24" s="18">
        <f>SATIED_L1!O53</f>
        <v>0.92939988708504795</v>
      </c>
    </row>
    <row r="25" spans="1:16" x14ac:dyDescent="0.2">
      <c r="A25" s="19" t="s">
        <v>550</v>
      </c>
      <c r="B25" s="16" t="s">
        <v>562</v>
      </c>
      <c r="C25" s="18">
        <f>NBI_L1!I54</f>
        <v>0.1736295801528828</v>
      </c>
      <c r="D25" s="18">
        <f>SATIED_L1!I54</f>
        <v>0.14816557555573337</v>
      </c>
      <c r="E25" s="18">
        <f>NBI_L1!J54</f>
        <v>8.1680903130384439E-2</v>
      </c>
      <c r="F25" s="18">
        <f>SATIED_L1!J54</f>
        <v>7.9705942902083299E-2</v>
      </c>
      <c r="G25" s="18">
        <f>NBI_L1!K54</f>
        <v>0.34774864566764563</v>
      </c>
      <c r="H25" s="18">
        <f>SATIED_L1!K54</f>
        <v>0.3262936197916772</v>
      </c>
      <c r="I25" s="18">
        <f>NBI_L1!L54</f>
        <v>3.1080909539991756E-2</v>
      </c>
      <c r="J25" s="18">
        <f>SATIED_L1!L54</f>
        <v>3.1928195926790193E-2</v>
      </c>
      <c r="K25" s="18">
        <f>NBI_L1!M54</f>
        <v>4.1198930121267956E-2</v>
      </c>
      <c r="L25" s="18">
        <f>SATIED_L1!M54</f>
        <v>4.5547367477184256E-2</v>
      </c>
      <c r="M25" s="18">
        <f>NBI_L1!N54</f>
        <v>5.130013385885452E-2</v>
      </c>
      <c r="N25" s="18">
        <f>SATIED_L1!N54</f>
        <v>8.7297807539562268E-3</v>
      </c>
      <c r="O25" s="18">
        <f>NBI_L1!O54</f>
        <v>3.1787271065872418E-2</v>
      </c>
      <c r="P25" s="18">
        <f>SATIED_L1!O54</f>
        <v>2.986014501690722E-2</v>
      </c>
    </row>
    <row r="26" spans="1:16" x14ac:dyDescent="0.2">
      <c r="A26" s="19"/>
      <c r="B26" s="16"/>
    </row>
    <row r="27" spans="1:16" x14ac:dyDescent="0.2">
      <c r="C27" s="17" t="s">
        <v>428</v>
      </c>
      <c r="D27" s="17" t="s">
        <v>429</v>
      </c>
      <c r="E27" s="17" t="s">
        <v>430</v>
      </c>
      <c r="F27" s="17" t="s">
        <v>431</v>
      </c>
      <c r="G27" s="17" t="s">
        <v>432</v>
      </c>
      <c r="H27" s="17" t="s">
        <v>433</v>
      </c>
      <c r="I27" s="17" t="s">
        <v>434</v>
      </c>
    </row>
    <row r="28" spans="1:16" x14ac:dyDescent="0.2">
      <c r="A28" s="19" t="s">
        <v>550</v>
      </c>
      <c r="B28" s="16" t="s">
        <v>555</v>
      </c>
      <c r="C28" s="18">
        <f>NBI_L1!I55</f>
        <v>0.34138426721447412</v>
      </c>
      <c r="D28" s="18">
        <f>NBI_L1!J55</f>
        <v>0.60538408562685886</v>
      </c>
      <c r="E28" s="18">
        <f>NBI_L1!K55</f>
        <v>0.33594005205757732</v>
      </c>
      <c r="F28" s="18">
        <f>NBI_L1!L55</f>
        <v>4.8627354147930998E-2</v>
      </c>
      <c r="G28" s="18">
        <f>NBI_L1!M55</f>
        <v>0</v>
      </c>
      <c r="H28" s="18">
        <f>NBI_L1!N55</f>
        <v>7.8254057380653733E-3</v>
      </c>
      <c r="I28" s="18">
        <f>NBI_L1!O55</f>
        <v>3.7870960131178369E-2</v>
      </c>
    </row>
    <row r="29" spans="1:16" x14ac:dyDescent="0.2">
      <c r="A29" s="19" t="s">
        <v>551</v>
      </c>
      <c r="B29" s="16" t="s">
        <v>555</v>
      </c>
      <c r="C29" s="18">
        <f>SATIED_L1!I55</f>
        <v>0.17126860546707826</v>
      </c>
      <c r="D29" s="18">
        <f>SATIED_L1!J55</f>
        <v>0.72884191559442157</v>
      </c>
      <c r="E29" s="18">
        <f>SATIED_L1!K55</f>
        <v>0.29131309943541733</v>
      </c>
      <c r="F29" s="18">
        <f>SATIED_L1!L55</f>
        <v>3.0518226665239175E-2</v>
      </c>
      <c r="G29" s="18">
        <f>SATIED_L1!M55</f>
        <v>1.3031715752837588E-2</v>
      </c>
      <c r="H29" s="18">
        <f>SATIED_L1!N55</f>
        <v>1.1708448385770965E-2</v>
      </c>
      <c r="I29" s="18">
        <f>SATIED_L1!O55</f>
        <v>4.8307303907724829E-2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09881-6AAD-4CB8-90A6-14AC1FA0A3EA}">
  <dimension ref="A1:I49"/>
  <sheetViews>
    <sheetView topLeftCell="A2" workbookViewId="0">
      <selection activeCell="L18" sqref="L18"/>
    </sheetView>
  </sheetViews>
  <sheetFormatPr defaultRowHeight="12.75" x14ac:dyDescent="0.2"/>
  <cols>
    <col min="1" max="16384" width="9.140625" style="5"/>
  </cols>
  <sheetData>
    <row r="1" spans="1:9" x14ac:dyDescent="0.2">
      <c r="B1" s="5" t="s">
        <v>563</v>
      </c>
    </row>
    <row r="2" spans="1:9" x14ac:dyDescent="0.2">
      <c r="C2" s="5" t="s">
        <v>550</v>
      </c>
      <c r="D2" s="5" t="s">
        <v>551</v>
      </c>
      <c r="G2" s="5" t="s">
        <v>550</v>
      </c>
      <c r="H2" s="5" t="s">
        <v>551</v>
      </c>
    </row>
    <row r="3" spans="1:9" x14ac:dyDescent="0.2">
      <c r="A3" s="5" t="s">
        <v>564</v>
      </c>
      <c r="B3" s="5" t="s">
        <v>304</v>
      </c>
      <c r="C3" s="25">
        <f>HLOOKUP($B3,'NBI Multiplier'!$AQ$253:$CE$336,ROWS('NBI Multiplier'!$BF$253:$BF$336),)</f>
        <v>1.2147587287661095</v>
      </c>
      <c r="D3" s="25">
        <f>HLOOKUP($B3,'SATIED Multiplier'!$AQ$253:$CE$336,ROWS('SATIED Multiplier'!$AQ$253:$AQ$336),)</f>
        <v>1.3336904144972761</v>
      </c>
      <c r="F3" s="5" t="s">
        <v>564</v>
      </c>
      <c r="G3" s="27">
        <f>HLOOKUP($F3,NBI_L2!$B$104:$AU$108,MATCH('Energy Use'!$A$1,NBI_L2!$A$104:$A$108,0),)</f>
        <v>2763.6919979861846</v>
      </c>
      <c r="H3" s="27">
        <f>HLOOKUP($F3,SATIED_L2!$B$104:$AU$108,MATCH('Energy Use'!$A$1,SATIED_L2!$A$104:$A$108,0),)</f>
        <v>4285.7008674374829</v>
      </c>
      <c r="I3" s="26">
        <f>IF(ISERROR(G3/H3),0,G3/H3)</f>
        <v>0.6448634852200168</v>
      </c>
    </row>
    <row r="4" spans="1:9" x14ac:dyDescent="0.2">
      <c r="A4" s="5" t="s">
        <v>565</v>
      </c>
      <c r="B4" s="5" t="s">
        <v>306</v>
      </c>
      <c r="C4" s="25">
        <f>HLOOKUP($B4,'NBI Multiplier'!$AQ$253:$CE$336,ROWS('NBI Multiplier'!$BF$253:$BF$336),)</f>
        <v>1.345459940890952</v>
      </c>
      <c r="D4" s="25">
        <f>HLOOKUP($B4,'SATIED Multiplier'!$AQ$253:$CE$336,ROWS('SATIED Multiplier'!$AQ$253:$AQ$336),)</f>
        <v>1.400885446340721</v>
      </c>
      <c r="F4" s="5" t="s">
        <v>565</v>
      </c>
      <c r="G4" s="27">
        <f>HLOOKUP($F4,NBI_L2!$B$104:$AU$108,MATCH('Energy Use'!$A$1,NBI_L2!$A$104:$A$108,0),)</f>
        <v>306.19127103611697</v>
      </c>
      <c r="H4" s="27">
        <f>HLOOKUP($F4,SATIED_L2!$B$104:$AU$108,MATCH('Energy Use'!$A$1,SATIED_L2!$A$104:$A$108,0),)</f>
        <v>440.84772154943437</v>
      </c>
      <c r="I4" s="26">
        <f t="shared" ref="I4:I43" si="0">IF(ISERROR(G4/H4),0,G4/H4)</f>
        <v>0.69455110249851271</v>
      </c>
    </row>
    <row r="5" spans="1:9" x14ac:dyDescent="0.2">
      <c r="A5" s="5" t="s">
        <v>566</v>
      </c>
      <c r="B5" s="5" t="s">
        <v>307</v>
      </c>
      <c r="C5" s="25">
        <f>HLOOKUP($B5,'NBI Multiplier'!$AQ$253:$CE$336,ROWS('NBI Multiplier'!$BF$253:$BF$336),)</f>
        <v>0.94347211256118213</v>
      </c>
      <c r="D5" s="25">
        <f>HLOOKUP($B5,'SATIED Multiplier'!$AQ$253:$CE$336,ROWS('SATIED Multiplier'!$AQ$253:$AQ$336),)</f>
        <v>0.9864361829878272</v>
      </c>
      <c r="F5" s="5" t="s">
        <v>566</v>
      </c>
      <c r="G5" s="27">
        <f>HLOOKUP($F5,NBI_L2!$B$104:$AU$108,MATCH('Energy Use'!$A$1,NBI_L2!$A$104:$A$108,0),)</f>
        <v>38.945788550377387</v>
      </c>
      <c r="H5" s="27">
        <f>HLOOKUP($F5,SATIED_L2!$B$104:$AU$108,MATCH('Energy Use'!$A$1,SATIED_L2!$A$104:$A$108,0),)</f>
        <v>51.612011416486283</v>
      </c>
      <c r="I5" s="26">
        <f t="shared" si="0"/>
        <v>0.75458769153757566</v>
      </c>
    </row>
    <row r="6" spans="1:9" x14ac:dyDescent="0.2">
      <c r="A6" s="5" t="s">
        <v>391</v>
      </c>
      <c r="B6" s="5" t="s">
        <v>308</v>
      </c>
      <c r="C6" s="25">
        <f>HLOOKUP($B6,'NBI Multiplier'!$AQ$253:$CE$336,ROWS('NBI Multiplier'!$BF$253:$BF$336),)</f>
        <v>1.2797251328912398</v>
      </c>
      <c r="D6" s="25">
        <f>HLOOKUP($B6,'SATIED Multiplier'!$AQ$253:$CE$336,ROWS('SATIED Multiplier'!$AQ$253:$AQ$336),)</f>
        <v>1.3093529639488977</v>
      </c>
      <c r="F6" s="5" t="s">
        <v>391</v>
      </c>
      <c r="G6" s="27">
        <f>HLOOKUP($F6,NBI_L2!$B$104:$AU$108,MATCH('Energy Use'!$A$1,NBI_L2!$A$104:$A$108,0),)</f>
        <v>1943.5745065882209</v>
      </c>
      <c r="H6" s="27">
        <f>HLOOKUP($F6,SATIED_L2!$B$104:$AU$108,MATCH('Energy Use'!$A$1,SATIED_L2!$A$104:$A$108,0),)</f>
        <v>2351.6503787619358</v>
      </c>
      <c r="I6" s="26">
        <f t="shared" si="0"/>
        <v>0.82647255907633976</v>
      </c>
    </row>
    <row r="7" spans="1:9" x14ac:dyDescent="0.2">
      <c r="A7" s="5" t="s">
        <v>567</v>
      </c>
      <c r="B7" s="5" t="s">
        <v>309</v>
      </c>
      <c r="C7" s="25">
        <f>HLOOKUP($B7,'NBI Multiplier'!$AQ$253:$CE$336,ROWS('NBI Multiplier'!$BF$253:$BF$336),)</f>
        <v>1.5418921993611048</v>
      </c>
      <c r="D7" s="25">
        <f>HLOOKUP($B7,'SATIED Multiplier'!$AQ$253:$CE$336,ROWS('SATIED Multiplier'!$AQ$253:$AQ$336),)</f>
        <v>1.5172121460713426</v>
      </c>
      <c r="F7" s="5" t="s">
        <v>567</v>
      </c>
      <c r="G7" s="27">
        <f>HLOOKUP($F7,NBI_L2!$B$104:$AU$108,MATCH('Energy Use'!$A$1,NBI_L2!$A$104:$A$108,0),)</f>
        <v>23244.511727804027</v>
      </c>
      <c r="H7" s="27">
        <f>HLOOKUP($F7,SATIED_L2!$B$104:$AU$108,MATCH('Energy Use'!$A$1,SATIED_L2!$A$104:$A$108,0),)</f>
        <v>27074.137812444504</v>
      </c>
      <c r="I7" s="26">
        <f t="shared" si="0"/>
        <v>0.85855039554093548</v>
      </c>
    </row>
    <row r="8" spans="1:9" x14ac:dyDescent="0.2">
      <c r="A8" s="5" t="s">
        <v>568</v>
      </c>
      <c r="B8" s="5" t="s">
        <v>425</v>
      </c>
      <c r="C8" s="25">
        <f>HLOOKUP($B8,'NBI Multiplier'!$AQ$253:$CE$336,ROWS('NBI Multiplier'!$BF$253:$BF$336),)</f>
        <v>0.53506912939777329</v>
      </c>
      <c r="D8" s="25">
        <f>HLOOKUP($B8,'SATIED Multiplier'!$AQ$253:$CE$336,ROWS('SATIED Multiplier'!$AQ$253:$AQ$336),)</f>
        <v>0.79968863694091463</v>
      </c>
      <c r="F8" s="5" t="s">
        <v>568</v>
      </c>
      <c r="G8" s="27">
        <f>HLOOKUP($F8,NBI_L2!$B$104:$AU$108,MATCH('Energy Use'!$A$1,NBI_L2!$A$104:$A$108,0),)</f>
        <v>1301.1015057307488</v>
      </c>
      <c r="H8" s="27">
        <f>HLOOKUP($F8,SATIED_L2!$B$104:$AU$108,MATCH('Energy Use'!$A$1,SATIED_L2!$A$104:$A$108,0),)</f>
        <v>2395.3717089498878</v>
      </c>
      <c r="I8" s="26">
        <f t="shared" si="0"/>
        <v>0.54317311207668129</v>
      </c>
    </row>
    <row r="9" spans="1:9" x14ac:dyDescent="0.2">
      <c r="A9" s="5" t="s">
        <v>569</v>
      </c>
      <c r="B9" s="5" t="s">
        <v>426</v>
      </c>
      <c r="C9" s="25">
        <f>HLOOKUP($B9,'NBI Multiplier'!$AQ$253:$CE$336,ROWS('NBI Multiplier'!$BF$253:$BF$336),)</f>
        <v>1.1499908106041228</v>
      </c>
      <c r="D9" s="25">
        <f>HLOOKUP($B9,'SATIED Multiplier'!$AQ$253:$CE$336,ROWS('SATIED Multiplier'!$AQ$253:$AQ$336),)</f>
        <v>1.1826252080172648</v>
      </c>
      <c r="F9" s="5" t="s">
        <v>569</v>
      </c>
      <c r="G9" s="27">
        <f>HLOOKUP($F9,NBI_L2!$B$104:$AU$108,MATCH('Energy Use'!$A$1,NBI_L2!$A$104:$A$108,0),)</f>
        <v>4640.0813892797896</v>
      </c>
      <c r="H9" s="27">
        <f>HLOOKUP($F9,SATIED_L2!$B$104:$AU$108,MATCH('Energy Use'!$A$1,SATIED_L2!$A$104:$A$108,0),)</f>
        <v>4207.3465095134698</v>
      </c>
      <c r="I9" s="26">
        <f t="shared" si="0"/>
        <v>1.1028522083426784</v>
      </c>
    </row>
    <row r="10" spans="1:9" x14ac:dyDescent="0.2">
      <c r="A10" s="5" t="s">
        <v>570</v>
      </c>
      <c r="B10" s="5" t="s">
        <v>326</v>
      </c>
      <c r="C10" s="25">
        <f>HLOOKUP($B10,'NBI Multiplier'!$AQ$253:$CE$336,ROWS('NBI Multiplier'!$BF$253:$BF$336),)</f>
        <v>0.78541376412644381</v>
      </c>
      <c r="D10" s="25">
        <f>HLOOKUP($B10,'SATIED Multiplier'!$AQ$253:$CE$336,ROWS('SATIED Multiplier'!$AQ$253:$AQ$336),)</f>
        <v>0.70623443900180172</v>
      </c>
      <c r="F10" s="5" t="s">
        <v>570</v>
      </c>
      <c r="G10" s="27">
        <f>HLOOKUP($F10,NBI_L2!$B$104:$AU$108,MATCH('Energy Use'!$A$1,NBI_L2!$A$104:$A$108,0),)</f>
        <v>639.25386598352497</v>
      </c>
      <c r="H10" s="27">
        <f>HLOOKUP($F10,SATIED_L2!$B$104:$AU$108,MATCH('Energy Use'!$A$1,SATIED_L2!$A$104:$A$108,0),)</f>
        <v>430.99109772700251</v>
      </c>
      <c r="I10" s="26">
        <f t="shared" si="0"/>
        <v>1.483218259854731</v>
      </c>
    </row>
    <row r="11" spans="1:9" x14ac:dyDescent="0.2">
      <c r="A11" s="5" t="s">
        <v>571</v>
      </c>
      <c r="B11" s="5" t="s">
        <v>327</v>
      </c>
      <c r="C11" s="25">
        <f>HLOOKUP($B11,'NBI Multiplier'!$AQ$253:$CE$336,ROWS('NBI Multiplier'!$BF$253:$BF$336),)</f>
        <v>0.68500464296638686</v>
      </c>
      <c r="D11" s="25">
        <f>HLOOKUP($B11,'SATIED Multiplier'!$AQ$253:$CE$336,ROWS('SATIED Multiplier'!$AQ$253:$AQ$336),)</f>
        <v>0.89052470393037375</v>
      </c>
      <c r="F11" s="5" t="s">
        <v>571</v>
      </c>
      <c r="G11" s="27">
        <f>HLOOKUP($F11,NBI_L2!$B$104:$AU$108,MATCH('Energy Use'!$A$1,NBI_L2!$A$104:$A$108,0),)</f>
        <v>1002.2638424140099</v>
      </c>
      <c r="H11" s="27">
        <f>HLOOKUP($F11,SATIED_L2!$B$104:$AU$108,MATCH('Energy Use'!$A$1,SATIED_L2!$A$104:$A$108,0),)</f>
        <v>1151.853697483358</v>
      </c>
      <c r="I11" s="26">
        <f t="shared" si="0"/>
        <v>0.8701312020821903</v>
      </c>
    </row>
    <row r="12" spans="1:9" x14ac:dyDescent="0.2">
      <c r="A12" s="5" t="s">
        <v>572</v>
      </c>
      <c r="B12" s="5" t="s">
        <v>329</v>
      </c>
      <c r="C12" s="25">
        <f>HLOOKUP($B12,'NBI Multiplier'!$AQ$253:$CE$336,ROWS('NBI Multiplier'!$BF$253:$BF$336),)</f>
        <v>0.80972305149943768</v>
      </c>
      <c r="D12" s="25">
        <f>HLOOKUP($B12,'SATIED Multiplier'!$AQ$253:$CE$336,ROWS('SATIED Multiplier'!$AQ$253:$AQ$336),)</f>
        <v>0.90827871902350321</v>
      </c>
      <c r="F12" s="5" t="s">
        <v>572</v>
      </c>
      <c r="G12" s="27">
        <f>HLOOKUP($F12,NBI_L2!$B$104:$AU$108,MATCH('Energy Use'!$A$1,NBI_L2!$A$104:$A$108,0),)</f>
        <v>53.35407239624692</v>
      </c>
      <c r="H12" s="27">
        <f>HLOOKUP($F12,SATIED_L2!$B$104:$AU$108,MATCH('Energy Use'!$A$1,SATIED_L2!$A$104:$A$108,0),)</f>
        <v>37.048724551599165</v>
      </c>
      <c r="I12" s="26">
        <f t="shared" si="0"/>
        <v>1.4401055108371863</v>
      </c>
    </row>
    <row r="13" spans="1:9" x14ac:dyDescent="0.2">
      <c r="A13" s="5" t="s">
        <v>573</v>
      </c>
      <c r="B13" s="5" t="s">
        <v>330</v>
      </c>
      <c r="C13" s="25">
        <f>HLOOKUP($B13,'NBI Multiplier'!$AQ$253:$CE$336,ROWS('NBI Multiplier'!$BF$253:$BF$336),)</f>
        <v>0.54656352391183061</v>
      </c>
      <c r="D13" s="25">
        <f>HLOOKUP($B13,'SATIED Multiplier'!$AQ$253:$CE$336,ROWS('SATIED Multiplier'!$AQ$253:$AQ$336),)</f>
        <v>0.51986700564330879</v>
      </c>
      <c r="F13" s="5" t="s">
        <v>573</v>
      </c>
      <c r="G13" s="27">
        <f>HLOOKUP($F13,NBI_L2!$B$104:$AU$108,MATCH('Energy Use'!$A$1,NBI_L2!$A$104:$A$108,0),)</f>
        <v>67.410317319264848</v>
      </c>
      <c r="H13" s="27">
        <f>HLOOKUP($F13,SATIED_L2!$B$104:$AU$108,MATCH('Energy Use'!$A$1,SATIED_L2!$A$104:$A$108,0),)</f>
        <v>61.832330028706174</v>
      </c>
      <c r="I13" s="26">
        <f t="shared" si="0"/>
        <v>1.0902115008114532</v>
      </c>
    </row>
    <row r="14" spans="1:9" x14ac:dyDescent="0.2">
      <c r="A14" s="5" t="s">
        <v>574</v>
      </c>
      <c r="B14" s="5" t="s">
        <v>331</v>
      </c>
      <c r="C14" s="25">
        <f>HLOOKUP($B14,'NBI Multiplier'!$AQ$253:$CE$336,ROWS('NBI Multiplier'!$BF$253:$BF$336),)</f>
        <v>1.2360942214051813</v>
      </c>
      <c r="D14" s="25">
        <f>HLOOKUP($B14,'SATIED Multiplier'!$AQ$253:$CE$336,ROWS('SATIED Multiplier'!$AQ$253:$AQ$336),)</f>
        <v>1.4364726741186311</v>
      </c>
      <c r="F14" s="5" t="s">
        <v>574</v>
      </c>
      <c r="G14" s="27">
        <f>HLOOKUP($F14,NBI_L2!$B$104:$AU$108,MATCH('Energy Use'!$A$1,NBI_L2!$A$104:$A$108,0),)</f>
        <v>609.94636362266931</v>
      </c>
      <c r="H14" s="27">
        <f>HLOOKUP($F14,SATIED_L2!$B$104:$AU$108,MATCH('Energy Use'!$A$1,SATIED_L2!$A$104:$A$108,0),)</f>
        <v>734.35470427187931</v>
      </c>
      <c r="I14" s="26">
        <f t="shared" si="0"/>
        <v>0.83058821585059195</v>
      </c>
    </row>
    <row r="15" spans="1:9" x14ac:dyDescent="0.2">
      <c r="A15" s="5" t="s">
        <v>575</v>
      </c>
      <c r="B15" s="5" t="s">
        <v>332</v>
      </c>
      <c r="C15" s="25">
        <f>HLOOKUP($B15,'NBI Multiplier'!$AQ$253:$CE$336,ROWS('NBI Multiplier'!$BF$253:$BF$336),)</f>
        <v>1.1204700450525407</v>
      </c>
      <c r="D15" s="25">
        <f>HLOOKUP($B15,'SATIED Multiplier'!$AQ$253:$CE$336,ROWS('SATIED Multiplier'!$AQ$253:$AQ$336),)</f>
        <v>1.1535739599570569</v>
      </c>
      <c r="F15" s="5" t="s">
        <v>575</v>
      </c>
      <c r="G15" s="27">
        <f>HLOOKUP($F15,NBI_L2!$B$104:$AU$108,MATCH('Energy Use'!$A$1,NBI_L2!$A$104:$A$108,0),)</f>
        <v>1886.905420073947</v>
      </c>
      <c r="H15" s="27">
        <f>HLOOKUP($F15,SATIED_L2!$B$104:$AU$108,MATCH('Energy Use'!$A$1,SATIED_L2!$A$104:$A$108,0),)</f>
        <v>2105.7584594308014</v>
      </c>
      <c r="I15" s="26">
        <f t="shared" si="0"/>
        <v>0.8960692579071905</v>
      </c>
    </row>
    <row r="16" spans="1:9" x14ac:dyDescent="0.2">
      <c r="A16" s="5" t="s">
        <v>576</v>
      </c>
      <c r="B16" s="5" t="s">
        <v>333</v>
      </c>
      <c r="C16" s="25">
        <f>HLOOKUP($B16,'NBI Multiplier'!$AQ$253:$CE$336,ROWS('NBI Multiplier'!$BF$253:$BF$336),)</f>
        <v>0.938493377668983</v>
      </c>
      <c r="D16" s="25">
        <f>HLOOKUP($B16,'SATIED Multiplier'!$AQ$253:$CE$336,ROWS('SATIED Multiplier'!$AQ$253:$AQ$336),)</f>
        <v>1.1793497624816516</v>
      </c>
      <c r="F16" s="5" t="s">
        <v>576</v>
      </c>
      <c r="G16" s="27">
        <f>HLOOKUP($F16,NBI_L2!$B$104:$AU$108,MATCH('Energy Use'!$A$1,NBI_L2!$A$104:$A$108,0),)</f>
        <v>294.07364564665619</v>
      </c>
      <c r="H16" s="27">
        <f>HLOOKUP($F16,SATIED_L2!$B$104:$AU$108,MATCH('Energy Use'!$A$1,SATIED_L2!$A$104:$A$108,0),)</f>
        <v>365.46183730140046</v>
      </c>
      <c r="I16" s="26">
        <f t="shared" si="0"/>
        <v>0.80466307458562458</v>
      </c>
    </row>
    <row r="17" spans="1:9" x14ac:dyDescent="0.2">
      <c r="A17" s="5" t="s">
        <v>577</v>
      </c>
      <c r="B17" s="5" t="s">
        <v>334</v>
      </c>
      <c r="C17" s="25">
        <f>HLOOKUP($B17,'NBI Multiplier'!$AQ$253:$CE$336,ROWS('NBI Multiplier'!$BF$253:$BF$336),)</f>
        <v>0.6656486645779538</v>
      </c>
      <c r="D17" s="25">
        <f>HLOOKUP($B17,'SATIED Multiplier'!$AQ$253:$CE$336,ROWS('SATIED Multiplier'!$AQ$253:$AQ$336),)</f>
        <v>0.69325289669533774</v>
      </c>
      <c r="F17" s="5" t="s">
        <v>577</v>
      </c>
      <c r="G17" s="27">
        <f>HLOOKUP($F17,NBI_L2!$B$104:$AU$108,MATCH('Energy Use'!$A$1,NBI_L2!$A$104:$A$108,0),)</f>
        <v>372.03859508452393</v>
      </c>
      <c r="H17" s="27">
        <f>HLOOKUP($F17,SATIED_L2!$B$104:$AU$108,MATCH('Energy Use'!$A$1,SATIED_L2!$A$104:$A$108,0),)</f>
        <v>1038.7488681792122</v>
      </c>
      <c r="I17" s="26">
        <f t="shared" si="0"/>
        <v>0.35816028924937154</v>
      </c>
    </row>
    <row r="18" spans="1:9" x14ac:dyDescent="0.2">
      <c r="A18" s="5" t="s">
        <v>578</v>
      </c>
      <c r="B18" s="5" t="s">
        <v>335</v>
      </c>
      <c r="C18" s="25">
        <f>HLOOKUP($B18,'NBI Multiplier'!$AQ$253:$CE$336,ROWS('NBI Multiplier'!$BF$253:$BF$336),)</f>
        <v>0.81006250724140205</v>
      </c>
      <c r="D18" s="25">
        <f>HLOOKUP($B18,'SATIED Multiplier'!$AQ$253:$CE$336,ROWS('SATIED Multiplier'!$AQ$253:$AQ$336),)</f>
        <v>1.0355612360589033</v>
      </c>
      <c r="F18" s="5" t="s">
        <v>578</v>
      </c>
      <c r="G18" s="27">
        <f>HLOOKUP($F18,NBI_L2!$B$104:$AU$108,MATCH('Energy Use'!$A$1,NBI_L2!$A$104:$A$108,0),)</f>
        <v>5454.9674194288455</v>
      </c>
      <c r="H18" s="27">
        <f>HLOOKUP($F18,SATIED_L2!$B$104:$AU$108,MATCH('Energy Use'!$A$1,SATIED_L2!$A$104:$A$108,0),)</f>
        <v>11074.094399582089</v>
      </c>
      <c r="I18" s="26">
        <f t="shared" si="0"/>
        <v>0.49258812708285232</v>
      </c>
    </row>
    <row r="19" spans="1:9" x14ac:dyDescent="0.2">
      <c r="A19" s="5" t="s">
        <v>579</v>
      </c>
      <c r="B19" s="5" t="s">
        <v>336</v>
      </c>
      <c r="C19" s="25">
        <f>HLOOKUP($B19,'NBI Multiplier'!$AQ$253:$CE$336,ROWS('NBI Multiplier'!$BF$253:$BF$336),)</f>
        <v>0.82029364184625631</v>
      </c>
      <c r="D19" s="25">
        <f>HLOOKUP($B19,'SATIED Multiplier'!$AQ$253:$CE$336,ROWS('SATIED Multiplier'!$AQ$253:$AQ$336),)</f>
        <v>0.83260536756866987</v>
      </c>
      <c r="F19" s="5" t="s">
        <v>579</v>
      </c>
      <c r="G19" s="27">
        <f>HLOOKUP($F19,NBI_L2!$B$104:$AU$108,MATCH('Energy Use'!$A$1,NBI_L2!$A$104:$A$108,0),)</f>
        <v>3504.0787434818176</v>
      </c>
      <c r="H19" s="27">
        <f>HLOOKUP($F19,SATIED_L2!$B$104:$AU$108,MATCH('Energy Use'!$A$1,SATIED_L2!$A$104:$A$108,0),)</f>
        <v>5929.0326705630378</v>
      </c>
      <c r="I19" s="26">
        <f t="shared" si="0"/>
        <v>0.59100344662952586</v>
      </c>
    </row>
    <row r="20" spans="1:9" x14ac:dyDescent="0.2">
      <c r="A20" s="5" t="s">
        <v>580</v>
      </c>
      <c r="B20" s="5" t="s">
        <v>337</v>
      </c>
      <c r="C20" s="25">
        <f>HLOOKUP($B20,'NBI Multiplier'!$AQ$253:$CE$336,ROWS('NBI Multiplier'!$BF$253:$BF$336),)</f>
        <v>0.67882179390969122</v>
      </c>
      <c r="D20" s="25">
        <f>HLOOKUP($B20,'SATIED Multiplier'!$AQ$253:$CE$336,ROWS('SATIED Multiplier'!$AQ$253:$AQ$336),)</f>
        <v>0.74914431314383789</v>
      </c>
      <c r="F20" s="5" t="s">
        <v>580</v>
      </c>
      <c r="G20" s="27">
        <f>HLOOKUP($F20,NBI_L2!$B$104:$AU$108,MATCH('Energy Use'!$A$1,NBI_L2!$A$104:$A$108,0),)</f>
        <v>262.081569458616</v>
      </c>
      <c r="H20" s="27">
        <f>HLOOKUP($F20,SATIED_L2!$B$104:$AU$108,MATCH('Energy Use'!$A$1,SATIED_L2!$A$104:$A$108,0),)</f>
        <v>300.42562225949689</v>
      </c>
      <c r="I20" s="26">
        <f t="shared" si="0"/>
        <v>0.8723675680106916</v>
      </c>
    </row>
    <row r="21" spans="1:9" x14ac:dyDescent="0.2">
      <c r="A21" s="5" t="s">
        <v>581</v>
      </c>
      <c r="B21" s="5" t="s">
        <v>338</v>
      </c>
      <c r="C21" s="25">
        <f>HLOOKUP($B21,'NBI Multiplier'!$AQ$253:$CE$336,ROWS('NBI Multiplier'!$BF$253:$BF$336),)</f>
        <v>0.77849221423517478</v>
      </c>
      <c r="D21" s="25">
        <f>HLOOKUP($B21,'SATIED Multiplier'!$AQ$253:$CE$336,ROWS('SATIED Multiplier'!$AQ$253:$AQ$336),)</f>
        <v>0.79748973347485952</v>
      </c>
      <c r="F21" s="5" t="s">
        <v>581</v>
      </c>
      <c r="G21" s="27">
        <f>HLOOKUP($F21,NBI_L2!$B$104:$AU$108,MATCH('Energy Use'!$A$1,NBI_L2!$A$104:$A$108,0),)</f>
        <v>406.51243686578101</v>
      </c>
      <c r="H21" s="27">
        <f>HLOOKUP($F21,SATIED_L2!$B$104:$AU$108,MATCH('Energy Use'!$A$1,SATIED_L2!$A$104:$A$108,0),)</f>
        <v>469.30756488136279</v>
      </c>
      <c r="I21" s="26">
        <f t="shared" si="0"/>
        <v>0.8661962160540585</v>
      </c>
    </row>
    <row r="22" spans="1:9" x14ac:dyDescent="0.2">
      <c r="A22" s="5" t="s">
        <v>582</v>
      </c>
      <c r="B22" s="5" t="s">
        <v>339</v>
      </c>
      <c r="C22" s="25">
        <f>HLOOKUP($B22,'NBI Multiplier'!$AQ$253:$CE$336,ROWS('NBI Multiplier'!$BF$253:$BF$336),)</f>
        <v>0.92561465224301465</v>
      </c>
      <c r="D22" s="25">
        <f>HLOOKUP($B22,'SATIED Multiplier'!$AQ$253:$CE$336,ROWS('SATIED Multiplier'!$AQ$253:$AQ$336),)</f>
        <v>0.92369278994682325</v>
      </c>
      <c r="F22" s="5" t="s">
        <v>582</v>
      </c>
      <c r="G22" s="27">
        <f>HLOOKUP($F22,NBI_L2!$B$104:$AU$108,MATCH('Energy Use'!$A$1,NBI_L2!$A$104:$A$108,0),)</f>
        <v>732.55156156680789</v>
      </c>
      <c r="H22" s="27">
        <f>HLOOKUP($F22,SATIED_L2!$B$104:$AU$108,MATCH('Energy Use'!$A$1,SATIED_L2!$A$104:$A$108,0),)</f>
        <v>1822.3422470064079</v>
      </c>
      <c r="I22" s="26">
        <f t="shared" si="0"/>
        <v>0.40198352574560714</v>
      </c>
    </row>
    <row r="23" spans="1:9" x14ac:dyDescent="0.2">
      <c r="A23" s="5" t="s">
        <v>392</v>
      </c>
      <c r="B23" s="5" t="s">
        <v>342</v>
      </c>
      <c r="C23" s="25">
        <f>HLOOKUP($B23,'NBI Multiplier'!$AQ$253:$CE$336,ROWS('NBI Multiplier'!$BF$253:$BF$336),)</f>
        <v>1.3671607072948342</v>
      </c>
      <c r="D23" s="25">
        <f>HLOOKUP($B23,'SATIED Multiplier'!$AQ$253:$CE$336,ROWS('SATIED Multiplier'!$AQ$253:$AQ$336),)</f>
        <v>1.4091196373236712</v>
      </c>
      <c r="F23" s="5" t="s">
        <v>392</v>
      </c>
      <c r="G23" s="27">
        <f>HLOOKUP($F23,NBI_L2!$B$104:$AU$108,MATCH('Energy Use'!$A$1,NBI_L2!$A$104:$A$108,0),)</f>
        <v>5420.0541722101116</v>
      </c>
      <c r="H23" s="27">
        <f>HLOOKUP($F23,SATIED_L2!$B$104:$AU$108,MATCH('Energy Use'!$A$1,SATIED_L2!$A$104:$A$108,0),)</f>
        <v>11277.506814277418</v>
      </c>
      <c r="I23" s="26">
        <f t="shared" si="0"/>
        <v>0.48060748368143547</v>
      </c>
    </row>
    <row r="24" spans="1:9" x14ac:dyDescent="0.2">
      <c r="A24" s="5" t="s">
        <v>583</v>
      </c>
      <c r="B24" s="5" t="s">
        <v>343</v>
      </c>
      <c r="C24" s="25">
        <f>HLOOKUP($B24,'NBI Multiplier'!$AQ$253:$CE$336,ROWS('NBI Multiplier'!$BF$253:$BF$336),)</f>
        <v>1.0399171648296577</v>
      </c>
      <c r="D24" s="25">
        <f>HLOOKUP($B24,'SATIED Multiplier'!$AQ$253:$CE$336,ROWS('SATIED Multiplier'!$AQ$253:$AQ$336),)</f>
        <v>1.1147492919014192</v>
      </c>
      <c r="F24" s="5" t="s">
        <v>583</v>
      </c>
      <c r="G24" s="27">
        <f>HLOOKUP($F24,NBI_L2!$B$104:$AU$108,MATCH('Energy Use'!$A$1,NBI_L2!$A$104:$A$108,0),)</f>
        <v>3017.3896165696888</v>
      </c>
      <c r="H24" s="27">
        <f>HLOOKUP($F24,SATIED_L2!$B$104:$AU$108,MATCH('Energy Use'!$A$1,SATIED_L2!$A$104:$A$108,0),)</f>
        <v>3594.4249832861151</v>
      </c>
      <c r="I24" s="26">
        <f t="shared" si="0"/>
        <v>0.83946378922926201</v>
      </c>
    </row>
    <row r="25" spans="1:9" x14ac:dyDescent="0.2">
      <c r="A25" s="5" t="s">
        <v>585</v>
      </c>
      <c r="B25" s="5" t="s">
        <v>344</v>
      </c>
      <c r="C25" s="25">
        <f>HLOOKUP($B25,'NBI Multiplier'!$AQ$253:$CE$336,ROWS('NBI Multiplier'!$BF$253:$BF$336),)</f>
        <v>1.056995996072247</v>
      </c>
      <c r="D25" s="25">
        <f>HLOOKUP($B25,'SATIED Multiplier'!$AQ$253:$CE$336,ROWS('SATIED Multiplier'!$AQ$253:$AQ$336),)</f>
        <v>0.84623188438284869</v>
      </c>
      <c r="F25" s="5" t="s">
        <v>585</v>
      </c>
      <c r="G25" s="27">
        <f>HLOOKUP($F25,NBI_L2!$B$104:$AU$108,MATCH('Energy Use'!$A$1,NBI_L2!$A$104:$A$108,0),)</f>
        <v>730.07488332917933</v>
      </c>
      <c r="H25" s="27">
        <f>HLOOKUP($F25,SATIED_L2!$B$104:$AU$108,MATCH('Energy Use'!$A$1,SATIED_L2!$A$104:$A$108,0),)</f>
        <v>1306.974656397992</v>
      </c>
      <c r="I25" s="26">
        <f t="shared" si="0"/>
        <v>0.5585991126570562</v>
      </c>
    </row>
    <row r="26" spans="1:9" x14ac:dyDescent="0.2">
      <c r="A26" s="5" t="s">
        <v>584</v>
      </c>
      <c r="B26" s="5" t="s">
        <v>346</v>
      </c>
      <c r="C26" s="25">
        <f>HLOOKUP($B26,'NBI Multiplier'!$AQ$253:$CE$336,ROWS('NBI Multiplier'!$BF$253:$BF$336),)</f>
        <v>0.60335566670573404</v>
      </c>
      <c r="D26" s="25">
        <f>HLOOKUP($B26,'SATIED Multiplier'!$AQ$253:$CE$336,ROWS('SATIED Multiplier'!$AQ$253:$AQ$336),)</f>
        <v>0.67585100859809133</v>
      </c>
      <c r="F26" s="5" t="s">
        <v>584</v>
      </c>
      <c r="G26" s="27">
        <f>HLOOKUP($F26,NBI_L2!$B$104:$AU$108,MATCH('Energy Use'!$A$1,NBI_L2!$A$104:$A$108,0),)</f>
        <v>588.54003407792516</v>
      </c>
      <c r="H26" s="27">
        <f>HLOOKUP($F26,SATIED_L2!$B$104:$AU$108,MATCH('Energy Use'!$A$1,SATIED_L2!$A$104:$A$108,0),)</f>
        <v>844.82943507404866</v>
      </c>
      <c r="I26" s="26">
        <f t="shared" si="0"/>
        <v>0.69663769945035126</v>
      </c>
    </row>
    <row r="27" spans="1:9" x14ac:dyDescent="0.2">
      <c r="A27" s="5" t="s">
        <v>586</v>
      </c>
      <c r="B27" s="5" t="s">
        <v>345</v>
      </c>
      <c r="C27" s="25">
        <f>HLOOKUP($B27,'NBI Multiplier'!$AQ$253:$CE$336,ROWS('NBI Multiplier'!$BF$253:$BF$336),)</f>
        <v>0.68273146054620815</v>
      </c>
      <c r="D27" s="25">
        <f>HLOOKUP($B27,'SATIED Multiplier'!$AQ$253:$CE$336,ROWS('SATIED Multiplier'!$AQ$253:$AQ$336),)</f>
        <v>0.77019315733351579</v>
      </c>
      <c r="F27" s="5" t="s">
        <v>586</v>
      </c>
      <c r="G27" s="27">
        <f>HLOOKUP($F27,NBI_L2!$B$104:$AU$108,MATCH('Energy Use'!$A$1,NBI_L2!$A$104:$A$108,0),)</f>
        <v>258.53568047673997</v>
      </c>
      <c r="H27" s="27">
        <f>HLOOKUP($F27,SATIED_L2!$B$104:$AU$108,MATCH('Energy Use'!$A$1,SATIED_L2!$A$104:$A$108,0),)</f>
        <v>435.95449327773741</v>
      </c>
      <c r="I27" s="26">
        <f t="shared" si="0"/>
        <v>0.59303364104113576</v>
      </c>
    </row>
    <row r="28" spans="1:9" x14ac:dyDescent="0.2">
      <c r="A28" s="5" t="s">
        <v>587</v>
      </c>
      <c r="B28" s="5" t="s">
        <v>347</v>
      </c>
      <c r="C28" s="25">
        <f>HLOOKUP($B28,'NBI Multiplier'!$AQ$253:$CE$336,ROWS('NBI Multiplier'!$BF$253:$BF$336),)</f>
        <v>0.35802385231055173</v>
      </c>
      <c r="D28" s="25">
        <f>HLOOKUP($B28,'SATIED Multiplier'!$AQ$253:$CE$336,ROWS('SATIED Multiplier'!$AQ$253:$AQ$336),)</f>
        <v>0.48134765566285309</v>
      </c>
      <c r="F28" s="5" t="s">
        <v>587</v>
      </c>
      <c r="G28" s="27">
        <f>HLOOKUP($F28,NBI_L2!$B$104:$AU$108,MATCH('Energy Use'!$A$1,NBI_L2!$A$104:$A$108,0),)</f>
        <v>123.55002287396782</v>
      </c>
      <c r="H28" s="27">
        <f>HLOOKUP($F28,SATIED_L2!$B$104:$AU$108,MATCH('Energy Use'!$A$1,SATIED_L2!$A$104:$A$108,0),)</f>
        <v>172.45568515416846</v>
      </c>
      <c r="I28" s="26">
        <f t="shared" si="0"/>
        <v>0.71641606226851295</v>
      </c>
    </row>
    <row r="29" spans="1:9" x14ac:dyDescent="0.2">
      <c r="A29" s="5" t="s">
        <v>588</v>
      </c>
      <c r="B29" s="5" t="s">
        <v>348</v>
      </c>
      <c r="C29" s="25">
        <f>HLOOKUP($B29,'NBI Multiplier'!$AQ$253:$CE$336,ROWS('NBI Multiplier'!$BF$253:$BF$336),)</f>
        <v>0.66842353163933421</v>
      </c>
      <c r="D29" s="25">
        <f>HLOOKUP($B29,'SATIED Multiplier'!$AQ$253:$CE$336,ROWS('SATIED Multiplier'!$AQ$253:$AQ$336),)</f>
        <v>0.67770026441520026</v>
      </c>
      <c r="F29" s="5" t="s">
        <v>588</v>
      </c>
      <c r="G29" s="27">
        <f>HLOOKUP($F29,NBI_L2!$B$104:$AU$108,MATCH('Energy Use'!$A$1,NBI_L2!$A$104:$A$108,0),)</f>
        <v>803.08264940239678</v>
      </c>
      <c r="H29" s="27">
        <f>HLOOKUP($F29,SATIED_L2!$B$104:$AU$108,MATCH('Energy Use'!$A$1,SATIED_L2!$A$104:$A$108,0),)</f>
        <v>1500.9284923321793</v>
      </c>
      <c r="I29" s="26">
        <f t="shared" si="0"/>
        <v>0.53505723524146531</v>
      </c>
    </row>
    <row r="30" spans="1:9" x14ac:dyDescent="0.2">
      <c r="A30" s="5" t="s">
        <v>589</v>
      </c>
      <c r="B30" s="5" t="s">
        <v>349</v>
      </c>
      <c r="C30" s="25">
        <f>HLOOKUP($B30,'NBI Multiplier'!$AQ$253:$CE$336,ROWS('NBI Multiplier'!$BF$253:$BF$336),)</f>
        <v>0.60812423486010336</v>
      </c>
      <c r="D30" s="25">
        <f>HLOOKUP($B30,'SATIED Multiplier'!$AQ$253:$CE$336,ROWS('SATIED Multiplier'!$AQ$253:$AQ$336),)</f>
        <v>0.86709107916037276</v>
      </c>
      <c r="F30" s="5" t="s">
        <v>589</v>
      </c>
      <c r="G30" s="27">
        <f>HLOOKUP($F30,NBI_L2!$B$104:$AU$108,MATCH('Energy Use'!$A$1,NBI_L2!$A$104:$A$108,0),)</f>
        <v>109.63326168282384</v>
      </c>
      <c r="H30" s="27">
        <f>HLOOKUP($F30,SATIED_L2!$B$104:$AU$108,MATCH('Energy Use'!$A$1,SATIED_L2!$A$104:$A$108,0),)</f>
        <v>225.31856209320995</v>
      </c>
      <c r="I30" s="26">
        <f t="shared" si="0"/>
        <v>0.48657003961116474</v>
      </c>
    </row>
    <row r="31" spans="1:9" x14ac:dyDescent="0.2">
      <c r="A31" s="5" t="s">
        <v>590</v>
      </c>
      <c r="B31" s="5" t="s">
        <v>340</v>
      </c>
      <c r="C31" s="25">
        <f>HLOOKUP($B31,'NBI Multiplier'!$AQ$253:$CE$336,ROWS('NBI Multiplier'!$BF$253:$BF$336),)</f>
        <v>0.97259601427803455</v>
      </c>
      <c r="D31" s="25">
        <f>HLOOKUP($B31,'SATIED Multiplier'!$AQ$253:$CE$336,ROWS('SATIED Multiplier'!$AQ$253:$AQ$336),)</f>
        <v>1.0758627291598699</v>
      </c>
      <c r="F31" s="5" t="s">
        <v>590</v>
      </c>
      <c r="G31" s="27">
        <f>HLOOKUP($F31,NBI_L2!$B$104:$AU$108,MATCH('Energy Use'!$A$1,NBI_L2!$A$104:$A$108,0),)</f>
        <v>164.52149864496164</v>
      </c>
      <c r="H31" s="27">
        <f>HLOOKUP($F31,SATIED_L2!$B$104:$AU$108,MATCH('Energy Use'!$A$1,SATIED_L2!$A$104:$A$108,0),)</f>
        <v>231.31617736868469</v>
      </c>
      <c r="I31" s="26">
        <f t="shared" si="0"/>
        <v>0.71124078097978449</v>
      </c>
    </row>
    <row r="32" spans="1:9" x14ac:dyDescent="0.2">
      <c r="A32" s="5" t="s">
        <v>591</v>
      </c>
      <c r="B32" s="5" t="s">
        <v>341</v>
      </c>
      <c r="C32" s="25">
        <f>HLOOKUP($B32,'NBI Multiplier'!$AQ$253:$CE$336,ROWS('NBI Multiplier'!$BF$253:$BF$336),)</f>
        <v>0.83095184103305875</v>
      </c>
      <c r="D32" s="25">
        <f>HLOOKUP($B32,'SATIED Multiplier'!$AQ$253:$CE$336,ROWS('SATIED Multiplier'!$AQ$253:$AQ$336),)</f>
        <v>0.86273227345327763</v>
      </c>
      <c r="F32" s="5" t="s">
        <v>591</v>
      </c>
      <c r="G32" s="27">
        <f>HLOOKUP($F32,NBI_L2!$B$104:$AU$108,MATCH('Energy Use'!$A$1,NBI_L2!$A$104:$A$108,0),)</f>
        <v>404.5369666216796</v>
      </c>
      <c r="H32" s="27">
        <f>HLOOKUP($F32,SATIED_L2!$B$104:$AU$108,MATCH('Energy Use'!$A$1,SATIED_L2!$A$104:$A$108,0),)</f>
        <v>412.58065844602845</v>
      </c>
      <c r="I32" s="26">
        <f t="shared" si="0"/>
        <v>0.98050395320361072</v>
      </c>
    </row>
    <row r="33" spans="1:9" x14ac:dyDescent="0.2">
      <c r="A33" s="5" t="s">
        <v>592</v>
      </c>
      <c r="B33" s="5" t="s">
        <v>311</v>
      </c>
      <c r="C33" s="25">
        <f>HLOOKUP($B33,'NBI Multiplier'!$AQ$253:$CE$336,ROWS('NBI Multiplier'!$BF$253:$BF$336),)</f>
        <v>1.4152271986333642</v>
      </c>
      <c r="D33" s="25">
        <f>HLOOKUP($B33,'SATIED Multiplier'!$AQ$253:$CE$336,ROWS('SATIED Multiplier'!$AQ$253:$AQ$336),)</f>
        <v>1.4324338222278674</v>
      </c>
      <c r="F33" s="5" t="s">
        <v>592</v>
      </c>
      <c r="G33" s="27">
        <f>HLOOKUP($F33,NBI_L2!$B$104:$AU$108,MATCH('Energy Use'!$A$1,NBI_L2!$A$104:$A$108,0),)</f>
        <v>10475.982490962831</v>
      </c>
      <c r="H33" s="27">
        <f>HLOOKUP($F33,SATIED_L2!$B$104:$AU$108,MATCH('Energy Use'!$A$1,SATIED_L2!$A$104:$A$108,0),)</f>
        <v>13742.510625455014</v>
      </c>
      <c r="I33" s="26">
        <f t="shared" si="0"/>
        <v>0.76230484927247222</v>
      </c>
    </row>
    <row r="34" spans="1:9" x14ac:dyDescent="0.2">
      <c r="A34" s="5" t="s">
        <v>593</v>
      </c>
      <c r="B34" s="5" t="s">
        <v>312</v>
      </c>
      <c r="C34" s="25">
        <f>HLOOKUP($B34,'NBI Multiplier'!$AQ$253:$CE$336,ROWS('NBI Multiplier'!$BF$253:$BF$336),)</f>
        <v>1.7360869891398214</v>
      </c>
      <c r="D34" s="25">
        <f>HLOOKUP($B34,'SATIED Multiplier'!$AQ$253:$CE$336,ROWS('SATIED Multiplier'!$AQ$253:$AQ$336),)</f>
        <v>1.74356781044728</v>
      </c>
      <c r="F34" s="5" t="s">
        <v>593</v>
      </c>
      <c r="G34" s="27">
        <f>HLOOKUP($F34,NBI_L2!$B$104:$AU$108,MATCH('Energy Use'!$A$1,NBI_L2!$A$104:$A$108,0),)</f>
        <v>385.53490533265358</v>
      </c>
      <c r="H34" s="27">
        <f>HLOOKUP($F34,SATIED_L2!$B$104:$AU$108,MATCH('Energy Use'!$A$1,SATIED_L2!$A$104:$A$108,0),)</f>
        <v>435.77298363425717</v>
      </c>
      <c r="I34" s="26">
        <f t="shared" si="0"/>
        <v>0.88471502321546336</v>
      </c>
    </row>
    <row r="35" spans="1:9" x14ac:dyDescent="0.2">
      <c r="A35" s="5" t="s">
        <v>594</v>
      </c>
      <c r="B35" s="5" t="s">
        <v>350</v>
      </c>
      <c r="C35" s="25">
        <f>HLOOKUP($B35,'NBI Multiplier'!$AQ$253:$CE$336,ROWS('NBI Multiplier'!$BF$253:$BF$336),)</f>
        <v>1.6116578663267485</v>
      </c>
      <c r="D35" s="25">
        <f>HLOOKUP($B35,'SATIED Multiplier'!$AQ$253:$CE$336,ROWS('SATIED Multiplier'!$AQ$253:$AQ$336),)</f>
        <v>1.6852875410128481</v>
      </c>
      <c r="F35" s="5" t="s">
        <v>594</v>
      </c>
      <c r="G35" s="27">
        <f>HLOOKUP($F35,NBI_L2!$B$104:$AU$108,MATCH('Energy Use'!$A$1,NBI_L2!$A$104:$A$108,0),)</f>
        <v>894.24215628529623</v>
      </c>
      <c r="H35" s="27">
        <f>HLOOKUP($F35,SATIED_L2!$B$104:$AU$108,MATCH('Energy Use'!$A$1,SATIED_L2!$A$104:$A$108,0),)</f>
        <v>845.20714829616884</v>
      </c>
      <c r="I35" s="26">
        <f t="shared" si="0"/>
        <v>1.0580153730218393</v>
      </c>
    </row>
    <row r="36" spans="1:9" x14ac:dyDescent="0.2">
      <c r="A36" s="5" t="s">
        <v>595</v>
      </c>
      <c r="B36" s="5" t="s">
        <v>351</v>
      </c>
      <c r="C36" s="25">
        <f>HLOOKUP($B36,'NBI Multiplier'!$AQ$253:$CE$336,ROWS('NBI Multiplier'!$BF$253:$BF$336),)</f>
        <v>1.466844852923548</v>
      </c>
      <c r="D36" s="25">
        <f>HLOOKUP($B36,'SATIED Multiplier'!$AQ$253:$CE$336,ROWS('SATIED Multiplier'!$AQ$253:$AQ$336),)</f>
        <v>1.5803465358665263</v>
      </c>
      <c r="F36" s="5" t="s">
        <v>595</v>
      </c>
      <c r="G36" s="27">
        <f>HLOOKUP($F36,NBI_L2!$B$104:$AU$108,MATCH('Energy Use'!$A$1,NBI_L2!$A$104:$A$108,0),)</f>
        <v>5462.2952836230143</v>
      </c>
      <c r="H36" s="27">
        <f>HLOOKUP($F36,SATIED_L2!$B$104:$AU$108,MATCH('Energy Use'!$A$1,SATIED_L2!$A$104:$A$108,0),)</f>
        <v>5456.1236791451165</v>
      </c>
      <c r="I36" s="26">
        <f t="shared" si="0"/>
        <v>1.0011311335374393</v>
      </c>
    </row>
    <row r="37" spans="1:9" x14ac:dyDescent="0.2">
      <c r="A37" s="5" t="s">
        <v>596</v>
      </c>
      <c r="B37" s="5" t="s">
        <v>352</v>
      </c>
      <c r="C37" s="25">
        <f>HLOOKUP($B37,'NBI Multiplier'!$AQ$253:$CE$336,ROWS('NBI Multiplier'!$BF$253:$BF$336),)</f>
        <v>1.3621333163312292</v>
      </c>
      <c r="D37" s="25">
        <f>HLOOKUP($B37,'SATIED Multiplier'!$AQ$253:$CE$336,ROWS('SATIED Multiplier'!$AQ$253:$AQ$336),)</f>
        <v>1.1163959438821707</v>
      </c>
      <c r="F37" s="5" t="s">
        <v>596</v>
      </c>
      <c r="G37" s="27">
        <f>HLOOKUP($F37,NBI_L2!$B$104:$AU$108,MATCH('Energy Use'!$A$1,NBI_L2!$A$104:$A$108,0),)</f>
        <v>1442.8697441512913</v>
      </c>
      <c r="H37" s="27">
        <f>HLOOKUP($F37,SATIED_L2!$B$104:$AU$108,MATCH('Energy Use'!$A$1,SATIED_L2!$A$104:$A$108,0),)</f>
        <v>1078.4836559992489</v>
      </c>
      <c r="I37" s="26">
        <f t="shared" si="0"/>
        <v>1.3378689015128629</v>
      </c>
    </row>
    <row r="38" spans="1:9" x14ac:dyDescent="0.2">
      <c r="A38" s="5" t="s">
        <v>597</v>
      </c>
      <c r="B38" s="5" t="s">
        <v>427</v>
      </c>
      <c r="C38" s="25">
        <f>HLOOKUP($B38,'NBI Multiplier'!$AQ$253:$CE$336,ROWS('NBI Multiplier'!$BF$253:$BF$336),)</f>
        <v>1.4802915804541827</v>
      </c>
      <c r="D38" s="25">
        <f>HLOOKUP($B38,'SATIED Multiplier'!$AQ$253:$CE$336,ROWS('SATIED Multiplier'!$AQ$253:$AQ$336),)</f>
        <v>1.4397116872308038</v>
      </c>
      <c r="F38" s="5" t="s">
        <v>597</v>
      </c>
      <c r="G38" s="27">
        <f>HLOOKUP($F38,NBI_L2!$B$104:$AU$108,MATCH('Energy Use'!$A$1,NBI_L2!$A$104:$A$108,0),)</f>
        <v>4513.9005421630609</v>
      </c>
      <c r="H38" s="27">
        <f>HLOOKUP($F38,SATIED_L2!$B$104:$AU$108,MATCH('Energy Use'!$A$1,SATIED_L2!$A$104:$A$108,0),)</f>
        <v>4566.2833923901144</v>
      </c>
      <c r="I38" s="26">
        <f t="shared" si="0"/>
        <v>0.98852834006878509</v>
      </c>
    </row>
    <row r="39" spans="1:9" x14ac:dyDescent="0.2">
      <c r="A39" s="5" t="s">
        <v>598</v>
      </c>
      <c r="B39" s="5" t="s">
        <v>356</v>
      </c>
      <c r="C39" s="25">
        <f>HLOOKUP($B39,'NBI Multiplier'!$AQ$253:$CE$336,ROWS('NBI Multiplier'!$BF$253:$BF$336),)</f>
        <v>1.371199019881326</v>
      </c>
      <c r="D39" s="25">
        <f>HLOOKUP($B39,'SATIED Multiplier'!$AQ$253:$CE$336,ROWS('SATIED Multiplier'!$AQ$253:$AQ$336),)</f>
        <v>1.4773283958363761</v>
      </c>
      <c r="F39" s="5" t="s">
        <v>598</v>
      </c>
      <c r="G39" s="27">
        <f>HLOOKUP($F39,NBI_L2!$B$104:$AU$108,MATCH('Energy Use'!$A$1,NBI_L2!$A$104:$A$108,0),)</f>
        <v>345.43400292008926</v>
      </c>
      <c r="H39" s="27">
        <f>HLOOKUP($F39,SATIED_L2!$B$104:$AU$108,MATCH('Energy Use'!$A$1,SATIED_L2!$A$104:$A$108,0),)</f>
        <v>498.13338546229943</v>
      </c>
      <c r="I39" s="26">
        <f t="shared" si="0"/>
        <v>0.69345683907434663</v>
      </c>
    </row>
    <row r="40" spans="1:9" x14ac:dyDescent="0.2">
      <c r="A40" s="5" t="s">
        <v>599</v>
      </c>
      <c r="B40" s="5" t="s">
        <v>357</v>
      </c>
      <c r="C40" s="25">
        <f>HLOOKUP($B40,'NBI Multiplier'!$AQ$253:$CE$336,ROWS('NBI Multiplier'!$BF$253:$BF$336),)</f>
        <v>1.6788511227813614</v>
      </c>
      <c r="D40" s="25">
        <f>HLOOKUP($B40,'SATIED Multiplier'!$AQ$253:$CE$336,ROWS('SATIED Multiplier'!$AQ$253:$AQ$336),)</f>
        <v>1.5847356453253849</v>
      </c>
      <c r="F40" s="5" t="s">
        <v>599</v>
      </c>
      <c r="G40" s="27">
        <f>HLOOKUP($F40,NBI_L2!$B$104:$AU$108,MATCH('Energy Use'!$A$1,NBI_L2!$A$104:$A$108,0),)</f>
        <v>743.61282659109997</v>
      </c>
      <c r="H40" s="27">
        <f>HLOOKUP($F40,SATIED_L2!$B$104:$AU$108,MATCH('Energy Use'!$A$1,SATIED_L2!$A$104:$A$108,0),)</f>
        <v>998.59298016707623</v>
      </c>
      <c r="I40" s="26">
        <f t="shared" si="0"/>
        <v>0.74466057879425995</v>
      </c>
    </row>
    <row r="41" spans="1:9" x14ac:dyDescent="0.2">
      <c r="A41" s="5" t="s">
        <v>600</v>
      </c>
      <c r="B41" s="5" t="s">
        <v>358</v>
      </c>
      <c r="C41" s="25">
        <f>HLOOKUP($B41,'NBI Multiplier'!$AQ$253:$CE$336,ROWS('NBI Multiplier'!$BF$253:$BF$336),)</f>
        <v>1.5137034433526884</v>
      </c>
      <c r="D41" s="25">
        <f>HLOOKUP($B41,'SATIED Multiplier'!$AQ$253:$CE$336,ROWS('SATIED Multiplier'!$AQ$253:$AQ$336),)</f>
        <v>1.5299599459834312</v>
      </c>
      <c r="F41" s="5" t="s">
        <v>600</v>
      </c>
      <c r="G41" s="27">
        <f>HLOOKUP($F41,NBI_L2!$B$104:$AU$108,MATCH('Energy Use'!$A$1,NBI_L2!$A$104:$A$108,0),)</f>
        <v>18753.547297834673</v>
      </c>
      <c r="H41" s="27">
        <f>HLOOKUP($F41,SATIED_L2!$B$104:$AU$108,MATCH('Energy Use'!$A$1,SATIED_L2!$A$104:$A$108,0),)</f>
        <v>17897.156347007622</v>
      </c>
      <c r="I41" s="26">
        <f t="shared" si="0"/>
        <v>1.0478506715939955</v>
      </c>
    </row>
    <row r="42" spans="1:9" x14ac:dyDescent="0.2">
      <c r="A42" s="5" t="s">
        <v>240</v>
      </c>
      <c r="B42" s="5" t="s">
        <v>359</v>
      </c>
      <c r="C42" s="25">
        <f>HLOOKUP($B42,'NBI Multiplier'!$AQ$253:$CE$336,ROWS('NBI Multiplier'!$BF$253:$BF$336),)</f>
        <v>1.3451434098155524</v>
      </c>
      <c r="D42" s="25">
        <f>HLOOKUP($B42,'SATIED Multiplier'!$AQ$253:$CE$336,ROWS('SATIED Multiplier'!$AQ$253:$AQ$336),)</f>
        <v>1.3688342962557358</v>
      </c>
      <c r="F42" s="5" t="s">
        <v>240</v>
      </c>
      <c r="G42" s="27">
        <f>HLOOKUP($F42,NBI_L2!$B$104:$AU$108,MATCH('Energy Use'!$A$1,NBI_L2!$A$104:$A$108,0),)</f>
        <v>1835.606992445131</v>
      </c>
      <c r="H42" s="27">
        <f>HLOOKUP($F42,SATIED_L2!$B$104:$AU$108,MATCH('Energy Use'!$A$1,SATIED_L2!$A$104:$A$108,0),)</f>
        <v>2294.9994145462711</v>
      </c>
      <c r="I42" s="26">
        <f t="shared" si="0"/>
        <v>0.7998289589141514</v>
      </c>
    </row>
    <row r="43" spans="1:9" x14ac:dyDescent="0.2">
      <c r="A43" s="5" t="s">
        <v>601</v>
      </c>
      <c r="B43" s="5" t="s">
        <v>360</v>
      </c>
      <c r="C43" s="25">
        <f>HLOOKUP($B43,'NBI Multiplier'!$AQ$253:$CE$336,ROWS('NBI Multiplier'!$BF$253:$BF$336),)</f>
        <v>1.5110861440175363</v>
      </c>
      <c r="D43" s="25">
        <f>HLOOKUP($B43,'SATIED Multiplier'!$AQ$253:$CE$336,ROWS('SATIED Multiplier'!$AQ$253:$AQ$336),)</f>
        <v>1.2263751191980758</v>
      </c>
      <c r="F43" s="5" t="s">
        <v>601</v>
      </c>
      <c r="G43" s="27">
        <f>HLOOKUP($F43,NBI_L2!$B$104:$AU$108,MATCH('Energy Use'!$A$1,NBI_L2!$A$104:$A$108,0),)</f>
        <v>3937.5494782834608</v>
      </c>
      <c r="H43" s="27">
        <f>HLOOKUP($F43,SATIED_L2!$B$104:$AU$108,MATCH('Energy Use'!$A$1,SATIED_L2!$A$104:$A$108,0),)</f>
        <v>4686.6606610173822</v>
      </c>
      <c r="I43" s="26">
        <f t="shared" si="0"/>
        <v>0.84016099374019881</v>
      </c>
    </row>
    <row r="44" spans="1:9" x14ac:dyDescent="0.2">
      <c r="F44" s="5" t="s">
        <v>417</v>
      </c>
      <c r="G44" s="27">
        <f>HLOOKUP($F44,NBI_L2!$B$104:$AU$108,MATCH('Energy Use'!$A$1,NBI_L2!$A$104:$A$108,0),)</f>
        <v>10526.200512070749</v>
      </c>
      <c r="H44" s="27">
        <f>HLOOKUP($F44,SATIED_L2!$B$104:$AU$108,MATCH('Energy Use'!$A$1,SATIED_L2!$A$104:$A$108,0),)</f>
        <v>20395.352720456845</v>
      </c>
      <c r="I44" s="26">
        <f t="shared" ref="I44:I47" si="1">IF(ISERROR(G44/H44),0,G44/H44)</f>
        <v>0.51610779457188849</v>
      </c>
    </row>
    <row r="45" spans="1:9" x14ac:dyDescent="0.2">
      <c r="F45" s="5" t="s">
        <v>419</v>
      </c>
      <c r="G45" s="27">
        <f>HLOOKUP($F45,NBI_L2!$B$104:$AU$108,MATCH('Energy Use'!$A$1,NBI_L2!$A$104:$A$108,0),)</f>
        <v>30218.408914134128</v>
      </c>
      <c r="H45" s="27">
        <f>HLOOKUP($F45,SATIED_L2!$B$104:$AU$108,MATCH('Energy Use'!$A$1,SATIED_L2!$A$104:$A$108,0),)</f>
        <v>43723.287819572375</v>
      </c>
      <c r="I45" s="26">
        <f t="shared" si="1"/>
        <v>0.69112846771342529</v>
      </c>
    </row>
    <row r="46" spans="1:9" x14ac:dyDescent="0.2">
      <c r="F46" s="5" t="s">
        <v>418</v>
      </c>
      <c r="G46" s="27">
        <f>HLOOKUP($F46,NBI_L2!$B$104:$AU$108,MATCH('Energy Use'!$A$1,NBI_L2!$A$104:$A$108,0),)</f>
        <v>67871.379976702781</v>
      </c>
      <c r="H46" s="27">
        <f>HLOOKUP($F46,SATIED_L2!$B$104:$AU$108,MATCH('Energy Use'!$A$1,SATIED_L2!$A$104:$A$108,0),)</f>
        <v>56268.566341248254</v>
      </c>
      <c r="I46" s="26">
        <f t="shared" si="1"/>
        <v>1.2062041809469199</v>
      </c>
    </row>
    <row r="47" spans="1:9" x14ac:dyDescent="0.2">
      <c r="F47" s="5" t="s">
        <v>603</v>
      </c>
      <c r="G47" s="27">
        <f>HLOOKUP($F47,NBI_L2!$B$104:$AU$108,MATCH('Energy Use'!$A$1,NBI_L2!$A$104:$A$108,0),)</f>
        <v>11075.598510442211</v>
      </c>
      <c r="H47" s="27">
        <f>HLOOKUP($F47,SATIED_L2!$B$104:$AU$108,MATCH('Energy Use'!$A$1,SATIED_L2!$A$104:$A$108,0),)</f>
        <v>7802.5452767919578</v>
      </c>
      <c r="I47" s="26">
        <f t="shared" si="1"/>
        <v>1.4194853240244163</v>
      </c>
    </row>
    <row r="48" spans="1:9" x14ac:dyDescent="0.2">
      <c r="F48" s="5" t="s">
        <v>390</v>
      </c>
      <c r="G48" s="33">
        <f>SUM(G3:G47)</f>
        <v>229625.61846015012</v>
      </c>
      <c r="H48" s="33">
        <f t="shared" ref="H48:I48" si="2">SUM(H3:H47)</f>
        <v>267019.88562223711</v>
      </c>
      <c r="I48" s="34">
        <f t="shared" si="2"/>
        <v>37.011913976360056</v>
      </c>
    </row>
    <row r="49" spans="6:9" x14ac:dyDescent="0.2">
      <c r="F49" s="5" t="s">
        <v>604</v>
      </c>
      <c r="G49" s="27">
        <f>HLOOKUP($F49,NBI_L2!$B$104:$AU$108,MATCH('Energy Use'!$A$1,NBI_L2!$A$104:$A$108,0),)</f>
        <v>3778.5614721682045</v>
      </c>
      <c r="H49" s="27">
        <f>HLOOKUP($F49,SATIED_L2!$B$104:$AU$108,MATCH('Energy Use'!$A$1,SATIED_L2!$A$104:$A$108,0),)</f>
        <v>2444.9032915914258</v>
      </c>
      <c r="I49" s="26">
        <f>IF(ISERROR(G49/H49),0,G49/H49)</f>
        <v>1.5454850444038135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12</vt:i4>
      </vt:variant>
      <vt:variant>
        <vt:lpstr>Charts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27" baseType="lpstr">
      <vt:lpstr>Energy Use</vt:lpstr>
      <vt:lpstr>NBI_orig</vt:lpstr>
      <vt:lpstr>NBI_L1</vt:lpstr>
      <vt:lpstr>NBI_L2</vt:lpstr>
      <vt:lpstr>NBI Multiplier</vt:lpstr>
      <vt:lpstr>2019SATIED</vt:lpstr>
      <vt:lpstr>SATIED_L1</vt:lpstr>
      <vt:lpstr>SATIED_L2</vt:lpstr>
      <vt:lpstr>SATIED Multiplier</vt:lpstr>
      <vt:lpstr>Concordance</vt:lpstr>
      <vt:lpstr>L1</vt:lpstr>
      <vt:lpstr>L2</vt:lpstr>
      <vt:lpstr>RATIOS</vt:lpstr>
      <vt:lpstr>GVASHR</vt:lpstr>
      <vt:lpstr>WBSHR</vt:lpstr>
      <vt:lpstr>GOSSHR</vt:lpstr>
      <vt:lpstr>SUPPLY</vt:lpstr>
      <vt:lpstr>EXOUT</vt:lpstr>
      <vt:lpstr>Multipliers</vt:lpstr>
      <vt:lpstr>B</vt:lpstr>
      <vt:lpstr>'SATIED Multiplier'!B_</vt:lpstr>
      <vt:lpstr>I</vt:lpstr>
      <vt:lpstr>'SATIED Multiplier'!I_</vt:lpstr>
      <vt:lpstr>X</vt:lpstr>
      <vt:lpstr>'SATIED Multiplier'!X_</vt:lpstr>
      <vt:lpstr>Z</vt:lpstr>
      <vt:lpstr>'SATIED Multiplier'!Z_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Faaiqa Hartley</dc:creator>
  <cp:lastModifiedBy>Faaiqa Hartley</cp:lastModifiedBy>
  <dcterms:created xsi:type="dcterms:W3CDTF">2021-09-20T06:36:18Z</dcterms:created>
  <dcterms:modified xsi:type="dcterms:W3CDTF">2022-02-01T13:52:06Z</dcterms:modified>
</cp:coreProperties>
</file>